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E:\Personal@SSD\Game\NieR-Reincarnation\nier-rein-lua-script\"/>
    </mc:Choice>
  </mc:AlternateContent>
  <xr:revisionPtr revIDLastSave="0" documentId="13_ncr:1_{4F628082-F195-4B1B-9F73-0BB374E88ED1}" xr6:coauthVersionLast="47" xr6:coauthVersionMax="47" xr10:uidLastSave="{00000000-0000-0000-0000-000000000000}"/>
  <bookViews>
    <workbookView xWindow="3810" yWindow="1680" windowWidth="21600" windowHeight="11385" activeTab="3" xr2:uid="{00000000-000D-0000-FFFF-FFFF00000000}"/>
  </bookViews>
  <sheets>
    <sheet name="Data" sheetId="6" r:id="rId1"/>
    <sheet name="Drop by Date" sheetId="5" r:id="rId2"/>
    <sheet name="Clear %" sheetId="3" r:id="rId3"/>
    <sheet name="Clear % (2)" sheetId="4" r:id="rId4"/>
  </sheets>
  <definedNames>
    <definedName name="ExternalData_1" localSheetId="0" hidden="1">Data!$A$1:$C$5009</definedName>
  </definedNames>
  <calcPr calcId="19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6" i="6"/>
  <c r="D1947" i="6"/>
  <c r="D1948" i="6"/>
  <c r="D1949" i="6"/>
  <c r="D1950" i="6"/>
  <c r="D1951" i="6"/>
  <c r="D1952" i="6"/>
  <c r="D1953" i="6"/>
  <c r="D1954" i="6"/>
  <c r="D1955" i="6"/>
  <c r="D1956" i="6"/>
  <c r="D1957" i="6"/>
  <c r="D1958" i="6"/>
  <c r="D1959" i="6"/>
  <c r="D1960" i="6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0" i="6"/>
  <c r="D2001" i="6"/>
  <c r="D2002" i="6"/>
  <c r="D2003" i="6"/>
  <c r="D2004" i="6"/>
  <c r="D2005" i="6"/>
  <c r="D2006" i="6"/>
  <c r="D2007" i="6"/>
  <c r="D2008" i="6"/>
  <c r="D2009" i="6"/>
  <c r="D2010" i="6"/>
  <c r="D2011" i="6"/>
  <c r="D2012" i="6"/>
  <c r="D2013" i="6"/>
  <c r="D2014" i="6"/>
  <c r="D2015" i="6"/>
  <c r="D2016" i="6"/>
  <c r="D2017" i="6"/>
  <c r="D2018" i="6"/>
  <c r="D2019" i="6"/>
  <c r="D2020" i="6"/>
  <c r="D2021" i="6"/>
  <c r="D2022" i="6"/>
  <c r="D2023" i="6"/>
  <c r="D2024" i="6"/>
  <c r="D2025" i="6"/>
  <c r="D2026" i="6"/>
  <c r="D2027" i="6"/>
  <c r="D2028" i="6"/>
  <c r="D2029" i="6"/>
  <c r="D2030" i="6"/>
  <c r="D2031" i="6"/>
  <c r="D2032" i="6"/>
  <c r="D2033" i="6"/>
  <c r="D2034" i="6"/>
  <c r="D2035" i="6"/>
  <c r="D2036" i="6"/>
  <c r="D2037" i="6"/>
  <c r="D2038" i="6"/>
  <c r="D2039" i="6"/>
  <c r="D2040" i="6"/>
  <c r="D2041" i="6"/>
  <c r="D2042" i="6"/>
  <c r="D2043" i="6"/>
  <c r="D2044" i="6"/>
  <c r="D2045" i="6"/>
  <c r="D2046" i="6"/>
  <c r="D2047" i="6"/>
  <c r="D2048" i="6"/>
  <c r="D2049" i="6"/>
  <c r="D2050" i="6"/>
  <c r="D2051" i="6"/>
  <c r="D2052" i="6"/>
  <c r="D2053" i="6"/>
  <c r="D2054" i="6"/>
  <c r="D2055" i="6"/>
  <c r="D2056" i="6"/>
  <c r="D2057" i="6"/>
  <c r="D2058" i="6"/>
  <c r="D2059" i="6"/>
  <c r="D2060" i="6"/>
  <c r="D2061" i="6"/>
  <c r="D2062" i="6"/>
  <c r="D2063" i="6"/>
  <c r="D2064" i="6"/>
  <c r="D2065" i="6"/>
  <c r="D2066" i="6"/>
  <c r="D2067" i="6"/>
  <c r="D2068" i="6"/>
  <c r="D2069" i="6"/>
  <c r="D2070" i="6"/>
  <c r="D2071" i="6"/>
  <c r="D2072" i="6"/>
  <c r="D2073" i="6"/>
  <c r="D2074" i="6"/>
  <c r="D2075" i="6"/>
  <c r="D2076" i="6"/>
  <c r="D2077" i="6"/>
  <c r="D2078" i="6"/>
  <c r="D2079" i="6"/>
  <c r="D2080" i="6"/>
  <c r="D2081" i="6"/>
  <c r="D2082" i="6"/>
  <c r="D2083" i="6"/>
  <c r="D2084" i="6"/>
  <c r="D2085" i="6"/>
  <c r="D2086" i="6"/>
  <c r="D2087" i="6"/>
  <c r="D2088" i="6"/>
  <c r="D2089" i="6"/>
  <c r="D2090" i="6"/>
  <c r="D2091" i="6"/>
  <c r="D2092" i="6"/>
  <c r="D2093" i="6"/>
  <c r="D2094" i="6"/>
  <c r="D2095" i="6"/>
  <c r="D2096" i="6"/>
  <c r="D2097" i="6"/>
  <c r="D2098" i="6"/>
  <c r="D2099" i="6"/>
  <c r="D2100" i="6"/>
  <c r="D2101" i="6"/>
  <c r="D2102" i="6"/>
  <c r="D2103" i="6"/>
  <c r="D2104" i="6"/>
  <c r="D2105" i="6"/>
  <c r="D2106" i="6"/>
  <c r="D2107" i="6"/>
  <c r="D2108" i="6"/>
  <c r="D2109" i="6"/>
  <c r="D2110" i="6"/>
  <c r="D2111" i="6"/>
  <c r="D2112" i="6"/>
  <c r="D2113" i="6"/>
  <c r="D2114" i="6"/>
  <c r="D2115" i="6"/>
  <c r="D2116" i="6"/>
  <c r="D2117" i="6"/>
  <c r="D2118" i="6"/>
  <c r="D2119" i="6"/>
  <c r="D2120" i="6"/>
  <c r="D2121" i="6"/>
  <c r="D2122" i="6"/>
  <c r="D2123" i="6"/>
  <c r="D2124" i="6"/>
  <c r="D2125" i="6"/>
  <c r="D2126" i="6"/>
  <c r="D2127" i="6"/>
  <c r="D2128" i="6"/>
  <c r="D2129" i="6"/>
  <c r="D2130" i="6"/>
  <c r="D2131" i="6"/>
  <c r="D2132" i="6"/>
  <c r="D2133" i="6"/>
  <c r="D2134" i="6"/>
  <c r="D2135" i="6"/>
  <c r="D2136" i="6"/>
  <c r="D2137" i="6"/>
  <c r="D2138" i="6"/>
  <c r="D2139" i="6"/>
  <c r="D2140" i="6"/>
  <c r="D2141" i="6"/>
  <c r="D2142" i="6"/>
  <c r="D2143" i="6"/>
  <c r="D2144" i="6"/>
  <c r="D2145" i="6"/>
  <c r="D2146" i="6"/>
  <c r="D2147" i="6"/>
  <c r="D2148" i="6"/>
  <c r="D2149" i="6"/>
  <c r="D2150" i="6"/>
  <c r="D2151" i="6"/>
  <c r="D2152" i="6"/>
  <c r="D2153" i="6"/>
  <c r="D2154" i="6"/>
  <c r="D2155" i="6"/>
  <c r="D2156" i="6"/>
  <c r="D2157" i="6"/>
  <c r="D2158" i="6"/>
  <c r="D2159" i="6"/>
  <c r="D2160" i="6"/>
  <c r="D2161" i="6"/>
  <c r="D2162" i="6"/>
  <c r="D2163" i="6"/>
  <c r="D2164" i="6"/>
  <c r="D2165" i="6"/>
  <c r="D2166" i="6"/>
  <c r="D2167" i="6"/>
  <c r="D2168" i="6"/>
  <c r="D2169" i="6"/>
  <c r="D2170" i="6"/>
  <c r="D2171" i="6"/>
  <c r="D2172" i="6"/>
  <c r="D2173" i="6"/>
  <c r="D2174" i="6"/>
  <c r="D2175" i="6"/>
  <c r="D2176" i="6"/>
  <c r="D2177" i="6"/>
  <c r="D2178" i="6"/>
  <c r="D2179" i="6"/>
  <c r="D2180" i="6"/>
  <c r="D2181" i="6"/>
  <c r="D2182" i="6"/>
  <c r="D2183" i="6"/>
  <c r="D2184" i="6"/>
  <c r="D2185" i="6"/>
  <c r="D2186" i="6"/>
  <c r="D2187" i="6"/>
  <c r="D2188" i="6"/>
  <c r="D2189" i="6"/>
  <c r="D2190" i="6"/>
  <c r="D2191" i="6"/>
  <c r="D2192" i="6"/>
  <c r="D2193" i="6"/>
  <c r="D2194" i="6"/>
  <c r="D2195" i="6"/>
  <c r="D2196" i="6"/>
  <c r="D2197" i="6"/>
  <c r="D2198" i="6"/>
  <c r="D2199" i="6"/>
  <c r="D2200" i="6"/>
  <c r="D2201" i="6"/>
  <c r="D2202" i="6"/>
  <c r="D2203" i="6"/>
  <c r="D2204" i="6"/>
  <c r="D2205" i="6"/>
  <c r="D2206" i="6"/>
  <c r="D2207" i="6"/>
  <c r="D2208" i="6"/>
  <c r="D2209" i="6"/>
  <c r="D2210" i="6"/>
  <c r="D2211" i="6"/>
  <c r="D2212" i="6"/>
  <c r="D2213" i="6"/>
  <c r="D2214" i="6"/>
  <c r="D2215" i="6"/>
  <c r="D2216" i="6"/>
  <c r="D2217" i="6"/>
  <c r="D2218" i="6"/>
  <c r="D2219" i="6"/>
  <c r="D2220" i="6"/>
  <c r="D2221" i="6"/>
  <c r="D2222" i="6"/>
  <c r="D2223" i="6"/>
  <c r="D2224" i="6"/>
  <c r="D2225" i="6"/>
  <c r="D2226" i="6"/>
  <c r="D2227" i="6"/>
  <c r="D2228" i="6"/>
  <c r="D2229" i="6"/>
  <c r="D2230" i="6"/>
  <c r="D2231" i="6"/>
  <c r="D2232" i="6"/>
  <c r="D2233" i="6"/>
  <c r="D2234" i="6"/>
  <c r="D2235" i="6"/>
  <c r="D2236" i="6"/>
  <c r="D2237" i="6"/>
  <c r="D2238" i="6"/>
  <c r="D2239" i="6"/>
  <c r="D2240" i="6"/>
  <c r="D2241" i="6"/>
  <c r="D2242" i="6"/>
  <c r="D2243" i="6"/>
  <c r="D2244" i="6"/>
  <c r="D2245" i="6"/>
  <c r="D2246" i="6"/>
  <c r="D2247" i="6"/>
  <c r="D2248" i="6"/>
  <c r="D2249" i="6"/>
  <c r="D2250" i="6"/>
  <c r="D2251" i="6"/>
  <c r="D2252" i="6"/>
  <c r="D2253" i="6"/>
  <c r="D2254" i="6"/>
  <c r="D2255" i="6"/>
  <c r="D2256" i="6"/>
  <c r="D2257" i="6"/>
  <c r="D2258" i="6"/>
  <c r="D2259" i="6"/>
  <c r="D2260" i="6"/>
  <c r="D2261" i="6"/>
  <c r="D2262" i="6"/>
  <c r="D2263" i="6"/>
  <c r="D2264" i="6"/>
  <c r="D2265" i="6"/>
  <c r="D2266" i="6"/>
  <c r="D2267" i="6"/>
  <c r="D2268" i="6"/>
  <c r="D2269" i="6"/>
  <c r="D2270" i="6"/>
  <c r="D2271" i="6"/>
  <c r="D2272" i="6"/>
  <c r="D2273" i="6"/>
  <c r="D2274" i="6"/>
  <c r="D2275" i="6"/>
  <c r="D2276" i="6"/>
  <c r="D2277" i="6"/>
  <c r="D2278" i="6"/>
  <c r="D2279" i="6"/>
  <c r="D2280" i="6"/>
  <c r="D2281" i="6"/>
  <c r="D2282" i="6"/>
  <c r="D2283" i="6"/>
  <c r="D2284" i="6"/>
  <c r="D2285" i="6"/>
  <c r="D2286" i="6"/>
  <c r="D2287" i="6"/>
  <c r="D2288" i="6"/>
  <c r="D2289" i="6"/>
  <c r="D2290" i="6"/>
  <c r="D2291" i="6"/>
  <c r="D2292" i="6"/>
  <c r="D2293" i="6"/>
  <c r="D2294" i="6"/>
  <c r="D2295" i="6"/>
  <c r="D2296" i="6"/>
  <c r="D2297" i="6"/>
  <c r="D2298" i="6"/>
  <c r="D2299" i="6"/>
  <c r="D2300" i="6"/>
  <c r="D2301" i="6"/>
  <c r="D2302" i="6"/>
  <c r="D2303" i="6"/>
  <c r="D2304" i="6"/>
  <c r="D2305" i="6"/>
  <c r="D2306" i="6"/>
  <c r="D2307" i="6"/>
  <c r="D2308" i="6"/>
  <c r="D2309" i="6"/>
  <c r="D2310" i="6"/>
  <c r="D2311" i="6"/>
  <c r="D2312" i="6"/>
  <c r="D2313" i="6"/>
  <c r="D2314" i="6"/>
  <c r="D2315" i="6"/>
  <c r="D2316" i="6"/>
  <c r="D2317" i="6"/>
  <c r="D2318" i="6"/>
  <c r="D2319" i="6"/>
  <c r="D2320" i="6"/>
  <c r="D2321" i="6"/>
  <c r="D2322" i="6"/>
  <c r="D2323" i="6"/>
  <c r="D2324" i="6"/>
  <c r="D2325" i="6"/>
  <c r="D2326" i="6"/>
  <c r="D2327" i="6"/>
  <c r="D2328" i="6"/>
  <c r="D2329" i="6"/>
  <c r="D2330" i="6"/>
  <c r="D2331" i="6"/>
  <c r="D2332" i="6"/>
  <c r="D2333" i="6"/>
  <c r="D2334" i="6"/>
  <c r="D2335" i="6"/>
  <c r="D2336" i="6"/>
  <c r="D2337" i="6"/>
  <c r="D2338" i="6"/>
  <c r="D2339" i="6"/>
  <c r="D2340" i="6"/>
  <c r="D2341" i="6"/>
  <c r="D2342" i="6"/>
  <c r="D2343" i="6"/>
  <c r="D2344" i="6"/>
  <c r="D2345" i="6"/>
  <c r="D2346" i="6"/>
  <c r="D2347" i="6"/>
  <c r="D2348" i="6"/>
  <c r="D2349" i="6"/>
  <c r="D2350" i="6"/>
  <c r="D2351" i="6"/>
  <c r="D2352" i="6"/>
  <c r="D2353" i="6"/>
  <c r="D2354" i="6"/>
  <c r="D2355" i="6"/>
  <c r="D2356" i="6"/>
  <c r="D2357" i="6"/>
  <c r="D2358" i="6"/>
  <c r="D2359" i="6"/>
  <c r="D2360" i="6"/>
  <c r="D2361" i="6"/>
  <c r="D2362" i="6"/>
  <c r="D2363" i="6"/>
  <c r="D2364" i="6"/>
  <c r="D2365" i="6"/>
  <c r="D2366" i="6"/>
  <c r="D2367" i="6"/>
  <c r="D2368" i="6"/>
  <c r="D2369" i="6"/>
  <c r="D2370" i="6"/>
  <c r="D2371" i="6"/>
  <c r="D2372" i="6"/>
  <c r="D2373" i="6"/>
  <c r="D2374" i="6"/>
  <c r="D2375" i="6"/>
  <c r="D2376" i="6"/>
  <c r="D2377" i="6"/>
  <c r="D2378" i="6"/>
  <c r="D2379" i="6"/>
  <c r="D2380" i="6"/>
  <c r="D2381" i="6"/>
  <c r="D2382" i="6"/>
  <c r="D2383" i="6"/>
  <c r="D2384" i="6"/>
  <c r="D2385" i="6"/>
  <c r="D2386" i="6"/>
  <c r="D2387" i="6"/>
  <c r="D2388" i="6"/>
  <c r="D2389" i="6"/>
  <c r="D2390" i="6"/>
  <c r="D2391" i="6"/>
  <c r="D2392" i="6"/>
  <c r="D2393" i="6"/>
  <c r="D2394" i="6"/>
  <c r="D2395" i="6"/>
  <c r="D2396" i="6"/>
  <c r="D2397" i="6"/>
  <c r="D2398" i="6"/>
  <c r="D2399" i="6"/>
  <c r="D2400" i="6"/>
  <c r="D2401" i="6"/>
  <c r="D2402" i="6"/>
  <c r="D2403" i="6"/>
  <c r="D2404" i="6"/>
  <c r="D2405" i="6"/>
  <c r="D2406" i="6"/>
  <c r="D2407" i="6"/>
  <c r="D2408" i="6"/>
  <c r="D2409" i="6"/>
  <c r="D2410" i="6"/>
  <c r="D2411" i="6"/>
  <c r="D2412" i="6"/>
  <c r="D2413" i="6"/>
  <c r="D2414" i="6"/>
  <c r="D2415" i="6"/>
  <c r="D2416" i="6"/>
  <c r="D2417" i="6"/>
  <c r="D2418" i="6"/>
  <c r="D2419" i="6"/>
  <c r="D2420" i="6"/>
  <c r="D2421" i="6"/>
  <c r="D2422" i="6"/>
  <c r="D2423" i="6"/>
  <c r="D2424" i="6"/>
  <c r="D2425" i="6"/>
  <c r="D2426" i="6"/>
  <c r="D2427" i="6"/>
  <c r="D2428" i="6"/>
  <c r="D2429" i="6"/>
  <c r="D2430" i="6"/>
  <c r="D2431" i="6"/>
  <c r="D2432" i="6"/>
  <c r="D2433" i="6"/>
  <c r="D2434" i="6"/>
  <c r="D2435" i="6"/>
  <c r="D2436" i="6"/>
  <c r="D2437" i="6"/>
  <c r="D2438" i="6"/>
  <c r="D2439" i="6"/>
  <c r="D2440" i="6"/>
  <c r="D2441" i="6"/>
  <c r="D2442" i="6"/>
  <c r="D2443" i="6"/>
  <c r="D2444" i="6"/>
  <c r="D2445" i="6"/>
  <c r="D2446" i="6"/>
  <c r="D2447" i="6"/>
  <c r="D2448" i="6"/>
  <c r="D2449" i="6"/>
  <c r="D2450" i="6"/>
  <c r="D2451" i="6"/>
  <c r="D2452" i="6"/>
  <c r="D2453" i="6"/>
  <c r="D2454" i="6"/>
  <c r="D2455" i="6"/>
  <c r="D2456" i="6"/>
  <c r="D2457" i="6"/>
  <c r="D2458" i="6"/>
  <c r="D2459" i="6"/>
  <c r="D2460" i="6"/>
  <c r="D2461" i="6"/>
  <c r="D2462" i="6"/>
  <c r="D2463" i="6"/>
  <c r="D2464" i="6"/>
  <c r="D2465" i="6"/>
  <c r="D2466" i="6"/>
  <c r="D2467" i="6"/>
  <c r="D2468" i="6"/>
  <c r="D2469" i="6"/>
  <c r="D2470" i="6"/>
  <c r="D2471" i="6"/>
  <c r="D2472" i="6"/>
  <c r="D2473" i="6"/>
  <c r="D2474" i="6"/>
  <c r="D2475" i="6"/>
  <c r="D2476" i="6"/>
  <c r="D2477" i="6"/>
  <c r="D2478" i="6"/>
  <c r="D2479" i="6"/>
  <c r="D2480" i="6"/>
  <c r="D2481" i="6"/>
  <c r="D2482" i="6"/>
  <c r="D2483" i="6"/>
  <c r="D2484" i="6"/>
  <c r="D2485" i="6"/>
  <c r="D2486" i="6"/>
  <c r="D2487" i="6"/>
  <c r="D2488" i="6"/>
  <c r="D2489" i="6"/>
  <c r="D2490" i="6"/>
  <c r="D2491" i="6"/>
  <c r="D2492" i="6"/>
  <c r="D2493" i="6"/>
  <c r="D2494" i="6"/>
  <c r="D2495" i="6"/>
  <c r="D2496" i="6"/>
  <c r="D2497" i="6"/>
  <c r="D2498" i="6"/>
  <c r="D2499" i="6"/>
  <c r="D2500" i="6"/>
  <c r="D2501" i="6"/>
  <c r="D2502" i="6"/>
  <c r="D2503" i="6"/>
  <c r="D2504" i="6"/>
  <c r="D2505" i="6"/>
  <c r="D2506" i="6"/>
  <c r="D2507" i="6"/>
  <c r="D2508" i="6"/>
  <c r="D2509" i="6"/>
  <c r="D2510" i="6"/>
  <c r="D2511" i="6"/>
  <c r="D2512" i="6"/>
  <c r="D2513" i="6"/>
  <c r="D2514" i="6"/>
  <c r="D2515" i="6"/>
  <c r="D2516" i="6"/>
  <c r="D2517" i="6"/>
  <c r="D2518" i="6"/>
  <c r="D2519" i="6"/>
  <c r="D2520" i="6"/>
  <c r="D2521" i="6"/>
  <c r="D2522" i="6"/>
  <c r="D2523" i="6"/>
  <c r="D2524" i="6"/>
  <c r="D2525" i="6"/>
  <c r="D2526" i="6"/>
  <c r="D2527" i="6"/>
  <c r="D2528" i="6"/>
  <c r="D2529" i="6"/>
  <c r="D2530" i="6"/>
  <c r="D2531" i="6"/>
  <c r="D2532" i="6"/>
  <c r="D2533" i="6"/>
  <c r="D2534" i="6"/>
  <c r="D2535" i="6"/>
  <c r="D2536" i="6"/>
  <c r="D2537" i="6"/>
  <c r="D2538" i="6"/>
  <c r="D2539" i="6"/>
  <c r="D2540" i="6"/>
  <c r="D2541" i="6"/>
  <c r="D2542" i="6"/>
  <c r="D2543" i="6"/>
  <c r="D2544" i="6"/>
  <c r="D2545" i="6"/>
  <c r="D2546" i="6"/>
  <c r="D2547" i="6"/>
  <c r="D2548" i="6"/>
  <c r="D2549" i="6"/>
  <c r="D2550" i="6"/>
  <c r="D2551" i="6"/>
  <c r="D2552" i="6"/>
  <c r="D2553" i="6"/>
  <c r="D2554" i="6"/>
  <c r="D2555" i="6"/>
  <c r="D2556" i="6"/>
  <c r="D2557" i="6"/>
  <c r="D2558" i="6"/>
  <c r="D2559" i="6"/>
  <c r="D2560" i="6"/>
  <c r="D2561" i="6"/>
  <c r="D2562" i="6"/>
  <c r="D2563" i="6"/>
  <c r="D2564" i="6"/>
  <c r="D2565" i="6"/>
  <c r="D2566" i="6"/>
  <c r="D2567" i="6"/>
  <c r="D2568" i="6"/>
  <c r="D2569" i="6"/>
  <c r="D2570" i="6"/>
  <c r="D2571" i="6"/>
  <c r="D2572" i="6"/>
  <c r="D2573" i="6"/>
  <c r="D2574" i="6"/>
  <c r="D2575" i="6"/>
  <c r="D2576" i="6"/>
  <c r="D2577" i="6"/>
  <c r="D2578" i="6"/>
  <c r="D2579" i="6"/>
  <c r="D2580" i="6"/>
  <c r="D2581" i="6"/>
  <c r="D2582" i="6"/>
  <c r="D2583" i="6"/>
  <c r="D2584" i="6"/>
  <c r="D2585" i="6"/>
  <c r="D2586" i="6"/>
  <c r="D2587" i="6"/>
  <c r="D2588" i="6"/>
  <c r="D2589" i="6"/>
  <c r="D2590" i="6"/>
  <c r="D2591" i="6"/>
  <c r="D2592" i="6"/>
  <c r="D2593" i="6"/>
  <c r="D2594" i="6"/>
  <c r="D2595" i="6"/>
  <c r="D2596" i="6"/>
  <c r="D2597" i="6"/>
  <c r="D2598" i="6"/>
  <c r="D2599" i="6"/>
  <c r="D2600" i="6"/>
  <c r="D2601" i="6"/>
  <c r="D2602" i="6"/>
  <c r="D2603" i="6"/>
  <c r="D2604" i="6"/>
  <c r="D2605" i="6"/>
  <c r="D2606" i="6"/>
  <c r="D2607" i="6"/>
  <c r="D2608" i="6"/>
  <c r="D2609" i="6"/>
  <c r="D2610" i="6"/>
  <c r="D2611" i="6"/>
  <c r="D2612" i="6"/>
  <c r="D2613" i="6"/>
  <c r="D2614" i="6"/>
  <c r="D2615" i="6"/>
  <c r="D2616" i="6"/>
  <c r="D2617" i="6"/>
  <c r="D2618" i="6"/>
  <c r="D2619" i="6"/>
  <c r="D2620" i="6"/>
  <c r="D2621" i="6"/>
  <c r="D2622" i="6"/>
  <c r="D2623" i="6"/>
  <c r="D2624" i="6"/>
  <c r="D2625" i="6"/>
  <c r="D2626" i="6"/>
  <c r="D2627" i="6"/>
  <c r="D2628" i="6"/>
  <c r="D2629" i="6"/>
  <c r="D2630" i="6"/>
  <c r="D2631" i="6"/>
  <c r="D2632" i="6"/>
  <c r="D2633" i="6"/>
  <c r="D2634" i="6"/>
  <c r="D2635" i="6"/>
  <c r="D2636" i="6"/>
  <c r="D2637" i="6"/>
  <c r="D2638" i="6"/>
  <c r="D2639" i="6"/>
  <c r="D2640" i="6"/>
  <c r="D2641" i="6"/>
  <c r="D2642" i="6"/>
  <c r="D2643" i="6"/>
  <c r="D2644" i="6"/>
  <c r="D2645" i="6"/>
  <c r="D2646" i="6"/>
  <c r="D2647" i="6"/>
  <c r="D2648" i="6"/>
  <c r="D2649" i="6"/>
  <c r="D2650" i="6"/>
  <c r="D2651" i="6"/>
  <c r="D2652" i="6"/>
  <c r="D2653" i="6"/>
  <c r="D2654" i="6"/>
  <c r="D2655" i="6"/>
  <c r="D2656" i="6"/>
  <c r="D2657" i="6"/>
  <c r="D2658" i="6"/>
  <c r="D2659" i="6"/>
  <c r="D2660" i="6"/>
  <c r="D2661" i="6"/>
  <c r="D2662" i="6"/>
  <c r="D2663" i="6"/>
  <c r="D2664" i="6"/>
  <c r="D2665" i="6"/>
  <c r="D2666" i="6"/>
  <c r="D2667" i="6"/>
  <c r="D2668" i="6"/>
  <c r="D2669" i="6"/>
  <c r="D2670" i="6"/>
  <c r="D2671" i="6"/>
  <c r="D2672" i="6"/>
  <c r="D2673" i="6"/>
  <c r="D2674" i="6"/>
  <c r="D2675" i="6"/>
  <c r="D2676" i="6"/>
  <c r="D2677" i="6"/>
  <c r="D2678" i="6"/>
  <c r="D2679" i="6"/>
  <c r="D2680" i="6"/>
  <c r="D2681" i="6"/>
  <c r="D2682" i="6"/>
  <c r="D2683" i="6"/>
  <c r="D2684" i="6"/>
  <c r="D2685" i="6"/>
  <c r="D2686" i="6"/>
  <c r="D2687" i="6"/>
  <c r="D2688" i="6"/>
  <c r="D2689" i="6"/>
  <c r="D2690" i="6"/>
  <c r="D2691" i="6"/>
  <c r="D2692" i="6"/>
  <c r="D2693" i="6"/>
  <c r="D2694" i="6"/>
  <c r="D2695" i="6"/>
  <c r="D2696" i="6"/>
  <c r="D2697" i="6"/>
  <c r="D2698" i="6"/>
  <c r="D2699" i="6"/>
  <c r="D2700" i="6"/>
  <c r="D2701" i="6"/>
  <c r="D2702" i="6"/>
  <c r="D2703" i="6"/>
  <c r="D2704" i="6"/>
  <c r="D2705" i="6"/>
  <c r="D2706" i="6"/>
  <c r="D2707" i="6"/>
  <c r="D2708" i="6"/>
  <c r="D2709" i="6"/>
  <c r="D2710" i="6"/>
  <c r="D2711" i="6"/>
  <c r="D2712" i="6"/>
  <c r="D2713" i="6"/>
  <c r="D2714" i="6"/>
  <c r="D2715" i="6"/>
  <c r="D2716" i="6"/>
  <c r="D2717" i="6"/>
  <c r="D2718" i="6"/>
  <c r="D2719" i="6"/>
  <c r="D2720" i="6"/>
  <c r="D2721" i="6"/>
  <c r="D2722" i="6"/>
  <c r="D2723" i="6"/>
  <c r="D2724" i="6"/>
  <c r="D2725" i="6"/>
  <c r="D2726" i="6"/>
  <c r="D2727" i="6"/>
  <c r="D2728" i="6"/>
  <c r="D2729" i="6"/>
  <c r="D2730" i="6"/>
  <c r="D2731" i="6"/>
  <c r="D2732" i="6"/>
  <c r="D2733" i="6"/>
  <c r="D2734" i="6"/>
  <c r="D2735" i="6"/>
  <c r="D2736" i="6"/>
  <c r="D2737" i="6"/>
  <c r="D2738" i="6"/>
  <c r="D2739" i="6"/>
  <c r="D2740" i="6"/>
  <c r="D2741" i="6"/>
  <c r="D2742" i="6"/>
  <c r="D2743" i="6"/>
  <c r="D2744" i="6"/>
  <c r="D2745" i="6"/>
  <c r="D2746" i="6"/>
  <c r="D2747" i="6"/>
  <c r="D2748" i="6"/>
  <c r="D2749" i="6"/>
  <c r="D2750" i="6"/>
  <c r="D2751" i="6"/>
  <c r="D2752" i="6"/>
  <c r="D2753" i="6"/>
  <c r="D2754" i="6"/>
  <c r="D2755" i="6"/>
  <c r="D2756" i="6"/>
  <c r="D2757" i="6"/>
  <c r="D2758" i="6"/>
  <c r="D2759" i="6"/>
  <c r="D2760" i="6"/>
  <c r="D2761" i="6"/>
  <c r="D2762" i="6"/>
  <c r="D2763" i="6"/>
  <c r="D2764" i="6"/>
  <c r="D2765" i="6"/>
  <c r="D2766" i="6"/>
  <c r="D2767" i="6"/>
  <c r="D2768" i="6"/>
  <c r="D2769" i="6"/>
  <c r="D2770" i="6"/>
  <c r="D2771" i="6"/>
  <c r="D2772" i="6"/>
  <c r="D2773" i="6"/>
  <c r="D2774" i="6"/>
  <c r="D2775" i="6"/>
  <c r="D2776" i="6"/>
  <c r="D2777" i="6"/>
  <c r="D2778" i="6"/>
  <c r="D2779" i="6"/>
  <c r="D2780" i="6"/>
  <c r="D2781" i="6"/>
  <c r="D2782" i="6"/>
  <c r="D2783" i="6"/>
  <c r="D2784" i="6"/>
  <c r="D2785" i="6"/>
  <c r="D2786" i="6"/>
  <c r="D2787" i="6"/>
  <c r="D2788" i="6"/>
  <c r="D2789" i="6"/>
  <c r="D2790" i="6"/>
  <c r="D2791" i="6"/>
  <c r="D2792" i="6"/>
  <c r="D2793" i="6"/>
  <c r="D2794" i="6"/>
  <c r="D2795" i="6"/>
  <c r="D2796" i="6"/>
  <c r="D2797" i="6"/>
  <c r="D2798" i="6"/>
  <c r="D2799" i="6"/>
  <c r="D2800" i="6"/>
  <c r="D2801" i="6"/>
  <c r="D2802" i="6"/>
  <c r="D2803" i="6"/>
  <c r="D2804" i="6"/>
  <c r="D2805" i="6"/>
  <c r="D2806" i="6"/>
  <c r="D2807" i="6"/>
  <c r="D2808" i="6"/>
  <c r="D2809" i="6"/>
  <c r="D2810" i="6"/>
  <c r="D2811" i="6"/>
  <c r="D2812" i="6"/>
  <c r="D2813" i="6"/>
  <c r="D2814" i="6"/>
  <c r="D2815" i="6"/>
  <c r="D2816" i="6"/>
  <c r="D2817" i="6"/>
  <c r="D2818" i="6"/>
  <c r="D2819" i="6"/>
  <c r="D2820" i="6"/>
  <c r="D2821" i="6"/>
  <c r="D2822" i="6"/>
  <c r="D2823" i="6"/>
  <c r="D2824" i="6"/>
  <c r="D2825" i="6"/>
  <c r="D2826" i="6"/>
  <c r="D2827" i="6"/>
  <c r="D2828" i="6"/>
  <c r="D2829" i="6"/>
  <c r="D2830" i="6"/>
  <c r="D2831" i="6"/>
  <c r="D2832" i="6"/>
  <c r="D2833" i="6"/>
  <c r="D2834" i="6"/>
  <c r="D2835" i="6"/>
  <c r="D2836" i="6"/>
  <c r="D2837" i="6"/>
  <c r="D2838" i="6"/>
  <c r="D2839" i="6"/>
  <c r="D2840" i="6"/>
  <c r="D2841" i="6"/>
  <c r="D2842" i="6"/>
  <c r="D2843" i="6"/>
  <c r="D2844" i="6"/>
  <c r="D2845" i="6"/>
  <c r="D2846" i="6"/>
  <c r="D2847" i="6"/>
  <c r="D2848" i="6"/>
  <c r="D2849" i="6"/>
  <c r="D2850" i="6"/>
  <c r="D2851" i="6"/>
  <c r="D2852" i="6"/>
  <c r="D2853" i="6"/>
  <c r="D2854" i="6"/>
  <c r="D2855" i="6"/>
  <c r="D2856" i="6"/>
  <c r="D2857" i="6"/>
  <c r="D2858" i="6"/>
  <c r="D2859" i="6"/>
  <c r="D2860" i="6"/>
  <c r="D2861" i="6"/>
  <c r="D2862" i="6"/>
  <c r="D2863" i="6"/>
  <c r="D2864" i="6"/>
  <c r="D2865" i="6"/>
  <c r="D2866" i="6"/>
  <c r="D2867" i="6"/>
  <c r="D2868" i="6"/>
  <c r="D2869" i="6"/>
  <c r="D2870" i="6"/>
  <c r="D2871" i="6"/>
  <c r="D2872" i="6"/>
  <c r="D2873" i="6"/>
  <c r="D2874" i="6"/>
  <c r="D2875" i="6"/>
  <c r="D2876" i="6"/>
  <c r="D2877" i="6"/>
  <c r="D2878" i="6"/>
  <c r="D2879" i="6"/>
  <c r="D2880" i="6"/>
  <c r="D2881" i="6"/>
  <c r="D2882" i="6"/>
  <c r="D2883" i="6"/>
  <c r="D2884" i="6"/>
  <c r="D2885" i="6"/>
  <c r="D2886" i="6"/>
  <c r="D2887" i="6"/>
  <c r="D2888" i="6"/>
  <c r="D2889" i="6"/>
  <c r="D2890" i="6"/>
  <c r="D2891" i="6"/>
  <c r="D2892" i="6"/>
  <c r="D2893" i="6"/>
  <c r="D2894" i="6"/>
  <c r="D2895" i="6"/>
  <c r="D2896" i="6"/>
  <c r="D2897" i="6"/>
  <c r="D2898" i="6"/>
  <c r="D2899" i="6"/>
  <c r="D2900" i="6"/>
  <c r="D2901" i="6"/>
  <c r="D2902" i="6"/>
  <c r="D2903" i="6"/>
  <c r="D2904" i="6"/>
  <c r="D2905" i="6"/>
  <c r="D2906" i="6"/>
  <c r="D2907" i="6"/>
  <c r="D2908" i="6"/>
  <c r="D2909" i="6"/>
  <c r="D2910" i="6"/>
  <c r="D2911" i="6"/>
  <c r="D2912" i="6"/>
  <c r="D2913" i="6"/>
  <c r="D2914" i="6"/>
  <c r="D2915" i="6"/>
  <c r="D2916" i="6"/>
  <c r="D2917" i="6"/>
  <c r="D2918" i="6"/>
  <c r="D2919" i="6"/>
  <c r="D2920" i="6"/>
  <c r="D2921" i="6"/>
  <c r="D2922" i="6"/>
  <c r="D2923" i="6"/>
  <c r="D2924" i="6"/>
  <c r="D2925" i="6"/>
  <c r="D2926" i="6"/>
  <c r="D2927" i="6"/>
  <c r="D2928" i="6"/>
  <c r="D2929" i="6"/>
  <c r="D2930" i="6"/>
  <c r="D2931" i="6"/>
  <c r="D2932" i="6"/>
  <c r="D2933" i="6"/>
  <c r="D2934" i="6"/>
  <c r="D2935" i="6"/>
  <c r="D2936" i="6"/>
  <c r="D2937" i="6"/>
  <c r="D2938" i="6"/>
  <c r="D2939" i="6"/>
  <c r="D2940" i="6"/>
  <c r="D2941" i="6"/>
  <c r="D2942" i="6"/>
  <c r="D2943" i="6"/>
  <c r="D2944" i="6"/>
  <c r="D2945" i="6"/>
  <c r="D2946" i="6"/>
  <c r="D2947" i="6"/>
  <c r="D2948" i="6"/>
  <c r="D2949" i="6"/>
  <c r="D2950" i="6"/>
  <c r="D2951" i="6"/>
  <c r="D2952" i="6"/>
  <c r="D2953" i="6"/>
  <c r="D2954" i="6"/>
  <c r="D2955" i="6"/>
  <c r="D2956" i="6"/>
  <c r="D2957" i="6"/>
  <c r="D2958" i="6"/>
  <c r="D2959" i="6"/>
  <c r="D2960" i="6"/>
  <c r="D2961" i="6"/>
  <c r="D2962" i="6"/>
  <c r="D2963" i="6"/>
  <c r="D2964" i="6"/>
  <c r="D2965" i="6"/>
  <c r="D2966" i="6"/>
  <c r="D2967" i="6"/>
  <c r="D2968" i="6"/>
  <c r="D2969" i="6"/>
  <c r="D2970" i="6"/>
  <c r="D2971" i="6"/>
  <c r="D2972" i="6"/>
  <c r="D2973" i="6"/>
  <c r="D2974" i="6"/>
  <c r="D2975" i="6"/>
  <c r="D2976" i="6"/>
  <c r="D2977" i="6"/>
  <c r="D2978" i="6"/>
  <c r="D2979" i="6"/>
  <c r="D2980" i="6"/>
  <c r="D2981" i="6"/>
  <c r="D2982" i="6"/>
  <c r="D2983" i="6"/>
  <c r="D2984" i="6"/>
  <c r="D2985" i="6"/>
  <c r="D2986" i="6"/>
  <c r="D2987" i="6"/>
  <c r="D2988" i="6"/>
  <c r="D2989" i="6"/>
  <c r="D2990" i="6"/>
  <c r="D2991" i="6"/>
  <c r="D2992" i="6"/>
  <c r="D2993" i="6"/>
  <c r="D2994" i="6"/>
  <c r="D2995" i="6"/>
  <c r="D2996" i="6"/>
  <c r="D2997" i="6"/>
  <c r="D2998" i="6"/>
  <c r="D2999" i="6"/>
  <c r="D3000" i="6"/>
  <c r="D3001" i="6"/>
  <c r="D3002" i="6"/>
  <c r="D3003" i="6"/>
  <c r="D3004" i="6"/>
  <c r="D3005" i="6"/>
  <c r="D3006" i="6"/>
  <c r="D3007" i="6"/>
  <c r="D3008" i="6"/>
  <c r="D3009" i="6"/>
  <c r="D3010" i="6"/>
  <c r="D3011" i="6"/>
  <c r="D3012" i="6"/>
  <c r="D3013" i="6"/>
  <c r="D3014" i="6"/>
  <c r="D3015" i="6"/>
  <c r="D3016" i="6"/>
  <c r="D3017" i="6"/>
  <c r="D3018" i="6"/>
  <c r="D3019" i="6"/>
  <c r="D3020" i="6"/>
  <c r="D3021" i="6"/>
  <c r="D3022" i="6"/>
  <c r="D3023" i="6"/>
  <c r="D3024" i="6"/>
  <c r="D3025" i="6"/>
  <c r="D3026" i="6"/>
  <c r="D3027" i="6"/>
  <c r="D3028" i="6"/>
  <c r="D3029" i="6"/>
  <c r="D3030" i="6"/>
  <c r="D3031" i="6"/>
  <c r="D3032" i="6"/>
  <c r="D3033" i="6"/>
  <c r="D3034" i="6"/>
  <c r="D3035" i="6"/>
  <c r="D3036" i="6"/>
  <c r="D3037" i="6"/>
  <c r="D3038" i="6"/>
  <c r="D3039" i="6"/>
  <c r="D3040" i="6"/>
  <c r="D3041" i="6"/>
  <c r="D3042" i="6"/>
  <c r="D3043" i="6"/>
  <c r="D3044" i="6"/>
  <c r="D3045" i="6"/>
  <c r="D3046" i="6"/>
  <c r="D3047" i="6"/>
  <c r="D3048" i="6"/>
  <c r="D3049" i="6"/>
  <c r="D3050" i="6"/>
  <c r="D3051" i="6"/>
  <c r="D3052" i="6"/>
  <c r="D3053" i="6"/>
  <c r="D3054" i="6"/>
  <c r="D3055" i="6"/>
  <c r="D3056" i="6"/>
  <c r="D3057" i="6"/>
  <c r="D3058" i="6"/>
  <c r="D3059" i="6"/>
  <c r="D3060" i="6"/>
  <c r="D3061" i="6"/>
  <c r="D3062" i="6"/>
  <c r="D3063" i="6"/>
  <c r="D3064" i="6"/>
  <c r="D3065" i="6"/>
  <c r="D3066" i="6"/>
  <c r="D3067" i="6"/>
  <c r="D3068" i="6"/>
  <c r="D3069" i="6"/>
  <c r="D3070" i="6"/>
  <c r="D3071" i="6"/>
  <c r="D3072" i="6"/>
  <c r="D3073" i="6"/>
  <c r="D3074" i="6"/>
  <c r="D3075" i="6"/>
  <c r="D3076" i="6"/>
  <c r="D3077" i="6"/>
  <c r="D3078" i="6"/>
  <c r="D3079" i="6"/>
  <c r="D3080" i="6"/>
  <c r="D3081" i="6"/>
  <c r="D3082" i="6"/>
  <c r="D3083" i="6"/>
  <c r="D3084" i="6"/>
  <c r="D3085" i="6"/>
  <c r="D3086" i="6"/>
  <c r="D3087" i="6"/>
  <c r="D3088" i="6"/>
  <c r="D3089" i="6"/>
  <c r="D3090" i="6"/>
  <c r="D3091" i="6"/>
  <c r="D3092" i="6"/>
  <c r="D3093" i="6"/>
  <c r="D3094" i="6"/>
  <c r="D3095" i="6"/>
  <c r="D3096" i="6"/>
  <c r="D3097" i="6"/>
  <c r="D3098" i="6"/>
  <c r="D3099" i="6"/>
  <c r="D3100" i="6"/>
  <c r="D3101" i="6"/>
  <c r="D3102" i="6"/>
  <c r="D3103" i="6"/>
  <c r="D3104" i="6"/>
  <c r="D3105" i="6"/>
  <c r="D3106" i="6"/>
  <c r="D3107" i="6"/>
  <c r="D3108" i="6"/>
  <c r="D3109" i="6"/>
  <c r="D3110" i="6"/>
  <c r="D3111" i="6"/>
  <c r="D3112" i="6"/>
  <c r="D3113" i="6"/>
  <c r="D3114" i="6"/>
  <c r="D3115" i="6"/>
  <c r="D3116" i="6"/>
  <c r="D3117" i="6"/>
  <c r="D3118" i="6"/>
  <c r="D3119" i="6"/>
  <c r="D3120" i="6"/>
  <c r="D3121" i="6"/>
  <c r="D3122" i="6"/>
  <c r="D3123" i="6"/>
  <c r="D3124" i="6"/>
  <c r="D3125" i="6"/>
  <c r="D3126" i="6"/>
  <c r="D3127" i="6"/>
  <c r="D3128" i="6"/>
  <c r="D3129" i="6"/>
  <c r="D3130" i="6"/>
  <c r="D3131" i="6"/>
  <c r="D3132" i="6"/>
  <c r="D3133" i="6"/>
  <c r="D3134" i="6"/>
  <c r="D3135" i="6"/>
  <c r="D3136" i="6"/>
  <c r="D3137" i="6"/>
  <c r="D3138" i="6"/>
  <c r="D3139" i="6"/>
  <c r="D3140" i="6"/>
  <c r="D3141" i="6"/>
  <c r="D3142" i="6"/>
  <c r="D3143" i="6"/>
  <c r="D3144" i="6"/>
  <c r="D3145" i="6"/>
  <c r="D3146" i="6"/>
  <c r="D3147" i="6"/>
  <c r="D3148" i="6"/>
  <c r="D3149" i="6"/>
  <c r="D3150" i="6"/>
  <c r="D3151" i="6"/>
  <c r="D3152" i="6"/>
  <c r="D3153" i="6"/>
  <c r="D3154" i="6"/>
  <c r="D3155" i="6"/>
  <c r="D3156" i="6"/>
  <c r="D3157" i="6"/>
  <c r="D3158" i="6"/>
  <c r="D3159" i="6"/>
  <c r="D3160" i="6"/>
  <c r="D3161" i="6"/>
  <c r="D3162" i="6"/>
  <c r="D3163" i="6"/>
  <c r="D3164" i="6"/>
  <c r="D3165" i="6"/>
  <c r="D3166" i="6"/>
  <c r="D3167" i="6"/>
  <c r="D3168" i="6"/>
  <c r="D3169" i="6"/>
  <c r="D3170" i="6"/>
  <c r="D3171" i="6"/>
  <c r="D3172" i="6"/>
  <c r="D3173" i="6"/>
  <c r="D3174" i="6"/>
  <c r="D3175" i="6"/>
  <c r="D3176" i="6"/>
  <c r="D3177" i="6"/>
  <c r="D3178" i="6"/>
  <c r="D3179" i="6"/>
  <c r="D3180" i="6"/>
  <c r="D3181" i="6"/>
  <c r="D3182" i="6"/>
  <c r="D3183" i="6"/>
  <c r="D3184" i="6"/>
  <c r="D3185" i="6"/>
  <c r="D3186" i="6"/>
  <c r="D3187" i="6"/>
  <c r="D3188" i="6"/>
  <c r="D3189" i="6"/>
  <c r="D3190" i="6"/>
  <c r="D3191" i="6"/>
  <c r="D3192" i="6"/>
  <c r="D3193" i="6"/>
  <c r="D3194" i="6"/>
  <c r="D3195" i="6"/>
  <c r="D3196" i="6"/>
  <c r="D3197" i="6"/>
  <c r="D3198" i="6"/>
  <c r="D3199" i="6"/>
  <c r="D3200" i="6"/>
  <c r="D3201" i="6"/>
  <c r="D3202" i="6"/>
  <c r="D3203" i="6"/>
  <c r="D3204" i="6"/>
  <c r="D3205" i="6"/>
  <c r="D3206" i="6"/>
  <c r="D3207" i="6"/>
  <c r="D3208" i="6"/>
  <c r="D3209" i="6"/>
  <c r="D3210" i="6"/>
  <c r="D3211" i="6"/>
  <c r="D3212" i="6"/>
  <c r="D3213" i="6"/>
  <c r="D3214" i="6"/>
  <c r="D3215" i="6"/>
  <c r="D3216" i="6"/>
  <c r="D3217" i="6"/>
  <c r="D3218" i="6"/>
  <c r="D3219" i="6"/>
  <c r="D3220" i="6"/>
  <c r="D3221" i="6"/>
  <c r="D3222" i="6"/>
  <c r="D3223" i="6"/>
  <c r="D3224" i="6"/>
  <c r="D3225" i="6"/>
  <c r="D3226" i="6"/>
  <c r="D3227" i="6"/>
  <c r="D3228" i="6"/>
  <c r="D3229" i="6"/>
  <c r="D3230" i="6"/>
  <c r="D3231" i="6"/>
  <c r="D3232" i="6"/>
  <c r="D3233" i="6"/>
  <c r="D3234" i="6"/>
  <c r="D3235" i="6"/>
  <c r="D3236" i="6"/>
  <c r="D3237" i="6"/>
  <c r="D3238" i="6"/>
  <c r="D3239" i="6"/>
  <c r="D3240" i="6"/>
  <c r="D3241" i="6"/>
  <c r="D3242" i="6"/>
  <c r="D3243" i="6"/>
  <c r="D3244" i="6"/>
  <c r="D3245" i="6"/>
  <c r="D3246" i="6"/>
  <c r="D3247" i="6"/>
  <c r="D3248" i="6"/>
  <c r="D3249" i="6"/>
  <c r="D3250" i="6"/>
  <c r="D3251" i="6"/>
  <c r="D3252" i="6"/>
  <c r="D3253" i="6"/>
  <c r="D3254" i="6"/>
  <c r="D3255" i="6"/>
  <c r="D3256" i="6"/>
  <c r="D3257" i="6"/>
  <c r="D3258" i="6"/>
  <c r="D3259" i="6"/>
  <c r="D3260" i="6"/>
  <c r="D3261" i="6"/>
  <c r="D3262" i="6"/>
  <c r="D3263" i="6"/>
  <c r="D3264" i="6"/>
  <c r="D3265" i="6"/>
  <c r="D3266" i="6"/>
  <c r="D3267" i="6"/>
  <c r="D3268" i="6"/>
  <c r="D3269" i="6"/>
  <c r="D3270" i="6"/>
  <c r="D3271" i="6"/>
  <c r="D3272" i="6"/>
  <c r="D3273" i="6"/>
  <c r="D3274" i="6"/>
  <c r="D3275" i="6"/>
  <c r="D3276" i="6"/>
  <c r="D3277" i="6"/>
  <c r="D3278" i="6"/>
  <c r="D3279" i="6"/>
  <c r="D3280" i="6"/>
  <c r="D3281" i="6"/>
  <c r="D3282" i="6"/>
  <c r="D3283" i="6"/>
  <c r="D3284" i="6"/>
  <c r="D3285" i="6"/>
  <c r="D3286" i="6"/>
  <c r="D3287" i="6"/>
  <c r="D3288" i="6"/>
  <c r="D3289" i="6"/>
  <c r="D3290" i="6"/>
  <c r="D3291" i="6"/>
  <c r="D3292" i="6"/>
  <c r="D3293" i="6"/>
  <c r="D3294" i="6"/>
  <c r="D3295" i="6"/>
  <c r="D3296" i="6"/>
  <c r="D3297" i="6"/>
  <c r="D3298" i="6"/>
  <c r="D3299" i="6"/>
  <c r="D3300" i="6"/>
  <c r="D3301" i="6"/>
  <c r="D3302" i="6"/>
  <c r="D3303" i="6"/>
  <c r="D3304" i="6"/>
  <c r="D3305" i="6"/>
  <c r="D3306" i="6"/>
  <c r="D3307" i="6"/>
  <c r="D3308" i="6"/>
  <c r="D3309" i="6"/>
  <c r="D3310" i="6"/>
  <c r="D3311" i="6"/>
  <c r="D3312" i="6"/>
  <c r="D3313" i="6"/>
  <c r="D3314" i="6"/>
  <c r="D3315" i="6"/>
  <c r="D3316" i="6"/>
  <c r="D3317" i="6"/>
  <c r="D3318" i="6"/>
  <c r="D3319" i="6"/>
  <c r="D3320" i="6"/>
  <c r="D3321" i="6"/>
  <c r="D3322" i="6"/>
  <c r="D3323" i="6"/>
  <c r="D3324" i="6"/>
  <c r="D3325" i="6"/>
  <c r="D3326" i="6"/>
  <c r="D3327" i="6"/>
  <c r="D3328" i="6"/>
  <c r="D3329" i="6"/>
  <c r="D3330" i="6"/>
  <c r="D3331" i="6"/>
  <c r="D3332" i="6"/>
  <c r="D3333" i="6"/>
  <c r="D3334" i="6"/>
  <c r="D3335" i="6"/>
  <c r="D3336" i="6"/>
  <c r="D3337" i="6"/>
  <c r="D3338" i="6"/>
  <c r="D3339" i="6"/>
  <c r="D3340" i="6"/>
  <c r="D3341" i="6"/>
  <c r="D3342" i="6"/>
  <c r="D3343" i="6"/>
  <c r="D3344" i="6"/>
  <c r="D3345" i="6"/>
  <c r="D3346" i="6"/>
  <c r="D3347" i="6"/>
  <c r="D3348" i="6"/>
  <c r="D3349" i="6"/>
  <c r="D3350" i="6"/>
  <c r="D3351" i="6"/>
  <c r="D3352" i="6"/>
  <c r="D3353" i="6"/>
  <c r="D3354" i="6"/>
  <c r="D3355" i="6"/>
  <c r="D3356" i="6"/>
  <c r="D3357" i="6"/>
  <c r="D3358" i="6"/>
  <c r="D3359" i="6"/>
  <c r="D3360" i="6"/>
  <c r="D3361" i="6"/>
  <c r="D3362" i="6"/>
  <c r="D3363" i="6"/>
  <c r="D3364" i="6"/>
  <c r="D3365" i="6"/>
  <c r="D3366" i="6"/>
  <c r="D3367" i="6"/>
  <c r="D3368" i="6"/>
  <c r="D3369" i="6"/>
  <c r="D3370" i="6"/>
  <c r="D3371" i="6"/>
  <c r="D3372" i="6"/>
  <c r="D3373" i="6"/>
  <c r="D3374" i="6"/>
  <c r="D3375" i="6"/>
  <c r="D3376" i="6"/>
  <c r="D3377" i="6"/>
  <c r="D3378" i="6"/>
  <c r="D3379" i="6"/>
  <c r="D3380" i="6"/>
  <c r="D3381" i="6"/>
  <c r="D3382" i="6"/>
  <c r="D3383" i="6"/>
  <c r="D3384" i="6"/>
  <c r="D3385" i="6"/>
  <c r="D3386" i="6"/>
  <c r="D3387" i="6"/>
  <c r="D3388" i="6"/>
  <c r="D3389" i="6"/>
  <c r="D3390" i="6"/>
  <c r="D3391" i="6"/>
  <c r="D3392" i="6"/>
  <c r="D3393" i="6"/>
  <c r="D3394" i="6"/>
  <c r="D3395" i="6"/>
  <c r="D3396" i="6"/>
  <c r="D3397" i="6"/>
  <c r="D3398" i="6"/>
  <c r="D3399" i="6"/>
  <c r="D3400" i="6"/>
  <c r="D3401" i="6"/>
  <c r="D3402" i="6"/>
  <c r="D3403" i="6"/>
  <c r="D3404" i="6"/>
  <c r="D3405" i="6"/>
  <c r="D3406" i="6"/>
  <c r="D3407" i="6"/>
  <c r="D3408" i="6"/>
  <c r="D3409" i="6"/>
  <c r="D3410" i="6"/>
  <c r="D3411" i="6"/>
  <c r="D3412" i="6"/>
  <c r="D3413" i="6"/>
  <c r="D3414" i="6"/>
  <c r="D3415" i="6"/>
  <c r="D3416" i="6"/>
  <c r="D3417" i="6"/>
  <c r="D3418" i="6"/>
  <c r="D3419" i="6"/>
  <c r="D3420" i="6"/>
  <c r="D3421" i="6"/>
  <c r="D3422" i="6"/>
  <c r="D3423" i="6"/>
  <c r="D3424" i="6"/>
  <c r="D3425" i="6"/>
  <c r="D3426" i="6"/>
  <c r="D3427" i="6"/>
  <c r="D3428" i="6"/>
  <c r="D3429" i="6"/>
  <c r="D3430" i="6"/>
  <c r="D3431" i="6"/>
  <c r="D3432" i="6"/>
  <c r="D3433" i="6"/>
  <c r="D3434" i="6"/>
  <c r="D3435" i="6"/>
  <c r="D3436" i="6"/>
  <c r="D3437" i="6"/>
  <c r="D3438" i="6"/>
  <c r="D3439" i="6"/>
  <c r="D3440" i="6"/>
  <c r="D3441" i="6"/>
  <c r="D3442" i="6"/>
  <c r="D3443" i="6"/>
  <c r="D3444" i="6"/>
  <c r="D3445" i="6"/>
  <c r="D3446" i="6"/>
  <c r="D3447" i="6"/>
  <c r="D3448" i="6"/>
  <c r="D3449" i="6"/>
  <c r="D3450" i="6"/>
  <c r="D3451" i="6"/>
  <c r="D3452" i="6"/>
  <c r="D3453" i="6"/>
  <c r="D3454" i="6"/>
  <c r="D3455" i="6"/>
  <c r="D3456" i="6"/>
  <c r="D3457" i="6"/>
  <c r="D3458" i="6"/>
  <c r="D3459" i="6"/>
  <c r="D3460" i="6"/>
  <c r="D3461" i="6"/>
  <c r="D3462" i="6"/>
  <c r="D3463" i="6"/>
  <c r="D3464" i="6"/>
  <c r="D3465" i="6"/>
  <c r="D3466" i="6"/>
  <c r="D3467" i="6"/>
  <c r="D3468" i="6"/>
  <c r="D3469" i="6"/>
  <c r="D3470" i="6"/>
  <c r="D3471" i="6"/>
  <c r="D3472" i="6"/>
  <c r="D3473" i="6"/>
  <c r="D3474" i="6"/>
  <c r="D3475" i="6"/>
  <c r="D3476" i="6"/>
  <c r="D3477" i="6"/>
  <c r="D3478" i="6"/>
  <c r="D3479" i="6"/>
  <c r="D3480" i="6"/>
  <c r="D3481" i="6"/>
  <c r="D3482" i="6"/>
  <c r="D3483" i="6"/>
  <c r="D3484" i="6"/>
  <c r="D3485" i="6"/>
  <c r="D3486" i="6"/>
  <c r="D3487" i="6"/>
  <c r="D3488" i="6"/>
  <c r="D3489" i="6"/>
  <c r="D3490" i="6"/>
  <c r="D3491" i="6"/>
  <c r="D3492" i="6"/>
  <c r="D3493" i="6"/>
  <c r="D3494" i="6"/>
  <c r="D3495" i="6"/>
  <c r="D3496" i="6"/>
  <c r="D3497" i="6"/>
  <c r="D3498" i="6"/>
  <c r="D3499" i="6"/>
  <c r="D3500" i="6"/>
  <c r="D3501" i="6"/>
  <c r="D3502" i="6"/>
  <c r="D3503" i="6"/>
  <c r="D3504" i="6"/>
  <c r="D3505" i="6"/>
  <c r="D3506" i="6"/>
  <c r="D3507" i="6"/>
  <c r="D3508" i="6"/>
  <c r="D3509" i="6"/>
  <c r="D3510" i="6"/>
  <c r="D3511" i="6"/>
  <c r="D3512" i="6"/>
  <c r="D3513" i="6"/>
  <c r="D3514" i="6"/>
  <c r="D3515" i="6"/>
  <c r="D3516" i="6"/>
  <c r="D3517" i="6"/>
  <c r="D3518" i="6"/>
  <c r="D3519" i="6"/>
  <c r="D3520" i="6"/>
  <c r="D3521" i="6"/>
  <c r="D3522" i="6"/>
  <c r="D3523" i="6"/>
  <c r="D3524" i="6"/>
  <c r="D3525" i="6"/>
  <c r="D3526" i="6"/>
  <c r="D3527" i="6"/>
  <c r="D3528" i="6"/>
  <c r="D3529" i="6"/>
  <c r="D3530" i="6"/>
  <c r="D3531" i="6"/>
  <c r="D3532" i="6"/>
  <c r="D3533" i="6"/>
  <c r="D3534" i="6"/>
  <c r="D3535" i="6"/>
  <c r="D3536" i="6"/>
  <c r="D3537" i="6"/>
  <c r="D3538" i="6"/>
  <c r="D3539" i="6"/>
  <c r="D3540" i="6"/>
  <c r="D3541" i="6"/>
  <c r="D3542" i="6"/>
  <c r="D3543" i="6"/>
  <c r="D3544" i="6"/>
  <c r="D3545" i="6"/>
  <c r="D3546" i="6"/>
  <c r="D3547" i="6"/>
  <c r="D3548" i="6"/>
  <c r="D3549" i="6"/>
  <c r="D3550" i="6"/>
  <c r="D3551" i="6"/>
  <c r="D3552" i="6"/>
  <c r="D3553" i="6"/>
  <c r="D3554" i="6"/>
  <c r="D3555" i="6"/>
  <c r="D3556" i="6"/>
  <c r="D3557" i="6"/>
  <c r="D3558" i="6"/>
  <c r="D3559" i="6"/>
  <c r="D3560" i="6"/>
  <c r="D3561" i="6"/>
  <c r="D3562" i="6"/>
  <c r="D3563" i="6"/>
  <c r="D3564" i="6"/>
  <c r="D3565" i="6"/>
  <c r="D3566" i="6"/>
  <c r="D3567" i="6"/>
  <c r="D3568" i="6"/>
  <c r="D3569" i="6"/>
  <c r="D3570" i="6"/>
  <c r="D3571" i="6"/>
  <c r="D3572" i="6"/>
  <c r="D3573" i="6"/>
  <c r="D3574" i="6"/>
  <c r="D3575" i="6"/>
  <c r="D3576" i="6"/>
  <c r="D3577" i="6"/>
  <c r="D3578" i="6"/>
  <c r="D3579" i="6"/>
  <c r="D3580" i="6"/>
  <c r="D3581" i="6"/>
  <c r="D3582" i="6"/>
  <c r="D3583" i="6"/>
  <c r="D3584" i="6"/>
  <c r="D3585" i="6"/>
  <c r="D3586" i="6"/>
  <c r="D3587" i="6"/>
  <c r="D3588" i="6"/>
  <c r="D3589" i="6"/>
  <c r="D3590" i="6"/>
  <c r="D3591" i="6"/>
  <c r="D3592" i="6"/>
  <c r="D3593" i="6"/>
  <c r="D3594" i="6"/>
  <c r="D3595" i="6"/>
  <c r="D3596" i="6"/>
  <c r="D3597" i="6"/>
  <c r="D3598" i="6"/>
  <c r="D3599" i="6"/>
  <c r="D3600" i="6"/>
  <c r="D3601" i="6"/>
  <c r="D3602" i="6"/>
  <c r="D3603" i="6"/>
  <c r="D3604" i="6"/>
  <c r="D3605" i="6"/>
  <c r="D3606" i="6"/>
  <c r="D3607" i="6"/>
  <c r="D3608" i="6"/>
  <c r="D3609" i="6"/>
  <c r="D3610" i="6"/>
  <c r="D3611" i="6"/>
  <c r="D3612" i="6"/>
  <c r="D3613" i="6"/>
  <c r="D3614" i="6"/>
  <c r="D3615" i="6"/>
  <c r="D3616" i="6"/>
  <c r="D3617" i="6"/>
  <c r="D3618" i="6"/>
  <c r="D3619" i="6"/>
  <c r="D3620" i="6"/>
  <c r="D3621" i="6"/>
  <c r="D3622" i="6"/>
  <c r="D3623" i="6"/>
  <c r="D3624" i="6"/>
  <c r="D3625" i="6"/>
  <c r="D3626" i="6"/>
  <c r="D3627" i="6"/>
  <c r="D3628" i="6"/>
  <c r="D3629" i="6"/>
  <c r="D3630" i="6"/>
  <c r="D3631" i="6"/>
  <c r="D3632" i="6"/>
  <c r="D3633" i="6"/>
  <c r="D3634" i="6"/>
  <c r="D3635" i="6"/>
  <c r="D3636" i="6"/>
  <c r="D3637" i="6"/>
  <c r="D3638" i="6"/>
  <c r="D3639" i="6"/>
  <c r="D3640" i="6"/>
  <c r="D3641" i="6"/>
  <c r="D3642" i="6"/>
  <c r="D3643" i="6"/>
  <c r="D3644" i="6"/>
  <c r="D3645" i="6"/>
  <c r="D3646" i="6"/>
  <c r="D3647" i="6"/>
  <c r="D3648" i="6"/>
  <c r="D3649" i="6"/>
  <c r="D3650" i="6"/>
  <c r="D3651" i="6"/>
  <c r="D3652" i="6"/>
  <c r="D3653" i="6"/>
  <c r="D3654" i="6"/>
  <c r="D3655" i="6"/>
  <c r="D3656" i="6"/>
  <c r="D3657" i="6"/>
  <c r="D3658" i="6"/>
  <c r="D3659" i="6"/>
  <c r="D3660" i="6"/>
  <c r="D3661" i="6"/>
  <c r="D3662" i="6"/>
  <c r="D3663" i="6"/>
  <c r="D3664" i="6"/>
  <c r="D3665" i="6"/>
  <c r="D3666" i="6"/>
  <c r="D3667" i="6"/>
  <c r="D3668" i="6"/>
  <c r="D3669" i="6"/>
  <c r="D3670" i="6"/>
  <c r="D3671" i="6"/>
  <c r="D3672" i="6"/>
  <c r="D3673" i="6"/>
  <c r="D3674" i="6"/>
  <c r="D3675" i="6"/>
  <c r="D3676" i="6"/>
  <c r="D3677" i="6"/>
  <c r="D3678" i="6"/>
  <c r="D3679" i="6"/>
  <c r="D3680" i="6"/>
  <c r="D3681" i="6"/>
  <c r="D3682" i="6"/>
  <c r="D3683" i="6"/>
  <c r="D3684" i="6"/>
  <c r="D3685" i="6"/>
  <c r="D3686" i="6"/>
  <c r="D3687" i="6"/>
  <c r="D3688" i="6"/>
  <c r="D3689" i="6"/>
  <c r="D3690" i="6"/>
  <c r="D3691" i="6"/>
  <c r="D3692" i="6"/>
  <c r="D3693" i="6"/>
  <c r="D3694" i="6"/>
  <c r="D3695" i="6"/>
  <c r="D3696" i="6"/>
  <c r="D3697" i="6"/>
  <c r="D3698" i="6"/>
  <c r="D3699" i="6"/>
  <c r="D3700" i="6"/>
  <c r="D3701" i="6"/>
  <c r="D3702" i="6"/>
  <c r="D3703" i="6"/>
  <c r="D3704" i="6"/>
  <c r="D3705" i="6"/>
  <c r="D3706" i="6"/>
  <c r="D3707" i="6"/>
  <c r="D3708" i="6"/>
  <c r="D3709" i="6"/>
  <c r="D3710" i="6"/>
  <c r="D3711" i="6"/>
  <c r="D3712" i="6"/>
  <c r="D3713" i="6"/>
  <c r="D3714" i="6"/>
  <c r="D3715" i="6"/>
  <c r="D3716" i="6"/>
  <c r="D3717" i="6"/>
  <c r="D3718" i="6"/>
  <c r="D3719" i="6"/>
  <c r="D3720" i="6"/>
  <c r="D3721" i="6"/>
  <c r="D3722" i="6"/>
  <c r="D3723" i="6"/>
  <c r="D3724" i="6"/>
  <c r="D3725" i="6"/>
  <c r="D3726" i="6"/>
  <c r="D3727" i="6"/>
  <c r="D3728" i="6"/>
  <c r="D3729" i="6"/>
  <c r="D3730" i="6"/>
  <c r="D3731" i="6"/>
  <c r="D3732" i="6"/>
  <c r="D3733" i="6"/>
  <c r="D3734" i="6"/>
  <c r="D3735" i="6"/>
  <c r="D3736" i="6"/>
  <c r="D3737" i="6"/>
  <c r="D3738" i="6"/>
  <c r="D3739" i="6"/>
  <c r="D3740" i="6"/>
  <c r="D3741" i="6"/>
  <c r="D3742" i="6"/>
  <c r="D3743" i="6"/>
  <c r="D3744" i="6"/>
  <c r="D3745" i="6"/>
  <c r="D3746" i="6"/>
  <c r="D3747" i="6"/>
  <c r="D3748" i="6"/>
  <c r="D3749" i="6"/>
  <c r="D3750" i="6"/>
  <c r="D3751" i="6"/>
  <c r="D3752" i="6"/>
  <c r="D3753" i="6"/>
  <c r="D3754" i="6"/>
  <c r="D3755" i="6"/>
  <c r="D3756" i="6"/>
  <c r="D3757" i="6"/>
  <c r="D3758" i="6"/>
  <c r="D3759" i="6"/>
  <c r="D3760" i="6"/>
  <c r="D3761" i="6"/>
  <c r="D3762" i="6"/>
  <c r="D3763" i="6"/>
  <c r="D3764" i="6"/>
  <c r="D3765" i="6"/>
  <c r="D3766" i="6"/>
  <c r="D3767" i="6"/>
  <c r="D3768" i="6"/>
  <c r="D3769" i="6"/>
  <c r="D3770" i="6"/>
  <c r="D3771" i="6"/>
  <c r="D3772" i="6"/>
  <c r="D3773" i="6"/>
  <c r="D3774" i="6"/>
  <c r="D3775" i="6"/>
  <c r="D3776" i="6"/>
  <c r="D3777" i="6"/>
  <c r="D3778" i="6"/>
  <c r="D3779" i="6"/>
  <c r="D3780" i="6"/>
  <c r="D3781" i="6"/>
  <c r="D3782" i="6"/>
  <c r="D3783" i="6"/>
  <c r="D3784" i="6"/>
  <c r="D3785" i="6"/>
  <c r="D3786" i="6"/>
  <c r="D3787" i="6"/>
  <c r="D3788" i="6"/>
  <c r="D3789" i="6"/>
  <c r="D3790" i="6"/>
  <c r="D3791" i="6"/>
  <c r="D3792" i="6"/>
  <c r="D3793" i="6"/>
  <c r="D3794" i="6"/>
  <c r="D3795" i="6"/>
  <c r="D3796" i="6"/>
  <c r="D3797" i="6"/>
  <c r="D3798" i="6"/>
  <c r="D3799" i="6"/>
  <c r="D3800" i="6"/>
  <c r="D3801" i="6"/>
  <c r="D3802" i="6"/>
  <c r="D3803" i="6"/>
  <c r="D3804" i="6"/>
  <c r="D3805" i="6"/>
  <c r="D3806" i="6"/>
  <c r="D3807" i="6"/>
  <c r="D3808" i="6"/>
  <c r="D3809" i="6"/>
  <c r="D3810" i="6"/>
  <c r="D3811" i="6"/>
  <c r="D3812" i="6"/>
  <c r="D3813" i="6"/>
  <c r="D3814" i="6"/>
  <c r="D3815" i="6"/>
  <c r="D3816" i="6"/>
  <c r="D3817" i="6"/>
  <c r="D3818" i="6"/>
  <c r="D3819" i="6"/>
  <c r="D3820" i="6"/>
  <c r="D3821" i="6"/>
  <c r="D3822" i="6"/>
  <c r="D3823" i="6"/>
  <c r="D3824" i="6"/>
  <c r="D3825" i="6"/>
  <c r="D3826" i="6"/>
  <c r="D3827" i="6"/>
  <c r="D3828" i="6"/>
  <c r="D3829" i="6"/>
  <c r="D3830" i="6"/>
  <c r="D3831" i="6"/>
  <c r="D3832" i="6"/>
  <c r="D3833" i="6"/>
  <c r="D3834" i="6"/>
  <c r="D3835" i="6"/>
  <c r="D3836" i="6"/>
  <c r="D3837" i="6"/>
  <c r="D3838" i="6"/>
  <c r="D3839" i="6"/>
  <c r="D3840" i="6"/>
  <c r="D3841" i="6"/>
  <c r="D3842" i="6"/>
  <c r="D3843" i="6"/>
  <c r="D3844" i="6"/>
  <c r="D3845" i="6"/>
  <c r="D3846" i="6"/>
  <c r="D3847" i="6"/>
  <c r="D3848" i="6"/>
  <c r="D3849" i="6"/>
  <c r="D3850" i="6"/>
  <c r="D3851" i="6"/>
  <c r="D3852" i="6"/>
  <c r="D3853" i="6"/>
  <c r="D3854" i="6"/>
  <c r="D3855" i="6"/>
  <c r="D3856" i="6"/>
  <c r="D3857" i="6"/>
  <c r="D3858" i="6"/>
  <c r="D3859" i="6"/>
  <c r="D3860" i="6"/>
  <c r="D3861" i="6"/>
  <c r="D3862" i="6"/>
  <c r="D3863" i="6"/>
  <c r="D3864" i="6"/>
  <c r="D3865" i="6"/>
  <c r="D3866" i="6"/>
  <c r="D3867" i="6"/>
  <c r="D3868" i="6"/>
  <c r="D3869" i="6"/>
  <c r="D3870" i="6"/>
  <c r="D3871" i="6"/>
  <c r="D3872" i="6"/>
  <c r="D3873" i="6"/>
  <c r="D3874" i="6"/>
  <c r="D3875" i="6"/>
  <c r="D3876" i="6"/>
  <c r="D3877" i="6"/>
  <c r="D3878" i="6"/>
  <c r="D3879" i="6"/>
  <c r="D3880" i="6"/>
  <c r="D3881" i="6"/>
  <c r="D3882" i="6"/>
  <c r="D3883" i="6"/>
  <c r="D3884" i="6"/>
  <c r="D3885" i="6"/>
  <c r="D3886" i="6"/>
  <c r="D3887" i="6"/>
  <c r="D3888" i="6"/>
  <c r="D3889" i="6"/>
  <c r="D3890" i="6"/>
  <c r="D3891" i="6"/>
  <c r="D3892" i="6"/>
  <c r="D3893" i="6"/>
  <c r="D3894" i="6"/>
  <c r="D3895" i="6"/>
  <c r="D3896" i="6"/>
  <c r="D3897" i="6"/>
  <c r="D3898" i="6"/>
  <c r="D3899" i="6"/>
  <c r="D3900" i="6"/>
  <c r="D3901" i="6"/>
  <c r="D3902" i="6"/>
  <c r="D3903" i="6"/>
  <c r="D3904" i="6"/>
  <c r="D3905" i="6"/>
  <c r="D3906" i="6"/>
  <c r="D3907" i="6"/>
  <c r="D3908" i="6"/>
  <c r="D3909" i="6"/>
  <c r="D3910" i="6"/>
  <c r="D3911" i="6"/>
  <c r="D3912" i="6"/>
  <c r="D3913" i="6"/>
  <c r="D3914" i="6"/>
  <c r="D3915" i="6"/>
  <c r="D3916" i="6"/>
  <c r="D3917" i="6"/>
  <c r="D3918" i="6"/>
  <c r="D3919" i="6"/>
  <c r="D3920" i="6"/>
  <c r="D3921" i="6"/>
  <c r="D3922" i="6"/>
  <c r="D3923" i="6"/>
  <c r="D3924" i="6"/>
  <c r="D3925" i="6"/>
  <c r="D3926" i="6"/>
  <c r="D3927" i="6"/>
  <c r="D3928" i="6"/>
  <c r="D3929" i="6"/>
  <c r="D3930" i="6"/>
  <c r="D3931" i="6"/>
  <c r="D3932" i="6"/>
  <c r="D3933" i="6"/>
  <c r="D3934" i="6"/>
  <c r="D3935" i="6"/>
  <c r="D3936" i="6"/>
  <c r="D3937" i="6"/>
  <c r="D3938" i="6"/>
  <c r="D3939" i="6"/>
  <c r="D3940" i="6"/>
  <c r="D3941" i="6"/>
  <c r="D3942" i="6"/>
  <c r="D3943" i="6"/>
  <c r="D3944" i="6"/>
  <c r="D3945" i="6"/>
  <c r="D3946" i="6"/>
  <c r="D3947" i="6"/>
  <c r="D3948" i="6"/>
  <c r="D3949" i="6"/>
  <c r="D3950" i="6"/>
  <c r="D3951" i="6"/>
  <c r="D3952" i="6"/>
  <c r="D3953" i="6"/>
  <c r="D3954" i="6"/>
  <c r="D3955" i="6"/>
  <c r="D3956" i="6"/>
  <c r="D3957" i="6"/>
  <c r="D3958" i="6"/>
  <c r="D3959" i="6"/>
  <c r="D3960" i="6"/>
  <c r="D3961" i="6"/>
  <c r="D3962" i="6"/>
  <c r="D3963" i="6"/>
  <c r="D3964" i="6"/>
  <c r="D3965" i="6"/>
  <c r="D3966" i="6"/>
  <c r="D3967" i="6"/>
  <c r="D3968" i="6"/>
  <c r="D3969" i="6"/>
  <c r="D3970" i="6"/>
  <c r="D3971" i="6"/>
  <c r="D3972" i="6"/>
  <c r="D3973" i="6"/>
  <c r="D3974" i="6"/>
  <c r="D3975" i="6"/>
  <c r="D3976" i="6"/>
  <c r="D3977" i="6"/>
  <c r="D3978" i="6"/>
  <c r="D3979" i="6"/>
  <c r="D3980" i="6"/>
  <c r="D3981" i="6"/>
  <c r="D3982" i="6"/>
  <c r="D3983" i="6"/>
  <c r="D3984" i="6"/>
  <c r="D3985" i="6"/>
  <c r="D3986" i="6"/>
  <c r="D3987" i="6"/>
  <c r="D3988" i="6"/>
  <c r="D3989" i="6"/>
  <c r="D3990" i="6"/>
  <c r="D3991" i="6"/>
  <c r="D3992" i="6"/>
  <c r="D3993" i="6"/>
  <c r="D3994" i="6"/>
  <c r="D3995" i="6"/>
  <c r="D3996" i="6"/>
  <c r="D3997" i="6"/>
  <c r="D3998" i="6"/>
  <c r="D3999" i="6"/>
  <c r="D4000" i="6"/>
  <c r="D4001" i="6"/>
  <c r="D4002" i="6"/>
  <c r="D4003" i="6"/>
  <c r="D4004" i="6"/>
  <c r="D4005" i="6"/>
  <c r="D4006" i="6"/>
  <c r="D4007" i="6"/>
  <c r="D4008" i="6"/>
  <c r="D4009" i="6"/>
  <c r="D4010" i="6"/>
  <c r="D4011" i="6"/>
  <c r="D4012" i="6"/>
  <c r="D4013" i="6"/>
  <c r="D4014" i="6"/>
  <c r="D4015" i="6"/>
  <c r="D4016" i="6"/>
  <c r="D4017" i="6"/>
  <c r="D4018" i="6"/>
  <c r="D4019" i="6"/>
  <c r="D4020" i="6"/>
  <c r="D4021" i="6"/>
  <c r="D4022" i="6"/>
  <c r="D4023" i="6"/>
  <c r="D4024" i="6"/>
  <c r="D4025" i="6"/>
  <c r="D4026" i="6"/>
  <c r="D4027" i="6"/>
  <c r="D4028" i="6"/>
  <c r="D4029" i="6"/>
  <c r="D4030" i="6"/>
  <c r="D4031" i="6"/>
  <c r="D4032" i="6"/>
  <c r="D4033" i="6"/>
  <c r="D4034" i="6"/>
  <c r="D4035" i="6"/>
  <c r="D4036" i="6"/>
  <c r="D4037" i="6"/>
  <c r="D4038" i="6"/>
  <c r="D4039" i="6"/>
  <c r="D4040" i="6"/>
  <c r="D4041" i="6"/>
  <c r="D4042" i="6"/>
  <c r="D4043" i="6"/>
  <c r="D4044" i="6"/>
  <c r="D4045" i="6"/>
  <c r="D4046" i="6"/>
  <c r="D4047" i="6"/>
  <c r="D4048" i="6"/>
  <c r="D4049" i="6"/>
  <c r="D4050" i="6"/>
  <c r="D4051" i="6"/>
  <c r="D4052" i="6"/>
  <c r="D4053" i="6"/>
  <c r="D4054" i="6"/>
  <c r="D4055" i="6"/>
  <c r="D4056" i="6"/>
  <c r="D4057" i="6"/>
  <c r="D4058" i="6"/>
  <c r="D4059" i="6"/>
  <c r="D4060" i="6"/>
  <c r="D4061" i="6"/>
  <c r="D4062" i="6"/>
  <c r="D4063" i="6"/>
  <c r="D4064" i="6"/>
  <c r="D4065" i="6"/>
  <c r="D4066" i="6"/>
  <c r="D4067" i="6"/>
  <c r="D4068" i="6"/>
  <c r="D4069" i="6"/>
  <c r="D4070" i="6"/>
  <c r="D4071" i="6"/>
  <c r="D4072" i="6"/>
  <c r="D4073" i="6"/>
  <c r="D4074" i="6"/>
  <c r="D4075" i="6"/>
  <c r="D4076" i="6"/>
  <c r="D4077" i="6"/>
  <c r="D4078" i="6"/>
  <c r="D4079" i="6"/>
  <c r="D4080" i="6"/>
  <c r="D4081" i="6"/>
  <c r="D4082" i="6"/>
  <c r="D4083" i="6"/>
  <c r="D4084" i="6"/>
  <c r="D4085" i="6"/>
  <c r="D4086" i="6"/>
  <c r="D4087" i="6"/>
  <c r="D4088" i="6"/>
  <c r="D4089" i="6"/>
  <c r="D4090" i="6"/>
  <c r="D4091" i="6"/>
  <c r="D4092" i="6"/>
  <c r="D4093" i="6"/>
  <c r="D4094" i="6"/>
  <c r="D4095" i="6"/>
  <c r="D4096" i="6"/>
  <c r="D4097" i="6"/>
  <c r="D4098" i="6"/>
  <c r="D4099" i="6"/>
  <c r="D4100" i="6"/>
  <c r="D4101" i="6"/>
  <c r="D4102" i="6"/>
  <c r="D4103" i="6"/>
  <c r="D4104" i="6"/>
  <c r="D4105" i="6"/>
  <c r="D4106" i="6"/>
  <c r="D4107" i="6"/>
  <c r="D4108" i="6"/>
  <c r="D4109" i="6"/>
  <c r="D4110" i="6"/>
  <c r="D4111" i="6"/>
  <c r="D4112" i="6"/>
  <c r="D4113" i="6"/>
  <c r="D4114" i="6"/>
  <c r="D4115" i="6"/>
  <c r="D4116" i="6"/>
  <c r="D4117" i="6"/>
  <c r="D4118" i="6"/>
  <c r="D4119" i="6"/>
  <c r="D4120" i="6"/>
  <c r="D4121" i="6"/>
  <c r="D4122" i="6"/>
  <c r="D4123" i="6"/>
  <c r="D4124" i="6"/>
  <c r="D4125" i="6"/>
  <c r="D4126" i="6"/>
  <c r="D4127" i="6"/>
  <c r="D4128" i="6"/>
  <c r="D4129" i="6"/>
  <c r="D4130" i="6"/>
  <c r="D4131" i="6"/>
  <c r="D4132" i="6"/>
  <c r="D4133" i="6"/>
  <c r="D4134" i="6"/>
  <c r="D4135" i="6"/>
  <c r="D4136" i="6"/>
  <c r="D4137" i="6"/>
  <c r="D4138" i="6"/>
  <c r="D4139" i="6"/>
  <c r="D4140" i="6"/>
  <c r="D4141" i="6"/>
  <c r="D4142" i="6"/>
  <c r="D4143" i="6"/>
  <c r="D4144" i="6"/>
  <c r="D4145" i="6"/>
  <c r="D4146" i="6"/>
  <c r="D4147" i="6"/>
  <c r="D4148" i="6"/>
  <c r="D4149" i="6"/>
  <c r="D4150" i="6"/>
  <c r="D4151" i="6"/>
  <c r="D4152" i="6"/>
  <c r="D4153" i="6"/>
  <c r="D4154" i="6"/>
  <c r="D4155" i="6"/>
  <c r="D4156" i="6"/>
  <c r="D4157" i="6"/>
  <c r="D4158" i="6"/>
  <c r="D4159" i="6"/>
  <c r="D4160" i="6"/>
  <c r="D4161" i="6"/>
  <c r="D4162" i="6"/>
  <c r="D4163" i="6"/>
  <c r="D4164" i="6"/>
  <c r="D4165" i="6"/>
  <c r="D4166" i="6"/>
  <c r="D4167" i="6"/>
  <c r="D4168" i="6"/>
  <c r="D4169" i="6"/>
  <c r="D4170" i="6"/>
  <c r="D4171" i="6"/>
  <c r="D4172" i="6"/>
  <c r="D4173" i="6"/>
  <c r="D4174" i="6"/>
  <c r="D4175" i="6"/>
  <c r="D4176" i="6"/>
  <c r="D4177" i="6"/>
  <c r="D4178" i="6"/>
  <c r="D4179" i="6"/>
  <c r="D4180" i="6"/>
  <c r="D4181" i="6"/>
  <c r="D4182" i="6"/>
  <c r="D4183" i="6"/>
  <c r="D4184" i="6"/>
  <c r="D4185" i="6"/>
  <c r="D4186" i="6"/>
  <c r="D4187" i="6"/>
  <c r="D4188" i="6"/>
  <c r="D4189" i="6"/>
  <c r="D4190" i="6"/>
  <c r="D4191" i="6"/>
  <c r="D4192" i="6"/>
  <c r="D4193" i="6"/>
  <c r="D4194" i="6"/>
  <c r="D4195" i="6"/>
  <c r="D4196" i="6"/>
  <c r="D4197" i="6"/>
  <c r="D4198" i="6"/>
  <c r="D4199" i="6"/>
  <c r="D4200" i="6"/>
  <c r="D4201" i="6"/>
  <c r="D4202" i="6"/>
  <c r="D4203" i="6"/>
  <c r="D4204" i="6"/>
  <c r="D4205" i="6"/>
  <c r="D4206" i="6"/>
  <c r="D4207" i="6"/>
  <c r="D4208" i="6"/>
  <c r="D4209" i="6"/>
  <c r="D4210" i="6"/>
  <c r="D4211" i="6"/>
  <c r="D4212" i="6"/>
  <c r="D4213" i="6"/>
  <c r="D4214" i="6"/>
  <c r="D4215" i="6"/>
  <c r="D4216" i="6"/>
  <c r="D4217" i="6"/>
  <c r="D4218" i="6"/>
  <c r="D4219" i="6"/>
  <c r="D4220" i="6"/>
  <c r="D4221" i="6"/>
  <c r="D4222" i="6"/>
  <c r="D4223" i="6"/>
  <c r="D4224" i="6"/>
  <c r="D4225" i="6"/>
  <c r="D4226" i="6"/>
  <c r="D4227" i="6"/>
  <c r="D4228" i="6"/>
  <c r="D4229" i="6"/>
  <c r="D4230" i="6"/>
  <c r="D4231" i="6"/>
  <c r="D4232" i="6"/>
  <c r="D4233" i="6"/>
  <c r="D4234" i="6"/>
  <c r="D4235" i="6"/>
  <c r="D4236" i="6"/>
  <c r="D4237" i="6"/>
  <c r="D4238" i="6"/>
  <c r="D4239" i="6"/>
  <c r="D4240" i="6"/>
  <c r="D4241" i="6"/>
  <c r="D4242" i="6"/>
  <c r="D4243" i="6"/>
  <c r="D4244" i="6"/>
  <c r="D4245" i="6"/>
  <c r="D4246" i="6"/>
  <c r="D4247" i="6"/>
  <c r="D4248" i="6"/>
  <c r="D4249" i="6"/>
  <c r="D4250" i="6"/>
  <c r="D4251" i="6"/>
  <c r="D4252" i="6"/>
  <c r="D4253" i="6"/>
  <c r="D4254" i="6"/>
  <c r="D4255" i="6"/>
  <c r="D4256" i="6"/>
  <c r="D4257" i="6"/>
  <c r="D4258" i="6"/>
  <c r="D4259" i="6"/>
  <c r="D4260" i="6"/>
  <c r="D4261" i="6"/>
  <c r="D4262" i="6"/>
  <c r="D4263" i="6"/>
  <c r="D4264" i="6"/>
  <c r="D4265" i="6"/>
  <c r="D4266" i="6"/>
  <c r="D4267" i="6"/>
  <c r="D4268" i="6"/>
  <c r="D4269" i="6"/>
  <c r="D4270" i="6"/>
  <c r="D4271" i="6"/>
  <c r="D4272" i="6"/>
  <c r="D4273" i="6"/>
  <c r="D4274" i="6"/>
  <c r="D4275" i="6"/>
  <c r="D4276" i="6"/>
  <c r="D4277" i="6"/>
  <c r="D4278" i="6"/>
  <c r="D4279" i="6"/>
  <c r="D4280" i="6"/>
  <c r="D4281" i="6"/>
  <c r="D4282" i="6"/>
  <c r="D4283" i="6"/>
  <c r="D4284" i="6"/>
  <c r="D4285" i="6"/>
  <c r="D4286" i="6"/>
  <c r="D4287" i="6"/>
  <c r="D4288" i="6"/>
  <c r="D4289" i="6"/>
  <c r="D4290" i="6"/>
  <c r="D4291" i="6"/>
  <c r="D4292" i="6"/>
  <c r="D4293" i="6"/>
  <c r="D4294" i="6"/>
  <c r="D4295" i="6"/>
  <c r="D4296" i="6"/>
  <c r="D4297" i="6"/>
  <c r="D4298" i="6"/>
  <c r="D4299" i="6"/>
  <c r="D4300" i="6"/>
  <c r="D4301" i="6"/>
  <c r="D4302" i="6"/>
  <c r="D4303" i="6"/>
  <c r="D4304" i="6"/>
  <c r="D4305" i="6"/>
  <c r="D4306" i="6"/>
  <c r="D4307" i="6"/>
  <c r="D4308" i="6"/>
  <c r="D4309" i="6"/>
  <c r="D4310" i="6"/>
  <c r="D4311" i="6"/>
  <c r="D4312" i="6"/>
  <c r="D4313" i="6"/>
  <c r="D4314" i="6"/>
  <c r="D4315" i="6"/>
  <c r="D4316" i="6"/>
  <c r="D4317" i="6"/>
  <c r="D4318" i="6"/>
  <c r="D4319" i="6"/>
  <c r="D4320" i="6"/>
  <c r="D4321" i="6"/>
  <c r="D4322" i="6"/>
  <c r="D4323" i="6"/>
  <c r="D4324" i="6"/>
  <c r="D4325" i="6"/>
  <c r="D4326" i="6"/>
  <c r="D4327" i="6"/>
  <c r="D4328" i="6"/>
  <c r="D4329" i="6"/>
  <c r="D4330" i="6"/>
  <c r="D4331" i="6"/>
  <c r="D4332" i="6"/>
  <c r="D4333" i="6"/>
  <c r="D4334" i="6"/>
  <c r="D4335" i="6"/>
  <c r="D4336" i="6"/>
  <c r="D4337" i="6"/>
  <c r="D4338" i="6"/>
  <c r="D4339" i="6"/>
  <c r="D4340" i="6"/>
  <c r="D4341" i="6"/>
  <c r="D4342" i="6"/>
  <c r="D4343" i="6"/>
  <c r="D4344" i="6"/>
  <c r="D4345" i="6"/>
  <c r="D4346" i="6"/>
  <c r="D4347" i="6"/>
  <c r="D4348" i="6"/>
  <c r="D4349" i="6"/>
  <c r="D4350" i="6"/>
  <c r="D4351" i="6"/>
  <c r="D4352" i="6"/>
  <c r="D4353" i="6"/>
  <c r="D4354" i="6"/>
  <c r="D4355" i="6"/>
  <c r="D4356" i="6"/>
  <c r="D4357" i="6"/>
  <c r="D4358" i="6"/>
  <c r="D4359" i="6"/>
  <c r="D4360" i="6"/>
  <c r="D4361" i="6"/>
  <c r="D4362" i="6"/>
  <c r="D4363" i="6"/>
  <c r="D4364" i="6"/>
  <c r="D4365" i="6"/>
  <c r="D4366" i="6"/>
  <c r="D4367" i="6"/>
  <c r="D4368" i="6"/>
  <c r="D4369" i="6"/>
  <c r="D4370" i="6"/>
  <c r="D4371" i="6"/>
  <c r="D4372" i="6"/>
  <c r="D4373" i="6"/>
  <c r="D4374" i="6"/>
  <c r="D4375" i="6"/>
  <c r="D4376" i="6"/>
  <c r="D4377" i="6"/>
  <c r="D4378" i="6"/>
  <c r="D4379" i="6"/>
  <c r="D4380" i="6"/>
  <c r="D4381" i="6"/>
  <c r="D4382" i="6"/>
  <c r="D4383" i="6"/>
  <c r="D4384" i="6"/>
  <c r="D4385" i="6"/>
  <c r="D4386" i="6"/>
  <c r="D4387" i="6"/>
  <c r="D4388" i="6"/>
  <c r="D4389" i="6"/>
  <c r="D4390" i="6"/>
  <c r="D4391" i="6"/>
  <c r="D4392" i="6"/>
  <c r="D4393" i="6"/>
  <c r="D4394" i="6"/>
  <c r="D4395" i="6"/>
  <c r="D4396" i="6"/>
  <c r="D4397" i="6"/>
  <c r="D4398" i="6"/>
  <c r="D4399" i="6"/>
  <c r="D4400" i="6"/>
  <c r="D4401" i="6"/>
  <c r="D4402" i="6"/>
  <c r="D4403" i="6"/>
  <c r="D4404" i="6"/>
  <c r="D4405" i="6"/>
  <c r="D4406" i="6"/>
  <c r="D4407" i="6"/>
  <c r="D4408" i="6"/>
  <c r="D4409" i="6"/>
  <c r="D4410" i="6"/>
  <c r="D4411" i="6"/>
  <c r="D4412" i="6"/>
  <c r="D4413" i="6"/>
  <c r="D4414" i="6"/>
  <c r="D4415" i="6"/>
  <c r="D4416" i="6"/>
  <c r="D4417" i="6"/>
  <c r="D4418" i="6"/>
  <c r="D4419" i="6"/>
  <c r="D4420" i="6"/>
  <c r="D4421" i="6"/>
  <c r="D4422" i="6"/>
  <c r="D4423" i="6"/>
  <c r="D4424" i="6"/>
  <c r="D4425" i="6"/>
  <c r="D4426" i="6"/>
  <c r="D4427" i="6"/>
  <c r="D4428" i="6"/>
  <c r="D4429" i="6"/>
  <c r="D4430" i="6"/>
  <c r="D4431" i="6"/>
  <c r="D4432" i="6"/>
  <c r="D4433" i="6"/>
  <c r="D4434" i="6"/>
  <c r="D4435" i="6"/>
  <c r="D4436" i="6"/>
  <c r="D4437" i="6"/>
  <c r="D4438" i="6"/>
  <c r="D4439" i="6"/>
  <c r="D4440" i="6"/>
  <c r="D4441" i="6"/>
  <c r="D4442" i="6"/>
  <c r="D4443" i="6"/>
  <c r="D4444" i="6"/>
  <c r="D4445" i="6"/>
  <c r="D4446" i="6"/>
  <c r="D4447" i="6"/>
  <c r="D4448" i="6"/>
  <c r="D4449" i="6"/>
  <c r="D4450" i="6"/>
  <c r="D4451" i="6"/>
  <c r="D4452" i="6"/>
  <c r="D4453" i="6"/>
  <c r="D4454" i="6"/>
  <c r="D4455" i="6"/>
  <c r="D4456" i="6"/>
  <c r="D4457" i="6"/>
  <c r="D4458" i="6"/>
  <c r="D4459" i="6"/>
  <c r="D4460" i="6"/>
  <c r="D4461" i="6"/>
  <c r="D4462" i="6"/>
  <c r="D4463" i="6"/>
  <c r="D4464" i="6"/>
  <c r="D4465" i="6"/>
  <c r="D4466" i="6"/>
  <c r="D4467" i="6"/>
  <c r="D4468" i="6"/>
  <c r="D4469" i="6"/>
  <c r="D4470" i="6"/>
  <c r="D4471" i="6"/>
  <c r="D4472" i="6"/>
  <c r="D4473" i="6"/>
  <c r="D4474" i="6"/>
  <c r="D4475" i="6"/>
  <c r="D4476" i="6"/>
  <c r="D4477" i="6"/>
  <c r="D4478" i="6"/>
  <c r="D4479" i="6"/>
  <c r="D4480" i="6"/>
  <c r="D4481" i="6"/>
  <c r="D4482" i="6"/>
  <c r="D4483" i="6"/>
  <c r="D4484" i="6"/>
  <c r="D4485" i="6"/>
  <c r="D4486" i="6"/>
  <c r="D4487" i="6"/>
  <c r="D4488" i="6"/>
  <c r="D4489" i="6"/>
  <c r="D4490" i="6"/>
  <c r="D4491" i="6"/>
  <c r="D4492" i="6"/>
  <c r="D4493" i="6"/>
  <c r="D4494" i="6"/>
  <c r="D4495" i="6"/>
  <c r="D4496" i="6"/>
  <c r="D4497" i="6"/>
  <c r="D4498" i="6"/>
  <c r="D4499" i="6"/>
  <c r="D4500" i="6"/>
  <c r="D4501" i="6"/>
  <c r="D4502" i="6"/>
  <c r="D4503" i="6"/>
  <c r="D4504" i="6"/>
  <c r="D4505" i="6"/>
  <c r="D4506" i="6"/>
  <c r="D4507" i="6"/>
  <c r="D4508" i="6"/>
  <c r="D4509" i="6"/>
  <c r="D4510" i="6"/>
  <c r="D4511" i="6"/>
  <c r="D4512" i="6"/>
  <c r="D4513" i="6"/>
  <c r="D4514" i="6"/>
  <c r="D4515" i="6"/>
  <c r="D4516" i="6"/>
  <c r="D4517" i="6"/>
  <c r="D4518" i="6"/>
  <c r="D4519" i="6"/>
  <c r="D4520" i="6"/>
  <c r="D4521" i="6"/>
  <c r="D4522" i="6"/>
  <c r="D4523" i="6"/>
  <c r="D4524" i="6"/>
  <c r="D4525" i="6"/>
  <c r="D4526" i="6"/>
  <c r="D4527" i="6"/>
  <c r="D4528" i="6"/>
  <c r="D4529" i="6"/>
  <c r="D4530" i="6"/>
  <c r="D4531" i="6"/>
  <c r="D4532" i="6"/>
  <c r="D4533" i="6"/>
  <c r="D4534" i="6"/>
  <c r="D4535" i="6"/>
  <c r="D4536" i="6"/>
  <c r="D4537" i="6"/>
  <c r="D4538" i="6"/>
  <c r="D4539" i="6"/>
  <c r="D4540" i="6"/>
  <c r="D4541" i="6"/>
  <c r="D4542" i="6"/>
  <c r="D4543" i="6"/>
  <c r="D4544" i="6"/>
  <c r="D4545" i="6"/>
  <c r="D4546" i="6"/>
  <c r="D4547" i="6"/>
  <c r="D4548" i="6"/>
  <c r="D4549" i="6"/>
  <c r="D4550" i="6"/>
  <c r="D4551" i="6"/>
  <c r="D4552" i="6"/>
  <c r="D4553" i="6"/>
  <c r="D4554" i="6"/>
  <c r="D4555" i="6"/>
  <c r="D4556" i="6"/>
  <c r="D4557" i="6"/>
  <c r="D4558" i="6"/>
  <c r="D4559" i="6"/>
  <c r="D4560" i="6"/>
  <c r="D4561" i="6"/>
  <c r="D4562" i="6"/>
  <c r="D4563" i="6"/>
  <c r="D4564" i="6"/>
  <c r="D4565" i="6"/>
  <c r="D4566" i="6"/>
  <c r="D4567" i="6"/>
  <c r="D4568" i="6"/>
  <c r="D4569" i="6"/>
  <c r="D4570" i="6"/>
  <c r="D4571" i="6"/>
  <c r="D4572" i="6"/>
  <c r="D4573" i="6"/>
  <c r="D4574" i="6"/>
  <c r="D4575" i="6"/>
  <c r="D4576" i="6"/>
  <c r="D4577" i="6"/>
  <c r="D4578" i="6"/>
  <c r="D4579" i="6"/>
  <c r="D4580" i="6"/>
  <c r="D4581" i="6"/>
  <c r="D4582" i="6"/>
  <c r="D4583" i="6"/>
  <c r="D4584" i="6"/>
  <c r="D4585" i="6"/>
  <c r="D4586" i="6"/>
  <c r="D4587" i="6"/>
  <c r="D4588" i="6"/>
  <c r="D4589" i="6"/>
  <c r="D4590" i="6"/>
  <c r="D4591" i="6"/>
  <c r="D4592" i="6"/>
  <c r="D4593" i="6"/>
  <c r="D4594" i="6"/>
  <c r="D4595" i="6"/>
  <c r="D4596" i="6"/>
  <c r="D4597" i="6"/>
  <c r="D4598" i="6"/>
  <c r="D4599" i="6"/>
  <c r="D4600" i="6"/>
  <c r="D4601" i="6"/>
  <c r="D4602" i="6"/>
  <c r="D4603" i="6"/>
  <c r="D4604" i="6"/>
  <c r="D4605" i="6"/>
  <c r="D4606" i="6"/>
  <c r="D4607" i="6"/>
  <c r="D4608" i="6"/>
  <c r="D4609" i="6"/>
  <c r="D4610" i="6"/>
  <c r="D4611" i="6"/>
  <c r="D4612" i="6"/>
  <c r="D4613" i="6"/>
  <c r="D4614" i="6"/>
  <c r="D4615" i="6"/>
  <c r="D4616" i="6"/>
  <c r="D4617" i="6"/>
  <c r="D4618" i="6"/>
  <c r="D4619" i="6"/>
  <c r="D4620" i="6"/>
  <c r="D4621" i="6"/>
  <c r="D4622" i="6"/>
  <c r="D4623" i="6"/>
  <c r="D4624" i="6"/>
  <c r="D4625" i="6"/>
  <c r="D4626" i="6"/>
  <c r="D4627" i="6"/>
  <c r="D4628" i="6"/>
  <c r="D4629" i="6"/>
  <c r="D4630" i="6"/>
  <c r="D4631" i="6"/>
  <c r="D4632" i="6"/>
  <c r="D4633" i="6"/>
  <c r="D4634" i="6"/>
  <c r="D4635" i="6"/>
  <c r="D4636" i="6"/>
  <c r="D4637" i="6"/>
  <c r="D4638" i="6"/>
  <c r="D4639" i="6"/>
  <c r="D4640" i="6"/>
  <c r="D4641" i="6"/>
  <c r="D4642" i="6"/>
  <c r="D4643" i="6"/>
  <c r="D4644" i="6"/>
  <c r="D4645" i="6"/>
  <c r="D4646" i="6"/>
  <c r="D4647" i="6"/>
  <c r="D4648" i="6"/>
  <c r="D4649" i="6"/>
  <c r="D4650" i="6"/>
  <c r="D4651" i="6"/>
  <c r="D4652" i="6"/>
  <c r="D4653" i="6"/>
  <c r="D4654" i="6"/>
  <c r="D4655" i="6"/>
  <c r="D4656" i="6"/>
  <c r="D4657" i="6"/>
  <c r="D4658" i="6"/>
  <c r="D4659" i="6"/>
  <c r="D4660" i="6"/>
  <c r="D4661" i="6"/>
  <c r="D4662" i="6"/>
  <c r="D4663" i="6"/>
  <c r="D4664" i="6"/>
  <c r="D4665" i="6"/>
  <c r="D4666" i="6"/>
  <c r="D4667" i="6"/>
  <c r="D4668" i="6"/>
  <c r="D4669" i="6"/>
  <c r="D4670" i="6"/>
  <c r="D4671" i="6"/>
  <c r="D4672" i="6"/>
  <c r="D4673" i="6"/>
  <c r="D4674" i="6"/>
  <c r="D4675" i="6"/>
  <c r="D4676" i="6"/>
  <c r="D4677" i="6"/>
  <c r="D4678" i="6"/>
  <c r="D4679" i="6"/>
  <c r="D4680" i="6"/>
  <c r="D4681" i="6"/>
  <c r="D4682" i="6"/>
  <c r="D4683" i="6"/>
  <c r="D4684" i="6"/>
  <c r="D4685" i="6"/>
  <c r="D4686" i="6"/>
  <c r="D4687" i="6"/>
  <c r="D4688" i="6"/>
  <c r="D4689" i="6"/>
  <c r="D4690" i="6"/>
  <c r="D4691" i="6"/>
  <c r="D4692" i="6"/>
  <c r="D4693" i="6"/>
  <c r="D4694" i="6"/>
  <c r="D4695" i="6"/>
  <c r="D4696" i="6"/>
  <c r="D4697" i="6"/>
  <c r="D4698" i="6"/>
  <c r="D4699" i="6"/>
  <c r="D4700" i="6"/>
  <c r="D4701" i="6"/>
  <c r="D4702" i="6"/>
  <c r="D4703" i="6"/>
  <c r="D4704" i="6"/>
  <c r="D4705" i="6"/>
  <c r="D4706" i="6"/>
  <c r="D4707" i="6"/>
  <c r="D4708" i="6"/>
  <c r="D4709" i="6"/>
  <c r="D4710" i="6"/>
  <c r="D4711" i="6"/>
  <c r="D4712" i="6"/>
  <c r="D4713" i="6"/>
  <c r="D4714" i="6"/>
  <c r="D4715" i="6"/>
  <c r="D4716" i="6"/>
  <c r="D4717" i="6"/>
  <c r="D4718" i="6"/>
  <c r="D4719" i="6"/>
  <c r="D4720" i="6"/>
  <c r="D4721" i="6"/>
  <c r="D4722" i="6"/>
  <c r="D4723" i="6"/>
  <c r="D4724" i="6"/>
  <c r="D4725" i="6"/>
  <c r="D4726" i="6"/>
  <c r="D4727" i="6"/>
  <c r="D4728" i="6"/>
  <c r="D4729" i="6"/>
  <c r="D4730" i="6"/>
  <c r="D4731" i="6"/>
  <c r="D4732" i="6"/>
  <c r="D4733" i="6"/>
  <c r="D4734" i="6"/>
  <c r="D4735" i="6"/>
  <c r="D4736" i="6"/>
  <c r="D4737" i="6"/>
  <c r="D4738" i="6"/>
  <c r="D4739" i="6"/>
  <c r="D4740" i="6"/>
  <c r="D4741" i="6"/>
  <c r="D4742" i="6"/>
  <c r="D4743" i="6"/>
  <c r="D4744" i="6"/>
  <c r="D4745" i="6"/>
  <c r="D4746" i="6"/>
  <c r="D4747" i="6"/>
  <c r="D4748" i="6"/>
  <c r="D4749" i="6"/>
  <c r="D4750" i="6"/>
  <c r="D4751" i="6"/>
  <c r="D4752" i="6"/>
  <c r="D4753" i="6"/>
  <c r="D4754" i="6"/>
  <c r="D4755" i="6"/>
  <c r="D4756" i="6"/>
  <c r="D4757" i="6"/>
  <c r="D4758" i="6"/>
  <c r="D4759" i="6"/>
  <c r="D4760" i="6"/>
  <c r="D4761" i="6"/>
  <c r="D4762" i="6"/>
  <c r="D4763" i="6"/>
  <c r="D4764" i="6"/>
  <c r="D4765" i="6"/>
  <c r="D4766" i="6"/>
  <c r="D4767" i="6"/>
  <c r="D4768" i="6"/>
  <c r="D4769" i="6"/>
  <c r="D4770" i="6"/>
  <c r="D4771" i="6"/>
  <c r="D4772" i="6"/>
  <c r="D4773" i="6"/>
  <c r="D4774" i="6"/>
  <c r="D4775" i="6"/>
  <c r="D4776" i="6"/>
  <c r="D4777" i="6"/>
  <c r="D4778" i="6"/>
  <c r="D4779" i="6"/>
  <c r="D4780" i="6"/>
  <c r="D4781" i="6"/>
  <c r="D4782" i="6"/>
  <c r="D4783" i="6"/>
  <c r="D4784" i="6"/>
  <c r="D4785" i="6"/>
  <c r="D4786" i="6"/>
  <c r="D4787" i="6"/>
  <c r="D4788" i="6"/>
  <c r="D4789" i="6"/>
  <c r="D4790" i="6"/>
  <c r="D4791" i="6"/>
  <c r="D4792" i="6"/>
  <c r="D4793" i="6"/>
  <c r="D4794" i="6"/>
  <c r="D4795" i="6"/>
  <c r="D4796" i="6"/>
  <c r="D4797" i="6"/>
  <c r="D4798" i="6"/>
  <c r="D4799" i="6"/>
  <c r="D4800" i="6"/>
  <c r="D4801" i="6"/>
  <c r="D4802" i="6"/>
  <c r="D4803" i="6"/>
  <c r="D4804" i="6"/>
  <c r="D4805" i="6"/>
  <c r="D4806" i="6"/>
  <c r="D4807" i="6"/>
  <c r="D4808" i="6"/>
  <c r="D4809" i="6"/>
  <c r="D4810" i="6"/>
  <c r="D4811" i="6"/>
  <c r="D4812" i="6"/>
  <c r="D4813" i="6"/>
  <c r="D4814" i="6"/>
  <c r="D4815" i="6"/>
  <c r="D4816" i="6"/>
  <c r="D4817" i="6"/>
  <c r="D4818" i="6"/>
  <c r="D4819" i="6"/>
  <c r="D4820" i="6"/>
  <c r="D4821" i="6"/>
  <c r="D4822" i="6"/>
  <c r="D4823" i="6"/>
  <c r="D4824" i="6"/>
  <c r="D4825" i="6"/>
  <c r="D4826" i="6"/>
  <c r="D4827" i="6"/>
  <c r="D4828" i="6"/>
  <c r="D4829" i="6"/>
  <c r="D4830" i="6"/>
  <c r="D4831" i="6"/>
  <c r="D4832" i="6"/>
  <c r="D4833" i="6"/>
  <c r="D4834" i="6"/>
  <c r="D4835" i="6"/>
  <c r="D4836" i="6"/>
  <c r="D4837" i="6"/>
  <c r="D4838" i="6"/>
  <c r="D4839" i="6"/>
  <c r="D4840" i="6"/>
  <c r="D4841" i="6"/>
  <c r="D4842" i="6"/>
  <c r="D4843" i="6"/>
  <c r="D4844" i="6"/>
  <c r="D4845" i="6"/>
  <c r="D4846" i="6"/>
  <c r="D4847" i="6"/>
  <c r="D4848" i="6"/>
  <c r="D4849" i="6"/>
  <c r="D4850" i="6"/>
  <c r="D4851" i="6"/>
  <c r="D4852" i="6"/>
  <c r="D4853" i="6"/>
  <c r="D4854" i="6"/>
  <c r="D4855" i="6"/>
  <c r="D4856" i="6"/>
  <c r="D4857" i="6"/>
  <c r="D4858" i="6"/>
  <c r="D4859" i="6"/>
  <c r="D4860" i="6"/>
  <c r="D4861" i="6"/>
  <c r="D4862" i="6"/>
  <c r="D4863" i="6"/>
  <c r="D4864" i="6"/>
  <c r="D4865" i="6"/>
  <c r="D4866" i="6"/>
  <c r="D4867" i="6"/>
  <c r="D4868" i="6"/>
  <c r="D4869" i="6"/>
  <c r="D4870" i="6"/>
  <c r="D4871" i="6"/>
  <c r="D4872" i="6"/>
  <c r="D4873" i="6"/>
  <c r="D4874" i="6"/>
  <c r="D4875" i="6"/>
  <c r="D4876" i="6"/>
  <c r="D4877" i="6"/>
  <c r="D4878" i="6"/>
  <c r="D4879" i="6"/>
  <c r="D4880" i="6"/>
  <c r="D4881" i="6"/>
  <c r="D4882" i="6"/>
  <c r="D4883" i="6"/>
  <c r="D4884" i="6"/>
  <c r="D4885" i="6"/>
  <c r="D4886" i="6"/>
  <c r="D4887" i="6"/>
  <c r="D4888" i="6"/>
  <c r="D4889" i="6"/>
  <c r="D4890" i="6"/>
  <c r="D4891" i="6"/>
  <c r="D4892" i="6"/>
  <c r="D4893" i="6"/>
  <c r="D4894" i="6"/>
  <c r="D4895" i="6"/>
  <c r="D4896" i="6"/>
  <c r="D4897" i="6"/>
  <c r="D4898" i="6"/>
  <c r="D4899" i="6"/>
  <c r="D4900" i="6"/>
  <c r="D4901" i="6"/>
  <c r="D4902" i="6"/>
  <c r="D4903" i="6"/>
  <c r="D4904" i="6"/>
  <c r="D4905" i="6"/>
  <c r="D4906" i="6"/>
  <c r="D4907" i="6"/>
  <c r="D4908" i="6"/>
  <c r="D4909" i="6"/>
  <c r="D4910" i="6"/>
  <c r="D4911" i="6"/>
  <c r="D4912" i="6"/>
  <c r="D4913" i="6"/>
  <c r="D4914" i="6"/>
  <c r="D4915" i="6"/>
  <c r="D4916" i="6"/>
  <c r="D4917" i="6"/>
  <c r="D4918" i="6"/>
  <c r="D4919" i="6"/>
  <c r="D4920" i="6"/>
  <c r="D4921" i="6"/>
  <c r="D4922" i="6"/>
  <c r="D4923" i="6"/>
  <c r="D4924" i="6"/>
  <c r="D4925" i="6"/>
  <c r="D4926" i="6"/>
  <c r="D4927" i="6"/>
  <c r="D4928" i="6"/>
  <c r="D4929" i="6"/>
  <c r="D4930" i="6"/>
  <c r="D4931" i="6"/>
  <c r="D4932" i="6"/>
  <c r="D4933" i="6"/>
  <c r="D4934" i="6"/>
  <c r="D4935" i="6"/>
  <c r="D4936" i="6"/>
  <c r="D4937" i="6"/>
  <c r="D4938" i="6"/>
  <c r="D4939" i="6"/>
  <c r="D4940" i="6"/>
  <c r="D4941" i="6"/>
  <c r="D4942" i="6"/>
  <c r="D4943" i="6"/>
  <c r="D4944" i="6"/>
  <c r="D4945" i="6"/>
  <c r="D4946" i="6"/>
  <c r="D4947" i="6"/>
  <c r="D4948" i="6"/>
  <c r="D4949" i="6"/>
  <c r="D4950" i="6"/>
  <c r="D4951" i="6"/>
  <c r="D4952" i="6"/>
  <c r="D4953" i="6"/>
  <c r="D4954" i="6"/>
  <c r="D4955" i="6"/>
  <c r="D4956" i="6"/>
  <c r="D4957" i="6"/>
  <c r="D4958" i="6"/>
  <c r="D4959" i="6"/>
  <c r="D4960" i="6"/>
  <c r="D4961" i="6"/>
  <c r="D4962" i="6"/>
  <c r="D4963" i="6"/>
  <c r="D4964" i="6"/>
  <c r="D4965" i="6"/>
  <c r="D4966" i="6"/>
  <c r="D4967" i="6"/>
  <c r="D4968" i="6"/>
  <c r="D4969" i="6"/>
  <c r="D4970" i="6"/>
  <c r="D4971" i="6"/>
  <c r="D4972" i="6"/>
  <c r="D4973" i="6"/>
  <c r="D4974" i="6"/>
  <c r="D4975" i="6"/>
  <c r="D4976" i="6"/>
  <c r="D4977" i="6"/>
  <c r="D4978" i="6"/>
  <c r="D4979" i="6"/>
  <c r="D4980" i="6"/>
  <c r="D4981" i="6"/>
  <c r="D4982" i="6"/>
  <c r="D4983" i="6"/>
  <c r="D4984" i="6"/>
  <c r="D4985" i="6"/>
  <c r="D4986" i="6"/>
  <c r="D4987" i="6"/>
  <c r="D4988" i="6"/>
  <c r="D4989" i="6"/>
  <c r="D4990" i="6"/>
  <c r="D4991" i="6"/>
  <c r="D4992" i="6"/>
  <c r="D4993" i="6"/>
  <c r="D4994" i="6"/>
  <c r="D4995" i="6"/>
  <c r="D4996" i="6"/>
  <c r="D4997" i="6"/>
  <c r="D4998" i="6"/>
  <c r="D4999" i="6"/>
  <c r="D5000" i="6"/>
  <c r="D5001" i="6"/>
  <c r="D5002" i="6"/>
  <c r="D5003" i="6"/>
  <c r="D5004" i="6"/>
  <c r="D5005" i="6"/>
  <c r="D5006" i="6"/>
  <c r="D5007" i="6"/>
  <c r="D5008" i="6"/>
  <c r="D5009" i="6"/>
  <c r="E2" i="6"/>
  <c r="E3" i="6"/>
  <c r="E4" i="6"/>
  <c r="E5" i="6"/>
  <c r="E6" i="6"/>
  <c r="E7" i="6"/>
  <c r="E8" i="6"/>
  <c r="F8" i="6" s="1"/>
  <c r="E9" i="6"/>
  <c r="E10" i="6"/>
  <c r="E11" i="6"/>
  <c r="E12" i="6"/>
  <c r="E13" i="6"/>
  <c r="E14" i="6"/>
  <c r="E15" i="6"/>
  <c r="E16" i="6"/>
  <c r="E17" i="6"/>
  <c r="E18" i="6"/>
  <c r="E19" i="6"/>
  <c r="E20" i="6"/>
  <c r="F20" i="6" s="1"/>
  <c r="E21" i="6"/>
  <c r="E22" i="6"/>
  <c r="E23" i="6"/>
  <c r="E24" i="6"/>
  <c r="E25" i="6"/>
  <c r="E26" i="6"/>
  <c r="E27" i="6"/>
  <c r="E28" i="6"/>
  <c r="E29" i="6"/>
  <c r="E30" i="6"/>
  <c r="E31" i="6"/>
  <c r="E32" i="6"/>
  <c r="F32" i="6" s="1"/>
  <c r="E33" i="6"/>
  <c r="E34" i="6"/>
  <c r="E35" i="6"/>
  <c r="E36" i="6"/>
  <c r="E37" i="6"/>
  <c r="E38" i="6"/>
  <c r="E39" i="6"/>
  <c r="E40" i="6"/>
  <c r="E41" i="6"/>
  <c r="E42" i="6"/>
  <c r="E43" i="6"/>
  <c r="E44" i="6"/>
  <c r="F44" i="6" s="1"/>
  <c r="E45" i="6"/>
  <c r="E46" i="6"/>
  <c r="E47" i="6"/>
  <c r="E48" i="6"/>
  <c r="E49" i="6"/>
  <c r="E50" i="6"/>
  <c r="E51" i="6"/>
  <c r="E52" i="6"/>
  <c r="E53" i="6"/>
  <c r="E54" i="6"/>
  <c r="E55" i="6"/>
  <c r="E56" i="6"/>
  <c r="F56" i="6" s="1"/>
  <c r="E57" i="6"/>
  <c r="E58" i="6"/>
  <c r="E59" i="6"/>
  <c r="E60" i="6"/>
  <c r="E61" i="6"/>
  <c r="E62" i="6"/>
  <c r="E63" i="6"/>
  <c r="E64" i="6"/>
  <c r="E65" i="6"/>
  <c r="E66" i="6"/>
  <c r="E67" i="6"/>
  <c r="E68" i="6"/>
  <c r="F68" i="6" s="1"/>
  <c r="E69" i="6"/>
  <c r="E70" i="6"/>
  <c r="E71" i="6"/>
  <c r="E72" i="6"/>
  <c r="E73" i="6"/>
  <c r="E74" i="6"/>
  <c r="E75" i="6"/>
  <c r="E76" i="6"/>
  <c r="E77" i="6"/>
  <c r="E78" i="6"/>
  <c r="E79" i="6"/>
  <c r="E80" i="6"/>
  <c r="F80" i="6" s="1"/>
  <c r="E81" i="6"/>
  <c r="E82" i="6"/>
  <c r="E83" i="6"/>
  <c r="E84" i="6"/>
  <c r="E85" i="6"/>
  <c r="E86" i="6"/>
  <c r="E87" i="6"/>
  <c r="E88" i="6"/>
  <c r="E89" i="6"/>
  <c r="E90" i="6"/>
  <c r="E91" i="6"/>
  <c r="E92" i="6"/>
  <c r="F92" i="6" s="1"/>
  <c r="E93" i="6"/>
  <c r="E94" i="6"/>
  <c r="E95" i="6"/>
  <c r="E96" i="6"/>
  <c r="E97" i="6"/>
  <c r="E98" i="6"/>
  <c r="E99" i="6"/>
  <c r="E100" i="6"/>
  <c r="E101" i="6"/>
  <c r="E102" i="6"/>
  <c r="E103" i="6"/>
  <c r="E104" i="6"/>
  <c r="F104" i="6" s="1"/>
  <c r="E105" i="6"/>
  <c r="E106" i="6"/>
  <c r="E107" i="6"/>
  <c r="E108" i="6"/>
  <c r="E109" i="6"/>
  <c r="E110" i="6"/>
  <c r="E111" i="6"/>
  <c r="E112" i="6"/>
  <c r="E113" i="6"/>
  <c r="E114" i="6"/>
  <c r="E115" i="6"/>
  <c r="E116" i="6"/>
  <c r="F116" i="6" s="1"/>
  <c r="E117" i="6"/>
  <c r="E118" i="6"/>
  <c r="E119" i="6"/>
  <c r="E120" i="6"/>
  <c r="E121" i="6"/>
  <c r="E122" i="6"/>
  <c r="E123" i="6"/>
  <c r="E124" i="6"/>
  <c r="E125" i="6"/>
  <c r="E126" i="6"/>
  <c r="E127" i="6"/>
  <c r="E128" i="6"/>
  <c r="F128" i="6" s="1"/>
  <c r="E129" i="6"/>
  <c r="E130" i="6"/>
  <c r="E131" i="6"/>
  <c r="E132" i="6"/>
  <c r="E133" i="6"/>
  <c r="E134" i="6"/>
  <c r="E135" i="6"/>
  <c r="E136" i="6"/>
  <c r="E137" i="6"/>
  <c r="E138" i="6"/>
  <c r="E139" i="6"/>
  <c r="E140" i="6"/>
  <c r="F140" i="6" s="1"/>
  <c r="E141" i="6"/>
  <c r="E142" i="6"/>
  <c r="E143" i="6"/>
  <c r="E144" i="6"/>
  <c r="E145" i="6"/>
  <c r="E146" i="6"/>
  <c r="E147" i="6"/>
  <c r="E148" i="6"/>
  <c r="E149" i="6"/>
  <c r="E150" i="6"/>
  <c r="E151" i="6"/>
  <c r="E152" i="6"/>
  <c r="F152" i="6" s="1"/>
  <c r="E153" i="6"/>
  <c r="E154" i="6"/>
  <c r="E155" i="6"/>
  <c r="E156" i="6"/>
  <c r="E157" i="6"/>
  <c r="E158" i="6"/>
  <c r="E159" i="6"/>
  <c r="E160" i="6"/>
  <c r="E161" i="6"/>
  <c r="E162" i="6"/>
  <c r="E163" i="6"/>
  <c r="E164" i="6"/>
  <c r="F164" i="6" s="1"/>
  <c r="E165" i="6"/>
  <c r="E166" i="6"/>
  <c r="E167" i="6"/>
  <c r="E168" i="6"/>
  <c r="E169" i="6"/>
  <c r="E170" i="6"/>
  <c r="E171" i="6"/>
  <c r="E172" i="6"/>
  <c r="E173" i="6"/>
  <c r="E174" i="6"/>
  <c r="E175" i="6"/>
  <c r="E176" i="6"/>
  <c r="F176" i="6" s="1"/>
  <c r="E177" i="6"/>
  <c r="E178" i="6"/>
  <c r="E179" i="6"/>
  <c r="E180" i="6"/>
  <c r="E181" i="6"/>
  <c r="E182" i="6"/>
  <c r="E183" i="6"/>
  <c r="E184" i="6"/>
  <c r="E185" i="6"/>
  <c r="E186" i="6"/>
  <c r="E187" i="6"/>
  <c r="E188" i="6"/>
  <c r="F188" i="6" s="1"/>
  <c r="E189" i="6"/>
  <c r="E190" i="6"/>
  <c r="E191" i="6"/>
  <c r="E192" i="6"/>
  <c r="E193" i="6"/>
  <c r="E194" i="6"/>
  <c r="E195" i="6"/>
  <c r="E196" i="6"/>
  <c r="E197" i="6"/>
  <c r="E198" i="6"/>
  <c r="E199" i="6"/>
  <c r="E200" i="6"/>
  <c r="F200" i="6" s="1"/>
  <c r="E201" i="6"/>
  <c r="E202" i="6"/>
  <c r="E203" i="6"/>
  <c r="E204" i="6"/>
  <c r="E205" i="6"/>
  <c r="E206" i="6"/>
  <c r="E207" i="6"/>
  <c r="E208" i="6"/>
  <c r="E209" i="6"/>
  <c r="E210" i="6"/>
  <c r="E211" i="6"/>
  <c r="E212" i="6"/>
  <c r="F212" i="6" s="1"/>
  <c r="E213" i="6"/>
  <c r="E214" i="6"/>
  <c r="E215" i="6"/>
  <c r="E216" i="6"/>
  <c r="E217" i="6"/>
  <c r="E218" i="6"/>
  <c r="E219" i="6"/>
  <c r="E220" i="6"/>
  <c r="E221" i="6"/>
  <c r="E222" i="6"/>
  <c r="E223" i="6"/>
  <c r="E224" i="6"/>
  <c r="F224" i="6" s="1"/>
  <c r="E225" i="6"/>
  <c r="E226" i="6"/>
  <c r="E227" i="6"/>
  <c r="E228" i="6"/>
  <c r="E229" i="6"/>
  <c r="E230" i="6"/>
  <c r="E231" i="6"/>
  <c r="E232" i="6"/>
  <c r="E233" i="6"/>
  <c r="E234" i="6"/>
  <c r="E235" i="6"/>
  <c r="E236" i="6"/>
  <c r="F236" i="6" s="1"/>
  <c r="E237" i="6"/>
  <c r="E238" i="6"/>
  <c r="E239" i="6"/>
  <c r="E240" i="6"/>
  <c r="E241" i="6"/>
  <c r="E242" i="6"/>
  <c r="E243" i="6"/>
  <c r="E244" i="6"/>
  <c r="E245" i="6"/>
  <c r="E246" i="6"/>
  <c r="E247" i="6"/>
  <c r="E248" i="6"/>
  <c r="F248" i="6" s="1"/>
  <c r="E249" i="6"/>
  <c r="E250" i="6"/>
  <c r="E251" i="6"/>
  <c r="E252" i="6"/>
  <c r="E253" i="6"/>
  <c r="E254" i="6"/>
  <c r="E255" i="6"/>
  <c r="E256" i="6"/>
  <c r="E257" i="6"/>
  <c r="E258" i="6"/>
  <c r="E259" i="6"/>
  <c r="E260" i="6"/>
  <c r="F260" i="6" s="1"/>
  <c r="E261" i="6"/>
  <c r="E262" i="6"/>
  <c r="E263" i="6"/>
  <c r="E264" i="6"/>
  <c r="E265" i="6"/>
  <c r="E266" i="6"/>
  <c r="E267" i="6"/>
  <c r="E268" i="6"/>
  <c r="E269" i="6"/>
  <c r="E270" i="6"/>
  <c r="E271" i="6"/>
  <c r="E272" i="6"/>
  <c r="F272" i="6" s="1"/>
  <c r="E273" i="6"/>
  <c r="E274" i="6"/>
  <c r="E275" i="6"/>
  <c r="E276" i="6"/>
  <c r="E277" i="6"/>
  <c r="E278" i="6"/>
  <c r="E279" i="6"/>
  <c r="E280" i="6"/>
  <c r="E281" i="6"/>
  <c r="E282" i="6"/>
  <c r="E283" i="6"/>
  <c r="E284" i="6"/>
  <c r="F284" i="6" s="1"/>
  <c r="E285" i="6"/>
  <c r="E286" i="6"/>
  <c r="E287" i="6"/>
  <c r="E288" i="6"/>
  <c r="E289" i="6"/>
  <c r="E290" i="6"/>
  <c r="E291" i="6"/>
  <c r="E292" i="6"/>
  <c r="E293" i="6"/>
  <c r="E294" i="6"/>
  <c r="E295" i="6"/>
  <c r="E296" i="6"/>
  <c r="F296" i="6" s="1"/>
  <c r="E297" i="6"/>
  <c r="E298" i="6"/>
  <c r="E299" i="6"/>
  <c r="E300" i="6"/>
  <c r="E301" i="6"/>
  <c r="E302" i="6"/>
  <c r="E303" i="6"/>
  <c r="E304" i="6"/>
  <c r="E305" i="6"/>
  <c r="E306" i="6"/>
  <c r="E307" i="6"/>
  <c r="E308" i="6"/>
  <c r="F308" i="6" s="1"/>
  <c r="E309" i="6"/>
  <c r="E310" i="6"/>
  <c r="E311" i="6"/>
  <c r="E312" i="6"/>
  <c r="E313" i="6"/>
  <c r="E314" i="6"/>
  <c r="E315" i="6"/>
  <c r="E316" i="6"/>
  <c r="E317" i="6"/>
  <c r="E318" i="6"/>
  <c r="E319" i="6"/>
  <c r="E320" i="6"/>
  <c r="F320" i="6" s="1"/>
  <c r="E321" i="6"/>
  <c r="E322" i="6"/>
  <c r="E323" i="6"/>
  <c r="E324" i="6"/>
  <c r="E325" i="6"/>
  <c r="E326" i="6"/>
  <c r="E327" i="6"/>
  <c r="E328" i="6"/>
  <c r="E329" i="6"/>
  <c r="E330" i="6"/>
  <c r="E331" i="6"/>
  <c r="E332" i="6"/>
  <c r="F332" i="6" s="1"/>
  <c r="E333" i="6"/>
  <c r="E334" i="6"/>
  <c r="E335" i="6"/>
  <c r="E336" i="6"/>
  <c r="E337" i="6"/>
  <c r="E338" i="6"/>
  <c r="E339" i="6"/>
  <c r="E340" i="6"/>
  <c r="E341" i="6"/>
  <c r="E342" i="6"/>
  <c r="E343" i="6"/>
  <c r="E344" i="6"/>
  <c r="F344" i="6" s="1"/>
  <c r="E345" i="6"/>
  <c r="E346" i="6"/>
  <c r="E347" i="6"/>
  <c r="E348" i="6"/>
  <c r="E349" i="6"/>
  <c r="E350" i="6"/>
  <c r="E351" i="6"/>
  <c r="E352" i="6"/>
  <c r="E353" i="6"/>
  <c r="E354" i="6"/>
  <c r="E355" i="6"/>
  <c r="E356" i="6"/>
  <c r="F356" i="6" s="1"/>
  <c r="E357" i="6"/>
  <c r="E358" i="6"/>
  <c r="E359" i="6"/>
  <c r="E360" i="6"/>
  <c r="E361" i="6"/>
  <c r="E362" i="6"/>
  <c r="E363" i="6"/>
  <c r="E364" i="6"/>
  <c r="E365" i="6"/>
  <c r="E366" i="6"/>
  <c r="E367" i="6"/>
  <c r="E368" i="6"/>
  <c r="F368" i="6" s="1"/>
  <c r="E369" i="6"/>
  <c r="E370" i="6"/>
  <c r="E371" i="6"/>
  <c r="E372" i="6"/>
  <c r="E373" i="6"/>
  <c r="E374" i="6"/>
  <c r="E375" i="6"/>
  <c r="E376" i="6"/>
  <c r="E377" i="6"/>
  <c r="E378" i="6"/>
  <c r="E379" i="6"/>
  <c r="E380" i="6"/>
  <c r="F380" i="6" s="1"/>
  <c r="E381" i="6"/>
  <c r="E382" i="6"/>
  <c r="E383" i="6"/>
  <c r="E384" i="6"/>
  <c r="E385" i="6"/>
  <c r="E386" i="6"/>
  <c r="E387" i="6"/>
  <c r="E388" i="6"/>
  <c r="E389" i="6"/>
  <c r="E390" i="6"/>
  <c r="E391" i="6"/>
  <c r="E392" i="6"/>
  <c r="F392" i="6" s="1"/>
  <c r="E393" i="6"/>
  <c r="E394" i="6"/>
  <c r="E395" i="6"/>
  <c r="E396" i="6"/>
  <c r="E397" i="6"/>
  <c r="E398" i="6"/>
  <c r="E399" i="6"/>
  <c r="E400" i="6"/>
  <c r="E401" i="6"/>
  <c r="E402" i="6"/>
  <c r="E403" i="6"/>
  <c r="E404" i="6"/>
  <c r="F404" i="6" s="1"/>
  <c r="E405" i="6"/>
  <c r="E406" i="6"/>
  <c r="E407" i="6"/>
  <c r="E408" i="6"/>
  <c r="E409" i="6"/>
  <c r="E410" i="6"/>
  <c r="E411" i="6"/>
  <c r="E412" i="6"/>
  <c r="E413" i="6"/>
  <c r="E414" i="6"/>
  <c r="E415" i="6"/>
  <c r="E416" i="6"/>
  <c r="F416" i="6" s="1"/>
  <c r="E417" i="6"/>
  <c r="E418" i="6"/>
  <c r="E419" i="6"/>
  <c r="E420" i="6"/>
  <c r="E421" i="6"/>
  <c r="E422" i="6"/>
  <c r="E423" i="6"/>
  <c r="E424" i="6"/>
  <c r="E425" i="6"/>
  <c r="E426" i="6"/>
  <c r="E427" i="6"/>
  <c r="E428" i="6"/>
  <c r="F428" i="6" s="1"/>
  <c r="E429" i="6"/>
  <c r="E430" i="6"/>
  <c r="E431" i="6"/>
  <c r="E432" i="6"/>
  <c r="E433" i="6"/>
  <c r="E434" i="6"/>
  <c r="E435" i="6"/>
  <c r="E436" i="6"/>
  <c r="E437" i="6"/>
  <c r="E438" i="6"/>
  <c r="E439" i="6"/>
  <c r="E440" i="6"/>
  <c r="F440" i="6" s="1"/>
  <c r="E441" i="6"/>
  <c r="E442" i="6"/>
  <c r="E443" i="6"/>
  <c r="E444" i="6"/>
  <c r="E445" i="6"/>
  <c r="E446" i="6"/>
  <c r="E447" i="6"/>
  <c r="E448" i="6"/>
  <c r="E449" i="6"/>
  <c r="E450" i="6"/>
  <c r="E451" i="6"/>
  <c r="E452" i="6"/>
  <c r="F452" i="6" s="1"/>
  <c r="E453" i="6"/>
  <c r="E454" i="6"/>
  <c r="E455" i="6"/>
  <c r="E456" i="6"/>
  <c r="E457" i="6"/>
  <c r="E458" i="6"/>
  <c r="E459" i="6"/>
  <c r="E460" i="6"/>
  <c r="E461" i="6"/>
  <c r="E462" i="6"/>
  <c r="E463" i="6"/>
  <c r="E464" i="6"/>
  <c r="F464" i="6" s="1"/>
  <c r="E465" i="6"/>
  <c r="E466" i="6"/>
  <c r="E467" i="6"/>
  <c r="E468" i="6"/>
  <c r="E469" i="6"/>
  <c r="E470" i="6"/>
  <c r="E471" i="6"/>
  <c r="E472" i="6"/>
  <c r="E473" i="6"/>
  <c r="E474" i="6"/>
  <c r="E475" i="6"/>
  <c r="E476" i="6"/>
  <c r="F476" i="6" s="1"/>
  <c r="E477" i="6"/>
  <c r="E478" i="6"/>
  <c r="E479" i="6"/>
  <c r="E480" i="6"/>
  <c r="E481" i="6"/>
  <c r="E482" i="6"/>
  <c r="E483" i="6"/>
  <c r="E484" i="6"/>
  <c r="E485" i="6"/>
  <c r="E486" i="6"/>
  <c r="E487" i="6"/>
  <c r="E488" i="6"/>
  <c r="F488" i="6" s="1"/>
  <c r="E489" i="6"/>
  <c r="E490" i="6"/>
  <c r="E491" i="6"/>
  <c r="E492" i="6"/>
  <c r="E493" i="6"/>
  <c r="E494" i="6"/>
  <c r="E495" i="6"/>
  <c r="E496" i="6"/>
  <c r="E497" i="6"/>
  <c r="E498" i="6"/>
  <c r="E499" i="6"/>
  <c r="E500" i="6"/>
  <c r="F500" i="6" s="1"/>
  <c r="E501" i="6"/>
  <c r="E502" i="6"/>
  <c r="E503" i="6"/>
  <c r="E504" i="6"/>
  <c r="E505" i="6"/>
  <c r="E506" i="6"/>
  <c r="E507" i="6"/>
  <c r="E508" i="6"/>
  <c r="E509" i="6"/>
  <c r="E510" i="6"/>
  <c r="E511" i="6"/>
  <c r="E512" i="6"/>
  <c r="F512" i="6" s="1"/>
  <c r="E513" i="6"/>
  <c r="E514" i="6"/>
  <c r="E515" i="6"/>
  <c r="E516" i="6"/>
  <c r="E517" i="6"/>
  <c r="E518" i="6"/>
  <c r="E519" i="6"/>
  <c r="E520" i="6"/>
  <c r="E521" i="6"/>
  <c r="E522" i="6"/>
  <c r="E523" i="6"/>
  <c r="E524" i="6"/>
  <c r="F524" i="6" s="1"/>
  <c r="E525" i="6"/>
  <c r="E526" i="6"/>
  <c r="E527" i="6"/>
  <c r="E528" i="6"/>
  <c r="E529" i="6"/>
  <c r="E530" i="6"/>
  <c r="E531" i="6"/>
  <c r="E532" i="6"/>
  <c r="E533" i="6"/>
  <c r="E534" i="6"/>
  <c r="E535" i="6"/>
  <c r="E536" i="6"/>
  <c r="F536" i="6" s="1"/>
  <c r="E537" i="6"/>
  <c r="E538" i="6"/>
  <c r="E539" i="6"/>
  <c r="E540" i="6"/>
  <c r="E541" i="6"/>
  <c r="E542" i="6"/>
  <c r="E543" i="6"/>
  <c r="E544" i="6"/>
  <c r="E545" i="6"/>
  <c r="E546" i="6"/>
  <c r="E547" i="6"/>
  <c r="E548" i="6"/>
  <c r="F548" i="6" s="1"/>
  <c r="E549" i="6"/>
  <c r="E550" i="6"/>
  <c r="E551" i="6"/>
  <c r="E552" i="6"/>
  <c r="E553" i="6"/>
  <c r="E554" i="6"/>
  <c r="E555" i="6"/>
  <c r="E556" i="6"/>
  <c r="E557" i="6"/>
  <c r="E558" i="6"/>
  <c r="E559" i="6"/>
  <c r="E560" i="6"/>
  <c r="F560" i="6" s="1"/>
  <c r="E561" i="6"/>
  <c r="E562" i="6"/>
  <c r="E563" i="6"/>
  <c r="E564" i="6"/>
  <c r="E565" i="6"/>
  <c r="E566" i="6"/>
  <c r="E567" i="6"/>
  <c r="E568" i="6"/>
  <c r="E569" i="6"/>
  <c r="E570" i="6"/>
  <c r="E571" i="6"/>
  <c r="E572" i="6"/>
  <c r="F572" i="6" s="1"/>
  <c r="E573" i="6"/>
  <c r="E574" i="6"/>
  <c r="E575" i="6"/>
  <c r="E576" i="6"/>
  <c r="E577" i="6"/>
  <c r="E578" i="6"/>
  <c r="E579" i="6"/>
  <c r="E580" i="6"/>
  <c r="E581" i="6"/>
  <c r="E582" i="6"/>
  <c r="E583" i="6"/>
  <c r="E584" i="6"/>
  <c r="F584" i="6" s="1"/>
  <c r="E585" i="6"/>
  <c r="E586" i="6"/>
  <c r="E587" i="6"/>
  <c r="E588" i="6"/>
  <c r="E589" i="6"/>
  <c r="E590" i="6"/>
  <c r="E591" i="6"/>
  <c r="E592" i="6"/>
  <c r="E593" i="6"/>
  <c r="E594" i="6"/>
  <c r="E595" i="6"/>
  <c r="E596" i="6"/>
  <c r="F596" i="6" s="1"/>
  <c r="E597" i="6"/>
  <c r="E598" i="6"/>
  <c r="E599" i="6"/>
  <c r="E600" i="6"/>
  <c r="E601" i="6"/>
  <c r="E602" i="6"/>
  <c r="E603" i="6"/>
  <c r="E604" i="6"/>
  <c r="E605" i="6"/>
  <c r="E606" i="6"/>
  <c r="E607" i="6"/>
  <c r="E608" i="6"/>
  <c r="F608" i="6" s="1"/>
  <c r="E609" i="6"/>
  <c r="E610" i="6"/>
  <c r="E611" i="6"/>
  <c r="E612" i="6"/>
  <c r="E613" i="6"/>
  <c r="E614" i="6"/>
  <c r="E615" i="6"/>
  <c r="E616" i="6"/>
  <c r="E617" i="6"/>
  <c r="E618" i="6"/>
  <c r="E619" i="6"/>
  <c r="E620" i="6"/>
  <c r="F620" i="6" s="1"/>
  <c r="E621" i="6"/>
  <c r="E622" i="6"/>
  <c r="E623" i="6"/>
  <c r="E624" i="6"/>
  <c r="E625" i="6"/>
  <c r="E626" i="6"/>
  <c r="E627" i="6"/>
  <c r="E628" i="6"/>
  <c r="E629" i="6"/>
  <c r="E630" i="6"/>
  <c r="E631" i="6"/>
  <c r="E632" i="6"/>
  <c r="F632" i="6" s="1"/>
  <c r="E633" i="6"/>
  <c r="E634" i="6"/>
  <c r="E635" i="6"/>
  <c r="E636" i="6"/>
  <c r="E637" i="6"/>
  <c r="E638" i="6"/>
  <c r="E639" i="6"/>
  <c r="E640" i="6"/>
  <c r="E641" i="6"/>
  <c r="E642" i="6"/>
  <c r="E643" i="6"/>
  <c r="E644" i="6"/>
  <c r="F644" i="6" s="1"/>
  <c r="E645" i="6"/>
  <c r="E646" i="6"/>
  <c r="E647" i="6"/>
  <c r="E648" i="6"/>
  <c r="E649" i="6"/>
  <c r="E650" i="6"/>
  <c r="E651" i="6"/>
  <c r="E652" i="6"/>
  <c r="E653" i="6"/>
  <c r="E654" i="6"/>
  <c r="E655" i="6"/>
  <c r="E656" i="6"/>
  <c r="F656" i="6" s="1"/>
  <c r="E657" i="6"/>
  <c r="E658" i="6"/>
  <c r="E659" i="6"/>
  <c r="E660" i="6"/>
  <c r="E661" i="6"/>
  <c r="E662" i="6"/>
  <c r="E663" i="6"/>
  <c r="E664" i="6"/>
  <c r="E665" i="6"/>
  <c r="E666" i="6"/>
  <c r="E667" i="6"/>
  <c r="E668" i="6"/>
  <c r="F668" i="6" s="1"/>
  <c r="E669" i="6"/>
  <c r="E670" i="6"/>
  <c r="E671" i="6"/>
  <c r="E672" i="6"/>
  <c r="E673" i="6"/>
  <c r="E674" i="6"/>
  <c r="E675" i="6"/>
  <c r="E676" i="6"/>
  <c r="E677" i="6"/>
  <c r="E678" i="6"/>
  <c r="E679" i="6"/>
  <c r="E680" i="6"/>
  <c r="F680" i="6" s="1"/>
  <c r="E681" i="6"/>
  <c r="E682" i="6"/>
  <c r="E683" i="6"/>
  <c r="E684" i="6"/>
  <c r="E685" i="6"/>
  <c r="E686" i="6"/>
  <c r="E687" i="6"/>
  <c r="E688" i="6"/>
  <c r="E689" i="6"/>
  <c r="E690" i="6"/>
  <c r="E691" i="6"/>
  <c r="E692" i="6"/>
  <c r="F692" i="6" s="1"/>
  <c r="E693" i="6"/>
  <c r="E694" i="6"/>
  <c r="E695" i="6"/>
  <c r="E696" i="6"/>
  <c r="E697" i="6"/>
  <c r="E698" i="6"/>
  <c r="E699" i="6"/>
  <c r="E700" i="6"/>
  <c r="E701" i="6"/>
  <c r="E702" i="6"/>
  <c r="E703" i="6"/>
  <c r="E704" i="6"/>
  <c r="F704" i="6" s="1"/>
  <c r="E705" i="6"/>
  <c r="E706" i="6"/>
  <c r="E707" i="6"/>
  <c r="E708" i="6"/>
  <c r="E709" i="6"/>
  <c r="E710" i="6"/>
  <c r="E711" i="6"/>
  <c r="E712" i="6"/>
  <c r="E713" i="6"/>
  <c r="E714" i="6"/>
  <c r="E715" i="6"/>
  <c r="E716" i="6"/>
  <c r="F716" i="6" s="1"/>
  <c r="E717" i="6"/>
  <c r="E718" i="6"/>
  <c r="E719" i="6"/>
  <c r="E720" i="6"/>
  <c r="E721" i="6"/>
  <c r="E722" i="6"/>
  <c r="E723" i="6"/>
  <c r="E724" i="6"/>
  <c r="E725" i="6"/>
  <c r="E726" i="6"/>
  <c r="E727" i="6"/>
  <c r="E728" i="6"/>
  <c r="F728" i="6" s="1"/>
  <c r="E729" i="6"/>
  <c r="E730" i="6"/>
  <c r="E731" i="6"/>
  <c r="E732" i="6"/>
  <c r="E733" i="6"/>
  <c r="E734" i="6"/>
  <c r="E735" i="6"/>
  <c r="E736" i="6"/>
  <c r="E737" i="6"/>
  <c r="E738" i="6"/>
  <c r="E739" i="6"/>
  <c r="E740" i="6"/>
  <c r="F740" i="6" s="1"/>
  <c r="E741" i="6"/>
  <c r="E742" i="6"/>
  <c r="E743" i="6"/>
  <c r="E744" i="6"/>
  <c r="E745" i="6"/>
  <c r="E746" i="6"/>
  <c r="E747" i="6"/>
  <c r="E748" i="6"/>
  <c r="E749" i="6"/>
  <c r="E750" i="6"/>
  <c r="E751" i="6"/>
  <c r="E752" i="6"/>
  <c r="F752" i="6" s="1"/>
  <c r="E753" i="6"/>
  <c r="E754" i="6"/>
  <c r="E755" i="6"/>
  <c r="E756" i="6"/>
  <c r="E757" i="6"/>
  <c r="E758" i="6"/>
  <c r="E759" i="6"/>
  <c r="E760" i="6"/>
  <c r="E761" i="6"/>
  <c r="E762" i="6"/>
  <c r="E763" i="6"/>
  <c r="E764" i="6"/>
  <c r="F764" i="6" s="1"/>
  <c r="E765" i="6"/>
  <c r="E766" i="6"/>
  <c r="E767" i="6"/>
  <c r="E768" i="6"/>
  <c r="E769" i="6"/>
  <c r="E770" i="6"/>
  <c r="E771" i="6"/>
  <c r="E772" i="6"/>
  <c r="E773" i="6"/>
  <c r="E774" i="6"/>
  <c r="E775" i="6"/>
  <c r="E776" i="6"/>
  <c r="F776" i="6" s="1"/>
  <c r="E777" i="6"/>
  <c r="E778" i="6"/>
  <c r="E779" i="6"/>
  <c r="E780" i="6"/>
  <c r="E781" i="6"/>
  <c r="E782" i="6"/>
  <c r="E783" i="6"/>
  <c r="E784" i="6"/>
  <c r="E785" i="6"/>
  <c r="E786" i="6"/>
  <c r="E787" i="6"/>
  <c r="E788" i="6"/>
  <c r="F788" i="6" s="1"/>
  <c r="E789" i="6"/>
  <c r="E790" i="6"/>
  <c r="E791" i="6"/>
  <c r="E792" i="6"/>
  <c r="E793" i="6"/>
  <c r="E794" i="6"/>
  <c r="E795" i="6"/>
  <c r="E796" i="6"/>
  <c r="E797" i="6"/>
  <c r="E798" i="6"/>
  <c r="E799" i="6"/>
  <c r="E800" i="6"/>
  <c r="F800" i="6" s="1"/>
  <c r="E801" i="6"/>
  <c r="E802" i="6"/>
  <c r="E803" i="6"/>
  <c r="E804" i="6"/>
  <c r="E805" i="6"/>
  <c r="E806" i="6"/>
  <c r="E807" i="6"/>
  <c r="E808" i="6"/>
  <c r="E809" i="6"/>
  <c r="E810" i="6"/>
  <c r="E811" i="6"/>
  <c r="E812" i="6"/>
  <c r="F812" i="6" s="1"/>
  <c r="E813" i="6"/>
  <c r="E814" i="6"/>
  <c r="E815" i="6"/>
  <c r="E816" i="6"/>
  <c r="E817" i="6"/>
  <c r="E818" i="6"/>
  <c r="E819" i="6"/>
  <c r="E820" i="6"/>
  <c r="E821" i="6"/>
  <c r="E822" i="6"/>
  <c r="E823" i="6"/>
  <c r="E824" i="6"/>
  <c r="F824" i="6" s="1"/>
  <c r="E825" i="6"/>
  <c r="E826" i="6"/>
  <c r="E827" i="6"/>
  <c r="E828" i="6"/>
  <c r="E829" i="6"/>
  <c r="E830" i="6"/>
  <c r="E831" i="6"/>
  <c r="E832" i="6"/>
  <c r="E833" i="6"/>
  <c r="E834" i="6"/>
  <c r="E835" i="6"/>
  <c r="E836" i="6"/>
  <c r="F836" i="6" s="1"/>
  <c r="E837" i="6"/>
  <c r="E838" i="6"/>
  <c r="E839" i="6"/>
  <c r="E840" i="6"/>
  <c r="E841" i="6"/>
  <c r="E842" i="6"/>
  <c r="E843" i="6"/>
  <c r="E844" i="6"/>
  <c r="E845" i="6"/>
  <c r="E846" i="6"/>
  <c r="E847" i="6"/>
  <c r="E848" i="6"/>
  <c r="F848" i="6" s="1"/>
  <c r="E849" i="6"/>
  <c r="E850" i="6"/>
  <c r="E851" i="6"/>
  <c r="E852" i="6"/>
  <c r="E853" i="6"/>
  <c r="E854" i="6"/>
  <c r="E855" i="6"/>
  <c r="E856" i="6"/>
  <c r="E857" i="6"/>
  <c r="E858" i="6"/>
  <c r="E859" i="6"/>
  <c r="E860" i="6"/>
  <c r="F860" i="6" s="1"/>
  <c r="E861" i="6"/>
  <c r="E862" i="6"/>
  <c r="E863" i="6"/>
  <c r="E864" i="6"/>
  <c r="E865" i="6"/>
  <c r="E866" i="6"/>
  <c r="E867" i="6"/>
  <c r="E868" i="6"/>
  <c r="E869" i="6"/>
  <c r="E870" i="6"/>
  <c r="E871" i="6"/>
  <c r="E872" i="6"/>
  <c r="F872" i="6" s="1"/>
  <c r="E873" i="6"/>
  <c r="E874" i="6"/>
  <c r="E875" i="6"/>
  <c r="E876" i="6"/>
  <c r="E877" i="6"/>
  <c r="E878" i="6"/>
  <c r="E879" i="6"/>
  <c r="E880" i="6"/>
  <c r="E881" i="6"/>
  <c r="E882" i="6"/>
  <c r="E883" i="6"/>
  <c r="E884" i="6"/>
  <c r="F884" i="6" s="1"/>
  <c r="E885" i="6"/>
  <c r="E886" i="6"/>
  <c r="E887" i="6"/>
  <c r="E888" i="6"/>
  <c r="E889" i="6"/>
  <c r="E890" i="6"/>
  <c r="E891" i="6"/>
  <c r="E892" i="6"/>
  <c r="E893" i="6"/>
  <c r="E894" i="6"/>
  <c r="E895" i="6"/>
  <c r="E896" i="6"/>
  <c r="F896" i="6" s="1"/>
  <c r="E897" i="6"/>
  <c r="E898" i="6"/>
  <c r="E899" i="6"/>
  <c r="E900" i="6"/>
  <c r="E901" i="6"/>
  <c r="E902" i="6"/>
  <c r="E903" i="6"/>
  <c r="E904" i="6"/>
  <c r="E905" i="6"/>
  <c r="E906" i="6"/>
  <c r="E907" i="6"/>
  <c r="E908" i="6"/>
  <c r="F908" i="6" s="1"/>
  <c r="E909" i="6"/>
  <c r="E910" i="6"/>
  <c r="E911" i="6"/>
  <c r="E912" i="6"/>
  <c r="E913" i="6"/>
  <c r="E914" i="6"/>
  <c r="E915" i="6"/>
  <c r="E916" i="6"/>
  <c r="E917" i="6"/>
  <c r="E918" i="6"/>
  <c r="E919" i="6"/>
  <c r="E920" i="6"/>
  <c r="F920" i="6" s="1"/>
  <c r="E921" i="6"/>
  <c r="E922" i="6"/>
  <c r="E923" i="6"/>
  <c r="E924" i="6"/>
  <c r="E925" i="6"/>
  <c r="E926" i="6"/>
  <c r="E927" i="6"/>
  <c r="E928" i="6"/>
  <c r="E929" i="6"/>
  <c r="E930" i="6"/>
  <c r="E931" i="6"/>
  <c r="E932" i="6"/>
  <c r="F932" i="6" s="1"/>
  <c r="E933" i="6"/>
  <c r="E934" i="6"/>
  <c r="E935" i="6"/>
  <c r="E936" i="6"/>
  <c r="E937" i="6"/>
  <c r="E938" i="6"/>
  <c r="E939" i="6"/>
  <c r="E940" i="6"/>
  <c r="E941" i="6"/>
  <c r="E942" i="6"/>
  <c r="E943" i="6"/>
  <c r="E944" i="6"/>
  <c r="F944" i="6" s="1"/>
  <c r="E945" i="6"/>
  <c r="E946" i="6"/>
  <c r="E947" i="6"/>
  <c r="E948" i="6"/>
  <c r="E949" i="6"/>
  <c r="E950" i="6"/>
  <c r="E951" i="6"/>
  <c r="E952" i="6"/>
  <c r="E953" i="6"/>
  <c r="E954" i="6"/>
  <c r="E955" i="6"/>
  <c r="E956" i="6"/>
  <c r="F956" i="6" s="1"/>
  <c r="E957" i="6"/>
  <c r="E958" i="6"/>
  <c r="E959" i="6"/>
  <c r="E960" i="6"/>
  <c r="E961" i="6"/>
  <c r="E962" i="6"/>
  <c r="E963" i="6"/>
  <c r="E964" i="6"/>
  <c r="E965" i="6"/>
  <c r="E966" i="6"/>
  <c r="E967" i="6"/>
  <c r="E968" i="6"/>
  <c r="F968" i="6" s="1"/>
  <c r="E969" i="6"/>
  <c r="E970" i="6"/>
  <c r="E971" i="6"/>
  <c r="E972" i="6"/>
  <c r="E973" i="6"/>
  <c r="E974" i="6"/>
  <c r="E975" i="6"/>
  <c r="E976" i="6"/>
  <c r="E977" i="6"/>
  <c r="E978" i="6"/>
  <c r="E979" i="6"/>
  <c r="E980" i="6"/>
  <c r="F980" i="6" s="1"/>
  <c r="E981" i="6"/>
  <c r="E982" i="6"/>
  <c r="E983" i="6"/>
  <c r="E984" i="6"/>
  <c r="E985" i="6"/>
  <c r="E986" i="6"/>
  <c r="E987" i="6"/>
  <c r="E988" i="6"/>
  <c r="E989" i="6"/>
  <c r="E990" i="6"/>
  <c r="E991" i="6"/>
  <c r="E992" i="6"/>
  <c r="F992" i="6" s="1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F1004" i="6" s="1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F1016" i="6" s="1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F1028" i="6" s="1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F1040" i="6" s="1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F1052" i="6" s="1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F1064" i="6" s="1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F1076" i="6" s="1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F1088" i="6" s="1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F1100" i="6" s="1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F1112" i="6" s="1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F1124" i="6" s="1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F1136" i="6" s="1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F1148" i="6" s="1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F1160" i="6" s="1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F1172" i="6" s="1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F1184" i="6" s="1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F1196" i="6" s="1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F1208" i="6" s="1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F1220" i="6" s="1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F1232" i="6" s="1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F1244" i="6" s="1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F1256" i="6" s="1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F1268" i="6" s="1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F1280" i="6" s="1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F1292" i="6" s="1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F1304" i="6" s="1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F1316" i="6" s="1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F1328" i="6" s="1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F1340" i="6" s="1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F1352" i="6" s="1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F1364" i="6" s="1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F1376" i="6" s="1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F1388" i="6" s="1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F1400" i="6" s="1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F1412" i="6" s="1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F1424" i="6" s="1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F1436" i="6" s="1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F1448" i="6" s="1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F1460" i="6" s="1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F1472" i="6" s="1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F1484" i="6" s="1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F1496" i="6" s="1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F1508" i="6" s="1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F1520" i="6" s="1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F1532" i="6" s="1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F1544" i="6" s="1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F1556" i="6" s="1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F1568" i="6" s="1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F1580" i="6" s="1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F1592" i="6" s="1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F1604" i="6" s="1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F1616" i="6" s="1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F1628" i="6" s="1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F1640" i="6" s="1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F1652" i="6" s="1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F1664" i="6" s="1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F1676" i="6" s="1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F1688" i="6" s="1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F1700" i="6" s="1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F1712" i="6" s="1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F1724" i="6" s="1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F1736" i="6" s="1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F1748" i="6" s="1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F1760" i="6" s="1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F1772" i="6" s="1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F1784" i="6" s="1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F1796" i="6" s="1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F1808" i="6" s="1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F1820" i="6" s="1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F1832" i="6" s="1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F1844" i="6" s="1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F1856" i="6" s="1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F1868" i="6" s="1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F1880" i="6" s="1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F1892" i="6" s="1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F1904" i="6" s="1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F1916" i="6" s="1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F1928" i="6" s="1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F1940" i="6" s="1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F1952" i="6" s="1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F1964" i="6" s="1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F1976" i="6" s="1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F1988" i="6" s="1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F2000" i="6" s="1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F2012" i="6" s="1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F2024" i="6" s="1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F2036" i="6" s="1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F2048" i="6" s="1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F2060" i="6" s="1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F2072" i="6" s="1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F2084" i="6" s="1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F2096" i="6" s="1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F2108" i="6" s="1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F2120" i="6" s="1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F2132" i="6" s="1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F2144" i="6" s="1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F2156" i="6" s="1"/>
  <c r="E2157" i="6"/>
  <c r="E2158" i="6"/>
  <c r="E2159" i="6"/>
  <c r="E2160" i="6"/>
  <c r="E2161" i="6"/>
  <c r="E2162" i="6"/>
  <c r="E2163" i="6"/>
  <c r="E2164" i="6"/>
  <c r="E2165" i="6"/>
  <c r="E2166" i="6"/>
  <c r="E2167" i="6"/>
  <c r="E2168" i="6"/>
  <c r="F2168" i="6" s="1"/>
  <c r="E2169" i="6"/>
  <c r="E2170" i="6"/>
  <c r="E2171" i="6"/>
  <c r="E2172" i="6"/>
  <c r="E2173" i="6"/>
  <c r="E2174" i="6"/>
  <c r="E2175" i="6"/>
  <c r="E2176" i="6"/>
  <c r="E2177" i="6"/>
  <c r="E2178" i="6"/>
  <c r="E2179" i="6"/>
  <c r="E2180" i="6"/>
  <c r="F2180" i="6" s="1"/>
  <c r="E2181" i="6"/>
  <c r="E2182" i="6"/>
  <c r="E2183" i="6"/>
  <c r="E2184" i="6"/>
  <c r="E2185" i="6"/>
  <c r="E2186" i="6"/>
  <c r="E2187" i="6"/>
  <c r="E2188" i="6"/>
  <c r="E2189" i="6"/>
  <c r="E2190" i="6"/>
  <c r="E2191" i="6"/>
  <c r="E2192" i="6"/>
  <c r="F2192" i="6" s="1"/>
  <c r="E2193" i="6"/>
  <c r="E2194" i="6"/>
  <c r="E2195" i="6"/>
  <c r="E2196" i="6"/>
  <c r="E2197" i="6"/>
  <c r="E2198" i="6"/>
  <c r="E2199" i="6"/>
  <c r="E2200" i="6"/>
  <c r="E2201" i="6"/>
  <c r="E2202" i="6"/>
  <c r="E2203" i="6"/>
  <c r="E2204" i="6"/>
  <c r="F2204" i="6" s="1"/>
  <c r="E2205" i="6"/>
  <c r="E2206" i="6"/>
  <c r="E2207" i="6"/>
  <c r="E2208" i="6"/>
  <c r="E2209" i="6"/>
  <c r="E2210" i="6"/>
  <c r="E2211" i="6"/>
  <c r="E2212" i="6"/>
  <c r="E2213" i="6"/>
  <c r="E2214" i="6"/>
  <c r="E2215" i="6"/>
  <c r="E2216" i="6"/>
  <c r="F2216" i="6" s="1"/>
  <c r="E2217" i="6"/>
  <c r="E2218" i="6"/>
  <c r="E2219" i="6"/>
  <c r="E2220" i="6"/>
  <c r="E2221" i="6"/>
  <c r="E2222" i="6"/>
  <c r="E2223" i="6"/>
  <c r="E2224" i="6"/>
  <c r="E2225" i="6"/>
  <c r="E2226" i="6"/>
  <c r="E2227" i="6"/>
  <c r="E2228" i="6"/>
  <c r="F2228" i="6" s="1"/>
  <c r="E2229" i="6"/>
  <c r="E2230" i="6"/>
  <c r="E2231" i="6"/>
  <c r="E2232" i="6"/>
  <c r="E2233" i="6"/>
  <c r="E2234" i="6"/>
  <c r="E2235" i="6"/>
  <c r="E2236" i="6"/>
  <c r="E2237" i="6"/>
  <c r="E2238" i="6"/>
  <c r="E2239" i="6"/>
  <c r="E2240" i="6"/>
  <c r="F2240" i="6" s="1"/>
  <c r="E2241" i="6"/>
  <c r="E2242" i="6"/>
  <c r="E2243" i="6"/>
  <c r="E2244" i="6"/>
  <c r="E2245" i="6"/>
  <c r="E2246" i="6"/>
  <c r="E2247" i="6"/>
  <c r="E2248" i="6"/>
  <c r="E2249" i="6"/>
  <c r="E2250" i="6"/>
  <c r="E2251" i="6"/>
  <c r="E2252" i="6"/>
  <c r="F2252" i="6" s="1"/>
  <c r="E2253" i="6"/>
  <c r="E2254" i="6"/>
  <c r="E2255" i="6"/>
  <c r="E2256" i="6"/>
  <c r="E2257" i="6"/>
  <c r="E2258" i="6"/>
  <c r="E2259" i="6"/>
  <c r="E2260" i="6"/>
  <c r="E2261" i="6"/>
  <c r="E2262" i="6"/>
  <c r="E2263" i="6"/>
  <c r="E2264" i="6"/>
  <c r="F2264" i="6" s="1"/>
  <c r="E2265" i="6"/>
  <c r="E2266" i="6"/>
  <c r="E2267" i="6"/>
  <c r="E2268" i="6"/>
  <c r="E2269" i="6"/>
  <c r="E2270" i="6"/>
  <c r="E2271" i="6"/>
  <c r="E2272" i="6"/>
  <c r="E2273" i="6"/>
  <c r="E2274" i="6"/>
  <c r="E2275" i="6"/>
  <c r="E2276" i="6"/>
  <c r="F2276" i="6" s="1"/>
  <c r="E2277" i="6"/>
  <c r="E2278" i="6"/>
  <c r="E2279" i="6"/>
  <c r="E2280" i="6"/>
  <c r="E2281" i="6"/>
  <c r="E2282" i="6"/>
  <c r="E2283" i="6"/>
  <c r="E2284" i="6"/>
  <c r="E2285" i="6"/>
  <c r="E2286" i="6"/>
  <c r="E2287" i="6"/>
  <c r="E2288" i="6"/>
  <c r="F2288" i="6" s="1"/>
  <c r="E2289" i="6"/>
  <c r="E2290" i="6"/>
  <c r="E2291" i="6"/>
  <c r="E2292" i="6"/>
  <c r="E2293" i="6"/>
  <c r="E2294" i="6"/>
  <c r="E2295" i="6"/>
  <c r="E2296" i="6"/>
  <c r="E2297" i="6"/>
  <c r="E2298" i="6"/>
  <c r="E2299" i="6"/>
  <c r="E2300" i="6"/>
  <c r="F2300" i="6" s="1"/>
  <c r="E2301" i="6"/>
  <c r="E2302" i="6"/>
  <c r="E2303" i="6"/>
  <c r="E2304" i="6"/>
  <c r="E2305" i="6"/>
  <c r="E2306" i="6"/>
  <c r="E2307" i="6"/>
  <c r="E2308" i="6"/>
  <c r="E2309" i="6"/>
  <c r="E2310" i="6"/>
  <c r="E2311" i="6"/>
  <c r="E2312" i="6"/>
  <c r="F2312" i="6" s="1"/>
  <c r="E2313" i="6"/>
  <c r="E2314" i="6"/>
  <c r="E2315" i="6"/>
  <c r="E2316" i="6"/>
  <c r="E2317" i="6"/>
  <c r="E2318" i="6"/>
  <c r="E2319" i="6"/>
  <c r="E2320" i="6"/>
  <c r="E2321" i="6"/>
  <c r="E2322" i="6"/>
  <c r="E2323" i="6"/>
  <c r="E2324" i="6"/>
  <c r="F2324" i="6" s="1"/>
  <c r="E2325" i="6"/>
  <c r="E2326" i="6"/>
  <c r="E2327" i="6"/>
  <c r="E2328" i="6"/>
  <c r="E2329" i="6"/>
  <c r="E2330" i="6"/>
  <c r="E2331" i="6"/>
  <c r="E2332" i="6"/>
  <c r="E2333" i="6"/>
  <c r="E2334" i="6"/>
  <c r="E2335" i="6"/>
  <c r="E2336" i="6"/>
  <c r="F2336" i="6" s="1"/>
  <c r="E2337" i="6"/>
  <c r="E2338" i="6"/>
  <c r="E2339" i="6"/>
  <c r="E2340" i="6"/>
  <c r="E2341" i="6"/>
  <c r="E2342" i="6"/>
  <c r="E2343" i="6"/>
  <c r="E2344" i="6"/>
  <c r="E2345" i="6"/>
  <c r="E2346" i="6"/>
  <c r="E2347" i="6"/>
  <c r="E2348" i="6"/>
  <c r="F2348" i="6" s="1"/>
  <c r="E2349" i="6"/>
  <c r="E2350" i="6"/>
  <c r="E2351" i="6"/>
  <c r="E2352" i="6"/>
  <c r="E2353" i="6"/>
  <c r="E2354" i="6"/>
  <c r="E2355" i="6"/>
  <c r="E2356" i="6"/>
  <c r="E2357" i="6"/>
  <c r="E2358" i="6"/>
  <c r="E2359" i="6"/>
  <c r="E2360" i="6"/>
  <c r="F2360" i="6" s="1"/>
  <c r="E2361" i="6"/>
  <c r="E2362" i="6"/>
  <c r="E2363" i="6"/>
  <c r="E2364" i="6"/>
  <c r="E2365" i="6"/>
  <c r="E2366" i="6"/>
  <c r="E2367" i="6"/>
  <c r="E2368" i="6"/>
  <c r="E2369" i="6"/>
  <c r="E2370" i="6"/>
  <c r="E2371" i="6"/>
  <c r="E2372" i="6"/>
  <c r="F2372" i="6" s="1"/>
  <c r="E2373" i="6"/>
  <c r="E2374" i="6"/>
  <c r="E2375" i="6"/>
  <c r="E2376" i="6"/>
  <c r="E2377" i="6"/>
  <c r="E2378" i="6"/>
  <c r="E2379" i="6"/>
  <c r="E2380" i="6"/>
  <c r="E2381" i="6"/>
  <c r="E2382" i="6"/>
  <c r="E2383" i="6"/>
  <c r="E2384" i="6"/>
  <c r="F2384" i="6" s="1"/>
  <c r="E2385" i="6"/>
  <c r="E2386" i="6"/>
  <c r="E2387" i="6"/>
  <c r="E2388" i="6"/>
  <c r="E2389" i="6"/>
  <c r="E2390" i="6"/>
  <c r="E2391" i="6"/>
  <c r="E2392" i="6"/>
  <c r="E2393" i="6"/>
  <c r="E2394" i="6"/>
  <c r="E2395" i="6"/>
  <c r="E2396" i="6"/>
  <c r="F2396" i="6" s="1"/>
  <c r="E2397" i="6"/>
  <c r="E2398" i="6"/>
  <c r="E2399" i="6"/>
  <c r="E2400" i="6"/>
  <c r="E2401" i="6"/>
  <c r="E2402" i="6"/>
  <c r="E2403" i="6"/>
  <c r="E2404" i="6"/>
  <c r="E2405" i="6"/>
  <c r="E2406" i="6"/>
  <c r="E2407" i="6"/>
  <c r="E2408" i="6"/>
  <c r="F2408" i="6" s="1"/>
  <c r="E2409" i="6"/>
  <c r="E2410" i="6"/>
  <c r="E2411" i="6"/>
  <c r="E2412" i="6"/>
  <c r="E2413" i="6"/>
  <c r="E2414" i="6"/>
  <c r="E2415" i="6"/>
  <c r="E2416" i="6"/>
  <c r="E2417" i="6"/>
  <c r="E2418" i="6"/>
  <c r="E2419" i="6"/>
  <c r="E2420" i="6"/>
  <c r="F2420" i="6" s="1"/>
  <c r="E2421" i="6"/>
  <c r="E2422" i="6"/>
  <c r="E2423" i="6"/>
  <c r="E2424" i="6"/>
  <c r="E2425" i="6"/>
  <c r="E2426" i="6"/>
  <c r="E2427" i="6"/>
  <c r="E2428" i="6"/>
  <c r="E2429" i="6"/>
  <c r="E2430" i="6"/>
  <c r="E2431" i="6"/>
  <c r="E2432" i="6"/>
  <c r="F2432" i="6" s="1"/>
  <c r="E2433" i="6"/>
  <c r="E2434" i="6"/>
  <c r="E2435" i="6"/>
  <c r="E2436" i="6"/>
  <c r="E2437" i="6"/>
  <c r="E2438" i="6"/>
  <c r="E2439" i="6"/>
  <c r="E2440" i="6"/>
  <c r="E2441" i="6"/>
  <c r="E2442" i="6"/>
  <c r="E2443" i="6"/>
  <c r="E2444" i="6"/>
  <c r="F2444" i="6" s="1"/>
  <c r="E2445" i="6"/>
  <c r="E2446" i="6"/>
  <c r="E2447" i="6"/>
  <c r="E2448" i="6"/>
  <c r="E2449" i="6"/>
  <c r="E2450" i="6"/>
  <c r="E2451" i="6"/>
  <c r="E2452" i="6"/>
  <c r="E2453" i="6"/>
  <c r="E2454" i="6"/>
  <c r="E2455" i="6"/>
  <c r="E2456" i="6"/>
  <c r="F2456" i="6" s="1"/>
  <c r="E2457" i="6"/>
  <c r="E2458" i="6"/>
  <c r="E2459" i="6"/>
  <c r="E2460" i="6"/>
  <c r="E2461" i="6"/>
  <c r="E2462" i="6"/>
  <c r="E2463" i="6"/>
  <c r="E2464" i="6"/>
  <c r="E2465" i="6"/>
  <c r="E2466" i="6"/>
  <c r="E2467" i="6"/>
  <c r="E2468" i="6"/>
  <c r="F2468" i="6" s="1"/>
  <c r="E2469" i="6"/>
  <c r="E2470" i="6"/>
  <c r="E2471" i="6"/>
  <c r="E2472" i="6"/>
  <c r="E2473" i="6"/>
  <c r="E2474" i="6"/>
  <c r="E2475" i="6"/>
  <c r="E2476" i="6"/>
  <c r="E2477" i="6"/>
  <c r="E2478" i="6"/>
  <c r="E2479" i="6"/>
  <c r="E2480" i="6"/>
  <c r="F2480" i="6" s="1"/>
  <c r="E2481" i="6"/>
  <c r="E2482" i="6"/>
  <c r="E2483" i="6"/>
  <c r="E2484" i="6"/>
  <c r="E2485" i="6"/>
  <c r="E2486" i="6"/>
  <c r="E2487" i="6"/>
  <c r="E2488" i="6"/>
  <c r="E2489" i="6"/>
  <c r="E2490" i="6"/>
  <c r="E2491" i="6"/>
  <c r="E2492" i="6"/>
  <c r="F2492" i="6" s="1"/>
  <c r="E2493" i="6"/>
  <c r="E2494" i="6"/>
  <c r="E2495" i="6"/>
  <c r="E2496" i="6"/>
  <c r="E2497" i="6"/>
  <c r="E2498" i="6"/>
  <c r="E2499" i="6"/>
  <c r="E2500" i="6"/>
  <c r="E2501" i="6"/>
  <c r="E2502" i="6"/>
  <c r="E2503" i="6"/>
  <c r="E2504" i="6"/>
  <c r="F2504" i="6" s="1"/>
  <c r="E2505" i="6"/>
  <c r="E2506" i="6"/>
  <c r="E2507" i="6"/>
  <c r="E2508" i="6"/>
  <c r="E2509" i="6"/>
  <c r="E2510" i="6"/>
  <c r="E2511" i="6"/>
  <c r="E2512" i="6"/>
  <c r="E2513" i="6"/>
  <c r="E2514" i="6"/>
  <c r="E2515" i="6"/>
  <c r="E2516" i="6"/>
  <c r="F2516" i="6" s="1"/>
  <c r="E2517" i="6"/>
  <c r="E2518" i="6"/>
  <c r="E2519" i="6"/>
  <c r="E2520" i="6"/>
  <c r="E2521" i="6"/>
  <c r="E2522" i="6"/>
  <c r="E2523" i="6"/>
  <c r="E2524" i="6"/>
  <c r="E2525" i="6"/>
  <c r="E2526" i="6"/>
  <c r="E2527" i="6"/>
  <c r="E2528" i="6"/>
  <c r="F2528" i="6" s="1"/>
  <c r="E2529" i="6"/>
  <c r="E2530" i="6"/>
  <c r="E2531" i="6"/>
  <c r="E2532" i="6"/>
  <c r="E2533" i="6"/>
  <c r="E2534" i="6"/>
  <c r="E2535" i="6"/>
  <c r="E2536" i="6"/>
  <c r="E2537" i="6"/>
  <c r="E2538" i="6"/>
  <c r="E2539" i="6"/>
  <c r="E2540" i="6"/>
  <c r="F2540" i="6" s="1"/>
  <c r="E2541" i="6"/>
  <c r="E2542" i="6"/>
  <c r="E2543" i="6"/>
  <c r="E2544" i="6"/>
  <c r="E2545" i="6"/>
  <c r="E2546" i="6"/>
  <c r="E2547" i="6"/>
  <c r="E2548" i="6"/>
  <c r="E2549" i="6"/>
  <c r="E2550" i="6"/>
  <c r="E2551" i="6"/>
  <c r="E2552" i="6"/>
  <c r="F2552" i="6" s="1"/>
  <c r="E2553" i="6"/>
  <c r="E2554" i="6"/>
  <c r="E2555" i="6"/>
  <c r="E2556" i="6"/>
  <c r="E2557" i="6"/>
  <c r="E2558" i="6"/>
  <c r="E2559" i="6"/>
  <c r="E2560" i="6"/>
  <c r="E2561" i="6"/>
  <c r="E2562" i="6"/>
  <c r="E2563" i="6"/>
  <c r="E2564" i="6"/>
  <c r="F2564" i="6" s="1"/>
  <c r="E2565" i="6"/>
  <c r="E2566" i="6"/>
  <c r="E2567" i="6"/>
  <c r="E2568" i="6"/>
  <c r="E2569" i="6"/>
  <c r="E2570" i="6"/>
  <c r="E2571" i="6"/>
  <c r="E2572" i="6"/>
  <c r="E2573" i="6"/>
  <c r="E2574" i="6"/>
  <c r="E2575" i="6"/>
  <c r="E2576" i="6"/>
  <c r="F2576" i="6" s="1"/>
  <c r="E2577" i="6"/>
  <c r="E2578" i="6"/>
  <c r="E2579" i="6"/>
  <c r="E2580" i="6"/>
  <c r="E2581" i="6"/>
  <c r="E2582" i="6"/>
  <c r="E2583" i="6"/>
  <c r="E2584" i="6"/>
  <c r="E2585" i="6"/>
  <c r="E2586" i="6"/>
  <c r="E2587" i="6"/>
  <c r="E2588" i="6"/>
  <c r="F2588" i="6" s="1"/>
  <c r="E2589" i="6"/>
  <c r="E2590" i="6"/>
  <c r="E2591" i="6"/>
  <c r="E2592" i="6"/>
  <c r="E2593" i="6"/>
  <c r="E2594" i="6"/>
  <c r="E2595" i="6"/>
  <c r="E2596" i="6"/>
  <c r="E2597" i="6"/>
  <c r="E2598" i="6"/>
  <c r="E2599" i="6"/>
  <c r="E2600" i="6"/>
  <c r="F2600" i="6" s="1"/>
  <c r="E2601" i="6"/>
  <c r="E2602" i="6"/>
  <c r="E2603" i="6"/>
  <c r="E2604" i="6"/>
  <c r="E2605" i="6"/>
  <c r="E2606" i="6"/>
  <c r="E2607" i="6"/>
  <c r="E2608" i="6"/>
  <c r="E2609" i="6"/>
  <c r="E2610" i="6"/>
  <c r="E2611" i="6"/>
  <c r="E2612" i="6"/>
  <c r="F2612" i="6" s="1"/>
  <c r="E2613" i="6"/>
  <c r="E2614" i="6"/>
  <c r="E2615" i="6"/>
  <c r="E2616" i="6"/>
  <c r="E2617" i="6"/>
  <c r="E2618" i="6"/>
  <c r="E2619" i="6"/>
  <c r="E2620" i="6"/>
  <c r="E2621" i="6"/>
  <c r="E2622" i="6"/>
  <c r="E2623" i="6"/>
  <c r="E2624" i="6"/>
  <c r="F2624" i="6" s="1"/>
  <c r="E2625" i="6"/>
  <c r="E2626" i="6"/>
  <c r="E2627" i="6"/>
  <c r="E2628" i="6"/>
  <c r="E2629" i="6"/>
  <c r="E2630" i="6"/>
  <c r="E2631" i="6"/>
  <c r="E2632" i="6"/>
  <c r="E2633" i="6"/>
  <c r="E2634" i="6"/>
  <c r="E2635" i="6"/>
  <c r="E2636" i="6"/>
  <c r="F2636" i="6" s="1"/>
  <c r="E2637" i="6"/>
  <c r="E2638" i="6"/>
  <c r="E2639" i="6"/>
  <c r="E2640" i="6"/>
  <c r="E2641" i="6"/>
  <c r="E2642" i="6"/>
  <c r="E2643" i="6"/>
  <c r="E2644" i="6"/>
  <c r="E2645" i="6"/>
  <c r="E2646" i="6"/>
  <c r="E2647" i="6"/>
  <c r="E2648" i="6"/>
  <c r="F2648" i="6" s="1"/>
  <c r="E2649" i="6"/>
  <c r="E2650" i="6"/>
  <c r="E2651" i="6"/>
  <c r="E2652" i="6"/>
  <c r="E2653" i="6"/>
  <c r="E2654" i="6"/>
  <c r="E2655" i="6"/>
  <c r="E2656" i="6"/>
  <c r="E2657" i="6"/>
  <c r="E2658" i="6"/>
  <c r="E2659" i="6"/>
  <c r="E2660" i="6"/>
  <c r="F2660" i="6" s="1"/>
  <c r="E2661" i="6"/>
  <c r="E2662" i="6"/>
  <c r="E2663" i="6"/>
  <c r="E2664" i="6"/>
  <c r="E2665" i="6"/>
  <c r="E2666" i="6"/>
  <c r="E2667" i="6"/>
  <c r="E2668" i="6"/>
  <c r="E2669" i="6"/>
  <c r="E2670" i="6"/>
  <c r="E2671" i="6"/>
  <c r="E2672" i="6"/>
  <c r="F2672" i="6" s="1"/>
  <c r="E2673" i="6"/>
  <c r="E2674" i="6"/>
  <c r="E2675" i="6"/>
  <c r="E2676" i="6"/>
  <c r="E2677" i="6"/>
  <c r="E2678" i="6"/>
  <c r="E2679" i="6"/>
  <c r="E2680" i="6"/>
  <c r="E2681" i="6"/>
  <c r="E2682" i="6"/>
  <c r="E2683" i="6"/>
  <c r="E2684" i="6"/>
  <c r="F2684" i="6" s="1"/>
  <c r="E2685" i="6"/>
  <c r="E2686" i="6"/>
  <c r="E2687" i="6"/>
  <c r="E2688" i="6"/>
  <c r="E2689" i="6"/>
  <c r="E2690" i="6"/>
  <c r="E2691" i="6"/>
  <c r="E2692" i="6"/>
  <c r="E2693" i="6"/>
  <c r="E2694" i="6"/>
  <c r="E2695" i="6"/>
  <c r="E2696" i="6"/>
  <c r="F2696" i="6" s="1"/>
  <c r="E2697" i="6"/>
  <c r="E2698" i="6"/>
  <c r="E2699" i="6"/>
  <c r="E2700" i="6"/>
  <c r="E2701" i="6"/>
  <c r="E2702" i="6"/>
  <c r="E2703" i="6"/>
  <c r="E2704" i="6"/>
  <c r="E2705" i="6"/>
  <c r="E2706" i="6"/>
  <c r="E2707" i="6"/>
  <c r="E2708" i="6"/>
  <c r="F2708" i="6" s="1"/>
  <c r="E2709" i="6"/>
  <c r="E2710" i="6"/>
  <c r="E2711" i="6"/>
  <c r="E2712" i="6"/>
  <c r="E2713" i="6"/>
  <c r="E2714" i="6"/>
  <c r="E2715" i="6"/>
  <c r="E2716" i="6"/>
  <c r="E2717" i="6"/>
  <c r="E2718" i="6"/>
  <c r="E2719" i="6"/>
  <c r="E2720" i="6"/>
  <c r="F2720" i="6" s="1"/>
  <c r="E2721" i="6"/>
  <c r="E2722" i="6"/>
  <c r="E2723" i="6"/>
  <c r="E2724" i="6"/>
  <c r="E2725" i="6"/>
  <c r="E2726" i="6"/>
  <c r="E2727" i="6"/>
  <c r="E2728" i="6"/>
  <c r="E2729" i="6"/>
  <c r="E2730" i="6"/>
  <c r="E2731" i="6"/>
  <c r="E2732" i="6"/>
  <c r="F2732" i="6" s="1"/>
  <c r="E2733" i="6"/>
  <c r="E2734" i="6"/>
  <c r="E2735" i="6"/>
  <c r="E2736" i="6"/>
  <c r="E2737" i="6"/>
  <c r="E2738" i="6"/>
  <c r="E2739" i="6"/>
  <c r="E2740" i="6"/>
  <c r="E2741" i="6"/>
  <c r="E2742" i="6"/>
  <c r="E2743" i="6"/>
  <c r="E2744" i="6"/>
  <c r="F2744" i="6" s="1"/>
  <c r="E2745" i="6"/>
  <c r="E2746" i="6"/>
  <c r="E2747" i="6"/>
  <c r="E2748" i="6"/>
  <c r="E2749" i="6"/>
  <c r="E2750" i="6"/>
  <c r="E2751" i="6"/>
  <c r="E2752" i="6"/>
  <c r="E2753" i="6"/>
  <c r="E2754" i="6"/>
  <c r="E2755" i="6"/>
  <c r="E2756" i="6"/>
  <c r="F2756" i="6" s="1"/>
  <c r="E2757" i="6"/>
  <c r="E2758" i="6"/>
  <c r="E2759" i="6"/>
  <c r="E2760" i="6"/>
  <c r="E2761" i="6"/>
  <c r="E2762" i="6"/>
  <c r="E2763" i="6"/>
  <c r="E2764" i="6"/>
  <c r="E2765" i="6"/>
  <c r="E2766" i="6"/>
  <c r="E2767" i="6"/>
  <c r="E2768" i="6"/>
  <c r="F2768" i="6" s="1"/>
  <c r="E2769" i="6"/>
  <c r="E2770" i="6"/>
  <c r="E2771" i="6"/>
  <c r="E2772" i="6"/>
  <c r="E2773" i="6"/>
  <c r="E2774" i="6"/>
  <c r="E2775" i="6"/>
  <c r="E2776" i="6"/>
  <c r="E2777" i="6"/>
  <c r="E2778" i="6"/>
  <c r="E2779" i="6"/>
  <c r="E2780" i="6"/>
  <c r="F2780" i="6" s="1"/>
  <c r="E2781" i="6"/>
  <c r="E2782" i="6"/>
  <c r="E2783" i="6"/>
  <c r="E2784" i="6"/>
  <c r="E2785" i="6"/>
  <c r="E2786" i="6"/>
  <c r="E2787" i="6"/>
  <c r="E2788" i="6"/>
  <c r="E2789" i="6"/>
  <c r="E2790" i="6"/>
  <c r="E2791" i="6"/>
  <c r="E2792" i="6"/>
  <c r="F2792" i="6" s="1"/>
  <c r="E2793" i="6"/>
  <c r="E2794" i="6"/>
  <c r="E2795" i="6"/>
  <c r="E2796" i="6"/>
  <c r="E2797" i="6"/>
  <c r="E2798" i="6"/>
  <c r="E2799" i="6"/>
  <c r="E2800" i="6"/>
  <c r="E2801" i="6"/>
  <c r="E2802" i="6"/>
  <c r="E2803" i="6"/>
  <c r="E2804" i="6"/>
  <c r="F2804" i="6" s="1"/>
  <c r="E2805" i="6"/>
  <c r="E2806" i="6"/>
  <c r="E2807" i="6"/>
  <c r="E2808" i="6"/>
  <c r="E2809" i="6"/>
  <c r="E2810" i="6"/>
  <c r="E2811" i="6"/>
  <c r="E2812" i="6"/>
  <c r="E2813" i="6"/>
  <c r="E2814" i="6"/>
  <c r="E2815" i="6"/>
  <c r="E2816" i="6"/>
  <c r="F2816" i="6" s="1"/>
  <c r="E2817" i="6"/>
  <c r="E2818" i="6"/>
  <c r="E2819" i="6"/>
  <c r="E2820" i="6"/>
  <c r="E2821" i="6"/>
  <c r="E2822" i="6"/>
  <c r="E2823" i="6"/>
  <c r="E2824" i="6"/>
  <c r="E2825" i="6"/>
  <c r="E2826" i="6"/>
  <c r="E2827" i="6"/>
  <c r="E2828" i="6"/>
  <c r="F2828" i="6" s="1"/>
  <c r="E2829" i="6"/>
  <c r="E2830" i="6"/>
  <c r="E2831" i="6"/>
  <c r="E2832" i="6"/>
  <c r="E2833" i="6"/>
  <c r="E2834" i="6"/>
  <c r="E2835" i="6"/>
  <c r="E2836" i="6"/>
  <c r="E2837" i="6"/>
  <c r="E2838" i="6"/>
  <c r="E2839" i="6"/>
  <c r="E2840" i="6"/>
  <c r="F2840" i="6" s="1"/>
  <c r="E2841" i="6"/>
  <c r="E2842" i="6"/>
  <c r="E2843" i="6"/>
  <c r="E2844" i="6"/>
  <c r="E2845" i="6"/>
  <c r="E2846" i="6"/>
  <c r="E2847" i="6"/>
  <c r="E2848" i="6"/>
  <c r="E2849" i="6"/>
  <c r="E2850" i="6"/>
  <c r="E2851" i="6"/>
  <c r="E2852" i="6"/>
  <c r="F2852" i="6" s="1"/>
  <c r="E2853" i="6"/>
  <c r="E2854" i="6"/>
  <c r="E2855" i="6"/>
  <c r="E2856" i="6"/>
  <c r="E2857" i="6"/>
  <c r="E2858" i="6"/>
  <c r="E2859" i="6"/>
  <c r="E2860" i="6"/>
  <c r="E2861" i="6"/>
  <c r="E2862" i="6"/>
  <c r="E2863" i="6"/>
  <c r="E2864" i="6"/>
  <c r="F2864" i="6" s="1"/>
  <c r="E2865" i="6"/>
  <c r="E2866" i="6"/>
  <c r="E2867" i="6"/>
  <c r="E2868" i="6"/>
  <c r="E2869" i="6"/>
  <c r="E2870" i="6"/>
  <c r="E2871" i="6"/>
  <c r="E2872" i="6"/>
  <c r="E2873" i="6"/>
  <c r="E2874" i="6"/>
  <c r="E2875" i="6"/>
  <c r="E2876" i="6"/>
  <c r="F2876" i="6" s="1"/>
  <c r="E2877" i="6"/>
  <c r="E2878" i="6"/>
  <c r="E2879" i="6"/>
  <c r="E2880" i="6"/>
  <c r="E2881" i="6"/>
  <c r="E2882" i="6"/>
  <c r="E2883" i="6"/>
  <c r="E2884" i="6"/>
  <c r="E2885" i="6"/>
  <c r="E2886" i="6"/>
  <c r="E2887" i="6"/>
  <c r="E2888" i="6"/>
  <c r="F2888" i="6" s="1"/>
  <c r="E2889" i="6"/>
  <c r="E2890" i="6"/>
  <c r="E2891" i="6"/>
  <c r="E2892" i="6"/>
  <c r="E2893" i="6"/>
  <c r="E2894" i="6"/>
  <c r="E2895" i="6"/>
  <c r="E2896" i="6"/>
  <c r="E2897" i="6"/>
  <c r="E2898" i="6"/>
  <c r="E2899" i="6"/>
  <c r="E2900" i="6"/>
  <c r="F2900" i="6" s="1"/>
  <c r="E2901" i="6"/>
  <c r="E2902" i="6"/>
  <c r="E2903" i="6"/>
  <c r="E2904" i="6"/>
  <c r="E2905" i="6"/>
  <c r="E2906" i="6"/>
  <c r="E2907" i="6"/>
  <c r="E2908" i="6"/>
  <c r="E2909" i="6"/>
  <c r="E2910" i="6"/>
  <c r="E2911" i="6"/>
  <c r="E2912" i="6"/>
  <c r="F2912" i="6" s="1"/>
  <c r="E2913" i="6"/>
  <c r="E2914" i="6"/>
  <c r="E2915" i="6"/>
  <c r="E2916" i="6"/>
  <c r="E2917" i="6"/>
  <c r="E2918" i="6"/>
  <c r="E2919" i="6"/>
  <c r="E2920" i="6"/>
  <c r="E2921" i="6"/>
  <c r="E2922" i="6"/>
  <c r="E2923" i="6"/>
  <c r="E2924" i="6"/>
  <c r="F2924" i="6" s="1"/>
  <c r="E2925" i="6"/>
  <c r="E2926" i="6"/>
  <c r="E2927" i="6"/>
  <c r="E2928" i="6"/>
  <c r="E2929" i="6"/>
  <c r="E2930" i="6"/>
  <c r="E2931" i="6"/>
  <c r="E2932" i="6"/>
  <c r="E2933" i="6"/>
  <c r="E2934" i="6"/>
  <c r="E2935" i="6"/>
  <c r="E2936" i="6"/>
  <c r="F2936" i="6" s="1"/>
  <c r="E2937" i="6"/>
  <c r="E2938" i="6"/>
  <c r="E2939" i="6"/>
  <c r="E2940" i="6"/>
  <c r="E2941" i="6"/>
  <c r="E2942" i="6"/>
  <c r="E2943" i="6"/>
  <c r="E2944" i="6"/>
  <c r="E2945" i="6"/>
  <c r="E2946" i="6"/>
  <c r="E2947" i="6"/>
  <c r="E2948" i="6"/>
  <c r="F2948" i="6" s="1"/>
  <c r="E2949" i="6"/>
  <c r="E2950" i="6"/>
  <c r="E2951" i="6"/>
  <c r="E2952" i="6"/>
  <c r="E2953" i="6"/>
  <c r="E2954" i="6"/>
  <c r="E2955" i="6"/>
  <c r="E2956" i="6"/>
  <c r="E2957" i="6"/>
  <c r="E2958" i="6"/>
  <c r="E2959" i="6"/>
  <c r="E2960" i="6"/>
  <c r="F2960" i="6" s="1"/>
  <c r="E2961" i="6"/>
  <c r="E2962" i="6"/>
  <c r="E2963" i="6"/>
  <c r="E2964" i="6"/>
  <c r="E2965" i="6"/>
  <c r="E2966" i="6"/>
  <c r="E2967" i="6"/>
  <c r="E2968" i="6"/>
  <c r="E2969" i="6"/>
  <c r="E2970" i="6"/>
  <c r="E2971" i="6"/>
  <c r="E2972" i="6"/>
  <c r="F2972" i="6" s="1"/>
  <c r="E2973" i="6"/>
  <c r="E2974" i="6"/>
  <c r="E2975" i="6"/>
  <c r="E2976" i="6"/>
  <c r="E2977" i="6"/>
  <c r="E2978" i="6"/>
  <c r="E2979" i="6"/>
  <c r="E2980" i="6"/>
  <c r="E2981" i="6"/>
  <c r="E2982" i="6"/>
  <c r="E2983" i="6"/>
  <c r="E2984" i="6"/>
  <c r="F2984" i="6" s="1"/>
  <c r="E2985" i="6"/>
  <c r="E2986" i="6"/>
  <c r="E2987" i="6"/>
  <c r="E2988" i="6"/>
  <c r="E2989" i="6"/>
  <c r="E2990" i="6"/>
  <c r="E2991" i="6"/>
  <c r="E2992" i="6"/>
  <c r="E2993" i="6"/>
  <c r="E2994" i="6"/>
  <c r="E2995" i="6"/>
  <c r="E2996" i="6"/>
  <c r="F2996" i="6" s="1"/>
  <c r="E2997" i="6"/>
  <c r="E2998" i="6"/>
  <c r="E2999" i="6"/>
  <c r="E3000" i="6"/>
  <c r="E3001" i="6"/>
  <c r="E3002" i="6"/>
  <c r="E3003" i="6"/>
  <c r="E3004" i="6"/>
  <c r="E3005" i="6"/>
  <c r="E3006" i="6"/>
  <c r="E3007" i="6"/>
  <c r="E3008" i="6"/>
  <c r="F3008" i="6" s="1"/>
  <c r="E3009" i="6"/>
  <c r="E3010" i="6"/>
  <c r="E3011" i="6"/>
  <c r="E3012" i="6"/>
  <c r="E3013" i="6"/>
  <c r="E3014" i="6"/>
  <c r="E3015" i="6"/>
  <c r="E3016" i="6"/>
  <c r="E3017" i="6"/>
  <c r="E3018" i="6"/>
  <c r="E3019" i="6"/>
  <c r="E3020" i="6"/>
  <c r="F3020" i="6" s="1"/>
  <c r="E3021" i="6"/>
  <c r="E3022" i="6"/>
  <c r="E3023" i="6"/>
  <c r="E3024" i="6"/>
  <c r="E3025" i="6"/>
  <c r="E3026" i="6"/>
  <c r="E3027" i="6"/>
  <c r="E3028" i="6"/>
  <c r="E3029" i="6"/>
  <c r="E3030" i="6"/>
  <c r="E3031" i="6"/>
  <c r="E3032" i="6"/>
  <c r="F3032" i="6" s="1"/>
  <c r="E3033" i="6"/>
  <c r="E3034" i="6"/>
  <c r="E3035" i="6"/>
  <c r="E3036" i="6"/>
  <c r="E3037" i="6"/>
  <c r="E3038" i="6"/>
  <c r="E3039" i="6"/>
  <c r="E3040" i="6"/>
  <c r="E3041" i="6"/>
  <c r="E3042" i="6"/>
  <c r="E3043" i="6"/>
  <c r="E3044" i="6"/>
  <c r="F3044" i="6" s="1"/>
  <c r="E3045" i="6"/>
  <c r="E3046" i="6"/>
  <c r="E3047" i="6"/>
  <c r="E3048" i="6"/>
  <c r="E3049" i="6"/>
  <c r="E3050" i="6"/>
  <c r="E3051" i="6"/>
  <c r="E3052" i="6"/>
  <c r="E3053" i="6"/>
  <c r="E3054" i="6"/>
  <c r="E3055" i="6"/>
  <c r="E3056" i="6"/>
  <c r="F3056" i="6" s="1"/>
  <c r="E3057" i="6"/>
  <c r="E3058" i="6"/>
  <c r="E3059" i="6"/>
  <c r="E3060" i="6"/>
  <c r="E3061" i="6"/>
  <c r="E3062" i="6"/>
  <c r="E3063" i="6"/>
  <c r="E3064" i="6"/>
  <c r="E3065" i="6"/>
  <c r="E3066" i="6"/>
  <c r="E3067" i="6"/>
  <c r="E3068" i="6"/>
  <c r="F3068" i="6" s="1"/>
  <c r="E3069" i="6"/>
  <c r="E3070" i="6"/>
  <c r="E3071" i="6"/>
  <c r="E3072" i="6"/>
  <c r="E3073" i="6"/>
  <c r="E3074" i="6"/>
  <c r="E3075" i="6"/>
  <c r="E3076" i="6"/>
  <c r="E3077" i="6"/>
  <c r="E3078" i="6"/>
  <c r="E3079" i="6"/>
  <c r="E3080" i="6"/>
  <c r="F3080" i="6" s="1"/>
  <c r="E3081" i="6"/>
  <c r="E3082" i="6"/>
  <c r="E3083" i="6"/>
  <c r="E3084" i="6"/>
  <c r="E3085" i="6"/>
  <c r="E3086" i="6"/>
  <c r="E3087" i="6"/>
  <c r="E3088" i="6"/>
  <c r="E3089" i="6"/>
  <c r="E3090" i="6"/>
  <c r="E3091" i="6"/>
  <c r="E3092" i="6"/>
  <c r="F3092" i="6" s="1"/>
  <c r="E3093" i="6"/>
  <c r="E3094" i="6"/>
  <c r="E3095" i="6"/>
  <c r="E3096" i="6"/>
  <c r="E3097" i="6"/>
  <c r="E3098" i="6"/>
  <c r="E3099" i="6"/>
  <c r="E3100" i="6"/>
  <c r="E3101" i="6"/>
  <c r="E3102" i="6"/>
  <c r="E3103" i="6"/>
  <c r="E3104" i="6"/>
  <c r="F3104" i="6" s="1"/>
  <c r="E3105" i="6"/>
  <c r="E3106" i="6"/>
  <c r="E3107" i="6"/>
  <c r="E3108" i="6"/>
  <c r="E3109" i="6"/>
  <c r="E3110" i="6"/>
  <c r="E3111" i="6"/>
  <c r="E3112" i="6"/>
  <c r="E3113" i="6"/>
  <c r="E3114" i="6"/>
  <c r="E3115" i="6"/>
  <c r="E3116" i="6"/>
  <c r="F3116" i="6" s="1"/>
  <c r="E3117" i="6"/>
  <c r="E3118" i="6"/>
  <c r="E3119" i="6"/>
  <c r="E3120" i="6"/>
  <c r="E3121" i="6"/>
  <c r="E3122" i="6"/>
  <c r="E3123" i="6"/>
  <c r="E3124" i="6"/>
  <c r="E3125" i="6"/>
  <c r="E3126" i="6"/>
  <c r="E3127" i="6"/>
  <c r="E3128" i="6"/>
  <c r="F3128" i="6" s="1"/>
  <c r="E3129" i="6"/>
  <c r="E3130" i="6"/>
  <c r="E3131" i="6"/>
  <c r="E3132" i="6"/>
  <c r="E3133" i="6"/>
  <c r="E3134" i="6"/>
  <c r="E3135" i="6"/>
  <c r="E3136" i="6"/>
  <c r="E3137" i="6"/>
  <c r="E3138" i="6"/>
  <c r="E3139" i="6"/>
  <c r="E3140" i="6"/>
  <c r="F3140" i="6" s="1"/>
  <c r="E3141" i="6"/>
  <c r="E3142" i="6"/>
  <c r="E3143" i="6"/>
  <c r="E3144" i="6"/>
  <c r="E3145" i="6"/>
  <c r="E3146" i="6"/>
  <c r="E3147" i="6"/>
  <c r="E3148" i="6"/>
  <c r="E3149" i="6"/>
  <c r="E3150" i="6"/>
  <c r="E3151" i="6"/>
  <c r="E3152" i="6"/>
  <c r="F3152" i="6" s="1"/>
  <c r="E3153" i="6"/>
  <c r="E3154" i="6"/>
  <c r="E3155" i="6"/>
  <c r="E3156" i="6"/>
  <c r="E3157" i="6"/>
  <c r="E3158" i="6"/>
  <c r="E3159" i="6"/>
  <c r="E3160" i="6"/>
  <c r="E3161" i="6"/>
  <c r="E3162" i="6"/>
  <c r="E3163" i="6"/>
  <c r="E3164" i="6"/>
  <c r="F3164" i="6" s="1"/>
  <c r="E3165" i="6"/>
  <c r="E3166" i="6"/>
  <c r="E3167" i="6"/>
  <c r="E3168" i="6"/>
  <c r="E3169" i="6"/>
  <c r="E3170" i="6"/>
  <c r="E3171" i="6"/>
  <c r="E3172" i="6"/>
  <c r="E3173" i="6"/>
  <c r="E3174" i="6"/>
  <c r="E3175" i="6"/>
  <c r="E3176" i="6"/>
  <c r="F3176" i="6" s="1"/>
  <c r="E3177" i="6"/>
  <c r="E3178" i="6"/>
  <c r="E3179" i="6"/>
  <c r="E3180" i="6"/>
  <c r="E3181" i="6"/>
  <c r="E3182" i="6"/>
  <c r="E3183" i="6"/>
  <c r="E3184" i="6"/>
  <c r="E3185" i="6"/>
  <c r="E3186" i="6"/>
  <c r="E3187" i="6"/>
  <c r="E3188" i="6"/>
  <c r="F3188" i="6" s="1"/>
  <c r="E3189" i="6"/>
  <c r="E3190" i="6"/>
  <c r="E3191" i="6"/>
  <c r="E3192" i="6"/>
  <c r="E3193" i="6"/>
  <c r="E3194" i="6"/>
  <c r="E3195" i="6"/>
  <c r="E3196" i="6"/>
  <c r="E3197" i="6"/>
  <c r="E3198" i="6"/>
  <c r="E3199" i="6"/>
  <c r="E3200" i="6"/>
  <c r="F3200" i="6" s="1"/>
  <c r="E3201" i="6"/>
  <c r="E3202" i="6"/>
  <c r="E3203" i="6"/>
  <c r="E3204" i="6"/>
  <c r="E3205" i="6"/>
  <c r="E3206" i="6"/>
  <c r="E3207" i="6"/>
  <c r="E3208" i="6"/>
  <c r="E3209" i="6"/>
  <c r="E3210" i="6"/>
  <c r="E3211" i="6"/>
  <c r="E3212" i="6"/>
  <c r="F3212" i="6" s="1"/>
  <c r="E3213" i="6"/>
  <c r="E3214" i="6"/>
  <c r="E3215" i="6"/>
  <c r="E3216" i="6"/>
  <c r="E3217" i="6"/>
  <c r="E3218" i="6"/>
  <c r="E3219" i="6"/>
  <c r="E3220" i="6"/>
  <c r="E3221" i="6"/>
  <c r="E3222" i="6"/>
  <c r="E3223" i="6"/>
  <c r="E3224" i="6"/>
  <c r="F3224" i="6" s="1"/>
  <c r="E3225" i="6"/>
  <c r="E3226" i="6"/>
  <c r="E3227" i="6"/>
  <c r="E3228" i="6"/>
  <c r="E3229" i="6"/>
  <c r="E3230" i="6"/>
  <c r="E3231" i="6"/>
  <c r="E3232" i="6"/>
  <c r="E3233" i="6"/>
  <c r="E3234" i="6"/>
  <c r="E3235" i="6"/>
  <c r="E3236" i="6"/>
  <c r="F3236" i="6" s="1"/>
  <c r="E3237" i="6"/>
  <c r="E3238" i="6"/>
  <c r="E3239" i="6"/>
  <c r="E3240" i="6"/>
  <c r="E3241" i="6"/>
  <c r="E3242" i="6"/>
  <c r="E3243" i="6"/>
  <c r="E3244" i="6"/>
  <c r="E3245" i="6"/>
  <c r="E3246" i="6"/>
  <c r="E3247" i="6"/>
  <c r="E3248" i="6"/>
  <c r="F3248" i="6" s="1"/>
  <c r="E3249" i="6"/>
  <c r="E3250" i="6"/>
  <c r="E3251" i="6"/>
  <c r="E3252" i="6"/>
  <c r="E3253" i="6"/>
  <c r="E3254" i="6"/>
  <c r="E3255" i="6"/>
  <c r="E3256" i="6"/>
  <c r="E3257" i="6"/>
  <c r="E3258" i="6"/>
  <c r="E3259" i="6"/>
  <c r="E3260" i="6"/>
  <c r="F3260" i="6" s="1"/>
  <c r="E3261" i="6"/>
  <c r="E3262" i="6"/>
  <c r="E3263" i="6"/>
  <c r="E3264" i="6"/>
  <c r="E3265" i="6"/>
  <c r="E3266" i="6"/>
  <c r="E3267" i="6"/>
  <c r="E3268" i="6"/>
  <c r="E3269" i="6"/>
  <c r="E3270" i="6"/>
  <c r="E3271" i="6"/>
  <c r="E3272" i="6"/>
  <c r="F3272" i="6" s="1"/>
  <c r="E3273" i="6"/>
  <c r="E3274" i="6"/>
  <c r="E3275" i="6"/>
  <c r="E3276" i="6"/>
  <c r="E3277" i="6"/>
  <c r="E3278" i="6"/>
  <c r="E3279" i="6"/>
  <c r="E3280" i="6"/>
  <c r="E3281" i="6"/>
  <c r="E3282" i="6"/>
  <c r="E3283" i="6"/>
  <c r="E3284" i="6"/>
  <c r="F3284" i="6" s="1"/>
  <c r="E3285" i="6"/>
  <c r="E3286" i="6"/>
  <c r="E3287" i="6"/>
  <c r="E3288" i="6"/>
  <c r="E3289" i="6"/>
  <c r="E3290" i="6"/>
  <c r="E3291" i="6"/>
  <c r="E3292" i="6"/>
  <c r="E3293" i="6"/>
  <c r="E3294" i="6"/>
  <c r="E3295" i="6"/>
  <c r="E3296" i="6"/>
  <c r="F3296" i="6" s="1"/>
  <c r="E3297" i="6"/>
  <c r="E3298" i="6"/>
  <c r="E3299" i="6"/>
  <c r="E3300" i="6"/>
  <c r="E3301" i="6"/>
  <c r="E3302" i="6"/>
  <c r="E3303" i="6"/>
  <c r="E3304" i="6"/>
  <c r="E3305" i="6"/>
  <c r="E3306" i="6"/>
  <c r="E3307" i="6"/>
  <c r="E3308" i="6"/>
  <c r="F3308" i="6" s="1"/>
  <c r="E3309" i="6"/>
  <c r="E3310" i="6"/>
  <c r="E3311" i="6"/>
  <c r="E3312" i="6"/>
  <c r="E3313" i="6"/>
  <c r="E3314" i="6"/>
  <c r="E3315" i="6"/>
  <c r="E3316" i="6"/>
  <c r="E3317" i="6"/>
  <c r="E3318" i="6"/>
  <c r="E3319" i="6"/>
  <c r="E3320" i="6"/>
  <c r="F3320" i="6" s="1"/>
  <c r="E3321" i="6"/>
  <c r="E3322" i="6"/>
  <c r="E3323" i="6"/>
  <c r="E3324" i="6"/>
  <c r="E3325" i="6"/>
  <c r="E3326" i="6"/>
  <c r="E3327" i="6"/>
  <c r="E3328" i="6"/>
  <c r="E3329" i="6"/>
  <c r="E3330" i="6"/>
  <c r="E3331" i="6"/>
  <c r="E3332" i="6"/>
  <c r="F3332" i="6" s="1"/>
  <c r="E3333" i="6"/>
  <c r="E3334" i="6"/>
  <c r="E3335" i="6"/>
  <c r="E3336" i="6"/>
  <c r="E3337" i="6"/>
  <c r="E3338" i="6"/>
  <c r="E3339" i="6"/>
  <c r="E3340" i="6"/>
  <c r="E3341" i="6"/>
  <c r="E3342" i="6"/>
  <c r="E3343" i="6"/>
  <c r="E3344" i="6"/>
  <c r="F3344" i="6" s="1"/>
  <c r="E3345" i="6"/>
  <c r="E3346" i="6"/>
  <c r="E3347" i="6"/>
  <c r="E3348" i="6"/>
  <c r="E3349" i="6"/>
  <c r="E3350" i="6"/>
  <c r="E3351" i="6"/>
  <c r="E3352" i="6"/>
  <c r="E3353" i="6"/>
  <c r="E3354" i="6"/>
  <c r="E3355" i="6"/>
  <c r="E3356" i="6"/>
  <c r="F3356" i="6" s="1"/>
  <c r="E3357" i="6"/>
  <c r="E3358" i="6"/>
  <c r="E3359" i="6"/>
  <c r="E3360" i="6"/>
  <c r="E3361" i="6"/>
  <c r="E3362" i="6"/>
  <c r="E3363" i="6"/>
  <c r="E3364" i="6"/>
  <c r="E3365" i="6"/>
  <c r="E3366" i="6"/>
  <c r="E3367" i="6"/>
  <c r="E3368" i="6"/>
  <c r="F3368" i="6" s="1"/>
  <c r="E3369" i="6"/>
  <c r="E3370" i="6"/>
  <c r="E3371" i="6"/>
  <c r="E3372" i="6"/>
  <c r="E3373" i="6"/>
  <c r="E3374" i="6"/>
  <c r="E3375" i="6"/>
  <c r="E3376" i="6"/>
  <c r="E3377" i="6"/>
  <c r="E3378" i="6"/>
  <c r="E3379" i="6"/>
  <c r="E3380" i="6"/>
  <c r="F3380" i="6" s="1"/>
  <c r="E3381" i="6"/>
  <c r="E3382" i="6"/>
  <c r="E3383" i="6"/>
  <c r="E3384" i="6"/>
  <c r="E3385" i="6"/>
  <c r="E3386" i="6"/>
  <c r="E3387" i="6"/>
  <c r="E3388" i="6"/>
  <c r="E3389" i="6"/>
  <c r="E3390" i="6"/>
  <c r="E3391" i="6"/>
  <c r="E3392" i="6"/>
  <c r="F3392" i="6" s="1"/>
  <c r="E3393" i="6"/>
  <c r="E3394" i="6"/>
  <c r="E3395" i="6"/>
  <c r="E3396" i="6"/>
  <c r="E3397" i="6"/>
  <c r="E3398" i="6"/>
  <c r="E3399" i="6"/>
  <c r="E3400" i="6"/>
  <c r="E3401" i="6"/>
  <c r="E3402" i="6"/>
  <c r="E3403" i="6"/>
  <c r="E3404" i="6"/>
  <c r="F3404" i="6" s="1"/>
  <c r="E3405" i="6"/>
  <c r="E3406" i="6"/>
  <c r="E3407" i="6"/>
  <c r="E3408" i="6"/>
  <c r="E3409" i="6"/>
  <c r="E3410" i="6"/>
  <c r="E3411" i="6"/>
  <c r="E3412" i="6"/>
  <c r="E3413" i="6"/>
  <c r="E3414" i="6"/>
  <c r="E3415" i="6"/>
  <c r="E3416" i="6"/>
  <c r="F3416" i="6" s="1"/>
  <c r="E3417" i="6"/>
  <c r="E3418" i="6"/>
  <c r="E3419" i="6"/>
  <c r="E3420" i="6"/>
  <c r="E3421" i="6"/>
  <c r="E3422" i="6"/>
  <c r="E3423" i="6"/>
  <c r="E3424" i="6"/>
  <c r="E3425" i="6"/>
  <c r="E3426" i="6"/>
  <c r="E3427" i="6"/>
  <c r="E3428" i="6"/>
  <c r="F3428" i="6" s="1"/>
  <c r="E3429" i="6"/>
  <c r="E3430" i="6"/>
  <c r="E3431" i="6"/>
  <c r="E3432" i="6"/>
  <c r="E3433" i="6"/>
  <c r="E3434" i="6"/>
  <c r="E3435" i="6"/>
  <c r="E3436" i="6"/>
  <c r="E3437" i="6"/>
  <c r="E3438" i="6"/>
  <c r="E3439" i="6"/>
  <c r="E3440" i="6"/>
  <c r="F3440" i="6" s="1"/>
  <c r="E3441" i="6"/>
  <c r="E3442" i="6"/>
  <c r="E3443" i="6"/>
  <c r="E3444" i="6"/>
  <c r="E3445" i="6"/>
  <c r="E3446" i="6"/>
  <c r="E3447" i="6"/>
  <c r="E3448" i="6"/>
  <c r="E3449" i="6"/>
  <c r="E3450" i="6"/>
  <c r="E3451" i="6"/>
  <c r="E3452" i="6"/>
  <c r="F3452" i="6" s="1"/>
  <c r="E3453" i="6"/>
  <c r="E3454" i="6"/>
  <c r="E3455" i="6"/>
  <c r="E3456" i="6"/>
  <c r="E3457" i="6"/>
  <c r="E3458" i="6"/>
  <c r="E3459" i="6"/>
  <c r="E3460" i="6"/>
  <c r="E3461" i="6"/>
  <c r="E3462" i="6"/>
  <c r="E3463" i="6"/>
  <c r="E3464" i="6"/>
  <c r="F3464" i="6" s="1"/>
  <c r="E3465" i="6"/>
  <c r="E3466" i="6"/>
  <c r="E3467" i="6"/>
  <c r="E3468" i="6"/>
  <c r="E3469" i="6"/>
  <c r="E3470" i="6"/>
  <c r="E3471" i="6"/>
  <c r="E3472" i="6"/>
  <c r="E3473" i="6"/>
  <c r="E3474" i="6"/>
  <c r="E3475" i="6"/>
  <c r="E3476" i="6"/>
  <c r="F3476" i="6" s="1"/>
  <c r="E3477" i="6"/>
  <c r="E3478" i="6"/>
  <c r="E3479" i="6"/>
  <c r="E3480" i="6"/>
  <c r="E3481" i="6"/>
  <c r="E3482" i="6"/>
  <c r="E3483" i="6"/>
  <c r="E3484" i="6"/>
  <c r="E3485" i="6"/>
  <c r="E3486" i="6"/>
  <c r="E3487" i="6"/>
  <c r="E3488" i="6"/>
  <c r="F3488" i="6" s="1"/>
  <c r="E3489" i="6"/>
  <c r="E3490" i="6"/>
  <c r="E3491" i="6"/>
  <c r="E3492" i="6"/>
  <c r="E3493" i="6"/>
  <c r="E3494" i="6"/>
  <c r="E3495" i="6"/>
  <c r="E3496" i="6"/>
  <c r="E3497" i="6"/>
  <c r="E3498" i="6"/>
  <c r="E3499" i="6"/>
  <c r="E3500" i="6"/>
  <c r="F3500" i="6" s="1"/>
  <c r="E3501" i="6"/>
  <c r="E3502" i="6"/>
  <c r="E3503" i="6"/>
  <c r="E3504" i="6"/>
  <c r="E3505" i="6"/>
  <c r="E3506" i="6"/>
  <c r="E3507" i="6"/>
  <c r="E3508" i="6"/>
  <c r="E3509" i="6"/>
  <c r="E3510" i="6"/>
  <c r="E3511" i="6"/>
  <c r="E3512" i="6"/>
  <c r="F3512" i="6" s="1"/>
  <c r="E3513" i="6"/>
  <c r="E3514" i="6"/>
  <c r="E3515" i="6"/>
  <c r="E3516" i="6"/>
  <c r="E3517" i="6"/>
  <c r="E3518" i="6"/>
  <c r="E3519" i="6"/>
  <c r="E3520" i="6"/>
  <c r="E3521" i="6"/>
  <c r="E3522" i="6"/>
  <c r="E3523" i="6"/>
  <c r="E3524" i="6"/>
  <c r="F3524" i="6" s="1"/>
  <c r="E3525" i="6"/>
  <c r="E3526" i="6"/>
  <c r="E3527" i="6"/>
  <c r="E3528" i="6"/>
  <c r="E3529" i="6"/>
  <c r="E3530" i="6"/>
  <c r="E3531" i="6"/>
  <c r="E3532" i="6"/>
  <c r="E3533" i="6"/>
  <c r="E3534" i="6"/>
  <c r="E3535" i="6"/>
  <c r="E3536" i="6"/>
  <c r="F3536" i="6" s="1"/>
  <c r="E3537" i="6"/>
  <c r="E3538" i="6"/>
  <c r="E3539" i="6"/>
  <c r="E3540" i="6"/>
  <c r="E3541" i="6"/>
  <c r="E3542" i="6"/>
  <c r="E3543" i="6"/>
  <c r="E3544" i="6"/>
  <c r="E3545" i="6"/>
  <c r="E3546" i="6"/>
  <c r="E3547" i="6"/>
  <c r="E3548" i="6"/>
  <c r="F3548" i="6" s="1"/>
  <c r="E3549" i="6"/>
  <c r="E3550" i="6"/>
  <c r="E3551" i="6"/>
  <c r="E3552" i="6"/>
  <c r="E3553" i="6"/>
  <c r="E3554" i="6"/>
  <c r="E3555" i="6"/>
  <c r="E3556" i="6"/>
  <c r="E3557" i="6"/>
  <c r="E3558" i="6"/>
  <c r="E3559" i="6"/>
  <c r="E3560" i="6"/>
  <c r="F3560" i="6" s="1"/>
  <c r="E3561" i="6"/>
  <c r="E3562" i="6"/>
  <c r="E3563" i="6"/>
  <c r="E3564" i="6"/>
  <c r="E3565" i="6"/>
  <c r="E3566" i="6"/>
  <c r="E3567" i="6"/>
  <c r="E3568" i="6"/>
  <c r="E3569" i="6"/>
  <c r="E3570" i="6"/>
  <c r="E3571" i="6"/>
  <c r="E3572" i="6"/>
  <c r="F3572" i="6" s="1"/>
  <c r="E3573" i="6"/>
  <c r="E3574" i="6"/>
  <c r="E3575" i="6"/>
  <c r="E3576" i="6"/>
  <c r="E3577" i="6"/>
  <c r="E3578" i="6"/>
  <c r="E3579" i="6"/>
  <c r="E3580" i="6"/>
  <c r="E3581" i="6"/>
  <c r="E3582" i="6"/>
  <c r="E3583" i="6"/>
  <c r="E3584" i="6"/>
  <c r="F3584" i="6" s="1"/>
  <c r="E3585" i="6"/>
  <c r="E3586" i="6"/>
  <c r="E3587" i="6"/>
  <c r="E3588" i="6"/>
  <c r="E3589" i="6"/>
  <c r="E3590" i="6"/>
  <c r="E3591" i="6"/>
  <c r="E3592" i="6"/>
  <c r="E3593" i="6"/>
  <c r="E3594" i="6"/>
  <c r="E3595" i="6"/>
  <c r="E3596" i="6"/>
  <c r="F3596" i="6" s="1"/>
  <c r="E3597" i="6"/>
  <c r="E3598" i="6"/>
  <c r="E3599" i="6"/>
  <c r="E3600" i="6"/>
  <c r="E3601" i="6"/>
  <c r="E3602" i="6"/>
  <c r="E3603" i="6"/>
  <c r="E3604" i="6"/>
  <c r="E3605" i="6"/>
  <c r="E3606" i="6"/>
  <c r="E3607" i="6"/>
  <c r="E3608" i="6"/>
  <c r="F3608" i="6" s="1"/>
  <c r="E3609" i="6"/>
  <c r="E3610" i="6"/>
  <c r="E3611" i="6"/>
  <c r="E3612" i="6"/>
  <c r="E3613" i="6"/>
  <c r="E3614" i="6"/>
  <c r="E3615" i="6"/>
  <c r="E3616" i="6"/>
  <c r="E3617" i="6"/>
  <c r="E3618" i="6"/>
  <c r="E3619" i="6"/>
  <c r="E3620" i="6"/>
  <c r="F3620" i="6" s="1"/>
  <c r="E3621" i="6"/>
  <c r="E3622" i="6"/>
  <c r="E3623" i="6"/>
  <c r="E3624" i="6"/>
  <c r="E3625" i="6"/>
  <c r="E3626" i="6"/>
  <c r="E3627" i="6"/>
  <c r="E3628" i="6"/>
  <c r="E3629" i="6"/>
  <c r="E3630" i="6"/>
  <c r="E3631" i="6"/>
  <c r="E3632" i="6"/>
  <c r="F3632" i="6" s="1"/>
  <c r="E3633" i="6"/>
  <c r="E3634" i="6"/>
  <c r="E3635" i="6"/>
  <c r="E3636" i="6"/>
  <c r="E3637" i="6"/>
  <c r="E3638" i="6"/>
  <c r="E3639" i="6"/>
  <c r="E3640" i="6"/>
  <c r="E3641" i="6"/>
  <c r="E3642" i="6"/>
  <c r="E3643" i="6"/>
  <c r="E3644" i="6"/>
  <c r="F3644" i="6" s="1"/>
  <c r="E3645" i="6"/>
  <c r="E3646" i="6"/>
  <c r="E3647" i="6"/>
  <c r="E3648" i="6"/>
  <c r="E3649" i="6"/>
  <c r="E3650" i="6"/>
  <c r="E3651" i="6"/>
  <c r="E3652" i="6"/>
  <c r="E3653" i="6"/>
  <c r="E3654" i="6"/>
  <c r="E3655" i="6"/>
  <c r="E3656" i="6"/>
  <c r="F3656" i="6" s="1"/>
  <c r="E3657" i="6"/>
  <c r="E3658" i="6"/>
  <c r="E3659" i="6"/>
  <c r="E3660" i="6"/>
  <c r="E3661" i="6"/>
  <c r="E3662" i="6"/>
  <c r="E3663" i="6"/>
  <c r="E3664" i="6"/>
  <c r="E3665" i="6"/>
  <c r="E3666" i="6"/>
  <c r="E3667" i="6"/>
  <c r="E3668" i="6"/>
  <c r="F3668" i="6" s="1"/>
  <c r="E3669" i="6"/>
  <c r="E3670" i="6"/>
  <c r="E3671" i="6"/>
  <c r="E3672" i="6"/>
  <c r="E3673" i="6"/>
  <c r="E3674" i="6"/>
  <c r="E3675" i="6"/>
  <c r="E3676" i="6"/>
  <c r="E3677" i="6"/>
  <c r="E3678" i="6"/>
  <c r="E3679" i="6"/>
  <c r="E3680" i="6"/>
  <c r="F3680" i="6" s="1"/>
  <c r="E3681" i="6"/>
  <c r="E3682" i="6"/>
  <c r="E3683" i="6"/>
  <c r="E3684" i="6"/>
  <c r="E3685" i="6"/>
  <c r="E3686" i="6"/>
  <c r="E3687" i="6"/>
  <c r="E3688" i="6"/>
  <c r="E3689" i="6"/>
  <c r="E3690" i="6"/>
  <c r="E3691" i="6"/>
  <c r="E3692" i="6"/>
  <c r="F3692" i="6" s="1"/>
  <c r="E3693" i="6"/>
  <c r="E3694" i="6"/>
  <c r="E3695" i="6"/>
  <c r="E3696" i="6"/>
  <c r="E3697" i="6"/>
  <c r="E3698" i="6"/>
  <c r="E3699" i="6"/>
  <c r="E3700" i="6"/>
  <c r="E3701" i="6"/>
  <c r="E3702" i="6"/>
  <c r="E3703" i="6"/>
  <c r="E3704" i="6"/>
  <c r="F3704" i="6" s="1"/>
  <c r="E3705" i="6"/>
  <c r="E3706" i="6"/>
  <c r="E3707" i="6"/>
  <c r="E3708" i="6"/>
  <c r="E3709" i="6"/>
  <c r="E3710" i="6"/>
  <c r="E3711" i="6"/>
  <c r="E3712" i="6"/>
  <c r="E3713" i="6"/>
  <c r="E3714" i="6"/>
  <c r="E3715" i="6"/>
  <c r="E3716" i="6"/>
  <c r="F3716" i="6" s="1"/>
  <c r="E3717" i="6"/>
  <c r="E3718" i="6"/>
  <c r="E3719" i="6"/>
  <c r="E3720" i="6"/>
  <c r="E3721" i="6"/>
  <c r="E3722" i="6"/>
  <c r="E3723" i="6"/>
  <c r="E3724" i="6"/>
  <c r="E3725" i="6"/>
  <c r="E3726" i="6"/>
  <c r="E3727" i="6"/>
  <c r="E3728" i="6"/>
  <c r="F3728" i="6" s="1"/>
  <c r="E3729" i="6"/>
  <c r="E3730" i="6"/>
  <c r="E3731" i="6"/>
  <c r="E3732" i="6"/>
  <c r="E3733" i="6"/>
  <c r="E3734" i="6"/>
  <c r="E3735" i="6"/>
  <c r="E3736" i="6"/>
  <c r="E3737" i="6"/>
  <c r="E3738" i="6"/>
  <c r="E3739" i="6"/>
  <c r="E3740" i="6"/>
  <c r="F3740" i="6" s="1"/>
  <c r="E3741" i="6"/>
  <c r="E3742" i="6"/>
  <c r="E3743" i="6"/>
  <c r="E3744" i="6"/>
  <c r="E3745" i="6"/>
  <c r="E3746" i="6"/>
  <c r="E3747" i="6"/>
  <c r="E3748" i="6"/>
  <c r="E3749" i="6"/>
  <c r="E3750" i="6"/>
  <c r="E3751" i="6"/>
  <c r="E3752" i="6"/>
  <c r="F3752" i="6" s="1"/>
  <c r="E3753" i="6"/>
  <c r="E3754" i="6"/>
  <c r="E3755" i="6"/>
  <c r="E3756" i="6"/>
  <c r="E3757" i="6"/>
  <c r="E3758" i="6"/>
  <c r="E3759" i="6"/>
  <c r="E3760" i="6"/>
  <c r="E3761" i="6"/>
  <c r="E3762" i="6"/>
  <c r="E3763" i="6"/>
  <c r="E3764" i="6"/>
  <c r="F3764" i="6" s="1"/>
  <c r="E3765" i="6"/>
  <c r="E3766" i="6"/>
  <c r="E3767" i="6"/>
  <c r="E3768" i="6"/>
  <c r="E3769" i="6"/>
  <c r="E3770" i="6"/>
  <c r="E3771" i="6"/>
  <c r="E3772" i="6"/>
  <c r="E3773" i="6"/>
  <c r="E3774" i="6"/>
  <c r="E3775" i="6"/>
  <c r="E3776" i="6"/>
  <c r="F3776" i="6" s="1"/>
  <c r="E3777" i="6"/>
  <c r="E3778" i="6"/>
  <c r="E3779" i="6"/>
  <c r="E3780" i="6"/>
  <c r="E3781" i="6"/>
  <c r="E3782" i="6"/>
  <c r="E3783" i="6"/>
  <c r="E3784" i="6"/>
  <c r="E3785" i="6"/>
  <c r="E3786" i="6"/>
  <c r="E3787" i="6"/>
  <c r="E3788" i="6"/>
  <c r="F3788" i="6" s="1"/>
  <c r="E3789" i="6"/>
  <c r="E3790" i="6"/>
  <c r="E3791" i="6"/>
  <c r="E3792" i="6"/>
  <c r="E3793" i="6"/>
  <c r="E3794" i="6"/>
  <c r="E3795" i="6"/>
  <c r="E3796" i="6"/>
  <c r="E3797" i="6"/>
  <c r="E3798" i="6"/>
  <c r="E3799" i="6"/>
  <c r="E3800" i="6"/>
  <c r="F3800" i="6" s="1"/>
  <c r="E3801" i="6"/>
  <c r="E3802" i="6"/>
  <c r="E3803" i="6"/>
  <c r="E3804" i="6"/>
  <c r="E3805" i="6"/>
  <c r="E3806" i="6"/>
  <c r="E3807" i="6"/>
  <c r="E3808" i="6"/>
  <c r="E3809" i="6"/>
  <c r="E3810" i="6"/>
  <c r="E3811" i="6"/>
  <c r="E3812" i="6"/>
  <c r="F3812" i="6" s="1"/>
  <c r="E3813" i="6"/>
  <c r="E3814" i="6"/>
  <c r="E3815" i="6"/>
  <c r="E3816" i="6"/>
  <c r="E3817" i="6"/>
  <c r="E3818" i="6"/>
  <c r="E3819" i="6"/>
  <c r="E3820" i="6"/>
  <c r="E3821" i="6"/>
  <c r="E3822" i="6"/>
  <c r="E3823" i="6"/>
  <c r="E3824" i="6"/>
  <c r="F3824" i="6" s="1"/>
  <c r="E3825" i="6"/>
  <c r="E3826" i="6"/>
  <c r="E3827" i="6"/>
  <c r="E3828" i="6"/>
  <c r="E3829" i="6"/>
  <c r="E3830" i="6"/>
  <c r="E3831" i="6"/>
  <c r="E3832" i="6"/>
  <c r="E3833" i="6"/>
  <c r="E3834" i="6"/>
  <c r="E3835" i="6"/>
  <c r="E3836" i="6"/>
  <c r="F3836" i="6" s="1"/>
  <c r="E3837" i="6"/>
  <c r="E3838" i="6"/>
  <c r="E3839" i="6"/>
  <c r="E3840" i="6"/>
  <c r="E3841" i="6"/>
  <c r="E3842" i="6"/>
  <c r="E3843" i="6"/>
  <c r="E3844" i="6"/>
  <c r="E3845" i="6"/>
  <c r="E3846" i="6"/>
  <c r="E3847" i="6"/>
  <c r="E3848" i="6"/>
  <c r="F3848" i="6" s="1"/>
  <c r="E3849" i="6"/>
  <c r="E3850" i="6"/>
  <c r="E3851" i="6"/>
  <c r="E3852" i="6"/>
  <c r="E3853" i="6"/>
  <c r="E3854" i="6"/>
  <c r="E3855" i="6"/>
  <c r="E3856" i="6"/>
  <c r="E3857" i="6"/>
  <c r="E3858" i="6"/>
  <c r="E3859" i="6"/>
  <c r="E3860" i="6"/>
  <c r="F3860" i="6" s="1"/>
  <c r="E3861" i="6"/>
  <c r="E3862" i="6"/>
  <c r="E3863" i="6"/>
  <c r="E3864" i="6"/>
  <c r="E3865" i="6"/>
  <c r="E3866" i="6"/>
  <c r="E3867" i="6"/>
  <c r="E3868" i="6"/>
  <c r="E3869" i="6"/>
  <c r="E3870" i="6"/>
  <c r="E3871" i="6"/>
  <c r="E3872" i="6"/>
  <c r="F3872" i="6" s="1"/>
  <c r="E3873" i="6"/>
  <c r="E3874" i="6"/>
  <c r="E3875" i="6"/>
  <c r="E3876" i="6"/>
  <c r="E3877" i="6"/>
  <c r="E3878" i="6"/>
  <c r="E3879" i="6"/>
  <c r="E3880" i="6"/>
  <c r="E3881" i="6"/>
  <c r="E3882" i="6"/>
  <c r="E3883" i="6"/>
  <c r="E3884" i="6"/>
  <c r="F3884" i="6" s="1"/>
  <c r="E3885" i="6"/>
  <c r="E3886" i="6"/>
  <c r="E3887" i="6"/>
  <c r="E3888" i="6"/>
  <c r="E3889" i="6"/>
  <c r="E3890" i="6"/>
  <c r="E3891" i="6"/>
  <c r="E3892" i="6"/>
  <c r="E3893" i="6"/>
  <c r="E3894" i="6"/>
  <c r="E3895" i="6"/>
  <c r="E3896" i="6"/>
  <c r="F3896" i="6" s="1"/>
  <c r="E3897" i="6"/>
  <c r="E3898" i="6"/>
  <c r="E3899" i="6"/>
  <c r="E3900" i="6"/>
  <c r="E3901" i="6"/>
  <c r="E3902" i="6"/>
  <c r="E3903" i="6"/>
  <c r="E3904" i="6"/>
  <c r="E3905" i="6"/>
  <c r="E3906" i="6"/>
  <c r="E3907" i="6"/>
  <c r="E3908" i="6"/>
  <c r="F3908" i="6" s="1"/>
  <c r="E3909" i="6"/>
  <c r="E3910" i="6"/>
  <c r="E3911" i="6"/>
  <c r="E3912" i="6"/>
  <c r="E3913" i="6"/>
  <c r="E3914" i="6"/>
  <c r="E3915" i="6"/>
  <c r="E3916" i="6"/>
  <c r="E3917" i="6"/>
  <c r="E3918" i="6"/>
  <c r="E3919" i="6"/>
  <c r="E3920" i="6"/>
  <c r="F3920" i="6" s="1"/>
  <c r="E3921" i="6"/>
  <c r="E3922" i="6"/>
  <c r="E3923" i="6"/>
  <c r="E3924" i="6"/>
  <c r="E3925" i="6"/>
  <c r="E3926" i="6"/>
  <c r="E3927" i="6"/>
  <c r="E3928" i="6"/>
  <c r="E3929" i="6"/>
  <c r="E3930" i="6"/>
  <c r="E3931" i="6"/>
  <c r="E3932" i="6"/>
  <c r="F3932" i="6" s="1"/>
  <c r="E3933" i="6"/>
  <c r="E3934" i="6"/>
  <c r="E3935" i="6"/>
  <c r="E3936" i="6"/>
  <c r="E3937" i="6"/>
  <c r="E3938" i="6"/>
  <c r="E3939" i="6"/>
  <c r="E3940" i="6"/>
  <c r="E3941" i="6"/>
  <c r="E3942" i="6"/>
  <c r="E3943" i="6"/>
  <c r="E3944" i="6"/>
  <c r="F3944" i="6" s="1"/>
  <c r="E3945" i="6"/>
  <c r="E3946" i="6"/>
  <c r="E3947" i="6"/>
  <c r="E3948" i="6"/>
  <c r="E3949" i="6"/>
  <c r="E3950" i="6"/>
  <c r="E3951" i="6"/>
  <c r="E3952" i="6"/>
  <c r="E3953" i="6"/>
  <c r="E3954" i="6"/>
  <c r="E3955" i="6"/>
  <c r="E3956" i="6"/>
  <c r="F3956" i="6" s="1"/>
  <c r="E3957" i="6"/>
  <c r="E3958" i="6"/>
  <c r="E3959" i="6"/>
  <c r="E3960" i="6"/>
  <c r="E3961" i="6"/>
  <c r="E3962" i="6"/>
  <c r="E3963" i="6"/>
  <c r="E3964" i="6"/>
  <c r="E3965" i="6"/>
  <c r="E3966" i="6"/>
  <c r="E3967" i="6"/>
  <c r="E3968" i="6"/>
  <c r="F3968" i="6" s="1"/>
  <c r="E3969" i="6"/>
  <c r="E3970" i="6"/>
  <c r="E3971" i="6"/>
  <c r="E3972" i="6"/>
  <c r="E3973" i="6"/>
  <c r="E3974" i="6"/>
  <c r="E3975" i="6"/>
  <c r="E3976" i="6"/>
  <c r="E3977" i="6"/>
  <c r="E3978" i="6"/>
  <c r="E3979" i="6"/>
  <c r="E3980" i="6"/>
  <c r="F3980" i="6" s="1"/>
  <c r="E3981" i="6"/>
  <c r="E3982" i="6"/>
  <c r="E3983" i="6"/>
  <c r="E3984" i="6"/>
  <c r="E3985" i="6"/>
  <c r="E3986" i="6"/>
  <c r="E3987" i="6"/>
  <c r="E3988" i="6"/>
  <c r="E3989" i="6"/>
  <c r="E3990" i="6"/>
  <c r="E3991" i="6"/>
  <c r="E3992" i="6"/>
  <c r="F3992" i="6" s="1"/>
  <c r="E3993" i="6"/>
  <c r="E3994" i="6"/>
  <c r="E3995" i="6"/>
  <c r="E3996" i="6"/>
  <c r="E3997" i="6"/>
  <c r="E3998" i="6"/>
  <c r="E3999" i="6"/>
  <c r="E4000" i="6"/>
  <c r="E4001" i="6"/>
  <c r="E4002" i="6"/>
  <c r="E4003" i="6"/>
  <c r="E4004" i="6"/>
  <c r="F4004" i="6" s="1"/>
  <c r="E4005" i="6"/>
  <c r="E4006" i="6"/>
  <c r="E4007" i="6"/>
  <c r="E4008" i="6"/>
  <c r="E4009" i="6"/>
  <c r="E4010" i="6"/>
  <c r="E4011" i="6"/>
  <c r="E4012" i="6"/>
  <c r="E4013" i="6"/>
  <c r="E4014" i="6"/>
  <c r="E4015" i="6"/>
  <c r="E4016" i="6"/>
  <c r="F4016" i="6" s="1"/>
  <c r="E4017" i="6"/>
  <c r="E4018" i="6"/>
  <c r="E4019" i="6"/>
  <c r="E4020" i="6"/>
  <c r="E4021" i="6"/>
  <c r="E4022" i="6"/>
  <c r="E4023" i="6"/>
  <c r="E4024" i="6"/>
  <c r="E4025" i="6"/>
  <c r="E4026" i="6"/>
  <c r="E4027" i="6"/>
  <c r="E4028" i="6"/>
  <c r="F4028" i="6" s="1"/>
  <c r="E4029" i="6"/>
  <c r="E4030" i="6"/>
  <c r="E4031" i="6"/>
  <c r="E4032" i="6"/>
  <c r="E4033" i="6"/>
  <c r="E4034" i="6"/>
  <c r="E4035" i="6"/>
  <c r="E4036" i="6"/>
  <c r="E4037" i="6"/>
  <c r="E4038" i="6"/>
  <c r="E4039" i="6"/>
  <c r="E4040" i="6"/>
  <c r="F4040" i="6" s="1"/>
  <c r="E4041" i="6"/>
  <c r="E4042" i="6"/>
  <c r="E4043" i="6"/>
  <c r="E4044" i="6"/>
  <c r="E4045" i="6"/>
  <c r="E4046" i="6"/>
  <c r="E4047" i="6"/>
  <c r="E4048" i="6"/>
  <c r="E4049" i="6"/>
  <c r="E4050" i="6"/>
  <c r="E4051" i="6"/>
  <c r="E4052" i="6"/>
  <c r="F4052" i="6" s="1"/>
  <c r="E4053" i="6"/>
  <c r="E4054" i="6"/>
  <c r="E4055" i="6"/>
  <c r="E4056" i="6"/>
  <c r="E4057" i="6"/>
  <c r="E4058" i="6"/>
  <c r="E4059" i="6"/>
  <c r="E4060" i="6"/>
  <c r="E4061" i="6"/>
  <c r="E4062" i="6"/>
  <c r="E4063" i="6"/>
  <c r="E4064" i="6"/>
  <c r="F4064" i="6" s="1"/>
  <c r="E4065" i="6"/>
  <c r="E4066" i="6"/>
  <c r="E4067" i="6"/>
  <c r="E4068" i="6"/>
  <c r="E4069" i="6"/>
  <c r="E4070" i="6"/>
  <c r="E4071" i="6"/>
  <c r="E4072" i="6"/>
  <c r="E4073" i="6"/>
  <c r="E4074" i="6"/>
  <c r="E4075" i="6"/>
  <c r="E4076" i="6"/>
  <c r="F4076" i="6" s="1"/>
  <c r="E4077" i="6"/>
  <c r="E4078" i="6"/>
  <c r="E4079" i="6"/>
  <c r="E4080" i="6"/>
  <c r="E4081" i="6"/>
  <c r="E4082" i="6"/>
  <c r="E4083" i="6"/>
  <c r="E4084" i="6"/>
  <c r="E4085" i="6"/>
  <c r="E4086" i="6"/>
  <c r="E4087" i="6"/>
  <c r="E4088" i="6"/>
  <c r="F4088" i="6" s="1"/>
  <c r="E4089" i="6"/>
  <c r="E4090" i="6"/>
  <c r="E4091" i="6"/>
  <c r="E4092" i="6"/>
  <c r="E4093" i="6"/>
  <c r="E4094" i="6"/>
  <c r="E4095" i="6"/>
  <c r="E4096" i="6"/>
  <c r="E4097" i="6"/>
  <c r="E4098" i="6"/>
  <c r="E4099" i="6"/>
  <c r="E4100" i="6"/>
  <c r="F4100" i="6" s="1"/>
  <c r="E4101" i="6"/>
  <c r="E4102" i="6"/>
  <c r="E4103" i="6"/>
  <c r="E4104" i="6"/>
  <c r="E4105" i="6"/>
  <c r="E4106" i="6"/>
  <c r="E4107" i="6"/>
  <c r="E4108" i="6"/>
  <c r="E4109" i="6"/>
  <c r="E4110" i="6"/>
  <c r="E4111" i="6"/>
  <c r="E4112" i="6"/>
  <c r="F4112" i="6" s="1"/>
  <c r="E4113" i="6"/>
  <c r="E4114" i="6"/>
  <c r="E4115" i="6"/>
  <c r="E4116" i="6"/>
  <c r="E4117" i="6"/>
  <c r="E4118" i="6"/>
  <c r="E4119" i="6"/>
  <c r="E4120" i="6"/>
  <c r="E4121" i="6"/>
  <c r="E4122" i="6"/>
  <c r="E4123" i="6"/>
  <c r="E4124" i="6"/>
  <c r="F4124" i="6" s="1"/>
  <c r="E4125" i="6"/>
  <c r="E4126" i="6"/>
  <c r="E4127" i="6"/>
  <c r="E4128" i="6"/>
  <c r="E4129" i="6"/>
  <c r="E4130" i="6"/>
  <c r="E4131" i="6"/>
  <c r="E4132" i="6"/>
  <c r="E4133" i="6"/>
  <c r="E4134" i="6"/>
  <c r="E4135" i="6"/>
  <c r="E4136" i="6"/>
  <c r="F4136" i="6" s="1"/>
  <c r="E4137" i="6"/>
  <c r="E4138" i="6"/>
  <c r="E4139" i="6"/>
  <c r="E4140" i="6"/>
  <c r="E4141" i="6"/>
  <c r="E4142" i="6"/>
  <c r="E4143" i="6"/>
  <c r="E4144" i="6"/>
  <c r="E4145" i="6"/>
  <c r="E4146" i="6"/>
  <c r="E4147" i="6"/>
  <c r="E4148" i="6"/>
  <c r="F4148" i="6" s="1"/>
  <c r="E4149" i="6"/>
  <c r="E4150" i="6"/>
  <c r="E4151" i="6"/>
  <c r="E4152" i="6"/>
  <c r="E4153" i="6"/>
  <c r="E4154" i="6"/>
  <c r="E4155" i="6"/>
  <c r="E4156" i="6"/>
  <c r="E4157" i="6"/>
  <c r="E4158" i="6"/>
  <c r="E4159" i="6"/>
  <c r="E4160" i="6"/>
  <c r="F4160" i="6" s="1"/>
  <c r="E4161" i="6"/>
  <c r="E4162" i="6"/>
  <c r="E4163" i="6"/>
  <c r="E4164" i="6"/>
  <c r="E4165" i="6"/>
  <c r="E4166" i="6"/>
  <c r="E4167" i="6"/>
  <c r="E4168" i="6"/>
  <c r="E4169" i="6"/>
  <c r="E4170" i="6"/>
  <c r="E4171" i="6"/>
  <c r="E4172" i="6"/>
  <c r="F4172" i="6" s="1"/>
  <c r="E4173" i="6"/>
  <c r="E4174" i="6"/>
  <c r="E4175" i="6"/>
  <c r="E4176" i="6"/>
  <c r="E4177" i="6"/>
  <c r="E4178" i="6"/>
  <c r="E4179" i="6"/>
  <c r="E4180" i="6"/>
  <c r="E4181" i="6"/>
  <c r="E4182" i="6"/>
  <c r="E4183" i="6"/>
  <c r="E4184" i="6"/>
  <c r="F4184" i="6" s="1"/>
  <c r="E4185" i="6"/>
  <c r="E4186" i="6"/>
  <c r="E4187" i="6"/>
  <c r="E4188" i="6"/>
  <c r="E4189" i="6"/>
  <c r="E4190" i="6"/>
  <c r="E4191" i="6"/>
  <c r="E4192" i="6"/>
  <c r="E4193" i="6"/>
  <c r="E4194" i="6"/>
  <c r="E4195" i="6"/>
  <c r="E4196" i="6"/>
  <c r="F4196" i="6" s="1"/>
  <c r="E4197" i="6"/>
  <c r="E4198" i="6"/>
  <c r="E4199" i="6"/>
  <c r="E4200" i="6"/>
  <c r="E4201" i="6"/>
  <c r="E4202" i="6"/>
  <c r="E4203" i="6"/>
  <c r="E4204" i="6"/>
  <c r="E4205" i="6"/>
  <c r="E4206" i="6"/>
  <c r="E4207" i="6"/>
  <c r="E4208" i="6"/>
  <c r="F4208" i="6" s="1"/>
  <c r="E4209" i="6"/>
  <c r="E4210" i="6"/>
  <c r="E4211" i="6"/>
  <c r="E4212" i="6"/>
  <c r="E4213" i="6"/>
  <c r="E4214" i="6"/>
  <c r="E4215" i="6"/>
  <c r="E4216" i="6"/>
  <c r="E4217" i="6"/>
  <c r="E4218" i="6"/>
  <c r="E4219" i="6"/>
  <c r="E4220" i="6"/>
  <c r="F4220" i="6" s="1"/>
  <c r="E4221" i="6"/>
  <c r="E4222" i="6"/>
  <c r="E4223" i="6"/>
  <c r="E4224" i="6"/>
  <c r="E4225" i="6"/>
  <c r="E4226" i="6"/>
  <c r="E4227" i="6"/>
  <c r="E4228" i="6"/>
  <c r="E4229" i="6"/>
  <c r="E4230" i="6"/>
  <c r="E4231" i="6"/>
  <c r="E4232" i="6"/>
  <c r="F4232" i="6" s="1"/>
  <c r="E4233" i="6"/>
  <c r="E4234" i="6"/>
  <c r="E4235" i="6"/>
  <c r="E4236" i="6"/>
  <c r="E4237" i="6"/>
  <c r="E4238" i="6"/>
  <c r="E4239" i="6"/>
  <c r="E4240" i="6"/>
  <c r="E4241" i="6"/>
  <c r="E4242" i="6"/>
  <c r="E4243" i="6"/>
  <c r="E4244" i="6"/>
  <c r="F4244" i="6" s="1"/>
  <c r="E4245" i="6"/>
  <c r="E4246" i="6"/>
  <c r="E4247" i="6"/>
  <c r="E4248" i="6"/>
  <c r="E4249" i="6"/>
  <c r="E4250" i="6"/>
  <c r="E4251" i="6"/>
  <c r="E4252" i="6"/>
  <c r="E4253" i="6"/>
  <c r="E4254" i="6"/>
  <c r="E4255" i="6"/>
  <c r="E4256" i="6"/>
  <c r="F4256" i="6" s="1"/>
  <c r="E4257" i="6"/>
  <c r="E4258" i="6"/>
  <c r="E4259" i="6"/>
  <c r="E4260" i="6"/>
  <c r="E4261" i="6"/>
  <c r="E4262" i="6"/>
  <c r="E4263" i="6"/>
  <c r="E4264" i="6"/>
  <c r="E4265" i="6"/>
  <c r="E4266" i="6"/>
  <c r="E4267" i="6"/>
  <c r="E4268" i="6"/>
  <c r="F4268" i="6" s="1"/>
  <c r="E4269" i="6"/>
  <c r="E4270" i="6"/>
  <c r="E4271" i="6"/>
  <c r="E4272" i="6"/>
  <c r="E4273" i="6"/>
  <c r="E4274" i="6"/>
  <c r="E4275" i="6"/>
  <c r="E4276" i="6"/>
  <c r="E4277" i="6"/>
  <c r="E4278" i="6"/>
  <c r="E4279" i="6"/>
  <c r="E4280" i="6"/>
  <c r="F4280" i="6" s="1"/>
  <c r="E4281" i="6"/>
  <c r="E4282" i="6"/>
  <c r="E4283" i="6"/>
  <c r="E4284" i="6"/>
  <c r="E4285" i="6"/>
  <c r="E4286" i="6"/>
  <c r="E4287" i="6"/>
  <c r="E4288" i="6"/>
  <c r="E4289" i="6"/>
  <c r="E4290" i="6"/>
  <c r="E4291" i="6"/>
  <c r="E4292" i="6"/>
  <c r="F4292" i="6" s="1"/>
  <c r="E4293" i="6"/>
  <c r="E4294" i="6"/>
  <c r="E4295" i="6"/>
  <c r="E4296" i="6"/>
  <c r="E4297" i="6"/>
  <c r="E4298" i="6"/>
  <c r="E4299" i="6"/>
  <c r="E4300" i="6"/>
  <c r="E4301" i="6"/>
  <c r="E4302" i="6"/>
  <c r="E4303" i="6"/>
  <c r="E4304" i="6"/>
  <c r="F4304" i="6" s="1"/>
  <c r="E4305" i="6"/>
  <c r="E4306" i="6"/>
  <c r="E4307" i="6"/>
  <c r="E4308" i="6"/>
  <c r="E4309" i="6"/>
  <c r="E4310" i="6"/>
  <c r="E4311" i="6"/>
  <c r="E4312" i="6"/>
  <c r="E4313" i="6"/>
  <c r="E4314" i="6"/>
  <c r="E4315" i="6"/>
  <c r="E4316" i="6"/>
  <c r="F4316" i="6" s="1"/>
  <c r="E4317" i="6"/>
  <c r="E4318" i="6"/>
  <c r="E4319" i="6"/>
  <c r="E4320" i="6"/>
  <c r="E4321" i="6"/>
  <c r="E4322" i="6"/>
  <c r="E4323" i="6"/>
  <c r="E4324" i="6"/>
  <c r="E4325" i="6"/>
  <c r="E4326" i="6"/>
  <c r="E4327" i="6"/>
  <c r="E4328" i="6"/>
  <c r="F4328" i="6" s="1"/>
  <c r="E4329" i="6"/>
  <c r="E4330" i="6"/>
  <c r="E4331" i="6"/>
  <c r="E4332" i="6"/>
  <c r="E4333" i="6"/>
  <c r="E4334" i="6"/>
  <c r="E4335" i="6"/>
  <c r="E4336" i="6"/>
  <c r="E4337" i="6"/>
  <c r="E4338" i="6"/>
  <c r="E4339" i="6"/>
  <c r="E4340" i="6"/>
  <c r="F4340" i="6" s="1"/>
  <c r="E4341" i="6"/>
  <c r="E4342" i="6"/>
  <c r="E4343" i="6"/>
  <c r="E4344" i="6"/>
  <c r="E4345" i="6"/>
  <c r="E4346" i="6"/>
  <c r="E4347" i="6"/>
  <c r="E4348" i="6"/>
  <c r="E4349" i="6"/>
  <c r="E4350" i="6"/>
  <c r="E4351" i="6"/>
  <c r="E4352" i="6"/>
  <c r="F4352" i="6" s="1"/>
  <c r="E4353" i="6"/>
  <c r="E4354" i="6"/>
  <c r="E4355" i="6"/>
  <c r="E4356" i="6"/>
  <c r="E4357" i="6"/>
  <c r="E4358" i="6"/>
  <c r="E4359" i="6"/>
  <c r="E4360" i="6"/>
  <c r="E4361" i="6"/>
  <c r="E4362" i="6"/>
  <c r="E4363" i="6"/>
  <c r="E4364" i="6"/>
  <c r="F4364" i="6" s="1"/>
  <c r="E4365" i="6"/>
  <c r="E4366" i="6"/>
  <c r="E4367" i="6"/>
  <c r="E4368" i="6"/>
  <c r="E4369" i="6"/>
  <c r="E4370" i="6"/>
  <c r="E4371" i="6"/>
  <c r="E4372" i="6"/>
  <c r="E4373" i="6"/>
  <c r="E4374" i="6"/>
  <c r="E4375" i="6"/>
  <c r="E4376" i="6"/>
  <c r="F4376" i="6" s="1"/>
  <c r="E4377" i="6"/>
  <c r="E4378" i="6"/>
  <c r="E4379" i="6"/>
  <c r="E4380" i="6"/>
  <c r="E4381" i="6"/>
  <c r="E4382" i="6"/>
  <c r="E4383" i="6"/>
  <c r="E4384" i="6"/>
  <c r="E4385" i="6"/>
  <c r="E4386" i="6"/>
  <c r="E4387" i="6"/>
  <c r="E4388" i="6"/>
  <c r="F4388" i="6" s="1"/>
  <c r="E4389" i="6"/>
  <c r="E4390" i="6"/>
  <c r="E4391" i="6"/>
  <c r="E4392" i="6"/>
  <c r="E4393" i="6"/>
  <c r="E4394" i="6"/>
  <c r="E4395" i="6"/>
  <c r="E4396" i="6"/>
  <c r="E4397" i="6"/>
  <c r="E4398" i="6"/>
  <c r="E4399" i="6"/>
  <c r="E4400" i="6"/>
  <c r="F4400" i="6" s="1"/>
  <c r="E4401" i="6"/>
  <c r="E4402" i="6"/>
  <c r="E4403" i="6"/>
  <c r="E4404" i="6"/>
  <c r="E4405" i="6"/>
  <c r="E4406" i="6"/>
  <c r="E4407" i="6"/>
  <c r="E4408" i="6"/>
  <c r="E4409" i="6"/>
  <c r="E4410" i="6"/>
  <c r="E4411" i="6"/>
  <c r="E4412" i="6"/>
  <c r="F4412" i="6" s="1"/>
  <c r="E4413" i="6"/>
  <c r="E4414" i="6"/>
  <c r="E4415" i="6"/>
  <c r="E4416" i="6"/>
  <c r="E4417" i="6"/>
  <c r="E4418" i="6"/>
  <c r="E4419" i="6"/>
  <c r="E4420" i="6"/>
  <c r="E4421" i="6"/>
  <c r="E4422" i="6"/>
  <c r="E4423" i="6"/>
  <c r="E4424" i="6"/>
  <c r="F4424" i="6" s="1"/>
  <c r="E4425" i="6"/>
  <c r="E4426" i="6"/>
  <c r="E4427" i="6"/>
  <c r="E4428" i="6"/>
  <c r="E4429" i="6"/>
  <c r="E4430" i="6"/>
  <c r="E4431" i="6"/>
  <c r="E4432" i="6"/>
  <c r="E4433" i="6"/>
  <c r="E4434" i="6"/>
  <c r="E4435" i="6"/>
  <c r="E4436" i="6"/>
  <c r="F4436" i="6" s="1"/>
  <c r="E4437" i="6"/>
  <c r="E4438" i="6"/>
  <c r="E4439" i="6"/>
  <c r="E4440" i="6"/>
  <c r="E4441" i="6"/>
  <c r="E4442" i="6"/>
  <c r="E4443" i="6"/>
  <c r="E4444" i="6"/>
  <c r="E4445" i="6"/>
  <c r="E4446" i="6"/>
  <c r="E4447" i="6"/>
  <c r="E4448" i="6"/>
  <c r="F4448" i="6" s="1"/>
  <c r="E4449" i="6"/>
  <c r="E4450" i="6"/>
  <c r="E4451" i="6"/>
  <c r="E4452" i="6"/>
  <c r="E4453" i="6"/>
  <c r="E4454" i="6"/>
  <c r="E4455" i="6"/>
  <c r="E4456" i="6"/>
  <c r="E4457" i="6"/>
  <c r="E4458" i="6"/>
  <c r="E4459" i="6"/>
  <c r="E4460" i="6"/>
  <c r="F4460" i="6" s="1"/>
  <c r="E4461" i="6"/>
  <c r="E4462" i="6"/>
  <c r="E4463" i="6"/>
  <c r="E4464" i="6"/>
  <c r="E4465" i="6"/>
  <c r="E4466" i="6"/>
  <c r="E4467" i="6"/>
  <c r="E4468" i="6"/>
  <c r="E4469" i="6"/>
  <c r="E4470" i="6"/>
  <c r="E4471" i="6"/>
  <c r="E4472" i="6"/>
  <c r="F4472" i="6" s="1"/>
  <c r="E4473" i="6"/>
  <c r="E4474" i="6"/>
  <c r="E4475" i="6"/>
  <c r="E4476" i="6"/>
  <c r="E4477" i="6"/>
  <c r="E4478" i="6"/>
  <c r="E4479" i="6"/>
  <c r="E4480" i="6"/>
  <c r="E4481" i="6"/>
  <c r="E4482" i="6"/>
  <c r="F4482" i="6" s="1"/>
  <c r="E4483" i="6"/>
  <c r="E4484" i="6"/>
  <c r="F4484" i="6" s="1"/>
  <c r="E4485" i="6"/>
  <c r="E4486" i="6"/>
  <c r="E4487" i="6"/>
  <c r="E4488" i="6"/>
  <c r="E4489" i="6"/>
  <c r="E4490" i="6"/>
  <c r="E4491" i="6"/>
  <c r="E4492" i="6"/>
  <c r="E4493" i="6"/>
  <c r="E4494" i="6"/>
  <c r="F4494" i="6" s="1"/>
  <c r="E4495" i="6"/>
  <c r="E4496" i="6"/>
  <c r="F4496" i="6" s="1"/>
  <c r="E4497" i="6"/>
  <c r="E4498" i="6"/>
  <c r="E4499" i="6"/>
  <c r="E4500" i="6"/>
  <c r="E4501" i="6"/>
  <c r="E4502" i="6"/>
  <c r="E4503" i="6"/>
  <c r="E4504" i="6"/>
  <c r="E4505" i="6"/>
  <c r="E4506" i="6"/>
  <c r="F4506" i="6" s="1"/>
  <c r="E4507" i="6"/>
  <c r="E4508" i="6"/>
  <c r="F4508" i="6" s="1"/>
  <c r="E4509" i="6"/>
  <c r="E4510" i="6"/>
  <c r="E4511" i="6"/>
  <c r="E4512" i="6"/>
  <c r="E4513" i="6"/>
  <c r="E4514" i="6"/>
  <c r="E4515" i="6"/>
  <c r="E4516" i="6"/>
  <c r="E4517" i="6"/>
  <c r="E4518" i="6"/>
  <c r="F4518" i="6" s="1"/>
  <c r="E4519" i="6"/>
  <c r="E4520" i="6"/>
  <c r="F4520" i="6" s="1"/>
  <c r="E4521" i="6"/>
  <c r="E4522" i="6"/>
  <c r="E4523" i="6"/>
  <c r="E4524" i="6"/>
  <c r="E4525" i="6"/>
  <c r="E4526" i="6"/>
  <c r="E4527" i="6"/>
  <c r="E4528" i="6"/>
  <c r="E4529" i="6"/>
  <c r="E4530" i="6"/>
  <c r="F4530" i="6" s="1"/>
  <c r="E4531" i="6"/>
  <c r="E4532" i="6"/>
  <c r="F4532" i="6" s="1"/>
  <c r="E4533" i="6"/>
  <c r="E4534" i="6"/>
  <c r="E4535" i="6"/>
  <c r="E4536" i="6"/>
  <c r="E4537" i="6"/>
  <c r="E4538" i="6"/>
  <c r="E4539" i="6"/>
  <c r="E4540" i="6"/>
  <c r="E4541" i="6"/>
  <c r="E4542" i="6"/>
  <c r="F4542" i="6" s="1"/>
  <c r="E4543" i="6"/>
  <c r="E4544" i="6"/>
  <c r="F4544" i="6" s="1"/>
  <c r="E4545" i="6"/>
  <c r="E4546" i="6"/>
  <c r="E4547" i="6"/>
  <c r="E4548" i="6"/>
  <c r="E4549" i="6"/>
  <c r="E4550" i="6"/>
  <c r="E4551" i="6"/>
  <c r="E4552" i="6"/>
  <c r="F4552" i="6" s="1"/>
  <c r="E4553" i="6"/>
  <c r="E4554" i="6"/>
  <c r="F4554" i="6" s="1"/>
  <c r="E4555" i="6"/>
  <c r="E4556" i="6"/>
  <c r="F4556" i="6" s="1"/>
  <c r="E4557" i="6"/>
  <c r="E4558" i="6"/>
  <c r="E4559" i="6"/>
  <c r="E4560" i="6"/>
  <c r="E4561" i="6"/>
  <c r="E4562" i="6"/>
  <c r="E4563" i="6"/>
  <c r="E4564" i="6"/>
  <c r="E4565" i="6"/>
  <c r="E4566" i="6"/>
  <c r="F4566" i="6" s="1"/>
  <c r="E4567" i="6"/>
  <c r="E4568" i="6"/>
  <c r="F4568" i="6" s="1"/>
  <c r="E4569" i="6"/>
  <c r="E4570" i="6"/>
  <c r="E4571" i="6"/>
  <c r="E4572" i="6"/>
  <c r="E4573" i="6"/>
  <c r="E4574" i="6"/>
  <c r="E4575" i="6"/>
  <c r="E4576" i="6"/>
  <c r="E4577" i="6"/>
  <c r="E4578" i="6"/>
  <c r="F4578" i="6" s="1"/>
  <c r="E4579" i="6"/>
  <c r="E4580" i="6"/>
  <c r="F4580" i="6" s="1"/>
  <c r="E4581" i="6"/>
  <c r="E4582" i="6"/>
  <c r="E4583" i="6"/>
  <c r="E4584" i="6"/>
  <c r="E4585" i="6"/>
  <c r="E4586" i="6"/>
  <c r="E4587" i="6"/>
  <c r="E4588" i="6"/>
  <c r="E4589" i="6"/>
  <c r="E4590" i="6"/>
  <c r="F4590" i="6" s="1"/>
  <c r="E4591" i="6"/>
  <c r="E4592" i="6"/>
  <c r="F4592" i="6" s="1"/>
  <c r="E4593" i="6"/>
  <c r="E4594" i="6"/>
  <c r="E4595" i="6"/>
  <c r="E4596" i="6"/>
  <c r="E4597" i="6"/>
  <c r="E4598" i="6"/>
  <c r="E4599" i="6"/>
  <c r="E4600" i="6"/>
  <c r="F4600" i="6" s="1"/>
  <c r="E4601" i="6"/>
  <c r="E4602" i="6"/>
  <c r="F4602" i="6" s="1"/>
  <c r="E4603" i="6"/>
  <c r="E4604" i="6"/>
  <c r="F4604" i="6" s="1"/>
  <c r="E4605" i="6"/>
  <c r="E4606" i="6"/>
  <c r="E4607" i="6"/>
  <c r="E4608" i="6"/>
  <c r="E4609" i="6"/>
  <c r="E4610" i="6"/>
  <c r="E4611" i="6"/>
  <c r="E4612" i="6"/>
  <c r="F4612" i="6" s="1"/>
  <c r="E4613" i="6"/>
  <c r="E4614" i="6"/>
  <c r="F4614" i="6" s="1"/>
  <c r="E4615" i="6"/>
  <c r="E4616" i="6"/>
  <c r="F4616" i="6" s="1"/>
  <c r="E4617" i="6"/>
  <c r="E4618" i="6"/>
  <c r="E4619" i="6"/>
  <c r="E4620" i="6"/>
  <c r="E4621" i="6"/>
  <c r="E4622" i="6"/>
  <c r="E4623" i="6"/>
  <c r="E4624" i="6"/>
  <c r="E4625" i="6"/>
  <c r="E4626" i="6"/>
  <c r="F4626" i="6" s="1"/>
  <c r="E4627" i="6"/>
  <c r="E4628" i="6"/>
  <c r="F4628" i="6" s="1"/>
  <c r="E4629" i="6"/>
  <c r="E4630" i="6"/>
  <c r="E4631" i="6"/>
  <c r="E4632" i="6"/>
  <c r="E4633" i="6"/>
  <c r="F4633" i="6" s="1"/>
  <c r="E4634" i="6"/>
  <c r="E4635" i="6"/>
  <c r="E4636" i="6"/>
  <c r="E4637" i="6"/>
  <c r="E4638" i="6"/>
  <c r="F4638" i="6" s="1"/>
  <c r="E4639" i="6"/>
  <c r="E4640" i="6"/>
  <c r="F4640" i="6" s="1"/>
  <c r="E4641" i="6"/>
  <c r="E4642" i="6"/>
  <c r="E4643" i="6"/>
  <c r="E4644" i="6"/>
  <c r="E4645" i="6"/>
  <c r="E4646" i="6"/>
  <c r="E4647" i="6"/>
  <c r="E4648" i="6"/>
  <c r="F4648" i="6" s="1"/>
  <c r="E4649" i="6"/>
  <c r="E4650" i="6"/>
  <c r="F4650" i="6" s="1"/>
  <c r="E4651" i="6"/>
  <c r="E4652" i="6"/>
  <c r="F4652" i="6" s="1"/>
  <c r="E4653" i="6"/>
  <c r="E4654" i="6"/>
  <c r="E4655" i="6"/>
  <c r="E4656" i="6"/>
  <c r="E4657" i="6"/>
  <c r="E4658" i="6"/>
  <c r="E4659" i="6"/>
  <c r="E4660" i="6"/>
  <c r="F4660" i="6" s="1"/>
  <c r="E4661" i="6"/>
  <c r="E4662" i="6"/>
  <c r="F4662" i="6" s="1"/>
  <c r="E4663" i="6"/>
  <c r="E4664" i="6"/>
  <c r="F4664" i="6" s="1"/>
  <c r="E4665" i="6"/>
  <c r="E4666" i="6"/>
  <c r="E4667" i="6"/>
  <c r="E4668" i="6"/>
  <c r="E4669" i="6"/>
  <c r="E4670" i="6"/>
  <c r="E4671" i="6"/>
  <c r="E4672" i="6"/>
  <c r="E4673" i="6"/>
  <c r="E4674" i="6"/>
  <c r="F4674" i="6" s="1"/>
  <c r="E4675" i="6"/>
  <c r="E4676" i="6"/>
  <c r="F4676" i="6" s="1"/>
  <c r="E4677" i="6"/>
  <c r="E4678" i="6"/>
  <c r="E4679" i="6"/>
  <c r="E4680" i="6"/>
  <c r="E4681" i="6"/>
  <c r="F4681" i="6" s="1"/>
  <c r="E4682" i="6"/>
  <c r="E4683" i="6"/>
  <c r="E4684" i="6"/>
  <c r="F4684" i="6" s="1"/>
  <c r="E4685" i="6"/>
  <c r="E4686" i="6"/>
  <c r="F4686" i="6" s="1"/>
  <c r="E4687" i="6"/>
  <c r="E4688" i="6"/>
  <c r="F4688" i="6" s="1"/>
  <c r="E4689" i="6"/>
  <c r="E4690" i="6"/>
  <c r="E4691" i="6"/>
  <c r="E4692" i="6"/>
  <c r="E4693" i="6"/>
  <c r="F4693" i="6" s="1"/>
  <c r="E4694" i="6"/>
  <c r="E4695" i="6"/>
  <c r="E4696" i="6"/>
  <c r="F4696" i="6" s="1"/>
  <c r="E4697" i="6"/>
  <c r="E4698" i="6"/>
  <c r="F4698" i="6" s="1"/>
  <c r="E4699" i="6"/>
  <c r="E4700" i="6"/>
  <c r="F4700" i="6" s="1"/>
  <c r="E4701" i="6"/>
  <c r="E4702" i="6"/>
  <c r="E4703" i="6"/>
  <c r="E4704" i="6"/>
  <c r="E4705" i="6"/>
  <c r="E4706" i="6"/>
  <c r="E4707" i="6"/>
  <c r="E4708" i="6"/>
  <c r="F4708" i="6" s="1"/>
  <c r="E4709" i="6"/>
  <c r="E4710" i="6"/>
  <c r="F4710" i="6" s="1"/>
  <c r="E4711" i="6"/>
  <c r="E4712" i="6"/>
  <c r="F4712" i="6" s="1"/>
  <c r="E4713" i="6"/>
  <c r="E4714" i="6"/>
  <c r="E4715" i="6"/>
  <c r="E4716" i="6"/>
  <c r="E4717" i="6"/>
  <c r="E4718" i="6"/>
  <c r="E4719" i="6"/>
  <c r="E4720" i="6"/>
  <c r="E4721" i="6"/>
  <c r="E4722" i="6"/>
  <c r="F4722" i="6" s="1"/>
  <c r="E4723" i="6"/>
  <c r="F4723" i="6" s="1"/>
  <c r="E4724" i="6"/>
  <c r="F4724" i="6" s="1"/>
  <c r="E4725" i="6"/>
  <c r="E4726" i="6"/>
  <c r="F4726" i="6" s="1"/>
  <c r="E4727" i="6"/>
  <c r="E4728" i="6"/>
  <c r="E4729" i="6"/>
  <c r="F4729" i="6" s="1"/>
  <c r="E4730" i="6"/>
  <c r="E4731" i="6"/>
  <c r="E4732" i="6"/>
  <c r="F4732" i="6" s="1"/>
  <c r="E4733" i="6"/>
  <c r="E4734" i="6"/>
  <c r="F4734" i="6" s="1"/>
  <c r="E4735" i="6"/>
  <c r="F4735" i="6" s="1"/>
  <c r="E4736" i="6"/>
  <c r="F4736" i="6" s="1"/>
  <c r="E4737" i="6"/>
  <c r="E4738" i="6"/>
  <c r="F4738" i="6" s="1"/>
  <c r="E4739" i="6"/>
  <c r="E4740" i="6"/>
  <c r="E4741" i="6"/>
  <c r="F4741" i="6" s="1"/>
  <c r="E4742" i="6"/>
  <c r="E4743" i="6"/>
  <c r="E4744" i="6"/>
  <c r="F4744" i="6" s="1"/>
  <c r="E4745" i="6"/>
  <c r="E4746" i="6"/>
  <c r="F4746" i="6" s="1"/>
  <c r="E4747" i="6"/>
  <c r="F4747" i="6" s="1"/>
  <c r="E4748" i="6"/>
  <c r="F4748" i="6" s="1"/>
  <c r="E4749" i="6"/>
  <c r="E4750" i="6"/>
  <c r="F4750" i="6" s="1"/>
  <c r="E4751" i="6"/>
  <c r="E4752" i="6"/>
  <c r="E4753" i="6"/>
  <c r="F4753" i="6" s="1"/>
  <c r="E4754" i="6"/>
  <c r="E4755" i="6"/>
  <c r="E4756" i="6"/>
  <c r="E4757" i="6"/>
  <c r="E4758" i="6"/>
  <c r="F4758" i="6" s="1"/>
  <c r="E4759" i="6"/>
  <c r="F4759" i="6" s="1"/>
  <c r="E4760" i="6"/>
  <c r="F4760" i="6" s="1"/>
  <c r="E4761" i="6"/>
  <c r="E4762" i="6"/>
  <c r="E4763" i="6"/>
  <c r="E4764" i="6"/>
  <c r="E4765" i="6"/>
  <c r="F4765" i="6" s="1"/>
  <c r="E4766" i="6"/>
  <c r="E4767" i="6"/>
  <c r="E4768" i="6"/>
  <c r="F4768" i="6" s="1"/>
  <c r="E4769" i="6"/>
  <c r="E4770" i="6"/>
  <c r="F4770" i="6" s="1"/>
  <c r="E4771" i="6"/>
  <c r="F4771" i="6" s="1"/>
  <c r="E4772" i="6"/>
  <c r="F4772" i="6" s="1"/>
  <c r="E4773" i="6"/>
  <c r="E4774" i="6"/>
  <c r="F4774" i="6" s="1"/>
  <c r="E4775" i="6"/>
  <c r="E4776" i="6"/>
  <c r="E4777" i="6"/>
  <c r="F4777" i="6" s="1"/>
  <c r="E4778" i="6"/>
  <c r="E4779" i="6"/>
  <c r="E4780" i="6"/>
  <c r="F4780" i="6" s="1"/>
  <c r="E4781" i="6"/>
  <c r="E4782" i="6"/>
  <c r="F4782" i="6" s="1"/>
  <c r="E4783" i="6"/>
  <c r="F4783" i="6" s="1"/>
  <c r="E4784" i="6"/>
  <c r="F4784" i="6" s="1"/>
  <c r="E4785" i="6"/>
  <c r="E4786" i="6"/>
  <c r="F4786" i="6" s="1"/>
  <c r="E4787" i="6"/>
  <c r="E4788" i="6"/>
  <c r="E4789" i="6"/>
  <c r="F4789" i="6" s="1"/>
  <c r="E4790" i="6"/>
  <c r="E4791" i="6"/>
  <c r="E4792" i="6"/>
  <c r="E4793" i="6"/>
  <c r="E4794" i="6"/>
  <c r="F4794" i="6" s="1"/>
  <c r="E4795" i="6"/>
  <c r="F4795" i="6" s="1"/>
  <c r="E4796" i="6"/>
  <c r="F4796" i="6" s="1"/>
  <c r="E4797" i="6"/>
  <c r="E4798" i="6"/>
  <c r="E4799" i="6"/>
  <c r="E4800" i="6"/>
  <c r="E4801" i="6"/>
  <c r="F4801" i="6" s="1"/>
  <c r="E4802" i="6"/>
  <c r="E4803" i="6"/>
  <c r="E4804" i="6"/>
  <c r="E4805" i="6"/>
  <c r="E4806" i="6"/>
  <c r="F4806" i="6" s="1"/>
  <c r="E4807" i="6"/>
  <c r="F4807" i="6" s="1"/>
  <c r="E4808" i="6"/>
  <c r="F4808" i="6" s="1"/>
  <c r="E4809" i="6"/>
  <c r="E4810" i="6"/>
  <c r="F4810" i="6" s="1"/>
  <c r="E4811" i="6"/>
  <c r="E4812" i="6"/>
  <c r="E4813" i="6"/>
  <c r="F4813" i="6" s="1"/>
  <c r="E4814" i="6"/>
  <c r="E4815" i="6"/>
  <c r="E4816" i="6"/>
  <c r="F4816" i="6" s="1"/>
  <c r="E4817" i="6"/>
  <c r="E4818" i="6"/>
  <c r="F4818" i="6" s="1"/>
  <c r="E4819" i="6"/>
  <c r="F4819" i="6" s="1"/>
  <c r="E4820" i="6"/>
  <c r="F4820" i="6" s="1"/>
  <c r="E4821" i="6"/>
  <c r="E4822" i="6"/>
  <c r="E4823" i="6"/>
  <c r="E4824" i="6"/>
  <c r="E4825" i="6"/>
  <c r="F4825" i="6" s="1"/>
  <c r="E4826" i="6"/>
  <c r="E4827" i="6"/>
  <c r="E4828" i="6"/>
  <c r="E4829" i="6"/>
  <c r="E4830" i="6"/>
  <c r="F4830" i="6" s="1"/>
  <c r="E4831" i="6"/>
  <c r="F4831" i="6" s="1"/>
  <c r="E4832" i="6"/>
  <c r="F4832" i="6" s="1"/>
  <c r="E4833" i="6"/>
  <c r="E4834" i="6"/>
  <c r="E4835" i="6"/>
  <c r="E4836" i="6"/>
  <c r="E4837" i="6"/>
  <c r="F4837" i="6" s="1"/>
  <c r="E4838" i="6"/>
  <c r="E4839" i="6"/>
  <c r="E4840" i="6"/>
  <c r="F4840" i="6" s="1"/>
  <c r="E4841" i="6"/>
  <c r="E4842" i="6"/>
  <c r="F4842" i="6" s="1"/>
  <c r="E4843" i="6"/>
  <c r="F4843" i="6" s="1"/>
  <c r="E4844" i="6"/>
  <c r="F4844" i="6" s="1"/>
  <c r="E4845" i="6"/>
  <c r="E4846" i="6"/>
  <c r="E4847" i="6"/>
  <c r="F4847" i="6" s="1"/>
  <c r="E4848" i="6"/>
  <c r="E4849" i="6"/>
  <c r="F4849" i="6" s="1"/>
  <c r="E4850" i="6"/>
  <c r="E4851" i="6"/>
  <c r="E4852" i="6"/>
  <c r="F4852" i="6" s="1"/>
  <c r="E4853" i="6"/>
  <c r="E4854" i="6"/>
  <c r="F4854" i="6" s="1"/>
  <c r="E4855" i="6"/>
  <c r="F4855" i="6" s="1"/>
  <c r="E4856" i="6"/>
  <c r="F4856" i="6" s="1"/>
  <c r="E4857" i="6"/>
  <c r="E4858" i="6"/>
  <c r="F4858" i="6" s="1"/>
  <c r="E4859" i="6"/>
  <c r="F4859" i="6" s="1"/>
  <c r="E4860" i="6"/>
  <c r="E4861" i="6"/>
  <c r="F4861" i="6" s="1"/>
  <c r="E4862" i="6"/>
  <c r="E4863" i="6"/>
  <c r="E4864" i="6"/>
  <c r="F4864" i="6" s="1"/>
  <c r="E4865" i="6"/>
  <c r="E4866" i="6"/>
  <c r="F4866" i="6" s="1"/>
  <c r="E4867" i="6"/>
  <c r="F4867" i="6" s="1"/>
  <c r="E4868" i="6"/>
  <c r="F4868" i="6" s="1"/>
  <c r="E4869" i="6"/>
  <c r="E4870" i="6"/>
  <c r="E4871" i="6"/>
  <c r="F4871" i="6" s="1"/>
  <c r="E4872" i="6"/>
  <c r="E4873" i="6"/>
  <c r="F4873" i="6" s="1"/>
  <c r="E4874" i="6"/>
  <c r="E4875" i="6"/>
  <c r="E4876" i="6"/>
  <c r="F4876" i="6" s="1"/>
  <c r="E4877" i="6"/>
  <c r="E4878" i="6"/>
  <c r="F4878" i="6" s="1"/>
  <c r="E4879" i="6"/>
  <c r="F4879" i="6" s="1"/>
  <c r="E4880" i="6"/>
  <c r="F4880" i="6" s="1"/>
  <c r="E4881" i="6"/>
  <c r="E4882" i="6"/>
  <c r="F4882" i="6" s="1"/>
  <c r="E4883" i="6"/>
  <c r="F4883" i="6" s="1"/>
  <c r="E4884" i="6"/>
  <c r="E4885" i="6"/>
  <c r="F4885" i="6" s="1"/>
  <c r="E4886" i="6"/>
  <c r="E4887" i="6"/>
  <c r="E4888" i="6"/>
  <c r="F4888" i="6" s="1"/>
  <c r="E4889" i="6"/>
  <c r="E4890" i="6"/>
  <c r="F4890" i="6" s="1"/>
  <c r="E4891" i="6"/>
  <c r="F4891" i="6" s="1"/>
  <c r="E4892" i="6"/>
  <c r="F4892" i="6" s="1"/>
  <c r="E4893" i="6"/>
  <c r="E4894" i="6"/>
  <c r="E4895" i="6"/>
  <c r="F4895" i="6" s="1"/>
  <c r="E4896" i="6"/>
  <c r="E4897" i="6"/>
  <c r="F4897" i="6" s="1"/>
  <c r="E4898" i="6"/>
  <c r="E4899" i="6"/>
  <c r="E4900" i="6"/>
  <c r="F4900" i="6" s="1"/>
  <c r="E4901" i="6"/>
  <c r="E4902" i="6"/>
  <c r="F4902" i="6" s="1"/>
  <c r="E4903" i="6"/>
  <c r="F4903" i="6" s="1"/>
  <c r="E4904" i="6"/>
  <c r="F4904" i="6" s="1"/>
  <c r="E4905" i="6"/>
  <c r="E4906" i="6"/>
  <c r="F4906" i="6" s="1"/>
  <c r="E4907" i="6"/>
  <c r="F4907" i="6" s="1"/>
  <c r="E4908" i="6"/>
  <c r="E4909" i="6"/>
  <c r="F4909" i="6" s="1"/>
  <c r="E4910" i="6"/>
  <c r="E4911" i="6"/>
  <c r="E4912" i="6"/>
  <c r="F4912" i="6" s="1"/>
  <c r="E4913" i="6"/>
  <c r="E4914" i="6"/>
  <c r="F4914" i="6" s="1"/>
  <c r="E4915" i="6"/>
  <c r="F4915" i="6" s="1"/>
  <c r="E4916" i="6"/>
  <c r="F4916" i="6" s="1"/>
  <c r="E4917" i="6"/>
  <c r="E4918" i="6"/>
  <c r="E4919" i="6"/>
  <c r="F4919" i="6" s="1"/>
  <c r="E4920" i="6"/>
  <c r="E4921" i="6"/>
  <c r="F4921" i="6" s="1"/>
  <c r="E4922" i="6"/>
  <c r="E4923" i="6"/>
  <c r="E4924" i="6"/>
  <c r="F4924" i="6" s="1"/>
  <c r="E4925" i="6"/>
  <c r="E4926" i="6"/>
  <c r="F4926" i="6" s="1"/>
  <c r="E4927" i="6"/>
  <c r="F4927" i="6" s="1"/>
  <c r="E4928" i="6"/>
  <c r="F4928" i="6" s="1"/>
  <c r="E4929" i="6"/>
  <c r="E4930" i="6"/>
  <c r="F4930" i="6" s="1"/>
  <c r="E4931" i="6"/>
  <c r="F4931" i="6" s="1"/>
  <c r="E4932" i="6"/>
  <c r="E4933" i="6"/>
  <c r="F4933" i="6" s="1"/>
  <c r="E4934" i="6"/>
  <c r="E4935" i="6"/>
  <c r="E4936" i="6"/>
  <c r="F4936" i="6" s="1"/>
  <c r="E4937" i="6"/>
  <c r="E4938" i="6"/>
  <c r="F4938" i="6" s="1"/>
  <c r="E4939" i="6"/>
  <c r="F4939" i="6" s="1"/>
  <c r="E4940" i="6"/>
  <c r="F4940" i="6" s="1"/>
  <c r="E4941" i="6"/>
  <c r="E4942" i="6"/>
  <c r="E4943" i="6"/>
  <c r="F4943" i="6" s="1"/>
  <c r="E4944" i="6"/>
  <c r="E4945" i="6"/>
  <c r="F4945" i="6" s="1"/>
  <c r="E4946" i="6"/>
  <c r="E4947" i="6"/>
  <c r="E4948" i="6"/>
  <c r="F4948" i="6" s="1"/>
  <c r="E4949" i="6"/>
  <c r="E4950" i="6"/>
  <c r="F4950" i="6" s="1"/>
  <c r="E4951" i="6"/>
  <c r="F4951" i="6" s="1"/>
  <c r="E4952" i="6"/>
  <c r="F4952" i="6" s="1"/>
  <c r="E4953" i="6"/>
  <c r="E4954" i="6"/>
  <c r="F4954" i="6" s="1"/>
  <c r="E4955" i="6"/>
  <c r="F4955" i="6" s="1"/>
  <c r="E4956" i="6"/>
  <c r="E4957" i="6"/>
  <c r="F4957" i="6" s="1"/>
  <c r="E4958" i="6"/>
  <c r="E4959" i="6"/>
  <c r="E4960" i="6"/>
  <c r="F4960" i="6" s="1"/>
  <c r="E4961" i="6"/>
  <c r="E4962" i="6"/>
  <c r="F4962" i="6" s="1"/>
  <c r="E4963" i="6"/>
  <c r="F4963" i="6" s="1"/>
  <c r="E4964" i="6"/>
  <c r="F4964" i="6" s="1"/>
  <c r="E4965" i="6"/>
  <c r="E4966" i="6"/>
  <c r="F4966" i="6" s="1"/>
  <c r="E4967" i="6"/>
  <c r="E4968" i="6"/>
  <c r="E4969" i="6"/>
  <c r="F4969" i="6" s="1"/>
  <c r="E4970" i="6"/>
  <c r="E4971" i="6"/>
  <c r="F4971" i="6" s="1"/>
  <c r="E4972" i="6"/>
  <c r="F4972" i="6" s="1"/>
  <c r="E4973" i="6"/>
  <c r="E4974" i="6"/>
  <c r="F4974" i="6" s="1"/>
  <c r="E4975" i="6"/>
  <c r="F4975" i="6" s="1"/>
  <c r="E4976" i="6"/>
  <c r="F4976" i="6" s="1"/>
  <c r="E4977" i="6"/>
  <c r="E4978" i="6"/>
  <c r="F4978" i="6" s="1"/>
  <c r="E4979" i="6"/>
  <c r="F4979" i="6" s="1"/>
  <c r="E4980" i="6"/>
  <c r="E4981" i="6"/>
  <c r="F4981" i="6" s="1"/>
  <c r="E4982" i="6"/>
  <c r="E4983" i="6"/>
  <c r="F4983" i="6" s="1"/>
  <c r="E4984" i="6"/>
  <c r="F4984" i="6" s="1"/>
  <c r="E4985" i="6"/>
  <c r="E4986" i="6"/>
  <c r="F4986" i="6" s="1"/>
  <c r="E4987" i="6"/>
  <c r="F4987" i="6" s="1"/>
  <c r="E4988" i="6"/>
  <c r="F4988" i="6" s="1"/>
  <c r="E4989" i="6"/>
  <c r="F4989" i="6" s="1"/>
  <c r="E4990" i="6"/>
  <c r="F4990" i="6" s="1"/>
  <c r="E4991" i="6"/>
  <c r="E4992" i="6"/>
  <c r="E4993" i="6"/>
  <c r="F4993" i="6" s="1"/>
  <c r="E4994" i="6"/>
  <c r="E4995" i="6"/>
  <c r="E4996" i="6"/>
  <c r="F4996" i="6" s="1"/>
  <c r="E4997" i="6"/>
  <c r="E4998" i="6"/>
  <c r="F4998" i="6" s="1"/>
  <c r="E4999" i="6"/>
  <c r="F4999" i="6" s="1"/>
  <c r="E5000" i="6"/>
  <c r="F5000" i="6" s="1"/>
  <c r="E5001" i="6"/>
  <c r="E5002" i="6"/>
  <c r="F5002" i="6" s="1"/>
  <c r="E5003" i="6"/>
  <c r="F5003" i="6" s="1"/>
  <c r="E5004" i="6"/>
  <c r="E5005" i="6"/>
  <c r="F5005" i="6" s="1"/>
  <c r="E5006" i="6"/>
  <c r="E5007" i="6"/>
  <c r="F5007" i="6" s="1"/>
  <c r="E5008" i="6"/>
  <c r="F5008" i="6" s="1"/>
  <c r="E5009" i="6"/>
  <c r="F2" i="6"/>
  <c r="F3" i="6"/>
  <c r="F4" i="6"/>
  <c r="F5" i="6"/>
  <c r="F6" i="6"/>
  <c r="F7" i="6"/>
  <c r="F9" i="6"/>
  <c r="F10" i="6"/>
  <c r="F11" i="6"/>
  <c r="F13" i="6"/>
  <c r="F14" i="6"/>
  <c r="F15" i="6"/>
  <c r="F16" i="6"/>
  <c r="F17" i="6"/>
  <c r="F18" i="6"/>
  <c r="F19" i="6"/>
  <c r="F21" i="6"/>
  <c r="F22" i="6"/>
  <c r="F23" i="6"/>
  <c r="F25" i="6"/>
  <c r="F26" i="6"/>
  <c r="F27" i="6"/>
  <c r="F28" i="6"/>
  <c r="F29" i="6"/>
  <c r="F30" i="6"/>
  <c r="F31" i="6"/>
  <c r="F33" i="6"/>
  <c r="F34" i="6"/>
  <c r="F35" i="6"/>
  <c r="F37" i="6"/>
  <c r="F38" i="6"/>
  <c r="F39" i="6"/>
  <c r="F40" i="6"/>
  <c r="F41" i="6"/>
  <c r="F42" i="6"/>
  <c r="F43" i="6"/>
  <c r="F45" i="6"/>
  <c r="F46" i="6"/>
  <c r="F47" i="6"/>
  <c r="F49" i="6"/>
  <c r="F50" i="6"/>
  <c r="F51" i="6"/>
  <c r="F52" i="6"/>
  <c r="F53" i="6"/>
  <c r="F54" i="6"/>
  <c r="F55" i="6"/>
  <c r="F57" i="6"/>
  <c r="F58" i="6"/>
  <c r="F59" i="6"/>
  <c r="F61" i="6"/>
  <c r="F62" i="6"/>
  <c r="F63" i="6"/>
  <c r="F64" i="6"/>
  <c r="F65" i="6"/>
  <c r="F66" i="6"/>
  <c r="F67" i="6"/>
  <c r="F69" i="6"/>
  <c r="F70" i="6"/>
  <c r="F71" i="6"/>
  <c r="F73" i="6"/>
  <c r="F74" i="6"/>
  <c r="F75" i="6"/>
  <c r="F76" i="6"/>
  <c r="F77" i="6"/>
  <c r="F78" i="6"/>
  <c r="F79" i="6"/>
  <c r="F81" i="6"/>
  <c r="F82" i="6"/>
  <c r="F83" i="6"/>
  <c r="F85" i="6"/>
  <c r="F86" i="6"/>
  <c r="F87" i="6"/>
  <c r="F88" i="6"/>
  <c r="F89" i="6"/>
  <c r="F90" i="6"/>
  <c r="F91" i="6"/>
  <c r="F93" i="6"/>
  <c r="F94" i="6"/>
  <c r="F95" i="6"/>
  <c r="F97" i="6"/>
  <c r="F98" i="6"/>
  <c r="F99" i="6"/>
  <c r="F100" i="6"/>
  <c r="F101" i="6"/>
  <c r="F102" i="6"/>
  <c r="F103" i="6"/>
  <c r="F105" i="6"/>
  <c r="F106" i="6"/>
  <c r="F107" i="6"/>
  <c r="F109" i="6"/>
  <c r="F110" i="6"/>
  <c r="F111" i="6"/>
  <c r="F112" i="6"/>
  <c r="F113" i="6"/>
  <c r="F114" i="6"/>
  <c r="F115" i="6"/>
  <c r="F117" i="6"/>
  <c r="F118" i="6"/>
  <c r="F119" i="6"/>
  <c r="F121" i="6"/>
  <c r="F122" i="6"/>
  <c r="F123" i="6"/>
  <c r="F124" i="6"/>
  <c r="F125" i="6"/>
  <c r="F126" i="6"/>
  <c r="F127" i="6"/>
  <c r="F129" i="6"/>
  <c r="F130" i="6"/>
  <c r="F131" i="6"/>
  <c r="F133" i="6"/>
  <c r="F134" i="6"/>
  <c r="F135" i="6"/>
  <c r="F136" i="6"/>
  <c r="F137" i="6"/>
  <c r="F138" i="6"/>
  <c r="F139" i="6"/>
  <c r="F141" i="6"/>
  <c r="F142" i="6"/>
  <c r="F143" i="6"/>
  <c r="F145" i="6"/>
  <c r="F146" i="6"/>
  <c r="F147" i="6"/>
  <c r="F148" i="6"/>
  <c r="F149" i="6"/>
  <c r="F150" i="6"/>
  <c r="F151" i="6"/>
  <c r="F153" i="6"/>
  <c r="F154" i="6"/>
  <c r="F155" i="6"/>
  <c r="F157" i="6"/>
  <c r="F158" i="6"/>
  <c r="F159" i="6"/>
  <c r="F160" i="6"/>
  <c r="F161" i="6"/>
  <c r="F162" i="6"/>
  <c r="F163" i="6"/>
  <c r="F165" i="6"/>
  <c r="F166" i="6"/>
  <c r="F167" i="6"/>
  <c r="F169" i="6"/>
  <c r="F170" i="6"/>
  <c r="F171" i="6"/>
  <c r="F172" i="6"/>
  <c r="F173" i="6"/>
  <c r="F174" i="6"/>
  <c r="F175" i="6"/>
  <c r="F177" i="6"/>
  <c r="F178" i="6"/>
  <c r="F179" i="6"/>
  <c r="F181" i="6"/>
  <c r="F182" i="6"/>
  <c r="F183" i="6"/>
  <c r="F184" i="6"/>
  <c r="F185" i="6"/>
  <c r="F186" i="6"/>
  <c r="F187" i="6"/>
  <c r="F189" i="6"/>
  <c r="F190" i="6"/>
  <c r="F191" i="6"/>
  <c r="F193" i="6"/>
  <c r="F194" i="6"/>
  <c r="F195" i="6"/>
  <c r="F196" i="6"/>
  <c r="F197" i="6"/>
  <c r="F198" i="6"/>
  <c r="F199" i="6"/>
  <c r="F201" i="6"/>
  <c r="F202" i="6"/>
  <c r="F203" i="6"/>
  <c r="F205" i="6"/>
  <c r="F206" i="6"/>
  <c r="F207" i="6"/>
  <c r="F208" i="6"/>
  <c r="F209" i="6"/>
  <c r="F210" i="6"/>
  <c r="F211" i="6"/>
  <c r="F213" i="6"/>
  <c r="F214" i="6"/>
  <c r="F215" i="6"/>
  <c r="F217" i="6"/>
  <c r="F218" i="6"/>
  <c r="F219" i="6"/>
  <c r="F220" i="6"/>
  <c r="F221" i="6"/>
  <c r="F222" i="6"/>
  <c r="F223" i="6"/>
  <c r="F225" i="6"/>
  <c r="F226" i="6"/>
  <c r="F227" i="6"/>
  <c r="F229" i="6"/>
  <c r="F230" i="6"/>
  <c r="F231" i="6"/>
  <c r="F232" i="6"/>
  <c r="F233" i="6"/>
  <c r="F234" i="6"/>
  <c r="F235" i="6"/>
  <c r="F237" i="6"/>
  <c r="F238" i="6"/>
  <c r="F239" i="6"/>
  <c r="F241" i="6"/>
  <c r="F242" i="6"/>
  <c r="F243" i="6"/>
  <c r="F244" i="6"/>
  <c r="F245" i="6"/>
  <c r="F246" i="6"/>
  <c r="F247" i="6"/>
  <c r="F249" i="6"/>
  <c r="F250" i="6"/>
  <c r="F251" i="6"/>
  <c r="F253" i="6"/>
  <c r="F254" i="6"/>
  <c r="F255" i="6"/>
  <c r="F256" i="6"/>
  <c r="F257" i="6"/>
  <c r="F258" i="6"/>
  <c r="F259" i="6"/>
  <c r="F261" i="6"/>
  <c r="F262" i="6"/>
  <c r="F263" i="6"/>
  <c r="F265" i="6"/>
  <c r="F266" i="6"/>
  <c r="F267" i="6"/>
  <c r="F268" i="6"/>
  <c r="F269" i="6"/>
  <c r="F270" i="6"/>
  <c r="F271" i="6"/>
  <c r="F273" i="6"/>
  <c r="F274" i="6"/>
  <c r="F275" i="6"/>
  <c r="F277" i="6"/>
  <c r="F278" i="6"/>
  <c r="F279" i="6"/>
  <c r="F280" i="6"/>
  <c r="F281" i="6"/>
  <c r="F282" i="6"/>
  <c r="F283" i="6"/>
  <c r="F285" i="6"/>
  <c r="F286" i="6"/>
  <c r="F287" i="6"/>
  <c r="F289" i="6"/>
  <c r="F290" i="6"/>
  <c r="F291" i="6"/>
  <c r="F292" i="6"/>
  <c r="F293" i="6"/>
  <c r="F294" i="6"/>
  <c r="F295" i="6"/>
  <c r="F297" i="6"/>
  <c r="F298" i="6"/>
  <c r="F299" i="6"/>
  <c r="F301" i="6"/>
  <c r="F302" i="6"/>
  <c r="F303" i="6"/>
  <c r="F304" i="6"/>
  <c r="F305" i="6"/>
  <c r="F306" i="6"/>
  <c r="F307" i="6"/>
  <c r="F309" i="6"/>
  <c r="F310" i="6"/>
  <c r="F311" i="6"/>
  <c r="F313" i="6"/>
  <c r="F314" i="6"/>
  <c r="F315" i="6"/>
  <c r="F316" i="6"/>
  <c r="F317" i="6"/>
  <c r="F318" i="6"/>
  <c r="F319" i="6"/>
  <c r="F321" i="6"/>
  <c r="F322" i="6"/>
  <c r="F323" i="6"/>
  <c r="F325" i="6"/>
  <c r="F326" i="6"/>
  <c r="F327" i="6"/>
  <c r="F328" i="6"/>
  <c r="F329" i="6"/>
  <c r="F330" i="6"/>
  <c r="F331" i="6"/>
  <c r="F333" i="6"/>
  <c r="F334" i="6"/>
  <c r="F335" i="6"/>
  <c r="F337" i="6"/>
  <c r="F338" i="6"/>
  <c r="F339" i="6"/>
  <c r="F340" i="6"/>
  <c r="F341" i="6"/>
  <c r="F342" i="6"/>
  <c r="F343" i="6"/>
  <c r="F345" i="6"/>
  <c r="F346" i="6"/>
  <c r="F347" i="6"/>
  <c r="F349" i="6"/>
  <c r="F350" i="6"/>
  <c r="F351" i="6"/>
  <c r="F352" i="6"/>
  <c r="F353" i="6"/>
  <c r="F354" i="6"/>
  <c r="F355" i="6"/>
  <c r="F357" i="6"/>
  <c r="F358" i="6"/>
  <c r="F359" i="6"/>
  <c r="F361" i="6"/>
  <c r="F362" i="6"/>
  <c r="F363" i="6"/>
  <c r="F364" i="6"/>
  <c r="F365" i="6"/>
  <c r="F366" i="6"/>
  <c r="F367" i="6"/>
  <c r="F369" i="6"/>
  <c r="F370" i="6"/>
  <c r="F371" i="6"/>
  <c r="F373" i="6"/>
  <c r="F374" i="6"/>
  <c r="F375" i="6"/>
  <c r="F376" i="6"/>
  <c r="F377" i="6"/>
  <c r="F378" i="6"/>
  <c r="F379" i="6"/>
  <c r="F381" i="6"/>
  <c r="F382" i="6"/>
  <c r="F383" i="6"/>
  <c r="F385" i="6"/>
  <c r="F386" i="6"/>
  <c r="F387" i="6"/>
  <c r="F388" i="6"/>
  <c r="F389" i="6"/>
  <c r="F390" i="6"/>
  <c r="F391" i="6"/>
  <c r="F393" i="6"/>
  <c r="F394" i="6"/>
  <c r="F395" i="6"/>
  <c r="F397" i="6"/>
  <c r="F398" i="6"/>
  <c r="F399" i="6"/>
  <c r="F400" i="6"/>
  <c r="F401" i="6"/>
  <c r="F402" i="6"/>
  <c r="F403" i="6"/>
  <c r="F405" i="6"/>
  <c r="F406" i="6"/>
  <c r="F407" i="6"/>
  <c r="F409" i="6"/>
  <c r="F410" i="6"/>
  <c r="F411" i="6"/>
  <c r="F412" i="6"/>
  <c r="F413" i="6"/>
  <c r="F414" i="6"/>
  <c r="F415" i="6"/>
  <c r="F417" i="6"/>
  <c r="F418" i="6"/>
  <c r="F419" i="6"/>
  <c r="F421" i="6"/>
  <c r="F422" i="6"/>
  <c r="F423" i="6"/>
  <c r="F424" i="6"/>
  <c r="F425" i="6"/>
  <c r="F426" i="6"/>
  <c r="F427" i="6"/>
  <c r="F429" i="6"/>
  <c r="F430" i="6"/>
  <c r="F431" i="6"/>
  <c r="F433" i="6"/>
  <c r="F434" i="6"/>
  <c r="F435" i="6"/>
  <c r="F436" i="6"/>
  <c r="F437" i="6"/>
  <c r="F438" i="6"/>
  <c r="F439" i="6"/>
  <c r="F441" i="6"/>
  <c r="F442" i="6"/>
  <c r="F443" i="6"/>
  <c r="F445" i="6"/>
  <c r="F446" i="6"/>
  <c r="F447" i="6"/>
  <c r="F448" i="6"/>
  <c r="F449" i="6"/>
  <c r="F450" i="6"/>
  <c r="F451" i="6"/>
  <c r="F453" i="6"/>
  <c r="F454" i="6"/>
  <c r="F455" i="6"/>
  <c r="F457" i="6"/>
  <c r="F458" i="6"/>
  <c r="F459" i="6"/>
  <c r="F460" i="6"/>
  <c r="F461" i="6"/>
  <c r="F462" i="6"/>
  <c r="F463" i="6"/>
  <c r="F465" i="6"/>
  <c r="F466" i="6"/>
  <c r="F467" i="6"/>
  <c r="F469" i="6"/>
  <c r="F470" i="6"/>
  <c r="F471" i="6"/>
  <c r="F472" i="6"/>
  <c r="F473" i="6"/>
  <c r="F474" i="6"/>
  <c r="F475" i="6"/>
  <c r="F477" i="6"/>
  <c r="F478" i="6"/>
  <c r="F479" i="6"/>
  <c r="F481" i="6"/>
  <c r="F482" i="6"/>
  <c r="F483" i="6"/>
  <c r="F484" i="6"/>
  <c r="F485" i="6"/>
  <c r="F486" i="6"/>
  <c r="F487" i="6"/>
  <c r="F489" i="6"/>
  <c r="F490" i="6"/>
  <c r="F491" i="6"/>
  <c r="F493" i="6"/>
  <c r="F494" i="6"/>
  <c r="F495" i="6"/>
  <c r="F496" i="6"/>
  <c r="F497" i="6"/>
  <c r="F498" i="6"/>
  <c r="F499" i="6"/>
  <c r="F501" i="6"/>
  <c r="F502" i="6"/>
  <c r="F503" i="6"/>
  <c r="F505" i="6"/>
  <c r="F506" i="6"/>
  <c r="F507" i="6"/>
  <c r="F508" i="6"/>
  <c r="F509" i="6"/>
  <c r="F510" i="6"/>
  <c r="F511" i="6"/>
  <c r="F513" i="6"/>
  <c r="F514" i="6"/>
  <c r="F515" i="6"/>
  <c r="F517" i="6"/>
  <c r="F518" i="6"/>
  <c r="F519" i="6"/>
  <c r="F520" i="6"/>
  <c r="F521" i="6"/>
  <c r="F522" i="6"/>
  <c r="F523" i="6"/>
  <c r="F525" i="6"/>
  <c r="F526" i="6"/>
  <c r="F527" i="6"/>
  <c r="F529" i="6"/>
  <c r="F530" i="6"/>
  <c r="F531" i="6"/>
  <c r="F532" i="6"/>
  <c r="F533" i="6"/>
  <c r="F534" i="6"/>
  <c r="F535" i="6"/>
  <c r="F537" i="6"/>
  <c r="F538" i="6"/>
  <c r="F539" i="6"/>
  <c r="F541" i="6"/>
  <c r="F542" i="6"/>
  <c r="F543" i="6"/>
  <c r="F544" i="6"/>
  <c r="F545" i="6"/>
  <c r="F546" i="6"/>
  <c r="F547" i="6"/>
  <c r="F549" i="6"/>
  <c r="F550" i="6"/>
  <c r="F551" i="6"/>
  <c r="F553" i="6"/>
  <c r="F554" i="6"/>
  <c r="F555" i="6"/>
  <c r="F556" i="6"/>
  <c r="F557" i="6"/>
  <c r="F558" i="6"/>
  <c r="F559" i="6"/>
  <c r="F561" i="6"/>
  <c r="F562" i="6"/>
  <c r="F563" i="6"/>
  <c r="F565" i="6"/>
  <c r="F566" i="6"/>
  <c r="F567" i="6"/>
  <c r="F568" i="6"/>
  <c r="F569" i="6"/>
  <c r="F570" i="6"/>
  <c r="F571" i="6"/>
  <c r="F573" i="6"/>
  <c r="F574" i="6"/>
  <c r="F575" i="6"/>
  <c r="F577" i="6"/>
  <c r="F578" i="6"/>
  <c r="F579" i="6"/>
  <c r="F580" i="6"/>
  <c r="F581" i="6"/>
  <c r="F582" i="6"/>
  <c r="F583" i="6"/>
  <c r="F585" i="6"/>
  <c r="F586" i="6"/>
  <c r="F587" i="6"/>
  <c r="F589" i="6"/>
  <c r="F590" i="6"/>
  <c r="F591" i="6"/>
  <c r="F592" i="6"/>
  <c r="F593" i="6"/>
  <c r="F594" i="6"/>
  <c r="F595" i="6"/>
  <c r="F597" i="6"/>
  <c r="F598" i="6"/>
  <c r="F599" i="6"/>
  <c r="F601" i="6"/>
  <c r="F602" i="6"/>
  <c r="F603" i="6"/>
  <c r="F604" i="6"/>
  <c r="F605" i="6"/>
  <c r="F606" i="6"/>
  <c r="F607" i="6"/>
  <c r="F609" i="6"/>
  <c r="F610" i="6"/>
  <c r="F611" i="6"/>
  <c r="F613" i="6"/>
  <c r="F614" i="6"/>
  <c r="F615" i="6"/>
  <c r="F616" i="6"/>
  <c r="F617" i="6"/>
  <c r="F618" i="6"/>
  <c r="F619" i="6"/>
  <c r="F621" i="6"/>
  <c r="F622" i="6"/>
  <c r="F623" i="6"/>
  <c r="F625" i="6"/>
  <c r="F626" i="6"/>
  <c r="F627" i="6"/>
  <c r="F628" i="6"/>
  <c r="F629" i="6"/>
  <c r="F630" i="6"/>
  <c r="F631" i="6"/>
  <c r="F633" i="6"/>
  <c r="F634" i="6"/>
  <c r="F635" i="6"/>
  <c r="F637" i="6"/>
  <c r="F638" i="6"/>
  <c r="F639" i="6"/>
  <c r="F640" i="6"/>
  <c r="F641" i="6"/>
  <c r="F642" i="6"/>
  <c r="F643" i="6"/>
  <c r="F645" i="6"/>
  <c r="F646" i="6"/>
  <c r="F647" i="6"/>
  <c r="F649" i="6"/>
  <c r="F650" i="6"/>
  <c r="F651" i="6"/>
  <c r="F652" i="6"/>
  <c r="F653" i="6"/>
  <c r="F654" i="6"/>
  <c r="F655" i="6"/>
  <c r="F657" i="6"/>
  <c r="F658" i="6"/>
  <c r="F659" i="6"/>
  <c r="F661" i="6"/>
  <c r="F662" i="6"/>
  <c r="F663" i="6"/>
  <c r="F664" i="6"/>
  <c r="F665" i="6"/>
  <c r="F666" i="6"/>
  <c r="F667" i="6"/>
  <c r="F669" i="6"/>
  <c r="F670" i="6"/>
  <c r="F671" i="6"/>
  <c r="F673" i="6"/>
  <c r="F674" i="6"/>
  <c r="F675" i="6"/>
  <c r="F676" i="6"/>
  <c r="F677" i="6"/>
  <c r="F678" i="6"/>
  <c r="F679" i="6"/>
  <c r="F681" i="6"/>
  <c r="F682" i="6"/>
  <c r="F683" i="6"/>
  <c r="F685" i="6"/>
  <c r="F686" i="6"/>
  <c r="F687" i="6"/>
  <c r="F688" i="6"/>
  <c r="F689" i="6"/>
  <c r="F690" i="6"/>
  <c r="F691" i="6"/>
  <c r="F693" i="6"/>
  <c r="F694" i="6"/>
  <c r="F695" i="6"/>
  <c r="F697" i="6"/>
  <c r="F698" i="6"/>
  <c r="F699" i="6"/>
  <c r="F700" i="6"/>
  <c r="F701" i="6"/>
  <c r="F702" i="6"/>
  <c r="F703" i="6"/>
  <c r="F705" i="6"/>
  <c r="F706" i="6"/>
  <c r="F707" i="6"/>
  <c r="F709" i="6"/>
  <c r="F710" i="6"/>
  <c r="F711" i="6"/>
  <c r="F712" i="6"/>
  <c r="F713" i="6"/>
  <c r="F714" i="6"/>
  <c r="F715" i="6"/>
  <c r="F717" i="6"/>
  <c r="F718" i="6"/>
  <c r="F719" i="6"/>
  <c r="F721" i="6"/>
  <c r="F722" i="6"/>
  <c r="F723" i="6"/>
  <c r="F724" i="6"/>
  <c r="F725" i="6"/>
  <c r="F726" i="6"/>
  <c r="F727" i="6"/>
  <c r="F729" i="6"/>
  <c r="F730" i="6"/>
  <c r="F731" i="6"/>
  <c r="F733" i="6"/>
  <c r="F734" i="6"/>
  <c r="F735" i="6"/>
  <c r="F736" i="6"/>
  <c r="F737" i="6"/>
  <c r="F738" i="6"/>
  <c r="F739" i="6"/>
  <c r="F741" i="6"/>
  <c r="F742" i="6"/>
  <c r="F743" i="6"/>
  <c r="F745" i="6"/>
  <c r="F746" i="6"/>
  <c r="F747" i="6"/>
  <c r="F748" i="6"/>
  <c r="F749" i="6"/>
  <c r="F750" i="6"/>
  <c r="F751" i="6"/>
  <c r="F753" i="6"/>
  <c r="F754" i="6"/>
  <c r="F755" i="6"/>
  <c r="F757" i="6"/>
  <c r="F758" i="6"/>
  <c r="F759" i="6"/>
  <c r="F760" i="6"/>
  <c r="F761" i="6"/>
  <c r="F762" i="6"/>
  <c r="F763" i="6"/>
  <c r="F765" i="6"/>
  <c r="F766" i="6"/>
  <c r="F767" i="6"/>
  <c r="F769" i="6"/>
  <c r="F770" i="6"/>
  <c r="F771" i="6"/>
  <c r="F772" i="6"/>
  <c r="F773" i="6"/>
  <c r="F774" i="6"/>
  <c r="F775" i="6"/>
  <c r="F777" i="6"/>
  <c r="F778" i="6"/>
  <c r="F779" i="6"/>
  <c r="F781" i="6"/>
  <c r="F782" i="6"/>
  <c r="F783" i="6"/>
  <c r="F784" i="6"/>
  <c r="F785" i="6"/>
  <c r="F786" i="6"/>
  <c r="F787" i="6"/>
  <c r="F789" i="6"/>
  <c r="F790" i="6"/>
  <c r="F791" i="6"/>
  <c r="F793" i="6"/>
  <c r="F794" i="6"/>
  <c r="F795" i="6"/>
  <c r="F796" i="6"/>
  <c r="F797" i="6"/>
  <c r="F798" i="6"/>
  <c r="F799" i="6"/>
  <c r="F801" i="6"/>
  <c r="F802" i="6"/>
  <c r="F803" i="6"/>
  <c r="F805" i="6"/>
  <c r="F806" i="6"/>
  <c r="F807" i="6"/>
  <c r="F808" i="6"/>
  <c r="F809" i="6"/>
  <c r="F810" i="6"/>
  <c r="F811" i="6"/>
  <c r="F813" i="6"/>
  <c r="F814" i="6"/>
  <c r="F815" i="6"/>
  <c r="F817" i="6"/>
  <c r="F818" i="6"/>
  <c r="F819" i="6"/>
  <c r="F820" i="6"/>
  <c r="F821" i="6"/>
  <c r="F822" i="6"/>
  <c r="F823" i="6"/>
  <c r="F825" i="6"/>
  <c r="F826" i="6"/>
  <c r="F827" i="6"/>
  <c r="F829" i="6"/>
  <c r="F830" i="6"/>
  <c r="F831" i="6"/>
  <c r="F832" i="6"/>
  <c r="F833" i="6"/>
  <c r="F834" i="6"/>
  <c r="F835" i="6"/>
  <c r="F837" i="6"/>
  <c r="F838" i="6"/>
  <c r="F839" i="6"/>
  <c r="F841" i="6"/>
  <c r="F842" i="6"/>
  <c r="F843" i="6"/>
  <c r="F844" i="6"/>
  <c r="F845" i="6"/>
  <c r="F846" i="6"/>
  <c r="F847" i="6"/>
  <c r="F849" i="6"/>
  <c r="F850" i="6"/>
  <c r="F851" i="6"/>
  <c r="F853" i="6"/>
  <c r="F854" i="6"/>
  <c r="F855" i="6"/>
  <c r="F856" i="6"/>
  <c r="F857" i="6"/>
  <c r="F858" i="6"/>
  <c r="F859" i="6"/>
  <c r="F861" i="6"/>
  <c r="F862" i="6"/>
  <c r="F863" i="6"/>
  <c r="F865" i="6"/>
  <c r="F866" i="6"/>
  <c r="F867" i="6"/>
  <c r="F868" i="6"/>
  <c r="F869" i="6"/>
  <c r="F870" i="6"/>
  <c r="F871" i="6"/>
  <c r="F873" i="6"/>
  <c r="F874" i="6"/>
  <c r="F875" i="6"/>
  <c r="F877" i="6"/>
  <c r="F878" i="6"/>
  <c r="F879" i="6"/>
  <c r="F880" i="6"/>
  <c r="F881" i="6"/>
  <c r="F882" i="6"/>
  <c r="F883" i="6"/>
  <c r="F885" i="6"/>
  <c r="F886" i="6"/>
  <c r="F887" i="6"/>
  <c r="F889" i="6"/>
  <c r="F890" i="6"/>
  <c r="F891" i="6"/>
  <c r="F892" i="6"/>
  <c r="F893" i="6"/>
  <c r="F894" i="6"/>
  <c r="F895" i="6"/>
  <c r="F897" i="6"/>
  <c r="F898" i="6"/>
  <c r="F899" i="6"/>
  <c r="F901" i="6"/>
  <c r="F902" i="6"/>
  <c r="F903" i="6"/>
  <c r="F904" i="6"/>
  <c r="F905" i="6"/>
  <c r="F906" i="6"/>
  <c r="F907" i="6"/>
  <c r="F909" i="6"/>
  <c r="F910" i="6"/>
  <c r="F911" i="6"/>
  <c r="F913" i="6"/>
  <c r="F914" i="6"/>
  <c r="F915" i="6"/>
  <c r="F916" i="6"/>
  <c r="F917" i="6"/>
  <c r="F918" i="6"/>
  <c r="F919" i="6"/>
  <c r="F921" i="6"/>
  <c r="F922" i="6"/>
  <c r="F923" i="6"/>
  <c r="F925" i="6"/>
  <c r="F926" i="6"/>
  <c r="F927" i="6"/>
  <c r="F928" i="6"/>
  <c r="F929" i="6"/>
  <c r="F930" i="6"/>
  <c r="F931" i="6"/>
  <c r="F933" i="6"/>
  <c r="F934" i="6"/>
  <c r="F935" i="6"/>
  <c r="F937" i="6"/>
  <c r="F938" i="6"/>
  <c r="F939" i="6"/>
  <c r="F940" i="6"/>
  <c r="F941" i="6"/>
  <c r="F942" i="6"/>
  <c r="F943" i="6"/>
  <c r="F945" i="6"/>
  <c r="F946" i="6"/>
  <c r="F947" i="6"/>
  <c r="F949" i="6"/>
  <c r="F950" i="6"/>
  <c r="F951" i="6"/>
  <c r="F952" i="6"/>
  <c r="F953" i="6"/>
  <c r="F954" i="6"/>
  <c r="F955" i="6"/>
  <c r="F957" i="6"/>
  <c r="F958" i="6"/>
  <c r="F959" i="6"/>
  <c r="F961" i="6"/>
  <c r="F962" i="6"/>
  <c r="F963" i="6"/>
  <c r="F964" i="6"/>
  <c r="F965" i="6"/>
  <c r="F966" i="6"/>
  <c r="F967" i="6"/>
  <c r="F969" i="6"/>
  <c r="F970" i="6"/>
  <c r="F971" i="6"/>
  <c r="F973" i="6"/>
  <c r="F974" i="6"/>
  <c r="F975" i="6"/>
  <c r="F976" i="6"/>
  <c r="F977" i="6"/>
  <c r="F978" i="6"/>
  <c r="F979" i="6"/>
  <c r="F981" i="6"/>
  <c r="F982" i="6"/>
  <c r="F983" i="6"/>
  <c r="F985" i="6"/>
  <c r="F986" i="6"/>
  <c r="F987" i="6"/>
  <c r="F988" i="6"/>
  <c r="F989" i="6"/>
  <c r="F990" i="6"/>
  <c r="F991" i="6"/>
  <c r="F993" i="6"/>
  <c r="F994" i="6"/>
  <c r="F995" i="6"/>
  <c r="F997" i="6"/>
  <c r="F998" i="6"/>
  <c r="F999" i="6"/>
  <c r="F1000" i="6"/>
  <c r="F1001" i="6"/>
  <c r="F1002" i="6"/>
  <c r="F1003" i="6"/>
  <c r="F1005" i="6"/>
  <c r="F1006" i="6"/>
  <c r="F1007" i="6"/>
  <c r="F1009" i="6"/>
  <c r="F1010" i="6"/>
  <c r="F1011" i="6"/>
  <c r="F1012" i="6"/>
  <c r="F1013" i="6"/>
  <c r="F1014" i="6"/>
  <c r="F1015" i="6"/>
  <c r="F1017" i="6"/>
  <c r="F1018" i="6"/>
  <c r="F1019" i="6"/>
  <c r="F1021" i="6"/>
  <c r="F1022" i="6"/>
  <c r="F1023" i="6"/>
  <c r="F1024" i="6"/>
  <c r="F1025" i="6"/>
  <c r="F1026" i="6"/>
  <c r="F1027" i="6"/>
  <c r="F1029" i="6"/>
  <c r="F1030" i="6"/>
  <c r="F1031" i="6"/>
  <c r="F1033" i="6"/>
  <c r="F1034" i="6"/>
  <c r="F1035" i="6"/>
  <c r="F1036" i="6"/>
  <c r="F1037" i="6"/>
  <c r="F1038" i="6"/>
  <c r="F1039" i="6"/>
  <c r="F1041" i="6"/>
  <c r="F1042" i="6"/>
  <c r="F1043" i="6"/>
  <c r="F1045" i="6"/>
  <c r="F1046" i="6"/>
  <c r="F1047" i="6"/>
  <c r="F1048" i="6"/>
  <c r="F1049" i="6"/>
  <c r="F1050" i="6"/>
  <c r="F1051" i="6"/>
  <c r="F1053" i="6"/>
  <c r="F1054" i="6"/>
  <c r="F1055" i="6"/>
  <c r="F1057" i="6"/>
  <c r="F1058" i="6"/>
  <c r="F1059" i="6"/>
  <c r="F1060" i="6"/>
  <c r="F1061" i="6"/>
  <c r="F1062" i="6"/>
  <c r="F1063" i="6"/>
  <c r="F1065" i="6"/>
  <c r="F1066" i="6"/>
  <c r="F1067" i="6"/>
  <c r="F1069" i="6"/>
  <c r="F1070" i="6"/>
  <c r="F1071" i="6"/>
  <c r="F1072" i="6"/>
  <c r="F1073" i="6"/>
  <c r="F1074" i="6"/>
  <c r="F1075" i="6"/>
  <c r="F1077" i="6"/>
  <c r="F1078" i="6"/>
  <c r="F1079" i="6"/>
  <c r="F1081" i="6"/>
  <c r="F1082" i="6"/>
  <c r="F1083" i="6"/>
  <c r="F1084" i="6"/>
  <c r="F1085" i="6"/>
  <c r="F1086" i="6"/>
  <c r="F1087" i="6"/>
  <c r="F1089" i="6"/>
  <c r="F1090" i="6"/>
  <c r="F1091" i="6"/>
  <c r="F1093" i="6"/>
  <c r="F1094" i="6"/>
  <c r="F1095" i="6"/>
  <c r="F1096" i="6"/>
  <c r="F1097" i="6"/>
  <c r="F1098" i="6"/>
  <c r="F1099" i="6"/>
  <c r="F1101" i="6"/>
  <c r="F1102" i="6"/>
  <c r="F1103" i="6"/>
  <c r="F1105" i="6"/>
  <c r="F1106" i="6"/>
  <c r="F1107" i="6"/>
  <c r="F1108" i="6"/>
  <c r="F1109" i="6"/>
  <c r="F1110" i="6"/>
  <c r="F1111" i="6"/>
  <c r="F1113" i="6"/>
  <c r="F1114" i="6"/>
  <c r="F1115" i="6"/>
  <c r="F1117" i="6"/>
  <c r="F1118" i="6"/>
  <c r="F1119" i="6"/>
  <c r="F1120" i="6"/>
  <c r="F1121" i="6"/>
  <c r="F1122" i="6"/>
  <c r="F1123" i="6"/>
  <c r="F1125" i="6"/>
  <c r="F1126" i="6"/>
  <c r="F1127" i="6"/>
  <c r="F1129" i="6"/>
  <c r="F1130" i="6"/>
  <c r="F1131" i="6"/>
  <c r="F1132" i="6"/>
  <c r="F1133" i="6"/>
  <c r="F1134" i="6"/>
  <c r="F1135" i="6"/>
  <c r="F1137" i="6"/>
  <c r="F1138" i="6"/>
  <c r="F1139" i="6"/>
  <c r="F1141" i="6"/>
  <c r="F1142" i="6"/>
  <c r="F1143" i="6"/>
  <c r="F1144" i="6"/>
  <c r="F1145" i="6"/>
  <c r="F1146" i="6"/>
  <c r="F1147" i="6"/>
  <c r="F1149" i="6"/>
  <c r="F1150" i="6"/>
  <c r="F1151" i="6"/>
  <c r="F1153" i="6"/>
  <c r="F1154" i="6"/>
  <c r="F1155" i="6"/>
  <c r="F1156" i="6"/>
  <c r="F1157" i="6"/>
  <c r="F1158" i="6"/>
  <c r="F1159" i="6"/>
  <c r="F1161" i="6"/>
  <c r="F1162" i="6"/>
  <c r="F1163" i="6"/>
  <c r="F1165" i="6"/>
  <c r="F1166" i="6"/>
  <c r="F1167" i="6"/>
  <c r="F1168" i="6"/>
  <c r="F1169" i="6"/>
  <c r="F1170" i="6"/>
  <c r="F1171" i="6"/>
  <c r="F1173" i="6"/>
  <c r="F1174" i="6"/>
  <c r="F1175" i="6"/>
  <c r="F1177" i="6"/>
  <c r="F1178" i="6"/>
  <c r="F1179" i="6"/>
  <c r="F1180" i="6"/>
  <c r="F1181" i="6"/>
  <c r="F1182" i="6"/>
  <c r="F1183" i="6"/>
  <c r="F1185" i="6"/>
  <c r="F1186" i="6"/>
  <c r="F1187" i="6"/>
  <c r="F1189" i="6"/>
  <c r="F1190" i="6"/>
  <c r="F1191" i="6"/>
  <c r="F1192" i="6"/>
  <c r="F1193" i="6"/>
  <c r="F1194" i="6"/>
  <c r="F1195" i="6"/>
  <c r="F1197" i="6"/>
  <c r="F1198" i="6"/>
  <c r="F1199" i="6"/>
  <c r="F1201" i="6"/>
  <c r="F1202" i="6"/>
  <c r="F1203" i="6"/>
  <c r="F1204" i="6"/>
  <c r="F1205" i="6"/>
  <c r="F1206" i="6"/>
  <c r="F1207" i="6"/>
  <c r="F1209" i="6"/>
  <c r="F1210" i="6"/>
  <c r="F1211" i="6"/>
  <c r="F1213" i="6"/>
  <c r="F1214" i="6"/>
  <c r="F1215" i="6"/>
  <c r="F1216" i="6"/>
  <c r="F1217" i="6"/>
  <c r="F1218" i="6"/>
  <c r="F1219" i="6"/>
  <c r="F1221" i="6"/>
  <c r="F1222" i="6"/>
  <c r="F1223" i="6"/>
  <c r="F1225" i="6"/>
  <c r="F1226" i="6"/>
  <c r="F1227" i="6"/>
  <c r="F1228" i="6"/>
  <c r="F1229" i="6"/>
  <c r="F1230" i="6"/>
  <c r="F1231" i="6"/>
  <c r="F1233" i="6"/>
  <c r="F1234" i="6"/>
  <c r="F1235" i="6"/>
  <c r="F1237" i="6"/>
  <c r="F1238" i="6"/>
  <c r="F1239" i="6"/>
  <c r="F1240" i="6"/>
  <c r="F1241" i="6"/>
  <c r="F1242" i="6"/>
  <c r="F1243" i="6"/>
  <c r="F1245" i="6"/>
  <c r="F1246" i="6"/>
  <c r="F1247" i="6"/>
  <c r="F1249" i="6"/>
  <c r="F1250" i="6"/>
  <c r="F1251" i="6"/>
  <c r="F1252" i="6"/>
  <c r="F1253" i="6"/>
  <c r="F1254" i="6"/>
  <c r="F1255" i="6"/>
  <c r="F1257" i="6"/>
  <c r="F1258" i="6"/>
  <c r="F1259" i="6"/>
  <c r="F1261" i="6"/>
  <c r="F1262" i="6"/>
  <c r="F1263" i="6"/>
  <c r="F1264" i="6"/>
  <c r="F1265" i="6"/>
  <c r="F1266" i="6"/>
  <c r="F1267" i="6"/>
  <c r="F1269" i="6"/>
  <c r="F1270" i="6"/>
  <c r="F1271" i="6"/>
  <c r="F1273" i="6"/>
  <c r="F1274" i="6"/>
  <c r="F1275" i="6"/>
  <c r="F1276" i="6"/>
  <c r="F1277" i="6"/>
  <c r="F1278" i="6"/>
  <c r="F1279" i="6"/>
  <c r="F1281" i="6"/>
  <c r="F1282" i="6"/>
  <c r="F1283" i="6"/>
  <c r="F1285" i="6"/>
  <c r="F1286" i="6"/>
  <c r="F1287" i="6"/>
  <c r="F1288" i="6"/>
  <c r="F1289" i="6"/>
  <c r="F1290" i="6"/>
  <c r="F1291" i="6"/>
  <c r="F1293" i="6"/>
  <c r="F1294" i="6"/>
  <c r="F1295" i="6"/>
  <c r="F1297" i="6"/>
  <c r="F1298" i="6"/>
  <c r="F1299" i="6"/>
  <c r="F1300" i="6"/>
  <c r="F1301" i="6"/>
  <c r="F1302" i="6"/>
  <c r="F1303" i="6"/>
  <c r="F1305" i="6"/>
  <c r="F1306" i="6"/>
  <c r="F1307" i="6"/>
  <c r="F1309" i="6"/>
  <c r="F1310" i="6"/>
  <c r="F1311" i="6"/>
  <c r="F1312" i="6"/>
  <c r="F1313" i="6"/>
  <c r="F1314" i="6"/>
  <c r="F1315" i="6"/>
  <c r="F1317" i="6"/>
  <c r="F1318" i="6"/>
  <c r="F1319" i="6"/>
  <c r="F1321" i="6"/>
  <c r="F1322" i="6"/>
  <c r="F1323" i="6"/>
  <c r="F1324" i="6"/>
  <c r="F1325" i="6"/>
  <c r="F1326" i="6"/>
  <c r="F1327" i="6"/>
  <c r="F1329" i="6"/>
  <c r="F1330" i="6"/>
  <c r="F1331" i="6"/>
  <c r="F1333" i="6"/>
  <c r="F1334" i="6"/>
  <c r="F1335" i="6"/>
  <c r="F1336" i="6"/>
  <c r="F1337" i="6"/>
  <c r="F1338" i="6"/>
  <c r="F1339" i="6"/>
  <c r="F1341" i="6"/>
  <c r="F1342" i="6"/>
  <c r="F1343" i="6"/>
  <c r="F1345" i="6"/>
  <c r="F1346" i="6"/>
  <c r="F1347" i="6"/>
  <c r="F1348" i="6"/>
  <c r="F1349" i="6"/>
  <c r="F1350" i="6"/>
  <c r="F1351" i="6"/>
  <c r="F1353" i="6"/>
  <c r="F1354" i="6"/>
  <c r="F1355" i="6"/>
  <c r="F1357" i="6"/>
  <c r="F1358" i="6"/>
  <c r="F1359" i="6"/>
  <c r="F1360" i="6"/>
  <c r="F1361" i="6"/>
  <c r="F1362" i="6"/>
  <c r="F1363" i="6"/>
  <c r="F1365" i="6"/>
  <c r="F1366" i="6"/>
  <c r="F1367" i="6"/>
  <c r="F1369" i="6"/>
  <c r="F1370" i="6"/>
  <c r="F1371" i="6"/>
  <c r="F1372" i="6"/>
  <c r="F1373" i="6"/>
  <c r="F1374" i="6"/>
  <c r="F1375" i="6"/>
  <c r="F1377" i="6"/>
  <c r="F1378" i="6"/>
  <c r="F1379" i="6"/>
  <c r="F1381" i="6"/>
  <c r="F1382" i="6"/>
  <c r="F1383" i="6"/>
  <c r="F1384" i="6"/>
  <c r="F1385" i="6"/>
  <c r="F1386" i="6"/>
  <c r="F1387" i="6"/>
  <c r="F1389" i="6"/>
  <c r="F1390" i="6"/>
  <c r="F1391" i="6"/>
  <c r="F1393" i="6"/>
  <c r="F1394" i="6"/>
  <c r="F1395" i="6"/>
  <c r="F1396" i="6"/>
  <c r="F1397" i="6"/>
  <c r="F1398" i="6"/>
  <c r="F1399" i="6"/>
  <c r="F1401" i="6"/>
  <c r="F1402" i="6"/>
  <c r="F1403" i="6"/>
  <c r="F1405" i="6"/>
  <c r="F1406" i="6"/>
  <c r="F1407" i="6"/>
  <c r="F1408" i="6"/>
  <c r="F1409" i="6"/>
  <c r="F1410" i="6"/>
  <c r="F1411" i="6"/>
  <c r="F1413" i="6"/>
  <c r="F1414" i="6"/>
  <c r="F1415" i="6"/>
  <c r="F1417" i="6"/>
  <c r="F1418" i="6"/>
  <c r="F1419" i="6"/>
  <c r="F1420" i="6"/>
  <c r="F1421" i="6"/>
  <c r="F1422" i="6"/>
  <c r="F1423" i="6"/>
  <c r="F1425" i="6"/>
  <c r="F1426" i="6"/>
  <c r="F1427" i="6"/>
  <c r="F1429" i="6"/>
  <c r="F1430" i="6"/>
  <c r="F1431" i="6"/>
  <c r="F1432" i="6"/>
  <c r="F1433" i="6"/>
  <c r="F1434" i="6"/>
  <c r="F1435" i="6"/>
  <c r="F1437" i="6"/>
  <c r="F1438" i="6"/>
  <c r="F1439" i="6"/>
  <c r="F1441" i="6"/>
  <c r="F1442" i="6"/>
  <c r="F1443" i="6"/>
  <c r="F1444" i="6"/>
  <c r="F1445" i="6"/>
  <c r="F1446" i="6"/>
  <c r="F1447" i="6"/>
  <c r="F1449" i="6"/>
  <c r="F1450" i="6"/>
  <c r="F1451" i="6"/>
  <c r="F1453" i="6"/>
  <c r="F1454" i="6"/>
  <c r="F1455" i="6"/>
  <c r="F1456" i="6"/>
  <c r="F1457" i="6"/>
  <c r="F1458" i="6"/>
  <c r="F1459" i="6"/>
  <c r="F1461" i="6"/>
  <c r="F1462" i="6"/>
  <c r="F1463" i="6"/>
  <c r="F1465" i="6"/>
  <c r="F1466" i="6"/>
  <c r="F1467" i="6"/>
  <c r="F1468" i="6"/>
  <c r="F1469" i="6"/>
  <c r="F1470" i="6"/>
  <c r="F1471" i="6"/>
  <c r="F1473" i="6"/>
  <c r="F1474" i="6"/>
  <c r="F1475" i="6"/>
  <c r="F1477" i="6"/>
  <c r="F1478" i="6"/>
  <c r="F1479" i="6"/>
  <c r="F1480" i="6"/>
  <c r="F1481" i="6"/>
  <c r="F1482" i="6"/>
  <c r="F1483" i="6"/>
  <c r="F1485" i="6"/>
  <c r="F1486" i="6"/>
  <c r="F1487" i="6"/>
  <c r="F1489" i="6"/>
  <c r="F1490" i="6"/>
  <c r="F1491" i="6"/>
  <c r="F1492" i="6"/>
  <c r="F1493" i="6"/>
  <c r="F1494" i="6"/>
  <c r="F1495" i="6"/>
  <c r="F1497" i="6"/>
  <c r="F1498" i="6"/>
  <c r="F1499" i="6"/>
  <c r="F1501" i="6"/>
  <c r="F1502" i="6"/>
  <c r="F1503" i="6"/>
  <c r="F1504" i="6"/>
  <c r="F1505" i="6"/>
  <c r="F1506" i="6"/>
  <c r="F1507" i="6"/>
  <c r="F1509" i="6"/>
  <c r="F1510" i="6"/>
  <c r="F1511" i="6"/>
  <c r="F1513" i="6"/>
  <c r="F1514" i="6"/>
  <c r="F1515" i="6"/>
  <c r="F1516" i="6"/>
  <c r="F1517" i="6"/>
  <c r="F1518" i="6"/>
  <c r="F1519" i="6"/>
  <c r="F1521" i="6"/>
  <c r="F1522" i="6"/>
  <c r="F1523" i="6"/>
  <c r="F1525" i="6"/>
  <c r="F1526" i="6"/>
  <c r="F1527" i="6"/>
  <c r="F1528" i="6"/>
  <c r="F1529" i="6"/>
  <c r="F1530" i="6"/>
  <c r="F1531" i="6"/>
  <c r="F1533" i="6"/>
  <c r="F1534" i="6"/>
  <c r="F1535" i="6"/>
  <c r="F1537" i="6"/>
  <c r="F1538" i="6"/>
  <c r="F1539" i="6"/>
  <c r="F1540" i="6"/>
  <c r="F1541" i="6"/>
  <c r="F1542" i="6"/>
  <c r="F1543" i="6"/>
  <c r="F1545" i="6"/>
  <c r="F1546" i="6"/>
  <c r="F1547" i="6"/>
  <c r="F1549" i="6"/>
  <c r="F1550" i="6"/>
  <c r="F1551" i="6"/>
  <c r="F1552" i="6"/>
  <c r="F1553" i="6"/>
  <c r="F1554" i="6"/>
  <c r="F1555" i="6"/>
  <c r="F1557" i="6"/>
  <c r="F1558" i="6"/>
  <c r="F1559" i="6"/>
  <c r="F1561" i="6"/>
  <c r="F1562" i="6"/>
  <c r="F1563" i="6"/>
  <c r="F1564" i="6"/>
  <c r="F1565" i="6"/>
  <c r="F1566" i="6"/>
  <c r="F1567" i="6"/>
  <c r="F1569" i="6"/>
  <c r="F1570" i="6"/>
  <c r="F1571" i="6"/>
  <c r="F1573" i="6"/>
  <c r="F1574" i="6"/>
  <c r="F1575" i="6"/>
  <c r="F1576" i="6"/>
  <c r="F1577" i="6"/>
  <c r="F1578" i="6"/>
  <c r="F1579" i="6"/>
  <c r="F1581" i="6"/>
  <c r="F1582" i="6"/>
  <c r="F1583" i="6"/>
  <c r="F1585" i="6"/>
  <c r="F1586" i="6"/>
  <c r="F1587" i="6"/>
  <c r="F1588" i="6"/>
  <c r="F1589" i="6"/>
  <c r="F1590" i="6"/>
  <c r="F1591" i="6"/>
  <c r="F1593" i="6"/>
  <c r="F1594" i="6"/>
  <c r="F1595" i="6"/>
  <c r="F1597" i="6"/>
  <c r="F1598" i="6"/>
  <c r="F1599" i="6"/>
  <c r="F1600" i="6"/>
  <c r="F1601" i="6"/>
  <c r="F1602" i="6"/>
  <c r="F1603" i="6"/>
  <c r="F1605" i="6"/>
  <c r="F1606" i="6"/>
  <c r="F1607" i="6"/>
  <c r="F1609" i="6"/>
  <c r="F1610" i="6"/>
  <c r="F1611" i="6"/>
  <c r="F1612" i="6"/>
  <c r="F1613" i="6"/>
  <c r="F1614" i="6"/>
  <c r="F1615" i="6"/>
  <c r="F1617" i="6"/>
  <c r="F1618" i="6"/>
  <c r="F1619" i="6"/>
  <c r="F1621" i="6"/>
  <c r="F1622" i="6"/>
  <c r="F1623" i="6"/>
  <c r="F1624" i="6"/>
  <c r="F1625" i="6"/>
  <c r="F1626" i="6"/>
  <c r="F1627" i="6"/>
  <c r="F1629" i="6"/>
  <c r="F1630" i="6"/>
  <c r="F1631" i="6"/>
  <c r="F1633" i="6"/>
  <c r="F1634" i="6"/>
  <c r="F1635" i="6"/>
  <c r="F1636" i="6"/>
  <c r="F1637" i="6"/>
  <c r="F1638" i="6"/>
  <c r="F1639" i="6"/>
  <c r="F1641" i="6"/>
  <c r="F1642" i="6"/>
  <c r="F1643" i="6"/>
  <c r="F1645" i="6"/>
  <c r="F1646" i="6"/>
  <c r="F1647" i="6"/>
  <c r="F1648" i="6"/>
  <c r="F1649" i="6"/>
  <c r="F1650" i="6"/>
  <c r="F1651" i="6"/>
  <c r="F1653" i="6"/>
  <c r="F1654" i="6"/>
  <c r="F1655" i="6"/>
  <c r="F1657" i="6"/>
  <c r="F1658" i="6"/>
  <c r="F1659" i="6"/>
  <c r="F1660" i="6"/>
  <c r="F1661" i="6"/>
  <c r="F1662" i="6"/>
  <c r="F1663" i="6"/>
  <c r="F1665" i="6"/>
  <c r="F1666" i="6"/>
  <c r="F1667" i="6"/>
  <c r="F1669" i="6"/>
  <c r="F1670" i="6"/>
  <c r="F1671" i="6"/>
  <c r="F1672" i="6"/>
  <c r="F1673" i="6"/>
  <c r="F1674" i="6"/>
  <c r="F1675" i="6"/>
  <c r="F1677" i="6"/>
  <c r="F1678" i="6"/>
  <c r="F1679" i="6"/>
  <c r="F1681" i="6"/>
  <c r="F1682" i="6"/>
  <c r="F1683" i="6"/>
  <c r="F1684" i="6"/>
  <c r="F1685" i="6"/>
  <c r="F1686" i="6"/>
  <c r="F1687" i="6"/>
  <c r="F1689" i="6"/>
  <c r="F1690" i="6"/>
  <c r="F1691" i="6"/>
  <c r="F1693" i="6"/>
  <c r="F1694" i="6"/>
  <c r="F1695" i="6"/>
  <c r="F1696" i="6"/>
  <c r="F1697" i="6"/>
  <c r="F1698" i="6"/>
  <c r="F1699" i="6"/>
  <c r="F1701" i="6"/>
  <c r="F1702" i="6"/>
  <c r="F1703" i="6"/>
  <c r="F1705" i="6"/>
  <c r="F1706" i="6"/>
  <c r="F1707" i="6"/>
  <c r="F1708" i="6"/>
  <c r="F1709" i="6"/>
  <c r="F1710" i="6"/>
  <c r="F1711" i="6"/>
  <c r="F1713" i="6"/>
  <c r="F1714" i="6"/>
  <c r="F1715" i="6"/>
  <c r="F1717" i="6"/>
  <c r="F1718" i="6"/>
  <c r="F1719" i="6"/>
  <c r="F1720" i="6"/>
  <c r="F1721" i="6"/>
  <c r="F1722" i="6"/>
  <c r="F1723" i="6"/>
  <c r="F1725" i="6"/>
  <c r="F1726" i="6"/>
  <c r="F1727" i="6"/>
  <c r="F1729" i="6"/>
  <c r="F1730" i="6"/>
  <c r="F1731" i="6"/>
  <c r="F1732" i="6"/>
  <c r="F1733" i="6"/>
  <c r="F1734" i="6"/>
  <c r="F1735" i="6"/>
  <c r="F1737" i="6"/>
  <c r="F1738" i="6"/>
  <c r="F1739" i="6"/>
  <c r="F1741" i="6"/>
  <c r="F1742" i="6"/>
  <c r="F1743" i="6"/>
  <c r="F1744" i="6"/>
  <c r="F1745" i="6"/>
  <c r="F1746" i="6"/>
  <c r="F1747" i="6"/>
  <c r="F1749" i="6"/>
  <c r="F1750" i="6"/>
  <c r="F1751" i="6"/>
  <c r="F1753" i="6"/>
  <c r="F1754" i="6"/>
  <c r="F1755" i="6"/>
  <c r="F1756" i="6"/>
  <c r="F1757" i="6"/>
  <c r="F1758" i="6"/>
  <c r="F1759" i="6"/>
  <c r="F1761" i="6"/>
  <c r="F1762" i="6"/>
  <c r="F1763" i="6"/>
  <c r="F1765" i="6"/>
  <c r="F1766" i="6"/>
  <c r="F1767" i="6"/>
  <c r="F1768" i="6"/>
  <c r="F1769" i="6"/>
  <c r="F1770" i="6"/>
  <c r="F1771" i="6"/>
  <c r="F1773" i="6"/>
  <c r="F1774" i="6"/>
  <c r="F1775" i="6"/>
  <c r="F1777" i="6"/>
  <c r="F1778" i="6"/>
  <c r="F1779" i="6"/>
  <c r="F1780" i="6"/>
  <c r="F1781" i="6"/>
  <c r="F1782" i="6"/>
  <c r="F1783" i="6"/>
  <c r="F1785" i="6"/>
  <c r="F1786" i="6"/>
  <c r="F1787" i="6"/>
  <c r="F1789" i="6"/>
  <c r="F1790" i="6"/>
  <c r="F1791" i="6"/>
  <c r="F1792" i="6"/>
  <c r="F1793" i="6"/>
  <c r="F1794" i="6"/>
  <c r="F1795" i="6"/>
  <c r="F1797" i="6"/>
  <c r="F1798" i="6"/>
  <c r="F1799" i="6"/>
  <c r="F1801" i="6"/>
  <c r="F1802" i="6"/>
  <c r="F1803" i="6"/>
  <c r="F1804" i="6"/>
  <c r="F1805" i="6"/>
  <c r="F1806" i="6"/>
  <c r="F1807" i="6"/>
  <c r="F1809" i="6"/>
  <c r="F1810" i="6"/>
  <c r="F1811" i="6"/>
  <c r="F1813" i="6"/>
  <c r="F1814" i="6"/>
  <c r="F1815" i="6"/>
  <c r="F1816" i="6"/>
  <c r="F1817" i="6"/>
  <c r="F1818" i="6"/>
  <c r="F1819" i="6"/>
  <c r="F1821" i="6"/>
  <c r="F1822" i="6"/>
  <c r="F1823" i="6"/>
  <c r="F1825" i="6"/>
  <c r="F1826" i="6"/>
  <c r="F1827" i="6"/>
  <c r="F1828" i="6"/>
  <c r="F1829" i="6"/>
  <c r="F1830" i="6"/>
  <c r="F1831" i="6"/>
  <c r="F1833" i="6"/>
  <c r="F1834" i="6"/>
  <c r="F1835" i="6"/>
  <c r="F1837" i="6"/>
  <c r="F1838" i="6"/>
  <c r="F1839" i="6"/>
  <c r="F1840" i="6"/>
  <c r="F1841" i="6"/>
  <c r="F1842" i="6"/>
  <c r="F1843" i="6"/>
  <c r="F1845" i="6"/>
  <c r="F1846" i="6"/>
  <c r="F1847" i="6"/>
  <c r="F1849" i="6"/>
  <c r="F1850" i="6"/>
  <c r="F1851" i="6"/>
  <c r="F1852" i="6"/>
  <c r="F1853" i="6"/>
  <c r="F1854" i="6"/>
  <c r="F1855" i="6"/>
  <c r="F1857" i="6"/>
  <c r="F1858" i="6"/>
  <c r="F1859" i="6"/>
  <c r="F1861" i="6"/>
  <c r="F1862" i="6"/>
  <c r="F1863" i="6"/>
  <c r="F1864" i="6"/>
  <c r="F1865" i="6"/>
  <c r="F1866" i="6"/>
  <c r="F1867" i="6"/>
  <c r="F1869" i="6"/>
  <c r="F1870" i="6"/>
  <c r="F1871" i="6"/>
  <c r="F1873" i="6"/>
  <c r="F1874" i="6"/>
  <c r="F1875" i="6"/>
  <c r="F1876" i="6"/>
  <c r="F1877" i="6"/>
  <c r="F1878" i="6"/>
  <c r="F1879" i="6"/>
  <c r="F1881" i="6"/>
  <c r="F1882" i="6"/>
  <c r="F1883" i="6"/>
  <c r="F1885" i="6"/>
  <c r="F1886" i="6"/>
  <c r="F1887" i="6"/>
  <c r="F1888" i="6"/>
  <c r="F1889" i="6"/>
  <c r="F1890" i="6"/>
  <c r="F1891" i="6"/>
  <c r="F1893" i="6"/>
  <c r="F1894" i="6"/>
  <c r="F1895" i="6"/>
  <c r="F1897" i="6"/>
  <c r="F1898" i="6"/>
  <c r="F1899" i="6"/>
  <c r="F1900" i="6"/>
  <c r="F1901" i="6"/>
  <c r="F1902" i="6"/>
  <c r="F1903" i="6"/>
  <c r="F1905" i="6"/>
  <c r="F1906" i="6"/>
  <c r="F1907" i="6"/>
  <c r="F1909" i="6"/>
  <c r="F1910" i="6"/>
  <c r="F1911" i="6"/>
  <c r="F1912" i="6"/>
  <c r="F1913" i="6"/>
  <c r="F1914" i="6"/>
  <c r="F1915" i="6"/>
  <c r="F1917" i="6"/>
  <c r="F1918" i="6"/>
  <c r="F1919" i="6"/>
  <c r="F1921" i="6"/>
  <c r="F1922" i="6"/>
  <c r="F1923" i="6"/>
  <c r="F1924" i="6"/>
  <c r="F1925" i="6"/>
  <c r="F1926" i="6"/>
  <c r="F1927" i="6"/>
  <c r="F1929" i="6"/>
  <c r="F1930" i="6"/>
  <c r="F1931" i="6"/>
  <c r="F1933" i="6"/>
  <c r="F1934" i="6"/>
  <c r="F1935" i="6"/>
  <c r="F1936" i="6"/>
  <c r="F1937" i="6"/>
  <c r="F1938" i="6"/>
  <c r="F1939" i="6"/>
  <c r="F1941" i="6"/>
  <c r="F1942" i="6"/>
  <c r="F1943" i="6"/>
  <c r="F1945" i="6"/>
  <c r="F1946" i="6"/>
  <c r="F1947" i="6"/>
  <c r="F1948" i="6"/>
  <c r="F1949" i="6"/>
  <c r="F1950" i="6"/>
  <c r="F1951" i="6"/>
  <c r="F1953" i="6"/>
  <c r="F1954" i="6"/>
  <c r="F1955" i="6"/>
  <c r="F1957" i="6"/>
  <c r="F1958" i="6"/>
  <c r="F1959" i="6"/>
  <c r="F1960" i="6"/>
  <c r="F1961" i="6"/>
  <c r="F1962" i="6"/>
  <c r="F1963" i="6"/>
  <c r="F1965" i="6"/>
  <c r="F1966" i="6"/>
  <c r="F1967" i="6"/>
  <c r="F1969" i="6"/>
  <c r="F1970" i="6"/>
  <c r="F1971" i="6"/>
  <c r="F1972" i="6"/>
  <c r="F1973" i="6"/>
  <c r="F1974" i="6"/>
  <c r="F1975" i="6"/>
  <c r="F1977" i="6"/>
  <c r="F1978" i="6"/>
  <c r="F1979" i="6"/>
  <c r="F1981" i="6"/>
  <c r="F1982" i="6"/>
  <c r="F1983" i="6"/>
  <c r="F1984" i="6"/>
  <c r="F1985" i="6"/>
  <c r="F1986" i="6"/>
  <c r="F1987" i="6"/>
  <c r="F1989" i="6"/>
  <c r="F1990" i="6"/>
  <c r="F1991" i="6"/>
  <c r="F1993" i="6"/>
  <c r="F1994" i="6"/>
  <c r="F1995" i="6"/>
  <c r="F1996" i="6"/>
  <c r="F1997" i="6"/>
  <c r="F1998" i="6"/>
  <c r="F1999" i="6"/>
  <c r="F2001" i="6"/>
  <c r="F2002" i="6"/>
  <c r="F2003" i="6"/>
  <c r="F2005" i="6"/>
  <c r="F2006" i="6"/>
  <c r="F2007" i="6"/>
  <c r="F2008" i="6"/>
  <c r="F2009" i="6"/>
  <c r="F2010" i="6"/>
  <c r="F2011" i="6"/>
  <c r="F2013" i="6"/>
  <c r="F2014" i="6"/>
  <c r="F2015" i="6"/>
  <c r="F2017" i="6"/>
  <c r="F2018" i="6"/>
  <c r="F2019" i="6"/>
  <c r="F2020" i="6"/>
  <c r="F2021" i="6"/>
  <c r="F2022" i="6"/>
  <c r="F2023" i="6"/>
  <c r="F2025" i="6"/>
  <c r="F2026" i="6"/>
  <c r="F2027" i="6"/>
  <c r="F2029" i="6"/>
  <c r="F2030" i="6"/>
  <c r="F2031" i="6"/>
  <c r="F2032" i="6"/>
  <c r="F2033" i="6"/>
  <c r="F2034" i="6"/>
  <c r="F2035" i="6"/>
  <c r="F2037" i="6"/>
  <c r="F2038" i="6"/>
  <c r="F2039" i="6"/>
  <c r="F2041" i="6"/>
  <c r="F2042" i="6"/>
  <c r="F2043" i="6"/>
  <c r="F2044" i="6"/>
  <c r="F2045" i="6"/>
  <c r="F2046" i="6"/>
  <c r="F2047" i="6"/>
  <c r="F2049" i="6"/>
  <c r="F2050" i="6"/>
  <c r="F2051" i="6"/>
  <c r="F2053" i="6"/>
  <c r="F2054" i="6"/>
  <c r="F2055" i="6"/>
  <c r="F2056" i="6"/>
  <c r="F2057" i="6"/>
  <c r="F2058" i="6"/>
  <c r="F2059" i="6"/>
  <c r="F2061" i="6"/>
  <c r="F2062" i="6"/>
  <c r="F2063" i="6"/>
  <c r="F2065" i="6"/>
  <c r="F2066" i="6"/>
  <c r="F2067" i="6"/>
  <c r="F2068" i="6"/>
  <c r="F2069" i="6"/>
  <c r="F2070" i="6"/>
  <c r="F2071" i="6"/>
  <c r="F2073" i="6"/>
  <c r="F2074" i="6"/>
  <c r="F2075" i="6"/>
  <c r="F2077" i="6"/>
  <c r="F2078" i="6"/>
  <c r="F2079" i="6"/>
  <c r="F2080" i="6"/>
  <c r="F2081" i="6"/>
  <c r="F2082" i="6"/>
  <c r="F2083" i="6"/>
  <c r="F2085" i="6"/>
  <c r="F2086" i="6"/>
  <c r="F2087" i="6"/>
  <c r="F2089" i="6"/>
  <c r="F2090" i="6"/>
  <c r="F2091" i="6"/>
  <c r="F2092" i="6"/>
  <c r="F2093" i="6"/>
  <c r="F2094" i="6"/>
  <c r="F2095" i="6"/>
  <c r="F2097" i="6"/>
  <c r="F2098" i="6"/>
  <c r="F2099" i="6"/>
  <c r="F2101" i="6"/>
  <c r="F2102" i="6"/>
  <c r="F2103" i="6"/>
  <c r="F2104" i="6"/>
  <c r="F2105" i="6"/>
  <c r="F2106" i="6"/>
  <c r="F2107" i="6"/>
  <c r="F2109" i="6"/>
  <c r="F2110" i="6"/>
  <c r="F2111" i="6"/>
  <c r="F2113" i="6"/>
  <c r="F2114" i="6"/>
  <c r="F2115" i="6"/>
  <c r="F2116" i="6"/>
  <c r="F2117" i="6"/>
  <c r="F2118" i="6"/>
  <c r="F2119" i="6"/>
  <c r="F2121" i="6"/>
  <c r="F2122" i="6"/>
  <c r="F2123" i="6"/>
  <c r="F2125" i="6"/>
  <c r="F2126" i="6"/>
  <c r="F2127" i="6"/>
  <c r="F2128" i="6"/>
  <c r="F2129" i="6"/>
  <c r="F2130" i="6"/>
  <c r="F2131" i="6"/>
  <c r="F2133" i="6"/>
  <c r="F2134" i="6"/>
  <c r="F2135" i="6"/>
  <c r="F2137" i="6"/>
  <c r="F2138" i="6"/>
  <c r="F2139" i="6"/>
  <c r="F2140" i="6"/>
  <c r="F2141" i="6"/>
  <c r="F2142" i="6"/>
  <c r="F2143" i="6"/>
  <c r="F2145" i="6"/>
  <c r="F2146" i="6"/>
  <c r="F2147" i="6"/>
  <c r="F2149" i="6"/>
  <c r="F2150" i="6"/>
  <c r="F2151" i="6"/>
  <c r="F2152" i="6"/>
  <c r="F2153" i="6"/>
  <c r="F2154" i="6"/>
  <c r="F2155" i="6"/>
  <c r="F2157" i="6"/>
  <c r="F2158" i="6"/>
  <c r="F2159" i="6"/>
  <c r="F2161" i="6"/>
  <c r="F2162" i="6"/>
  <c r="F2163" i="6"/>
  <c r="F2164" i="6"/>
  <c r="F2165" i="6"/>
  <c r="F2166" i="6"/>
  <c r="F2167" i="6"/>
  <c r="F2169" i="6"/>
  <c r="F2170" i="6"/>
  <c r="F2171" i="6"/>
  <c r="F2173" i="6"/>
  <c r="F2174" i="6"/>
  <c r="F2175" i="6"/>
  <c r="F2176" i="6"/>
  <c r="F2177" i="6"/>
  <c r="F2178" i="6"/>
  <c r="F2179" i="6"/>
  <c r="F2181" i="6"/>
  <c r="F2182" i="6"/>
  <c r="F2183" i="6"/>
  <c r="F2185" i="6"/>
  <c r="F2186" i="6"/>
  <c r="F2187" i="6"/>
  <c r="F2188" i="6"/>
  <c r="F2189" i="6"/>
  <c r="F2190" i="6"/>
  <c r="F2191" i="6"/>
  <c r="F2193" i="6"/>
  <c r="F2194" i="6"/>
  <c r="F2195" i="6"/>
  <c r="F2197" i="6"/>
  <c r="F2198" i="6"/>
  <c r="F2199" i="6"/>
  <c r="F2200" i="6"/>
  <c r="F2201" i="6"/>
  <c r="F2202" i="6"/>
  <c r="F2203" i="6"/>
  <c r="F2205" i="6"/>
  <c r="F2206" i="6"/>
  <c r="F2207" i="6"/>
  <c r="F2209" i="6"/>
  <c r="F2210" i="6"/>
  <c r="F2211" i="6"/>
  <c r="F2212" i="6"/>
  <c r="F2213" i="6"/>
  <c r="F2214" i="6"/>
  <c r="F2215" i="6"/>
  <c r="F2217" i="6"/>
  <c r="F2218" i="6"/>
  <c r="F2219" i="6"/>
  <c r="F2221" i="6"/>
  <c r="F2222" i="6"/>
  <c r="F2223" i="6"/>
  <c r="F2224" i="6"/>
  <c r="F2225" i="6"/>
  <c r="F2226" i="6"/>
  <c r="F2227" i="6"/>
  <c r="F2229" i="6"/>
  <c r="F2230" i="6"/>
  <c r="F2231" i="6"/>
  <c r="F2233" i="6"/>
  <c r="F2234" i="6"/>
  <c r="F2235" i="6"/>
  <c r="F2236" i="6"/>
  <c r="F2237" i="6"/>
  <c r="F2238" i="6"/>
  <c r="F2239" i="6"/>
  <c r="F2241" i="6"/>
  <c r="F2242" i="6"/>
  <c r="F2243" i="6"/>
  <c r="F2245" i="6"/>
  <c r="F2246" i="6"/>
  <c r="F2247" i="6"/>
  <c r="F2248" i="6"/>
  <c r="F2249" i="6"/>
  <c r="F2250" i="6"/>
  <c r="F2251" i="6"/>
  <c r="F2253" i="6"/>
  <c r="F2254" i="6"/>
  <c r="F2255" i="6"/>
  <c r="F2257" i="6"/>
  <c r="F2258" i="6"/>
  <c r="F2259" i="6"/>
  <c r="F2260" i="6"/>
  <c r="F2261" i="6"/>
  <c r="F2262" i="6"/>
  <c r="F2263" i="6"/>
  <c r="F2265" i="6"/>
  <c r="F2266" i="6"/>
  <c r="F2267" i="6"/>
  <c r="F2269" i="6"/>
  <c r="F2270" i="6"/>
  <c r="F2271" i="6"/>
  <c r="F2272" i="6"/>
  <c r="F2273" i="6"/>
  <c r="F2274" i="6"/>
  <c r="F2275" i="6"/>
  <c r="F2277" i="6"/>
  <c r="F2278" i="6"/>
  <c r="F2279" i="6"/>
  <c r="F2281" i="6"/>
  <c r="F2282" i="6"/>
  <c r="F2283" i="6"/>
  <c r="F2284" i="6"/>
  <c r="F2285" i="6"/>
  <c r="F2286" i="6"/>
  <c r="F2287" i="6"/>
  <c r="F2289" i="6"/>
  <c r="F2290" i="6"/>
  <c r="F2291" i="6"/>
  <c r="F2293" i="6"/>
  <c r="F2294" i="6"/>
  <c r="F2295" i="6"/>
  <c r="F2296" i="6"/>
  <c r="F2297" i="6"/>
  <c r="F2298" i="6"/>
  <c r="F2299" i="6"/>
  <c r="F2301" i="6"/>
  <c r="F2302" i="6"/>
  <c r="F2303" i="6"/>
  <c r="F2305" i="6"/>
  <c r="F2306" i="6"/>
  <c r="F2307" i="6"/>
  <c r="F2308" i="6"/>
  <c r="F2309" i="6"/>
  <c r="F2310" i="6"/>
  <c r="F2311" i="6"/>
  <c r="F2313" i="6"/>
  <c r="F2314" i="6"/>
  <c r="F2315" i="6"/>
  <c r="F2317" i="6"/>
  <c r="F2318" i="6"/>
  <c r="F2319" i="6"/>
  <c r="F2320" i="6"/>
  <c r="F2321" i="6"/>
  <c r="F2322" i="6"/>
  <c r="F2323" i="6"/>
  <c r="F2325" i="6"/>
  <c r="F2326" i="6"/>
  <c r="F2327" i="6"/>
  <c r="F2329" i="6"/>
  <c r="F2330" i="6"/>
  <c r="F2331" i="6"/>
  <c r="F2332" i="6"/>
  <c r="F2333" i="6"/>
  <c r="F2334" i="6"/>
  <c r="F2335" i="6"/>
  <c r="F2337" i="6"/>
  <c r="F2338" i="6"/>
  <c r="F2339" i="6"/>
  <c r="F2341" i="6"/>
  <c r="F2342" i="6"/>
  <c r="F2343" i="6"/>
  <c r="F2344" i="6"/>
  <c r="F2345" i="6"/>
  <c r="F2346" i="6"/>
  <c r="F2347" i="6"/>
  <c r="F2349" i="6"/>
  <c r="F2350" i="6"/>
  <c r="F2351" i="6"/>
  <c r="F2353" i="6"/>
  <c r="F2354" i="6"/>
  <c r="F2355" i="6"/>
  <c r="F2356" i="6"/>
  <c r="F2357" i="6"/>
  <c r="F2358" i="6"/>
  <c r="F2359" i="6"/>
  <c r="F2361" i="6"/>
  <c r="F2362" i="6"/>
  <c r="F2363" i="6"/>
  <c r="F2365" i="6"/>
  <c r="F2366" i="6"/>
  <c r="F2367" i="6"/>
  <c r="F2368" i="6"/>
  <c r="F2369" i="6"/>
  <c r="F2370" i="6"/>
  <c r="F2371" i="6"/>
  <c r="F2373" i="6"/>
  <c r="F2374" i="6"/>
  <c r="F2375" i="6"/>
  <c r="F2377" i="6"/>
  <c r="F2378" i="6"/>
  <c r="F2379" i="6"/>
  <c r="F2380" i="6"/>
  <c r="F2381" i="6"/>
  <c r="F2382" i="6"/>
  <c r="F2383" i="6"/>
  <c r="F2385" i="6"/>
  <c r="F2386" i="6"/>
  <c r="F2387" i="6"/>
  <c r="F2389" i="6"/>
  <c r="F2390" i="6"/>
  <c r="F2391" i="6"/>
  <c r="F2392" i="6"/>
  <c r="F2393" i="6"/>
  <c r="F2394" i="6"/>
  <c r="F2395" i="6"/>
  <c r="F2397" i="6"/>
  <c r="F2398" i="6"/>
  <c r="F2399" i="6"/>
  <c r="F2401" i="6"/>
  <c r="F2402" i="6"/>
  <c r="F2403" i="6"/>
  <c r="F2404" i="6"/>
  <c r="F2405" i="6"/>
  <c r="F2406" i="6"/>
  <c r="F2407" i="6"/>
  <c r="F2409" i="6"/>
  <c r="F2410" i="6"/>
  <c r="F2411" i="6"/>
  <c r="F2413" i="6"/>
  <c r="F2414" i="6"/>
  <c r="F2415" i="6"/>
  <c r="F2416" i="6"/>
  <c r="F2417" i="6"/>
  <c r="F2418" i="6"/>
  <c r="F2419" i="6"/>
  <c r="F2421" i="6"/>
  <c r="F2422" i="6"/>
  <c r="F2423" i="6"/>
  <c r="F2425" i="6"/>
  <c r="F2426" i="6"/>
  <c r="F2427" i="6"/>
  <c r="F2428" i="6"/>
  <c r="F2429" i="6"/>
  <c r="F2430" i="6"/>
  <c r="F2431" i="6"/>
  <c r="F2433" i="6"/>
  <c r="F2434" i="6"/>
  <c r="F2435" i="6"/>
  <c r="F2437" i="6"/>
  <c r="F2438" i="6"/>
  <c r="F2439" i="6"/>
  <c r="F2440" i="6"/>
  <c r="F2441" i="6"/>
  <c r="F2442" i="6"/>
  <c r="F2443" i="6"/>
  <c r="F2445" i="6"/>
  <c r="F2446" i="6"/>
  <c r="F2447" i="6"/>
  <c r="F2449" i="6"/>
  <c r="F2450" i="6"/>
  <c r="F2451" i="6"/>
  <c r="F2452" i="6"/>
  <c r="F2453" i="6"/>
  <c r="F2454" i="6"/>
  <c r="F2455" i="6"/>
  <c r="F2457" i="6"/>
  <c r="F2458" i="6"/>
  <c r="F2459" i="6"/>
  <c r="F2461" i="6"/>
  <c r="F2462" i="6"/>
  <c r="F2463" i="6"/>
  <c r="F2464" i="6"/>
  <c r="F2465" i="6"/>
  <c r="F2466" i="6"/>
  <c r="F2467" i="6"/>
  <c r="F2469" i="6"/>
  <c r="F2470" i="6"/>
  <c r="F2471" i="6"/>
  <c r="F2473" i="6"/>
  <c r="F2474" i="6"/>
  <c r="F2475" i="6"/>
  <c r="F2476" i="6"/>
  <c r="F2477" i="6"/>
  <c r="F2478" i="6"/>
  <c r="F2479" i="6"/>
  <c r="F2481" i="6"/>
  <c r="F2482" i="6"/>
  <c r="F2483" i="6"/>
  <c r="F2485" i="6"/>
  <c r="F2486" i="6"/>
  <c r="F2487" i="6"/>
  <c r="F2488" i="6"/>
  <c r="F2489" i="6"/>
  <c r="F2490" i="6"/>
  <c r="F2491" i="6"/>
  <c r="F2493" i="6"/>
  <c r="F2494" i="6"/>
  <c r="F2495" i="6"/>
  <c r="F2497" i="6"/>
  <c r="F2498" i="6"/>
  <c r="F2499" i="6"/>
  <c r="F2500" i="6"/>
  <c r="F2501" i="6"/>
  <c r="F2502" i="6"/>
  <c r="F2503" i="6"/>
  <c r="F2505" i="6"/>
  <c r="F2506" i="6"/>
  <c r="F2507" i="6"/>
  <c r="F2509" i="6"/>
  <c r="F2510" i="6"/>
  <c r="F2511" i="6"/>
  <c r="F2512" i="6"/>
  <c r="F2513" i="6"/>
  <c r="F2514" i="6"/>
  <c r="F2515" i="6"/>
  <c r="F2517" i="6"/>
  <c r="F2518" i="6"/>
  <c r="F2519" i="6"/>
  <c r="F2521" i="6"/>
  <c r="F2522" i="6"/>
  <c r="F2523" i="6"/>
  <c r="F2524" i="6"/>
  <c r="F2525" i="6"/>
  <c r="F2526" i="6"/>
  <c r="F2527" i="6"/>
  <c r="F2529" i="6"/>
  <c r="F2530" i="6"/>
  <c r="F2531" i="6"/>
  <c r="F2533" i="6"/>
  <c r="F2534" i="6"/>
  <c r="F2535" i="6"/>
  <c r="F2536" i="6"/>
  <c r="F2537" i="6"/>
  <c r="F2538" i="6"/>
  <c r="F2539" i="6"/>
  <c r="F2541" i="6"/>
  <c r="F2542" i="6"/>
  <c r="F2543" i="6"/>
  <c r="F2545" i="6"/>
  <c r="F2546" i="6"/>
  <c r="F2547" i="6"/>
  <c r="F2548" i="6"/>
  <c r="F2549" i="6"/>
  <c r="F2550" i="6"/>
  <c r="F2551" i="6"/>
  <c r="F2553" i="6"/>
  <c r="F2554" i="6"/>
  <c r="F2555" i="6"/>
  <c r="F2557" i="6"/>
  <c r="F2558" i="6"/>
  <c r="F2559" i="6"/>
  <c r="F2560" i="6"/>
  <c r="F2561" i="6"/>
  <c r="F2562" i="6"/>
  <c r="F2563" i="6"/>
  <c r="F2565" i="6"/>
  <c r="F2566" i="6"/>
  <c r="F2567" i="6"/>
  <c r="F2569" i="6"/>
  <c r="F2570" i="6"/>
  <c r="F2571" i="6"/>
  <c r="F2572" i="6"/>
  <c r="F2573" i="6"/>
  <c r="F2574" i="6"/>
  <c r="F2575" i="6"/>
  <c r="F2577" i="6"/>
  <c r="F2578" i="6"/>
  <c r="F2579" i="6"/>
  <c r="F2581" i="6"/>
  <c r="F2582" i="6"/>
  <c r="F2583" i="6"/>
  <c r="F2584" i="6"/>
  <c r="F2585" i="6"/>
  <c r="F2586" i="6"/>
  <c r="F2587" i="6"/>
  <c r="F2589" i="6"/>
  <c r="F2590" i="6"/>
  <c r="F2591" i="6"/>
  <c r="F2593" i="6"/>
  <c r="F2594" i="6"/>
  <c r="F2595" i="6"/>
  <c r="F2596" i="6"/>
  <c r="F2597" i="6"/>
  <c r="F2598" i="6"/>
  <c r="F2599" i="6"/>
  <c r="F2601" i="6"/>
  <c r="F2602" i="6"/>
  <c r="F2603" i="6"/>
  <c r="F2605" i="6"/>
  <c r="F2606" i="6"/>
  <c r="F2607" i="6"/>
  <c r="F2608" i="6"/>
  <c r="F2609" i="6"/>
  <c r="F2610" i="6"/>
  <c r="F2611" i="6"/>
  <c r="F2613" i="6"/>
  <c r="F2614" i="6"/>
  <c r="F2615" i="6"/>
  <c r="F2617" i="6"/>
  <c r="F2618" i="6"/>
  <c r="F2619" i="6"/>
  <c r="F2620" i="6"/>
  <c r="F2621" i="6"/>
  <c r="F2622" i="6"/>
  <c r="F2623" i="6"/>
  <c r="F2625" i="6"/>
  <c r="F2626" i="6"/>
  <c r="F2627" i="6"/>
  <c r="F2629" i="6"/>
  <c r="F2630" i="6"/>
  <c r="F2631" i="6"/>
  <c r="F2632" i="6"/>
  <c r="F2633" i="6"/>
  <c r="F2634" i="6"/>
  <c r="F2635" i="6"/>
  <c r="F2637" i="6"/>
  <c r="F2638" i="6"/>
  <c r="F2639" i="6"/>
  <c r="F2641" i="6"/>
  <c r="F2642" i="6"/>
  <c r="F2643" i="6"/>
  <c r="F2644" i="6"/>
  <c r="F2645" i="6"/>
  <c r="F2646" i="6"/>
  <c r="F2647" i="6"/>
  <c r="F2649" i="6"/>
  <c r="F2650" i="6"/>
  <c r="F2651" i="6"/>
  <c r="F2653" i="6"/>
  <c r="F2654" i="6"/>
  <c r="F2655" i="6"/>
  <c r="F2656" i="6"/>
  <c r="F2657" i="6"/>
  <c r="F2658" i="6"/>
  <c r="F2659" i="6"/>
  <c r="F2661" i="6"/>
  <c r="F2662" i="6"/>
  <c r="F2663" i="6"/>
  <c r="F2665" i="6"/>
  <c r="F2666" i="6"/>
  <c r="F2667" i="6"/>
  <c r="F2668" i="6"/>
  <c r="F2669" i="6"/>
  <c r="F2670" i="6"/>
  <c r="F2671" i="6"/>
  <c r="F2673" i="6"/>
  <c r="F2674" i="6"/>
  <c r="F2675" i="6"/>
  <c r="F2677" i="6"/>
  <c r="F2678" i="6"/>
  <c r="F2679" i="6"/>
  <c r="F2680" i="6"/>
  <c r="F2681" i="6"/>
  <c r="F2682" i="6"/>
  <c r="F2683" i="6"/>
  <c r="F2685" i="6"/>
  <c r="F2686" i="6"/>
  <c r="F2687" i="6"/>
  <c r="F2689" i="6"/>
  <c r="F2690" i="6"/>
  <c r="F2691" i="6"/>
  <c r="F2692" i="6"/>
  <c r="F2693" i="6"/>
  <c r="F2694" i="6"/>
  <c r="F2695" i="6"/>
  <c r="F2697" i="6"/>
  <c r="F2698" i="6"/>
  <c r="F2699" i="6"/>
  <c r="F2701" i="6"/>
  <c r="F2702" i="6"/>
  <c r="F2703" i="6"/>
  <c r="F2704" i="6"/>
  <c r="F2705" i="6"/>
  <c r="F2706" i="6"/>
  <c r="F2707" i="6"/>
  <c r="F2709" i="6"/>
  <c r="F2710" i="6"/>
  <c r="F2711" i="6"/>
  <c r="F2713" i="6"/>
  <c r="F2714" i="6"/>
  <c r="F2715" i="6"/>
  <c r="F2716" i="6"/>
  <c r="F2717" i="6"/>
  <c r="F2718" i="6"/>
  <c r="F2719" i="6"/>
  <c r="F2721" i="6"/>
  <c r="F2722" i="6"/>
  <c r="F2723" i="6"/>
  <c r="F2725" i="6"/>
  <c r="F2726" i="6"/>
  <c r="F2727" i="6"/>
  <c r="F2728" i="6"/>
  <c r="F2729" i="6"/>
  <c r="F2730" i="6"/>
  <c r="F2731" i="6"/>
  <c r="F2733" i="6"/>
  <c r="F2734" i="6"/>
  <c r="F2735" i="6"/>
  <c r="F2737" i="6"/>
  <c r="F2738" i="6"/>
  <c r="F2739" i="6"/>
  <c r="F2740" i="6"/>
  <c r="F2741" i="6"/>
  <c r="F2742" i="6"/>
  <c r="F2743" i="6"/>
  <c r="F2745" i="6"/>
  <c r="F2746" i="6"/>
  <c r="F2747" i="6"/>
  <c r="F2749" i="6"/>
  <c r="F2750" i="6"/>
  <c r="F2751" i="6"/>
  <c r="F2752" i="6"/>
  <c r="F2753" i="6"/>
  <c r="F2754" i="6"/>
  <c r="F2755" i="6"/>
  <c r="F2757" i="6"/>
  <c r="F2758" i="6"/>
  <c r="F2759" i="6"/>
  <c r="F2761" i="6"/>
  <c r="F2762" i="6"/>
  <c r="F2763" i="6"/>
  <c r="F2764" i="6"/>
  <c r="F2765" i="6"/>
  <c r="F2766" i="6"/>
  <c r="F2767" i="6"/>
  <c r="F2769" i="6"/>
  <c r="F2770" i="6"/>
  <c r="F2771" i="6"/>
  <c r="F2773" i="6"/>
  <c r="F2774" i="6"/>
  <c r="F2775" i="6"/>
  <c r="F2776" i="6"/>
  <c r="F2777" i="6"/>
  <c r="F2778" i="6"/>
  <c r="F2779" i="6"/>
  <c r="F2781" i="6"/>
  <c r="F2782" i="6"/>
  <c r="F2783" i="6"/>
  <c r="F2785" i="6"/>
  <c r="F2786" i="6"/>
  <c r="F2787" i="6"/>
  <c r="F2788" i="6"/>
  <c r="F2789" i="6"/>
  <c r="F2790" i="6"/>
  <c r="F2791" i="6"/>
  <c r="F2793" i="6"/>
  <c r="F2794" i="6"/>
  <c r="F2795" i="6"/>
  <c r="F2797" i="6"/>
  <c r="F2798" i="6"/>
  <c r="F2799" i="6"/>
  <c r="F2800" i="6"/>
  <c r="F2801" i="6"/>
  <c r="F2802" i="6"/>
  <c r="F2803" i="6"/>
  <c r="F2805" i="6"/>
  <c r="F2806" i="6"/>
  <c r="F2807" i="6"/>
  <c r="F2809" i="6"/>
  <c r="F2810" i="6"/>
  <c r="F2811" i="6"/>
  <c r="F2812" i="6"/>
  <c r="F2813" i="6"/>
  <c r="F2814" i="6"/>
  <c r="F2815" i="6"/>
  <c r="F2817" i="6"/>
  <c r="F2818" i="6"/>
  <c r="F2819" i="6"/>
  <c r="F2821" i="6"/>
  <c r="F2822" i="6"/>
  <c r="F2823" i="6"/>
  <c r="F2824" i="6"/>
  <c r="F2825" i="6"/>
  <c r="F2826" i="6"/>
  <c r="F2827" i="6"/>
  <c r="F2829" i="6"/>
  <c r="F2830" i="6"/>
  <c r="F2831" i="6"/>
  <c r="F2833" i="6"/>
  <c r="F2834" i="6"/>
  <c r="F2835" i="6"/>
  <c r="F2836" i="6"/>
  <c r="F2837" i="6"/>
  <c r="F2838" i="6"/>
  <c r="F2839" i="6"/>
  <c r="F2841" i="6"/>
  <c r="F2842" i="6"/>
  <c r="F2843" i="6"/>
  <c r="F2845" i="6"/>
  <c r="F2846" i="6"/>
  <c r="F2847" i="6"/>
  <c r="F2848" i="6"/>
  <c r="F2849" i="6"/>
  <c r="F2850" i="6"/>
  <c r="F2851" i="6"/>
  <c r="F2853" i="6"/>
  <c r="F2854" i="6"/>
  <c r="F2855" i="6"/>
  <c r="F2857" i="6"/>
  <c r="F2858" i="6"/>
  <c r="F2859" i="6"/>
  <c r="F2860" i="6"/>
  <c r="F2861" i="6"/>
  <c r="F2862" i="6"/>
  <c r="F2863" i="6"/>
  <c r="F2865" i="6"/>
  <c r="F2866" i="6"/>
  <c r="F2867" i="6"/>
  <c r="F2869" i="6"/>
  <c r="F2870" i="6"/>
  <c r="F2871" i="6"/>
  <c r="F2872" i="6"/>
  <c r="F2873" i="6"/>
  <c r="F2874" i="6"/>
  <c r="F2875" i="6"/>
  <c r="F2877" i="6"/>
  <c r="F2878" i="6"/>
  <c r="F2879" i="6"/>
  <c r="F2881" i="6"/>
  <c r="F2882" i="6"/>
  <c r="F2883" i="6"/>
  <c r="F2884" i="6"/>
  <c r="F2885" i="6"/>
  <c r="F2886" i="6"/>
  <c r="F2887" i="6"/>
  <c r="F2889" i="6"/>
  <c r="F2890" i="6"/>
  <c r="F2891" i="6"/>
  <c r="F2893" i="6"/>
  <c r="F2894" i="6"/>
  <c r="F2895" i="6"/>
  <c r="F2896" i="6"/>
  <c r="F2897" i="6"/>
  <c r="F2898" i="6"/>
  <c r="F2899" i="6"/>
  <c r="F2901" i="6"/>
  <c r="F2902" i="6"/>
  <c r="F2903" i="6"/>
  <c r="F2905" i="6"/>
  <c r="F2906" i="6"/>
  <c r="F2907" i="6"/>
  <c r="F2908" i="6"/>
  <c r="F2909" i="6"/>
  <c r="F2910" i="6"/>
  <c r="F2911" i="6"/>
  <c r="F2913" i="6"/>
  <c r="F2914" i="6"/>
  <c r="F2915" i="6"/>
  <c r="F2917" i="6"/>
  <c r="F2918" i="6"/>
  <c r="F2919" i="6"/>
  <c r="F2920" i="6"/>
  <c r="F2921" i="6"/>
  <c r="F2922" i="6"/>
  <c r="F2923" i="6"/>
  <c r="F2925" i="6"/>
  <c r="F2926" i="6"/>
  <c r="F2927" i="6"/>
  <c r="F2929" i="6"/>
  <c r="F2930" i="6"/>
  <c r="F2931" i="6"/>
  <c r="F2932" i="6"/>
  <c r="F2933" i="6"/>
  <c r="F2934" i="6"/>
  <c r="F2935" i="6"/>
  <c r="F2937" i="6"/>
  <c r="F2938" i="6"/>
  <c r="F2939" i="6"/>
  <c r="F2941" i="6"/>
  <c r="F2942" i="6"/>
  <c r="F2943" i="6"/>
  <c r="F2944" i="6"/>
  <c r="F2945" i="6"/>
  <c r="F2946" i="6"/>
  <c r="F2947" i="6"/>
  <c r="F2949" i="6"/>
  <c r="F2950" i="6"/>
  <c r="F2951" i="6"/>
  <c r="F2953" i="6"/>
  <c r="F2954" i="6"/>
  <c r="F2955" i="6"/>
  <c r="F2956" i="6"/>
  <c r="F2957" i="6"/>
  <c r="F2958" i="6"/>
  <c r="F2959" i="6"/>
  <c r="F2961" i="6"/>
  <c r="F2962" i="6"/>
  <c r="F2963" i="6"/>
  <c r="F2965" i="6"/>
  <c r="F2966" i="6"/>
  <c r="F2967" i="6"/>
  <c r="F2968" i="6"/>
  <c r="F2969" i="6"/>
  <c r="F2970" i="6"/>
  <c r="F2971" i="6"/>
  <c r="F2973" i="6"/>
  <c r="F2974" i="6"/>
  <c r="F2975" i="6"/>
  <c r="F2977" i="6"/>
  <c r="F2978" i="6"/>
  <c r="F2979" i="6"/>
  <c r="F2980" i="6"/>
  <c r="F2981" i="6"/>
  <c r="F2982" i="6"/>
  <c r="F2983" i="6"/>
  <c r="F2985" i="6"/>
  <c r="F2986" i="6"/>
  <c r="F2987" i="6"/>
  <c r="F2989" i="6"/>
  <c r="F2990" i="6"/>
  <c r="F2991" i="6"/>
  <c r="F2992" i="6"/>
  <c r="F2993" i="6"/>
  <c r="F2994" i="6"/>
  <c r="F2995" i="6"/>
  <c r="F2997" i="6"/>
  <c r="F2998" i="6"/>
  <c r="F2999" i="6"/>
  <c r="F3001" i="6"/>
  <c r="F3002" i="6"/>
  <c r="F3003" i="6"/>
  <c r="F3004" i="6"/>
  <c r="F3005" i="6"/>
  <c r="F3006" i="6"/>
  <c r="F3007" i="6"/>
  <c r="F3009" i="6"/>
  <c r="F3010" i="6"/>
  <c r="F3011" i="6"/>
  <c r="F3013" i="6"/>
  <c r="F3014" i="6"/>
  <c r="F3015" i="6"/>
  <c r="F3016" i="6"/>
  <c r="F3017" i="6"/>
  <c r="F3018" i="6"/>
  <c r="F3019" i="6"/>
  <c r="F3021" i="6"/>
  <c r="F3022" i="6"/>
  <c r="F3023" i="6"/>
  <c r="F3025" i="6"/>
  <c r="F3026" i="6"/>
  <c r="F3027" i="6"/>
  <c r="F3028" i="6"/>
  <c r="F3029" i="6"/>
  <c r="F3030" i="6"/>
  <c r="F3031" i="6"/>
  <c r="F3033" i="6"/>
  <c r="F3034" i="6"/>
  <c r="F3035" i="6"/>
  <c r="F3037" i="6"/>
  <c r="F3038" i="6"/>
  <c r="F3039" i="6"/>
  <c r="F3040" i="6"/>
  <c r="F3041" i="6"/>
  <c r="F3042" i="6"/>
  <c r="F3043" i="6"/>
  <c r="F3045" i="6"/>
  <c r="F3046" i="6"/>
  <c r="F3047" i="6"/>
  <c r="F3049" i="6"/>
  <c r="F3050" i="6"/>
  <c r="F3051" i="6"/>
  <c r="F3052" i="6"/>
  <c r="F3053" i="6"/>
  <c r="F3054" i="6"/>
  <c r="F3055" i="6"/>
  <c r="F3057" i="6"/>
  <c r="F3058" i="6"/>
  <c r="F3059" i="6"/>
  <c r="F3061" i="6"/>
  <c r="F3062" i="6"/>
  <c r="F3063" i="6"/>
  <c r="F3064" i="6"/>
  <c r="F3065" i="6"/>
  <c r="F3066" i="6"/>
  <c r="F3067" i="6"/>
  <c r="F3069" i="6"/>
  <c r="F3070" i="6"/>
  <c r="F3071" i="6"/>
  <c r="F3073" i="6"/>
  <c r="F3074" i="6"/>
  <c r="F3075" i="6"/>
  <c r="F3076" i="6"/>
  <c r="F3077" i="6"/>
  <c r="F3078" i="6"/>
  <c r="F3079" i="6"/>
  <c r="F3081" i="6"/>
  <c r="F3082" i="6"/>
  <c r="F3083" i="6"/>
  <c r="F3085" i="6"/>
  <c r="F3086" i="6"/>
  <c r="F3087" i="6"/>
  <c r="F3088" i="6"/>
  <c r="F3089" i="6"/>
  <c r="F3090" i="6"/>
  <c r="F3091" i="6"/>
  <c r="F3093" i="6"/>
  <c r="F3094" i="6"/>
  <c r="F3095" i="6"/>
  <c r="F3097" i="6"/>
  <c r="F3098" i="6"/>
  <c r="F3099" i="6"/>
  <c r="F3100" i="6"/>
  <c r="F3101" i="6"/>
  <c r="F3102" i="6"/>
  <c r="F3103" i="6"/>
  <c r="F3105" i="6"/>
  <c r="F3106" i="6"/>
  <c r="F3107" i="6"/>
  <c r="F3109" i="6"/>
  <c r="F3110" i="6"/>
  <c r="F3111" i="6"/>
  <c r="F3112" i="6"/>
  <c r="F3113" i="6"/>
  <c r="F3114" i="6"/>
  <c r="F3115" i="6"/>
  <c r="F3117" i="6"/>
  <c r="F3118" i="6"/>
  <c r="F3119" i="6"/>
  <c r="F3121" i="6"/>
  <c r="F3122" i="6"/>
  <c r="F3123" i="6"/>
  <c r="F3124" i="6"/>
  <c r="F3125" i="6"/>
  <c r="F3126" i="6"/>
  <c r="F3127" i="6"/>
  <c r="F3129" i="6"/>
  <c r="F3130" i="6"/>
  <c r="F3131" i="6"/>
  <c r="F3133" i="6"/>
  <c r="F3134" i="6"/>
  <c r="F3135" i="6"/>
  <c r="F3136" i="6"/>
  <c r="F3137" i="6"/>
  <c r="F3138" i="6"/>
  <c r="F3139" i="6"/>
  <c r="F3141" i="6"/>
  <c r="F3142" i="6"/>
  <c r="F3143" i="6"/>
  <c r="F3145" i="6"/>
  <c r="F3146" i="6"/>
  <c r="F3147" i="6"/>
  <c r="F3148" i="6"/>
  <c r="F3149" i="6"/>
  <c r="F3150" i="6"/>
  <c r="F3151" i="6"/>
  <c r="F3153" i="6"/>
  <c r="F3154" i="6"/>
  <c r="F3155" i="6"/>
  <c r="F3157" i="6"/>
  <c r="F3158" i="6"/>
  <c r="F3159" i="6"/>
  <c r="F3160" i="6"/>
  <c r="F3161" i="6"/>
  <c r="F3162" i="6"/>
  <c r="F3163" i="6"/>
  <c r="F3165" i="6"/>
  <c r="F3166" i="6"/>
  <c r="F3167" i="6"/>
  <c r="F3169" i="6"/>
  <c r="F3170" i="6"/>
  <c r="F3171" i="6"/>
  <c r="F3172" i="6"/>
  <c r="F3173" i="6"/>
  <c r="F3174" i="6"/>
  <c r="F3175" i="6"/>
  <c r="F3177" i="6"/>
  <c r="F3178" i="6"/>
  <c r="F3179" i="6"/>
  <c r="F3181" i="6"/>
  <c r="F3182" i="6"/>
  <c r="F3183" i="6"/>
  <c r="F3184" i="6"/>
  <c r="F3185" i="6"/>
  <c r="F3186" i="6"/>
  <c r="F3187" i="6"/>
  <c r="F3189" i="6"/>
  <c r="F3190" i="6"/>
  <c r="F3191" i="6"/>
  <c r="F3193" i="6"/>
  <c r="F3194" i="6"/>
  <c r="F3195" i="6"/>
  <c r="F3196" i="6"/>
  <c r="F3197" i="6"/>
  <c r="F3198" i="6"/>
  <c r="F3199" i="6"/>
  <c r="F3201" i="6"/>
  <c r="F3202" i="6"/>
  <c r="F3203" i="6"/>
  <c r="F3205" i="6"/>
  <c r="F3206" i="6"/>
  <c r="F3207" i="6"/>
  <c r="F3208" i="6"/>
  <c r="F3209" i="6"/>
  <c r="F3210" i="6"/>
  <c r="F3211" i="6"/>
  <c r="F3213" i="6"/>
  <c r="F3214" i="6"/>
  <c r="F3215" i="6"/>
  <c r="F3217" i="6"/>
  <c r="F3218" i="6"/>
  <c r="F3219" i="6"/>
  <c r="F3220" i="6"/>
  <c r="F3221" i="6"/>
  <c r="F3222" i="6"/>
  <c r="F3223" i="6"/>
  <c r="F3225" i="6"/>
  <c r="F3226" i="6"/>
  <c r="F3227" i="6"/>
  <c r="F3229" i="6"/>
  <c r="F3230" i="6"/>
  <c r="F3231" i="6"/>
  <c r="F3232" i="6"/>
  <c r="F3233" i="6"/>
  <c r="F3234" i="6"/>
  <c r="F3235" i="6"/>
  <c r="F3237" i="6"/>
  <c r="F3238" i="6"/>
  <c r="F3239" i="6"/>
  <c r="F3241" i="6"/>
  <c r="F3242" i="6"/>
  <c r="F3243" i="6"/>
  <c r="F3244" i="6"/>
  <c r="F3245" i="6"/>
  <c r="F3246" i="6"/>
  <c r="F3247" i="6"/>
  <c r="F3249" i="6"/>
  <c r="F3250" i="6"/>
  <c r="F3251" i="6"/>
  <c r="F3253" i="6"/>
  <c r="F3254" i="6"/>
  <c r="F3255" i="6"/>
  <c r="F3256" i="6"/>
  <c r="F3257" i="6"/>
  <c r="F3258" i="6"/>
  <c r="F3259" i="6"/>
  <c r="F3261" i="6"/>
  <c r="F3262" i="6"/>
  <c r="F3263" i="6"/>
  <c r="F3265" i="6"/>
  <c r="F3266" i="6"/>
  <c r="F3267" i="6"/>
  <c r="F3268" i="6"/>
  <c r="F3269" i="6"/>
  <c r="F3270" i="6"/>
  <c r="F3271" i="6"/>
  <c r="F3273" i="6"/>
  <c r="F3274" i="6"/>
  <c r="F3275" i="6"/>
  <c r="F3277" i="6"/>
  <c r="F3278" i="6"/>
  <c r="F3279" i="6"/>
  <c r="F3280" i="6"/>
  <c r="F3281" i="6"/>
  <c r="F3282" i="6"/>
  <c r="F3283" i="6"/>
  <c r="F3285" i="6"/>
  <c r="F3286" i="6"/>
  <c r="F3287" i="6"/>
  <c r="F3289" i="6"/>
  <c r="F3290" i="6"/>
  <c r="F3291" i="6"/>
  <c r="F3292" i="6"/>
  <c r="F3293" i="6"/>
  <c r="F3294" i="6"/>
  <c r="F3295" i="6"/>
  <c r="F3297" i="6"/>
  <c r="F3298" i="6"/>
  <c r="F3299" i="6"/>
  <c r="F3301" i="6"/>
  <c r="F3302" i="6"/>
  <c r="F3303" i="6"/>
  <c r="F3304" i="6"/>
  <c r="F3305" i="6"/>
  <c r="F3306" i="6"/>
  <c r="F3307" i="6"/>
  <c r="F3309" i="6"/>
  <c r="F3310" i="6"/>
  <c r="F3311" i="6"/>
  <c r="F3313" i="6"/>
  <c r="F3314" i="6"/>
  <c r="F3315" i="6"/>
  <c r="F3316" i="6"/>
  <c r="F3317" i="6"/>
  <c r="F3318" i="6"/>
  <c r="F3319" i="6"/>
  <c r="F3321" i="6"/>
  <c r="F3322" i="6"/>
  <c r="F3323" i="6"/>
  <c r="F3325" i="6"/>
  <c r="F3326" i="6"/>
  <c r="F3327" i="6"/>
  <c r="F3328" i="6"/>
  <c r="F3329" i="6"/>
  <c r="F3330" i="6"/>
  <c r="F3331" i="6"/>
  <c r="F3333" i="6"/>
  <c r="F3334" i="6"/>
  <c r="F3335" i="6"/>
  <c r="F3337" i="6"/>
  <c r="F3338" i="6"/>
  <c r="F3339" i="6"/>
  <c r="F3340" i="6"/>
  <c r="F3341" i="6"/>
  <c r="F3342" i="6"/>
  <c r="F3343" i="6"/>
  <c r="F3345" i="6"/>
  <c r="F3346" i="6"/>
  <c r="F3347" i="6"/>
  <c r="F3349" i="6"/>
  <c r="F3350" i="6"/>
  <c r="F3351" i="6"/>
  <c r="F3352" i="6"/>
  <c r="F3353" i="6"/>
  <c r="F3354" i="6"/>
  <c r="F3355" i="6"/>
  <c r="F3357" i="6"/>
  <c r="F3358" i="6"/>
  <c r="F3359" i="6"/>
  <c r="F3361" i="6"/>
  <c r="F3362" i="6"/>
  <c r="F3363" i="6"/>
  <c r="F3364" i="6"/>
  <c r="F3365" i="6"/>
  <c r="F3366" i="6"/>
  <c r="F3367" i="6"/>
  <c r="F3369" i="6"/>
  <c r="F3370" i="6"/>
  <c r="F3371" i="6"/>
  <c r="F3373" i="6"/>
  <c r="F3374" i="6"/>
  <c r="F3375" i="6"/>
  <c r="F3376" i="6"/>
  <c r="F3377" i="6"/>
  <c r="F3378" i="6"/>
  <c r="F3379" i="6"/>
  <c r="F3381" i="6"/>
  <c r="F3382" i="6"/>
  <c r="F3383" i="6"/>
  <c r="F3385" i="6"/>
  <c r="F3386" i="6"/>
  <c r="F3387" i="6"/>
  <c r="F3388" i="6"/>
  <c r="F3389" i="6"/>
  <c r="F3390" i="6"/>
  <c r="F3391" i="6"/>
  <c r="F3393" i="6"/>
  <c r="F3394" i="6"/>
  <c r="F3395" i="6"/>
  <c r="F3397" i="6"/>
  <c r="F3398" i="6"/>
  <c r="F3399" i="6"/>
  <c r="F3400" i="6"/>
  <c r="F3401" i="6"/>
  <c r="F3402" i="6"/>
  <c r="F3403" i="6"/>
  <c r="F3405" i="6"/>
  <c r="F3406" i="6"/>
  <c r="F3407" i="6"/>
  <c r="F3409" i="6"/>
  <c r="F3410" i="6"/>
  <c r="F3411" i="6"/>
  <c r="F3412" i="6"/>
  <c r="F3413" i="6"/>
  <c r="F3414" i="6"/>
  <c r="F3415" i="6"/>
  <c r="F3417" i="6"/>
  <c r="F3418" i="6"/>
  <c r="F3419" i="6"/>
  <c r="F3421" i="6"/>
  <c r="F3422" i="6"/>
  <c r="F3423" i="6"/>
  <c r="F3424" i="6"/>
  <c r="F3425" i="6"/>
  <c r="F3426" i="6"/>
  <c r="F3427" i="6"/>
  <c r="F3429" i="6"/>
  <c r="F3430" i="6"/>
  <c r="F3431" i="6"/>
  <c r="F3433" i="6"/>
  <c r="F3434" i="6"/>
  <c r="F3435" i="6"/>
  <c r="F3436" i="6"/>
  <c r="F3437" i="6"/>
  <c r="F3438" i="6"/>
  <c r="F3439" i="6"/>
  <c r="F3441" i="6"/>
  <c r="F3442" i="6"/>
  <c r="F3443" i="6"/>
  <c r="F3445" i="6"/>
  <c r="F3446" i="6"/>
  <c r="F3447" i="6"/>
  <c r="F3448" i="6"/>
  <c r="F3449" i="6"/>
  <c r="F3450" i="6"/>
  <c r="F3451" i="6"/>
  <c r="F3453" i="6"/>
  <c r="F3454" i="6"/>
  <c r="F3455" i="6"/>
  <c r="F3457" i="6"/>
  <c r="F3458" i="6"/>
  <c r="F3459" i="6"/>
  <c r="F3460" i="6"/>
  <c r="F3461" i="6"/>
  <c r="F3462" i="6"/>
  <c r="F3463" i="6"/>
  <c r="F3465" i="6"/>
  <c r="F3466" i="6"/>
  <c r="F3467" i="6"/>
  <c r="F3469" i="6"/>
  <c r="F3470" i="6"/>
  <c r="F3471" i="6"/>
  <c r="F3472" i="6"/>
  <c r="F3473" i="6"/>
  <c r="F3474" i="6"/>
  <c r="F3475" i="6"/>
  <c r="F3477" i="6"/>
  <c r="F3478" i="6"/>
  <c r="F3479" i="6"/>
  <c r="F3481" i="6"/>
  <c r="F3482" i="6"/>
  <c r="F3483" i="6"/>
  <c r="F3484" i="6"/>
  <c r="F3485" i="6"/>
  <c r="F3486" i="6"/>
  <c r="F3487" i="6"/>
  <c r="F3489" i="6"/>
  <c r="F3490" i="6"/>
  <c r="F3491" i="6"/>
  <c r="F3493" i="6"/>
  <c r="F3494" i="6"/>
  <c r="F3495" i="6"/>
  <c r="F3496" i="6"/>
  <c r="F3497" i="6"/>
  <c r="F3498" i="6"/>
  <c r="F3499" i="6"/>
  <c r="F3501" i="6"/>
  <c r="F3502" i="6"/>
  <c r="F3503" i="6"/>
  <c r="F3505" i="6"/>
  <c r="F3506" i="6"/>
  <c r="F3507" i="6"/>
  <c r="F3508" i="6"/>
  <c r="F3509" i="6"/>
  <c r="F3510" i="6"/>
  <c r="F3511" i="6"/>
  <c r="F3513" i="6"/>
  <c r="F3514" i="6"/>
  <c r="F3515" i="6"/>
  <c r="F3517" i="6"/>
  <c r="F3518" i="6"/>
  <c r="F3519" i="6"/>
  <c r="F3520" i="6"/>
  <c r="F3521" i="6"/>
  <c r="F3522" i="6"/>
  <c r="F3523" i="6"/>
  <c r="F3525" i="6"/>
  <c r="F3526" i="6"/>
  <c r="F3527" i="6"/>
  <c r="F3529" i="6"/>
  <c r="F3530" i="6"/>
  <c r="F3531" i="6"/>
  <c r="F3532" i="6"/>
  <c r="F3533" i="6"/>
  <c r="F3534" i="6"/>
  <c r="F3535" i="6"/>
  <c r="F3537" i="6"/>
  <c r="F3538" i="6"/>
  <c r="F3539" i="6"/>
  <c r="F3541" i="6"/>
  <c r="F3542" i="6"/>
  <c r="F3543" i="6"/>
  <c r="F3544" i="6"/>
  <c r="F3545" i="6"/>
  <c r="F3546" i="6"/>
  <c r="F3547" i="6"/>
  <c r="F3549" i="6"/>
  <c r="F3550" i="6"/>
  <c r="F3551" i="6"/>
  <c r="F3553" i="6"/>
  <c r="F3554" i="6"/>
  <c r="F3555" i="6"/>
  <c r="F3556" i="6"/>
  <c r="F3557" i="6"/>
  <c r="F3558" i="6"/>
  <c r="F3559" i="6"/>
  <c r="F3561" i="6"/>
  <c r="F3562" i="6"/>
  <c r="F3563" i="6"/>
  <c r="F3565" i="6"/>
  <c r="F3566" i="6"/>
  <c r="F3567" i="6"/>
  <c r="F3568" i="6"/>
  <c r="F3569" i="6"/>
  <c r="F3570" i="6"/>
  <c r="F3571" i="6"/>
  <c r="F3573" i="6"/>
  <c r="F3574" i="6"/>
  <c r="F3575" i="6"/>
  <c r="F3577" i="6"/>
  <c r="F3578" i="6"/>
  <c r="F3579" i="6"/>
  <c r="F3580" i="6"/>
  <c r="F3581" i="6"/>
  <c r="F3582" i="6"/>
  <c r="F3583" i="6"/>
  <c r="F3585" i="6"/>
  <c r="F3586" i="6"/>
  <c r="F3587" i="6"/>
  <c r="F3589" i="6"/>
  <c r="F3590" i="6"/>
  <c r="F3591" i="6"/>
  <c r="F3592" i="6"/>
  <c r="F3593" i="6"/>
  <c r="F3594" i="6"/>
  <c r="F3595" i="6"/>
  <c r="F3597" i="6"/>
  <c r="F3598" i="6"/>
  <c r="F3599" i="6"/>
  <c r="F3601" i="6"/>
  <c r="F3602" i="6"/>
  <c r="F3603" i="6"/>
  <c r="F3604" i="6"/>
  <c r="F3605" i="6"/>
  <c r="F3606" i="6"/>
  <c r="F3607" i="6"/>
  <c r="F3609" i="6"/>
  <c r="F3610" i="6"/>
  <c r="F3611" i="6"/>
  <c r="F3613" i="6"/>
  <c r="F3614" i="6"/>
  <c r="F3615" i="6"/>
  <c r="F3616" i="6"/>
  <c r="F3617" i="6"/>
  <c r="F3618" i="6"/>
  <c r="F3619" i="6"/>
  <c r="F3621" i="6"/>
  <c r="F3622" i="6"/>
  <c r="F3623" i="6"/>
  <c r="F3625" i="6"/>
  <c r="F3626" i="6"/>
  <c r="F3627" i="6"/>
  <c r="F3628" i="6"/>
  <c r="F3629" i="6"/>
  <c r="F3630" i="6"/>
  <c r="F3631" i="6"/>
  <c r="F3633" i="6"/>
  <c r="F3634" i="6"/>
  <c r="F3635" i="6"/>
  <c r="F3637" i="6"/>
  <c r="F3638" i="6"/>
  <c r="F3639" i="6"/>
  <c r="F3640" i="6"/>
  <c r="F3641" i="6"/>
  <c r="F3642" i="6"/>
  <c r="F3643" i="6"/>
  <c r="F3645" i="6"/>
  <c r="F3646" i="6"/>
  <c r="F3647" i="6"/>
  <c r="F3649" i="6"/>
  <c r="F3650" i="6"/>
  <c r="F3651" i="6"/>
  <c r="F3652" i="6"/>
  <c r="F3653" i="6"/>
  <c r="F3654" i="6"/>
  <c r="F3655" i="6"/>
  <c r="F3657" i="6"/>
  <c r="F3658" i="6"/>
  <c r="F3659" i="6"/>
  <c r="F3661" i="6"/>
  <c r="F3662" i="6"/>
  <c r="F3663" i="6"/>
  <c r="F3664" i="6"/>
  <c r="F3665" i="6"/>
  <c r="F3666" i="6"/>
  <c r="F3667" i="6"/>
  <c r="F3669" i="6"/>
  <c r="F3670" i="6"/>
  <c r="F3671" i="6"/>
  <c r="F3673" i="6"/>
  <c r="F3674" i="6"/>
  <c r="F3675" i="6"/>
  <c r="F3676" i="6"/>
  <c r="F3677" i="6"/>
  <c r="F3678" i="6"/>
  <c r="F3679" i="6"/>
  <c r="F3681" i="6"/>
  <c r="F3682" i="6"/>
  <c r="F3683" i="6"/>
  <c r="F3685" i="6"/>
  <c r="F3686" i="6"/>
  <c r="F3687" i="6"/>
  <c r="F3688" i="6"/>
  <c r="F3689" i="6"/>
  <c r="F3690" i="6"/>
  <c r="F3691" i="6"/>
  <c r="F3693" i="6"/>
  <c r="F3694" i="6"/>
  <c r="F3695" i="6"/>
  <c r="F3697" i="6"/>
  <c r="F3698" i="6"/>
  <c r="F3699" i="6"/>
  <c r="F3700" i="6"/>
  <c r="F3701" i="6"/>
  <c r="F3702" i="6"/>
  <c r="F3703" i="6"/>
  <c r="F3705" i="6"/>
  <c r="F3706" i="6"/>
  <c r="F3707" i="6"/>
  <c r="F3709" i="6"/>
  <c r="F3710" i="6"/>
  <c r="F3711" i="6"/>
  <c r="F3712" i="6"/>
  <c r="F3713" i="6"/>
  <c r="F3714" i="6"/>
  <c r="F3715" i="6"/>
  <c r="F3717" i="6"/>
  <c r="F3718" i="6"/>
  <c r="F3719" i="6"/>
  <c r="F3721" i="6"/>
  <c r="F3722" i="6"/>
  <c r="F3723" i="6"/>
  <c r="F3724" i="6"/>
  <c r="F3725" i="6"/>
  <c r="F3726" i="6"/>
  <c r="F3727" i="6"/>
  <c r="F3729" i="6"/>
  <c r="F3730" i="6"/>
  <c r="F3731" i="6"/>
  <c r="F3733" i="6"/>
  <c r="F3734" i="6"/>
  <c r="F3735" i="6"/>
  <c r="F3736" i="6"/>
  <c r="F3737" i="6"/>
  <c r="F3738" i="6"/>
  <c r="F3739" i="6"/>
  <c r="F3741" i="6"/>
  <c r="F3742" i="6"/>
  <c r="F3743" i="6"/>
  <c r="F3745" i="6"/>
  <c r="F3746" i="6"/>
  <c r="F3747" i="6"/>
  <c r="F3748" i="6"/>
  <c r="F3749" i="6"/>
  <c r="F3750" i="6"/>
  <c r="F3751" i="6"/>
  <c r="F3753" i="6"/>
  <c r="F3754" i="6"/>
  <c r="F3755" i="6"/>
  <c r="F3757" i="6"/>
  <c r="F3758" i="6"/>
  <c r="F3759" i="6"/>
  <c r="F3760" i="6"/>
  <c r="F3761" i="6"/>
  <c r="F3762" i="6"/>
  <c r="F3763" i="6"/>
  <c r="F3765" i="6"/>
  <c r="F3766" i="6"/>
  <c r="F3767" i="6"/>
  <c r="F3769" i="6"/>
  <c r="F3770" i="6"/>
  <c r="F3771" i="6"/>
  <c r="F3772" i="6"/>
  <c r="F3773" i="6"/>
  <c r="F3774" i="6"/>
  <c r="F3775" i="6"/>
  <c r="F3777" i="6"/>
  <c r="F3778" i="6"/>
  <c r="F3779" i="6"/>
  <c r="F3781" i="6"/>
  <c r="F3782" i="6"/>
  <c r="F3783" i="6"/>
  <c r="F3784" i="6"/>
  <c r="F3785" i="6"/>
  <c r="F3786" i="6"/>
  <c r="F3787" i="6"/>
  <c r="F3789" i="6"/>
  <c r="F3790" i="6"/>
  <c r="F3791" i="6"/>
  <c r="F3793" i="6"/>
  <c r="F3794" i="6"/>
  <c r="F3795" i="6"/>
  <c r="F3796" i="6"/>
  <c r="F3797" i="6"/>
  <c r="F3798" i="6"/>
  <c r="F3799" i="6"/>
  <c r="F3801" i="6"/>
  <c r="F3802" i="6"/>
  <c r="F3803" i="6"/>
  <c r="F3805" i="6"/>
  <c r="F3806" i="6"/>
  <c r="F3807" i="6"/>
  <c r="F3808" i="6"/>
  <c r="F3809" i="6"/>
  <c r="F3810" i="6"/>
  <c r="F3811" i="6"/>
  <c r="F3813" i="6"/>
  <c r="F3814" i="6"/>
  <c r="F3815" i="6"/>
  <c r="F3817" i="6"/>
  <c r="F3818" i="6"/>
  <c r="F3819" i="6"/>
  <c r="F3820" i="6"/>
  <c r="F3821" i="6"/>
  <c r="F3822" i="6"/>
  <c r="F3823" i="6"/>
  <c r="F3825" i="6"/>
  <c r="F3826" i="6"/>
  <c r="F3827" i="6"/>
  <c r="F3829" i="6"/>
  <c r="F3830" i="6"/>
  <c r="F3831" i="6"/>
  <c r="F3832" i="6"/>
  <c r="F3833" i="6"/>
  <c r="F3834" i="6"/>
  <c r="F3835" i="6"/>
  <c r="F3837" i="6"/>
  <c r="F3838" i="6"/>
  <c r="F3839" i="6"/>
  <c r="F3841" i="6"/>
  <c r="F3842" i="6"/>
  <c r="F3843" i="6"/>
  <c r="F3844" i="6"/>
  <c r="F3845" i="6"/>
  <c r="F3846" i="6"/>
  <c r="F3847" i="6"/>
  <c r="F3849" i="6"/>
  <c r="F3850" i="6"/>
  <c r="F3851" i="6"/>
  <c r="F3853" i="6"/>
  <c r="F3854" i="6"/>
  <c r="F3855" i="6"/>
  <c r="F3856" i="6"/>
  <c r="F3857" i="6"/>
  <c r="F3858" i="6"/>
  <c r="F3859" i="6"/>
  <c r="F3861" i="6"/>
  <c r="F3862" i="6"/>
  <c r="F3863" i="6"/>
  <c r="F3865" i="6"/>
  <c r="F3866" i="6"/>
  <c r="F3867" i="6"/>
  <c r="F3868" i="6"/>
  <c r="F3869" i="6"/>
  <c r="F3870" i="6"/>
  <c r="F3871" i="6"/>
  <c r="F3873" i="6"/>
  <c r="F3874" i="6"/>
  <c r="F3875" i="6"/>
  <c r="F3877" i="6"/>
  <c r="F3878" i="6"/>
  <c r="F3879" i="6"/>
  <c r="F3880" i="6"/>
  <c r="F3881" i="6"/>
  <c r="F3882" i="6"/>
  <c r="F3883" i="6"/>
  <c r="F3885" i="6"/>
  <c r="F3886" i="6"/>
  <c r="F3887" i="6"/>
  <c r="F3889" i="6"/>
  <c r="F3890" i="6"/>
  <c r="F3891" i="6"/>
  <c r="F3892" i="6"/>
  <c r="F3893" i="6"/>
  <c r="F3894" i="6"/>
  <c r="F3895" i="6"/>
  <c r="F3897" i="6"/>
  <c r="F3898" i="6"/>
  <c r="F3899" i="6"/>
  <c r="F3901" i="6"/>
  <c r="F3902" i="6"/>
  <c r="F3903" i="6"/>
  <c r="F3904" i="6"/>
  <c r="F3905" i="6"/>
  <c r="F3906" i="6"/>
  <c r="F3907" i="6"/>
  <c r="F3909" i="6"/>
  <c r="F3910" i="6"/>
  <c r="F3911" i="6"/>
  <c r="F3913" i="6"/>
  <c r="F3914" i="6"/>
  <c r="F3915" i="6"/>
  <c r="F3916" i="6"/>
  <c r="F3917" i="6"/>
  <c r="F3918" i="6"/>
  <c r="F3919" i="6"/>
  <c r="F3921" i="6"/>
  <c r="F3922" i="6"/>
  <c r="F3923" i="6"/>
  <c r="F3925" i="6"/>
  <c r="F3926" i="6"/>
  <c r="F3927" i="6"/>
  <c r="F3928" i="6"/>
  <c r="F3929" i="6"/>
  <c r="F3930" i="6"/>
  <c r="F3931" i="6"/>
  <c r="F3933" i="6"/>
  <c r="F3934" i="6"/>
  <c r="F3935" i="6"/>
  <c r="F3937" i="6"/>
  <c r="F3938" i="6"/>
  <c r="F3939" i="6"/>
  <c r="F3940" i="6"/>
  <c r="F3941" i="6"/>
  <c r="F3942" i="6"/>
  <c r="F3943" i="6"/>
  <c r="F3945" i="6"/>
  <c r="F3946" i="6"/>
  <c r="F3947" i="6"/>
  <c r="F3949" i="6"/>
  <c r="F3950" i="6"/>
  <c r="F3951" i="6"/>
  <c r="F3952" i="6"/>
  <c r="F3953" i="6"/>
  <c r="F3954" i="6"/>
  <c r="F3955" i="6"/>
  <c r="F3957" i="6"/>
  <c r="F3958" i="6"/>
  <c r="F3959" i="6"/>
  <c r="F3961" i="6"/>
  <c r="F3962" i="6"/>
  <c r="F3963" i="6"/>
  <c r="F3964" i="6"/>
  <c r="F3965" i="6"/>
  <c r="F3966" i="6"/>
  <c r="F3967" i="6"/>
  <c r="F3969" i="6"/>
  <c r="F3970" i="6"/>
  <c r="F3971" i="6"/>
  <c r="F3973" i="6"/>
  <c r="F3974" i="6"/>
  <c r="F3975" i="6"/>
  <c r="F3976" i="6"/>
  <c r="F3977" i="6"/>
  <c r="F3978" i="6"/>
  <c r="F3979" i="6"/>
  <c r="F3981" i="6"/>
  <c r="F3982" i="6"/>
  <c r="F3983" i="6"/>
  <c r="F3985" i="6"/>
  <c r="F3986" i="6"/>
  <c r="F3987" i="6"/>
  <c r="F3988" i="6"/>
  <c r="F3989" i="6"/>
  <c r="F3990" i="6"/>
  <c r="F3991" i="6"/>
  <c r="F3993" i="6"/>
  <c r="F3994" i="6"/>
  <c r="F3995" i="6"/>
  <c r="F3997" i="6"/>
  <c r="F3998" i="6"/>
  <c r="F3999" i="6"/>
  <c r="F4000" i="6"/>
  <c r="F4001" i="6"/>
  <c r="F4002" i="6"/>
  <c r="F4003" i="6"/>
  <c r="F4005" i="6"/>
  <c r="F4006" i="6"/>
  <c r="F4007" i="6"/>
  <c r="F4009" i="6"/>
  <c r="F4010" i="6"/>
  <c r="F4011" i="6"/>
  <c r="F4012" i="6"/>
  <c r="F4013" i="6"/>
  <c r="F4014" i="6"/>
  <c r="F4015" i="6"/>
  <c r="F4017" i="6"/>
  <c r="F4018" i="6"/>
  <c r="F4019" i="6"/>
  <c r="F4021" i="6"/>
  <c r="F4022" i="6"/>
  <c r="F4023" i="6"/>
  <c r="F4024" i="6"/>
  <c r="F4025" i="6"/>
  <c r="F4026" i="6"/>
  <c r="F4027" i="6"/>
  <c r="F4029" i="6"/>
  <c r="F4030" i="6"/>
  <c r="F4031" i="6"/>
  <c r="F4033" i="6"/>
  <c r="F4034" i="6"/>
  <c r="F4035" i="6"/>
  <c r="F4036" i="6"/>
  <c r="F4037" i="6"/>
  <c r="F4038" i="6"/>
  <c r="F4039" i="6"/>
  <c r="F4041" i="6"/>
  <c r="F4042" i="6"/>
  <c r="F4043" i="6"/>
  <c r="F4045" i="6"/>
  <c r="F4046" i="6"/>
  <c r="F4047" i="6"/>
  <c r="F4048" i="6"/>
  <c r="F4049" i="6"/>
  <c r="F4050" i="6"/>
  <c r="F4051" i="6"/>
  <c r="F4053" i="6"/>
  <c r="F4054" i="6"/>
  <c r="F4055" i="6"/>
  <c r="F4057" i="6"/>
  <c r="F4058" i="6"/>
  <c r="F4059" i="6"/>
  <c r="F4060" i="6"/>
  <c r="F4061" i="6"/>
  <c r="F4062" i="6"/>
  <c r="F4063" i="6"/>
  <c r="F4065" i="6"/>
  <c r="F4066" i="6"/>
  <c r="F4067" i="6"/>
  <c r="F4069" i="6"/>
  <c r="F4070" i="6"/>
  <c r="F4071" i="6"/>
  <c r="F4072" i="6"/>
  <c r="F4073" i="6"/>
  <c r="F4074" i="6"/>
  <c r="F4075" i="6"/>
  <c r="F4077" i="6"/>
  <c r="F4078" i="6"/>
  <c r="F4079" i="6"/>
  <c r="F4081" i="6"/>
  <c r="F4082" i="6"/>
  <c r="F4083" i="6"/>
  <c r="F4084" i="6"/>
  <c r="F4085" i="6"/>
  <c r="F4086" i="6"/>
  <c r="F4087" i="6"/>
  <c r="F4089" i="6"/>
  <c r="F4090" i="6"/>
  <c r="F4091" i="6"/>
  <c r="F4093" i="6"/>
  <c r="F4094" i="6"/>
  <c r="F4095" i="6"/>
  <c r="F4096" i="6"/>
  <c r="F4097" i="6"/>
  <c r="F4098" i="6"/>
  <c r="F4099" i="6"/>
  <c r="F4101" i="6"/>
  <c r="F4102" i="6"/>
  <c r="F4103" i="6"/>
  <c r="F4105" i="6"/>
  <c r="F4106" i="6"/>
  <c r="F4107" i="6"/>
  <c r="F4108" i="6"/>
  <c r="F4109" i="6"/>
  <c r="F4110" i="6"/>
  <c r="F4111" i="6"/>
  <c r="F4113" i="6"/>
  <c r="F4114" i="6"/>
  <c r="F4115" i="6"/>
  <c r="F4117" i="6"/>
  <c r="F4118" i="6"/>
  <c r="F4119" i="6"/>
  <c r="F4120" i="6"/>
  <c r="F4121" i="6"/>
  <c r="F4122" i="6"/>
  <c r="F4123" i="6"/>
  <c r="F4125" i="6"/>
  <c r="F4126" i="6"/>
  <c r="F4127" i="6"/>
  <c r="F4129" i="6"/>
  <c r="F4130" i="6"/>
  <c r="F4131" i="6"/>
  <c r="F4132" i="6"/>
  <c r="F4133" i="6"/>
  <c r="F4134" i="6"/>
  <c r="F4135" i="6"/>
  <c r="F4137" i="6"/>
  <c r="F4138" i="6"/>
  <c r="F4139" i="6"/>
  <c r="F4141" i="6"/>
  <c r="F4142" i="6"/>
  <c r="F4143" i="6"/>
  <c r="F4144" i="6"/>
  <c r="F4145" i="6"/>
  <c r="F4146" i="6"/>
  <c r="F4147" i="6"/>
  <c r="F4149" i="6"/>
  <c r="F4150" i="6"/>
  <c r="F4151" i="6"/>
  <c r="F4153" i="6"/>
  <c r="F4154" i="6"/>
  <c r="F4155" i="6"/>
  <c r="F4156" i="6"/>
  <c r="F4157" i="6"/>
  <c r="F4158" i="6"/>
  <c r="F4159" i="6"/>
  <c r="F4161" i="6"/>
  <c r="F4162" i="6"/>
  <c r="F4163" i="6"/>
  <c r="F4165" i="6"/>
  <c r="F4166" i="6"/>
  <c r="F4167" i="6"/>
  <c r="F4168" i="6"/>
  <c r="F4169" i="6"/>
  <c r="F4170" i="6"/>
  <c r="F4171" i="6"/>
  <c r="F4173" i="6"/>
  <c r="F4174" i="6"/>
  <c r="F4175" i="6"/>
  <c r="F4177" i="6"/>
  <c r="F4178" i="6"/>
  <c r="F4179" i="6"/>
  <c r="F4180" i="6"/>
  <c r="F4181" i="6"/>
  <c r="F4182" i="6"/>
  <c r="F4183" i="6"/>
  <c r="F4185" i="6"/>
  <c r="F4186" i="6"/>
  <c r="F4187" i="6"/>
  <c r="F4189" i="6"/>
  <c r="F4190" i="6"/>
  <c r="F4191" i="6"/>
  <c r="F4192" i="6"/>
  <c r="F4193" i="6"/>
  <c r="F4194" i="6"/>
  <c r="F4195" i="6"/>
  <c r="F4197" i="6"/>
  <c r="F4198" i="6"/>
  <c r="F4199" i="6"/>
  <c r="F4201" i="6"/>
  <c r="F4202" i="6"/>
  <c r="F4203" i="6"/>
  <c r="F4204" i="6"/>
  <c r="F4205" i="6"/>
  <c r="F4206" i="6"/>
  <c r="F4207" i="6"/>
  <c r="F4209" i="6"/>
  <c r="F4210" i="6"/>
  <c r="F4211" i="6"/>
  <c r="F4213" i="6"/>
  <c r="F4214" i="6"/>
  <c r="F4215" i="6"/>
  <c r="F4216" i="6"/>
  <c r="F4217" i="6"/>
  <c r="F4218" i="6"/>
  <c r="F4219" i="6"/>
  <c r="F4221" i="6"/>
  <c r="F4222" i="6"/>
  <c r="F4223" i="6"/>
  <c r="F4225" i="6"/>
  <c r="F4226" i="6"/>
  <c r="F4227" i="6"/>
  <c r="F4228" i="6"/>
  <c r="F4229" i="6"/>
  <c r="F4230" i="6"/>
  <c r="F4231" i="6"/>
  <c r="F4233" i="6"/>
  <c r="F4234" i="6"/>
  <c r="F4235" i="6"/>
  <c r="F4237" i="6"/>
  <c r="F4238" i="6"/>
  <c r="F4239" i="6"/>
  <c r="F4240" i="6"/>
  <c r="F4241" i="6"/>
  <c r="F4242" i="6"/>
  <c r="F4243" i="6"/>
  <c r="F4245" i="6"/>
  <c r="F4246" i="6"/>
  <c r="F4247" i="6"/>
  <c r="F4249" i="6"/>
  <c r="F4250" i="6"/>
  <c r="F4251" i="6"/>
  <c r="F4252" i="6"/>
  <c r="F4253" i="6"/>
  <c r="F4254" i="6"/>
  <c r="F4255" i="6"/>
  <c r="F4257" i="6"/>
  <c r="F4258" i="6"/>
  <c r="F4259" i="6"/>
  <c r="F4261" i="6"/>
  <c r="F4262" i="6"/>
  <c r="F4263" i="6"/>
  <c r="F4264" i="6"/>
  <c r="F4265" i="6"/>
  <c r="F4266" i="6"/>
  <c r="F4267" i="6"/>
  <c r="F4269" i="6"/>
  <c r="F4270" i="6"/>
  <c r="F4271" i="6"/>
  <c r="F4273" i="6"/>
  <c r="F4274" i="6"/>
  <c r="F4275" i="6"/>
  <c r="F4276" i="6"/>
  <c r="F4277" i="6"/>
  <c r="F4278" i="6"/>
  <c r="F4279" i="6"/>
  <c r="F4281" i="6"/>
  <c r="F4282" i="6"/>
  <c r="F4283" i="6"/>
  <c r="F4285" i="6"/>
  <c r="F4286" i="6"/>
  <c r="F4287" i="6"/>
  <c r="F4288" i="6"/>
  <c r="F4289" i="6"/>
  <c r="F4290" i="6"/>
  <c r="F4291" i="6"/>
  <c r="F4293" i="6"/>
  <c r="F4294" i="6"/>
  <c r="F4295" i="6"/>
  <c r="F4297" i="6"/>
  <c r="F4298" i="6"/>
  <c r="F4299" i="6"/>
  <c r="F4300" i="6"/>
  <c r="F4301" i="6"/>
  <c r="F4302" i="6"/>
  <c r="F4303" i="6"/>
  <c r="F4305" i="6"/>
  <c r="F4306" i="6"/>
  <c r="F4307" i="6"/>
  <c r="F4309" i="6"/>
  <c r="F4310" i="6"/>
  <c r="F4311" i="6"/>
  <c r="F4312" i="6"/>
  <c r="F4313" i="6"/>
  <c r="F4314" i="6"/>
  <c r="F4315" i="6"/>
  <c r="F4317" i="6"/>
  <c r="F4318" i="6"/>
  <c r="F4319" i="6"/>
  <c r="F4321" i="6"/>
  <c r="F4322" i="6"/>
  <c r="F4323" i="6"/>
  <c r="F4324" i="6"/>
  <c r="F4325" i="6"/>
  <c r="F4326" i="6"/>
  <c r="F4327" i="6"/>
  <c r="F4329" i="6"/>
  <c r="F4330" i="6"/>
  <c r="F4331" i="6"/>
  <c r="F4333" i="6"/>
  <c r="F4334" i="6"/>
  <c r="F4335" i="6"/>
  <c r="F4336" i="6"/>
  <c r="F4337" i="6"/>
  <c r="F4338" i="6"/>
  <c r="F4339" i="6"/>
  <c r="F4341" i="6"/>
  <c r="F4342" i="6"/>
  <c r="F4343" i="6"/>
  <c r="F4345" i="6"/>
  <c r="F4346" i="6"/>
  <c r="F4347" i="6"/>
  <c r="F4348" i="6"/>
  <c r="F4349" i="6"/>
  <c r="F4350" i="6"/>
  <c r="F4351" i="6"/>
  <c r="F4353" i="6"/>
  <c r="F4354" i="6"/>
  <c r="F4355" i="6"/>
  <c r="F4357" i="6"/>
  <c r="F4358" i="6"/>
  <c r="F4359" i="6"/>
  <c r="F4360" i="6"/>
  <c r="F4361" i="6"/>
  <c r="F4362" i="6"/>
  <c r="F4363" i="6"/>
  <c r="F4365" i="6"/>
  <c r="F4366" i="6"/>
  <c r="F4367" i="6"/>
  <c r="F4369" i="6"/>
  <c r="F4370" i="6"/>
  <c r="F4371" i="6"/>
  <c r="F4372" i="6"/>
  <c r="F4373" i="6"/>
  <c r="F4374" i="6"/>
  <c r="F4375" i="6"/>
  <c r="F4377" i="6"/>
  <c r="F4378" i="6"/>
  <c r="F4379" i="6"/>
  <c r="F4381" i="6"/>
  <c r="F4382" i="6"/>
  <c r="F4383" i="6"/>
  <c r="F4384" i="6"/>
  <c r="F4385" i="6"/>
  <c r="F4386" i="6"/>
  <c r="F4387" i="6"/>
  <c r="F4389" i="6"/>
  <c r="F4390" i="6"/>
  <c r="F4391" i="6"/>
  <c r="F4393" i="6"/>
  <c r="F4394" i="6"/>
  <c r="F4395" i="6"/>
  <c r="F4396" i="6"/>
  <c r="F4397" i="6"/>
  <c r="F4398" i="6"/>
  <c r="F4399" i="6"/>
  <c r="F4401" i="6"/>
  <c r="F4402" i="6"/>
  <c r="F4403" i="6"/>
  <c r="F4405" i="6"/>
  <c r="F4406" i="6"/>
  <c r="F4407" i="6"/>
  <c r="F4408" i="6"/>
  <c r="F4409" i="6"/>
  <c r="F4410" i="6"/>
  <c r="F4411" i="6"/>
  <c r="F4413" i="6"/>
  <c r="F4414" i="6"/>
  <c r="F4415" i="6"/>
  <c r="F4417" i="6"/>
  <c r="F4418" i="6"/>
  <c r="F4419" i="6"/>
  <c r="F4420" i="6"/>
  <c r="F4421" i="6"/>
  <c r="F4422" i="6"/>
  <c r="F4423" i="6"/>
  <c r="F4425" i="6"/>
  <c r="F4426" i="6"/>
  <c r="F4427" i="6"/>
  <c r="F4429" i="6"/>
  <c r="F4430" i="6"/>
  <c r="F4431" i="6"/>
  <c r="F4432" i="6"/>
  <c r="F4433" i="6"/>
  <c r="F4434" i="6"/>
  <c r="F4435" i="6"/>
  <c r="F4437" i="6"/>
  <c r="F4438" i="6"/>
  <c r="F4439" i="6"/>
  <c r="F4441" i="6"/>
  <c r="F4442" i="6"/>
  <c r="F4443" i="6"/>
  <c r="F4444" i="6"/>
  <c r="F4445" i="6"/>
  <c r="F4446" i="6"/>
  <c r="F4447" i="6"/>
  <c r="F4449" i="6"/>
  <c r="F4450" i="6"/>
  <c r="F4451" i="6"/>
  <c r="F4453" i="6"/>
  <c r="F4454" i="6"/>
  <c r="F4455" i="6"/>
  <c r="F4456" i="6"/>
  <c r="F4457" i="6"/>
  <c r="F4458" i="6"/>
  <c r="F4459" i="6"/>
  <c r="F4461" i="6"/>
  <c r="F4462" i="6"/>
  <c r="F4463" i="6"/>
  <c r="F4465" i="6"/>
  <c r="F4466" i="6"/>
  <c r="F4467" i="6"/>
  <c r="F4468" i="6"/>
  <c r="F4469" i="6"/>
  <c r="F4470" i="6"/>
  <c r="F4471" i="6"/>
  <c r="F4473" i="6"/>
  <c r="F4474" i="6"/>
  <c r="F4475" i="6"/>
  <c r="F4477" i="6"/>
  <c r="F4478" i="6"/>
  <c r="F4479" i="6"/>
  <c r="F4480" i="6"/>
  <c r="F4481" i="6"/>
  <c r="F4483" i="6"/>
  <c r="F4485" i="6"/>
  <c r="F4486" i="6"/>
  <c r="F4487" i="6"/>
  <c r="F4489" i="6"/>
  <c r="F4490" i="6"/>
  <c r="F4491" i="6"/>
  <c r="F4492" i="6"/>
  <c r="F4493" i="6"/>
  <c r="F4495" i="6"/>
  <c r="F4497" i="6"/>
  <c r="F4498" i="6"/>
  <c r="F4499" i="6"/>
  <c r="F4501" i="6"/>
  <c r="F4502" i="6"/>
  <c r="F4503" i="6"/>
  <c r="F4504" i="6"/>
  <c r="F4505" i="6"/>
  <c r="F4507" i="6"/>
  <c r="F4509" i="6"/>
  <c r="F4510" i="6"/>
  <c r="F4511" i="6"/>
  <c r="F4513" i="6"/>
  <c r="F4514" i="6"/>
  <c r="F4515" i="6"/>
  <c r="F4516" i="6"/>
  <c r="F4517" i="6"/>
  <c r="F4519" i="6"/>
  <c r="F4521" i="6"/>
  <c r="F4522" i="6"/>
  <c r="F4523" i="6"/>
  <c r="F4525" i="6"/>
  <c r="F4526" i="6"/>
  <c r="F4527" i="6"/>
  <c r="F4528" i="6"/>
  <c r="F4529" i="6"/>
  <c r="F4531" i="6"/>
  <c r="F4533" i="6"/>
  <c r="F4534" i="6"/>
  <c r="F4535" i="6"/>
  <c r="F4537" i="6"/>
  <c r="F4538" i="6"/>
  <c r="F4539" i="6"/>
  <c r="F4540" i="6"/>
  <c r="F4541" i="6"/>
  <c r="F4543" i="6"/>
  <c r="F4545" i="6"/>
  <c r="F4546" i="6"/>
  <c r="F4547" i="6"/>
  <c r="F4549" i="6"/>
  <c r="F4550" i="6"/>
  <c r="F4551" i="6"/>
  <c r="F4553" i="6"/>
  <c r="F4555" i="6"/>
  <c r="F4557" i="6"/>
  <c r="F4558" i="6"/>
  <c r="F4559" i="6"/>
  <c r="F4561" i="6"/>
  <c r="F4562" i="6"/>
  <c r="F4563" i="6"/>
  <c r="F4564" i="6"/>
  <c r="F4565" i="6"/>
  <c r="F4567" i="6"/>
  <c r="F4569" i="6"/>
  <c r="F4570" i="6"/>
  <c r="F4571" i="6"/>
  <c r="F4573" i="6"/>
  <c r="F4574" i="6"/>
  <c r="F4575" i="6"/>
  <c r="F4576" i="6"/>
  <c r="F4577" i="6"/>
  <c r="F4579" i="6"/>
  <c r="F4581" i="6"/>
  <c r="F4582" i="6"/>
  <c r="F4583" i="6"/>
  <c r="F4585" i="6"/>
  <c r="F4586" i="6"/>
  <c r="F4587" i="6"/>
  <c r="F4588" i="6"/>
  <c r="F4589" i="6"/>
  <c r="F4591" i="6"/>
  <c r="F4593" i="6"/>
  <c r="F4594" i="6"/>
  <c r="F4595" i="6"/>
  <c r="F4597" i="6"/>
  <c r="F4598" i="6"/>
  <c r="F4599" i="6"/>
  <c r="F4601" i="6"/>
  <c r="F4603" i="6"/>
  <c r="F4605" i="6"/>
  <c r="F4606" i="6"/>
  <c r="F4607" i="6"/>
  <c r="F4609" i="6"/>
  <c r="F4610" i="6"/>
  <c r="F4611" i="6"/>
  <c r="F4613" i="6"/>
  <c r="F4615" i="6"/>
  <c r="F4617" i="6"/>
  <c r="F4618" i="6"/>
  <c r="F4619" i="6"/>
  <c r="F4621" i="6"/>
  <c r="F4622" i="6"/>
  <c r="F4623" i="6"/>
  <c r="F4624" i="6"/>
  <c r="F4625" i="6"/>
  <c r="F4627" i="6"/>
  <c r="F4629" i="6"/>
  <c r="F4630" i="6"/>
  <c r="F4631" i="6"/>
  <c r="F4634" i="6"/>
  <c r="F4635" i="6"/>
  <c r="F4636" i="6"/>
  <c r="F4637" i="6"/>
  <c r="F4639" i="6"/>
  <c r="F4641" i="6"/>
  <c r="F4642" i="6"/>
  <c r="F4643" i="6"/>
  <c r="F4645" i="6"/>
  <c r="F4646" i="6"/>
  <c r="F4647" i="6"/>
  <c r="F4649" i="6"/>
  <c r="F4651" i="6"/>
  <c r="F4653" i="6"/>
  <c r="F4654" i="6"/>
  <c r="F4655" i="6"/>
  <c r="F4657" i="6"/>
  <c r="F4658" i="6"/>
  <c r="F4659" i="6"/>
  <c r="F4661" i="6"/>
  <c r="F4663" i="6"/>
  <c r="F4665" i="6"/>
  <c r="F4666" i="6"/>
  <c r="F4667" i="6"/>
  <c r="F4669" i="6"/>
  <c r="F4670" i="6"/>
  <c r="F4671" i="6"/>
  <c r="F4672" i="6"/>
  <c r="F4673" i="6"/>
  <c r="F4675" i="6"/>
  <c r="F4677" i="6"/>
  <c r="F4678" i="6"/>
  <c r="F4679" i="6"/>
  <c r="F4682" i="6"/>
  <c r="F4683" i="6"/>
  <c r="F4685" i="6"/>
  <c r="F4687" i="6"/>
  <c r="F4689" i="6"/>
  <c r="F4690" i="6"/>
  <c r="F4691" i="6"/>
  <c r="F4694" i="6"/>
  <c r="F4695" i="6"/>
  <c r="F4697" i="6"/>
  <c r="F4699" i="6"/>
  <c r="F4701" i="6"/>
  <c r="F4702" i="6"/>
  <c r="F4703" i="6"/>
  <c r="F4705" i="6"/>
  <c r="F4706" i="6"/>
  <c r="F4707" i="6"/>
  <c r="F4709" i="6"/>
  <c r="F4711" i="6"/>
  <c r="F4713" i="6"/>
  <c r="F4714" i="6"/>
  <c r="F4715" i="6"/>
  <c r="F4717" i="6"/>
  <c r="F4718" i="6"/>
  <c r="F4719" i="6"/>
  <c r="F4720" i="6"/>
  <c r="F4721" i="6"/>
  <c r="F4725" i="6"/>
  <c r="F4727" i="6"/>
  <c r="F4730" i="6"/>
  <c r="F4731" i="6"/>
  <c r="F4733" i="6"/>
  <c r="F4737" i="6"/>
  <c r="F4739" i="6"/>
  <c r="F4742" i="6"/>
  <c r="F4743" i="6"/>
  <c r="F4745" i="6"/>
  <c r="F4749" i="6"/>
  <c r="F4751" i="6"/>
  <c r="F4754" i="6"/>
  <c r="F4755" i="6"/>
  <c r="F4756" i="6"/>
  <c r="F4757" i="6"/>
  <c r="F4761" i="6"/>
  <c r="F4762" i="6"/>
  <c r="F4763" i="6"/>
  <c r="F4766" i="6"/>
  <c r="F4767" i="6"/>
  <c r="F4769" i="6"/>
  <c r="F4773" i="6"/>
  <c r="F4775" i="6"/>
  <c r="F4778" i="6"/>
  <c r="F4779" i="6"/>
  <c r="F4781" i="6"/>
  <c r="F4785" i="6"/>
  <c r="F4787" i="6"/>
  <c r="F4790" i="6"/>
  <c r="F4791" i="6"/>
  <c r="F4792" i="6"/>
  <c r="F4793" i="6"/>
  <c r="F4797" i="6"/>
  <c r="F4798" i="6"/>
  <c r="F4799" i="6"/>
  <c r="F4802" i="6"/>
  <c r="F4803" i="6"/>
  <c r="F4804" i="6"/>
  <c r="F4805" i="6"/>
  <c r="F4809" i="6"/>
  <c r="F4811" i="6"/>
  <c r="F4814" i="6"/>
  <c r="F4815" i="6"/>
  <c r="F4817" i="6"/>
  <c r="F4821" i="6"/>
  <c r="F4822" i="6"/>
  <c r="F4823" i="6"/>
  <c r="F4826" i="6"/>
  <c r="F4827" i="6"/>
  <c r="F4828" i="6"/>
  <c r="F4829" i="6"/>
  <c r="F4833" i="6"/>
  <c r="F4834" i="6"/>
  <c r="F4835" i="6"/>
  <c r="F4838" i="6"/>
  <c r="F4839" i="6"/>
  <c r="F4841" i="6"/>
  <c r="F4845" i="6"/>
  <c r="F4846" i="6"/>
  <c r="F4850" i="6"/>
  <c r="F4851" i="6"/>
  <c r="F4853" i="6"/>
  <c r="F4857" i="6"/>
  <c r="F4862" i="6"/>
  <c r="F4863" i="6"/>
  <c r="F4865" i="6"/>
  <c r="F4869" i="6"/>
  <c r="F4870" i="6"/>
  <c r="F4874" i="6"/>
  <c r="F4875" i="6"/>
  <c r="F4877" i="6"/>
  <c r="F4881" i="6"/>
  <c r="F4886" i="6"/>
  <c r="F4887" i="6"/>
  <c r="F4889" i="6"/>
  <c r="F4893" i="6"/>
  <c r="F4894" i="6"/>
  <c r="F4898" i="6"/>
  <c r="F4899" i="6"/>
  <c r="F4901" i="6"/>
  <c r="F4905" i="6"/>
  <c r="F4910" i="6"/>
  <c r="F4911" i="6"/>
  <c r="F4913" i="6"/>
  <c r="F4917" i="6"/>
  <c r="F4918" i="6"/>
  <c r="F4922" i="6"/>
  <c r="F4923" i="6"/>
  <c r="F4925" i="6"/>
  <c r="F4929" i="6"/>
  <c r="F4934" i="6"/>
  <c r="F4935" i="6"/>
  <c r="F4937" i="6"/>
  <c r="F4941" i="6"/>
  <c r="F4942" i="6"/>
  <c r="F4946" i="6"/>
  <c r="F4947" i="6"/>
  <c r="F4949" i="6"/>
  <c r="F4953" i="6"/>
  <c r="F4958" i="6"/>
  <c r="F4959" i="6"/>
  <c r="F4961" i="6"/>
  <c r="F4965" i="6"/>
  <c r="F4967" i="6"/>
  <c r="F4970" i="6"/>
  <c r="F4973" i="6"/>
  <c r="F4977" i="6"/>
  <c r="F4982" i="6"/>
  <c r="F4985" i="6"/>
  <c r="F4991" i="6"/>
  <c r="F4994" i="6"/>
  <c r="F4995" i="6"/>
  <c r="F4997" i="6"/>
  <c r="F5001" i="6"/>
  <c r="F5006" i="6"/>
  <c r="F5009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7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5" i="6"/>
  <c r="G2346" i="6"/>
  <c r="G2347" i="6"/>
  <c r="G2348" i="6"/>
  <c r="G2349" i="6"/>
  <c r="G2350" i="6"/>
  <c r="G2351" i="6"/>
  <c r="G2352" i="6"/>
  <c r="G2353" i="6"/>
  <c r="G2354" i="6"/>
  <c r="G2355" i="6"/>
  <c r="G2356" i="6"/>
  <c r="G2357" i="6"/>
  <c r="G2358" i="6"/>
  <c r="G2359" i="6"/>
  <c r="G2360" i="6"/>
  <c r="G2361" i="6"/>
  <c r="G2362" i="6"/>
  <c r="G2363" i="6"/>
  <c r="G2364" i="6"/>
  <c r="G2365" i="6"/>
  <c r="G2366" i="6"/>
  <c r="G2367" i="6"/>
  <c r="G2368" i="6"/>
  <c r="G2369" i="6"/>
  <c r="G2370" i="6"/>
  <c r="G2371" i="6"/>
  <c r="G2372" i="6"/>
  <c r="G2373" i="6"/>
  <c r="G2374" i="6"/>
  <c r="G2375" i="6"/>
  <c r="G2376" i="6"/>
  <c r="G2377" i="6"/>
  <c r="G2378" i="6"/>
  <c r="G2379" i="6"/>
  <c r="G2380" i="6"/>
  <c r="G2381" i="6"/>
  <c r="G2382" i="6"/>
  <c r="G2383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6" i="6"/>
  <c r="G2407" i="6"/>
  <c r="G2408" i="6"/>
  <c r="G2409" i="6"/>
  <c r="G2410" i="6"/>
  <c r="G2411" i="6"/>
  <c r="G2412" i="6"/>
  <c r="G2413" i="6"/>
  <c r="G2414" i="6"/>
  <c r="G2415" i="6"/>
  <c r="G2416" i="6"/>
  <c r="G2417" i="6"/>
  <c r="G2418" i="6"/>
  <c r="G2419" i="6"/>
  <c r="G2420" i="6"/>
  <c r="G2421" i="6"/>
  <c r="G2422" i="6"/>
  <c r="G2423" i="6"/>
  <c r="G2424" i="6"/>
  <c r="G2425" i="6"/>
  <c r="G2426" i="6"/>
  <c r="G2427" i="6"/>
  <c r="G2428" i="6"/>
  <c r="G2429" i="6"/>
  <c r="G2430" i="6"/>
  <c r="G2431" i="6"/>
  <c r="G2432" i="6"/>
  <c r="G2433" i="6"/>
  <c r="G2434" i="6"/>
  <c r="G2435" i="6"/>
  <c r="G2436" i="6"/>
  <c r="G2437" i="6"/>
  <c r="G2438" i="6"/>
  <c r="G2439" i="6"/>
  <c r="G2440" i="6"/>
  <c r="G2441" i="6"/>
  <c r="G2442" i="6"/>
  <c r="G2443" i="6"/>
  <c r="G2444" i="6"/>
  <c r="G2445" i="6"/>
  <c r="G2446" i="6"/>
  <c r="G2447" i="6"/>
  <c r="G2448" i="6"/>
  <c r="G2449" i="6"/>
  <c r="G2450" i="6"/>
  <c r="G2451" i="6"/>
  <c r="G2452" i="6"/>
  <c r="G2453" i="6"/>
  <c r="G2454" i="6"/>
  <c r="G2455" i="6"/>
  <c r="G2456" i="6"/>
  <c r="G2457" i="6"/>
  <c r="G2458" i="6"/>
  <c r="G2459" i="6"/>
  <c r="G2460" i="6"/>
  <c r="G2461" i="6"/>
  <c r="G2462" i="6"/>
  <c r="G2463" i="6"/>
  <c r="G2464" i="6"/>
  <c r="G2465" i="6"/>
  <c r="G2466" i="6"/>
  <c r="G2467" i="6"/>
  <c r="G2468" i="6"/>
  <c r="G2469" i="6"/>
  <c r="G2470" i="6"/>
  <c r="G2471" i="6"/>
  <c r="G2472" i="6"/>
  <c r="G2473" i="6"/>
  <c r="G2474" i="6"/>
  <c r="G2475" i="6"/>
  <c r="G2476" i="6"/>
  <c r="G2477" i="6"/>
  <c r="G2478" i="6"/>
  <c r="G2479" i="6"/>
  <c r="G2480" i="6"/>
  <c r="G2481" i="6"/>
  <c r="G2482" i="6"/>
  <c r="G2483" i="6"/>
  <c r="G2484" i="6"/>
  <c r="G2485" i="6"/>
  <c r="G2486" i="6"/>
  <c r="G2487" i="6"/>
  <c r="G2488" i="6"/>
  <c r="G2489" i="6"/>
  <c r="G2490" i="6"/>
  <c r="G2491" i="6"/>
  <c r="G2492" i="6"/>
  <c r="G2493" i="6"/>
  <c r="G2494" i="6"/>
  <c r="G2495" i="6"/>
  <c r="G2496" i="6"/>
  <c r="G2497" i="6"/>
  <c r="G2498" i="6"/>
  <c r="G2499" i="6"/>
  <c r="G2500" i="6"/>
  <c r="G2501" i="6"/>
  <c r="G2502" i="6"/>
  <c r="G2503" i="6"/>
  <c r="G2504" i="6"/>
  <c r="G2505" i="6"/>
  <c r="G2506" i="6"/>
  <c r="G2507" i="6"/>
  <c r="G2508" i="6"/>
  <c r="G2509" i="6"/>
  <c r="G2510" i="6"/>
  <c r="G2511" i="6"/>
  <c r="G2512" i="6"/>
  <c r="G2513" i="6"/>
  <c r="G2514" i="6"/>
  <c r="G2515" i="6"/>
  <c r="G2516" i="6"/>
  <c r="G2517" i="6"/>
  <c r="G2518" i="6"/>
  <c r="G2519" i="6"/>
  <c r="G2520" i="6"/>
  <c r="G2521" i="6"/>
  <c r="G2522" i="6"/>
  <c r="G2523" i="6"/>
  <c r="G2524" i="6"/>
  <c r="G2525" i="6"/>
  <c r="G2526" i="6"/>
  <c r="G2527" i="6"/>
  <c r="G2528" i="6"/>
  <c r="G2529" i="6"/>
  <c r="G2530" i="6"/>
  <c r="G2531" i="6"/>
  <c r="G2532" i="6"/>
  <c r="G2533" i="6"/>
  <c r="G2534" i="6"/>
  <c r="G2535" i="6"/>
  <c r="G2536" i="6"/>
  <c r="G2537" i="6"/>
  <c r="G2538" i="6"/>
  <c r="G2539" i="6"/>
  <c r="G2540" i="6"/>
  <c r="G2541" i="6"/>
  <c r="G2542" i="6"/>
  <c r="G2543" i="6"/>
  <c r="G2544" i="6"/>
  <c r="G2545" i="6"/>
  <c r="G2546" i="6"/>
  <c r="G2547" i="6"/>
  <c r="G2548" i="6"/>
  <c r="G2549" i="6"/>
  <c r="G2550" i="6"/>
  <c r="G2551" i="6"/>
  <c r="G2552" i="6"/>
  <c r="G2553" i="6"/>
  <c r="G2554" i="6"/>
  <c r="G2555" i="6"/>
  <c r="G2556" i="6"/>
  <c r="G2557" i="6"/>
  <c r="G2558" i="6"/>
  <c r="G2559" i="6"/>
  <c r="G2560" i="6"/>
  <c r="G2561" i="6"/>
  <c r="G2562" i="6"/>
  <c r="G2563" i="6"/>
  <c r="G2564" i="6"/>
  <c r="G2565" i="6"/>
  <c r="G2566" i="6"/>
  <c r="G2567" i="6"/>
  <c r="G2568" i="6"/>
  <c r="G2569" i="6"/>
  <c r="G2570" i="6"/>
  <c r="G2571" i="6"/>
  <c r="G2572" i="6"/>
  <c r="G2573" i="6"/>
  <c r="G2574" i="6"/>
  <c r="G2575" i="6"/>
  <c r="G2576" i="6"/>
  <c r="G2577" i="6"/>
  <c r="G2578" i="6"/>
  <c r="G2579" i="6"/>
  <c r="G2580" i="6"/>
  <c r="G2581" i="6"/>
  <c r="G2582" i="6"/>
  <c r="G2583" i="6"/>
  <c r="G2584" i="6"/>
  <c r="G2585" i="6"/>
  <c r="G2586" i="6"/>
  <c r="G2587" i="6"/>
  <c r="G2588" i="6"/>
  <c r="G2589" i="6"/>
  <c r="G2590" i="6"/>
  <c r="G2591" i="6"/>
  <c r="G2592" i="6"/>
  <c r="G2593" i="6"/>
  <c r="G2594" i="6"/>
  <c r="G2595" i="6"/>
  <c r="G2596" i="6"/>
  <c r="G2597" i="6"/>
  <c r="G2598" i="6"/>
  <c r="G2599" i="6"/>
  <c r="G2600" i="6"/>
  <c r="G2601" i="6"/>
  <c r="G2602" i="6"/>
  <c r="G2603" i="6"/>
  <c r="G2604" i="6"/>
  <c r="G2605" i="6"/>
  <c r="G2606" i="6"/>
  <c r="G2607" i="6"/>
  <c r="G2608" i="6"/>
  <c r="G2609" i="6"/>
  <c r="G2610" i="6"/>
  <c r="G2611" i="6"/>
  <c r="G2612" i="6"/>
  <c r="G2613" i="6"/>
  <c r="G2614" i="6"/>
  <c r="G2615" i="6"/>
  <c r="G2616" i="6"/>
  <c r="G2617" i="6"/>
  <c r="G2618" i="6"/>
  <c r="G2619" i="6"/>
  <c r="G2620" i="6"/>
  <c r="G2621" i="6"/>
  <c r="G2622" i="6"/>
  <c r="G2623" i="6"/>
  <c r="G2624" i="6"/>
  <c r="G2625" i="6"/>
  <c r="G2626" i="6"/>
  <c r="G2627" i="6"/>
  <c r="G2628" i="6"/>
  <c r="G2629" i="6"/>
  <c r="G2630" i="6"/>
  <c r="G2631" i="6"/>
  <c r="G2632" i="6"/>
  <c r="G2633" i="6"/>
  <c r="G2634" i="6"/>
  <c r="G2635" i="6"/>
  <c r="G2636" i="6"/>
  <c r="G2637" i="6"/>
  <c r="G2638" i="6"/>
  <c r="G2639" i="6"/>
  <c r="G2640" i="6"/>
  <c r="G2641" i="6"/>
  <c r="G2642" i="6"/>
  <c r="G2643" i="6"/>
  <c r="G2644" i="6"/>
  <c r="G2645" i="6"/>
  <c r="G2646" i="6"/>
  <c r="G2647" i="6"/>
  <c r="G2648" i="6"/>
  <c r="G2649" i="6"/>
  <c r="G2650" i="6"/>
  <c r="G2651" i="6"/>
  <c r="G2652" i="6"/>
  <c r="G2653" i="6"/>
  <c r="G2654" i="6"/>
  <c r="G2655" i="6"/>
  <c r="G2656" i="6"/>
  <c r="G2657" i="6"/>
  <c r="G2658" i="6"/>
  <c r="G2659" i="6"/>
  <c r="G2660" i="6"/>
  <c r="G2661" i="6"/>
  <c r="G2662" i="6"/>
  <c r="G2663" i="6"/>
  <c r="G2664" i="6"/>
  <c r="G2665" i="6"/>
  <c r="G2666" i="6"/>
  <c r="G2667" i="6"/>
  <c r="G2668" i="6"/>
  <c r="G2669" i="6"/>
  <c r="G2670" i="6"/>
  <c r="G2671" i="6"/>
  <c r="G2672" i="6"/>
  <c r="G2673" i="6"/>
  <c r="G2674" i="6"/>
  <c r="G2675" i="6"/>
  <c r="G2676" i="6"/>
  <c r="G2677" i="6"/>
  <c r="G2678" i="6"/>
  <c r="G2679" i="6"/>
  <c r="G2680" i="6"/>
  <c r="G2681" i="6"/>
  <c r="G2682" i="6"/>
  <c r="G2683" i="6"/>
  <c r="G2684" i="6"/>
  <c r="G2685" i="6"/>
  <c r="G2686" i="6"/>
  <c r="G2687" i="6"/>
  <c r="G2688" i="6"/>
  <c r="G2689" i="6"/>
  <c r="G2690" i="6"/>
  <c r="G2691" i="6"/>
  <c r="G2692" i="6"/>
  <c r="G2693" i="6"/>
  <c r="G2694" i="6"/>
  <c r="G2695" i="6"/>
  <c r="G2696" i="6"/>
  <c r="G2697" i="6"/>
  <c r="G2698" i="6"/>
  <c r="G2699" i="6"/>
  <c r="G2700" i="6"/>
  <c r="G2701" i="6"/>
  <c r="G2702" i="6"/>
  <c r="G2703" i="6"/>
  <c r="G2704" i="6"/>
  <c r="G2705" i="6"/>
  <c r="G2706" i="6"/>
  <c r="G2707" i="6"/>
  <c r="G2708" i="6"/>
  <c r="G2709" i="6"/>
  <c r="G2710" i="6"/>
  <c r="G2711" i="6"/>
  <c r="G2712" i="6"/>
  <c r="G2713" i="6"/>
  <c r="G2714" i="6"/>
  <c r="G2715" i="6"/>
  <c r="G2716" i="6"/>
  <c r="G2717" i="6"/>
  <c r="G2718" i="6"/>
  <c r="G2719" i="6"/>
  <c r="G2720" i="6"/>
  <c r="G2721" i="6"/>
  <c r="G2722" i="6"/>
  <c r="G2723" i="6"/>
  <c r="G2724" i="6"/>
  <c r="G2725" i="6"/>
  <c r="G2726" i="6"/>
  <c r="G2727" i="6"/>
  <c r="G2728" i="6"/>
  <c r="G2729" i="6"/>
  <c r="G2730" i="6"/>
  <c r="G2731" i="6"/>
  <c r="G2732" i="6"/>
  <c r="G2733" i="6"/>
  <c r="G2734" i="6"/>
  <c r="G2735" i="6"/>
  <c r="G2736" i="6"/>
  <c r="G2737" i="6"/>
  <c r="G2738" i="6"/>
  <c r="G2739" i="6"/>
  <c r="G2740" i="6"/>
  <c r="G2741" i="6"/>
  <c r="G2742" i="6"/>
  <c r="G2743" i="6"/>
  <c r="G2744" i="6"/>
  <c r="G2745" i="6"/>
  <c r="G2746" i="6"/>
  <c r="G2747" i="6"/>
  <c r="G2748" i="6"/>
  <c r="G2749" i="6"/>
  <c r="G2750" i="6"/>
  <c r="G2751" i="6"/>
  <c r="G2752" i="6"/>
  <c r="G2753" i="6"/>
  <c r="G2754" i="6"/>
  <c r="G2755" i="6"/>
  <c r="G2756" i="6"/>
  <c r="G2757" i="6"/>
  <c r="G2758" i="6"/>
  <c r="G2759" i="6"/>
  <c r="G2760" i="6"/>
  <c r="G2761" i="6"/>
  <c r="G2762" i="6"/>
  <c r="G2763" i="6"/>
  <c r="G2764" i="6"/>
  <c r="G2765" i="6"/>
  <c r="G2766" i="6"/>
  <c r="G2767" i="6"/>
  <c r="G2768" i="6"/>
  <c r="G2769" i="6"/>
  <c r="G2770" i="6"/>
  <c r="G2771" i="6"/>
  <c r="G2772" i="6"/>
  <c r="G2773" i="6"/>
  <c r="G2774" i="6"/>
  <c r="G2775" i="6"/>
  <c r="G2776" i="6"/>
  <c r="G2777" i="6"/>
  <c r="G2778" i="6"/>
  <c r="G2779" i="6"/>
  <c r="G2780" i="6"/>
  <c r="G2781" i="6"/>
  <c r="G2782" i="6"/>
  <c r="G2783" i="6"/>
  <c r="G2784" i="6"/>
  <c r="G2785" i="6"/>
  <c r="G2786" i="6"/>
  <c r="G2787" i="6"/>
  <c r="G2788" i="6"/>
  <c r="G2789" i="6"/>
  <c r="G2790" i="6"/>
  <c r="G2791" i="6"/>
  <c r="G2792" i="6"/>
  <c r="G2793" i="6"/>
  <c r="G2794" i="6"/>
  <c r="G2795" i="6"/>
  <c r="G2796" i="6"/>
  <c r="G2797" i="6"/>
  <c r="G2798" i="6"/>
  <c r="G2799" i="6"/>
  <c r="G2800" i="6"/>
  <c r="G2801" i="6"/>
  <c r="G2802" i="6"/>
  <c r="G2803" i="6"/>
  <c r="G2804" i="6"/>
  <c r="G2805" i="6"/>
  <c r="G2806" i="6"/>
  <c r="G2807" i="6"/>
  <c r="G2808" i="6"/>
  <c r="G2809" i="6"/>
  <c r="G2810" i="6"/>
  <c r="G2811" i="6"/>
  <c r="G2812" i="6"/>
  <c r="G2813" i="6"/>
  <c r="G2814" i="6"/>
  <c r="G2815" i="6"/>
  <c r="G2816" i="6"/>
  <c r="G2817" i="6"/>
  <c r="G2818" i="6"/>
  <c r="G2819" i="6"/>
  <c r="G2820" i="6"/>
  <c r="G2821" i="6"/>
  <c r="G2822" i="6"/>
  <c r="G2823" i="6"/>
  <c r="G2824" i="6"/>
  <c r="G2825" i="6"/>
  <c r="G2826" i="6"/>
  <c r="G2827" i="6"/>
  <c r="G2828" i="6"/>
  <c r="G2829" i="6"/>
  <c r="G2830" i="6"/>
  <c r="G2831" i="6"/>
  <c r="G2832" i="6"/>
  <c r="G2833" i="6"/>
  <c r="G2834" i="6"/>
  <c r="G2835" i="6"/>
  <c r="G2836" i="6"/>
  <c r="G2837" i="6"/>
  <c r="G2838" i="6"/>
  <c r="G2839" i="6"/>
  <c r="G2840" i="6"/>
  <c r="G2841" i="6"/>
  <c r="G2842" i="6"/>
  <c r="G2843" i="6"/>
  <c r="G2844" i="6"/>
  <c r="G2845" i="6"/>
  <c r="G2846" i="6"/>
  <c r="G2847" i="6"/>
  <c r="G2848" i="6"/>
  <c r="G2849" i="6"/>
  <c r="G2850" i="6"/>
  <c r="G2851" i="6"/>
  <c r="G2852" i="6"/>
  <c r="G2853" i="6"/>
  <c r="G2854" i="6"/>
  <c r="G2855" i="6"/>
  <c r="G2856" i="6"/>
  <c r="G2857" i="6"/>
  <c r="G2858" i="6"/>
  <c r="G2859" i="6"/>
  <c r="G2860" i="6"/>
  <c r="G2861" i="6"/>
  <c r="G2862" i="6"/>
  <c r="G2863" i="6"/>
  <c r="G2864" i="6"/>
  <c r="G2865" i="6"/>
  <c r="G2866" i="6"/>
  <c r="G2867" i="6"/>
  <c r="G2868" i="6"/>
  <c r="G2869" i="6"/>
  <c r="G2870" i="6"/>
  <c r="G2871" i="6"/>
  <c r="G2872" i="6"/>
  <c r="G2873" i="6"/>
  <c r="G2874" i="6"/>
  <c r="G2875" i="6"/>
  <c r="G2876" i="6"/>
  <c r="G2877" i="6"/>
  <c r="G2878" i="6"/>
  <c r="G2879" i="6"/>
  <c r="G2880" i="6"/>
  <c r="G2881" i="6"/>
  <c r="G2882" i="6"/>
  <c r="G2883" i="6"/>
  <c r="G2884" i="6"/>
  <c r="G2885" i="6"/>
  <c r="G2886" i="6"/>
  <c r="G2887" i="6"/>
  <c r="G2888" i="6"/>
  <c r="G2889" i="6"/>
  <c r="G2890" i="6"/>
  <c r="G2891" i="6"/>
  <c r="G2892" i="6"/>
  <c r="G2893" i="6"/>
  <c r="G2894" i="6"/>
  <c r="G2895" i="6"/>
  <c r="G2896" i="6"/>
  <c r="G2897" i="6"/>
  <c r="G2898" i="6"/>
  <c r="G2899" i="6"/>
  <c r="G2900" i="6"/>
  <c r="G2901" i="6"/>
  <c r="G2902" i="6"/>
  <c r="G2903" i="6"/>
  <c r="G2904" i="6"/>
  <c r="G2905" i="6"/>
  <c r="G2906" i="6"/>
  <c r="G2907" i="6"/>
  <c r="G2908" i="6"/>
  <c r="G2909" i="6"/>
  <c r="G2910" i="6"/>
  <c r="G2911" i="6"/>
  <c r="G2912" i="6"/>
  <c r="G2913" i="6"/>
  <c r="G2914" i="6"/>
  <c r="G2915" i="6"/>
  <c r="G2916" i="6"/>
  <c r="G2917" i="6"/>
  <c r="G2918" i="6"/>
  <c r="G2919" i="6"/>
  <c r="G2920" i="6"/>
  <c r="G2921" i="6"/>
  <c r="G2922" i="6"/>
  <c r="G2923" i="6"/>
  <c r="G2924" i="6"/>
  <c r="G2925" i="6"/>
  <c r="G2926" i="6"/>
  <c r="G2927" i="6"/>
  <c r="G2928" i="6"/>
  <c r="G2929" i="6"/>
  <c r="G2930" i="6"/>
  <c r="G2931" i="6"/>
  <c r="G2932" i="6"/>
  <c r="G2933" i="6"/>
  <c r="G2934" i="6"/>
  <c r="G2935" i="6"/>
  <c r="G2936" i="6"/>
  <c r="G2937" i="6"/>
  <c r="G2938" i="6"/>
  <c r="G2939" i="6"/>
  <c r="G2940" i="6"/>
  <c r="G2941" i="6"/>
  <c r="G2942" i="6"/>
  <c r="G2943" i="6"/>
  <c r="G2944" i="6"/>
  <c r="G2945" i="6"/>
  <c r="G2946" i="6"/>
  <c r="G2947" i="6"/>
  <c r="G2948" i="6"/>
  <c r="G2949" i="6"/>
  <c r="G2950" i="6"/>
  <c r="G2951" i="6"/>
  <c r="G2952" i="6"/>
  <c r="G2953" i="6"/>
  <c r="G2954" i="6"/>
  <c r="G2955" i="6"/>
  <c r="G2956" i="6"/>
  <c r="G2957" i="6"/>
  <c r="G2958" i="6"/>
  <c r="G2959" i="6"/>
  <c r="G2960" i="6"/>
  <c r="G2961" i="6"/>
  <c r="G2962" i="6"/>
  <c r="G2963" i="6"/>
  <c r="G2964" i="6"/>
  <c r="G2965" i="6"/>
  <c r="G2966" i="6"/>
  <c r="G2967" i="6"/>
  <c r="G2968" i="6"/>
  <c r="G2969" i="6"/>
  <c r="G2970" i="6"/>
  <c r="G2971" i="6"/>
  <c r="G2972" i="6"/>
  <c r="G2973" i="6"/>
  <c r="G2974" i="6"/>
  <c r="G2975" i="6"/>
  <c r="G2976" i="6"/>
  <c r="G2977" i="6"/>
  <c r="G2978" i="6"/>
  <c r="G2979" i="6"/>
  <c r="G2980" i="6"/>
  <c r="G2981" i="6"/>
  <c r="G2982" i="6"/>
  <c r="G2983" i="6"/>
  <c r="G2984" i="6"/>
  <c r="G2985" i="6"/>
  <c r="G2986" i="6"/>
  <c r="G2987" i="6"/>
  <c r="G2988" i="6"/>
  <c r="G2989" i="6"/>
  <c r="G2990" i="6"/>
  <c r="G2991" i="6"/>
  <c r="G2992" i="6"/>
  <c r="G2993" i="6"/>
  <c r="G2994" i="6"/>
  <c r="G2995" i="6"/>
  <c r="G2996" i="6"/>
  <c r="G2997" i="6"/>
  <c r="G2998" i="6"/>
  <c r="G2999" i="6"/>
  <c r="G3000" i="6"/>
  <c r="G3001" i="6"/>
  <c r="G3002" i="6"/>
  <c r="G3003" i="6"/>
  <c r="G3004" i="6"/>
  <c r="G3005" i="6"/>
  <c r="G3006" i="6"/>
  <c r="G3007" i="6"/>
  <c r="G3008" i="6"/>
  <c r="G3009" i="6"/>
  <c r="G3010" i="6"/>
  <c r="G3011" i="6"/>
  <c r="G3012" i="6"/>
  <c r="G3013" i="6"/>
  <c r="G3014" i="6"/>
  <c r="G3015" i="6"/>
  <c r="G3016" i="6"/>
  <c r="G3017" i="6"/>
  <c r="G3018" i="6"/>
  <c r="G3019" i="6"/>
  <c r="G3020" i="6"/>
  <c r="G3021" i="6"/>
  <c r="G3022" i="6"/>
  <c r="G3023" i="6"/>
  <c r="G3024" i="6"/>
  <c r="G3025" i="6"/>
  <c r="G3026" i="6"/>
  <c r="G3027" i="6"/>
  <c r="G3028" i="6"/>
  <c r="G3029" i="6"/>
  <c r="G3030" i="6"/>
  <c r="G3031" i="6"/>
  <c r="G3032" i="6"/>
  <c r="G3033" i="6"/>
  <c r="G3034" i="6"/>
  <c r="G3035" i="6"/>
  <c r="G3036" i="6"/>
  <c r="G3037" i="6"/>
  <c r="G3038" i="6"/>
  <c r="G3039" i="6"/>
  <c r="G3040" i="6"/>
  <c r="G3041" i="6"/>
  <c r="G3042" i="6"/>
  <c r="G3043" i="6"/>
  <c r="G3044" i="6"/>
  <c r="G3045" i="6"/>
  <c r="G3046" i="6"/>
  <c r="G3047" i="6"/>
  <c r="G3048" i="6"/>
  <c r="G3049" i="6"/>
  <c r="G3050" i="6"/>
  <c r="G3051" i="6"/>
  <c r="G3052" i="6"/>
  <c r="G3053" i="6"/>
  <c r="G3054" i="6"/>
  <c r="G3055" i="6"/>
  <c r="G3056" i="6"/>
  <c r="G3057" i="6"/>
  <c r="G3058" i="6"/>
  <c r="G3059" i="6"/>
  <c r="G3060" i="6"/>
  <c r="G3061" i="6"/>
  <c r="G3062" i="6"/>
  <c r="G3063" i="6"/>
  <c r="G3064" i="6"/>
  <c r="G3065" i="6"/>
  <c r="G3066" i="6"/>
  <c r="G3067" i="6"/>
  <c r="G3068" i="6"/>
  <c r="G3069" i="6"/>
  <c r="G3070" i="6"/>
  <c r="G3071" i="6"/>
  <c r="G3072" i="6"/>
  <c r="G3073" i="6"/>
  <c r="G3074" i="6"/>
  <c r="G3075" i="6"/>
  <c r="G3076" i="6"/>
  <c r="G3077" i="6"/>
  <c r="G3078" i="6"/>
  <c r="G3079" i="6"/>
  <c r="G3080" i="6"/>
  <c r="G3081" i="6"/>
  <c r="G3082" i="6"/>
  <c r="G3083" i="6"/>
  <c r="G3084" i="6"/>
  <c r="G3085" i="6"/>
  <c r="G3086" i="6"/>
  <c r="G3087" i="6"/>
  <c r="G3088" i="6"/>
  <c r="G3089" i="6"/>
  <c r="G3090" i="6"/>
  <c r="G3091" i="6"/>
  <c r="G3092" i="6"/>
  <c r="G3093" i="6"/>
  <c r="G3094" i="6"/>
  <c r="G3095" i="6"/>
  <c r="G3096" i="6"/>
  <c r="G3097" i="6"/>
  <c r="G3098" i="6"/>
  <c r="G3099" i="6"/>
  <c r="G3100" i="6"/>
  <c r="G3101" i="6"/>
  <c r="G3102" i="6"/>
  <c r="G3103" i="6"/>
  <c r="G3104" i="6"/>
  <c r="G3105" i="6"/>
  <c r="G3106" i="6"/>
  <c r="G3107" i="6"/>
  <c r="G3108" i="6"/>
  <c r="G3109" i="6"/>
  <c r="G3110" i="6"/>
  <c r="G3111" i="6"/>
  <c r="G3112" i="6"/>
  <c r="G3113" i="6"/>
  <c r="G3114" i="6"/>
  <c r="G3115" i="6"/>
  <c r="G3116" i="6"/>
  <c r="G3117" i="6"/>
  <c r="G3118" i="6"/>
  <c r="G3119" i="6"/>
  <c r="G3120" i="6"/>
  <c r="G3121" i="6"/>
  <c r="G3122" i="6"/>
  <c r="G3123" i="6"/>
  <c r="G3124" i="6"/>
  <c r="G3125" i="6"/>
  <c r="G3126" i="6"/>
  <c r="G3127" i="6"/>
  <c r="G3128" i="6"/>
  <c r="G3129" i="6"/>
  <c r="G3130" i="6"/>
  <c r="G3131" i="6"/>
  <c r="G3132" i="6"/>
  <c r="G3133" i="6"/>
  <c r="G3134" i="6"/>
  <c r="G3135" i="6"/>
  <c r="G3136" i="6"/>
  <c r="G3137" i="6"/>
  <c r="G3138" i="6"/>
  <c r="G3139" i="6"/>
  <c r="G3140" i="6"/>
  <c r="G3141" i="6"/>
  <c r="G3142" i="6"/>
  <c r="G3143" i="6"/>
  <c r="G3144" i="6"/>
  <c r="G3145" i="6"/>
  <c r="G3146" i="6"/>
  <c r="G3147" i="6"/>
  <c r="G3148" i="6"/>
  <c r="G3149" i="6"/>
  <c r="G3150" i="6"/>
  <c r="G3151" i="6"/>
  <c r="G3152" i="6"/>
  <c r="G3153" i="6"/>
  <c r="G3154" i="6"/>
  <c r="G3155" i="6"/>
  <c r="G3156" i="6"/>
  <c r="G3157" i="6"/>
  <c r="G3158" i="6"/>
  <c r="G3159" i="6"/>
  <c r="G3160" i="6"/>
  <c r="G3161" i="6"/>
  <c r="G3162" i="6"/>
  <c r="G3163" i="6"/>
  <c r="G3164" i="6"/>
  <c r="G3165" i="6"/>
  <c r="G3166" i="6"/>
  <c r="G3167" i="6"/>
  <c r="G3168" i="6"/>
  <c r="G3169" i="6"/>
  <c r="G3170" i="6"/>
  <c r="G3171" i="6"/>
  <c r="G3172" i="6"/>
  <c r="G3173" i="6"/>
  <c r="G3174" i="6"/>
  <c r="G3175" i="6"/>
  <c r="G3176" i="6"/>
  <c r="G3177" i="6"/>
  <c r="G3178" i="6"/>
  <c r="G3179" i="6"/>
  <c r="G3180" i="6"/>
  <c r="G3181" i="6"/>
  <c r="G3182" i="6"/>
  <c r="G3183" i="6"/>
  <c r="G3184" i="6"/>
  <c r="G3185" i="6"/>
  <c r="G3186" i="6"/>
  <c r="G3187" i="6"/>
  <c r="G3188" i="6"/>
  <c r="G3189" i="6"/>
  <c r="G3190" i="6"/>
  <c r="G3191" i="6"/>
  <c r="G3192" i="6"/>
  <c r="G3193" i="6"/>
  <c r="G3194" i="6"/>
  <c r="G3195" i="6"/>
  <c r="G3196" i="6"/>
  <c r="G3197" i="6"/>
  <c r="G3198" i="6"/>
  <c r="G3199" i="6"/>
  <c r="G3200" i="6"/>
  <c r="G3201" i="6"/>
  <c r="G3202" i="6"/>
  <c r="G3203" i="6"/>
  <c r="G3204" i="6"/>
  <c r="G3205" i="6"/>
  <c r="G3206" i="6"/>
  <c r="G3207" i="6"/>
  <c r="G3208" i="6"/>
  <c r="G3209" i="6"/>
  <c r="G3210" i="6"/>
  <c r="G3211" i="6"/>
  <c r="G3212" i="6"/>
  <c r="G3213" i="6"/>
  <c r="G3214" i="6"/>
  <c r="G3215" i="6"/>
  <c r="G3216" i="6"/>
  <c r="G3217" i="6"/>
  <c r="G3218" i="6"/>
  <c r="G3219" i="6"/>
  <c r="G3220" i="6"/>
  <c r="G3221" i="6"/>
  <c r="G3222" i="6"/>
  <c r="G3223" i="6"/>
  <c r="G3224" i="6"/>
  <c r="G3225" i="6"/>
  <c r="G3226" i="6"/>
  <c r="G3227" i="6"/>
  <c r="G3228" i="6"/>
  <c r="G3229" i="6"/>
  <c r="G3230" i="6"/>
  <c r="G3231" i="6"/>
  <c r="G3232" i="6"/>
  <c r="G3233" i="6"/>
  <c r="G3234" i="6"/>
  <c r="G3235" i="6"/>
  <c r="G3236" i="6"/>
  <c r="G3237" i="6"/>
  <c r="G3238" i="6"/>
  <c r="G3239" i="6"/>
  <c r="G3240" i="6"/>
  <c r="G3241" i="6"/>
  <c r="G3242" i="6"/>
  <c r="G3243" i="6"/>
  <c r="G3244" i="6"/>
  <c r="G3245" i="6"/>
  <c r="G3246" i="6"/>
  <c r="G3247" i="6"/>
  <c r="G3248" i="6"/>
  <c r="G3249" i="6"/>
  <c r="G3250" i="6"/>
  <c r="G3251" i="6"/>
  <c r="G3252" i="6"/>
  <c r="G3253" i="6"/>
  <c r="G3254" i="6"/>
  <c r="G3255" i="6"/>
  <c r="G3256" i="6"/>
  <c r="G3257" i="6"/>
  <c r="G3258" i="6"/>
  <c r="G3259" i="6"/>
  <c r="G3260" i="6"/>
  <c r="G3261" i="6"/>
  <c r="G3262" i="6"/>
  <c r="G3263" i="6"/>
  <c r="G3264" i="6"/>
  <c r="G3265" i="6"/>
  <c r="G3266" i="6"/>
  <c r="G3267" i="6"/>
  <c r="G3268" i="6"/>
  <c r="G3269" i="6"/>
  <c r="G3270" i="6"/>
  <c r="G3271" i="6"/>
  <c r="G3272" i="6"/>
  <c r="G3273" i="6"/>
  <c r="G3274" i="6"/>
  <c r="G3275" i="6"/>
  <c r="G3276" i="6"/>
  <c r="G3277" i="6"/>
  <c r="G3278" i="6"/>
  <c r="G3279" i="6"/>
  <c r="G3280" i="6"/>
  <c r="G3281" i="6"/>
  <c r="G3282" i="6"/>
  <c r="G3283" i="6"/>
  <c r="G3284" i="6"/>
  <c r="G3285" i="6"/>
  <c r="G3286" i="6"/>
  <c r="G3287" i="6"/>
  <c r="G3288" i="6"/>
  <c r="G3289" i="6"/>
  <c r="G3290" i="6"/>
  <c r="G3291" i="6"/>
  <c r="G3292" i="6"/>
  <c r="G3293" i="6"/>
  <c r="G3294" i="6"/>
  <c r="G3295" i="6"/>
  <c r="G3296" i="6"/>
  <c r="G3297" i="6"/>
  <c r="G3298" i="6"/>
  <c r="G3299" i="6"/>
  <c r="G3300" i="6"/>
  <c r="G3301" i="6"/>
  <c r="G3302" i="6"/>
  <c r="G3303" i="6"/>
  <c r="G3304" i="6"/>
  <c r="G3305" i="6"/>
  <c r="G3306" i="6"/>
  <c r="G3307" i="6"/>
  <c r="G3308" i="6"/>
  <c r="G3309" i="6"/>
  <c r="G3310" i="6"/>
  <c r="G3311" i="6"/>
  <c r="G3312" i="6"/>
  <c r="G3313" i="6"/>
  <c r="G3314" i="6"/>
  <c r="G3315" i="6"/>
  <c r="G3316" i="6"/>
  <c r="G3317" i="6"/>
  <c r="G3318" i="6"/>
  <c r="G3319" i="6"/>
  <c r="G3320" i="6"/>
  <c r="G3321" i="6"/>
  <c r="G3322" i="6"/>
  <c r="G3323" i="6"/>
  <c r="G3324" i="6"/>
  <c r="G3325" i="6"/>
  <c r="G3326" i="6"/>
  <c r="G3327" i="6"/>
  <c r="G3328" i="6"/>
  <c r="G3329" i="6"/>
  <c r="G3330" i="6"/>
  <c r="G3331" i="6"/>
  <c r="G3332" i="6"/>
  <c r="G3333" i="6"/>
  <c r="G3334" i="6"/>
  <c r="G3335" i="6"/>
  <c r="G3336" i="6"/>
  <c r="G3337" i="6"/>
  <c r="G3338" i="6"/>
  <c r="G3339" i="6"/>
  <c r="G3340" i="6"/>
  <c r="G3341" i="6"/>
  <c r="G3342" i="6"/>
  <c r="G3343" i="6"/>
  <c r="G3344" i="6"/>
  <c r="G3345" i="6"/>
  <c r="G3346" i="6"/>
  <c r="G3347" i="6"/>
  <c r="G3348" i="6"/>
  <c r="G3349" i="6"/>
  <c r="G3350" i="6"/>
  <c r="G3351" i="6"/>
  <c r="G3352" i="6"/>
  <c r="G3353" i="6"/>
  <c r="G3354" i="6"/>
  <c r="G3355" i="6"/>
  <c r="G3356" i="6"/>
  <c r="G3357" i="6"/>
  <c r="G3358" i="6"/>
  <c r="G3359" i="6"/>
  <c r="G3360" i="6"/>
  <c r="G3361" i="6"/>
  <c r="G3362" i="6"/>
  <c r="G3363" i="6"/>
  <c r="G3364" i="6"/>
  <c r="G3365" i="6"/>
  <c r="G3366" i="6"/>
  <c r="G3367" i="6"/>
  <c r="G3368" i="6"/>
  <c r="G3369" i="6"/>
  <c r="G3370" i="6"/>
  <c r="G3371" i="6"/>
  <c r="G3372" i="6"/>
  <c r="G3373" i="6"/>
  <c r="G3374" i="6"/>
  <c r="G3375" i="6"/>
  <c r="G3376" i="6"/>
  <c r="G3377" i="6"/>
  <c r="G3378" i="6"/>
  <c r="G3379" i="6"/>
  <c r="G3380" i="6"/>
  <c r="G3381" i="6"/>
  <c r="G3382" i="6"/>
  <c r="G3383" i="6"/>
  <c r="G3384" i="6"/>
  <c r="G3385" i="6"/>
  <c r="G3386" i="6"/>
  <c r="G3387" i="6"/>
  <c r="G3388" i="6"/>
  <c r="G3389" i="6"/>
  <c r="G3390" i="6"/>
  <c r="G3391" i="6"/>
  <c r="G3392" i="6"/>
  <c r="G3393" i="6"/>
  <c r="G3394" i="6"/>
  <c r="G3395" i="6"/>
  <c r="G3396" i="6"/>
  <c r="G3397" i="6"/>
  <c r="G3398" i="6"/>
  <c r="G3399" i="6"/>
  <c r="G3400" i="6"/>
  <c r="G3401" i="6"/>
  <c r="G3402" i="6"/>
  <c r="G3403" i="6"/>
  <c r="G3404" i="6"/>
  <c r="G3405" i="6"/>
  <c r="G3406" i="6"/>
  <c r="G3407" i="6"/>
  <c r="G3408" i="6"/>
  <c r="G3409" i="6"/>
  <c r="G3410" i="6"/>
  <c r="G3411" i="6"/>
  <c r="G3412" i="6"/>
  <c r="G3413" i="6"/>
  <c r="G3414" i="6"/>
  <c r="G3415" i="6"/>
  <c r="G3416" i="6"/>
  <c r="G3417" i="6"/>
  <c r="G3418" i="6"/>
  <c r="G3419" i="6"/>
  <c r="G3420" i="6"/>
  <c r="G3421" i="6"/>
  <c r="G3422" i="6"/>
  <c r="G3423" i="6"/>
  <c r="G3424" i="6"/>
  <c r="G3425" i="6"/>
  <c r="G3426" i="6"/>
  <c r="G3427" i="6"/>
  <c r="G3428" i="6"/>
  <c r="G3429" i="6"/>
  <c r="G3430" i="6"/>
  <c r="G3431" i="6"/>
  <c r="G3432" i="6"/>
  <c r="G3433" i="6"/>
  <c r="G3434" i="6"/>
  <c r="G3435" i="6"/>
  <c r="G3436" i="6"/>
  <c r="G3437" i="6"/>
  <c r="G3438" i="6"/>
  <c r="G3439" i="6"/>
  <c r="G3440" i="6"/>
  <c r="G3441" i="6"/>
  <c r="G3442" i="6"/>
  <c r="G3443" i="6"/>
  <c r="G3444" i="6"/>
  <c r="G3445" i="6"/>
  <c r="G3446" i="6"/>
  <c r="G3447" i="6"/>
  <c r="G3448" i="6"/>
  <c r="G3449" i="6"/>
  <c r="G3450" i="6"/>
  <c r="G3451" i="6"/>
  <c r="G3452" i="6"/>
  <c r="G3453" i="6"/>
  <c r="G3454" i="6"/>
  <c r="G3455" i="6"/>
  <c r="G3456" i="6"/>
  <c r="G3457" i="6"/>
  <c r="G3458" i="6"/>
  <c r="G3459" i="6"/>
  <c r="G3460" i="6"/>
  <c r="G3461" i="6"/>
  <c r="G3462" i="6"/>
  <c r="G3463" i="6"/>
  <c r="G3464" i="6"/>
  <c r="G3465" i="6"/>
  <c r="G3466" i="6"/>
  <c r="G3467" i="6"/>
  <c r="G3468" i="6"/>
  <c r="G3469" i="6"/>
  <c r="G3470" i="6"/>
  <c r="G3471" i="6"/>
  <c r="G3472" i="6"/>
  <c r="G3473" i="6"/>
  <c r="G3474" i="6"/>
  <c r="G3475" i="6"/>
  <c r="G3476" i="6"/>
  <c r="G3477" i="6"/>
  <c r="G3478" i="6"/>
  <c r="G3479" i="6"/>
  <c r="G3480" i="6"/>
  <c r="G3481" i="6"/>
  <c r="G3482" i="6"/>
  <c r="G3483" i="6"/>
  <c r="G3484" i="6"/>
  <c r="G3485" i="6"/>
  <c r="G3486" i="6"/>
  <c r="G3487" i="6"/>
  <c r="G3488" i="6"/>
  <c r="G3489" i="6"/>
  <c r="G3490" i="6"/>
  <c r="G3491" i="6"/>
  <c r="G3492" i="6"/>
  <c r="G3493" i="6"/>
  <c r="G3494" i="6"/>
  <c r="G3495" i="6"/>
  <c r="G3496" i="6"/>
  <c r="G3497" i="6"/>
  <c r="G3498" i="6"/>
  <c r="G3499" i="6"/>
  <c r="G3500" i="6"/>
  <c r="G3501" i="6"/>
  <c r="G3502" i="6"/>
  <c r="G3503" i="6"/>
  <c r="G3504" i="6"/>
  <c r="G3505" i="6"/>
  <c r="G3506" i="6"/>
  <c r="G3507" i="6"/>
  <c r="G3508" i="6"/>
  <c r="G3509" i="6"/>
  <c r="G3510" i="6"/>
  <c r="G3511" i="6"/>
  <c r="G3512" i="6"/>
  <c r="G3513" i="6"/>
  <c r="G3514" i="6"/>
  <c r="G3515" i="6"/>
  <c r="G3516" i="6"/>
  <c r="G3517" i="6"/>
  <c r="G3518" i="6"/>
  <c r="G3519" i="6"/>
  <c r="G3520" i="6"/>
  <c r="G3521" i="6"/>
  <c r="G3522" i="6"/>
  <c r="G3523" i="6"/>
  <c r="G3524" i="6"/>
  <c r="G3525" i="6"/>
  <c r="G3526" i="6"/>
  <c r="G3527" i="6"/>
  <c r="G3528" i="6"/>
  <c r="G3529" i="6"/>
  <c r="G3530" i="6"/>
  <c r="G3531" i="6"/>
  <c r="G3532" i="6"/>
  <c r="G3533" i="6"/>
  <c r="G3534" i="6"/>
  <c r="G3535" i="6"/>
  <c r="G3536" i="6"/>
  <c r="G3537" i="6"/>
  <c r="G3538" i="6"/>
  <c r="G3539" i="6"/>
  <c r="G3540" i="6"/>
  <c r="G3541" i="6"/>
  <c r="G3542" i="6"/>
  <c r="G3543" i="6"/>
  <c r="G3544" i="6"/>
  <c r="G3545" i="6"/>
  <c r="G3546" i="6"/>
  <c r="G3547" i="6"/>
  <c r="G3548" i="6"/>
  <c r="G3549" i="6"/>
  <c r="G3550" i="6"/>
  <c r="G3551" i="6"/>
  <c r="G3552" i="6"/>
  <c r="G3553" i="6"/>
  <c r="G3554" i="6"/>
  <c r="G3555" i="6"/>
  <c r="G3556" i="6"/>
  <c r="G3557" i="6"/>
  <c r="G3558" i="6"/>
  <c r="G3559" i="6"/>
  <c r="G3560" i="6"/>
  <c r="G3561" i="6"/>
  <c r="G3562" i="6"/>
  <c r="G3563" i="6"/>
  <c r="G3564" i="6"/>
  <c r="G3565" i="6"/>
  <c r="G3566" i="6"/>
  <c r="G3567" i="6"/>
  <c r="G3568" i="6"/>
  <c r="G3569" i="6"/>
  <c r="G3570" i="6"/>
  <c r="G3571" i="6"/>
  <c r="G3572" i="6"/>
  <c r="G3573" i="6"/>
  <c r="G3574" i="6"/>
  <c r="G3575" i="6"/>
  <c r="G3576" i="6"/>
  <c r="G3577" i="6"/>
  <c r="G3578" i="6"/>
  <c r="G3579" i="6"/>
  <c r="G3580" i="6"/>
  <c r="G3581" i="6"/>
  <c r="G3582" i="6"/>
  <c r="G3583" i="6"/>
  <c r="G3584" i="6"/>
  <c r="G3585" i="6"/>
  <c r="G3586" i="6"/>
  <c r="G3587" i="6"/>
  <c r="G3588" i="6"/>
  <c r="G3589" i="6"/>
  <c r="G3590" i="6"/>
  <c r="G3591" i="6"/>
  <c r="G3592" i="6"/>
  <c r="G3593" i="6"/>
  <c r="G3594" i="6"/>
  <c r="G3595" i="6"/>
  <c r="G3596" i="6"/>
  <c r="G3597" i="6"/>
  <c r="G3598" i="6"/>
  <c r="G3599" i="6"/>
  <c r="G3600" i="6"/>
  <c r="G3601" i="6"/>
  <c r="G3602" i="6"/>
  <c r="G3603" i="6"/>
  <c r="G3604" i="6"/>
  <c r="G3605" i="6"/>
  <c r="G3606" i="6"/>
  <c r="G3607" i="6"/>
  <c r="G3608" i="6"/>
  <c r="G3609" i="6"/>
  <c r="G3610" i="6"/>
  <c r="G3611" i="6"/>
  <c r="G3612" i="6"/>
  <c r="G3613" i="6"/>
  <c r="G3614" i="6"/>
  <c r="G3615" i="6"/>
  <c r="G3616" i="6"/>
  <c r="G3617" i="6"/>
  <c r="G3618" i="6"/>
  <c r="G3619" i="6"/>
  <c r="G3620" i="6"/>
  <c r="G3621" i="6"/>
  <c r="G3622" i="6"/>
  <c r="G3623" i="6"/>
  <c r="G3624" i="6"/>
  <c r="G3625" i="6"/>
  <c r="G3626" i="6"/>
  <c r="G3627" i="6"/>
  <c r="G3628" i="6"/>
  <c r="G3629" i="6"/>
  <c r="G3630" i="6"/>
  <c r="G3631" i="6"/>
  <c r="G3632" i="6"/>
  <c r="G3633" i="6"/>
  <c r="G3634" i="6"/>
  <c r="G3635" i="6"/>
  <c r="G3636" i="6"/>
  <c r="G3637" i="6"/>
  <c r="G3638" i="6"/>
  <c r="G3639" i="6"/>
  <c r="G3640" i="6"/>
  <c r="G3641" i="6"/>
  <c r="G3642" i="6"/>
  <c r="G3643" i="6"/>
  <c r="G3644" i="6"/>
  <c r="G3645" i="6"/>
  <c r="G3646" i="6"/>
  <c r="G3647" i="6"/>
  <c r="G3648" i="6"/>
  <c r="G3649" i="6"/>
  <c r="G3650" i="6"/>
  <c r="G3651" i="6"/>
  <c r="G3652" i="6"/>
  <c r="G3653" i="6"/>
  <c r="G3654" i="6"/>
  <c r="G3655" i="6"/>
  <c r="G3656" i="6"/>
  <c r="G3657" i="6"/>
  <c r="G3658" i="6"/>
  <c r="G3659" i="6"/>
  <c r="G3660" i="6"/>
  <c r="G3661" i="6"/>
  <c r="G3662" i="6"/>
  <c r="G3663" i="6"/>
  <c r="G3664" i="6"/>
  <c r="G3665" i="6"/>
  <c r="G3666" i="6"/>
  <c r="G3667" i="6"/>
  <c r="G3668" i="6"/>
  <c r="G3669" i="6"/>
  <c r="G3670" i="6"/>
  <c r="G3671" i="6"/>
  <c r="G3672" i="6"/>
  <c r="G3673" i="6"/>
  <c r="G3674" i="6"/>
  <c r="G3675" i="6"/>
  <c r="G3676" i="6"/>
  <c r="G3677" i="6"/>
  <c r="G3678" i="6"/>
  <c r="G3679" i="6"/>
  <c r="G3680" i="6"/>
  <c r="G3681" i="6"/>
  <c r="G3682" i="6"/>
  <c r="G3683" i="6"/>
  <c r="G3684" i="6"/>
  <c r="G3685" i="6"/>
  <c r="G3686" i="6"/>
  <c r="G3687" i="6"/>
  <c r="G3688" i="6"/>
  <c r="G3689" i="6"/>
  <c r="G3690" i="6"/>
  <c r="G3691" i="6"/>
  <c r="G3692" i="6"/>
  <c r="G3693" i="6"/>
  <c r="G3694" i="6"/>
  <c r="G3695" i="6"/>
  <c r="G3696" i="6"/>
  <c r="G3697" i="6"/>
  <c r="G3698" i="6"/>
  <c r="G3699" i="6"/>
  <c r="G3700" i="6"/>
  <c r="G3701" i="6"/>
  <c r="G3702" i="6"/>
  <c r="G3703" i="6"/>
  <c r="G3704" i="6"/>
  <c r="G3705" i="6"/>
  <c r="G3706" i="6"/>
  <c r="G3707" i="6"/>
  <c r="G3708" i="6"/>
  <c r="G3709" i="6"/>
  <c r="G3710" i="6"/>
  <c r="G3711" i="6"/>
  <c r="G3712" i="6"/>
  <c r="G3713" i="6"/>
  <c r="G3714" i="6"/>
  <c r="G3715" i="6"/>
  <c r="G3716" i="6"/>
  <c r="G3717" i="6"/>
  <c r="G3718" i="6"/>
  <c r="G3719" i="6"/>
  <c r="G3720" i="6"/>
  <c r="G3721" i="6"/>
  <c r="G3722" i="6"/>
  <c r="G3723" i="6"/>
  <c r="G3724" i="6"/>
  <c r="G3725" i="6"/>
  <c r="G3726" i="6"/>
  <c r="G3727" i="6"/>
  <c r="G3728" i="6"/>
  <c r="G3729" i="6"/>
  <c r="G3730" i="6"/>
  <c r="G3731" i="6"/>
  <c r="G3732" i="6"/>
  <c r="G3733" i="6"/>
  <c r="G3734" i="6"/>
  <c r="G3735" i="6"/>
  <c r="G3736" i="6"/>
  <c r="G3737" i="6"/>
  <c r="G3738" i="6"/>
  <c r="G3739" i="6"/>
  <c r="G3740" i="6"/>
  <c r="G3741" i="6"/>
  <c r="G3742" i="6"/>
  <c r="G3743" i="6"/>
  <c r="G3744" i="6"/>
  <c r="G3745" i="6"/>
  <c r="G3746" i="6"/>
  <c r="G3747" i="6"/>
  <c r="G3748" i="6"/>
  <c r="G3749" i="6"/>
  <c r="G3750" i="6"/>
  <c r="G3751" i="6"/>
  <c r="G3752" i="6"/>
  <c r="G3753" i="6"/>
  <c r="G3754" i="6"/>
  <c r="G3755" i="6"/>
  <c r="G3756" i="6"/>
  <c r="G3757" i="6"/>
  <c r="G3758" i="6"/>
  <c r="G3759" i="6"/>
  <c r="G3760" i="6"/>
  <c r="G3761" i="6"/>
  <c r="G3762" i="6"/>
  <c r="G3763" i="6"/>
  <c r="G3764" i="6"/>
  <c r="G3765" i="6"/>
  <c r="G3766" i="6"/>
  <c r="G3767" i="6"/>
  <c r="G3768" i="6"/>
  <c r="G3769" i="6"/>
  <c r="G3770" i="6"/>
  <c r="G3771" i="6"/>
  <c r="G3772" i="6"/>
  <c r="G3773" i="6"/>
  <c r="G3774" i="6"/>
  <c r="G3775" i="6"/>
  <c r="G3776" i="6"/>
  <c r="G3777" i="6"/>
  <c r="G3778" i="6"/>
  <c r="G3779" i="6"/>
  <c r="G3780" i="6"/>
  <c r="G3781" i="6"/>
  <c r="G3782" i="6"/>
  <c r="G3783" i="6"/>
  <c r="G3784" i="6"/>
  <c r="G3785" i="6"/>
  <c r="G3786" i="6"/>
  <c r="G3787" i="6"/>
  <c r="G3788" i="6"/>
  <c r="G3789" i="6"/>
  <c r="G3790" i="6"/>
  <c r="G3791" i="6"/>
  <c r="G3792" i="6"/>
  <c r="G3793" i="6"/>
  <c r="G3794" i="6"/>
  <c r="G3795" i="6"/>
  <c r="G3796" i="6"/>
  <c r="G3797" i="6"/>
  <c r="G3798" i="6"/>
  <c r="G3799" i="6"/>
  <c r="G3800" i="6"/>
  <c r="G3801" i="6"/>
  <c r="G3802" i="6"/>
  <c r="G3803" i="6"/>
  <c r="G3804" i="6"/>
  <c r="G3805" i="6"/>
  <c r="G3806" i="6"/>
  <c r="G3807" i="6"/>
  <c r="G3808" i="6"/>
  <c r="G3809" i="6"/>
  <c r="G3810" i="6"/>
  <c r="G3811" i="6"/>
  <c r="G3812" i="6"/>
  <c r="G3813" i="6"/>
  <c r="G3814" i="6"/>
  <c r="G3815" i="6"/>
  <c r="G3816" i="6"/>
  <c r="G3817" i="6"/>
  <c r="G3818" i="6"/>
  <c r="G3819" i="6"/>
  <c r="G3820" i="6"/>
  <c r="G3821" i="6"/>
  <c r="G3822" i="6"/>
  <c r="G3823" i="6"/>
  <c r="G3824" i="6"/>
  <c r="G3825" i="6"/>
  <c r="G3826" i="6"/>
  <c r="G3827" i="6"/>
  <c r="G3828" i="6"/>
  <c r="G3829" i="6"/>
  <c r="G3830" i="6"/>
  <c r="G3831" i="6"/>
  <c r="G3832" i="6"/>
  <c r="G3833" i="6"/>
  <c r="G3834" i="6"/>
  <c r="G3835" i="6"/>
  <c r="G3836" i="6"/>
  <c r="G3837" i="6"/>
  <c r="G3838" i="6"/>
  <c r="G3839" i="6"/>
  <c r="G3840" i="6"/>
  <c r="G3841" i="6"/>
  <c r="G3842" i="6"/>
  <c r="G3843" i="6"/>
  <c r="G3844" i="6"/>
  <c r="G3845" i="6"/>
  <c r="G3846" i="6"/>
  <c r="G3847" i="6"/>
  <c r="G3848" i="6"/>
  <c r="G3849" i="6"/>
  <c r="G3850" i="6"/>
  <c r="G3851" i="6"/>
  <c r="G3852" i="6"/>
  <c r="G3853" i="6"/>
  <c r="G3854" i="6"/>
  <c r="G3855" i="6"/>
  <c r="G3856" i="6"/>
  <c r="G3857" i="6"/>
  <c r="G3858" i="6"/>
  <c r="G3859" i="6"/>
  <c r="G3860" i="6"/>
  <c r="G3861" i="6"/>
  <c r="G3862" i="6"/>
  <c r="G3863" i="6"/>
  <c r="G3864" i="6"/>
  <c r="G3865" i="6"/>
  <c r="G3866" i="6"/>
  <c r="G3867" i="6"/>
  <c r="G3868" i="6"/>
  <c r="G3869" i="6"/>
  <c r="G3870" i="6"/>
  <c r="G3871" i="6"/>
  <c r="G3872" i="6"/>
  <c r="G3873" i="6"/>
  <c r="G3874" i="6"/>
  <c r="G3875" i="6"/>
  <c r="G3876" i="6"/>
  <c r="G3877" i="6"/>
  <c r="G3878" i="6"/>
  <c r="G3879" i="6"/>
  <c r="G3880" i="6"/>
  <c r="G3881" i="6"/>
  <c r="G3882" i="6"/>
  <c r="G3883" i="6"/>
  <c r="G3884" i="6"/>
  <c r="G3885" i="6"/>
  <c r="G3886" i="6"/>
  <c r="G3887" i="6"/>
  <c r="G3888" i="6"/>
  <c r="G3889" i="6"/>
  <c r="G3890" i="6"/>
  <c r="G3891" i="6"/>
  <c r="G3892" i="6"/>
  <c r="G3893" i="6"/>
  <c r="G3894" i="6"/>
  <c r="G3895" i="6"/>
  <c r="G3896" i="6"/>
  <c r="G3897" i="6"/>
  <c r="G3898" i="6"/>
  <c r="G3899" i="6"/>
  <c r="G3900" i="6"/>
  <c r="G3901" i="6"/>
  <c r="G3902" i="6"/>
  <c r="G3903" i="6"/>
  <c r="G3904" i="6"/>
  <c r="G3905" i="6"/>
  <c r="G3906" i="6"/>
  <c r="G3907" i="6"/>
  <c r="G3908" i="6"/>
  <c r="G3909" i="6"/>
  <c r="G3910" i="6"/>
  <c r="G3911" i="6"/>
  <c r="G3912" i="6"/>
  <c r="G3913" i="6"/>
  <c r="G3914" i="6"/>
  <c r="G3915" i="6"/>
  <c r="G3916" i="6"/>
  <c r="G3917" i="6"/>
  <c r="G3918" i="6"/>
  <c r="G3919" i="6"/>
  <c r="G3920" i="6"/>
  <c r="G3921" i="6"/>
  <c r="G3922" i="6"/>
  <c r="G3923" i="6"/>
  <c r="G3924" i="6"/>
  <c r="G3925" i="6"/>
  <c r="G3926" i="6"/>
  <c r="G3927" i="6"/>
  <c r="G3928" i="6"/>
  <c r="G3929" i="6"/>
  <c r="G3930" i="6"/>
  <c r="G3931" i="6"/>
  <c r="G3932" i="6"/>
  <c r="G3933" i="6"/>
  <c r="G3934" i="6"/>
  <c r="G3935" i="6"/>
  <c r="G3936" i="6"/>
  <c r="G3937" i="6"/>
  <c r="G3938" i="6"/>
  <c r="G3939" i="6"/>
  <c r="G3940" i="6"/>
  <c r="G3941" i="6"/>
  <c r="G3942" i="6"/>
  <c r="G3943" i="6"/>
  <c r="G3944" i="6"/>
  <c r="G3945" i="6"/>
  <c r="G3946" i="6"/>
  <c r="G3947" i="6"/>
  <c r="G3948" i="6"/>
  <c r="G3949" i="6"/>
  <c r="G3950" i="6"/>
  <c r="G3951" i="6"/>
  <c r="G3952" i="6"/>
  <c r="G3953" i="6"/>
  <c r="G3954" i="6"/>
  <c r="G3955" i="6"/>
  <c r="G3956" i="6"/>
  <c r="G3957" i="6"/>
  <c r="G3958" i="6"/>
  <c r="G3959" i="6"/>
  <c r="G3960" i="6"/>
  <c r="G3961" i="6"/>
  <c r="G3962" i="6"/>
  <c r="G3963" i="6"/>
  <c r="G3964" i="6"/>
  <c r="G3965" i="6"/>
  <c r="G3966" i="6"/>
  <c r="G3967" i="6"/>
  <c r="G3968" i="6"/>
  <c r="G3969" i="6"/>
  <c r="G3970" i="6"/>
  <c r="G3971" i="6"/>
  <c r="G3972" i="6"/>
  <c r="G3973" i="6"/>
  <c r="G3974" i="6"/>
  <c r="G3975" i="6"/>
  <c r="G3976" i="6"/>
  <c r="G3977" i="6"/>
  <c r="G3978" i="6"/>
  <c r="G3979" i="6"/>
  <c r="G3980" i="6"/>
  <c r="G3981" i="6"/>
  <c r="G3982" i="6"/>
  <c r="G3983" i="6"/>
  <c r="G3984" i="6"/>
  <c r="G3985" i="6"/>
  <c r="G3986" i="6"/>
  <c r="G3987" i="6"/>
  <c r="G3988" i="6"/>
  <c r="G3989" i="6"/>
  <c r="G3990" i="6"/>
  <c r="G3991" i="6"/>
  <c r="G3992" i="6"/>
  <c r="G3993" i="6"/>
  <c r="G3994" i="6"/>
  <c r="G3995" i="6"/>
  <c r="G3996" i="6"/>
  <c r="G3997" i="6"/>
  <c r="G3998" i="6"/>
  <c r="G3999" i="6"/>
  <c r="G4000" i="6"/>
  <c r="G4001" i="6"/>
  <c r="G4002" i="6"/>
  <c r="G4003" i="6"/>
  <c r="G4004" i="6"/>
  <c r="G4005" i="6"/>
  <c r="G4006" i="6"/>
  <c r="G4007" i="6"/>
  <c r="G4008" i="6"/>
  <c r="G4009" i="6"/>
  <c r="G4010" i="6"/>
  <c r="G4011" i="6"/>
  <c r="G4012" i="6"/>
  <c r="G4013" i="6"/>
  <c r="G4014" i="6"/>
  <c r="G4015" i="6"/>
  <c r="G4016" i="6"/>
  <c r="G4017" i="6"/>
  <c r="G4018" i="6"/>
  <c r="G4019" i="6"/>
  <c r="G4020" i="6"/>
  <c r="G4021" i="6"/>
  <c r="G4022" i="6"/>
  <c r="G4023" i="6"/>
  <c r="G4024" i="6"/>
  <c r="G4025" i="6"/>
  <c r="G4026" i="6"/>
  <c r="G4027" i="6"/>
  <c r="G4028" i="6"/>
  <c r="G4029" i="6"/>
  <c r="G4030" i="6"/>
  <c r="G4031" i="6"/>
  <c r="G4032" i="6"/>
  <c r="G4033" i="6"/>
  <c r="G4034" i="6"/>
  <c r="G4035" i="6"/>
  <c r="G4036" i="6"/>
  <c r="G4037" i="6"/>
  <c r="G4038" i="6"/>
  <c r="G4039" i="6"/>
  <c r="G4040" i="6"/>
  <c r="G4041" i="6"/>
  <c r="G4042" i="6"/>
  <c r="G4043" i="6"/>
  <c r="G4044" i="6"/>
  <c r="G4045" i="6"/>
  <c r="G4046" i="6"/>
  <c r="G4047" i="6"/>
  <c r="G4048" i="6"/>
  <c r="G4049" i="6"/>
  <c r="G4050" i="6"/>
  <c r="G4051" i="6"/>
  <c r="G4052" i="6"/>
  <c r="G4053" i="6"/>
  <c r="G4054" i="6"/>
  <c r="G4055" i="6"/>
  <c r="G4056" i="6"/>
  <c r="G4057" i="6"/>
  <c r="G4058" i="6"/>
  <c r="G4059" i="6"/>
  <c r="G4060" i="6"/>
  <c r="G4061" i="6"/>
  <c r="G4062" i="6"/>
  <c r="G4063" i="6"/>
  <c r="G4064" i="6"/>
  <c r="G4065" i="6"/>
  <c r="G4066" i="6"/>
  <c r="G4067" i="6"/>
  <c r="G4068" i="6"/>
  <c r="G4069" i="6"/>
  <c r="G4070" i="6"/>
  <c r="G4071" i="6"/>
  <c r="G4072" i="6"/>
  <c r="G4073" i="6"/>
  <c r="G4074" i="6"/>
  <c r="G4075" i="6"/>
  <c r="G4076" i="6"/>
  <c r="G4077" i="6"/>
  <c r="G4078" i="6"/>
  <c r="G4079" i="6"/>
  <c r="G4080" i="6"/>
  <c r="G4081" i="6"/>
  <c r="G4082" i="6"/>
  <c r="G4083" i="6"/>
  <c r="G4084" i="6"/>
  <c r="G4085" i="6"/>
  <c r="G4086" i="6"/>
  <c r="G4087" i="6"/>
  <c r="G4088" i="6"/>
  <c r="G4089" i="6"/>
  <c r="G4090" i="6"/>
  <c r="G4091" i="6"/>
  <c r="G4092" i="6"/>
  <c r="G4093" i="6"/>
  <c r="G4094" i="6"/>
  <c r="G4095" i="6"/>
  <c r="G4096" i="6"/>
  <c r="G4097" i="6"/>
  <c r="G4098" i="6"/>
  <c r="G4099" i="6"/>
  <c r="G4100" i="6"/>
  <c r="G4101" i="6"/>
  <c r="G4102" i="6"/>
  <c r="G4103" i="6"/>
  <c r="G4104" i="6"/>
  <c r="G4105" i="6"/>
  <c r="G4106" i="6"/>
  <c r="G4107" i="6"/>
  <c r="G4108" i="6"/>
  <c r="G4109" i="6"/>
  <c r="G4110" i="6"/>
  <c r="G4111" i="6"/>
  <c r="G4112" i="6"/>
  <c r="G4113" i="6"/>
  <c r="G4114" i="6"/>
  <c r="G4115" i="6"/>
  <c r="G4116" i="6"/>
  <c r="G4117" i="6"/>
  <c r="G4118" i="6"/>
  <c r="G4119" i="6"/>
  <c r="G4120" i="6"/>
  <c r="G4121" i="6"/>
  <c r="G4122" i="6"/>
  <c r="G4123" i="6"/>
  <c r="G4124" i="6"/>
  <c r="G4125" i="6"/>
  <c r="G4126" i="6"/>
  <c r="G4127" i="6"/>
  <c r="G4128" i="6"/>
  <c r="G4129" i="6"/>
  <c r="G4130" i="6"/>
  <c r="G4131" i="6"/>
  <c r="G4132" i="6"/>
  <c r="G4133" i="6"/>
  <c r="G4134" i="6"/>
  <c r="G4135" i="6"/>
  <c r="G4136" i="6"/>
  <c r="G4137" i="6"/>
  <c r="G4138" i="6"/>
  <c r="G4139" i="6"/>
  <c r="G4140" i="6"/>
  <c r="G4141" i="6"/>
  <c r="G4142" i="6"/>
  <c r="G4143" i="6"/>
  <c r="G4144" i="6"/>
  <c r="G4145" i="6"/>
  <c r="G4146" i="6"/>
  <c r="G4147" i="6"/>
  <c r="G4148" i="6"/>
  <c r="G4149" i="6"/>
  <c r="G4150" i="6"/>
  <c r="G4151" i="6"/>
  <c r="G4152" i="6"/>
  <c r="G4153" i="6"/>
  <c r="G4154" i="6"/>
  <c r="G4155" i="6"/>
  <c r="G4156" i="6"/>
  <c r="G4157" i="6"/>
  <c r="G4158" i="6"/>
  <c r="G4159" i="6"/>
  <c r="G4160" i="6"/>
  <c r="G4161" i="6"/>
  <c r="G4162" i="6"/>
  <c r="G4163" i="6"/>
  <c r="G4164" i="6"/>
  <c r="G4165" i="6"/>
  <c r="G4166" i="6"/>
  <c r="G4167" i="6"/>
  <c r="G4168" i="6"/>
  <c r="G4169" i="6"/>
  <c r="G4170" i="6"/>
  <c r="G4171" i="6"/>
  <c r="G4172" i="6"/>
  <c r="G4173" i="6"/>
  <c r="G4174" i="6"/>
  <c r="G4175" i="6"/>
  <c r="G4176" i="6"/>
  <c r="G4177" i="6"/>
  <c r="G4178" i="6"/>
  <c r="G4179" i="6"/>
  <c r="G4180" i="6"/>
  <c r="G4181" i="6"/>
  <c r="G4182" i="6"/>
  <c r="G4183" i="6"/>
  <c r="G4184" i="6"/>
  <c r="G4185" i="6"/>
  <c r="G4186" i="6"/>
  <c r="G4187" i="6"/>
  <c r="G4188" i="6"/>
  <c r="G4189" i="6"/>
  <c r="G4190" i="6"/>
  <c r="G4191" i="6"/>
  <c r="G4192" i="6"/>
  <c r="G4193" i="6"/>
  <c r="G4194" i="6"/>
  <c r="G4195" i="6"/>
  <c r="G4196" i="6"/>
  <c r="G4197" i="6"/>
  <c r="G4198" i="6"/>
  <c r="G4199" i="6"/>
  <c r="G4200" i="6"/>
  <c r="G4201" i="6"/>
  <c r="G4202" i="6"/>
  <c r="G4203" i="6"/>
  <c r="G4204" i="6"/>
  <c r="G4205" i="6"/>
  <c r="G4206" i="6"/>
  <c r="G4207" i="6"/>
  <c r="G4208" i="6"/>
  <c r="G4209" i="6"/>
  <c r="G4210" i="6"/>
  <c r="G4211" i="6"/>
  <c r="G4212" i="6"/>
  <c r="G4213" i="6"/>
  <c r="G4214" i="6"/>
  <c r="G4215" i="6"/>
  <c r="G4216" i="6"/>
  <c r="G4217" i="6"/>
  <c r="G4218" i="6"/>
  <c r="G4219" i="6"/>
  <c r="G4220" i="6"/>
  <c r="G4221" i="6"/>
  <c r="G4222" i="6"/>
  <c r="G4223" i="6"/>
  <c r="G4224" i="6"/>
  <c r="G4225" i="6"/>
  <c r="G4226" i="6"/>
  <c r="G4227" i="6"/>
  <c r="G4228" i="6"/>
  <c r="G4229" i="6"/>
  <c r="G4230" i="6"/>
  <c r="G4231" i="6"/>
  <c r="G4232" i="6"/>
  <c r="G4233" i="6"/>
  <c r="G4234" i="6"/>
  <c r="G4235" i="6"/>
  <c r="G4236" i="6"/>
  <c r="G4237" i="6"/>
  <c r="G4238" i="6"/>
  <c r="G4239" i="6"/>
  <c r="G4240" i="6"/>
  <c r="G4241" i="6"/>
  <c r="G4242" i="6"/>
  <c r="G4243" i="6"/>
  <c r="G4244" i="6"/>
  <c r="G4245" i="6"/>
  <c r="G4246" i="6"/>
  <c r="G4247" i="6"/>
  <c r="G4248" i="6"/>
  <c r="G4249" i="6"/>
  <c r="G4250" i="6"/>
  <c r="G4251" i="6"/>
  <c r="G4252" i="6"/>
  <c r="G4253" i="6"/>
  <c r="G4254" i="6"/>
  <c r="G4255" i="6"/>
  <c r="G4256" i="6"/>
  <c r="G4257" i="6"/>
  <c r="G4258" i="6"/>
  <c r="G4259" i="6"/>
  <c r="G4260" i="6"/>
  <c r="G4261" i="6"/>
  <c r="G4262" i="6"/>
  <c r="G4263" i="6"/>
  <c r="G4264" i="6"/>
  <c r="G4265" i="6"/>
  <c r="G4266" i="6"/>
  <c r="G4267" i="6"/>
  <c r="G4268" i="6"/>
  <c r="G4269" i="6"/>
  <c r="G4270" i="6"/>
  <c r="G4271" i="6"/>
  <c r="G4272" i="6"/>
  <c r="G4273" i="6"/>
  <c r="G4274" i="6"/>
  <c r="G4275" i="6"/>
  <c r="G4276" i="6"/>
  <c r="G4277" i="6"/>
  <c r="G4278" i="6"/>
  <c r="G4279" i="6"/>
  <c r="G4280" i="6"/>
  <c r="G4281" i="6"/>
  <c r="G4282" i="6"/>
  <c r="G4283" i="6"/>
  <c r="G4284" i="6"/>
  <c r="G4285" i="6"/>
  <c r="G4286" i="6"/>
  <c r="G4287" i="6"/>
  <c r="G4288" i="6"/>
  <c r="G4289" i="6"/>
  <c r="G4290" i="6"/>
  <c r="G4291" i="6"/>
  <c r="G4292" i="6"/>
  <c r="G4293" i="6"/>
  <c r="G4294" i="6"/>
  <c r="G4295" i="6"/>
  <c r="G4296" i="6"/>
  <c r="G4297" i="6"/>
  <c r="G4298" i="6"/>
  <c r="G4299" i="6"/>
  <c r="G4300" i="6"/>
  <c r="G4301" i="6"/>
  <c r="G4302" i="6"/>
  <c r="G4303" i="6"/>
  <c r="G4304" i="6"/>
  <c r="G4305" i="6"/>
  <c r="G4306" i="6"/>
  <c r="G4307" i="6"/>
  <c r="G4308" i="6"/>
  <c r="G4309" i="6"/>
  <c r="G4310" i="6"/>
  <c r="G4311" i="6"/>
  <c r="G4312" i="6"/>
  <c r="G4313" i="6"/>
  <c r="G4314" i="6"/>
  <c r="G4315" i="6"/>
  <c r="G4316" i="6"/>
  <c r="G4317" i="6"/>
  <c r="G4318" i="6"/>
  <c r="G4319" i="6"/>
  <c r="G4320" i="6"/>
  <c r="G4321" i="6"/>
  <c r="G4322" i="6"/>
  <c r="G4323" i="6"/>
  <c r="G4324" i="6"/>
  <c r="G4325" i="6"/>
  <c r="G4326" i="6"/>
  <c r="G4327" i="6"/>
  <c r="G4328" i="6"/>
  <c r="G4329" i="6"/>
  <c r="G4330" i="6"/>
  <c r="G4331" i="6"/>
  <c r="G4332" i="6"/>
  <c r="G4333" i="6"/>
  <c r="G4334" i="6"/>
  <c r="G4335" i="6"/>
  <c r="G4336" i="6"/>
  <c r="G4337" i="6"/>
  <c r="G4338" i="6"/>
  <c r="G4339" i="6"/>
  <c r="G4340" i="6"/>
  <c r="G4341" i="6"/>
  <c r="G4342" i="6"/>
  <c r="G4343" i="6"/>
  <c r="G4344" i="6"/>
  <c r="G4345" i="6"/>
  <c r="G4346" i="6"/>
  <c r="G4347" i="6"/>
  <c r="G4348" i="6"/>
  <c r="G4349" i="6"/>
  <c r="G4350" i="6"/>
  <c r="G4351" i="6"/>
  <c r="G4352" i="6"/>
  <c r="G4353" i="6"/>
  <c r="G4354" i="6"/>
  <c r="G4355" i="6"/>
  <c r="G4356" i="6"/>
  <c r="G4357" i="6"/>
  <c r="G4358" i="6"/>
  <c r="G4359" i="6"/>
  <c r="G4360" i="6"/>
  <c r="G4361" i="6"/>
  <c r="G4362" i="6"/>
  <c r="G4363" i="6"/>
  <c r="G4364" i="6"/>
  <c r="G4365" i="6"/>
  <c r="G4366" i="6"/>
  <c r="G4367" i="6"/>
  <c r="G4368" i="6"/>
  <c r="G4369" i="6"/>
  <c r="G4370" i="6"/>
  <c r="G4371" i="6"/>
  <c r="G4372" i="6"/>
  <c r="G4373" i="6"/>
  <c r="G4374" i="6"/>
  <c r="G4375" i="6"/>
  <c r="G4376" i="6"/>
  <c r="G4377" i="6"/>
  <c r="G4378" i="6"/>
  <c r="G4379" i="6"/>
  <c r="G4380" i="6"/>
  <c r="G4381" i="6"/>
  <c r="G4382" i="6"/>
  <c r="G4383" i="6"/>
  <c r="G4384" i="6"/>
  <c r="G4385" i="6"/>
  <c r="G4386" i="6"/>
  <c r="G4387" i="6"/>
  <c r="G4388" i="6"/>
  <c r="G4389" i="6"/>
  <c r="G4390" i="6"/>
  <c r="G4391" i="6"/>
  <c r="G4392" i="6"/>
  <c r="G4393" i="6"/>
  <c r="G4394" i="6"/>
  <c r="G4395" i="6"/>
  <c r="G4396" i="6"/>
  <c r="G4397" i="6"/>
  <c r="G4398" i="6"/>
  <c r="G4399" i="6"/>
  <c r="G4400" i="6"/>
  <c r="G4401" i="6"/>
  <c r="G4402" i="6"/>
  <c r="G4403" i="6"/>
  <c r="G4404" i="6"/>
  <c r="G4405" i="6"/>
  <c r="G4406" i="6"/>
  <c r="G4407" i="6"/>
  <c r="G4408" i="6"/>
  <c r="G4409" i="6"/>
  <c r="G4410" i="6"/>
  <c r="G4411" i="6"/>
  <c r="G4412" i="6"/>
  <c r="G4413" i="6"/>
  <c r="G4414" i="6"/>
  <c r="G4415" i="6"/>
  <c r="G4416" i="6"/>
  <c r="G4417" i="6"/>
  <c r="G4418" i="6"/>
  <c r="G4419" i="6"/>
  <c r="G4420" i="6"/>
  <c r="G4421" i="6"/>
  <c r="G4422" i="6"/>
  <c r="G4423" i="6"/>
  <c r="G4424" i="6"/>
  <c r="G4425" i="6"/>
  <c r="G4426" i="6"/>
  <c r="G4427" i="6"/>
  <c r="G4428" i="6"/>
  <c r="G4429" i="6"/>
  <c r="G4430" i="6"/>
  <c r="G4431" i="6"/>
  <c r="G4432" i="6"/>
  <c r="G4433" i="6"/>
  <c r="G4434" i="6"/>
  <c r="G4435" i="6"/>
  <c r="G4436" i="6"/>
  <c r="G4437" i="6"/>
  <c r="G4438" i="6"/>
  <c r="G4439" i="6"/>
  <c r="G4440" i="6"/>
  <c r="G4441" i="6"/>
  <c r="G4442" i="6"/>
  <c r="G4443" i="6"/>
  <c r="G4444" i="6"/>
  <c r="G4445" i="6"/>
  <c r="G4446" i="6"/>
  <c r="G4447" i="6"/>
  <c r="G4448" i="6"/>
  <c r="G4449" i="6"/>
  <c r="G4450" i="6"/>
  <c r="G4451" i="6"/>
  <c r="G4452" i="6"/>
  <c r="G4453" i="6"/>
  <c r="G4454" i="6"/>
  <c r="G4455" i="6"/>
  <c r="G4456" i="6"/>
  <c r="G4457" i="6"/>
  <c r="G4458" i="6"/>
  <c r="G4459" i="6"/>
  <c r="G4460" i="6"/>
  <c r="G4461" i="6"/>
  <c r="G4462" i="6"/>
  <c r="G4463" i="6"/>
  <c r="G4464" i="6"/>
  <c r="G4465" i="6"/>
  <c r="G4466" i="6"/>
  <c r="G4467" i="6"/>
  <c r="G4468" i="6"/>
  <c r="G4469" i="6"/>
  <c r="G4470" i="6"/>
  <c r="G4471" i="6"/>
  <c r="G4472" i="6"/>
  <c r="G4473" i="6"/>
  <c r="G4474" i="6"/>
  <c r="G4475" i="6"/>
  <c r="G4476" i="6"/>
  <c r="G4477" i="6"/>
  <c r="G4478" i="6"/>
  <c r="G4479" i="6"/>
  <c r="G4480" i="6"/>
  <c r="G4481" i="6"/>
  <c r="G4482" i="6"/>
  <c r="G4483" i="6"/>
  <c r="G4484" i="6"/>
  <c r="G4485" i="6"/>
  <c r="G4486" i="6"/>
  <c r="G4487" i="6"/>
  <c r="G4488" i="6"/>
  <c r="G4489" i="6"/>
  <c r="G4490" i="6"/>
  <c r="G4491" i="6"/>
  <c r="G4492" i="6"/>
  <c r="G4493" i="6"/>
  <c r="G4494" i="6"/>
  <c r="G4495" i="6"/>
  <c r="G4496" i="6"/>
  <c r="G4497" i="6"/>
  <c r="G4498" i="6"/>
  <c r="G4499" i="6"/>
  <c r="G4500" i="6"/>
  <c r="G4501" i="6"/>
  <c r="G4502" i="6"/>
  <c r="G4503" i="6"/>
  <c r="G4504" i="6"/>
  <c r="G4505" i="6"/>
  <c r="G4506" i="6"/>
  <c r="G4507" i="6"/>
  <c r="G4508" i="6"/>
  <c r="G4509" i="6"/>
  <c r="G4510" i="6"/>
  <c r="G4511" i="6"/>
  <c r="G4512" i="6"/>
  <c r="G4513" i="6"/>
  <c r="G4514" i="6"/>
  <c r="G4515" i="6"/>
  <c r="G4516" i="6"/>
  <c r="G4517" i="6"/>
  <c r="G4518" i="6"/>
  <c r="G4519" i="6"/>
  <c r="G4520" i="6"/>
  <c r="G4521" i="6"/>
  <c r="G4522" i="6"/>
  <c r="G4523" i="6"/>
  <c r="G4524" i="6"/>
  <c r="G4525" i="6"/>
  <c r="G4526" i="6"/>
  <c r="G4527" i="6"/>
  <c r="G4528" i="6"/>
  <c r="G4529" i="6"/>
  <c r="G4530" i="6"/>
  <c r="G4531" i="6"/>
  <c r="G4532" i="6"/>
  <c r="G4533" i="6"/>
  <c r="G4534" i="6"/>
  <c r="G4535" i="6"/>
  <c r="G4536" i="6"/>
  <c r="G4537" i="6"/>
  <c r="G4538" i="6"/>
  <c r="G4539" i="6"/>
  <c r="G4540" i="6"/>
  <c r="G4541" i="6"/>
  <c r="G4542" i="6"/>
  <c r="G4543" i="6"/>
  <c r="G4544" i="6"/>
  <c r="G4545" i="6"/>
  <c r="G4546" i="6"/>
  <c r="G4547" i="6"/>
  <c r="G4548" i="6"/>
  <c r="G4549" i="6"/>
  <c r="G4550" i="6"/>
  <c r="G4551" i="6"/>
  <c r="G4552" i="6"/>
  <c r="G4553" i="6"/>
  <c r="G4554" i="6"/>
  <c r="G4555" i="6"/>
  <c r="G4556" i="6"/>
  <c r="G4557" i="6"/>
  <c r="G4558" i="6"/>
  <c r="G4559" i="6"/>
  <c r="G4560" i="6"/>
  <c r="G4561" i="6"/>
  <c r="G4562" i="6"/>
  <c r="G4563" i="6"/>
  <c r="G4564" i="6"/>
  <c r="G4565" i="6"/>
  <c r="G4566" i="6"/>
  <c r="G4567" i="6"/>
  <c r="G4568" i="6"/>
  <c r="G4569" i="6"/>
  <c r="G4570" i="6"/>
  <c r="G4571" i="6"/>
  <c r="G4572" i="6"/>
  <c r="G4573" i="6"/>
  <c r="G4574" i="6"/>
  <c r="G4575" i="6"/>
  <c r="G4576" i="6"/>
  <c r="G4577" i="6"/>
  <c r="G4578" i="6"/>
  <c r="G4579" i="6"/>
  <c r="G4580" i="6"/>
  <c r="G4581" i="6"/>
  <c r="G4582" i="6"/>
  <c r="G4583" i="6"/>
  <c r="G4584" i="6"/>
  <c r="G4585" i="6"/>
  <c r="G4586" i="6"/>
  <c r="G4587" i="6"/>
  <c r="G4588" i="6"/>
  <c r="G4589" i="6"/>
  <c r="G4590" i="6"/>
  <c r="G4591" i="6"/>
  <c r="G4592" i="6"/>
  <c r="G4593" i="6"/>
  <c r="G4594" i="6"/>
  <c r="G4595" i="6"/>
  <c r="G4596" i="6"/>
  <c r="G4597" i="6"/>
  <c r="G4598" i="6"/>
  <c r="G4599" i="6"/>
  <c r="G4600" i="6"/>
  <c r="G4601" i="6"/>
  <c r="G4602" i="6"/>
  <c r="G4603" i="6"/>
  <c r="G4604" i="6"/>
  <c r="G4605" i="6"/>
  <c r="G4606" i="6"/>
  <c r="G4607" i="6"/>
  <c r="G4608" i="6"/>
  <c r="G4609" i="6"/>
  <c r="G4610" i="6"/>
  <c r="G4611" i="6"/>
  <c r="G4612" i="6"/>
  <c r="G4613" i="6"/>
  <c r="G4614" i="6"/>
  <c r="G4615" i="6"/>
  <c r="G4616" i="6"/>
  <c r="G4617" i="6"/>
  <c r="G4618" i="6"/>
  <c r="G4619" i="6"/>
  <c r="G4620" i="6"/>
  <c r="G4621" i="6"/>
  <c r="G4622" i="6"/>
  <c r="G4623" i="6"/>
  <c r="G4624" i="6"/>
  <c r="G4625" i="6"/>
  <c r="G4626" i="6"/>
  <c r="G4627" i="6"/>
  <c r="G4628" i="6"/>
  <c r="G4629" i="6"/>
  <c r="G4630" i="6"/>
  <c r="G4631" i="6"/>
  <c r="G4632" i="6"/>
  <c r="G4633" i="6"/>
  <c r="G4634" i="6"/>
  <c r="G4635" i="6"/>
  <c r="G4636" i="6"/>
  <c r="G4637" i="6"/>
  <c r="G4638" i="6"/>
  <c r="G4639" i="6"/>
  <c r="G4640" i="6"/>
  <c r="G4641" i="6"/>
  <c r="G4642" i="6"/>
  <c r="G4643" i="6"/>
  <c r="G4644" i="6"/>
  <c r="G4645" i="6"/>
  <c r="G4646" i="6"/>
  <c r="G4647" i="6"/>
  <c r="G4648" i="6"/>
  <c r="G4649" i="6"/>
  <c r="G4650" i="6"/>
  <c r="G4651" i="6"/>
  <c r="G4652" i="6"/>
  <c r="G4653" i="6"/>
  <c r="G4654" i="6"/>
  <c r="G4655" i="6"/>
  <c r="G4656" i="6"/>
  <c r="G4657" i="6"/>
  <c r="G4658" i="6"/>
  <c r="G4659" i="6"/>
  <c r="G4660" i="6"/>
  <c r="G4661" i="6"/>
  <c r="G4662" i="6"/>
  <c r="G4663" i="6"/>
  <c r="G4664" i="6"/>
  <c r="G4665" i="6"/>
  <c r="G4666" i="6"/>
  <c r="G4667" i="6"/>
  <c r="G4668" i="6"/>
  <c r="G4669" i="6"/>
  <c r="G4670" i="6"/>
  <c r="G4671" i="6"/>
  <c r="G4672" i="6"/>
  <c r="G4673" i="6"/>
  <c r="G4674" i="6"/>
  <c r="G4675" i="6"/>
  <c r="G4676" i="6"/>
  <c r="G4677" i="6"/>
  <c r="G4678" i="6"/>
  <c r="G4679" i="6"/>
  <c r="G4680" i="6"/>
  <c r="G4681" i="6"/>
  <c r="G4682" i="6"/>
  <c r="G4683" i="6"/>
  <c r="G4684" i="6"/>
  <c r="G4685" i="6"/>
  <c r="G4686" i="6"/>
  <c r="G4687" i="6"/>
  <c r="G4688" i="6"/>
  <c r="G4689" i="6"/>
  <c r="G4690" i="6"/>
  <c r="G4691" i="6"/>
  <c r="G4692" i="6"/>
  <c r="G4693" i="6"/>
  <c r="G4694" i="6"/>
  <c r="G4695" i="6"/>
  <c r="G4696" i="6"/>
  <c r="G4697" i="6"/>
  <c r="G4698" i="6"/>
  <c r="G4699" i="6"/>
  <c r="G4700" i="6"/>
  <c r="G4701" i="6"/>
  <c r="G4702" i="6"/>
  <c r="G4703" i="6"/>
  <c r="G4704" i="6"/>
  <c r="G4705" i="6"/>
  <c r="G4706" i="6"/>
  <c r="G4707" i="6"/>
  <c r="G4708" i="6"/>
  <c r="G4709" i="6"/>
  <c r="G4710" i="6"/>
  <c r="G4711" i="6"/>
  <c r="G4712" i="6"/>
  <c r="G4713" i="6"/>
  <c r="G4714" i="6"/>
  <c r="G4715" i="6"/>
  <c r="G4716" i="6"/>
  <c r="G4717" i="6"/>
  <c r="G4718" i="6"/>
  <c r="G4719" i="6"/>
  <c r="G4720" i="6"/>
  <c r="G4721" i="6"/>
  <c r="G4722" i="6"/>
  <c r="G4723" i="6"/>
  <c r="G4724" i="6"/>
  <c r="G4725" i="6"/>
  <c r="G4726" i="6"/>
  <c r="G4727" i="6"/>
  <c r="G4728" i="6"/>
  <c r="G4729" i="6"/>
  <c r="G4730" i="6"/>
  <c r="G4731" i="6"/>
  <c r="G4732" i="6"/>
  <c r="G4733" i="6"/>
  <c r="G4734" i="6"/>
  <c r="G4735" i="6"/>
  <c r="G4736" i="6"/>
  <c r="G4737" i="6"/>
  <c r="G4738" i="6"/>
  <c r="G4739" i="6"/>
  <c r="G4740" i="6"/>
  <c r="G4741" i="6"/>
  <c r="G4742" i="6"/>
  <c r="G4743" i="6"/>
  <c r="G4744" i="6"/>
  <c r="G4745" i="6"/>
  <c r="G4746" i="6"/>
  <c r="G4747" i="6"/>
  <c r="G4748" i="6"/>
  <c r="G4749" i="6"/>
  <c r="G4750" i="6"/>
  <c r="G4751" i="6"/>
  <c r="G4752" i="6"/>
  <c r="G4753" i="6"/>
  <c r="G4754" i="6"/>
  <c r="G4755" i="6"/>
  <c r="G4756" i="6"/>
  <c r="G4757" i="6"/>
  <c r="G4758" i="6"/>
  <c r="G4759" i="6"/>
  <c r="G4760" i="6"/>
  <c r="G4761" i="6"/>
  <c r="G4762" i="6"/>
  <c r="G4763" i="6"/>
  <c r="G4764" i="6"/>
  <c r="G4765" i="6"/>
  <c r="G4766" i="6"/>
  <c r="G4767" i="6"/>
  <c r="G4768" i="6"/>
  <c r="G4769" i="6"/>
  <c r="G4770" i="6"/>
  <c r="G4771" i="6"/>
  <c r="G4772" i="6"/>
  <c r="G4773" i="6"/>
  <c r="G4774" i="6"/>
  <c r="G4775" i="6"/>
  <c r="G4776" i="6"/>
  <c r="G4777" i="6"/>
  <c r="G4778" i="6"/>
  <c r="G4779" i="6"/>
  <c r="G4780" i="6"/>
  <c r="G4781" i="6"/>
  <c r="G4782" i="6"/>
  <c r="G4783" i="6"/>
  <c r="G4784" i="6"/>
  <c r="G4785" i="6"/>
  <c r="G4786" i="6"/>
  <c r="G4787" i="6"/>
  <c r="G4788" i="6"/>
  <c r="G4789" i="6"/>
  <c r="G4790" i="6"/>
  <c r="G4791" i="6"/>
  <c r="G4792" i="6"/>
  <c r="G4793" i="6"/>
  <c r="G4794" i="6"/>
  <c r="G4795" i="6"/>
  <c r="G4796" i="6"/>
  <c r="G4797" i="6"/>
  <c r="G4798" i="6"/>
  <c r="G4799" i="6"/>
  <c r="G4800" i="6"/>
  <c r="G4801" i="6"/>
  <c r="G4802" i="6"/>
  <c r="G4803" i="6"/>
  <c r="G4804" i="6"/>
  <c r="G4805" i="6"/>
  <c r="G4806" i="6"/>
  <c r="G4807" i="6"/>
  <c r="G4808" i="6"/>
  <c r="G4809" i="6"/>
  <c r="G4810" i="6"/>
  <c r="G4811" i="6"/>
  <c r="G4812" i="6"/>
  <c r="G4813" i="6"/>
  <c r="G4814" i="6"/>
  <c r="G4815" i="6"/>
  <c r="G4816" i="6"/>
  <c r="G4817" i="6"/>
  <c r="G4818" i="6"/>
  <c r="G4819" i="6"/>
  <c r="G4820" i="6"/>
  <c r="G4821" i="6"/>
  <c r="G4822" i="6"/>
  <c r="G4823" i="6"/>
  <c r="G4824" i="6"/>
  <c r="G4825" i="6"/>
  <c r="G4826" i="6"/>
  <c r="G4827" i="6"/>
  <c r="G4828" i="6"/>
  <c r="G4829" i="6"/>
  <c r="G4830" i="6"/>
  <c r="G4831" i="6"/>
  <c r="G4832" i="6"/>
  <c r="G4833" i="6"/>
  <c r="G4834" i="6"/>
  <c r="G4835" i="6"/>
  <c r="G4836" i="6"/>
  <c r="G4837" i="6"/>
  <c r="G4838" i="6"/>
  <c r="G4839" i="6"/>
  <c r="G4840" i="6"/>
  <c r="G4841" i="6"/>
  <c r="G4842" i="6"/>
  <c r="G4843" i="6"/>
  <c r="G4844" i="6"/>
  <c r="G4845" i="6"/>
  <c r="G4846" i="6"/>
  <c r="G4847" i="6"/>
  <c r="G4848" i="6"/>
  <c r="G4849" i="6"/>
  <c r="G4850" i="6"/>
  <c r="G4851" i="6"/>
  <c r="G4852" i="6"/>
  <c r="G4853" i="6"/>
  <c r="G4854" i="6"/>
  <c r="G4855" i="6"/>
  <c r="G4856" i="6"/>
  <c r="G4857" i="6"/>
  <c r="G4858" i="6"/>
  <c r="G4859" i="6"/>
  <c r="G4860" i="6"/>
  <c r="G4861" i="6"/>
  <c r="G4862" i="6"/>
  <c r="G4863" i="6"/>
  <c r="G4864" i="6"/>
  <c r="G4865" i="6"/>
  <c r="G4866" i="6"/>
  <c r="G4867" i="6"/>
  <c r="G4868" i="6"/>
  <c r="G4869" i="6"/>
  <c r="G4870" i="6"/>
  <c r="G4871" i="6"/>
  <c r="G4872" i="6"/>
  <c r="G4873" i="6"/>
  <c r="G4874" i="6"/>
  <c r="G4875" i="6"/>
  <c r="G4876" i="6"/>
  <c r="G4877" i="6"/>
  <c r="G4878" i="6"/>
  <c r="G4879" i="6"/>
  <c r="G4880" i="6"/>
  <c r="G4881" i="6"/>
  <c r="G4882" i="6"/>
  <c r="G4883" i="6"/>
  <c r="G4884" i="6"/>
  <c r="G4885" i="6"/>
  <c r="G4886" i="6"/>
  <c r="G4887" i="6"/>
  <c r="G4888" i="6"/>
  <c r="G4889" i="6"/>
  <c r="G4890" i="6"/>
  <c r="G4891" i="6"/>
  <c r="G4892" i="6"/>
  <c r="G4893" i="6"/>
  <c r="G4894" i="6"/>
  <c r="G4895" i="6"/>
  <c r="G4896" i="6"/>
  <c r="G4897" i="6"/>
  <c r="G4898" i="6"/>
  <c r="G4899" i="6"/>
  <c r="G4900" i="6"/>
  <c r="G4901" i="6"/>
  <c r="G4902" i="6"/>
  <c r="G4903" i="6"/>
  <c r="G4904" i="6"/>
  <c r="G4905" i="6"/>
  <c r="G4906" i="6"/>
  <c r="G4907" i="6"/>
  <c r="G4908" i="6"/>
  <c r="G4909" i="6"/>
  <c r="G4910" i="6"/>
  <c r="G4911" i="6"/>
  <c r="G4912" i="6"/>
  <c r="G4913" i="6"/>
  <c r="G4914" i="6"/>
  <c r="G4915" i="6"/>
  <c r="G4916" i="6"/>
  <c r="G4917" i="6"/>
  <c r="G4918" i="6"/>
  <c r="G4919" i="6"/>
  <c r="G4920" i="6"/>
  <c r="G4921" i="6"/>
  <c r="G4922" i="6"/>
  <c r="G4923" i="6"/>
  <c r="G4924" i="6"/>
  <c r="G4925" i="6"/>
  <c r="G4926" i="6"/>
  <c r="G4927" i="6"/>
  <c r="G4928" i="6"/>
  <c r="G4929" i="6"/>
  <c r="G4930" i="6"/>
  <c r="G4931" i="6"/>
  <c r="G4932" i="6"/>
  <c r="G4933" i="6"/>
  <c r="G4934" i="6"/>
  <c r="G4935" i="6"/>
  <c r="G4936" i="6"/>
  <c r="G4937" i="6"/>
  <c r="G4938" i="6"/>
  <c r="G4939" i="6"/>
  <c r="G4940" i="6"/>
  <c r="G4941" i="6"/>
  <c r="G4942" i="6"/>
  <c r="G4943" i="6"/>
  <c r="G4944" i="6"/>
  <c r="G4945" i="6"/>
  <c r="G4946" i="6"/>
  <c r="G4947" i="6"/>
  <c r="G4948" i="6"/>
  <c r="G4949" i="6"/>
  <c r="G4950" i="6"/>
  <c r="G4951" i="6"/>
  <c r="G4952" i="6"/>
  <c r="G4953" i="6"/>
  <c r="G4954" i="6"/>
  <c r="G4955" i="6"/>
  <c r="G4956" i="6"/>
  <c r="G4957" i="6"/>
  <c r="G4958" i="6"/>
  <c r="G4959" i="6"/>
  <c r="G4960" i="6"/>
  <c r="G4961" i="6"/>
  <c r="G4962" i="6"/>
  <c r="G4963" i="6"/>
  <c r="G4964" i="6"/>
  <c r="G4965" i="6"/>
  <c r="G4966" i="6"/>
  <c r="G4967" i="6"/>
  <c r="G4968" i="6"/>
  <c r="G4969" i="6"/>
  <c r="G4970" i="6"/>
  <c r="G4971" i="6"/>
  <c r="G4972" i="6"/>
  <c r="G4973" i="6"/>
  <c r="G4974" i="6"/>
  <c r="G4975" i="6"/>
  <c r="G4976" i="6"/>
  <c r="G4977" i="6"/>
  <c r="G4978" i="6"/>
  <c r="G4979" i="6"/>
  <c r="G4980" i="6"/>
  <c r="G4981" i="6"/>
  <c r="G4982" i="6"/>
  <c r="G4983" i="6"/>
  <c r="G4984" i="6"/>
  <c r="G4985" i="6"/>
  <c r="G4986" i="6"/>
  <c r="G4987" i="6"/>
  <c r="G4988" i="6"/>
  <c r="G4989" i="6"/>
  <c r="G4990" i="6"/>
  <c r="G4991" i="6"/>
  <c r="G4992" i="6"/>
  <c r="G4993" i="6"/>
  <c r="G4994" i="6"/>
  <c r="G4995" i="6"/>
  <c r="G4996" i="6"/>
  <c r="G4997" i="6"/>
  <c r="G4998" i="6"/>
  <c r="G4999" i="6"/>
  <c r="G5000" i="6"/>
  <c r="G5001" i="6"/>
  <c r="G5002" i="6"/>
  <c r="G5003" i="6"/>
  <c r="G5004" i="6"/>
  <c r="G5005" i="6"/>
  <c r="G5006" i="6"/>
  <c r="G5007" i="6"/>
  <c r="G5008" i="6"/>
  <c r="G5009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3" i="6"/>
  <c r="H1494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12" i="6"/>
  <c r="H1513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H1527" i="6"/>
  <c r="H1528" i="6"/>
  <c r="H1529" i="6"/>
  <c r="H1530" i="6"/>
  <c r="H1531" i="6"/>
  <c r="H1532" i="6"/>
  <c r="H1533" i="6"/>
  <c r="H1534" i="6"/>
  <c r="H1535" i="6"/>
  <c r="H1536" i="6"/>
  <c r="H1537" i="6"/>
  <c r="H1538" i="6"/>
  <c r="H1539" i="6"/>
  <c r="H1540" i="6"/>
  <c r="H1541" i="6"/>
  <c r="H1542" i="6"/>
  <c r="H1543" i="6"/>
  <c r="H1544" i="6"/>
  <c r="H1545" i="6"/>
  <c r="H1546" i="6"/>
  <c r="H1547" i="6"/>
  <c r="H1548" i="6"/>
  <c r="H1549" i="6"/>
  <c r="H1550" i="6"/>
  <c r="H1551" i="6"/>
  <c r="H1552" i="6"/>
  <c r="H1553" i="6"/>
  <c r="H1554" i="6"/>
  <c r="H1555" i="6"/>
  <c r="H1556" i="6"/>
  <c r="H1557" i="6"/>
  <c r="H1558" i="6"/>
  <c r="H1559" i="6"/>
  <c r="H1560" i="6"/>
  <c r="H1561" i="6"/>
  <c r="H1562" i="6"/>
  <c r="H1563" i="6"/>
  <c r="H1564" i="6"/>
  <c r="H1565" i="6"/>
  <c r="H1566" i="6"/>
  <c r="H1567" i="6"/>
  <c r="H1568" i="6"/>
  <c r="H1569" i="6"/>
  <c r="H1570" i="6"/>
  <c r="H1571" i="6"/>
  <c r="H1572" i="6"/>
  <c r="H1573" i="6"/>
  <c r="H1574" i="6"/>
  <c r="H1575" i="6"/>
  <c r="H1576" i="6"/>
  <c r="H1577" i="6"/>
  <c r="H1578" i="6"/>
  <c r="H1579" i="6"/>
  <c r="H1580" i="6"/>
  <c r="H1581" i="6"/>
  <c r="H1582" i="6"/>
  <c r="H1583" i="6"/>
  <c r="H1584" i="6"/>
  <c r="H1585" i="6"/>
  <c r="H1586" i="6"/>
  <c r="H1587" i="6"/>
  <c r="H1588" i="6"/>
  <c r="H1589" i="6"/>
  <c r="H1590" i="6"/>
  <c r="H1591" i="6"/>
  <c r="H1592" i="6"/>
  <c r="H1593" i="6"/>
  <c r="H1594" i="6"/>
  <c r="H1595" i="6"/>
  <c r="H1596" i="6"/>
  <c r="H1597" i="6"/>
  <c r="H1598" i="6"/>
  <c r="H1599" i="6"/>
  <c r="H1600" i="6"/>
  <c r="H1601" i="6"/>
  <c r="H1602" i="6"/>
  <c r="H1603" i="6"/>
  <c r="H1604" i="6"/>
  <c r="H1605" i="6"/>
  <c r="H1606" i="6"/>
  <c r="H1607" i="6"/>
  <c r="H1608" i="6"/>
  <c r="H1609" i="6"/>
  <c r="H1610" i="6"/>
  <c r="H1611" i="6"/>
  <c r="H1612" i="6"/>
  <c r="H1613" i="6"/>
  <c r="H1614" i="6"/>
  <c r="H1615" i="6"/>
  <c r="H1616" i="6"/>
  <c r="H1617" i="6"/>
  <c r="H1618" i="6"/>
  <c r="H1619" i="6"/>
  <c r="H1620" i="6"/>
  <c r="H1621" i="6"/>
  <c r="H1622" i="6"/>
  <c r="H1623" i="6"/>
  <c r="H1624" i="6"/>
  <c r="H1625" i="6"/>
  <c r="H1626" i="6"/>
  <c r="H1627" i="6"/>
  <c r="H1628" i="6"/>
  <c r="H1629" i="6"/>
  <c r="H1630" i="6"/>
  <c r="H1631" i="6"/>
  <c r="H1632" i="6"/>
  <c r="H1633" i="6"/>
  <c r="H1634" i="6"/>
  <c r="H1635" i="6"/>
  <c r="H1636" i="6"/>
  <c r="H1637" i="6"/>
  <c r="H1638" i="6"/>
  <c r="H1639" i="6"/>
  <c r="H1640" i="6"/>
  <c r="H1641" i="6"/>
  <c r="H1642" i="6"/>
  <c r="H1643" i="6"/>
  <c r="H1644" i="6"/>
  <c r="H1645" i="6"/>
  <c r="H1646" i="6"/>
  <c r="H1647" i="6"/>
  <c r="H1648" i="6"/>
  <c r="H1649" i="6"/>
  <c r="H1650" i="6"/>
  <c r="H1651" i="6"/>
  <c r="H1652" i="6"/>
  <c r="H1653" i="6"/>
  <c r="H1654" i="6"/>
  <c r="H1655" i="6"/>
  <c r="H1656" i="6"/>
  <c r="H1657" i="6"/>
  <c r="H1658" i="6"/>
  <c r="H1659" i="6"/>
  <c r="H1660" i="6"/>
  <c r="H1661" i="6"/>
  <c r="H1662" i="6"/>
  <c r="H1663" i="6"/>
  <c r="H1664" i="6"/>
  <c r="H1665" i="6"/>
  <c r="H1666" i="6"/>
  <c r="H1667" i="6"/>
  <c r="H1668" i="6"/>
  <c r="H1669" i="6"/>
  <c r="H1670" i="6"/>
  <c r="H1671" i="6"/>
  <c r="H1672" i="6"/>
  <c r="H1673" i="6"/>
  <c r="H1674" i="6"/>
  <c r="H1675" i="6"/>
  <c r="H1676" i="6"/>
  <c r="H1677" i="6"/>
  <c r="H1678" i="6"/>
  <c r="H1679" i="6"/>
  <c r="H1680" i="6"/>
  <c r="H1681" i="6"/>
  <c r="H1682" i="6"/>
  <c r="H1683" i="6"/>
  <c r="H1684" i="6"/>
  <c r="H1685" i="6"/>
  <c r="H1686" i="6"/>
  <c r="H1687" i="6"/>
  <c r="H1688" i="6"/>
  <c r="H1689" i="6"/>
  <c r="H1690" i="6"/>
  <c r="H1691" i="6"/>
  <c r="H1692" i="6"/>
  <c r="H1693" i="6"/>
  <c r="H1694" i="6"/>
  <c r="H1695" i="6"/>
  <c r="H1696" i="6"/>
  <c r="H1697" i="6"/>
  <c r="H1698" i="6"/>
  <c r="H1699" i="6"/>
  <c r="H1700" i="6"/>
  <c r="H1701" i="6"/>
  <c r="H1702" i="6"/>
  <c r="H1703" i="6"/>
  <c r="H1704" i="6"/>
  <c r="H1705" i="6"/>
  <c r="H1706" i="6"/>
  <c r="H1707" i="6"/>
  <c r="H1708" i="6"/>
  <c r="H1709" i="6"/>
  <c r="H1710" i="6"/>
  <c r="H1711" i="6"/>
  <c r="H1712" i="6"/>
  <c r="H1713" i="6"/>
  <c r="H1714" i="6"/>
  <c r="H1715" i="6"/>
  <c r="H1716" i="6"/>
  <c r="H1717" i="6"/>
  <c r="H1718" i="6"/>
  <c r="H1719" i="6"/>
  <c r="H1720" i="6"/>
  <c r="H1721" i="6"/>
  <c r="H1722" i="6"/>
  <c r="H1723" i="6"/>
  <c r="H1724" i="6"/>
  <c r="H1725" i="6"/>
  <c r="H1726" i="6"/>
  <c r="H1727" i="6"/>
  <c r="H1728" i="6"/>
  <c r="H1729" i="6"/>
  <c r="H1730" i="6"/>
  <c r="H1731" i="6"/>
  <c r="H1732" i="6"/>
  <c r="H1733" i="6"/>
  <c r="H1734" i="6"/>
  <c r="H1735" i="6"/>
  <c r="H1736" i="6"/>
  <c r="H1737" i="6"/>
  <c r="H1738" i="6"/>
  <c r="H1739" i="6"/>
  <c r="H1740" i="6"/>
  <c r="H1741" i="6"/>
  <c r="H1742" i="6"/>
  <c r="H1743" i="6"/>
  <c r="H1744" i="6"/>
  <c r="H1745" i="6"/>
  <c r="H1746" i="6"/>
  <c r="H1747" i="6"/>
  <c r="H1748" i="6"/>
  <c r="H1749" i="6"/>
  <c r="H1750" i="6"/>
  <c r="H1751" i="6"/>
  <c r="H1752" i="6"/>
  <c r="H1753" i="6"/>
  <c r="H1754" i="6"/>
  <c r="H1755" i="6"/>
  <c r="H1756" i="6"/>
  <c r="H1757" i="6"/>
  <c r="H1758" i="6"/>
  <c r="H1759" i="6"/>
  <c r="H1760" i="6"/>
  <c r="H1761" i="6"/>
  <c r="H1762" i="6"/>
  <c r="H1763" i="6"/>
  <c r="H1764" i="6"/>
  <c r="H1765" i="6"/>
  <c r="H1766" i="6"/>
  <c r="H1767" i="6"/>
  <c r="H1768" i="6"/>
  <c r="H1769" i="6"/>
  <c r="H1770" i="6"/>
  <c r="H1771" i="6"/>
  <c r="H1772" i="6"/>
  <c r="H1773" i="6"/>
  <c r="H1774" i="6"/>
  <c r="H1775" i="6"/>
  <c r="H1776" i="6"/>
  <c r="H1777" i="6"/>
  <c r="H1778" i="6"/>
  <c r="H1779" i="6"/>
  <c r="H1780" i="6"/>
  <c r="H1781" i="6"/>
  <c r="H1782" i="6"/>
  <c r="H1783" i="6"/>
  <c r="H1784" i="6"/>
  <c r="H1785" i="6"/>
  <c r="H1786" i="6"/>
  <c r="H1787" i="6"/>
  <c r="H1788" i="6"/>
  <c r="H1789" i="6"/>
  <c r="H1790" i="6"/>
  <c r="H1791" i="6"/>
  <c r="H1792" i="6"/>
  <c r="H1793" i="6"/>
  <c r="H1794" i="6"/>
  <c r="H1795" i="6"/>
  <c r="H1796" i="6"/>
  <c r="H1797" i="6"/>
  <c r="H1798" i="6"/>
  <c r="H1799" i="6"/>
  <c r="H1800" i="6"/>
  <c r="H1801" i="6"/>
  <c r="H1802" i="6"/>
  <c r="H1803" i="6"/>
  <c r="H1804" i="6"/>
  <c r="H1805" i="6"/>
  <c r="H1806" i="6"/>
  <c r="H1807" i="6"/>
  <c r="H1808" i="6"/>
  <c r="H1809" i="6"/>
  <c r="H1810" i="6"/>
  <c r="H1811" i="6"/>
  <c r="H1812" i="6"/>
  <c r="H1813" i="6"/>
  <c r="H1814" i="6"/>
  <c r="H1815" i="6"/>
  <c r="H1816" i="6"/>
  <c r="H1817" i="6"/>
  <c r="H1818" i="6"/>
  <c r="H1819" i="6"/>
  <c r="H1820" i="6"/>
  <c r="H1821" i="6"/>
  <c r="H1822" i="6"/>
  <c r="H1823" i="6"/>
  <c r="H1824" i="6"/>
  <c r="H1825" i="6"/>
  <c r="H1826" i="6"/>
  <c r="H1827" i="6"/>
  <c r="H1828" i="6"/>
  <c r="H1829" i="6"/>
  <c r="H1830" i="6"/>
  <c r="H1831" i="6"/>
  <c r="H1832" i="6"/>
  <c r="H1833" i="6"/>
  <c r="H1834" i="6"/>
  <c r="H1835" i="6"/>
  <c r="H1836" i="6"/>
  <c r="H1837" i="6"/>
  <c r="H1838" i="6"/>
  <c r="H1839" i="6"/>
  <c r="H1840" i="6"/>
  <c r="H1841" i="6"/>
  <c r="H1842" i="6"/>
  <c r="H1843" i="6"/>
  <c r="H1844" i="6"/>
  <c r="H1845" i="6"/>
  <c r="H1846" i="6"/>
  <c r="H1847" i="6"/>
  <c r="H1848" i="6"/>
  <c r="H1849" i="6"/>
  <c r="H1850" i="6"/>
  <c r="H1851" i="6"/>
  <c r="H1852" i="6"/>
  <c r="H1853" i="6"/>
  <c r="H1854" i="6"/>
  <c r="H1855" i="6"/>
  <c r="H1856" i="6"/>
  <c r="H1857" i="6"/>
  <c r="H1858" i="6"/>
  <c r="H1859" i="6"/>
  <c r="H1860" i="6"/>
  <c r="H1861" i="6"/>
  <c r="H1862" i="6"/>
  <c r="H1863" i="6"/>
  <c r="H1864" i="6"/>
  <c r="H1865" i="6"/>
  <c r="H1866" i="6"/>
  <c r="H1867" i="6"/>
  <c r="H1868" i="6"/>
  <c r="H1869" i="6"/>
  <c r="H1870" i="6"/>
  <c r="H1871" i="6"/>
  <c r="H1872" i="6"/>
  <c r="H1873" i="6"/>
  <c r="H1874" i="6"/>
  <c r="H1875" i="6"/>
  <c r="H1876" i="6"/>
  <c r="H1877" i="6"/>
  <c r="H1878" i="6"/>
  <c r="H1879" i="6"/>
  <c r="H1880" i="6"/>
  <c r="H1881" i="6"/>
  <c r="H1882" i="6"/>
  <c r="H1883" i="6"/>
  <c r="H1884" i="6"/>
  <c r="H1885" i="6"/>
  <c r="H1886" i="6"/>
  <c r="H1887" i="6"/>
  <c r="H1888" i="6"/>
  <c r="H1889" i="6"/>
  <c r="H1890" i="6"/>
  <c r="H1891" i="6"/>
  <c r="H1892" i="6"/>
  <c r="H1893" i="6"/>
  <c r="H1894" i="6"/>
  <c r="H1895" i="6"/>
  <c r="H1896" i="6"/>
  <c r="H1897" i="6"/>
  <c r="H1898" i="6"/>
  <c r="H1899" i="6"/>
  <c r="H1900" i="6"/>
  <c r="H1901" i="6"/>
  <c r="H1902" i="6"/>
  <c r="H1903" i="6"/>
  <c r="H1904" i="6"/>
  <c r="H1905" i="6"/>
  <c r="H1906" i="6"/>
  <c r="H1907" i="6"/>
  <c r="H1908" i="6"/>
  <c r="H1909" i="6"/>
  <c r="H1910" i="6"/>
  <c r="H1911" i="6"/>
  <c r="H1912" i="6"/>
  <c r="H1913" i="6"/>
  <c r="H1914" i="6"/>
  <c r="H1915" i="6"/>
  <c r="H1916" i="6"/>
  <c r="H1917" i="6"/>
  <c r="H1918" i="6"/>
  <c r="H1919" i="6"/>
  <c r="H1920" i="6"/>
  <c r="H1921" i="6"/>
  <c r="H1922" i="6"/>
  <c r="H1923" i="6"/>
  <c r="H1924" i="6"/>
  <c r="H1925" i="6"/>
  <c r="H1926" i="6"/>
  <c r="H1927" i="6"/>
  <c r="H1928" i="6"/>
  <c r="H1929" i="6"/>
  <c r="H1930" i="6"/>
  <c r="H1931" i="6"/>
  <c r="H1932" i="6"/>
  <c r="H1933" i="6"/>
  <c r="H1934" i="6"/>
  <c r="H1935" i="6"/>
  <c r="H1936" i="6"/>
  <c r="H1937" i="6"/>
  <c r="H1938" i="6"/>
  <c r="H1939" i="6"/>
  <c r="H1940" i="6"/>
  <c r="H1941" i="6"/>
  <c r="H1942" i="6"/>
  <c r="H1943" i="6"/>
  <c r="H1944" i="6"/>
  <c r="H1945" i="6"/>
  <c r="H1946" i="6"/>
  <c r="H1947" i="6"/>
  <c r="H1948" i="6"/>
  <c r="H1949" i="6"/>
  <c r="H1950" i="6"/>
  <c r="H1951" i="6"/>
  <c r="H1952" i="6"/>
  <c r="H1953" i="6"/>
  <c r="H1954" i="6"/>
  <c r="H1955" i="6"/>
  <c r="H1956" i="6"/>
  <c r="H1957" i="6"/>
  <c r="H1958" i="6"/>
  <c r="H1959" i="6"/>
  <c r="H1960" i="6"/>
  <c r="H1961" i="6"/>
  <c r="H1962" i="6"/>
  <c r="H1963" i="6"/>
  <c r="H1964" i="6"/>
  <c r="H1965" i="6"/>
  <c r="H1966" i="6"/>
  <c r="H1967" i="6"/>
  <c r="H1968" i="6"/>
  <c r="H1969" i="6"/>
  <c r="H1970" i="6"/>
  <c r="H1971" i="6"/>
  <c r="H1972" i="6"/>
  <c r="H1973" i="6"/>
  <c r="H1974" i="6"/>
  <c r="H1975" i="6"/>
  <c r="H1976" i="6"/>
  <c r="H1977" i="6"/>
  <c r="H1978" i="6"/>
  <c r="H1979" i="6"/>
  <c r="H1980" i="6"/>
  <c r="H1981" i="6"/>
  <c r="H1982" i="6"/>
  <c r="H1983" i="6"/>
  <c r="H1984" i="6"/>
  <c r="H1985" i="6"/>
  <c r="H1986" i="6"/>
  <c r="H1987" i="6"/>
  <c r="H1988" i="6"/>
  <c r="H1989" i="6"/>
  <c r="H1990" i="6"/>
  <c r="H1991" i="6"/>
  <c r="H1992" i="6"/>
  <c r="H1993" i="6"/>
  <c r="H1994" i="6"/>
  <c r="H1995" i="6"/>
  <c r="H1996" i="6"/>
  <c r="H1997" i="6"/>
  <c r="H1998" i="6"/>
  <c r="H1999" i="6"/>
  <c r="H2000" i="6"/>
  <c r="H2001" i="6"/>
  <c r="H2002" i="6"/>
  <c r="H2003" i="6"/>
  <c r="H2004" i="6"/>
  <c r="H2005" i="6"/>
  <c r="H2006" i="6"/>
  <c r="H2007" i="6"/>
  <c r="H2008" i="6"/>
  <c r="H2009" i="6"/>
  <c r="H2010" i="6"/>
  <c r="H2011" i="6"/>
  <c r="H2012" i="6"/>
  <c r="H2013" i="6"/>
  <c r="H2014" i="6"/>
  <c r="H2015" i="6"/>
  <c r="H2016" i="6"/>
  <c r="H2017" i="6"/>
  <c r="H2018" i="6"/>
  <c r="H2019" i="6"/>
  <c r="H2020" i="6"/>
  <c r="H2021" i="6"/>
  <c r="H2022" i="6"/>
  <c r="H2023" i="6"/>
  <c r="H2024" i="6"/>
  <c r="H2025" i="6"/>
  <c r="H2026" i="6"/>
  <c r="H2027" i="6"/>
  <c r="H2028" i="6"/>
  <c r="H2029" i="6"/>
  <c r="H2030" i="6"/>
  <c r="H2031" i="6"/>
  <c r="H2032" i="6"/>
  <c r="H2033" i="6"/>
  <c r="H2034" i="6"/>
  <c r="H2035" i="6"/>
  <c r="H2036" i="6"/>
  <c r="H2037" i="6"/>
  <c r="H2038" i="6"/>
  <c r="H2039" i="6"/>
  <c r="H2040" i="6"/>
  <c r="H2041" i="6"/>
  <c r="H2042" i="6"/>
  <c r="H2043" i="6"/>
  <c r="H2044" i="6"/>
  <c r="H2045" i="6"/>
  <c r="H2046" i="6"/>
  <c r="H2047" i="6"/>
  <c r="H2048" i="6"/>
  <c r="H2049" i="6"/>
  <c r="H2050" i="6"/>
  <c r="H2051" i="6"/>
  <c r="H2052" i="6"/>
  <c r="H2053" i="6"/>
  <c r="H2054" i="6"/>
  <c r="H2055" i="6"/>
  <c r="H2056" i="6"/>
  <c r="H2057" i="6"/>
  <c r="H2058" i="6"/>
  <c r="H2059" i="6"/>
  <c r="H2060" i="6"/>
  <c r="H2061" i="6"/>
  <c r="H2062" i="6"/>
  <c r="H2063" i="6"/>
  <c r="H2064" i="6"/>
  <c r="H2065" i="6"/>
  <c r="H2066" i="6"/>
  <c r="H2067" i="6"/>
  <c r="H2068" i="6"/>
  <c r="H2069" i="6"/>
  <c r="H2070" i="6"/>
  <c r="H2071" i="6"/>
  <c r="H2072" i="6"/>
  <c r="H2073" i="6"/>
  <c r="H2074" i="6"/>
  <c r="H2075" i="6"/>
  <c r="H2076" i="6"/>
  <c r="H2077" i="6"/>
  <c r="H2078" i="6"/>
  <c r="H2079" i="6"/>
  <c r="H2080" i="6"/>
  <c r="H2081" i="6"/>
  <c r="H2082" i="6"/>
  <c r="H2083" i="6"/>
  <c r="H2084" i="6"/>
  <c r="H2085" i="6"/>
  <c r="H2086" i="6"/>
  <c r="H2087" i="6"/>
  <c r="H2088" i="6"/>
  <c r="H2089" i="6"/>
  <c r="H2090" i="6"/>
  <c r="H2091" i="6"/>
  <c r="H2092" i="6"/>
  <c r="H2093" i="6"/>
  <c r="H2094" i="6"/>
  <c r="H2095" i="6"/>
  <c r="H2096" i="6"/>
  <c r="H2097" i="6"/>
  <c r="H2098" i="6"/>
  <c r="H2099" i="6"/>
  <c r="H2100" i="6"/>
  <c r="H2101" i="6"/>
  <c r="H2102" i="6"/>
  <c r="H2103" i="6"/>
  <c r="H2104" i="6"/>
  <c r="H2105" i="6"/>
  <c r="H2106" i="6"/>
  <c r="H2107" i="6"/>
  <c r="H2108" i="6"/>
  <c r="H2109" i="6"/>
  <c r="H2110" i="6"/>
  <c r="H2111" i="6"/>
  <c r="H2112" i="6"/>
  <c r="H2113" i="6"/>
  <c r="H2114" i="6"/>
  <c r="H2115" i="6"/>
  <c r="H2116" i="6"/>
  <c r="H2117" i="6"/>
  <c r="H2118" i="6"/>
  <c r="H2119" i="6"/>
  <c r="H2120" i="6"/>
  <c r="H2121" i="6"/>
  <c r="H2122" i="6"/>
  <c r="H2123" i="6"/>
  <c r="H2124" i="6"/>
  <c r="H2125" i="6"/>
  <c r="H2126" i="6"/>
  <c r="H2127" i="6"/>
  <c r="H2128" i="6"/>
  <c r="H2129" i="6"/>
  <c r="H2130" i="6"/>
  <c r="H2131" i="6"/>
  <c r="H2132" i="6"/>
  <c r="H2133" i="6"/>
  <c r="H2134" i="6"/>
  <c r="H2135" i="6"/>
  <c r="H2136" i="6"/>
  <c r="H2137" i="6"/>
  <c r="H2138" i="6"/>
  <c r="H2139" i="6"/>
  <c r="H2140" i="6"/>
  <c r="H2141" i="6"/>
  <c r="H2142" i="6"/>
  <c r="H2143" i="6"/>
  <c r="H2144" i="6"/>
  <c r="H2145" i="6"/>
  <c r="H2146" i="6"/>
  <c r="H2147" i="6"/>
  <c r="H2148" i="6"/>
  <c r="H2149" i="6"/>
  <c r="H2150" i="6"/>
  <c r="H2151" i="6"/>
  <c r="H2152" i="6"/>
  <c r="H2153" i="6"/>
  <c r="H2154" i="6"/>
  <c r="H2155" i="6"/>
  <c r="H2156" i="6"/>
  <c r="H2157" i="6"/>
  <c r="H2158" i="6"/>
  <c r="H2159" i="6"/>
  <c r="H2160" i="6"/>
  <c r="H2161" i="6"/>
  <c r="H2162" i="6"/>
  <c r="H2163" i="6"/>
  <c r="H2164" i="6"/>
  <c r="H2165" i="6"/>
  <c r="H2166" i="6"/>
  <c r="H2167" i="6"/>
  <c r="H2168" i="6"/>
  <c r="H2169" i="6"/>
  <c r="H2170" i="6"/>
  <c r="H2171" i="6"/>
  <c r="H2172" i="6"/>
  <c r="H2173" i="6"/>
  <c r="H2174" i="6"/>
  <c r="H2175" i="6"/>
  <c r="H2176" i="6"/>
  <c r="H2177" i="6"/>
  <c r="H2178" i="6"/>
  <c r="H2179" i="6"/>
  <c r="H2180" i="6"/>
  <c r="H2181" i="6"/>
  <c r="H2182" i="6"/>
  <c r="H2183" i="6"/>
  <c r="H2184" i="6"/>
  <c r="H2185" i="6"/>
  <c r="H2186" i="6"/>
  <c r="H2187" i="6"/>
  <c r="H2188" i="6"/>
  <c r="H2189" i="6"/>
  <c r="H2190" i="6"/>
  <c r="H2191" i="6"/>
  <c r="H2192" i="6"/>
  <c r="H2193" i="6"/>
  <c r="H2194" i="6"/>
  <c r="H2195" i="6"/>
  <c r="H2196" i="6"/>
  <c r="H2197" i="6"/>
  <c r="H2198" i="6"/>
  <c r="H2199" i="6"/>
  <c r="H2200" i="6"/>
  <c r="H2201" i="6"/>
  <c r="H2202" i="6"/>
  <c r="H2203" i="6"/>
  <c r="H2204" i="6"/>
  <c r="H2205" i="6"/>
  <c r="H2206" i="6"/>
  <c r="H2207" i="6"/>
  <c r="H2208" i="6"/>
  <c r="H2209" i="6"/>
  <c r="H2210" i="6"/>
  <c r="H2211" i="6"/>
  <c r="H2212" i="6"/>
  <c r="H2213" i="6"/>
  <c r="H2214" i="6"/>
  <c r="H2215" i="6"/>
  <c r="H2216" i="6"/>
  <c r="H2217" i="6"/>
  <c r="H2218" i="6"/>
  <c r="H2219" i="6"/>
  <c r="H2220" i="6"/>
  <c r="H2221" i="6"/>
  <c r="H2222" i="6"/>
  <c r="H2223" i="6"/>
  <c r="H2224" i="6"/>
  <c r="H2225" i="6"/>
  <c r="H2226" i="6"/>
  <c r="H2227" i="6"/>
  <c r="H2228" i="6"/>
  <c r="H2229" i="6"/>
  <c r="H2230" i="6"/>
  <c r="H2231" i="6"/>
  <c r="H2232" i="6"/>
  <c r="H2233" i="6"/>
  <c r="H2234" i="6"/>
  <c r="H2235" i="6"/>
  <c r="H2236" i="6"/>
  <c r="H2237" i="6"/>
  <c r="H2238" i="6"/>
  <c r="H2239" i="6"/>
  <c r="H2240" i="6"/>
  <c r="H2241" i="6"/>
  <c r="H2242" i="6"/>
  <c r="H2243" i="6"/>
  <c r="H2244" i="6"/>
  <c r="H2245" i="6"/>
  <c r="H2246" i="6"/>
  <c r="H2247" i="6"/>
  <c r="H2248" i="6"/>
  <c r="H2249" i="6"/>
  <c r="H2250" i="6"/>
  <c r="H2251" i="6"/>
  <c r="H2252" i="6"/>
  <c r="H2253" i="6"/>
  <c r="H2254" i="6"/>
  <c r="H2255" i="6"/>
  <c r="H2256" i="6"/>
  <c r="H2257" i="6"/>
  <c r="H2258" i="6"/>
  <c r="H2259" i="6"/>
  <c r="H2260" i="6"/>
  <c r="H2261" i="6"/>
  <c r="H2262" i="6"/>
  <c r="H2263" i="6"/>
  <c r="H2264" i="6"/>
  <c r="H2265" i="6"/>
  <c r="H2266" i="6"/>
  <c r="H2267" i="6"/>
  <c r="H2268" i="6"/>
  <c r="H2269" i="6"/>
  <c r="H2270" i="6"/>
  <c r="H2271" i="6"/>
  <c r="H2272" i="6"/>
  <c r="H2273" i="6"/>
  <c r="H2274" i="6"/>
  <c r="H2275" i="6"/>
  <c r="H2276" i="6"/>
  <c r="H2277" i="6"/>
  <c r="H2278" i="6"/>
  <c r="H2279" i="6"/>
  <c r="H2280" i="6"/>
  <c r="H2281" i="6"/>
  <c r="H2282" i="6"/>
  <c r="H2283" i="6"/>
  <c r="H2284" i="6"/>
  <c r="H2285" i="6"/>
  <c r="H2286" i="6"/>
  <c r="H2287" i="6"/>
  <c r="H2288" i="6"/>
  <c r="H2289" i="6"/>
  <c r="H2290" i="6"/>
  <c r="H2291" i="6"/>
  <c r="H2292" i="6"/>
  <c r="H2293" i="6"/>
  <c r="H2294" i="6"/>
  <c r="H2295" i="6"/>
  <c r="H2296" i="6"/>
  <c r="H2297" i="6"/>
  <c r="H2298" i="6"/>
  <c r="H2299" i="6"/>
  <c r="H2300" i="6"/>
  <c r="H2301" i="6"/>
  <c r="H2302" i="6"/>
  <c r="H2303" i="6"/>
  <c r="H2304" i="6"/>
  <c r="H2305" i="6"/>
  <c r="H2306" i="6"/>
  <c r="H2307" i="6"/>
  <c r="H2308" i="6"/>
  <c r="H2309" i="6"/>
  <c r="H2310" i="6"/>
  <c r="H2311" i="6"/>
  <c r="H2312" i="6"/>
  <c r="H2313" i="6"/>
  <c r="H2314" i="6"/>
  <c r="H2315" i="6"/>
  <c r="H2316" i="6"/>
  <c r="H2317" i="6"/>
  <c r="H2318" i="6"/>
  <c r="H2319" i="6"/>
  <c r="H2320" i="6"/>
  <c r="H2321" i="6"/>
  <c r="H2322" i="6"/>
  <c r="H2323" i="6"/>
  <c r="H2324" i="6"/>
  <c r="H2325" i="6"/>
  <c r="H2326" i="6"/>
  <c r="H2327" i="6"/>
  <c r="H2328" i="6"/>
  <c r="H2329" i="6"/>
  <c r="H2330" i="6"/>
  <c r="H2331" i="6"/>
  <c r="H2332" i="6"/>
  <c r="H2333" i="6"/>
  <c r="H2334" i="6"/>
  <c r="H2335" i="6"/>
  <c r="H2336" i="6"/>
  <c r="H2337" i="6"/>
  <c r="H2338" i="6"/>
  <c r="H2339" i="6"/>
  <c r="H2340" i="6"/>
  <c r="H2341" i="6"/>
  <c r="H2342" i="6"/>
  <c r="H2343" i="6"/>
  <c r="H2344" i="6"/>
  <c r="H2345" i="6"/>
  <c r="H2346" i="6"/>
  <c r="H2347" i="6"/>
  <c r="H2348" i="6"/>
  <c r="H2349" i="6"/>
  <c r="H2350" i="6"/>
  <c r="H2351" i="6"/>
  <c r="H2352" i="6"/>
  <c r="H2353" i="6"/>
  <c r="H2354" i="6"/>
  <c r="H2355" i="6"/>
  <c r="H2356" i="6"/>
  <c r="H2357" i="6"/>
  <c r="H2358" i="6"/>
  <c r="H2359" i="6"/>
  <c r="H2360" i="6"/>
  <c r="H2361" i="6"/>
  <c r="H2362" i="6"/>
  <c r="H2363" i="6"/>
  <c r="H2364" i="6"/>
  <c r="H2365" i="6"/>
  <c r="H2366" i="6"/>
  <c r="H2367" i="6"/>
  <c r="H2368" i="6"/>
  <c r="H2369" i="6"/>
  <c r="H2370" i="6"/>
  <c r="H2371" i="6"/>
  <c r="H2372" i="6"/>
  <c r="H2373" i="6"/>
  <c r="H2374" i="6"/>
  <c r="H2375" i="6"/>
  <c r="H2376" i="6"/>
  <c r="H2377" i="6"/>
  <c r="H2378" i="6"/>
  <c r="H2379" i="6"/>
  <c r="H2380" i="6"/>
  <c r="H2381" i="6"/>
  <c r="H2382" i="6"/>
  <c r="H2383" i="6"/>
  <c r="H2384" i="6"/>
  <c r="H2385" i="6"/>
  <c r="H2386" i="6"/>
  <c r="H2387" i="6"/>
  <c r="H2388" i="6"/>
  <c r="H2389" i="6"/>
  <c r="H2390" i="6"/>
  <c r="H2391" i="6"/>
  <c r="H2392" i="6"/>
  <c r="H2393" i="6"/>
  <c r="H2394" i="6"/>
  <c r="H2395" i="6"/>
  <c r="H2396" i="6"/>
  <c r="H2397" i="6"/>
  <c r="H2398" i="6"/>
  <c r="H2399" i="6"/>
  <c r="H2400" i="6"/>
  <c r="H2401" i="6"/>
  <c r="H2402" i="6"/>
  <c r="H2403" i="6"/>
  <c r="H2404" i="6"/>
  <c r="H2405" i="6"/>
  <c r="H2406" i="6"/>
  <c r="H2407" i="6"/>
  <c r="H2408" i="6"/>
  <c r="H2409" i="6"/>
  <c r="H2410" i="6"/>
  <c r="H2411" i="6"/>
  <c r="H2412" i="6"/>
  <c r="H2413" i="6"/>
  <c r="H2414" i="6"/>
  <c r="H2415" i="6"/>
  <c r="H2416" i="6"/>
  <c r="H2417" i="6"/>
  <c r="H2418" i="6"/>
  <c r="H2419" i="6"/>
  <c r="H2420" i="6"/>
  <c r="H2421" i="6"/>
  <c r="H2422" i="6"/>
  <c r="H2423" i="6"/>
  <c r="H2424" i="6"/>
  <c r="H2425" i="6"/>
  <c r="H2426" i="6"/>
  <c r="H2427" i="6"/>
  <c r="H2428" i="6"/>
  <c r="H2429" i="6"/>
  <c r="H2430" i="6"/>
  <c r="H2431" i="6"/>
  <c r="H2432" i="6"/>
  <c r="H2433" i="6"/>
  <c r="H2434" i="6"/>
  <c r="H2435" i="6"/>
  <c r="H2436" i="6"/>
  <c r="H2437" i="6"/>
  <c r="H2438" i="6"/>
  <c r="H2439" i="6"/>
  <c r="H2440" i="6"/>
  <c r="H2441" i="6"/>
  <c r="H2442" i="6"/>
  <c r="H2443" i="6"/>
  <c r="H2444" i="6"/>
  <c r="H2445" i="6"/>
  <c r="H2446" i="6"/>
  <c r="H2447" i="6"/>
  <c r="H2448" i="6"/>
  <c r="H2449" i="6"/>
  <c r="H2450" i="6"/>
  <c r="H2451" i="6"/>
  <c r="H2452" i="6"/>
  <c r="H2453" i="6"/>
  <c r="H2454" i="6"/>
  <c r="H2455" i="6"/>
  <c r="H2456" i="6"/>
  <c r="H2457" i="6"/>
  <c r="H2458" i="6"/>
  <c r="H2459" i="6"/>
  <c r="H2460" i="6"/>
  <c r="H2461" i="6"/>
  <c r="H2462" i="6"/>
  <c r="H2463" i="6"/>
  <c r="H2464" i="6"/>
  <c r="H2465" i="6"/>
  <c r="H2466" i="6"/>
  <c r="H2467" i="6"/>
  <c r="H2468" i="6"/>
  <c r="H2469" i="6"/>
  <c r="H2470" i="6"/>
  <c r="H2471" i="6"/>
  <c r="H2472" i="6"/>
  <c r="H2473" i="6"/>
  <c r="H2474" i="6"/>
  <c r="H2475" i="6"/>
  <c r="H2476" i="6"/>
  <c r="H2477" i="6"/>
  <c r="H2478" i="6"/>
  <c r="H2479" i="6"/>
  <c r="H2480" i="6"/>
  <c r="H2481" i="6"/>
  <c r="H2482" i="6"/>
  <c r="H2483" i="6"/>
  <c r="H2484" i="6"/>
  <c r="H2485" i="6"/>
  <c r="H2486" i="6"/>
  <c r="H2487" i="6"/>
  <c r="H2488" i="6"/>
  <c r="H2489" i="6"/>
  <c r="H2490" i="6"/>
  <c r="H2491" i="6"/>
  <c r="H2492" i="6"/>
  <c r="H2493" i="6"/>
  <c r="H2494" i="6"/>
  <c r="H2495" i="6"/>
  <c r="H2496" i="6"/>
  <c r="H2497" i="6"/>
  <c r="H2498" i="6"/>
  <c r="H2499" i="6"/>
  <c r="H2500" i="6"/>
  <c r="H2501" i="6"/>
  <c r="H2502" i="6"/>
  <c r="H2503" i="6"/>
  <c r="H2504" i="6"/>
  <c r="H2505" i="6"/>
  <c r="H2506" i="6"/>
  <c r="H2507" i="6"/>
  <c r="H2508" i="6"/>
  <c r="H2509" i="6"/>
  <c r="H2510" i="6"/>
  <c r="H2511" i="6"/>
  <c r="H2512" i="6"/>
  <c r="H2513" i="6"/>
  <c r="H2514" i="6"/>
  <c r="H2515" i="6"/>
  <c r="H2516" i="6"/>
  <c r="H2517" i="6"/>
  <c r="H2518" i="6"/>
  <c r="H2519" i="6"/>
  <c r="H2520" i="6"/>
  <c r="H2521" i="6"/>
  <c r="H2522" i="6"/>
  <c r="H2523" i="6"/>
  <c r="H2524" i="6"/>
  <c r="H2525" i="6"/>
  <c r="H2526" i="6"/>
  <c r="H2527" i="6"/>
  <c r="H2528" i="6"/>
  <c r="H2529" i="6"/>
  <c r="H2530" i="6"/>
  <c r="H2531" i="6"/>
  <c r="H2532" i="6"/>
  <c r="H2533" i="6"/>
  <c r="H2534" i="6"/>
  <c r="H2535" i="6"/>
  <c r="H2536" i="6"/>
  <c r="H2537" i="6"/>
  <c r="H2538" i="6"/>
  <c r="H2539" i="6"/>
  <c r="H2540" i="6"/>
  <c r="H2541" i="6"/>
  <c r="H2542" i="6"/>
  <c r="H2543" i="6"/>
  <c r="H2544" i="6"/>
  <c r="H2545" i="6"/>
  <c r="H2546" i="6"/>
  <c r="H2547" i="6"/>
  <c r="H2548" i="6"/>
  <c r="H2549" i="6"/>
  <c r="H2550" i="6"/>
  <c r="H2551" i="6"/>
  <c r="H2552" i="6"/>
  <c r="H2553" i="6"/>
  <c r="H2554" i="6"/>
  <c r="H2555" i="6"/>
  <c r="H2556" i="6"/>
  <c r="H2557" i="6"/>
  <c r="H2558" i="6"/>
  <c r="H2559" i="6"/>
  <c r="H2560" i="6"/>
  <c r="H2561" i="6"/>
  <c r="H2562" i="6"/>
  <c r="H2563" i="6"/>
  <c r="H2564" i="6"/>
  <c r="H2565" i="6"/>
  <c r="H2566" i="6"/>
  <c r="H2567" i="6"/>
  <c r="H2568" i="6"/>
  <c r="H2569" i="6"/>
  <c r="H2570" i="6"/>
  <c r="H2571" i="6"/>
  <c r="H2572" i="6"/>
  <c r="H2573" i="6"/>
  <c r="H2574" i="6"/>
  <c r="H2575" i="6"/>
  <c r="H2576" i="6"/>
  <c r="H2577" i="6"/>
  <c r="H2578" i="6"/>
  <c r="H2579" i="6"/>
  <c r="H2580" i="6"/>
  <c r="H2581" i="6"/>
  <c r="H2582" i="6"/>
  <c r="H2583" i="6"/>
  <c r="H2584" i="6"/>
  <c r="H2585" i="6"/>
  <c r="H2586" i="6"/>
  <c r="H2587" i="6"/>
  <c r="H2588" i="6"/>
  <c r="H2589" i="6"/>
  <c r="H2590" i="6"/>
  <c r="H2591" i="6"/>
  <c r="H2592" i="6"/>
  <c r="H2593" i="6"/>
  <c r="H2594" i="6"/>
  <c r="H2595" i="6"/>
  <c r="H2596" i="6"/>
  <c r="H2597" i="6"/>
  <c r="H2598" i="6"/>
  <c r="H2599" i="6"/>
  <c r="H2600" i="6"/>
  <c r="H2601" i="6"/>
  <c r="H2602" i="6"/>
  <c r="H2603" i="6"/>
  <c r="H2604" i="6"/>
  <c r="H2605" i="6"/>
  <c r="H2606" i="6"/>
  <c r="H2607" i="6"/>
  <c r="H2608" i="6"/>
  <c r="H2609" i="6"/>
  <c r="H2610" i="6"/>
  <c r="H2611" i="6"/>
  <c r="H2612" i="6"/>
  <c r="H2613" i="6"/>
  <c r="H2614" i="6"/>
  <c r="H2615" i="6"/>
  <c r="H2616" i="6"/>
  <c r="H2617" i="6"/>
  <c r="H2618" i="6"/>
  <c r="H2619" i="6"/>
  <c r="H2620" i="6"/>
  <c r="H2621" i="6"/>
  <c r="H2622" i="6"/>
  <c r="H2623" i="6"/>
  <c r="H2624" i="6"/>
  <c r="H2625" i="6"/>
  <c r="H2626" i="6"/>
  <c r="H2627" i="6"/>
  <c r="H2628" i="6"/>
  <c r="H2629" i="6"/>
  <c r="H2630" i="6"/>
  <c r="H2631" i="6"/>
  <c r="H2632" i="6"/>
  <c r="H2633" i="6"/>
  <c r="H2634" i="6"/>
  <c r="H2635" i="6"/>
  <c r="H2636" i="6"/>
  <c r="H2637" i="6"/>
  <c r="H2638" i="6"/>
  <c r="H2639" i="6"/>
  <c r="H2640" i="6"/>
  <c r="H2641" i="6"/>
  <c r="H2642" i="6"/>
  <c r="H2643" i="6"/>
  <c r="H2644" i="6"/>
  <c r="H2645" i="6"/>
  <c r="H2646" i="6"/>
  <c r="H2647" i="6"/>
  <c r="H2648" i="6"/>
  <c r="H2649" i="6"/>
  <c r="H2650" i="6"/>
  <c r="H2651" i="6"/>
  <c r="H2652" i="6"/>
  <c r="H2653" i="6"/>
  <c r="H2654" i="6"/>
  <c r="H2655" i="6"/>
  <c r="H2656" i="6"/>
  <c r="H2657" i="6"/>
  <c r="H2658" i="6"/>
  <c r="H2659" i="6"/>
  <c r="H2660" i="6"/>
  <c r="H2661" i="6"/>
  <c r="H2662" i="6"/>
  <c r="H2663" i="6"/>
  <c r="H2664" i="6"/>
  <c r="H2665" i="6"/>
  <c r="H2666" i="6"/>
  <c r="H2667" i="6"/>
  <c r="H2668" i="6"/>
  <c r="H2669" i="6"/>
  <c r="H2670" i="6"/>
  <c r="H2671" i="6"/>
  <c r="H2672" i="6"/>
  <c r="H2673" i="6"/>
  <c r="H2674" i="6"/>
  <c r="H2675" i="6"/>
  <c r="H2676" i="6"/>
  <c r="H2677" i="6"/>
  <c r="H2678" i="6"/>
  <c r="H2679" i="6"/>
  <c r="H2680" i="6"/>
  <c r="H2681" i="6"/>
  <c r="H2682" i="6"/>
  <c r="H2683" i="6"/>
  <c r="H2684" i="6"/>
  <c r="H2685" i="6"/>
  <c r="H2686" i="6"/>
  <c r="H2687" i="6"/>
  <c r="H2688" i="6"/>
  <c r="H2689" i="6"/>
  <c r="H2690" i="6"/>
  <c r="H2691" i="6"/>
  <c r="H2692" i="6"/>
  <c r="H2693" i="6"/>
  <c r="H2694" i="6"/>
  <c r="H2695" i="6"/>
  <c r="H2696" i="6"/>
  <c r="H2697" i="6"/>
  <c r="H2698" i="6"/>
  <c r="H2699" i="6"/>
  <c r="H2700" i="6"/>
  <c r="H2701" i="6"/>
  <c r="H2702" i="6"/>
  <c r="H2703" i="6"/>
  <c r="H2704" i="6"/>
  <c r="H2705" i="6"/>
  <c r="H2706" i="6"/>
  <c r="H2707" i="6"/>
  <c r="H2708" i="6"/>
  <c r="H2709" i="6"/>
  <c r="H2710" i="6"/>
  <c r="H2711" i="6"/>
  <c r="H2712" i="6"/>
  <c r="H2713" i="6"/>
  <c r="H2714" i="6"/>
  <c r="H2715" i="6"/>
  <c r="H2716" i="6"/>
  <c r="H2717" i="6"/>
  <c r="H2718" i="6"/>
  <c r="H2719" i="6"/>
  <c r="H2720" i="6"/>
  <c r="H2721" i="6"/>
  <c r="H2722" i="6"/>
  <c r="H2723" i="6"/>
  <c r="H2724" i="6"/>
  <c r="H2725" i="6"/>
  <c r="H2726" i="6"/>
  <c r="H2727" i="6"/>
  <c r="H2728" i="6"/>
  <c r="H2729" i="6"/>
  <c r="H2730" i="6"/>
  <c r="H2731" i="6"/>
  <c r="H2732" i="6"/>
  <c r="H2733" i="6"/>
  <c r="H2734" i="6"/>
  <c r="H2735" i="6"/>
  <c r="H2736" i="6"/>
  <c r="H2737" i="6"/>
  <c r="H2738" i="6"/>
  <c r="H2739" i="6"/>
  <c r="H2740" i="6"/>
  <c r="H2741" i="6"/>
  <c r="H2742" i="6"/>
  <c r="H2743" i="6"/>
  <c r="H2744" i="6"/>
  <c r="H2745" i="6"/>
  <c r="H2746" i="6"/>
  <c r="H2747" i="6"/>
  <c r="H2748" i="6"/>
  <c r="H2749" i="6"/>
  <c r="H2750" i="6"/>
  <c r="H2751" i="6"/>
  <c r="H2752" i="6"/>
  <c r="H2753" i="6"/>
  <c r="H2754" i="6"/>
  <c r="H2755" i="6"/>
  <c r="H2756" i="6"/>
  <c r="H2757" i="6"/>
  <c r="H2758" i="6"/>
  <c r="H2759" i="6"/>
  <c r="H2760" i="6"/>
  <c r="H2761" i="6"/>
  <c r="H2762" i="6"/>
  <c r="H2763" i="6"/>
  <c r="H2764" i="6"/>
  <c r="H2765" i="6"/>
  <c r="H2766" i="6"/>
  <c r="H2767" i="6"/>
  <c r="H2768" i="6"/>
  <c r="H2769" i="6"/>
  <c r="H2770" i="6"/>
  <c r="H2771" i="6"/>
  <c r="H2772" i="6"/>
  <c r="H2773" i="6"/>
  <c r="H2774" i="6"/>
  <c r="H2775" i="6"/>
  <c r="H2776" i="6"/>
  <c r="H2777" i="6"/>
  <c r="H2778" i="6"/>
  <c r="H2779" i="6"/>
  <c r="H2780" i="6"/>
  <c r="H2781" i="6"/>
  <c r="H2782" i="6"/>
  <c r="H2783" i="6"/>
  <c r="H2784" i="6"/>
  <c r="H2785" i="6"/>
  <c r="H2786" i="6"/>
  <c r="H2787" i="6"/>
  <c r="H2788" i="6"/>
  <c r="H2789" i="6"/>
  <c r="H2790" i="6"/>
  <c r="H2791" i="6"/>
  <c r="H2792" i="6"/>
  <c r="H2793" i="6"/>
  <c r="H2794" i="6"/>
  <c r="H2795" i="6"/>
  <c r="H2796" i="6"/>
  <c r="H2797" i="6"/>
  <c r="H2798" i="6"/>
  <c r="H2799" i="6"/>
  <c r="H2800" i="6"/>
  <c r="H2801" i="6"/>
  <c r="H2802" i="6"/>
  <c r="H2803" i="6"/>
  <c r="H2804" i="6"/>
  <c r="H2805" i="6"/>
  <c r="H2806" i="6"/>
  <c r="H2807" i="6"/>
  <c r="H2808" i="6"/>
  <c r="H2809" i="6"/>
  <c r="H2810" i="6"/>
  <c r="H2811" i="6"/>
  <c r="H2812" i="6"/>
  <c r="H2813" i="6"/>
  <c r="H2814" i="6"/>
  <c r="H2815" i="6"/>
  <c r="H2816" i="6"/>
  <c r="H2817" i="6"/>
  <c r="H2818" i="6"/>
  <c r="H2819" i="6"/>
  <c r="H2820" i="6"/>
  <c r="H2821" i="6"/>
  <c r="H2822" i="6"/>
  <c r="H2823" i="6"/>
  <c r="H2824" i="6"/>
  <c r="H2825" i="6"/>
  <c r="H2826" i="6"/>
  <c r="H2827" i="6"/>
  <c r="H2828" i="6"/>
  <c r="H2829" i="6"/>
  <c r="H2830" i="6"/>
  <c r="H2831" i="6"/>
  <c r="H2832" i="6"/>
  <c r="H2833" i="6"/>
  <c r="H2834" i="6"/>
  <c r="H2835" i="6"/>
  <c r="H2836" i="6"/>
  <c r="H2837" i="6"/>
  <c r="H2838" i="6"/>
  <c r="H2839" i="6"/>
  <c r="H2840" i="6"/>
  <c r="H2841" i="6"/>
  <c r="H2842" i="6"/>
  <c r="H2843" i="6"/>
  <c r="H2844" i="6"/>
  <c r="H2845" i="6"/>
  <c r="H2846" i="6"/>
  <c r="H2847" i="6"/>
  <c r="H2848" i="6"/>
  <c r="H2849" i="6"/>
  <c r="H2850" i="6"/>
  <c r="H2851" i="6"/>
  <c r="H2852" i="6"/>
  <c r="H2853" i="6"/>
  <c r="H2854" i="6"/>
  <c r="H2855" i="6"/>
  <c r="H2856" i="6"/>
  <c r="H2857" i="6"/>
  <c r="H2858" i="6"/>
  <c r="H2859" i="6"/>
  <c r="H2860" i="6"/>
  <c r="H2861" i="6"/>
  <c r="H2862" i="6"/>
  <c r="H2863" i="6"/>
  <c r="H2864" i="6"/>
  <c r="H2865" i="6"/>
  <c r="H2866" i="6"/>
  <c r="H2867" i="6"/>
  <c r="H2868" i="6"/>
  <c r="H2869" i="6"/>
  <c r="H2870" i="6"/>
  <c r="H2871" i="6"/>
  <c r="H2872" i="6"/>
  <c r="H2873" i="6"/>
  <c r="H2874" i="6"/>
  <c r="H2875" i="6"/>
  <c r="H2876" i="6"/>
  <c r="H2877" i="6"/>
  <c r="H2878" i="6"/>
  <c r="H2879" i="6"/>
  <c r="H2880" i="6"/>
  <c r="H2881" i="6"/>
  <c r="H2882" i="6"/>
  <c r="H2883" i="6"/>
  <c r="H2884" i="6"/>
  <c r="H2885" i="6"/>
  <c r="H2886" i="6"/>
  <c r="H2887" i="6"/>
  <c r="H2888" i="6"/>
  <c r="H2889" i="6"/>
  <c r="H2890" i="6"/>
  <c r="H2891" i="6"/>
  <c r="H2892" i="6"/>
  <c r="H2893" i="6"/>
  <c r="H2894" i="6"/>
  <c r="H2895" i="6"/>
  <c r="H2896" i="6"/>
  <c r="H2897" i="6"/>
  <c r="H2898" i="6"/>
  <c r="H2899" i="6"/>
  <c r="H2900" i="6"/>
  <c r="H2901" i="6"/>
  <c r="H2902" i="6"/>
  <c r="H2903" i="6"/>
  <c r="H2904" i="6"/>
  <c r="H2905" i="6"/>
  <c r="H2906" i="6"/>
  <c r="H2907" i="6"/>
  <c r="H2908" i="6"/>
  <c r="H2909" i="6"/>
  <c r="H2910" i="6"/>
  <c r="H2911" i="6"/>
  <c r="H2912" i="6"/>
  <c r="H2913" i="6"/>
  <c r="H2914" i="6"/>
  <c r="H2915" i="6"/>
  <c r="H2916" i="6"/>
  <c r="H2917" i="6"/>
  <c r="H2918" i="6"/>
  <c r="H2919" i="6"/>
  <c r="H2920" i="6"/>
  <c r="H2921" i="6"/>
  <c r="H2922" i="6"/>
  <c r="H2923" i="6"/>
  <c r="H2924" i="6"/>
  <c r="H2925" i="6"/>
  <c r="H2926" i="6"/>
  <c r="H2927" i="6"/>
  <c r="H2928" i="6"/>
  <c r="H2929" i="6"/>
  <c r="H2930" i="6"/>
  <c r="H2931" i="6"/>
  <c r="H2932" i="6"/>
  <c r="H2933" i="6"/>
  <c r="H2934" i="6"/>
  <c r="H2935" i="6"/>
  <c r="H2936" i="6"/>
  <c r="H2937" i="6"/>
  <c r="H2938" i="6"/>
  <c r="H2939" i="6"/>
  <c r="H2940" i="6"/>
  <c r="H2941" i="6"/>
  <c r="H2942" i="6"/>
  <c r="H2943" i="6"/>
  <c r="H2944" i="6"/>
  <c r="H2945" i="6"/>
  <c r="H2946" i="6"/>
  <c r="H2947" i="6"/>
  <c r="H2948" i="6"/>
  <c r="H2949" i="6"/>
  <c r="H2950" i="6"/>
  <c r="H2951" i="6"/>
  <c r="H2952" i="6"/>
  <c r="H2953" i="6"/>
  <c r="H2954" i="6"/>
  <c r="H2955" i="6"/>
  <c r="H2956" i="6"/>
  <c r="H2957" i="6"/>
  <c r="H2958" i="6"/>
  <c r="H2959" i="6"/>
  <c r="H2960" i="6"/>
  <c r="H2961" i="6"/>
  <c r="H2962" i="6"/>
  <c r="H2963" i="6"/>
  <c r="H2964" i="6"/>
  <c r="H2965" i="6"/>
  <c r="H2966" i="6"/>
  <c r="H2967" i="6"/>
  <c r="H2968" i="6"/>
  <c r="H2969" i="6"/>
  <c r="H2970" i="6"/>
  <c r="H2971" i="6"/>
  <c r="H2972" i="6"/>
  <c r="H2973" i="6"/>
  <c r="H2974" i="6"/>
  <c r="H2975" i="6"/>
  <c r="H2976" i="6"/>
  <c r="H2977" i="6"/>
  <c r="H2978" i="6"/>
  <c r="H2979" i="6"/>
  <c r="H2980" i="6"/>
  <c r="H2981" i="6"/>
  <c r="H2982" i="6"/>
  <c r="H2983" i="6"/>
  <c r="H2984" i="6"/>
  <c r="H2985" i="6"/>
  <c r="H2986" i="6"/>
  <c r="H2987" i="6"/>
  <c r="H2988" i="6"/>
  <c r="H2989" i="6"/>
  <c r="H2990" i="6"/>
  <c r="H2991" i="6"/>
  <c r="H2992" i="6"/>
  <c r="H2993" i="6"/>
  <c r="H2994" i="6"/>
  <c r="H2995" i="6"/>
  <c r="H2996" i="6"/>
  <c r="H2997" i="6"/>
  <c r="H2998" i="6"/>
  <c r="H2999" i="6"/>
  <c r="H3000" i="6"/>
  <c r="H3001" i="6"/>
  <c r="H3002" i="6"/>
  <c r="H3003" i="6"/>
  <c r="H3004" i="6"/>
  <c r="H3005" i="6"/>
  <c r="H3006" i="6"/>
  <c r="H3007" i="6"/>
  <c r="H3008" i="6"/>
  <c r="H3009" i="6"/>
  <c r="H3010" i="6"/>
  <c r="H3011" i="6"/>
  <c r="H3012" i="6"/>
  <c r="H3013" i="6"/>
  <c r="H3014" i="6"/>
  <c r="H3015" i="6"/>
  <c r="H3016" i="6"/>
  <c r="H3017" i="6"/>
  <c r="H3018" i="6"/>
  <c r="H3019" i="6"/>
  <c r="H3020" i="6"/>
  <c r="H3021" i="6"/>
  <c r="H3022" i="6"/>
  <c r="H3023" i="6"/>
  <c r="H3024" i="6"/>
  <c r="H3025" i="6"/>
  <c r="H3026" i="6"/>
  <c r="H3027" i="6"/>
  <c r="H3028" i="6"/>
  <c r="H3029" i="6"/>
  <c r="H3030" i="6"/>
  <c r="H3031" i="6"/>
  <c r="H3032" i="6"/>
  <c r="H3033" i="6"/>
  <c r="H3034" i="6"/>
  <c r="H3035" i="6"/>
  <c r="H3036" i="6"/>
  <c r="H3037" i="6"/>
  <c r="H3038" i="6"/>
  <c r="H3039" i="6"/>
  <c r="H3040" i="6"/>
  <c r="H3041" i="6"/>
  <c r="H3042" i="6"/>
  <c r="H3043" i="6"/>
  <c r="H3044" i="6"/>
  <c r="H3045" i="6"/>
  <c r="H3046" i="6"/>
  <c r="H3047" i="6"/>
  <c r="H3048" i="6"/>
  <c r="H3049" i="6"/>
  <c r="H3050" i="6"/>
  <c r="H3051" i="6"/>
  <c r="H3052" i="6"/>
  <c r="H3053" i="6"/>
  <c r="H3054" i="6"/>
  <c r="H3055" i="6"/>
  <c r="H3056" i="6"/>
  <c r="H3057" i="6"/>
  <c r="H3058" i="6"/>
  <c r="H3059" i="6"/>
  <c r="H3060" i="6"/>
  <c r="H3061" i="6"/>
  <c r="H3062" i="6"/>
  <c r="H3063" i="6"/>
  <c r="H3064" i="6"/>
  <c r="H3065" i="6"/>
  <c r="H3066" i="6"/>
  <c r="H3067" i="6"/>
  <c r="H3068" i="6"/>
  <c r="H3069" i="6"/>
  <c r="H3070" i="6"/>
  <c r="H3071" i="6"/>
  <c r="H3072" i="6"/>
  <c r="H3073" i="6"/>
  <c r="H3074" i="6"/>
  <c r="H3075" i="6"/>
  <c r="H3076" i="6"/>
  <c r="H3077" i="6"/>
  <c r="H3078" i="6"/>
  <c r="H3079" i="6"/>
  <c r="H3080" i="6"/>
  <c r="H3081" i="6"/>
  <c r="H3082" i="6"/>
  <c r="H3083" i="6"/>
  <c r="H3084" i="6"/>
  <c r="H3085" i="6"/>
  <c r="H3086" i="6"/>
  <c r="H3087" i="6"/>
  <c r="H3088" i="6"/>
  <c r="H3089" i="6"/>
  <c r="H3090" i="6"/>
  <c r="H3091" i="6"/>
  <c r="H3092" i="6"/>
  <c r="H3093" i="6"/>
  <c r="H3094" i="6"/>
  <c r="H3095" i="6"/>
  <c r="H3096" i="6"/>
  <c r="H3097" i="6"/>
  <c r="H3098" i="6"/>
  <c r="H3099" i="6"/>
  <c r="H3100" i="6"/>
  <c r="H3101" i="6"/>
  <c r="H3102" i="6"/>
  <c r="H3103" i="6"/>
  <c r="H3104" i="6"/>
  <c r="H3105" i="6"/>
  <c r="H3106" i="6"/>
  <c r="H3107" i="6"/>
  <c r="H3108" i="6"/>
  <c r="H3109" i="6"/>
  <c r="H3110" i="6"/>
  <c r="H3111" i="6"/>
  <c r="H3112" i="6"/>
  <c r="H3113" i="6"/>
  <c r="H3114" i="6"/>
  <c r="H3115" i="6"/>
  <c r="H3116" i="6"/>
  <c r="H3117" i="6"/>
  <c r="H3118" i="6"/>
  <c r="H3119" i="6"/>
  <c r="H3120" i="6"/>
  <c r="H3121" i="6"/>
  <c r="H3122" i="6"/>
  <c r="H3123" i="6"/>
  <c r="H3124" i="6"/>
  <c r="H3125" i="6"/>
  <c r="H3126" i="6"/>
  <c r="H3127" i="6"/>
  <c r="H3128" i="6"/>
  <c r="H3129" i="6"/>
  <c r="H3130" i="6"/>
  <c r="H3131" i="6"/>
  <c r="H3132" i="6"/>
  <c r="H3133" i="6"/>
  <c r="H3134" i="6"/>
  <c r="H3135" i="6"/>
  <c r="H3136" i="6"/>
  <c r="H3137" i="6"/>
  <c r="H3138" i="6"/>
  <c r="H3139" i="6"/>
  <c r="H3140" i="6"/>
  <c r="H3141" i="6"/>
  <c r="H3142" i="6"/>
  <c r="H3143" i="6"/>
  <c r="H3144" i="6"/>
  <c r="H3145" i="6"/>
  <c r="H3146" i="6"/>
  <c r="H3147" i="6"/>
  <c r="H3148" i="6"/>
  <c r="H3149" i="6"/>
  <c r="H3150" i="6"/>
  <c r="H3151" i="6"/>
  <c r="H3152" i="6"/>
  <c r="H3153" i="6"/>
  <c r="H3154" i="6"/>
  <c r="H3155" i="6"/>
  <c r="H3156" i="6"/>
  <c r="H3157" i="6"/>
  <c r="H3158" i="6"/>
  <c r="H3159" i="6"/>
  <c r="H3160" i="6"/>
  <c r="H3161" i="6"/>
  <c r="H3162" i="6"/>
  <c r="H3163" i="6"/>
  <c r="H3164" i="6"/>
  <c r="H3165" i="6"/>
  <c r="H3166" i="6"/>
  <c r="H3167" i="6"/>
  <c r="H3168" i="6"/>
  <c r="H3169" i="6"/>
  <c r="H3170" i="6"/>
  <c r="H3171" i="6"/>
  <c r="H3172" i="6"/>
  <c r="H3173" i="6"/>
  <c r="H3174" i="6"/>
  <c r="H3175" i="6"/>
  <c r="H3176" i="6"/>
  <c r="H3177" i="6"/>
  <c r="H3178" i="6"/>
  <c r="H3179" i="6"/>
  <c r="H3180" i="6"/>
  <c r="H3181" i="6"/>
  <c r="H3182" i="6"/>
  <c r="H3183" i="6"/>
  <c r="H3184" i="6"/>
  <c r="H3185" i="6"/>
  <c r="H3186" i="6"/>
  <c r="H3187" i="6"/>
  <c r="H3188" i="6"/>
  <c r="H3189" i="6"/>
  <c r="H3190" i="6"/>
  <c r="H3191" i="6"/>
  <c r="H3192" i="6"/>
  <c r="H3193" i="6"/>
  <c r="H3194" i="6"/>
  <c r="H3195" i="6"/>
  <c r="H3196" i="6"/>
  <c r="H3197" i="6"/>
  <c r="H3198" i="6"/>
  <c r="H3199" i="6"/>
  <c r="H3200" i="6"/>
  <c r="H3201" i="6"/>
  <c r="H3202" i="6"/>
  <c r="H3203" i="6"/>
  <c r="H3204" i="6"/>
  <c r="H3205" i="6"/>
  <c r="H3206" i="6"/>
  <c r="H3207" i="6"/>
  <c r="H3208" i="6"/>
  <c r="H3209" i="6"/>
  <c r="H3210" i="6"/>
  <c r="H3211" i="6"/>
  <c r="H3212" i="6"/>
  <c r="H3213" i="6"/>
  <c r="H3214" i="6"/>
  <c r="H3215" i="6"/>
  <c r="H3216" i="6"/>
  <c r="H3217" i="6"/>
  <c r="H3218" i="6"/>
  <c r="H3219" i="6"/>
  <c r="H3220" i="6"/>
  <c r="H3221" i="6"/>
  <c r="H3222" i="6"/>
  <c r="H3223" i="6"/>
  <c r="H3224" i="6"/>
  <c r="H3225" i="6"/>
  <c r="H3226" i="6"/>
  <c r="H3227" i="6"/>
  <c r="H3228" i="6"/>
  <c r="H3229" i="6"/>
  <c r="H3230" i="6"/>
  <c r="H3231" i="6"/>
  <c r="H3232" i="6"/>
  <c r="H3233" i="6"/>
  <c r="H3234" i="6"/>
  <c r="H3235" i="6"/>
  <c r="H3236" i="6"/>
  <c r="H3237" i="6"/>
  <c r="H3238" i="6"/>
  <c r="H3239" i="6"/>
  <c r="H3240" i="6"/>
  <c r="H3241" i="6"/>
  <c r="H3242" i="6"/>
  <c r="H3243" i="6"/>
  <c r="H3244" i="6"/>
  <c r="H3245" i="6"/>
  <c r="H3246" i="6"/>
  <c r="H3247" i="6"/>
  <c r="H3248" i="6"/>
  <c r="H3249" i="6"/>
  <c r="H3250" i="6"/>
  <c r="H3251" i="6"/>
  <c r="H3252" i="6"/>
  <c r="H3253" i="6"/>
  <c r="H3254" i="6"/>
  <c r="H3255" i="6"/>
  <c r="H3256" i="6"/>
  <c r="H3257" i="6"/>
  <c r="H3258" i="6"/>
  <c r="H3259" i="6"/>
  <c r="H3260" i="6"/>
  <c r="H3261" i="6"/>
  <c r="H3262" i="6"/>
  <c r="H3263" i="6"/>
  <c r="H3264" i="6"/>
  <c r="H3265" i="6"/>
  <c r="H3266" i="6"/>
  <c r="H3267" i="6"/>
  <c r="H3268" i="6"/>
  <c r="H3269" i="6"/>
  <c r="H3270" i="6"/>
  <c r="H3271" i="6"/>
  <c r="H3272" i="6"/>
  <c r="H3273" i="6"/>
  <c r="H3274" i="6"/>
  <c r="H3275" i="6"/>
  <c r="H3276" i="6"/>
  <c r="H3277" i="6"/>
  <c r="H3278" i="6"/>
  <c r="H3279" i="6"/>
  <c r="H3280" i="6"/>
  <c r="H3281" i="6"/>
  <c r="H3282" i="6"/>
  <c r="H3283" i="6"/>
  <c r="H3284" i="6"/>
  <c r="H3285" i="6"/>
  <c r="H3286" i="6"/>
  <c r="H3287" i="6"/>
  <c r="H3288" i="6"/>
  <c r="H3289" i="6"/>
  <c r="H3290" i="6"/>
  <c r="H3291" i="6"/>
  <c r="H3292" i="6"/>
  <c r="H3293" i="6"/>
  <c r="H3294" i="6"/>
  <c r="H3295" i="6"/>
  <c r="H3296" i="6"/>
  <c r="H3297" i="6"/>
  <c r="H3298" i="6"/>
  <c r="H3299" i="6"/>
  <c r="H3300" i="6"/>
  <c r="H3301" i="6"/>
  <c r="H3302" i="6"/>
  <c r="H3303" i="6"/>
  <c r="H3304" i="6"/>
  <c r="H3305" i="6"/>
  <c r="H3306" i="6"/>
  <c r="H3307" i="6"/>
  <c r="H3308" i="6"/>
  <c r="H3309" i="6"/>
  <c r="H3310" i="6"/>
  <c r="H3311" i="6"/>
  <c r="H3312" i="6"/>
  <c r="H3313" i="6"/>
  <c r="H3314" i="6"/>
  <c r="H3315" i="6"/>
  <c r="H3316" i="6"/>
  <c r="H3317" i="6"/>
  <c r="H3318" i="6"/>
  <c r="H3319" i="6"/>
  <c r="H3320" i="6"/>
  <c r="H3321" i="6"/>
  <c r="H3322" i="6"/>
  <c r="H3323" i="6"/>
  <c r="H3324" i="6"/>
  <c r="H3325" i="6"/>
  <c r="H3326" i="6"/>
  <c r="H3327" i="6"/>
  <c r="H3328" i="6"/>
  <c r="H3329" i="6"/>
  <c r="H3330" i="6"/>
  <c r="H3331" i="6"/>
  <c r="H3332" i="6"/>
  <c r="H3333" i="6"/>
  <c r="H3334" i="6"/>
  <c r="H3335" i="6"/>
  <c r="H3336" i="6"/>
  <c r="H3337" i="6"/>
  <c r="H3338" i="6"/>
  <c r="H3339" i="6"/>
  <c r="H3340" i="6"/>
  <c r="H3341" i="6"/>
  <c r="H3342" i="6"/>
  <c r="H3343" i="6"/>
  <c r="H3344" i="6"/>
  <c r="H3345" i="6"/>
  <c r="H3346" i="6"/>
  <c r="H3347" i="6"/>
  <c r="H3348" i="6"/>
  <c r="H3349" i="6"/>
  <c r="H3350" i="6"/>
  <c r="H3351" i="6"/>
  <c r="H3352" i="6"/>
  <c r="H3353" i="6"/>
  <c r="H3354" i="6"/>
  <c r="H3355" i="6"/>
  <c r="H3356" i="6"/>
  <c r="H3357" i="6"/>
  <c r="H3358" i="6"/>
  <c r="H3359" i="6"/>
  <c r="H3360" i="6"/>
  <c r="H3361" i="6"/>
  <c r="H3362" i="6"/>
  <c r="H3363" i="6"/>
  <c r="H3364" i="6"/>
  <c r="H3365" i="6"/>
  <c r="H3366" i="6"/>
  <c r="H3367" i="6"/>
  <c r="H3368" i="6"/>
  <c r="H3369" i="6"/>
  <c r="H3370" i="6"/>
  <c r="H3371" i="6"/>
  <c r="H3372" i="6"/>
  <c r="H3373" i="6"/>
  <c r="H3374" i="6"/>
  <c r="H3375" i="6"/>
  <c r="H3376" i="6"/>
  <c r="H3377" i="6"/>
  <c r="H3378" i="6"/>
  <c r="H3379" i="6"/>
  <c r="H3380" i="6"/>
  <c r="H3381" i="6"/>
  <c r="H3382" i="6"/>
  <c r="H3383" i="6"/>
  <c r="H3384" i="6"/>
  <c r="H3385" i="6"/>
  <c r="H3386" i="6"/>
  <c r="H3387" i="6"/>
  <c r="H3388" i="6"/>
  <c r="H3389" i="6"/>
  <c r="H3390" i="6"/>
  <c r="H3391" i="6"/>
  <c r="H3392" i="6"/>
  <c r="H3393" i="6"/>
  <c r="H3394" i="6"/>
  <c r="H3395" i="6"/>
  <c r="H3396" i="6"/>
  <c r="H3397" i="6"/>
  <c r="H3398" i="6"/>
  <c r="H3399" i="6"/>
  <c r="H3400" i="6"/>
  <c r="H3401" i="6"/>
  <c r="H3402" i="6"/>
  <c r="H3403" i="6"/>
  <c r="H3404" i="6"/>
  <c r="H3405" i="6"/>
  <c r="H3406" i="6"/>
  <c r="H3407" i="6"/>
  <c r="H3408" i="6"/>
  <c r="H3409" i="6"/>
  <c r="H3410" i="6"/>
  <c r="H3411" i="6"/>
  <c r="H3412" i="6"/>
  <c r="H3413" i="6"/>
  <c r="H3414" i="6"/>
  <c r="H3415" i="6"/>
  <c r="H3416" i="6"/>
  <c r="H3417" i="6"/>
  <c r="H3418" i="6"/>
  <c r="H3419" i="6"/>
  <c r="H3420" i="6"/>
  <c r="H3421" i="6"/>
  <c r="H3422" i="6"/>
  <c r="H3423" i="6"/>
  <c r="H3424" i="6"/>
  <c r="H3425" i="6"/>
  <c r="H3426" i="6"/>
  <c r="H3427" i="6"/>
  <c r="H3428" i="6"/>
  <c r="H3429" i="6"/>
  <c r="H3430" i="6"/>
  <c r="H3431" i="6"/>
  <c r="H3432" i="6"/>
  <c r="H3433" i="6"/>
  <c r="H3434" i="6"/>
  <c r="H3435" i="6"/>
  <c r="H3436" i="6"/>
  <c r="H3437" i="6"/>
  <c r="H3438" i="6"/>
  <c r="H3439" i="6"/>
  <c r="H3440" i="6"/>
  <c r="H3441" i="6"/>
  <c r="H3442" i="6"/>
  <c r="H3443" i="6"/>
  <c r="H3444" i="6"/>
  <c r="H3445" i="6"/>
  <c r="H3446" i="6"/>
  <c r="H3447" i="6"/>
  <c r="H3448" i="6"/>
  <c r="H3449" i="6"/>
  <c r="H3450" i="6"/>
  <c r="H3451" i="6"/>
  <c r="H3452" i="6"/>
  <c r="H3453" i="6"/>
  <c r="H3454" i="6"/>
  <c r="H3455" i="6"/>
  <c r="H3456" i="6"/>
  <c r="H3457" i="6"/>
  <c r="H3458" i="6"/>
  <c r="H3459" i="6"/>
  <c r="H3460" i="6"/>
  <c r="H3461" i="6"/>
  <c r="H3462" i="6"/>
  <c r="H3463" i="6"/>
  <c r="H3464" i="6"/>
  <c r="H3465" i="6"/>
  <c r="H3466" i="6"/>
  <c r="H3467" i="6"/>
  <c r="H3468" i="6"/>
  <c r="H3469" i="6"/>
  <c r="H3470" i="6"/>
  <c r="H3471" i="6"/>
  <c r="H3472" i="6"/>
  <c r="H3473" i="6"/>
  <c r="H3474" i="6"/>
  <c r="H3475" i="6"/>
  <c r="H3476" i="6"/>
  <c r="H3477" i="6"/>
  <c r="H3478" i="6"/>
  <c r="H3479" i="6"/>
  <c r="H3480" i="6"/>
  <c r="H3481" i="6"/>
  <c r="H3482" i="6"/>
  <c r="H3483" i="6"/>
  <c r="H3484" i="6"/>
  <c r="H3485" i="6"/>
  <c r="H3486" i="6"/>
  <c r="H3487" i="6"/>
  <c r="H3488" i="6"/>
  <c r="H3489" i="6"/>
  <c r="H3490" i="6"/>
  <c r="H3491" i="6"/>
  <c r="H3492" i="6"/>
  <c r="H3493" i="6"/>
  <c r="H3494" i="6"/>
  <c r="H3495" i="6"/>
  <c r="H3496" i="6"/>
  <c r="H3497" i="6"/>
  <c r="H3498" i="6"/>
  <c r="H3499" i="6"/>
  <c r="H3500" i="6"/>
  <c r="H3501" i="6"/>
  <c r="H3502" i="6"/>
  <c r="H3503" i="6"/>
  <c r="H3504" i="6"/>
  <c r="H3505" i="6"/>
  <c r="H3506" i="6"/>
  <c r="H3507" i="6"/>
  <c r="H3508" i="6"/>
  <c r="H3509" i="6"/>
  <c r="H3510" i="6"/>
  <c r="H3511" i="6"/>
  <c r="H3512" i="6"/>
  <c r="H3513" i="6"/>
  <c r="H3514" i="6"/>
  <c r="H3515" i="6"/>
  <c r="H3516" i="6"/>
  <c r="H3517" i="6"/>
  <c r="H3518" i="6"/>
  <c r="H3519" i="6"/>
  <c r="H3520" i="6"/>
  <c r="H3521" i="6"/>
  <c r="H3522" i="6"/>
  <c r="H3523" i="6"/>
  <c r="H3524" i="6"/>
  <c r="H3525" i="6"/>
  <c r="H3526" i="6"/>
  <c r="H3527" i="6"/>
  <c r="H3528" i="6"/>
  <c r="H3529" i="6"/>
  <c r="H3530" i="6"/>
  <c r="H3531" i="6"/>
  <c r="H3532" i="6"/>
  <c r="H3533" i="6"/>
  <c r="H3534" i="6"/>
  <c r="H3535" i="6"/>
  <c r="H3536" i="6"/>
  <c r="H3537" i="6"/>
  <c r="H3538" i="6"/>
  <c r="H3539" i="6"/>
  <c r="H3540" i="6"/>
  <c r="H3541" i="6"/>
  <c r="H3542" i="6"/>
  <c r="H3543" i="6"/>
  <c r="H3544" i="6"/>
  <c r="H3545" i="6"/>
  <c r="H3546" i="6"/>
  <c r="H3547" i="6"/>
  <c r="H3548" i="6"/>
  <c r="H3549" i="6"/>
  <c r="H3550" i="6"/>
  <c r="H3551" i="6"/>
  <c r="H3552" i="6"/>
  <c r="H3553" i="6"/>
  <c r="H3554" i="6"/>
  <c r="H3555" i="6"/>
  <c r="H3556" i="6"/>
  <c r="H3557" i="6"/>
  <c r="H3558" i="6"/>
  <c r="H3559" i="6"/>
  <c r="H3560" i="6"/>
  <c r="H3561" i="6"/>
  <c r="H3562" i="6"/>
  <c r="H3563" i="6"/>
  <c r="H3564" i="6"/>
  <c r="H3565" i="6"/>
  <c r="H3566" i="6"/>
  <c r="H3567" i="6"/>
  <c r="H3568" i="6"/>
  <c r="H3569" i="6"/>
  <c r="H3570" i="6"/>
  <c r="H3571" i="6"/>
  <c r="H3572" i="6"/>
  <c r="H3573" i="6"/>
  <c r="H3574" i="6"/>
  <c r="H3575" i="6"/>
  <c r="H3576" i="6"/>
  <c r="H3577" i="6"/>
  <c r="H3578" i="6"/>
  <c r="H3579" i="6"/>
  <c r="H3580" i="6"/>
  <c r="H3581" i="6"/>
  <c r="H3582" i="6"/>
  <c r="H3583" i="6"/>
  <c r="H3584" i="6"/>
  <c r="H3585" i="6"/>
  <c r="H3586" i="6"/>
  <c r="H3587" i="6"/>
  <c r="H3588" i="6"/>
  <c r="H3589" i="6"/>
  <c r="H3590" i="6"/>
  <c r="H3591" i="6"/>
  <c r="H3592" i="6"/>
  <c r="H3593" i="6"/>
  <c r="H3594" i="6"/>
  <c r="H3595" i="6"/>
  <c r="H3596" i="6"/>
  <c r="H3597" i="6"/>
  <c r="H3598" i="6"/>
  <c r="H3599" i="6"/>
  <c r="H3600" i="6"/>
  <c r="H3601" i="6"/>
  <c r="H3602" i="6"/>
  <c r="H3603" i="6"/>
  <c r="H3604" i="6"/>
  <c r="H3605" i="6"/>
  <c r="H3606" i="6"/>
  <c r="H3607" i="6"/>
  <c r="H3608" i="6"/>
  <c r="H3609" i="6"/>
  <c r="H3610" i="6"/>
  <c r="H3611" i="6"/>
  <c r="H3612" i="6"/>
  <c r="H3613" i="6"/>
  <c r="H3614" i="6"/>
  <c r="H3615" i="6"/>
  <c r="H3616" i="6"/>
  <c r="H3617" i="6"/>
  <c r="H3618" i="6"/>
  <c r="H3619" i="6"/>
  <c r="H3620" i="6"/>
  <c r="H3621" i="6"/>
  <c r="H3622" i="6"/>
  <c r="H3623" i="6"/>
  <c r="H3624" i="6"/>
  <c r="H3625" i="6"/>
  <c r="H3626" i="6"/>
  <c r="H3627" i="6"/>
  <c r="H3628" i="6"/>
  <c r="H3629" i="6"/>
  <c r="H3630" i="6"/>
  <c r="H3631" i="6"/>
  <c r="H3632" i="6"/>
  <c r="H3633" i="6"/>
  <c r="H3634" i="6"/>
  <c r="H3635" i="6"/>
  <c r="H3636" i="6"/>
  <c r="H3637" i="6"/>
  <c r="H3638" i="6"/>
  <c r="H3639" i="6"/>
  <c r="H3640" i="6"/>
  <c r="H3641" i="6"/>
  <c r="H3642" i="6"/>
  <c r="H3643" i="6"/>
  <c r="H3644" i="6"/>
  <c r="H3645" i="6"/>
  <c r="H3646" i="6"/>
  <c r="H3647" i="6"/>
  <c r="H3648" i="6"/>
  <c r="H3649" i="6"/>
  <c r="H3650" i="6"/>
  <c r="H3651" i="6"/>
  <c r="H3652" i="6"/>
  <c r="H3653" i="6"/>
  <c r="H3654" i="6"/>
  <c r="H3655" i="6"/>
  <c r="H3656" i="6"/>
  <c r="H3657" i="6"/>
  <c r="H3658" i="6"/>
  <c r="H3659" i="6"/>
  <c r="H3660" i="6"/>
  <c r="H3661" i="6"/>
  <c r="H3662" i="6"/>
  <c r="H3663" i="6"/>
  <c r="H3664" i="6"/>
  <c r="H3665" i="6"/>
  <c r="H3666" i="6"/>
  <c r="H3667" i="6"/>
  <c r="H3668" i="6"/>
  <c r="H3669" i="6"/>
  <c r="H3670" i="6"/>
  <c r="H3671" i="6"/>
  <c r="H3672" i="6"/>
  <c r="H3673" i="6"/>
  <c r="H3674" i="6"/>
  <c r="H3675" i="6"/>
  <c r="H3676" i="6"/>
  <c r="H3677" i="6"/>
  <c r="H3678" i="6"/>
  <c r="H3679" i="6"/>
  <c r="H3680" i="6"/>
  <c r="H3681" i="6"/>
  <c r="H3682" i="6"/>
  <c r="H3683" i="6"/>
  <c r="H3684" i="6"/>
  <c r="H3685" i="6"/>
  <c r="H3686" i="6"/>
  <c r="H3687" i="6"/>
  <c r="H3688" i="6"/>
  <c r="H3689" i="6"/>
  <c r="H3690" i="6"/>
  <c r="H3691" i="6"/>
  <c r="H3692" i="6"/>
  <c r="H3693" i="6"/>
  <c r="H3694" i="6"/>
  <c r="H3695" i="6"/>
  <c r="H3696" i="6"/>
  <c r="H3697" i="6"/>
  <c r="H3698" i="6"/>
  <c r="H3699" i="6"/>
  <c r="H3700" i="6"/>
  <c r="H3701" i="6"/>
  <c r="H3702" i="6"/>
  <c r="H3703" i="6"/>
  <c r="H3704" i="6"/>
  <c r="H3705" i="6"/>
  <c r="H3706" i="6"/>
  <c r="H3707" i="6"/>
  <c r="H3708" i="6"/>
  <c r="H3709" i="6"/>
  <c r="H3710" i="6"/>
  <c r="H3711" i="6"/>
  <c r="H3712" i="6"/>
  <c r="H3713" i="6"/>
  <c r="H3714" i="6"/>
  <c r="H3715" i="6"/>
  <c r="H3716" i="6"/>
  <c r="H3717" i="6"/>
  <c r="H3718" i="6"/>
  <c r="H3719" i="6"/>
  <c r="H3720" i="6"/>
  <c r="H3721" i="6"/>
  <c r="H3722" i="6"/>
  <c r="H3723" i="6"/>
  <c r="H3724" i="6"/>
  <c r="H3725" i="6"/>
  <c r="H3726" i="6"/>
  <c r="H3727" i="6"/>
  <c r="H3728" i="6"/>
  <c r="H3729" i="6"/>
  <c r="H3730" i="6"/>
  <c r="H3731" i="6"/>
  <c r="H3732" i="6"/>
  <c r="H3733" i="6"/>
  <c r="H3734" i="6"/>
  <c r="H3735" i="6"/>
  <c r="H3736" i="6"/>
  <c r="H3737" i="6"/>
  <c r="H3738" i="6"/>
  <c r="H3739" i="6"/>
  <c r="H3740" i="6"/>
  <c r="H3741" i="6"/>
  <c r="H3742" i="6"/>
  <c r="H3743" i="6"/>
  <c r="H3744" i="6"/>
  <c r="H3745" i="6"/>
  <c r="H3746" i="6"/>
  <c r="H3747" i="6"/>
  <c r="H3748" i="6"/>
  <c r="H3749" i="6"/>
  <c r="H3750" i="6"/>
  <c r="H3751" i="6"/>
  <c r="H3752" i="6"/>
  <c r="H3753" i="6"/>
  <c r="H3754" i="6"/>
  <c r="H3755" i="6"/>
  <c r="H3756" i="6"/>
  <c r="H3757" i="6"/>
  <c r="H3758" i="6"/>
  <c r="H3759" i="6"/>
  <c r="H3760" i="6"/>
  <c r="H3761" i="6"/>
  <c r="H3762" i="6"/>
  <c r="H3763" i="6"/>
  <c r="H3764" i="6"/>
  <c r="H3765" i="6"/>
  <c r="H3766" i="6"/>
  <c r="H3767" i="6"/>
  <c r="H3768" i="6"/>
  <c r="H3769" i="6"/>
  <c r="H3770" i="6"/>
  <c r="H3771" i="6"/>
  <c r="H3772" i="6"/>
  <c r="H3773" i="6"/>
  <c r="H3774" i="6"/>
  <c r="H3775" i="6"/>
  <c r="H3776" i="6"/>
  <c r="H3777" i="6"/>
  <c r="H3778" i="6"/>
  <c r="H3779" i="6"/>
  <c r="H3780" i="6"/>
  <c r="H3781" i="6"/>
  <c r="H3782" i="6"/>
  <c r="H3783" i="6"/>
  <c r="H3784" i="6"/>
  <c r="H3785" i="6"/>
  <c r="H3786" i="6"/>
  <c r="H3787" i="6"/>
  <c r="H3788" i="6"/>
  <c r="H3789" i="6"/>
  <c r="H3790" i="6"/>
  <c r="H3791" i="6"/>
  <c r="H3792" i="6"/>
  <c r="H3793" i="6"/>
  <c r="H3794" i="6"/>
  <c r="H3795" i="6"/>
  <c r="H3796" i="6"/>
  <c r="H3797" i="6"/>
  <c r="H3798" i="6"/>
  <c r="H3799" i="6"/>
  <c r="H3800" i="6"/>
  <c r="H3801" i="6"/>
  <c r="H3802" i="6"/>
  <c r="H3803" i="6"/>
  <c r="H3804" i="6"/>
  <c r="H3805" i="6"/>
  <c r="H3806" i="6"/>
  <c r="H3807" i="6"/>
  <c r="H3808" i="6"/>
  <c r="H3809" i="6"/>
  <c r="H3810" i="6"/>
  <c r="H3811" i="6"/>
  <c r="H3812" i="6"/>
  <c r="H3813" i="6"/>
  <c r="H3814" i="6"/>
  <c r="H3815" i="6"/>
  <c r="H3816" i="6"/>
  <c r="H3817" i="6"/>
  <c r="H3818" i="6"/>
  <c r="H3819" i="6"/>
  <c r="H3820" i="6"/>
  <c r="H3821" i="6"/>
  <c r="H3822" i="6"/>
  <c r="H3823" i="6"/>
  <c r="H3824" i="6"/>
  <c r="H3825" i="6"/>
  <c r="H3826" i="6"/>
  <c r="H3827" i="6"/>
  <c r="H3828" i="6"/>
  <c r="H3829" i="6"/>
  <c r="H3830" i="6"/>
  <c r="H3831" i="6"/>
  <c r="H3832" i="6"/>
  <c r="H3833" i="6"/>
  <c r="H3834" i="6"/>
  <c r="H3835" i="6"/>
  <c r="H3836" i="6"/>
  <c r="H3837" i="6"/>
  <c r="H3838" i="6"/>
  <c r="H3839" i="6"/>
  <c r="H3840" i="6"/>
  <c r="H3841" i="6"/>
  <c r="H3842" i="6"/>
  <c r="H3843" i="6"/>
  <c r="H3844" i="6"/>
  <c r="H3845" i="6"/>
  <c r="H3846" i="6"/>
  <c r="H3847" i="6"/>
  <c r="H3848" i="6"/>
  <c r="H3849" i="6"/>
  <c r="H3850" i="6"/>
  <c r="H3851" i="6"/>
  <c r="H3852" i="6"/>
  <c r="H3853" i="6"/>
  <c r="H3854" i="6"/>
  <c r="H3855" i="6"/>
  <c r="H3856" i="6"/>
  <c r="H3857" i="6"/>
  <c r="H3858" i="6"/>
  <c r="H3859" i="6"/>
  <c r="H3860" i="6"/>
  <c r="H3861" i="6"/>
  <c r="H3862" i="6"/>
  <c r="H3863" i="6"/>
  <c r="H3864" i="6"/>
  <c r="H3865" i="6"/>
  <c r="H3866" i="6"/>
  <c r="H3867" i="6"/>
  <c r="H3868" i="6"/>
  <c r="H3869" i="6"/>
  <c r="H3870" i="6"/>
  <c r="H3871" i="6"/>
  <c r="H3872" i="6"/>
  <c r="H3873" i="6"/>
  <c r="H3874" i="6"/>
  <c r="H3875" i="6"/>
  <c r="H3876" i="6"/>
  <c r="H3877" i="6"/>
  <c r="H3878" i="6"/>
  <c r="H3879" i="6"/>
  <c r="H3880" i="6"/>
  <c r="H3881" i="6"/>
  <c r="H3882" i="6"/>
  <c r="H3883" i="6"/>
  <c r="H3884" i="6"/>
  <c r="H3885" i="6"/>
  <c r="H3886" i="6"/>
  <c r="H3887" i="6"/>
  <c r="H3888" i="6"/>
  <c r="H3889" i="6"/>
  <c r="H3890" i="6"/>
  <c r="H3891" i="6"/>
  <c r="H3892" i="6"/>
  <c r="H3893" i="6"/>
  <c r="H3894" i="6"/>
  <c r="H3895" i="6"/>
  <c r="H3896" i="6"/>
  <c r="H3897" i="6"/>
  <c r="H3898" i="6"/>
  <c r="H3899" i="6"/>
  <c r="H3900" i="6"/>
  <c r="H3901" i="6"/>
  <c r="H3902" i="6"/>
  <c r="H3903" i="6"/>
  <c r="H3904" i="6"/>
  <c r="H3905" i="6"/>
  <c r="H3906" i="6"/>
  <c r="H3907" i="6"/>
  <c r="H3908" i="6"/>
  <c r="H3909" i="6"/>
  <c r="H3910" i="6"/>
  <c r="H3911" i="6"/>
  <c r="H3912" i="6"/>
  <c r="H3913" i="6"/>
  <c r="H3914" i="6"/>
  <c r="H3915" i="6"/>
  <c r="H3916" i="6"/>
  <c r="H3917" i="6"/>
  <c r="H3918" i="6"/>
  <c r="H3919" i="6"/>
  <c r="H3920" i="6"/>
  <c r="H3921" i="6"/>
  <c r="H3922" i="6"/>
  <c r="H3923" i="6"/>
  <c r="H3924" i="6"/>
  <c r="H3925" i="6"/>
  <c r="H3926" i="6"/>
  <c r="H3927" i="6"/>
  <c r="H3928" i="6"/>
  <c r="H3929" i="6"/>
  <c r="H3930" i="6"/>
  <c r="H3931" i="6"/>
  <c r="H3932" i="6"/>
  <c r="H3933" i="6"/>
  <c r="H3934" i="6"/>
  <c r="H3935" i="6"/>
  <c r="H3936" i="6"/>
  <c r="H3937" i="6"/>
  <c r="H3938" i="6"/>
  <c r="H3939" i="6"/>
  <c r="H3940" i="6"/>
  <c r="H3941" i="6"/>
  <c r="H3942" i="6"/>
  <c r="H3943" i="6"/>
  <c r="H3944" i="6"/>
  <c r="H3945" i="6"/>
  <c r="H3946" i="6"/>
  <c r="H3947" i="6"/>
  <c r="H3948" i="6"/>
  <c r="H3949" i="6"/>
  <c r="H3950" i="6"/>
  <c r="H3951" i="6"/>
  <c r="H3952" i="6"/>
  <c r="H3953" i="6"/>
  <c r="H3954" i="6"/>
  <c r="H3955" i="6"/>
  <c r="H3956" i="6"/>
  <c r="H3957" i="6"/>
  <c r="H3958" i="6"/>
  <c r="H3959" i="6"/>
  <c r="H3960" i="6"/>
  <c r="H3961" i="6"/>
  <c r="H3962" i="6"/>
  <c r="H3963" i="6"/>
  <c r="H3964" i="6"/>
  <c r="H3965" i="6"/>
  <c r="H3966" i="6"/>
  <c r="H3967" i="6"/>
  <c r="H3968" i="6"/>
  <c r="H3969" i="6"/>
  <c r="H3970" i="6"/>
  <c r="H3971" i="6"/>
  <c r="H3972" i="6"/>
  <c r="H3973" i="6"/>
  <c r="H3974" i="6"/>
  <c r="H3975" i="6"/>
  <c r="H3976" i="6"/>
  <c r="H3977" i="6"/>
  <c r="H3978" i="6"/>
  <c r="H3979" i="6"/>
  <c r="H3980" i="6"/>
  <c r="H3981" i="6"/>
  <c r="H3982" i="6"/>
  <c r="H3983" i="6"/>
  <c r="H3984" i="6"/>
  <c r="H3985" i="6"/>
  <c r="H3986" i="6"/>
  <c r="H3987" i="6"/>
  <c r="H3988" i="6"/>
  <c r="H3989" i="6"/>
  <c r="H3990" i="6"/>
  <c r="H3991" i="6"/>
  <c r="H3992" i="6"/>
  <c r="H3993" i="6"/>
  <c r="H3994" i="6"/>
  <c r="H3995" i="6"/>
  <c r="H3996" i="6"/>
  <c r="H3997" i="6"/>
  <c r="H3998" i="6"/>
  <c r="H3999" i="6"/>
  <c r="H4000" i="6"/>
  <c r="H4001" i="6"/>
  <c r="H4002" i="6"/>
  <c r="H4003" i="6"/>
  <c r="H4004" i="6"/>
  <c r="H4005" i="6"/>
  <c r="H4006" i="6"/>
  <c r="H4007" i="6"/>
  <c r="H4008" i="6"/>
  <c r="H4009" i="6"/>
  <c r="H4010" i="6"/>
  <c r="H4011" i="6"/>
  <c r="H4012" i="6"/>
  <c r="H4013" i="6"/>
  <c r="H4014" i="6"/>
  <c r="H4015" i="6"/>
  <c r="H4016" i="6"/>
  <c r="H4017" i="6"/>
  <c r="H4018" i="6"/>
  <c r="H4019" i="6"/>
  <c r="H4020" i="6"/>
  <c r="H4021" i="6"/>
  <c r="H4022" i="6"/>
  <c r="H4023" i="6"/>
  <c r="H4024" i="6"/>
  <c r="H4025" i="6"/>
  <c r="H4026" i="6"/>
  <c r="H4027" i="6"/>
  <c r="H4028" i="6"/>
  <c r="H4029" i="6"/>
  <c r="H4030" i="6"/>
  <c r="H4031" i="6"/>
  <c r="H4032" i="6"/>
  <c r="H4033" i="6"/>
  <c r="H4034" i="6"/>
  <c r="H4035" i="6"/>
  <c r="H4036" i="6"/>
  <c r="H4037" i="6"/>
  <c r="H4038" i="6"/>
  <c r="H4039" i="6"/>
  <c r="H4040" i="6"/>
  <c r="H4041" i="6"/>
  <c r="H4042" i="6"/>
  <c r="H4043" i="6"/>
  <c r="H4044" i="6"/>
  <c r="H4045" i="6"/>
  <c r="H4046" i="6"/>
  <c r="H4047" i="6"/>
  <c r="H4048" i="6"/>
  <c r="H4049" i="6"/>
  <c r="H4050" i="6"/>
  <c r="H4051" i="6"/>
  <c r="H4052" i="6"/>
  <c r="H4053" i="6"/>
  <c r="H4054" i="6"/>
  <c r="H4055" i="6"/>
  <c r="H4056" i="6"/>
  <c r="H4057" i="6"/>
  <c r="H4058" i="6"/>
  <c r="H4059" i="6"/>
  <c r="H4060" i="6"/>
  <c r="H4061" i="6"/>
  <c r="H4062" i="6"/>
  <c r="H4063" i="6"/>
  <c r="H4064" i="6"/>
  <c r="H4065" i="6"/>
  <c r="H4066" i="6"/>
  <c r="H4067" i="6"/>
  <c r="H4068" i="6"/>
  <c r="H4069" i="6"/>
  <c r="H4070" i="6"/>
  <c r="H4071" i="6"/>
  <c r="H4072" i="6"/>
  <c r="H4073" i="6"/>
  <c r="H4074" i="6"/>
  <c r="H4075" i="6"/>
  <c r="H4076" i="6"/>
  <c r="H4077" i="6"/>
  <c r="H4078" i="6"/>
  <c r="H4079" i="6"/>
  <c r="H4080" i="6"/>
  <c r="H4081" i="6"/>
  <c r="H4082" i="6"/>
  <c r="H4083" i="6"/>
  <c r="H4084" i="6"/>
  <c r="H4085" i="6"/>
  <c r="H4086" i="6"/>
  <c r="H4087" i="6"/>
  <c r="H4088" i="6"/>
  <c r="H4089" i="6"/>
  <c r="H4090" i="6"/>
  <c r="H4091" i="6"/>
  <c r="H4092" i="6"/>
  <c r="H4093" i="6"/>
  <c r="H4094" i="6"/>
  <c r="H4095" i="6"/>
  <c r="H4096" i="6"/>
  <c r="H4097" i="6"/>
  <c r="H4098" i="6"/>
  <c r="H4099" i="6"/>
  <c r="H4100" i="6"/>
  <c r="H4101" i="6"/>
  <c r="H4102" i="6"/>
  <c r="H4103" i="6"/>
  <c r="H4104" i="6"/>
  <c r="H4105" i="6"/>
  <c r="H4106" i="6"/>
  <c r="H4107" i="6"/>
  <c r="H4108" i="6"/>
  <c r="H4109" i="6"/>
  <c r="H4110" i="6"/>
  <c r="H4111" i="6"/>
  <c r="H4112" i="6"/>
  <c r="H4113" i="6"/>
  <c r="H4114" i="6"/>
  <c r="H4115" i="6"/>
  <c r="H4116" i="6"/>
  <c r="H4117" i="6"/>
  <c r="H4118" i="6"/>
  <c r="H4119" i="6"/>
  <c r="H4120" i="6"/>
  <c r="H4121" i="6"/>
  <c r="H4122" i="6"/>
  <c r="H4123" i="6"/>
  <c r="H4124" i="6"/>
  <c r="H4125" i="6"/>
  <c r="H4126" i="6"/>
  <c r="H4127" i="6"/>
  <c r="H4128" i="6"/>
  <c r="H4129" i="6"/>
  <c r="H4130" i="6"/>
  <c r="H4131" i="6"/>
  <c r="H4132" i="6"/>
  <c r="H4133" i="6"/>
  <c r="H4134" i="6"/>
  <c r="H4135" i="6"/>
  <c r="H4136" i="6"/>
  <c r="H4137" i="6"/>
  <c r="H4138" i="6"/>
  <c r="H4139" i="6"/>
  <c r="H4140" i="6"/>
  <c r="H4141" i="6"/>
  <c r="H4142" i="6"/>
  <c r="H4143" i="6"/>
  <c r="H4144" i="6"/>
  <c r="H4145" i="6"/>
  <c r="H4146" i="6"/>
  <c r="H4147" i="6"/>
  <c r="H4148" i="6"/>
  <c r="H4149" i="6"/>
  <c r="H4150" i="6"/>
  <c r="H4151" i="6"/>
  <c r="H4152" i="6"/>
  <c r="H4153" i="6"/>
  <c r="H4154" i="6"/>
  <c r="H4155" i="6"/>
  <c r="H4156" i="6"/>
  <c r="H4157" i="6"/>
  <c r="H4158" i="6"/>
  <c r="H4159" i="6"/>
  <c r="H4160" i="6"/>
  <c r="H4161" i="6"/>
  <c r="H4162" i="6"/>
  <c r="H4163" i="6"/>
  <c r="H4164" i="6"/>
  <c r="H4165" i="6"/>
  <c r="H4166" i="6"/>
  <c r="H4167" i="6"/>
  <c r="H4168" i="6"/>
  <c r="H4169" i="6"/>
  <c r="H4170" i="6"/>
  <c r="H4171" i="6"/>
  <c r="H4172" i="6"/>
  <c r="H4173" i="6"/>
  <c r="H4174" i="6"/>
  <c r="H4175" i="6"/>
  <c r="H4176" i="6"/>
  <c r="H4177" i="6"/>
  <c r="H4178" i="6"/>
  <c r="H4179" i="6"/>
  <c r="H4180" i="6"/>
  <c r="H4181" i="6"/>
  <c r="H4182" i="6"/>
  <c r="H4183" i="6"/>
  <c r="H4184" i="6"/>
  <c r="H4185" i="6"/>
  <c r="H4186" i="6"/>
  <c r="H4187" i="6"/>
  <c r="H4188" i="6"/>
  <c r="H4189" i="6"/>
  <c r="H4190" i="6"/>
  <c r="H4191" i="6"/>
  <c r="H4192" i="6"/>
  <c r="H4193" i="6"/>
  <c r="H4194" i="6"/>
  <c r="H4195" i="6"/>
  <c r="H4196" i="6"/>
  <c r="H4197" i="6"/>
  <c r="H4198" i="6"/>
  <c r="H4199" i="6"/>
  <c r="H4200" i="6"/>
  <c r="H4201" i="6"/>
  <c r="H4202" i="6"/>
  <c r="H4203" i="6"/>
  <c r="H4204" i="6"/>
  <c r="H4205" i="6"/>
  <c r="H4206" i="6"/>
  <c r="H4207" i="6"/>
  <c r="H4208" i="6"/>
  <c r="H4209" i="6"/>
  <c r="H4210" i="6"/>
  <c r="H4211" i="6"/>
  <c r="H4212" i="6"/>
  <c r="H4213" i="6"/>
  <c r="H4214" i="6"/>
  <c r="H4215" i="6"/>
  <c r="H4216" i="6"/>
  <c r="H4217" i="6"/>
  <c r="H4218" i="6"/>
  <c r="H4219" i="6"/>
  <c r="H4220" i="6"/>
  <c r="H4221" i="6"/>
  <c r="H4222" i="6"/>
  <c r="H4223" i="6"/>
  <c r="H4224" i="6"/>
  <c r="H4225" i="6"/>
  <c r="H4226" i="6"/>
  <c r="H4227" i="6"/>
  <c r="H4228" i="6"/>
  <c r="H4229" i="6"/>
  <c r="H4230" i="6"/>
  <c r="H4231" i="6"/>
  <c r="H4232" i="6"/>
  <c r="H4233" i="6"/>
  <c r="H4234" i="6"/>
  <c r="H4235" i="6"/>
  <c r="H4236" i="6"/>
  <c r="H4237" i="6"/>
  <c r="H4238" i="6"/>
  <c r="H4239" i="6"/>
  <c r="H4240" i="6"/>
  <c r="H4241" i="6"/>
  <c r="H4242" i="6"/>
  <c r="H4243" i="6"/>
  <c r="H4244" i="6"/>
  <c r="H4245" i="6"/>
  <c r="H4246" i="6"/>
  <c r="H4247" i="6"/>
  <c r="H4248" i="6"/>
  <c r="H4249" i="6"/>
  <c r="H4250" i="6"/>
  <c r="H4251" i="6"/>
  <c r="H4252" i="6"/>
  <c r="H4253" i="6"/>
  <c r="H4254" i="6"/>
  <c r="H4255" i="6"/>
  <c r="H4256" i="6"/>
  <c r="H4257" i="6"/>
  <c r="H4258" i="6"/>
  <c r="H4259" i="6"/>
  <c r="H4260" i="6"/>
  <c r="H4261" i="6"/>
  <c r="H4262" i="6"/>
  <c r="H4263" i="6"/>
  <c r="H4264" i="6"/>
  <c r="H4265" i="6"/>
  <c r="H4266" i="6"/>
  <c r="H4267" i="6"/>
  <c r="H4268" i="6"/>
  <c r="H4269" i="6"/>
  <c r="H4270" i="6"/>
  <c r="H4271" i="6"/>
  <c r="H4272" i="6"/>
  <c r="H4273" i="6"/>
  <c r="H4274" i="6"/>
  <c r="H4275" i="6"/>
  <c r="H4276" i="6"/>
  <c r="H4277" i="6"/>
  <c r="H4278" i="6"/>
  <c r="H4279" i="6"/>
  <c r="H4280" i="6"/>
  <c r="H4281" i="6"/>
  <c r="H4282" i="6"/>
  <c r="H4283" i="6"/>
  <c r="H4284" i="6"/>
  <c r="H4285" i="6"/>
  <c r="H4286" i="6"/>
  <c r="H4287" i="6"/>
  <c r="H4288" i="6"/>
  <c r="H4289" i="6"/>
  <c r="H4290" i="6"/>
  <c r="H4291" i="6"/>
  <c r="H4292" i="6"/>
  <c r="H4293" i="6"/>
  <c r="H4294" i="6"/>
  <c r="H4295" i="6"/>
  <c r="H4296" i="6"/>
  <c r="H4297" i="6"/>
  <c r="H4298" i="6"/>
  <c r="H4299" i="6"/>
  <c r="H4300" i="6"/>
  <c r="H4301" i="6"/>
  <c r="H4302" i="6"/>
  <c r="H4303" i="6"/>
  <c r="H4304" i="6"/>
  <c r="H4305" i="6"/>
  <c r="H4306" i="6"/>
  <c r="H4307" i="6"/>
  <c r="H4308" i="6"/>
  <c r="H4309" i="6"/>
  <c r="H4310" i="6"/>
  <c r="H4311" i="6"/>
  <c r="H4312" i="6"/>
  <c r="H4313" i="6"/>
  <c r="H4314" i="6"/>
  <c r="H4315" i="6"/>
  <c r="H4316" i="6"/>
  <c r="H4317" i="6"/>
  <c r="H4318" i="6"/>
  <c r="H4319" i="6"/>
  <c r="H4320" i="6"/>
  <c r="H4321" i="6"/>
  <c r="H4322" i="6"/>
  <c r="H4323" i="6"/>
  <c r="H4324" i="6"/>
  <c r="H4325" i="6"/>
  <c r="H4326" i="6"/>
  <c r="H4327" i="6"/>
  <c r="H4328" i="6"/>
  <c r="H4329" i="6"/>
  <c r="H4330" i="6"/>
  <c r="H4331" i="6"/>
  <c r="H4332" i="6"/>
  <c r="H4333" i="6"/>
  <c r="H4334" i="6"/>
  <c r="H4335" i="6"/>
  <c r="H4336" i="6"/>
  <c r="H4337" i="6"/>
  <c r="H4338" i="6"/>
  <c r="H4339" i="6"/>
  <c r="H4340" i="6"/>
  <c r="H4341" i="6"/>
  <c r="H4342" i="6"/>
  <c r="H4343" i="6"/>
  <c r="H4344" i="6"/>
  <c r="H4345" i="6"/>
  <c r="H4346" i="6"/>
  <c r="H4347" i="6"/>
  <c r="H4348" i="6"/>
  <c r="H4349" i="6"/>
  <c r="H4350" i="6"/>
  <c r="H4351" i="6"/>
  <c r="H4352" i="6"/>
  <c r="H4353" i="6"/>
  <c r="H4354" i="6"/>
  <c r="H4355" i="6"/>
  <c r="H4356" i="6"/>
  <c r="H4357" i="6"/>
  <c r="H4358" i="6"/>
  <c r="H4359" i="6"/>
  <c r="H4360" i="6"/>
  <c r="H4361" i="6"/>
  <c r="H4362" i="6"/>
  <c r="H4363" i="6"/>
  <c r="H4364" i="6"/>
  <c r="H4365" i="6"/>
  <c r="H4366" i="6"/>
  <c r="H4367" i="6"/>
  <c r="H4368" i="6"/>
  <c r="H4369" i="6"/>
  <c r="H4370" i="6"/>
  <c r="H4371" i="6"/>
  <c r="H4372" i="6"/>
  <c r="H4373" i="6"/>
  <c r="H4374" i="6"/>
  <c r="H4375" i="6"/>
  <c r="H4376" i="6"/>
  <c r="H4377" i="6"/>
  <c r="H4378" i="6"/>
  <c r="H4379" i="6"/>
  <c r="H4380" i="6"/>
  <c r="H4381" i="6"/>
  <c r="H4382" i="6"/>
  <c r="H4383" i="6"/>
  <c r="H4384" i="6"/>
  <c r="H4385" i="6"/>
  <c r="H4386" i="6"/>
  <c r="H4387" i="6"/>
  <c r="H4388" i="6"/>
  <c r="H4389" i="6"/>
  <c r="H4390" i="6"/>
  <c r="H4391" i="6"/>
  <c r="H4392" i="6"/>
  <c r="H4393" i="6"/>
  <c r="H4394" i="6"/>
  <c r="H4395" i="6"/>
  <c r="H4396" i="6"/>
  <c r="H4397" i="6"/>
  <c r="H4398" i="6"/>
  <c r="H4399" i="6"/>
  <c r="H4400" i="6"/>
  <c r="H4401" i="6"/>
  <c r="H4402" i="6"/>
  <c r="H4403" i="6"/>
  <c r="H4404" i="6"/>
  <c r="H4405" i="6"/>
  <c r="H4406" i="6"/>
  <c r="H4407" i="6"/>
  <c r="H4408" i="6"/>
  <c r="H4409" i="6"/>
  <c r="H4410" i="6"/>
  <c r="H4411" i="6"/>
  <c r="H4412" i="6"/>
  <c r="H4413" i="6"/>
  <c r="H4414" i="6"/>
  <c r="H4415" i="6"/>
  <c r="H4416" i="6"/>
  <c r="H4417" i="6"/>
  <c r="H4418" i="6"/>
  <c r="H4419" i="6"/>
  <c r="H4420" i="6"/>
  <c r="H4421" i="6"/>
  <c r="H4422" i="6"/>
  <c r="H4423" i="6"/>
  <c r="H4424" i="6"/>
  <c r="H4425" i="6"/>
  <c r="H4426" i="6"/>
  <c r="H4427" i="6"/>
  <c r="H4428" i="6"/>
  <c r="H4429" i="6"/>
  <c r="H4430" i="6"/>
  <c r="H4431" i="6"/>
  <c r="H4432" i="6"/>
  <c r="H4433" i="6"/>
  <c r="H4434" i="6"/>
  <c r="H4435" i="6"/>
  <c r="H4436" i="6"/>
  <c r="H4437" i="6"/>
  <c r="H4438" i="6"/>
  <c r="H4439" i="6"/>
  <c r="H4440" i="6"/>
  <c r="H4441" i="6"/>
  <c r="H4442" i="6"/>
  <c r="H4443" i="6"/>
  <c r="H4444" i="6"/>
  <c r="H4445" i="6"/>
  <c r="H4446" i="6"/>
  <c r="H4447" i="6"/>
  <c r="H4448" i="6"/>
  <c r="H4449" i="6"/>
  <c r="H4450" i="6"/>
  <c r="H4451" i="6"/>
  <c r="H4452" i="6"/>
  <c r="H4453" i="6"/>
  <c r="H4454" i="6"/>
  <c r="H4455" i="6"/>
  <c r="H4456" i="6"/>
  <c r="H4457" i="6"/>
  <c r="H4458" i="6"/>
  <c r="H4459" i="6"/>
  <c r="H4460" i="6"/>
  <c r="H4461" i="6"/>
  <c r="H4462" i="6"/>
  <c r="H4463" i="6"/>
  <c r="H4464" i="6"/>
  <c r="H4465" i="6"/>
  <c r="H4466" i="6"/>
  <c r="H4467" i="6"/>
  <c r="H4468" i="6"/>
  <c r="H4469" i="6"/>
  <c r="H4470" i="6"/>
  <c r="H4471" i="6"/>
  <c r="H4472" i="6"/>
  <c r="H4473" i="6"/>
  <c r="H4474" i="6"/>
  <c r="H4475" i="6"/>
  <c r="H4476" i="6"/>
  <c r="H4477" i="6"/>
  <c r="H4478" i="6"/>
  <c r="H4479" i="6"/>
  <c r="H4480" i="6"/>
  <c r="H4481" i="6"/>
  <c r="H4482" i="6"/>
  <c r="H4483" i="6"/>
  <c r="H4484" i="6"/>
  <c r="H4485" i="6"/>
  <c r="H4486" i="6"/>
  <c r="H4487" i="6"/>
  <c r="H4488" i="6"/>
  <c r="H4489" i="6"/>
  <c r="H4490" i="6"/>
  <c r="H4491" i="6"/>
  <c r="H4492" i="6"/>
  <c r="H4493" i="6"/>
  <c r="H4494" i="6"/>
  <c r="H4495" i="6"/>
  <c r="H4496" i="6"/>
  <c r="H4497" i="6"/>
  <c r="H4498" i="6"/>
  <c r="H4499" i="6"/>
  <c r="H4500" i="6"/>
  <c r="H4501" i="6"/>
  <c r="H4502" i="6"/>
  <c r="H4503" i="6"/>
  <c r="H4504" i="6"/>
  <c r="H4505" i="6"/>
  <c r="H4506" i="6"/>
  <c r="H4507" i="6"/>
  <c r="H4508" i="6"/>
  <c r="H4509" i="6"/>
  <c r="H4510" i="6"/>
  <c r="H4511" i="6"/>
  <c r="H4512" i="6"/>
  <c r="H4513" i="6"/>
  <c r="H4514" i="6"/>
  <c r="H4515" i="6"/>
  <c r="H4516" i="6"/>
  <c r="H4517" i="6"/>
  <c r="H4518" i="6"/>
  <c r="H4519" i="6"/>
  <c r="H4520" i="6"/>
  <c r="H4521" i="6"/>
  <c r="H4522" i="6"/>
  <c r="H4523" i="6"/>
  <c r="H4524" i="6"/>
  <c r="H4525" i="6"/>
  <c r="H4526" i="6"/>
  <c r="H4527" i="6"/>
  <c r="H4528" i="6"/>
  <c r="H4529" i="6"/>
  <c r="H4530" i="6"/>
  <c r="H4531" i="6"/>
  <c r="H4532" i="6"/>
  <c r="H4533" i="6"/>
  <c r="H4534" i="6"/>
  <c r="H4535" i="6"/>
  <c r="H4536" i="6"/>
  <c r="H4537" i="6"/>
  <c r="H4538" i="6"/>
  <c r="H4539" i="6"/>
  <c r="H4540" i="6"/>
  <c r="H4541" i="6"/>
  <c r="H4542" i="6"/>
  <c r="H4543" i="6"/>
  <c r="H4544" i="6"/>
  <c r="H4545" i="6"/>
  <c r="H4546" i="6"/>
  <c r="H4547" i="6"/>
  <c r="H4548" i="6"/>
  <c r="H4549" i="6"/>
  <c r="H4550" i="6"/>
  <c r="H4551" i="6"/>
  <c r="H4552" i="6"/>
  <c r="H4553" i="6"/>
  <c r="H4554" i="6"/>
  <c r="H4555" i="6"/>
  <c r="H4556" i="6"/>
  <c r="H4557" i="6"/>
  <c r="H4558" i="6"/>
  <c r="H4559" i="6"/>
  <c r="H4560" i="6"/>
  <c r="H4561" i="6"/>
  <c r="H4562" i="6"/>
  <c r="H4563" i="6"/>
  <c r="H4564" i="6"/>
  <c r="H4565" i="6"/>
  <c r="H4566" i="6"/>
  <c r="H4567" i="6"/>
  <c r="H4568" i="6"/>
  <c r="H4569" i="6"/>
  <c r="H4570" i="6"/>
  <c r="H4571" i="6"/>
  <c r="H4572" i="6"/>
  <c r="H4573" i="6"/>
  <c r="H4574" i="6"/>
  <c r="H4575" i="6"/>
  <c r="H4576" i="6"/>
  <c r="H4577" i="6"/>
  <c r="H4578" i="6"/>
  <c r="H4579" i="6"/>
  <c r="H4580" i="6"/>
  <c r="H4581" i="6"/>
  <c r="H4582" i="6"/>
  <c r="H4583" i="6"/>
  <c r="H4584" i="6"/>
  <c r="H4585" i="6"/>
  <c r="H4586" i="6"/>
  <c r="H4587" i="6"/>
  <c r="H4588" i="6"/>
  <c r="H4589" i="6"/>
  <c r="H4590" i="6"/>
  <c r="H4591" i="6"/>
  <c r="H4592" i="6"/>
  <c r="H4593" i="6"/>
  <c r="H4594" i="6"/>
  <c r="H4595" i="6"/>
  <c r="H4596" i="6"/>
  <c r="H4597" i="6"/>
  <c r="H4598" i="6"/>
  <c r="H4599" i="6"/>
  <c r="H4600" i="6"/>
  <c r="H4601" i="6"/>
  <c r="H4602" i="6"/>
  <c r="H4603" i="6"/>
  <c r="H4604" i="6"/>
  <c r="H4605" i="6"/>
  <c r="H4606" i="6"/>
  <c r="H4607" i="6"/>
  <c r="H4608" i="6"/>
  <c r="H4609" i="6"/>
  <c r="H4610" i="6"/>
  <c r="H4611" i="6"/>
  <c r="H4612" i="6"/>
  <c r="H4613" i="6"/>
  <c r="H4614" i="6"/>
  <c r="H4615" i="6"/>
  <c r="H4616" i="6"/>
  <c r="H4617" i="6"/>
  <c r="H4618" i="6"/>
  <c r="H4619" i="6"/>
  <c r="H4620" i="6"/>
  <c r="H4621" i="6"/>
  <c r="H4622" i="6"/>
  <c r="H4623" i="6"/>
  <c r="H4624" i="6"/>
  <c r="H4625" i="6"/>
  <c r="H4626" i="6"/>
  <c r="H4627" i="6"/>
  <c r="H4628" i="6"/>
  <c r="H4629" i="6"/>
  <c r="H4630" i="6"/>
  <c r="H4631" i="6"/>
  <c r="H4632" i="6"/>
  <c r="H4633" i="6"/>
  <c r="H4634" i="6"/>
  <c r="H4635" i="6"/>
  <c r="H4636" i="6"/>
  <c r="H4637" i="6"/>
  <c r="H4638" i="6"/>
  <c r="H4639" i="6"/>
  <c r="H4640" i="6"/>
  <c r="H4641" i="6"/>
  <c r="H4642" i="6"/>
  <c r="H4643" i="6"/>
  <c r="H4644" i="6"/>
  <c r="H4645" i="6"/>
  <c r="H4646" i="6"/>
  <c r="H4647" i="6"/>
  <c r="H4648" i="6"/>
  <c r="H4649" i="6"/>
  <c r="H4650" i="6"/>
  <c r="H4651" i="6"/>
  <c r="H4652" i="6"/>
  <c r="H4653" i="6"/>
  <c r="H4654" i="6"/>
  <c r="H4655" i="6"/>
  <c r="H4656" i="6"/>
  <c r="H4657" i="6"/>
  <c r="H4658" i="6"/>
  <c r="H4659" i="6"/>
  <c r="H4660" i="6"/>
  <c r="H4661" i="6"/>
  <c r="H4662" i="6"/>
  <c r="H4663" i="6"/>
  <c r="H4664" i="6"/>
  <c r="H4665" i="6"/>
  <c r="H4666" i="6"/>
  <c r="H4667" i="6"/>
  <c r="H4668" i="6"/>
  <c r="H4669" i="6"/>
  <c r="H4670" i="6"/>
  <c r="H4671" i="6"/>
  <c r="H4672" i="6"/>
  <c r="H4673" i="6"/>
  <c r="H4674" i="6"/>
  <c r="H4675" i="6"/>
  <c r="H4676" i="6"/>
  <c r="H4677" i="6"/>
  <c r="H4678" i="6"/>
  <c r="H4679" i="6"/>
  <c r="H4680" i="6"/>
  <c r="H4681" i="6"/>
  <c r="H4682" i="6"/>
  <c r="H4683" i="6"/>
  <c r="H4684" i="6"/>
  <c r="H4685" i="6"/>
  <c r="H4686" i="6"/>
  <c r="H4687" i="6"/>
  <c r="H4688" i="6"/>
  <c r="H4689" i="6"/>
  <c r="H4690" i="6"/>
  <c r="H4691" i="6"/>
  <c r="H4692" i="6"/>
  <c r="H4693" i="6"/>
  <c r="H4694" i="6"/>
  <c r="H4695" i="6"/>
  <c r="H4696" i="6"/>
  <c r="H4697" i="6"/>
  <c r="H4698" i="6"/>
  <c r="H4699" i="6"/>
  <c r="H4700" i="6"/>
  <c r="H4701" i="6"/>
  <c r="H4702" i="6"/>
  <c r="H4703" i="6"/>
  <c r="H4704" i="6"/>
  <c r="H4705" i="6"/>
  <c r="H4706" i="6"/>
  <c r="H4707" i="6"/>
  <c r="H4708" i="6"/>
  <c r="H4709" i="6"/>
  <c r="H4710" i="6"/>
  <c r="H4711" i="6"/>
  <c r="H4712" i="6"/>
  <c r="H4713" i="6"/>
  <c r="H4714" i="6"/>
  <c r="H4715" i="6"/>
  <c r="H4716" i="6"/>
  <c r="H4717" i="6"/>
  <c r="H4718" i="6"/>
  <c r="H4719" i="6"/>
  <c r="H4720" i="6"/>
  <c r="H4721" i="6"/>
  <c r="H4722" i="6"/>
  <c r="H4723" i="6"/>
  <c r="H4724" i="6"/>
  <c r="H4725" i="6"/>
  <c r="H4726" i="6"/>
  <c r="H4727" i="6"/>
  <c r="H4728" i="6"/>
  <c r="H4729" i="6"/>
  <c r="H4730" i="6"/>
  <c r="H4731" i="6"/>
  <c r="H4732" i="6"/>
  <c r="H4733" i="6"/>
  <c r="H4734" i="6"/>
  <c r="H4735" i="6"/>
  <c r="H4736" i="6"/>
  <c r="H4737" i="6"/>
  <c r="H4738" i="6"/>
  <c r="H4739" i="6"/>
  <c r="H4740" i="6"/>
  <c r="H4741" i="6"/>
  <c r="H4742" i="6"/>
  <c r="H4743" i="6"/>
  <c r="H4744" i="6"/>
  <c r="H4745" i="6"/>
  <c r="H4746" i="6"/>
  <c r="H4747" i="6"/>
  <c r="H4748" i="6"/>
  <c r="H4749" i="6"/>
  <c r="H4750" i="6"/>
  <c r="H4751" i="6"/>
  <c r="H4752" i="6"/>
  <c r="H4753" i="6"/>
  <c r="H4754" i="6"/>
  <c r="H4755" i="6"/>
  <c r="H4756" i="6"/>
  <c r="H4757" i="6"/>
  <c r="H4758" i="6"/>
  <c r="H4759" i="6"/>
  <c r="H4760" i="6"/>
  <c r="H4761" i="6"/>
  <c r="H4762" i="6"/>
  <c r="H4763" i="6"/>
  <c r="H4764" i="6"/>
  <c r="H4765" i="6"/>
  <c r="H4766" i="6"/>
  <c r="H4767" i="6"/>
  <c r="H4768" i="6"/>
  <c r="H4769" i="6"/>
  <c r="H4770" i="6"/>
  <c r="H4771" i="6"/>
  <c r="H4772" i="6"/>
  <c r="H4773" i="6"/>
  <c r="H4774" i="6"/>
  <c r="H4775" i="6"/>
  <c r="H4776" i="6"/>
  <c r="H4777" i="6"/>
  <c r="H4778" i="6"/>
  <c r="H4779" i="6"/>
  <c r="H4780" i="6"/>
  <c r="H4781" i="6"/>
  <c r="H4782" i="6"/>
  <c r="H4783" i="6"/>
  <c r="H4784" i="6"/>
  <c r="H4785" i="6"/>
  <c r="H4786" i="6"/>
  <c r="H4787" i="6"/>
  <c r="H4788" i="6"/>
  <c r="H4789" i="6"/>
  <c r="H4790" i="6"/>
  <c r="H4791" i="6"/>
  <c r="H4792" i="6"/>
  <c r="H4793" i="6"/>
  <c r="H4794" i="6"/>
  <c r="H4795" i="6"/>
  <c r="H4796" i="6"/>
  <c r="H4797" i="6"/>
  <c r="H4798" i="6"/>
  <c r="H4799" i="6"/>
  <c r="H4800" i="6"/>
  <c r="H4801" i="6"/>
  <c r="H4802" i="6"/>
  <c r="H4803" i="6"/>
  <c r="H4804" i="6"/>
  <c r="H4805" i="6"/>
  <c r="H4806" i="6"/>
  <c r="H4807" i="6"/>
  <c r="H4808" i="6"/>
  <c r="H4809" i="6"/>
  <c r="H4810" i="6"/>
  <c r="H4811" i="6"/>
  <c r="H4812" i="6"/>
  <c r="H4813" i="6"/>
  <c r="H4814" i="6"/>
  <c r="H4815" i="6"/>
  <c r="H4816" i="6"/>
  <c r="H4817" i="6"/>
  <c r="H4818" i="6"/>
  <c r="H4819" i="6"/>
  <c r="H4820" i="6"/>
  <c r="H4821" i="6"/>
  <c r="H4822" i="6"/>
  <c r="H4823" i="6"/>
  <c r="H4824" i="6"/>
  <c r="H4825" i="6"/>
  <c r="H4826" i="6"/>
  <c r="H4827" i="6"/>
  <c r="H4828" i="6"/>
  <c r="H4829" i="6"/>
  <c r="H4830" i="6"/>
  <c r="H4831" i="6"/>
  <c r="H4832" i="6"/>
  <c r="H4833" i="6"/>
  <c r="H4834" i="6"/>
  <c r="H4835" i="6"/>
  <c r="H4836" i="6"/>
  <c r="H4837" i="6"/>
  <c r="H4838" i="6"/>
  <c r="H4839" i="6"/>
  <c r="H4840" i="6"/>
  <c r="H4841" i="6"/>
  <c r="H4842" i="6"/>
  <c r="H4843" i="6"/>
  <c r="H4844" i="6"/>
  <c r="H4845" i="6"/>
  <c r="H4846" i="6"/>
  <c r="H4847" i="6"/>
  <c r="H4848" i="6"/>
  <c r="H4849" i="6"/>
  <c r="H4850" i="6"/>
  <c r="H4851" i="6"/>
  <c r="H4852" i="6"/>
  <c r="H4853" i="6"/>
  <c r="H4854" i="6"/>
  <c r="H4855" i="6"/>
  <c r="H4856" i="6"/>
  <c r="H4857" i="6"/>
  <c r="H4858" i="6"/>
  <c r="H4859" i="6"/>
  <c r="H4860" i="6"/>
  <c r="H4861" i="6"/>
  <c r="H4862" i="6"/>
  <c r="H4863" i="6"/>
  <c r="H4864" i="6"/>
  <c r="H4865" i="6"/>
  <c r="H4866" i="6"/>
  <c r="H4867" i="6"/>
  <c r="H4868" i="6"/>
  <c r="H4869" i="6"/>
  <c r="H4870" i="6"/>
  <c r="H4871" i="6"/>
  <c r="H4872" i="6"/>
  <c r="H4873" i="6"/>
  <c r="H4874" i="6"/>
  <c r="H4875" i="6"/>
  <c r="H4876" i="6"/>
  <c r="H4877" i="6"/>
  <c r="H4878" i="6"/>
  <c r="H4879" i="6"/>
  <c r="H4880" i="6"/>
  <c r="H4881" i="6"/>
  <c r="H4882" i="6"/>
  <c r="H4883" i="6"/>
  <c r="H4884" i="6"/>
  <c r="H4885" i="6"/>
  <c r="H4886" i="6"/>
  <c r="H4887" i="6"/>
  <c r="H4888" i="6"/>
  <c r="H4889" i="6"/>
  <c r="H4890" i="6"/>
  <c r="H4891" i="6"/>
  <c r="H4892" i="6"/>
  <c r="H4893" i="6"/>
  <c r="H4894" i="6"/>
  <c r="H4895" i="6"/>
  <c r="H4896" i="6"/>
  <c r="H4897" i="6"/>
  <c r="H4898" i="6"/>
  <c r="H4899" i="6"/>
  <c r="H4900" i="6"/>
  <c r="H4901" i="6"/>
  <c r="H4902" i="6"/>
  <c r="H4903" i="6"/>
  <c r="H4904" i="6"/>
  <c r="H4905" i="6"/>
  <c r="H4906" i="6"/>
  <c r="H4907" i="6"/>
  <c r="H4908" i="6"/>
  <c r="H4909" i="6"/>
  <c r="H4910" i="6"/>
  <c r="H4911" i="6"/>
  <c r="H4912" i="6"/>
  <c r="H4913" i="6"/>
  <c r="H4914" i="6"/>
  <c r="H4915" i="6"/>
  <c r="H4916" i="6"/>
  <c r="H4917" i="6"/>
  <c r="H4918" i="6"/>
  <c r="H4919" i="6"/>
  <c r="H4920" i="6"/>
  <c r="H4921" i="6"/>
  <c r="H4922" i="6"/>
  <c r="H4923" i="6"/>
  <c r="H4924" i="6"/>
  <c r="H4925" i="6"/>
  <c r="H4926" i="6"/>
  <c r="H4927" i="6"/>
  <c r="H4928" i="6"/>
  <c r="H4929" i="6"/>
  <c r="H4930" i="6"/>
  <c r="H4931" i="6"/>
  <c r="H4932" i="6"/>
  <c r="H4933" i="6"/>
  <c r="H4934" i="6"/>
  <c r="H4935" i="6"/>
  <c r="H4936" i="6"/>
  <c r="H4937" i="6"/>
  <c r="H4938" i="6"/>
  <c r="H4939" i="6"/>
  <c r="H4940" i="6"/>
  <c r="H4941" i="6"/>
  <c r="H4942" i="6"/>
  <c r="H4943" i="6"/>
  <c r="H4944" i="6"/>
  <c r="H4945" i="6"/>
  <c r="H4946" i="6"/>
  <c r="H4947" i="6"/>
  <c r="H4948" i="6"/>
  <c r="H4949" i="6"/>
  <c r="H4950" i="6"/>
  <c r="H4951" i="6"/>
  <c r="H4952" i="6"/>
  <c r="H4953" i="6"/>
  <c r="H4954" i="6"/>
  <c r="H4955" i="6"/>
  <c r="H4956" i="6"/>
  <c r="H4957" i="6"/>
  <c r="H4958" i="6"/>
  <c r="H4959" i="6"/>
  <c r="H4960" i="6"/>
  <c r="H4961" i="6"/>
  <c r="H4962" i="6"/>
  <c r="H4963" i="6"/>
  <c r="H4964" i="6"/>
  <c r="H4965" i="6"/>
  <c r="H4966" i="6"/>
  <c r="H4967" i="6"/>
  <c r="H4968" i="6"/>
  <c r="H4969" i="6"/>
  <c r="H4970" i="6"/>
  <c r="H4971" i="6"/>
  <c r="H4972" i="6"/>
  <c r="H4973" i="6"/>
  <c r="H4974" i="6"/>
  <c r="H4975" i="6"/>
  <c r="H4976" i="6"/>
  <c r="H4977" i="6"/>
  <c r="H4978" i="6"/>
  <c r="H4979" i="6"/>
  <c r="H4980" i="6"/>
  <c r="H4981" i="6"/>
  <c r="H4982" i="6"/>
  <c r="H4983" i="6"/>
  <c r="H4984" i="6"/>
  <c r="H4985" i="6"/>
  <c r="H4986" i="6"/>
  <c r="H4987" i="6"/>
  <c r="H4988" i="6"/>
  <c r="H4989" i="6"/>
  <c r="H4990" i="6"/>
  <c r="H4991" i="6"/>
  <c r="H4992" i="6"/>
  <c r="H4993" i="6"/>
  <c r="H4994" i="6"/>
  <c r="H4995" i="6"/>
  <c r="H4996" i="6"/>
  <c r="H4997" i="6"/>
  <c r="H4998" i="6"/>
  <c r="H4999" i="6"/>
  <c r="H5000" i="6"/>
  <c r="H5001" i="6"/>
  <c r="H5002" i="6"/>
  <c r="H5003" i="6"/>
  <c r="H5004" i="6"/>
  <c r="H5005" i="6"/>
  <c r="H5006" i="6"/>
  <c r="H5007" i="6"/>
  <c r="H5008" i="6"/>
  <c r="H5009" i="6"/>
  <c r="F5004" i="6" l="1"/>
  <c r="F4992" i="6"/>
  <c r="F4980" i="6"/>
  <c r="F4968" i="6"/>
  <c r="F4956" i="6"/>
  <c r="F4944" i="6"/>
  <c r="F4932" i="6"/>
  <c r="F4920" i="6"/>
  <c r="F4908" i="6"/>
  <c r="F4896" i="6"/>
  <c r="F4884" i="6"/>
  <c r="F4872" i="6"/>
  <c r="F4860" i="6"/>
  <c r="F4848" i="6"/>
  <c r="F4836" i="6"/>
  <c r="F4824" i="6"/>
  <c r="F4812" i="6"/>
  <c r="F4800" i="6"/>
  <c r="F4788" i="6"/>
  <c r="F4776" i="6"/>
  <c r="F4764" i="6"/>
  <c r="F4752" i="6"/>
  <c r="F4740" i="6"/>
  <c r="F4728" i="6"/>
  <c r="F4716" i="6"/>
  <c r="F4704" i="6"/>
  <c r="F4692" i="6"/>
  <c r="F4680" i="6"/>
  <c r="F4668" i="6"/>
  <c r="F4656" i="6"/>
  <c r="F4644" i="6"/>
  <c r="F4632" i="6"/>
  <c r="F4620" i="6"/>
  <c r="F4608" i="6"/>
  <c r="F4596" i="6"/>
  <c r="F4584" i="6"/>
  <c r="F4572" i="6"/>
  <c r="F4560" i="6"/>
  <c r="F4548" i="6"/>
  <c r="F4536" i="6"/>
  <c r="F4524" i="6"/>
  <c r="F4512" i="6"/>
  <c r="F4500" i="6"/>
  <c r="F4488" i="6"/>
  <c r="F4476" i="6"/>
  <c r="F4464" i="6"/>
  <c r="F4452" i="6"/>
  <c r="F4440" i="6"/>
  <c r="F4428" i="6"/>
  <c r="F4416" i="6"/>
  <c r="F4404" i="6"/>
  <c r="F4392" i="6"/>
  <c r="F4380" i="6"/>
  <c r="F4368" i="6"/>
  <c r="F4356" i="6"/>
  <c r="F4344" i="6"/>
  <c r="F4332" i="6"/>
  <c r="F4320" i="6"/>
  <c r="F4308" i="6"/>
  <c r="F4296" i="6"/>
  <c r="F4284" i="6"/>
  <c r="F4272" i="6"/>
  <c r="F4260" i="6"/>
  <c r="F4248" i="6"/>
  <c r="F4236" i="6"/>
  <c r="F4224" i="6"/>
  <c r="F4212" i="6"/>
  <c r="F4200" i="6"/>
  <c r="F4188" i="6"/>
  <c r="F4176" i="6"/>
  <c r="F4164" i="6"/>
  <c r="F4152" i="6"/>
  <c r="F4140" i="6"/>
  <c r="F4128" i="6"/>
  <c r="F4116" i="6"/>
  <c r="F4104" i="6"/>
  <c r="F4092" i="6"/>
  <c r="F4080" i="6"/>
  <c r="F4068" i="6"/>
  <c r="F4056" i="6"/>
  <c r="F4044" i="6"/>
  <c r="F4032" i="6"/>
  <c r="F4020" i="6"/>
  <c r="F4008" i="6"/>
  <c r="F3996" i="6"/>
  <c r="F3984" i="6"/>
  <c r="F3972" i="6"/>
  <c r="F3960" i="6"/>
  <c r="F3948" i="6"/>
  <c r="F3936" i="6"/>
  <c r="F3924" i="6"/>
  <c r="F3912" i="6"/>
  <c r="F3900" i="6"/>
  <c r="F3888" i="6"/>
  <c r="F3876" i="6"/>
  <c r="F3864" i="6"/>
  <c r="F3852" i="6"/>
  <c r="F3840" i="6"/>
  <c r="F3828" i="6"/>
  <c r="F3816" i="6"/>
  <c r="F3804" i="6"/>
  <c r="F3792" i="6"/>
  <c r="F3780" i="6"/>
  <c r="F3768" i="6"/>
  <c r="F3756" i="6"/>
  <c r="F3744" i="6"/>
  <c r="F3732" i="6"/>
  <c r="F3720" i="6"/>
  <c r="F3708" i="6"/>
  <c r="F3696" i="6"/>
  <c r="F3684" i="6"/>
  <c r="F3672" i="6"/>
  <c r="F3660" i="6"/>
  <c r="F3648" i="6"/>
  <c r="F3636" i="6"/>
  <c r="F3624" i="6"/>
  <c r="F3612" i="6"/>
  <c r="F3600" i="6"/>
  <c r="F3588" i="6"/>
  <c r="F3576" i="6"/>
  <c r="F3564" i="6"/>
  <c r="F3552" i="6"/>
  <c r="F3540" i="6"/>
  <c r="F3528" i="6"/>
  <c r="F3516" i="6"/>
  <c r="F3504" i="6"/>
  <c r="F3492" i="6"/>
  <c r="F3480" i="6"/>
  <c r="F3468" i="6"/>
  <c r="F3456" i="6"/>
  <c r="F3444" i="6"/>
  <c r="F3432" i="6"/>
  <c r="F3420" i="6"/>
  <c r="F3408" i="6"/>
  <c r="F3396" i="6"/>
  <c r="F3384" i="6"/>
  <c r="F3372" i="6"/>
  <c r="F3360" i="6"/>
  <c r="F3348" i="6"/>
  <c r="F3336" i="6"/>
  <c r="F3324" i="6"/>
  <c r="F3312" i="6"/>
  <c r="F3300" i="6"/>
  <c r="F3288" i="6"/>
  <c r="F3276" i="6"/>
  <c r="F3264" i="6"/>
  <c r="F3252" i="6"/>
  <c r="F3240" i="6"/>
  <c r="F3228" i="6"/>
  <c r="F3216" i="6"/>
  <c r="F3204" i="6"/>
  <c r="F3192" i="6"/>
  <c r="F3180" i="6"/>
  <c r="F3168" i="6"/>
  <c r="F3156" i="6"/>
  <c r="F3144" i="6"/>
  <c r="F3132" i="6"/>
  <c r="F3120" i="6"/>
  <c r="F3108" i="6"/>
  <c r="F3096" i="6"/>
  <c r="F3084" i="6"/>
  <c r="F3072" i="6"/>
  <c r="F3060" i="6"/>
  <c r="F3048" i="6"/>
  <c r="F3036" i="6"/>
  <c r="F3024" i="6"/>
  <c r="F3012" i="6"/>
  <c r="F3000" i="6"/>
  <c r="F2988" i="6"/>
  <c r="F2976" i="6"/>
  <c r="F2964" i="6"/>
  <c r="F2952" i="6"/>
  <c r="F2940" i="6"/>
  <c r="F2928" i="6"/>
  <c r="F2916" i="6"/>
  <c r="F2904" i="6"/>
  <c r="F2892" i="6"/>
  <c r="F2880" i="6"/>
  <c r="F2868" i="6"/>
  <c r="F2856" i="6"/>
  <c r="F2844" i="6"/>
  <c r="F2832" i="6"/>
  <c r="F2820" i="6"/>
  <c r="F2808" i="6"/>
  <c r="F2796" i="6"/>
  <c r="F2784" i="6"/>
  <c r="F2772" i="6"/>
  <c r="F2760" i="6"/>
  <c r="F2748" i="6"/>
  <c r="F2736" i="6"/>
  <c r="F2724" i="6"/>
  <c r="F2712" i="6"/>
  <c r="F2700" i="6"/>
  <c r="F2688" i="6"/>
  <c r="F2676" i="6"/>
  <c r="F2664" i="6"/>
  <c r="F2652" i="6"/>
  <c r="F2640" i="6"/>
  <c r="F2628" i="6"/>
  <c r="F2616" i="6"/>
  <c r="F2604" i="6"/>
  <c r="F2592" i="6"/>
  <c r="F2580" i="6"/>
  <c r="F2568" i="6"/>
  <c r="F2556" i="6"/>
  <c r="F2544" i="6"/>
  <c r="F2532" i="6"/>
  <c r="F2520" i="6"/>
  <c r="F2508" i="6"/>
  <c r="F2496" i="6"/>
  <c r="F2484" i="6"/>
  <c r="F2472" i="6"/>
  <c r="F2460" i="6"/>
  <c r="F2448" i="6"/>
  <c r="F2436" i="6"/>
  <c r="F2424" i="6"/>
  <c r="F2412" i="6"/>
  <c r="F2400" i="6"/>
  <c r="F2388" i="6"/>
  <c r="F2376" i="6"/>
  <c r="F2364" i="6"/>
  <c r="F2352" i="6"/>
  <c r="F2340" i="6"/>
  <c r="F2328" i="6"/>
  <c r="F2316" i="6"/>
  <c r="F2304" i="6"/>
  <c r="F2292" i="6"/>
  <c r="F2280" i="6"/>
  <c r="F2268" i="6"/>
  <c r="F2256" i="6"/>
  <c r="F2244" i="6"/>
  <c r="F2232" i="6"/>
  <c r="F2220" i="6"/>
  <c r="F2208" i="6"/>
  <c r="F2196" i="6"/>
  <c r="F2184" i="6"/>
  <c r="F2172" i="6"/>
  <c r="F2160" i="6"/>
  <c r="F2148" i="6"/>
  <c r="F2136" i="6"/>
  <c r="F2124" i="6"/>
  <c r="F2112" i="6"/>
  <c r="F2100" i="6"/>
  <c r="F2088" i="6"/>
  <c r="F2076" i="6"/>
  <c r="F2064" i="6"/>
  <c r="F2052" i="6"/>
  <c r="J4486" i="6"/>
  <c r="J4860" i="6"/>
  <c r="F2040" i="6"/>
  <c r="F2028" i="6"/>
  <c r="F2016" i="6"/>
  <c r="F2004" i="6"/>
  <c r="F1992" i="6"/>
  <c r="F1980" i="6"/>
  <c r="F1968" i="6"/>
  <c r="F1956" i="6"/>
  <c r="F1944" i="6"/>
  <c r="F1932" i="6"/>
  <c r="F1920" i="6"/>
  <c r="F1908" i="6"/>
  <c r="F1896" i="6"/>
  <c r="F1884" i="6"/>
  <c r="F1872" i="6"/>
  <c r="F1860" i="6"/>
  <c r="F1848" i="6"/>
  <c r="F1836" i="6"/>
  <c r="F1824" i="6"/>
  <c r="F1812" i="6"/>
  <c r="F1800" i="6"/>
  <c r="F1788" i="6"/>
  <c r="F1776" i="6"/>
  <c r="F1764" i="6"/>
  <c r="F1752" i="6"/>
  <c r="F1740" i="6"/>
  <c r="F1728" i="6"/>
  <c r="F1716" i="6"/>
  <c r="F1704" i="6"/>
  <c r="F1692" i="6"/>
  <c r="F1680" i="6"/>
  <c r="F1668" i="6"/>
  <c r="F1656" i="6"/>
  <c r="F1644" i="6"/>
  <c r="F1632" i="6"/>
  <c r="F1620" i="6"/>
  <c r="F1608" i="6"/>
  <c r="F1596" i="6"/>
  <c r="F1584" i="6"/>
  <c r="F1572" i="6"/>
  <c r="F1560" i="6"/>
  <c r="F1548" i="6"/>
  <c r="F1536" i="6"/>
  <c r="F1524" i="6"/>
  <c r="F1512" i="6"/>
  <c r="F1500" i="6"/>
  <c r="F1488" i="6"/>
  <c r="F1476" i="6"/>
  <c r="F1464" i="6"/>
  <c r="F1452" i="6"/>
  <c r="F1440" i="6"/>
  <c r="F1428" i="6"/>
  <c r="F1416" i="6"/>
  <c r="F1404" i="6"/>
  <c r="F1392" i="6"/>
  <c r="F1380" i="6"/>
  <c r="F1368" i="6"/>
  <c r="F1356" i="6"/>
  <c r="F1344" i="6"/>
  <c r="F1332" i="6"/>
  <c r="F1320" i="6"/>
  <c r="F1308" i="6"/>
  <c r="F1296" i="6"/>
  <c r="F1284" i="6"/>
  <c r="F1272" i="6"/>
  <c r="F1260" i="6"/>
  <c r="F1248" i="6"/>
  <c r="F1236" i="6"/>
  <c r="F1224" i="6"/>
  <c r="F1212" i="6"/>
  <c r="F1200" i="6"/>
  <c r="F1188" i="6"/>
  <c r="F1176" i="6"/>
  <c r="F1164" i="6"/>
  <c r="F1152" i="6"/>
  <c r="F1140" i="6"/>
  <c r="F1128" i="6"/>
  <c r="F1116" i="6"/>
  <c r="F1104" i="6"/>
  <c r="F1092" i="6"/>
  <c r="F1080" i="6"/>
  <c r="F1068" i="6"/>
  <c r="F1056" i="6"/>
  <c r="F1044" i="6"/>
  <c r="F1032" i="6"/>
  <c r="F1020" i="6"/>
  <c r="F1008" i="6"/>
  <c r="F996" i="6"/>
  <c r="F984" i="6"/>
  <c r="F972" i="6"/>
  <c r="F960" i="6"/>
  <c r="F948" i="6"/>
  <c r="F936" i="6"/>
  <c r="F924" i="6"/>
  <c r="F912" i="6"/>
  <c r="F900" i="6"/>
  <c r="F888" i="6"/>
  <c r="F876" i="6"/>
  <c r="F864" i="6"/>
  <c r="F852" i="6"/>
  <c r="F840" i="6"/>
  <c r="F828" i="6"/>
  <c r="F816" i="6"/>
  <c r="F804" i="6"/>
  <c r="F792" i="6"/>
  <c r="F780" i="6"/>
  <c r="F768" i="6"/>
  <c r="F756" i="6"/>
  <c r="F744" i="6"/>
  <c r="F732" i="6"/>
  <c r="F720" i="6"/>
  <c r="F708" i="6"/>
  <c r="F696" i="6"/>
  <c r="F684" i="6"/>
  <c r="F672" i="6"/>
  <c r="F660" i="6"/>
  <c r="F648" i="6"/>
  <c r="F636" i="6"/>
  <c r="F624" i="6"/>
  <c r="F612" i="6"/>
  <c r="F600" i="6"/>
  <c r="F588" i="6"/>
  <c r="F576" i="6"/>
  <c r="F564" i="6"/>
  <c r="F552" i="6"/>
  <c r="F540" i="6"/>
  <c r="F528" i="6"/>
  <c r="F516" i="6"/>
  <c r="F504" i="6"/>
  <c r="F492" i="6"/>
  <c r="F480" i="6"/>
  <c r="F468" i="6"/>
  <c r="F456" i="6"/>
  <c r="F444" i="6"/>
  <c r="F432" i="6"/>
  <c r="F420" i="6"/>
  <c r="F408" i="6"/>
  <c r="F396" i="6"/>
  <c r="F384" i="6"/>
  <c r="F372" i="6"/>
  <c r="F360" i="6"/>
  <c r="F348" i="6"/>
  <c r="F336" i="6"/>
  <c r="F324" i="6"/>
  <c r="F312" i="6"/>
  <c r="F300" i="6"/>
  <c r="F288" i="6"/>
  <c r="F276" i="6"/>
  <c r="F264" i="6"/>
  <c r="F252" i="6"/>
  <c r="F240" i="6"/>
  <c r="F228" i="6"/>
  <c r="F216" i="6"/>
  <c r="F204" i="6"/>
  <c r="F192" i="6"/>
  <c r="F180" i="6"/>
  <c r="F168" i="6"/>
  <c r="F156" i="6"/>
  <c r="F144" i="6"/>
  <c r="F132" i="6"/>
  <c r="F120" i="6"/>
  <c r="F108" i="6"/>
  <c r="F96" i="6"/>
  <c r="F84" i="6"/>
  <c r="F72" i="6"/>
  <c r="F60" i="6"/>
  <c r="F48" i="6"/>
  <c r="F36" i="6"/>
  <c r="F24" i="6"/>
  <c r="F12" i="6"/>
  <c r="J4776" i="6"/>
  <c r="I4" i="6"/>
  <c r="I16" i="6"/>
  <c r="I28" i="6"/>
  <c r="I40" i="6"/>
  <c r="I52" i="6"/>
  <c r="I64" i="6"/>
  <c r="I76" i="6"/>
  <c r="I88" i="6"/>
  <c r="I100" i="6"/>
  <c r="I112" i="6"/>
  <c r="I124" i="6"/>
  <c r="I136" i="6"/>
  <c r="I148" i="6"/>
  <c r="I160" i="6"/>
  <c r="I172" i="6"/>
  <c r="I184" i="6"/>
  <c r="I196" i="6"/>
  <c r="I208" i="6"/>
  <c r="I220" i="6"/>
  <c r="I232" i="6"/>
  <c r="I244" i="6"/>
  <c r="I256" i="6"/>
  <c r="I268" i="6"/>
  <c r="I280" i="6"/>
  <c r="I292" i="6"/>
  <c r="I304" i="6"/>
  <c r="I316" i="6"/>
  <c r="I328" i="6"/>
  <c r="I340" i="6"/>
  <c r="I352" i="6"/>
  <c r="I364" i="6"/>
  <c r="I376" i="6"/>
  <c r="I388" i="6"/>
  <c r="I400" i="6"/>
  <c r="I412" i="6"/>
  <c r="I424" i="6"/>
  <c r="I436" i="6"/>
  <c r="I448" i="6"/>
  <c r="I460" i="6"/>
  <c r="I472" i="6"/>
  <c r="I484" i="6"/>
  <c r="I496" i="6"/>
  <c r="I508" i="6"/>
  <c r="I520" i="6"/>
  <c r="I532" i="6"/>
  <c r="I544" i="6"/>
  <c r="I556" i="6"/>
  <c r="I568" i="6"/>
  <c r="I580" i="6"/>
  <c r="I592" i="6"/>
  <c r="I604" i="6"/>
  <c r="I616" i="6"/>
  <c r="I628" i="6"/>
  <c r="I640" i="6"/>
  <c r="I652" i="6"/>
  <c r="I664" i="6"/>
  <c r="I676" i="6"/>
  <c r="I688" i="6"/>
  <c r="I700" i="6"/>
  <c r="I712" i="6"/>
  <c r="I724" i="6"/>
  <c r="I7" i="6"/>
  <c r="I19" i="6"/>
  <c r="I31" i="6"/>
  <c r="I43" i="6"/>
  <c r="I55" i="6"/>
  <c r="I67" i="6"/>
  <c r="I79" i="6"/>
  <c r="I91" i="6"/>
  <c r="I103" i="6"/>
  <c r="I115" i="6"/>
  <c r="I127" i="6"/>
  <c r="I139" i="6"/>
  <c r="I151" i="6"/>
  <c r="I163" i="6"/>
  <c r="I175" i="6"/>
  <c r="I187" i="6"/>
  <c r="I199" i="6"/>
  <c r="I211" i="6"/>
  <c r="I223" i="6"/>
  <c r="I235" i="6"/>
  <c r="I247" i="6"/>
  <c r="I259" i="6"/>
  <c r="I271" i="6"/>
  <c r="I283" i="6"/>
  <c r="I295" i="6"/>
  <c r="I307" i="6"/>
  <c r="I319" i="6"/>
  <c r="I331" i="6"/>
  <c r="I343" i="6"/>
  <c r="I355" i="6"/>
  <c r="I367" i="6"/>
  <c r="I379" i="6"/>
  <c r="I391" i="6"/>
  <c r="I403" i="6"/>
  <c r="I415" i="6"/>
  <c r="I427" i="6"/>
  <c r="I439" i="6"/>
  <c r="I451" i="6"/>
  <c r="I463" i="6"/>
  <c r="I475" i="6"/>
  <c r="I487" i="6"/>
  <c r="I499" i="6"/>
  <c r="I511" i="6"/>
  <c r="I523" i="6"/>
  <c r="I535" i="6"/>
  <c r="I547" i="6"/>
  <c r="I559" i="6"/>
  <c r="I571" i="6"/>
  <c r="I583" i="6"/>
  <c r="I595" i="6"/>
  <c r="I607" i="6"/>
  <c r="I619" i="6"/>
  <c r="I631" i="6"/>
  <c r="I643" i="6"/>
  <c r="I655" i="6"/>
  <c r="I667" i="6"/>
  <c r="I679" i="6"/>
  <c r="I691" i="6"/>
  <c r="I703" i="6"/>
  <c r="I5" i="6"/>
  <c r="I20" i="6"/>
  <c r="I34" i="6"/>
  <c r="I48" i="6"/>
  <c r="I62" i="6"/>
  <c r="I77" i="6"/>
  <c r="I92" i="6"/>
  <c r="I106" i="6"/>
  <c r="I120" i="6"/>
  <c r="I134" i="6"/>
  <c r="I149" i="6"/>
  <c r="I164" i="6"/>
  <c r="I178" i="6"/>
  <c r="I192" i="6"/>
  <c r="I206" i="6"/>
  <c r="I221" i="6"/>
  <c r="I236" i="6"/>
  <c r="I250" i="6"/>
  <c r="I264" i="6"/>
  <c r="I278" i="6"/>
  <c r="I293" i="6"/>
  <c r="I308" i="6"/>
  <c r="I322" i="6"/>
  <c r="I336" i="6"/>
  <c r="I350" i="6"/>
  <c r="I365" i="6"/>
  <c r="I380" i="6"/>
  <c r="I394" i="6"/>
  <c r="I408" i="6"/>
  <c r="I422" i="6"/>
  <c r="I437" i="6"/>
  <c r="I452" i="6"/>
  <c r="I466" i="6"/>
  <c r="I480" i="6"/>
  <c r="I494" i="6"/>
  <c r="I509" i="6"/>
  <c r="I524" i="6"/>
  <c r="I538" i="6"/>
  <c r="I552" i="6"/>
  <c r="I566" i="6"/>
  <c r="I581" i="6"/>
  <c r="I596" i="6"/>
  <c r="I610" i="6"/>
  <c r="I624" i="6"/>
  <c r="I638" i="6"/>
  <c r="I653" i="6"/>
  <c r="I668" i="6"/>
  <c r="I682" i="6"/>
  <c r="I696" i="6"/>
  <c r="I710" i="6"/>
  <c r="I723" i="6"/>
  <c r="I736" i="6"/>
  <c r="I748" i="6"/>
  <c r="I760" i="6"/>
  <c r="I772" i="6"/>
  <c r="I784" i="6"/>
  <c r="I796" i="6"/>
  <c r="I808" i="6"/>
  <c r="I820" i="6"/>
  <c r="I832" i="6"/>
  <c r="I844" i="6"/>
  <c r="I856" i="6"/>
  <c r="I868" i="6"/>
  <c r="I880" i="6"/>
  <c r="I892" i="6"/>
  <c r="I904" i="6"/>
  <c r="I916" i="6"/>
  <c r="I928" i="6"/>
  <c r="I940" i="6"/>
  <c r="I952" i="6"/>
  <c r="I964" i="6"/>
  <c r="I976" i="6"/>
  <c r="I988" i="6"/>
  <c r="I1000" i="6"/>
  <c r="I1012" i="6"/>
  <c r="I1024" i="6"/>
  <c r="I1036" i="6"/>
  <c r="I1048" i="6"/>
  <c r="I1060" i="6"/>
  <c r="I1072" i="6"/>
  <c r="I1084" i="6"/>
  <c r="I1096" i="6"/>
  <c r="I1108" i="6"/>
  <c r="I9" i="6"/>
  <c r="I23" i="6"/>
  <c r="I37" i="6"/>
  <c r="I51" i="6"/>
  <c r="I66" i="6"/>
  <c r="I81" i="6"/>
  <c r="I95" i="6"/>
  <c r="I109" i="6"/>
  <c r="I123" i="6"/>
  <c r="I138" i="6"/>
  <c r="I153" i="6"/>
  <c r="I167" i="6"/>
  <c r="I181" i="6"/>
  <c r="I195" i="6"/>
  <c r="I210" i="6"/>
  <c r="I225" i="6"/>
  <c r="I239" i="6"/>
  <c r="I253" i="6"/>
  <c r="I267" i="6"/>
  <c r="I282" i="6"/>
  <c r="I297" i="6"/>
  <c r="I311" i="6"/>
  <c r="I325" i="6"/>
  <c r="I339" i="6"/>
  <c r="I354" i="6"/>
  <c r="I369" i="6"/>
  <c r="I383" i="6"/>
  <c r="I397" i="6"/>
  <c r="I411" i="6"/>
  <c r="I426" i="6"/>
  <c r="I441" i="6"/>
  <c r="I455" i="6"/>
  <c r="I469" i="6"/>
  <c r="I483" i="6"/>
  <c r="I498" i="6"/>
  <c r="I513" i="6"/>
  <c r="I527" i="6"/>
  <c r="I541" i="6"/>
  <c r="I555" i="6"/>
  <c r="I570" i="6"/>
  <c r="I585" i="6"/>
  <c r="I599" i="6"/>
  <c r="I613" i="6"/>
  <c r="I627" i="6"/>
  <c r="I642" i="6"/>
  <c r="I657" i="6"/>
  <c r="I671" i="6"/>
  <c r="I685" i="6"/>
  <c r="I699" i="6"/>
  <c r="I714" i="6"/>
  <c r="I727" i="6"/>
  <c r="I739" i="6"/>
  <c r="I751" i="6"/>
  <c r="I763" i="6"/>
  <c r="I775" i="6"/>
  <c r="I787" i="6"/>
  <c r="I799" i="6"/>
  <c r="I811" i="6"/>
  <c r="I823" i="6"/>
  <c r="I835" i="6"/>
  <c r="I847" i="6"/>
  <c r="I859" i="6"/>
  <c r="I871" i="6"/>
  <c r="I883" i="6"/>
  <c r="I895" i="6"/>
  <c r="I907" i="6"/>
  <c r="I919" i="6"/>
  <c r="I931" i="6"/>
  <c r="I943" i="6"/>
  <c r="I955" i="6"/>
  <c r="I967" i="6"/>
  <c r="I979" i="6"/>
  <c r="I991" i="6"/>
  <c r="I1003" i="6"/>
  <c r="I1015" i="6"/>
  <c r="I1027" i="6"/>
  <c r="I1039" i="6"/>
  <c r="I1051" i="6"/>
  <c r="I1063" i="6"/>
  <c r="I1075" i="6"/>
  <c r="I1087" i="6"/>
  <c r="I1099" i="6"/>
  <c r="I1111" i="6"/>
  <c r="I1123" i="6"/>
  <c r="I1135" i="6"/>
  <c r="I1147" i="6"/>
  <c r="I1159" i="6"/>
  <c r="I1171" i="6"/>
  <c r="I1183" i="6"/>
  <c r="I1195" i="6"/>
  <c r="I1207" i="6"/>
  <c r="I1219" i="6"/>
  <c r="I1231" i="6"/>
  <c r="I1243" i="6"/>
  <c r="I1255" i="6"/>
  <c r="I1267" i="6"/>
  <c r="I1279" i="6"/>
  <c r="I1291" i="6"/>
  <c r="I1303" i="6"/>
  <c r="I1315" i="6"/>
  <c r="I1327" i="6"/>
  <c r="I1339" i="6"/>
  <c r="I1351" i="6"/>
  <c r="I1363" i="6"/>
  <c r="I1375" i="6"/>
  <c r="I1387" i="6"/>
  <c r="I1399" i="6"/>
  <c r="I1411" i="6"/>
  <c r="I1423" i="6"/>
  <c r="I1435" i="6"/>
  <c r="I1447" i="6"/>
  <c r="I1459" i="6"/>
  <c r="I1471" i="6"/>
  <c r="I1483" i="6"/>
  <c r="I1495" i="6"/>
  <c r="I1507" i="6"/>
  <c r="I1519" i="6"/>
  <c r="I1531" i="6"/>
  <c r="I1543" i="6"/>
  <c r="I1555" i="6"/>
  <c r="I1567" i="6"/>
  <c r="I1579" i="6"/>
  <c r="I1591" i="6"/>
  <c r="I1603" i="6"/>
  <c r="I1615" i="6"/>
  <c r="I1627" i="6"/>
  <c r="I1639" i="6"/>
  <c r="I1651" i="6"/>
  <c r="I1663" i="6"/>
  <c r="I1675" i="6"/>
  <c r="I1687" i="6"/>
  <c r="I1699" i="6"/>
  <c r="I1711" i="6"/>
  <c r="I1723" i="6"/>
  <c r="I1735" i="6"/>
  <c r="I1747" i="6"/>
  <c r="I1759" i="6"/>
  <c r="I1771" i="6"/>
  <c r="I1783" i="6"/>
  <c r="I1795" i="6"/>
  <c r="I1807" i="6"/>
  <c r="I1819" i="6"/>
  <c r="I6" i="6"/>
  <c r="I24" i="6"/>
  <c r="I41" i="6"/>
  <c r="I58" i="6"/>
  <c r="I74" i="6"/>
  <c r="I93" i="6"/>
  <c r="I110" i="6"/>
  <c r="I128" i="6"/>
  <c r="I144" i="6"/>
  <c r="I161" i="6"/>
  <c r="I179" i="6"/>
  <c r="I197" i="6"/>
  <c r="I214" i="6"/>
  <c r="I230" i="6"/>
  <c r="I248" i="6"/>
  <c r="I265" i="6"/>
  <c r="I284" i="6"/>
  <c r="I300" i="6"/>
  <c r="I317" i="6"/>
  <c r="I334" i="6"/>
  <c r="I351" i="6"/>
  <c r="I370" i="6"/>
  <c r="I386" i="6"/>
  <c r="I404" i="6"/>
  <c r="I420" i="6"/>
  <c r="I438" i="6"/>
  <c r="I456" i="6"/>
  <c r="I473" i="6"/>
  <c r="I490" i="6"/>
  <c r="I506" i="6"/>
  <c r="I525" i="6"/>
  <c r="I542" i="6"/>
  <c r="I560" i="6"/>
  <c r="I576" i="6"/>
  <c r="I593" i="6"/>
  <c r="I611" i="6"/>
  <c r="I629" i="6"/>
  <c r="I646" i="6"/>
  <c r="I662" i="6"/>
  <c r="I680" i="6"/>
  <c r="I697" i="6"/>
  <c r="I715" i="6"/>
  <c r="I730" i="6"/>
  <c r="I744" i="6"/>
  <c r="I758" i="6"/>
  <c r="I773" i="6"/>
  <c r="I788" i="6"/>
  <c r="I802" i="6"/>
  <c r="I816" i="6"/>
  <c r="I830" i="6"/>
  <c r="I845" i="6"/>
  <c r="I860" i="6"/>
  <c r="I874" i="6"/>
  <c r="I888" i="6"/>
  <c r="I902" i="6"/>
  <c r="I917" i="6"/>
  <c r="I932" i="6"/>
  <c r="I946" i="6"/>
  <c r="I960" i="6"/>
  <c r="I974" i="6"/>
  <c r="I989" i="6"/>
  <c r="I1004" i="6"/>
  <c r="I1018" i="6"/>
  <c r="I1032" i="6"/>
  <c r="I1046" i="6"/>
  <c r="I1061" i="6"/>
  <c r="I1076" i="6"/>
  <c r="I1090" i="6"/>
  <c r="I1104" i="6"/>
  <c r="I1118" i="6"/>
  <c r="I1131" i="6"/>
  <c r="I1144" i="6"/>
  <c r="I1157" i="6"/>
  <c r="I1170" i="6"/>
  <c r="I1184" i="6"/>
  <c r="I1197" i="6"/>
  <c r="I1210" i="6"/>
  <c r="I1223" i="6"/>
  <c r="I1236" i="6"/>
  <c r="I1249" i="6"/>
  <c r="I1262" i="6"/>
  <c r="I1275" i="6"/>
  <c r="I1288" i="6"/>
  <c r="I1301" i="6"/>
  <c r="I1314" i="6"/>
  <c r="I18" i="6"/>
  <c r="I38" i="6"/>
  <c r="I57" i="6"/>
  <c r="I75" i="6"/>
  <c r="I96" i="6"/>
  <c r="I114" i="6"/>
  <c r="I132" i="6"/>
  <c r="I152" i="6"/>
  <c r="I170" i="6"/>
  <c r="I189" i="6"/>
  <c r="I207" i="6"/>
  <c r="I227" i="6"/>
  <c r="I245" i="6"/>
  <c r="I263" i="6"/>
  <c r="I285" i="6"/>
  <c r="I302" i="6"/>
  <c r="I321" i="6"/>
  <c r="I341" i="6"/>
  <c r="I359" i="6"/>
  <c r="I377" i="6"/>
  <c r="I396" i="6"/>
  <c r="I416" i="6"/>
  <c r="I433" i="6"/>
  <c r="I453" i="6"/>
  <c r="I471" i="6"/>
  <c r="I491" i="6"/>
  <c r="I510" i="6"/>
  <c r="I529" i="6"/>
  <c r="I548" i="6"/>
  <c r="I565" i="6"/>
  <c r="I586" i="6"/>
  <c r="I603" i="6"/>
  <c r="I622" i="6"/>
  <c r="I641" i="6"/>
  <c r="I660" i="6"/>
  <c r="I678" i="6"/>
  <c r="I698" i="6"/>
  <c r="I717" i="6"/>
  <c r="I733" i="6"/>
  <c r="I749" i="6"/>
  <c r="I765" i="6"/>
  <c r="I780" i="6"/>
  <c r="I795" i="6"/>
  <c r="I812" i="6"/>
  <c r="I827" i="6"/>
  <c r="I842" i="6"/>
  <c r="I21" i="6"/>
  <c r="I39" i="6"/>
  <c r="I59" i="6"/>
  <c r="I78" i="6"/>
  <c r="I97" i="6"/>
  <c r="I116" i="6"/>
  <c r="I133" i="6"/>
  <c r="I154" i="6"/>
  <c r="I171" i="6"/>
  <c r="I190" i="6"/>
  <c r="I209" i="6"/>
  <c r="I228" i="6"/>
  <c r="I246" i="6"/>
  <c r="I266" i="6"/>
  <c r="I286" i="6"/>
  <c r="I303" i="6"/>
  <c r="I323" i="6"/>
  <c r="I342" i="6"/>
  <c r="I360" i="6"/>
  <c r="I378" i="6"/>
  <c r="I398" i="6"/>
  <c r="I417" i="6"/>
  <c r="I434" i="6"/>
  <c r="I454" i="6"/>
  <c r="I474" i="6"/>
  <c r="I492" i="6"/>
  <c r="I512" i="6"/>
  <c r="I530" i="6"/>
  <c r="I549" i="6"/>
  <c r="I567" i="6"/>
  <c r="I587" i="6"/>
  <c r="I605" i="6"/>
  <c r="I623" i="6"/>
  <c r="I644" i="6"/>
  <c r="I661" i="6"/>
  <c r="I681" i="6"/>
  <c r="I701" i="6"/>
  <c r="I718" i="6"/>
  <c r="I734" i="6"/>
  <c r="I750" i="6"/>
  <c r="I766" i="6"/>
  <c r="I781" i="6"/>
  <c r="I797" i="6"/>
  <c r="I813" i="6"/>
  <c r="I828" i="6"/>
  <c r="I843" i="6"/>
  <c r="I861" i="6"/>
  <c r="I876" i="6"/>
  <c r="I891" i="6"/>
  <c r="I908" i="6"/>
  <c r="I923" i="6"/>
  <c r="I938" i="6"/>
  <c r="I954" i="6"/>
  <c r="I970" i="6"/>
  <c r="I985" i="6"/>
  <c r="I1001" i="6"/>
  <c r="I1017" i="6"/>
  <c r="I1033" i="6"/>
  <c r="I1049" i="6"/>
  <c r="I1065" i="6"/>
  <c r="I1080" i="6"/>
  <c r="I1095" i="6"/>
  <c r="I1112" i="6"/>
  <c r="I1126" i="6"/>
  <c r="I1140" i="6"/>
  <c r="I1154" i="6"/>
  <c r="I1168" i="6"/>
  <c r="I1182" i="6"/>
  <c r="I1198" i="6"/>
  <c r="I1212" i="6"/>
  <c r="I1226" i="6"/>
  <c r="I1240" i="6"/>
  <c r="I1254" i="6"/>
  <c r="I1269" i="6"/>
  <c r="I1283" i="6"/>
  <c r="I1297" i="6"/>
  <c r="I1311" i="6"/>
  <c r="I1325" i="6"/>
  <c r="I1338" i="6"/>
  <c r="I1352" i="6"/>
  <c r="I1365" i="6"/>
  <c r="I1378" i="6"/>
  <c r="I1391" i="6"/>
  <c r="I1404" i="6"/>
  <c r="I1417" i="6"/>
  <c r="I1430" i="6"/>
  <c r="I1443" i="6"/>
  <c r="I1456" i="6"/>
  <c r="I1469" i="6"/>
  <c r="I1482" i="6"/>
  <c r="I1496" i="6"/>
  <c r="I1509" i="6"/>
  <c r="I1522" i="6"/>
  <c r="I1535" i="6"/>
  <c r="I1548" i="6"/>
  <c r="I1561" i="6"/>
  <c r="I1574" i="6"/>
  <c r="I1587" i="6"/>
  <c r="I1600" i="6"/>
  <c r="I1613" i="6"/>
  <c r="I1626" i="6"/>
  <c r="I1640" i="6"/>
  <c r="I1653" i="6"/>
  <c r="I1666" i="6"/>
  <c r="I1679" i="6"/>
  <c r="I1692" i="6"/>
  <c r="I1705" i="6"/>
  <c r="I1718" i="6"/>
  <c r="I1731" i="6"/>
  <c r="I1744" i="6"/>
  <c r="I1757" i="6"/>
  <c r="I1770" i="6"/>
  <c r="I1784" i="6"/>
  <c r="I1797" i="6"/>
  <c r="I1810" i="6"/>
  <c r="I1823" i="6"/>
  <c r="I1835" i="6"/>
  <c r="I1847" i="6"/>
  <c r="I1859" i="6"/>
  <c r="I1871" i="6"/>
  <c r="I1883" i="6"/>
  <c r="I1895" i="6"/>
  <c r="I1907" i="6"/>
  <c r="I1919" i="6"/>
  <c r="I1931" i="6"/>
  <c r="I1943" i="6"/>
  <c r="I1955" i="6"/>
  <c r="I1967" i="6"/>
  <c r="I1979" i="6"/>
  <c r="I1991" i="6"/>
  <c r="I8" i="6"/>
  <c r="I26" i="6"/>
  <c r="I45" i="6"/>
  <c r="I63" i="6"/>
  <c r="I83" i="6"/>
  <c r="I101" i="6"/>
  <c r="I119" i="6"/>
  <c r="I140" i="6"/>
  <c r="I157" i="6"/>
  <c r="I176" i="6"/>
  <c r="I194" i="6"/>
  <c r="I215" i="6"/>
  <c r="I233" i="6"/>
  <c r="I252" i="6"/>
  <c r="I272" i="6"/>
  <c r="I289" i="6"/>
  <c r="I309" i="6"/>
  <c r="I327" i="6"/>
  <c r="I346" i="6"/>
  <c r="I363" i="6"/>
  <c r="I384" i="6"/>
  <c r="I402" i="6"/>
  <c r="I421" i="6"/>
  <c r="I442" i="6"/>
  <c r="I459" i="6"/>
  <c r="I478" i="6"/>
  <c r="I497" i="6"/>
  <c r="I516" i="6"/>
  <c r="I534" i="6"/>
  <c r="I553" i="6"/>
  <c r="I573" i="6"/>
  <c r="I590" i="6"/>
  <c r="I609" i="6"/>
  <c r="I630" i="6"/>
  <c r="I648" i="6"/>
  <c r="I666" i="6"/>
  <c r="I686" i="6"/>
  <c r="I705" i="6"/>
  <c r="I721" i="6"/>
  <c r="I738" i="6"/>
  <c r="I754" i="6"/>
  <c r="I769" i="6"/>
  <c r="I785" i="6"/>
  <c r="I801" i="6"/>
  <c r="I817" i="6"/>
  <c r="I833" i="6"/>
  <c r="I849" i="6"/>
  <c r="I864" i="6"/>
  <c r="I879" i="6"/>
  <c r="I896" i="6"/>
  <c r="I911" i="6"/>
  <c r="I926" i="6"/>
  <c r="I942" i="6"/>
  <c r="I958" i="6"/>
  <c r="I973" i="6"/>
  <c r="I990" i="6"/>
  <c r="I1006" i="6"/>
  <c r="I1021" i="6"/>
  <c r="I1037" i="6"/>
  <c r="I1053" i="6"/>
  <c r="I1068" i="6"/>
  <c r="I1083" i="6"/>
  <c r="I1100" i="6"/>
  <c r="I1115" i="6"/>
  <c r="I1129" i="6"/>
  <c r="I1143" i="6"/>
  <c r="I1158" i="6"/>
  <c r="I1173" i="6"/>
  <c r="I1187" i="6"/>
  <c r="I1201" i="6"/>
  <c r="I1215" i="6"/>
  <c r="I1229" i="6"/>
  <c r="I1244" i="6"/>
  <c r="I1258" i="6"/>
  <c r="I1272" i="6"/>
  <c r="I1286" i="6"/>
  <c r="I1300" i="6"/>
  <c r="I1316" i="6"/>
  <c r="I1329" i="6"/>
  <c r="I1342" i="6"/>
  <c r="I1355" i="6"/>
  <c r="I1368" i="6"/>
  <c r="I1381" i="6"/>
  <c r="I1394" i="6"/>
  <c r="I1407" i="6"/>
  <c r="I1420" i="6"/>
  <c r="I1433" i="6"/>
  <c r="I1446" i="6"/>
  <c r="I1460" i="6"/>
  <c r="I1473" i="6"/>
  <c r="I1486" i="6"/>
  <c r="I1499" i="6"/>
  <c r="I1512" i="6"/>
  <c r="I1525" i="6"/>
  <c r="I1538" i="6"/>
  <c r="I1551" i="6"/>
  <c r="I1564" i="6"/>
  <c r="I1577" i="6"/>
  <c r="I1590" i="6"/>
  <c r="I1604" i="6"/>
  <c r="I1617" i="6"/>
  <c r="I1630" i="6"/>
  <c r="I1643" i="6"/>
  <c r="I1656" i="6"/>
  <c r="I1669" i="6"/>
  <c r="I1682" i="6"/>
  <c r="I1695" i="6"/>
  <c r="I1708" i="6"/>
  <c r="I1721" i="6"/>
  <c r="I1734" i="6"/>
  <c r="I1748" i="6"/>
  <c r="I1761" i="6"/>
  <c r="I1774" i="6"/>
  <c r="I1787" i="6"/>
  <c r="I1800" i="6"/>
  <c r="I1813" i="6"/>
  <c r="I1826" i="6"/>
  <c r="I1838" i="6"/>
  <c r="I1850" i="6"/>
  <c r="I1862" i="6"/>
  <c r="I1874" i="6"/>
  <c r="I1886" i="6"/>
  <c r="I1898" i="6"/>
  <c r="I1910" i="6"/>
  <c r="I1922" i="6"/>
  <c r="I1934" i="6"/>
  <c r="I1946" i="6"/>
  <c r="I1958" i="6"/>
  <c r="I1970" i="6"/>
  <c r="I1982" i="6"/>
  <c r="I1994" i="6"/>
  <c r="I2006" i="6"/>
  <c r="I2018" i="6"/>
  <c r="I2030" i="6"/>
  <c r="I2042" i="6"/>
  <c r="I2054" i="6"/>
  <c r="I2066" i="6"/>
  <c r="I2078" i="6"/>
  <c r="I2090" i="6"/>
  <c r="I2102" i="6"/>
  <c r="I2114" i="6"/>
  <c r="I2126" i="6"/>
  <c r="I2138" i="6"/>
  <c r="I2150" i="6"/>
  <c r="I2162" i="6"/>
  <c r="I2174" i="6"/>
  <c r="I2186" i="6"/>
  <c r="I2198" i="6"/>
  <c r="I2210" i="6"/>
  <c r="I2222" i="6"/>
  <c r="I2234" i="6"/>
  <c r="I2246" i="6"/>
  <c r="I2258" i="6"/>
  <c r="I2270" i="6"/>
  <c r="I2282" i="6"/>
  <c r="I2294" i="6"/>
  <c r="I2306" i="6"/>
  <c r="I2318" i="6"/>
  <c r="I2330" i="6"/>
  <c r="I2342" i="6"/>
  <c r="I2354" i="6"/>
  <c r="I2366" i="6"/>
  <c r="I2378" i="6"/>
  <c r="I2390" i="6"/>
  <c r="I2402" i="6"/>
  <c r="I2414" i="6"/>
  <c r="I2426" i="6"/>
  <c r="I2438" i="6"/>
  <c r="I2450" i="6"/>
  <c r="I2462" i="6"/>
  <c r="I2474" i="6"/>
  <c r="I10" i="6"/>
  <c r="I27" i="6"/>
  <c r="I46" i="6"/>
  <c r="I65" i="6"/>
  <c r="I84" i="6"/>
  <c r="I102" i="6"/>
  <c r="I121" i="6"/>
  <c r="I141" i="6"/>
  <c r="I158" i="6"/>
  <c r="I177" i="6"/>
  <c r="I198" i="6"/>
  <c r="I216" i="6"/>
  <c r="I234" i="6"/>
  <c r="I254" i="6"/>
  <c r="I273" i="6"/>
  <c r="I290" i="6"/>
  <c r="I310" i="6"/>
  <c r="I329" i="6"/>
  <c r="I347" i="6"/>
  <c r="I366" i="6"/>
  <c r="I385" i="6"/>
  <c r="I405" i="6"/>
  <c r="I423" i="6"/>
  <c r="I443" i="6"/>
  <c r="I461" i="6"/>
  <c r="I479" i="6"/>
  <c r="I500" i="6"/>
  <c r="I517" i="6"/>
  <c r="I536" i="6"/>
  <c r="I554" i="6"/>
  <c r="I574" i="6"/>
  <c r="I591" i="6"/>
  <c r="I612" i="6"/>
  <c r="I632" i="6"/>
  <c r="I649" i="6"/>
  <c r="I669" i="6"/>
  <c r="I12" i="6"/>
  <c r="I30" i="6"/>
  <c r="I49" i="6"/>
  <c r="I69" i="6"/>
  <c r="I86" i="6"/>
  <c r="I105" i="6"/>
  <c r="I125" i="6"/>
  <c r="I143" i="6"/>
  <c r="I162" i="6"/>
  <c r="I182" i="6"/>
  <c r="I201" i="6"/>
  <c r="I218" i="6"/>
  <c r="I238" i="6"/>
  <c r="I257" i="6"/>
  <c r="I275" i="6"/>
  <c r="I294" i="6"/>
  <c r="I313" i="6"/>
  <c r="I332" i="6"/>
  <c r="I349" i="6"/>
  <c r="I371" i="6"/>
  <c r="I389" i="6"/>
  <c r="I407" i="6"/>
  <c r="I428" i="6"/>
  <c r="I445" i="6"/>
  <c r="I464" i="6"/>
  <c r="I482" i="6"/>
  <c r="I502" i="6"/>
  <c r="I519" i="6"/>
  <c r="I539" i="6"/>
  <c r="I558" i="6"/>
  <c r="I577" i="6"/>
  <c r="I597" i="6"/>
  <c r="I615" i="6"/>
  <c r="I634" i="6"/>
  <c r="I651" i="6"/>
  <c r="I672" i="6"/>
  <c r="I690" i="6"/>
  <c r="I708" i="6"/>
  <c r="I726" i="6"/>
  <c r="I742" i="6"/>
  <c r="I757" i="6"/>
  <c r="I774" i="6"/>
  <c r="I790" i="6"/>
  <c r="I805" i="6"/>
  <c r="I821" i="6"/>
  <c r="I837" i="6"/>
  <c r="I852" i="6"/>
  <c r="I867" i="6"/>
  <c r="I884" i="6"/>
  <c r="I899" i="6"/>
  <c r="I914" i="6"/>
  <c r="I930" i="6"/>
  <c r="I947" i="6"/>
  <c r="I962" i="6"/>
  <c r="I978" i="6"/>
  <c r="I994" i="6"/>
  <c r="I1009" i="6"/>
  <c r="I1025" i="6"/>
  <c r="I1041" i="6"/>
  <c r="I1056" i="6"/>
  <c r="I1071" i="6"/>
  <c r="I1088" i="6"/>
  <c r="I1103" i="6"/>
  <c r="I1119" i="6"/>
  <c r="I1133" i="6"/>
  <c r="I1148" i="6"/>
  <c r="I1162" i="6"/>
  <c r="I1176" i="6"/>
  <c r="I1190" i="6"/>
  <c r="I1204" i="6"/>
  <c r="I1218" i="6"/>
  <c r="I1233" i="6"/>
  <c r="I1247" i="6"/>
  <c r="I1261" i="6"/>
  <c r="I1276" i="6"/>
  <c r="I1290" i="6"/>
  <c r="I1305" i="6"/>
  <c r="I1319" i="6"/>
  <c r="I1332" i="6"/>
  <c r="I1345" i="6"/>
  <c r="I1358" i="6"/>
  <c r="I1371" i="6"/>
  <c r="I1384" i="6"/>
  <c r="I1397" i="6"/>
  <c r="I1410" i="6"/>
  <c r="I1424" i="6"/>
  <c r="I1437" i="6"/>
  <c r="I1450" i="6"/>
  <c r="I1463" i="6"/>
  <c r="I1476" i="6"/>
  <c r="I1489" i="6"/>
  <c r="I1502" i="6"/>
  <c r="I1515" i="6"/>
  <c r="I1528" i="6"/>
  <c r="I1541" i="6"/>
  <c r="I1554" i="6"/>
  <c r="I1568" i="6"/>
  <c r="I1581" i="6"/>
  <c r="I1594" i="6"/>
  <c r="I1607" i="6"/>
  <c r="I1620" i="6"/>
  <c r="I1633" i="6"/>
  <c r="I1646" i="6"/>
  <c r="I1659" i="6"/>
  <c r="I1672" i="6"/>
  <c r="I1685" i="6"/>
  <c r="I1698" i="6"/>
  <c r="I1712" i="6"/>
  <c r="I1725" i="6"/>
  <c r="I1738" i="6"/>
  <c r="I1751" i="6"/>
  <c r="I1764" i="6"/>
  <c r="I1777" i="6"/>
  <c r="I1790" i="6"/>
  <c r="I1803" i="6"/>
  <c r="I1816" i="6"/>
  <c r="I1829" i="6"/>
  <c r="I1841" i="6"/>
  <c r="I1853" i="6"/>
  <c r="I1865" i="6"/>
  <c r="I1877" i="6"/>
  <c r="I1889" i="6"/>
  <c r="I1901" i="6"/>
  <c r="I1913" i="6"/>
  <c r="I1925" i="6"/>
  <c r="I1937" i="6"/>
  <c r="I1949" i="6"/>
  <c r="I1961" i="6"/>
  <c r="I1973" i="6"/>
  <c r="I1985" i="6"/>
  <c r="I1997" i="6"/>
  <c r="I2009" i="6"/>
  <c r="I2021" i="6"/>
  <c r="I2033" i="6"/>
  <c r="I2045" i="6"/>
  <c r="I2057" i="6"/>
  <c r="I2069" i="6"/>
  <c r="I2081" i="6"/>
  <c r="I2093" i="6"/>
  <c r="I2105" i="6"/>
  <c r="I2117" i="6"/>
  <c r="I2129" i="6"/>
  <c r="I2141" i="6"/>
  <c r="I2153" i="6"/>
  <c r="I2165" i="6"/>
  <c r="I2177" i="6"/>
  <c r="I2189" i="6"/>
  <c r="I2201" i="6"/>
  <c r="I2213" i="6"/>
  <c r="I2225" i="6"/>
  <c r="I2237" i="6"/>
  <c r="I2249" i="6"/>
  <c r="I2261" i="6"/>
  <c r="I2273" i="6"/>
  <c r="I2285" i="6"/>
  <c r="I2297" i="6"/>
  <c r="I2309" i="6"/>
  <c r="I2321" i="6"/>
  <c r="I2333" i="6"/>
  <c r="I2345" i="6"/>
  <c r="I2357" i="6"/>
  <c r="I2369" i="6"/>
  <c r="I2381" i="6"/>
  <c r="I2393" i="6"/>
  <c r="I2405" i="6"/>
  <c r="I2417" i="6"/>
  <c r="I2429" i="6"/>
  <c r="I2441" i="6"/>
  <c r="I2453" i="6"/>
  <c r="I2465" i="6"/>
  <c r="I32" i="6"/>
  <c r="I61" i="6"/>
  <c r="I94" i="6"/>
  <c r="I129" i="6"/>
  <c r="I159" i="6"/>
  <c r="I191" i="6"/>
  <c r="I224" i="6"/>
  <c r="I258" i="6"/>
  <c r="I288" i="6"/>
  <c r="I320" i="6"/>
  <c r="I356" i="6"/>
  <c r="I387" i="6"/>
  <c r="I418" i="6"/>
  <c r="I449" i="6"/>
  <c r="I485" i="6"/>
  <c r="I515" i="6"/>
  <c r="I546" i="6"/>
  <c r="I579" i="6"/>
  <c r="I614" i="6"/>
  <c r="I645" i="6"/>
  <c r="I675" i="6"/>
  <c r="I706" i="6"/>
  <c r="I731" i="6"/>
  <c r="I755" i="6"/>
  <c r="I778" i="6"/>
  <c r="I803" i="6"/>
  <c r="I825" i="6"/>
  <c r="I850" i="6"/>
  <c r="I870" i="6"/>
  <c r="I890" i="6"/>
  <c r="I912" i="6"/>
  <c r="I934" i="6"/>
  <c r="I953" i="6"/>
  <c r="I975" i="6"/>
  <c r="I996" i="6"/>
  <c r="I1016" i="6"/>
  <c r="I1038" i="6"/>
  <c r="I1058" i="6"/>
  <c r="I1079" i="6"/>
  <c r="I1101" i="6"/>
  <c r="I1121" i="6"/>
  <c r="I1139" i="6"/>
  <c r="I1160" i="6"/>
  <c r="I1178" i="6"/>
  <c r="I1196" i="6"/>
  <c r="I1216" i="6"/>
  <c r="I1235" i="6"/>
  <c r="I1253" i="6"/>
  <c r="I1273" i="6"/>
  <c r="I1293" i="6"/>
  <c r="I1310" i="6"/>
  <c r="I1330" i="6"/>
  <c r="I1347" i="6"/>
  <c r="I1364" i="6"/>
  <c r="I1382" i="6"/>
  <c r="I1400" i="6"/>
  <c r="I1416" i="6"/>
  <c r="I1434" i="6"/>
  <c r="I1452" i="6"/>
  <c r="I33" i="6"/>
  <c r="I68" i="6"/>
  <c r="I98" i="6"/>
  <c r="I130" i="6"/>
  <c r="I165" i="6"/>
  <c r="I193" i="6"/>
  <c r="I226" i="6"/>
  <c r="I260" i="6"/>
  <c r="I291" i="6"/>
  <c r="I324" i="6"/>
  <c r="I357" i="6"/>
  <c r="I390" i="6"/>
  <c r="I419" i="6"/>
  <c r="I450" i="6"/>
  <c r="I486" i="6"/>
  <c r="I518" i="6"/>
  <c r="I550" i="6"/>
  <c r="I582" i="6"/>
  <c r="I617" i="6"/>
  <c r="I647" i="6"/>
  <c r="I677" i="6"/>
  <c r="I707" i="6"/>
  <c r="I732" i="6"/>
  <c r="I756" i="6"/>
  <c r="I779" i="6"/>
  <c r="I804" i="6"/>
  <c r="I826" i="6"/>
  <c r="I851" i="6"/>
  <c r="I872" i="6"/>
  <c r="I893" i="6"/>
  <c r="I913" i="6"/>
  <c r="I935" i="6"/>
  <c r="I956" i="6"/>
  <c r="I977" i="6"/>
  <c r="I997" i="6"/>
  <c r="I1019" i="6"/>
  <c r="I1040" i="6"/>
  <c r="I1059" i="6"/>
  <c r="I1081" i="6"/>
  <c r="I1102" i="6"/>
  <c r="I1122" i="6"/>
  <c r="I1141" i="6"/>
  <c r="I1161" i="6"/>
  <c r="I1179" i="6"/>
  <c r="I1199" i="6"/>
  <c r="I1217" i="6"/>
  <c r="I1237" i="6"/>
  <c r="I1256" i="6"/>
  <c r="I1274" i="6"/>
  <c r="I1294" i="6"/>
  <c r="I1312" i="6"/>
  <c r="I1331" i="6"/>
  <c r="I1348" i="6"/>
  <c r="I1366" i="6"/>
  <c r="I1383" i="6"/>
  <c r="I1401" i="6"/>
  <c r="I1418" i="6"/>
  <c r="I1436" i="6"/>
  <c r="I1453" i="6"/>
  <c r="I1470" i="6"/>
  <c r="I1488" i="6"/>
  <c r="I1505" i="6"/>
  <c r="I1523" i="6"/>
  <c r="I1540" i="6"/>
  <c r="I1558" i="6"/>
  <c r="I1575" i="6"/>
  <c r="I1593" i="6"/>
  <c r="I1610" i="6"/>
  <c r="I1628" i="6"/>
  <c r="I1645" i="6"/>
  <c r="I1662" i="6"/>
  <c r="I11" i="6"/>
  <c r="I42" i="6"/>
  <c r="I72" i="6"/>
  <c r="I107" i="6"/>
  <c r="I137" i="6"/>
  <c r="I169" i="6"/>
  <c r="I203" i="6"/>
  <c r="I237" i="6"/>
  <c r="I269" i="6"/>
  <c r="I299" i="6"/>
  <c r="I333" i="6"/>
  <c r="I362" i="6"/>
  <c r="I395" i="6"/>
  <c r="I430" i="6"/>
  <c r="I462" i="6"/>
  <c r="I493" i="6"/>
  <c r="I526" i="6"/>
  <c r="I561" i="6"/>
  <c r="I589" i="6"/>
  <c r="I621" i="6"/>
  <c r="I656" i="6"/>
  <c r="I687" i="6"/>
  <c r="I713" i="6"/>
  <c r="I740" i="6"/>
  <c r="I762" i="6"/>
  <c r="I786" i="6"/>
  <c r="I809" i="6"/>
  <c r="I834" i="6"/>
  <c r="I855" i="6"/>
  <c r="I877" i="6"/>
  <c r="I898" i="6"/>
  <c r="I920" i="6"/>
  <c r="I939" i="6"/>
  <c r="I961" i="6"/>
  <c r="I982" i="6"/>
  <c r="I1002" i="6"/>
  <c r="I1023" i="6"/>
  <c r="I1044" i="6"/>
  <c r="I1066" i="6"/>
  <c r="I1086" i="6"/>
  <c r="I1107" i="6"/>
  <c r="I1127" i="6"/>
  <c r="I1146" i="6"/>
  <c r="I1165" i="6"/>
  <c r="I1185" i="6"/>
  <c r="I1203" i="6"/>
  <c r="I1222" i="6"/>
  <c r="I1241" i="6"/>
  <c r="I1260" i="6"/>
  <c r="I1280" i="6"/>
  <c r="I1298" i="6"/>
  <c r="I1318" i="6"/>
  <c r="I1335" i="6"/>
  <c r="I1353" i="6"/>
  <c r="I1370" i="6"/>
  <c r="I1388" i="6"/>
  <c r="I1405" i="6"/>
  <c r="I1422" i="6"/>
  <c r="I1440" i="6"/>
  <c r="I1457" i="6"/>
  <c r="I1475" i="6"/>
  <c r="I1492" i="6"/>
  <c r="I1510" i="6"/>
  <c r="I1527" i="6"/>
  <c r="I1545" i="6"/>
  <c r="I1562" i="6"/>
  <c r="I1580" i="6"/>
  <c r="I1597" i="6"/>
  <c r="I1614" i="6"/>
  <c r="I1632" i="6"/>
  <c r="I1649" i="6"/>
  <c r="I1667" i="6"/>
  <c r="I1684" i="6"/>
  <c r="I1702" i="6"/>
  <c r="I1719" i="6"/>
  <c r="I1737" i="6"/>
  <c r="I1754" i="6"/>
  <c r="I1772" i="6"/>
  <c r="I1789" i="6"/>
  <c r="I1806" i="6"/>
  <c r="I1824" i="6"/>
  <c r="I1840" i="6"/>
  <c r="I1856" i="6"/>
  <c r="I1872" i="6"/>
  <c r="I1888" i="6"/>
  <c r="I1904" i="6"/>
  <c r="I1920" i="6"/>
  <c r="I13" i="6"/>
  <c r="I44" i="6"/>
  <c r="I73" i="6"/>
  <c r="I108" i="6"/>
  <c r="I142" i="6"/>
  <c r="I173" i="6"/>
  <c r="I204" i="6"/>
  <c r="I240" i="6"/>
  <c r="I270" i="6"/>
  <c r="I301" i="6"/>
  <c r="I335" i="6"/>
  <c r="I368" i="6"/>
  <c r="I399" i="6"/>
  <c r="I431" i="6"/>
  <c r="I465" i="6"/>
  <c r="I495" i="6"/>
  <c r="I528" i="6"/>
  <c r="I562" i="6"/>
  <c r="I594" i="6"/>
  <c r="I625" i="6"/>
  <c r="I658" i="6"/>
  <c r="I689" i="6"/>
  <c r="I716" i="6"/>
  <c r="I741" i="6"/>
  <c r="I764" i="6"/>
  <c r="I789" i="6"/>
  <c r="I810" i="6"/>
  <c r="I836" i="6"/>
  <c r="I857" i="6"/>
  <c r="I878" i="6"/>
  <c r="I900" i="6"/>
  <c r="I921" i="6"/>
  <c r="I941" i="6"/>
  <c r="I963" i="6"/>
  <c r="I983" i="6"/>
  <c r="I1005" i="6"/>
  <c r="I1026" i="6"/>
  <c r="I1045" i="6"/>
  <c r="I1067" i="6"/>
  <c r="I1089" i="6"/>
  <c r="I1109" i="6"/>
  <c r="I1128" i="6"/>
  <c r="I1149" i="6"/>
  <c r="I1166" i="6"/>
  <c r="I1186" i="6"/>
  <c r="I1205" i="6"/>
  <c r="I1224" i="6"/>
  <c r="I1242" i="6"/>
  <c r="I1263" i="6"/>
  <c r="I1281" i="6"/>
  <c r="I1299" i="6"/>
  <c r="I1320" i="6"/>
  <c r="I1336" i="6"/>
  <c r="I1354" i="6"/>
  <c r="I1372" i="6"/>
  <c r="I1389" i="6"/>
  <c r="I1406" i="6"/>
  <c r="I1425" i="6"/>
  <c r="I1441" i="6"/>
  <c r="I1458" i="6"/>
  <c r="I1477" i="6"/>
  <c r="I1493" i="6"/>
  <c r="I1511" i="6"/>
  <c r="I1529" i="6"/>
  <c r="I1546" i="6"/>
  <c r="I1563" i="6"/>
  <c r="I1582" i="6"/>
  <c r="I1598" i="6"/>
  <c r="I1616" i="6"/>
  <c r="I1634" i="6"/>
  <c r="I1650" i="6"/>
  <c r="I1668" i="6"/>
  <c r="I1686" i="6"/>
  <c r="I1703" i="6"/>
  <c r="I1720" i="6"/>
  <c r="I1739" i="6"/>
  <c r="I1755" i="6"/>
  <c r="I1773" i="6"/>
  <c r="I1791" i="6"/>
  <c r="I1808" i="6"/>
  <c r="I1825" i="6"/>
  <c r="I1842" i="6"/>
  <c r="I1857" i="6"/>
  <c r="I1873" i="6"/>
  <c r="I1890" i="6"/>
  <c r="I1905" i="6"/>
  <c r="I1921" i="6"/>
  <c r="I1938" i="6"/>
  <c r="I1953" i="6"/>
  <c r="I1969" i="6"/>
  <c r="I1986" i="6"/>
  <c r="I2001" i="6"/>
  <c r="I2015" i="6"/>
  <c r="I2029" i="6"/>
  <c r="I15" i="6"/>
  <c r="I50" i="6"/>
  <c r="I82" i="6"/>
  <c r="I113" i="6"/>
  <c r="I146" i="6"/>
  <c r="I180" i="6"/>
  <c r="I212" i="6"/>
  <c r="I242" i="6"/>
  <c r="I276" i="6"/>
  <c r="I306" i="6"/>
  <c r="I338" i="6"/>
  <c r="I373" i="6"/>
  <c r="I406" i="6"/>
  <c r="I435" i="6"/>
  <c r="I468" i="6"/>
  <c r="I503" i="6"/>
  <c r="I533" i="6"/>
  <c r="I564" i="6"/>
  <c r="I600" i="6"/>
  <c r="I633" i="6"/>
  <c r="I663" i="6"/>
  <c r="I693" i="6"/>
  <c r="I720" i="6"/>
  <c r="I745" i="6"/>
  <c r="I768" i="6"/>
  <c r="I792" i="6"/>
  <c r="I815" i="6"/>
  <c r="I839" i="6"/>
  <c r="I862" i="6"/>
  <c r="I882" i="6"/>
  <c r="I903" i="6"/>
  <c r="I924" i="6"/>
  <c r="I945" i="6"/>
  <c r="I966" i="6"/>
  <c r="I986" i="6"/>
  <c r="I1008" i="6"/>
  <c r="I1029" i="6"/>
  <c r="I1050" i="6"/>
  <c r="I1070" i="6"/>
  <c r="I1092" i="6"/>
  <c r="I1113" i="6"/>
  <c r="I1132" i="6"/>
  <c r="I1151" i="6"/>
  <c r="I1169" i="6"/>
  <c r="I1189" i="6"/>
  <c r="I1208" i="6"/>
  <c r="I1227" i="6"/>
  <c r="I1246" i="6"/>
  <c r="I1265" i="6"/>
  <c r="I1284" i="6"/>
  <c r="I1304" i="6"/>
  <c r="I1322" i="6"/>
  <c r="I1340" i="6"/>
  <c r="I1357" i="6"/>
  <c r="I1374" i="6"/>
  <c r="I1392" i="6"/>
  <c r="I1409" i="6"/>
  <c r="I1427" i="6"/>
  <c r="I1444" i="6"/>
  <c r="I1462" i="6"/>
  <c r="I1479" i="6"/>
  <c r="I1497" i="6"/>
  <c r="I1514" i="6"/>
  <c r="I1532" i="6"/>
  <c r="I1549" i="6"/>
  <c r="I1566" i="6"/>
  <c r="I1584" i="6"/>
  <c r="I1601" i="6"/>
  <c r="I1619" i="6"/>
  <c r="I1636" i="6"/>
  <c r="I1654" i="6"/>
  <c r="I1671" i="6"/>
  <c r="I1689" i="6"/>
  <c r="I1706" i="6"/>
  <c r="I1724" i="6"/>
  <c r="I1741" i="6"/>
  <c r="I1758" i="6"/>
  <c r="I1776" i="6"/>
  <c r="I1793" i="6"/>
  <c r="I1811" i="6"/>
  <c r="I1828" i="6"/>
  <c r="I1844" i="6"/>
  <c r="I1860" i="6"/>
  <c r="I1876" i="6"/>
  <c r="I1892" i="6"/>
  <c r="I53" i="6"/>
  <c r="I104" i="6"/>
  <c r="I156" i="6"/>
  <c r="I217" i="6"/>
  <c r="I274" i="6"/>
  <c r="I326" i="6"/>
  <c r="I381" i="6"/>
  <c r="I440" i="6"/>
  <c r="I489" i="6"/>
  <c r="I545" i="6"/>
  <c r="I602" i="6"/>
  <c r="I659" i="6"/>
  <c r="I709" i="6"/>
  <c r="I752" i="6"/>
  <c r="I793" i="6"/>
  <c r="I831" i="6"/>
  <c r="I869" i="6"/>
  <c r="I906" i="6"/>
  <c r="I944" i="6"/>
  <c r="I980" i="6"/>
  <c r="I1013" i="6"/>
  <c r="I1052" i="6"/>
  <c r="I1085" i="6"/>
  <c r="I1120" i="6"/>
  <c r="I1153" i="6"/>
  <c r="I1188" i="6"/>
  <c r="I1220" i="6"/>
  <c r="I1251" i="6"/>
  <c r="I1285" i="6"/>
  <c r="I1317" i="6"/>
  <c r="I1346" i="6"/>
  <c r="I1377" i="6"/>
  <c r="I1408" i="6"/>
  <c r="I1438" i="6"/>
  <c r="I1466" i="6"/>
  <c r="I1491" i="6"/>
  <c r="I1518" i="6"/>
  <c r="I1544" i="6"/>
  <c r="I1571" i="6"/>
  <c r="I1596" i="6"/>
  <c r="I1623" i="6"/>
  <c r="I1648" i="6"/>
  <c r="I1676" i="6"/>
  <c r="I1697" i="6"/>
  <c r="I1722" i="6"/>
  <c r="I1745" i="6"/>
  <c r="I1767" i="6"/>
  <c r="I1792" i="6"/>
  <c r="I1815" i="6"/>
  <c r="I1836" i="6"/>
  <c r="I1858" i="6"/>
  <c r="I1880" i="6"/>
  <c r="I1900" i="6"/>
  <c r="I1918" i="6"/>
  <c r="I1939" i="6"/>
  <c r="I1956" i="6"/>
  <c r="I1974" i="6"/>
  <c r="I1990" i="6"/>
  <c r="I2007" i="6"/>
  <c r="I2023" i="6"/>
  <c r="I2038" i="6"/>
  <c r="I2052" i="6"/>
  <c r="I2067" i="6"/>
  <c r="I2082" i="6"/>
  <c r="I2096" i="6"/>
  <c r="I2110" i="6"/>
  <c r="I2124" i="6"/>
  <c r="I2139" i="6"/>
  <c r="I2154" i="6"/>
  <c r="I2168" i="6"/>
  <c r="I2182" i="6"/>
  <c r="I2196" i="6"/>
  <c r="I2211" i="6"/>
  <c r="I2226" i="6"/>
  <c r="I2240" i="6"/>
  <c r="I2254" i="6"/>
  <c r="I2268" i="6"/>
  <c r="I2283" i="6"/>
  <c r="I2298" i="6"/>
  <c r="I2312" i="6"/>
  <c r="I2326" i="6"/>
  <c r="I2340" i="6"/>
  <c r="I2355" i="6"/>
  <c r="I2370" i="6"/>
  <c r="I2384" i="6"/>
  <c r="I54" i="6"/>
  <c r="I111" i="6"/>
  <c r="I166" i="6"/>
  <c r="I219" i="6"/>
  <c r="I277" i="6"/>
  <c r="I330" i="6"/>
  <c r="I382" i="6"/>
  <c r="I444" i="6"/>
  <c r="I501" i="6"/>
  <c r="I551" i="6"/>
  <c r="I606" i="6"/>
  <c r="I665" i="6"/>
  <c r="I711" i="6"/>
  <c r="I753" i="6"/>
  <c r="I794" i="6"/>
  <c r="I838" i="6"/>
  <c r="I873" i="6"/>
  <c r="I909" i="6"/>
  <c r="I948" i="6"/>
  <c r="I981" i="6"/>
  <c r="I1014" i="6"/>
  <c r="I1054" i="6"/>
  <c r="I1091" i="6"/>
  <c r="I1124" i="6"/>
  <c r="I1155" i="6"/>
  <c r="I1191" i="6"/>
  <c r="I1221" i="6"/>
  <c r="I1252" i="6"/>
  <c r="I1287" i="6"/>
  <c r="I1321" i="6"/>
  <c r="I1349" i="6"/>
  <c r="I1379" i="6"/>
  <c r="I1412" i="6"/>
  <c r="I1439" i="6"/>
  <c r="I1467" i="6"/>
  <c r="I1494" i="6"/>
  <c r="I1520" i="6"/>
  <c r="I1547" i="6"/>
  <c r="I1572" i="6"/>
  <c r="I1599" i="6"/>
  <c r="I1624" i="6"/>
  <c r="I1652" i="6"/>
  <c r="I1677" i="6"/>
  <c r="I1700" i="6"/>
  <c r="I1726" i="6"/>
  <c r="I1746" i="6"/>
  <c r="I1768" i="6"/>
  <c r="I1794" i="6"/>
  <c r="I1817" i="6"/>
  <c r="I1837" i="6"/>
  <c r="I1861" i="6"/>
  <c r="I1881" i="6"/>
  <c r="I1902" i="6"/>
  <c r="I1923" i="6"/>
  <c r="I1940" i="6"/>
  <c r="I1957" i="6"/>
  <c r="I1975" i="6"/>
  <c r="I1992" i="6"/>
  <c r="I2008" i="6"/>
  <c r="I2024" i="6"/>
  <c r="I2039" i="6"/>
  <c r="I2053" i="6"/>
  <c r="I2068" i="6"/>
  <c r="I2083" i="6"/>
  <c r="I2097" i="6"/>
  <c r="I2111" i="6"/>
  <c r="I2125" i="6"/>
  <c r="I2140" i="6"/>
  <c r="I2155" i="6"/>
  <c r="I14" i="6"/>
  <c r="I70" i="6"/>
  <c r="I122" i="6"/>
  <c r="I183" i="6"/>
  <c r="I231" i="6"/>
  <c r="I287" i="6"/>
  <c r="I345" i="6"/>
  <c r="I401" i="6"/>
  <c r="I457" i="6"/>
  <c r="I507" i="6"/>
  <c r="I569" i="6"/>
  <c r="I620" i="6"/>
  <c r="I674" i="6"/>
  <c r="I725" i="6"/>
  <c r="I767" i="6"/>
  <c r="I806" i="6"/>
  <c r="I846" i="6"/>
  <c r="I885" i="6"/>
  <c r="I918" i="6"/>
  <c r="I951" i="6"/>
  <c r="I992" i="6"/>
  <c r="I1028" i="6"/>
  <c r="I1062" i="6"/>
  <c r="I1097" i="6"/>
  <c r="I1134" i="6"/>
  <c r="I1164" i="6"/>
  <c r="I1194" i="6"/>
  <c r="I1230" i="6"/>
  <c r="I1264" i="6"/>
  <c r="I1295" i="6"/>
  <c r="I1326" i="6"/>
  <c r="I1359" i="6"/>
  <c r="I1386" i="6"/>
  <c r="I1415" i="6"/>
  <c r="I1448" i="6"/>
  <c r="I1474" i="6"/>
  <c r="I1501" i="6"/>
  <c r="I1526" i="6"/>
  <c r="I1553" i="6"/>
  <c r="I1578" i="6"/>
  <c r="I1606" i="6"/>
  <c r="I1631" i="6"/>
  <c r="I1658" i="6"/>
  <c r="I1681" i="6"/>
  <c r="I1707" i="6"/>
  <c r="I1729" i="6"/>
  <c r="I1752" i="6"/>
  <c r="I1778" i="6"/>
  <c r="I1799" i="6"/>
  <c r="I1821" i="6"/>
  <c r="I1845" i="6"/>
  <c r="I1866" i="6"/>
  <c r="I1885" i="6"/>
  <c r="I1908" i="6"/>
  <c r="I1927" i="6"/>
  <c r="I1944" i="6"/>
  <c r="I1962" i="6"/>
  <c r="I1978" i="6"/>
  <c r="I1996" i="6"/>
  <c r="I2012" i="6"/>
  <c r="I2027" i="6"/>
  <c r="I2043" i="6"/>
  <c r="I2058" i="6"/>
  <c r="I2072" i="6"/>
  <c r="I2086" i="6"/>
  <c r="I2100" i="6"/>
  <c r="I2115" i="6"/>
  <c r="I2130" i="6"/>
  <c r="I2144" i="6"/>
  <c r="I2158" i="6"/>
  <c r="I2172" i="6"/>
  <c r="I2187" i="6"/>
  <c r="I2202" i="6"/>
  <c r="I2216" i="6"/>
  <c r="I2230" i="6"/>
  <c r="I2244" i="6"/>
  <c r="I2259" i="6"/>
  <c r="I2274" i="6"/>
  <c r="I25" i="6"/>
  <c r="I85" i="6"/>
  <c r="I135" i="6"/>
  <c r="I188" i="6"/>
  <c r="I249" i="6"/>
  <c r="I305" i="6"/>
  <c r="I358" i="6"/>
  <c r="I413" i="6"/>
  <c r="I470" i="6"/>
  <c r="I522" i="6"/>
  <c r="I578" i="6"/>
  <c r="I636" i="6"/>
  <c r="I692" i="6"/>
  <c r="I735" i="6"/>
  <c r="I776" i="6"/>
  <c r="I818" i="6"/>
  <c r="I854" i="6"/>
  <c r="I889" i="6"/>
  <c r="I927" i="6"/>
  <c r="I965" i="6"/>
  <c r="I998" i="6"/>
  <c r="I1034" i="6"/>
  <c r="I1073" i="6"/>
  <c r="I1106" i="6"/>
  <c r="I1138" i="6"/>
  <c r="I1174" i="6"/>
  <c r="I1206" i="6"/>
  <c r="I1238" i="6"/>
  <c r="I1270" i="6"/>
  <c r="I1306" i="6"/>
  <c r="I1334" i="6"/>
  <c r="I1362" i="6"/>
  <c r="I1395" i="6"/>
  <c r="I1426" i="6"/>
  <c r="I1454" i="6"/>
  <c r="I1481" i="6"/>
  <c r="I1506" i="6"/>
  <c r="I1534" i="6"/>
  <c r="I1559" i="6"/>
  <c r="I1586" i="6"/>
  <c r="I1611" i="6"/>
  <c r="I1638" i="6"/>
  <c r="I1664" i="6"/>
  <c r="I1690" i="6"/>
  <c r="I1713" i="6"/>
  <c r="I71" i="6"/>
  <c r="I150" i="6"/>
  <c r="I241" i="6"/>
  <c r="I315" i="6"/>
  <c r="I409" i="6"/>
  <c r="I481" i="6"/>
  <c r="I572" i="6"/>
  <c r="I650" i="6"/>
  <c r="I728" i="6"/>
  <c r="I783" i="6"/>
  <c r="I848" i="6"/>
  <c r="I901" i="6"/>
  <c r="I957" i="6"/>
  <c r="I1010" i="6"/>
  <c r="I1064" i="6"/>
  <c r="I1116" i="6"/>
  <c r="I1167" i="6"/>
  <c r="I1213" i="6"/>
  <c r="I1266" i="6"/>
  <c r="I1309" i="6"/>
  <c r="I1360" i="6"/>
  <c r="I1402" i="6"/>
  <c r="I1449" i="6"/>
  <c r="I1487" i="6"/>
  <c r="I1530" i="6"/>
  <c r="I1569" i="6"/>
  <c r="I1608" i="6"/>
  <c r="I1644" i="6"/>
  <c r="I1683" i="6"/>
  <c r="I1716" i="6"/>
  <c r="I1750" i="6"/>
  <c r="I1781" i="6"/>
  <c r="I1812" i="6"/>
  <c r="I1843" i="6"/>
  <c r="I1869" i="6"/>
  <c r="I1897" i="6"/>
  <c r="I1926" i="6"/>
  <c r="I1948" i="6"/>
  <c r="I1971" i="6"/>
  <c r="I1995" i="6"/>
  <c r="I2016" i="6"/>
  <c r="I2036" i="6"/>
  <c r="I2056" i="6"/>
  <c r="I2075" i="6"/>
  <c r="I2094" i="6"/>
  <c r="I2113" i="6"/>
  <c r="I2133" i="6"/>
  <c r="I2151" i="6"/>
  <c r="I2170" i="6"/>
  <c r="I2188" i="6"/>
  <c r="I2205" i="6"/>
  <c r="I2221" i="6"/>
  <c r="I2239" i="6"/>
  <c r="I2256" i="6"/>
  <c r="I2275" i="6"/>
  <c r="I2290" i="6"/>
  <c r="I2305" i="6"/>
  <c r="I2322" i="6"/>
  <c r="I2337" i="6"/>
  <c r="I2352" i="6"/>
  <c r="I2368" i="6"/>
  <c r="I2385" i="6"/>
  <c r="I2399" i="6"/>
  <c r="I2413" i="6"/>
  <c r="I2428" i="6"/>
  <c r="I2443" i="6"/>
  <c r="I2457" i="6"/>
  <c r="I2471" i="6"/>
  <c r="I2484" i="6"/>
  <c r="I2496" i="6"/>
  <c r="I2508" i="6"/>
  <c r="I2520" i="6"/>
  <c r="I2532" i="6"/>
  <c r="I2544" i="6"/>
  <c r="I2556" i="6"/>
  <c r="I2568" i="6"/>
  <c r="I2580" i="6"/>
  <c r="I2592" i="6"/>
  <c r="I2604" i="6"/>
  <c r="I2616" i="6"/>
  <c r="I2628" i="6"/>
  <c r="I2640" i="6"/>
  <c r="I2652" i="6"/>
  <c r="I2664" i="6"/>
  <c r="I2676" i="6"/>
  <c r="I2688" i="6"/>
  <c r="I2700" i="6"/>
  <c r="I2712" i="6"/>
  <c r="I2724" i="6"/>
  <c r="I2736" i="6"/>
  <c r="I2748" i="6"/>
  <c r="I2760" i="6"/>
  <c r="I2772" i="6"/>
  <c r="I2784" i="6"/>
  <c r="I2796" i="6"/>
  <c r="I2808" i="6"/>
  <c r="I2820" i="6"/>
  <c r="I2832" i="6"/>
  <c r="I2844" i="6"/>
  <c r="I2856" i="6"/>
  <c r="I2868" i="6"/>
  <c r="I2880" i="6"/>
  <c r="I2892" i="6"/>
  <c r="I2904" i="6"/>
  <c r="I2916" i="6"/>
  <c r="I2928" i="6"/>
  <c r="I2940" i="6"/>
  <c r="I2952" i="6"/>
  <c r="I2964" i="6"/>
  <c r="I2976" i="6"/>
  <c r="I2988" i="6"/>
  <c r="I3000" i="6"/>
  <c r="I3012" i="6"/>
  <c r="I3024" i="6"/>
  <c r="I3036" i="6"/>
  <c r="I3048" i="6"/>
  <c r="I3060" i="6"/>
  <c r="I3072" i="6"/>
  <c r="I3084" i="6"/>
  <c r="I3096" i="6"/>
  <c r="I3108" i="6"/>
  <c r="I3120" i="6"/>
  <c r="I3132" i="6"/>
  <c r="I3144" i="6"/>
  <c r="I3156" i="6"/>
  <c r="I3168" i="6"/>
  <c r="I3180" i="6"/>
  <c r="I3192" i="6"/>
  <c r="I3204" i="6"/>
  <c r="I3216" i="6"/>
  <c r="I3228" i="6"/>
  <c r="I3240" i="6"/>
  <c r="I3252" i="6"/>
  <c r="I3264" i="6"/>
  <c r="I3276" i="6"/>
  <c r="I3288" i="6"/>
  <c r="I3300" i="6"/>
  <c r="I3312" i="6"/>
  <c r="I3324" i="6"/>
  <c r="I3336" i="6"/>
  <c r="I3348" i="6"/>
  <c r="I3360" i="6"/>
  <c r="I3372" i="6"/>
  <c r="I3384" i="6"/>
  <c r="I3396" i="6"/>
  <c r="I3408" i="6"/>
  <c r="I80" i="6"/>
  <c r="I155" i="6"/>
  <c r="I243" i="6"/>
  <c r="I318" i="6"/>
  <c r="I410" i="6"/>
  <c r="I488" i="6"/>
  <c r="I575" i="6"/>
  <c r="I654" i="6"/>
  <c r="I729" i="6"/>
  <c r="I791" i="6"/>
  <c r="I853" i="6"/>
  <c r="I905" i="6"/>
  <c r="I959" i="6"/>
  <c r="I1011" i="6"/>
  <c r="I1069" i="6"/>
  <c r="I1117" i="6"/>
  <c r="I1172" i="6"/>
  <c r="I1214" i="6"/>
  <c r="I1268" i="6"/>
  <c r="I1313" i="6"/>
  <c r="I1361" i="6"/>
  <c r="I1403" i="6"/>
  <c r="I1451" i="6"/>
  <c r="I1490" i="6"/>
  <c r="I1533" i="6"/>
  <c r="I1570" i="6"/>
  <c r="I1609" i="6"/>
  <c r="I1647" i="6"/>
  <c r="I1688" i="6"/>
  <c r="I1717" i="6"/>
  <c r="I1753" i="6"/>
  <c r="I1782" i="6"/>
  <c r="I1814" i="6"/>
  <c r="I1846" i="6"/>
  <c r="I1870" i="6"/>
  <c r="I1899" i="6"/>
  <c r="I1928" i="6"/>
  <c r="I1950" i="6"/>
  <c r="I1972" i="6"/>
  <c r="I1998" i="6"/>
  <c r="I2017" i="6"/>
  <c r="I2037" i="6"/>
  <c r="I2059" i="6"/>
  <c r="I2076" i="6"/>
  <c r="I2095" i="6"/>
  <c r="I2116" i="6"/>
  <c r="I2134" i="6"/>
  <c r="I2152" i="6"/>
  <c r="I2171" i="6"/>
  <c r="I2190" i="6"/>
  <c r="I2206" i="6"/>
  <c r="I2223" i="6"/>
  <c r="I2241" i="6"/>
  <c r="I2257" i="6"/>
  <c r="I2276" i="6"/>
  <c r="I2291" i="6"/>
  <c r="I2307" i="6"/>
  <c r="I2323" i="6"/>
  <c r="I2338" i="6"/>
  <c r="I2353" i="6"/>
  <c r="I2371" i="6"/>
  <c r="I2386" i="6"/>
  <c r="I2400" i="6"/>
  <c r="I2415" i="6"/>
  <c r="I2430" i="6"/>
  <c r="I2444" i="6"/>
  <c r="I2458" i="6"/>
  <c r="I2472" i="6"/>
  <c r="I2485" i="6"/>
  <c r="I2497" i="6"/>
  <c r="I2509" i="6"/>
  <c r="I2521" i="6"/>
  <c r="I2533" i="6"/>
  <c r="I2545" i="6"/>
  <c r="I2557" i="6"/>
  <c r="I2569" i="6"/>
  <c r="I2581" i="6"/>
  <c r="I2593" i="6"/>
  <c r="I2605" i="6"/>
  <c r="I2617" i="6"/>
  <c r="I2629" i="6"/>
  <c r="I2641" i="6"/>
  <c r="I2653" i="6"/>
  <c r="I2665" i="6"/>
  <c r="I2677" i="6"/>
  <c r="I17" i="6"/>
  <c r="I90" i="6"/>
  <c r="I185" i="6"/>
  <c r="I261" i="6"/>
  <c r="I348" i="6"/>
  <c r="I429" i="6"/>
  <c r="I514" i="6"/>
  <c r="I598" i="6"/>
  <c r="I683" i="6"/>
  <c r="I746" i="6"/>
  <c r="I807" i="6"/>
  <c r="I865" i="6"/>
  <c r="I922" i="6"/>
  <c r="I971" i="6"/>
  <c r="I1030" i="6"/>
  <c r="I1078" i="6"/>
  <c r="I1136" i="6"/>
  <c r="I1180" i="6"/>
  <c r="I1232" i="6"/>
  <c r="I1278" i="6"/>
  <c r="I1328" i="6"/>
  <c r="I1373" i="6"/>
  <c r="I1419" i="6"/>
  <c r="I1464" i="6"/>
  <c r="I1503" i="6"/>
  <c r="I1539" i="6"/>
  <c r="I1583" i="6"/>
  <c r="I1621" i="6"/>
  <c r="I1660" i="6"/>
  <c r="I1694" i="6"/>
  <c r="I1730" i="6"/>
  <c r="I1762" i="6"/>
  <c r="I1788" i="6"/>
  <c r="I1822" i="6"/>
  <c r="I1851" i="6"/>
  <c r="I1879" i="6"/>
  <c r="I1909" i="6"/>
  <c r="I1932" i="6"/>
  <c r="I1954" i="6"/>
  <c r="I1980" i="6"/>
  <c r="I2002" i="6"/>
  <c r="I2022" i="6"/>
  <c r="I2044" i="6"/>
  <c r="I2062" i="6"/>
  <c r="I2080" i="6"/>
  <c r="I2101" i="6"/>
  <c r="I2120" i="6"/>
  <c r="I2137" i="6"/>
  <c r="I2159" i="6"/>
  <c r="I2176" i="6"/>
  <c r="I2193" i="6"/>
  <c r="I2209" i="6"/>
  <c r="I2228" i="6"/>
  <c r="I2245" i="6"/>
  <c r="I2263" i="6"/>
  <c r="I2279" i="6"/>
  <c r="I2295" i="6"/>
  <c r="I2311" i="6"/>
  <c r="I2327" i="6"/>
  <c r="I2343" i="6"/>
  <c r="I2359" i="6"/>
  <c r="I2374" i="6"/>
  <c r="I2389" i="6"/>
  <c r="I2404" i="6"/>
  <c r="I2419" i="6"/>
  <c r="I2433" i="6"/>
  <c r="I2447" i="6"/>
  <c r="I2461" i="6"/>
  <c r="I2476" i="6"/>
  <c r="I2488" i="6"/>
  <c r="I2500" i="6"/>
  <c r="I2512" i="6"/>
  <c r="I2524" i="6"/>
  <c r="I2536" i="6"/>
  <c r="I2548" i="6"/>
  <c r="I2560" i="6"/>
  <c r="I2572" i="6"/>
  <c r="I2584" i="6"/>
  <c r="I2596" i="6"/>
  <c r="I2608" i="6"/>
  <c r="I2620" i="6"/>
  <c r="I2632" i="6"/>
  <c r="I2644" i="6"/>
  <c r="I2656" i="6"/>
  <c r="I2668" i="6"/>
  <c r="I2680" i="6"/>
  <c r="I2692" i="6"/>
  <c r="I2704" i="6"/>
  <c r="I2716" i="6"/>
  <c r="I2728" i="6"/>
  <c r="I2740" i="6"/>
  <c r="I2752" i="6"/>
  <c r="I2764" i="6"/>
  <c r="I2776" i="6"/>
  <c r="I2788" i="6"/>
  <c r="I2800" i="6"/>
  <c r="I2812" i="6"/>
  <c r="I2824" i="6"/>
  <c r="I2836" i="6"/>
  <c r="I2848" i="6"/>
  <c r="I2860" i="6"/>
  <c r="I35" i="6"/>
  <c r="I118" i="6"/>
  <c r="I202" i="6"/>
  <c r="I281" i="6"/>
  <c r="I372" i="6"/>
  <c r="I447" i="6"/>
  <c r="I537" i="6"/>
  <c r="I618" i="6"/>
  <c r="I695" i="6"/>
  <c r="I761" i="6"/>
  <c r="I822" i="6"/>
  <c r="I881" i="6"/>
  <c r="I933" i="6"/>
  <c r="I987" i="6"/>
  <c r="I1042" i="6"/>
  <c r="I1094" i="6"/>
  <c r="I1145" i="6"/>
  <c r="I1193" i="6"/>
  <c r="I1245" i="6"/>
  <c r="I1292" i="6"/>
  <c r="I1341" i="6"/>
  <c r="I1385" i="6"/>
  <c r="I1429" i="6"/>
  <c r="I1472" i="6"/>
  <c r="I1513" i="6"/>
  <c r="I1552" i="6"/>
  <c r="I1589" i="6"/>
  <c r="I1629" i="6"/>
  <c r="I1670" i="6"/>
  <c r="I1704" i="6"/>
  <c r="I1736" i="6"/>
  <c r="I1766" i="6"/>
  <c r="I1801" i="6"/>
  <c r="I1831" i="6"/>
  <c r="I1855" i="6"/>
  <c r="I1887" i="6"/>
  <c r="I1914" i="6"/>
  <c r="I1936" i="6"/>
  <c r="I1963" i="6"/>
  <c r="I1984" i="6"/>
  <c r="I2005" i="6"/>
  <c r="I2028" i="6"/>
  <c r="I2048" i="6"/>
  <c r="I2065" i="6"/>
  <c r="I2087" i="6"/>
  <c r="I2106" i="6"/>
  <c r="I2123" i="6"/>
  <c r="I2145" i="6"/>
  <c r="I2163" i="6"/>
  <c r="I2180" i="6"/>
  <c r="I2197" i="6"/>
  <c r="I2215" i="6"/>
  <c r="I2232" i="6"/>
  <c r="I2250" i="6"/>
  <c r="I2266" i="6"/>
  <c r="I2284" i="6"/>
  <c r="I2300" i="6"/>
  <c r="I2315" i="6"/>
  <c r="I2331" i="6"/>
  <c r="I2347" i="6"/>
  <c r="I2362" i="6"/>
  <c r="I2377" i="6"/>
  <c r="I2394" i="6"/>
  <c r="I2408" i="6"/>
  <c r="I2422" i="6"/>
  <c r="I2436" i="6"/>
  <c r="I2451" i="6"/>
  <c r="I2466" i="6"/>
  <c r="I2479" i="6"/>
  <c r="I2491" i="6"/>
  <c r="I2503" i="6"/>
  <c r="I2515" i="6"/>
  <c r="I2527" i="6"/>
  <c r="I2539" i="6"/>
  <c r="I2551" i="6"/>
  <c r="I2563" i="6"/>
  <c r="I2575" i="6"/>
  <c r="I2587" i="6"/>
  <c r="I2599" i="6"/>
  <c r="I2611" i="6"/>
  <c r="I2623" i="6"/>
  <c r="I2635" i="6"/>
  <c r="I2647" i="6"/>
  <c r="I2659" i="6"/>
  <c r="I2671" i="6"/>
  <c r="I2683" i="6"/>
  <c r="I2695" i="6"/>
  <c r="I2707" i="6"/>
  <c r="I2719" i="6"/>
  <c r="I2731" i="6"/>
  <c r="I2743" i="6"/>
  <c r="I2755" i="6"/>
  <c r="I2767" i="6"/>
  <c r="I2779" i="6"/>
  <c r="I2791" i="6"/>
  <c r="I2803" i="6"/>
  <c r="I2815" i="6"/>
  <c r="I2827" i="6"/>
  <c r="I2839" i="6"/>
  <c r="I2851" i="6"/>
  <c r="I2863" i="6"/>
  <c r="I2875" i="6"/>
  <c r="I2887" i="6"/>
  <c r="I2899" i="6"/>
  <c r="I2911" i="6"/>
  <c r="I2923" i="6"/>
  <c r="I2935" i="6"/>
  <c r="I2947" i="6"/>
  <c r="I2959" i="6"/>
  <c r="I2971" i="6"/>
  <c r="I2983" i="6"/>
  <c r="I2995" i="6"/>
  <c r="I3007" i="6"/>
  <c r="I3019" i="6"/>
  <c r="I3031" i="6"/>
  <c r="I3043" i="6"/>
  <c r="I3055" i="6"/>
  <c r="I3067" i="6"/>
  <c r="I3079" i="6"/>
  <c r="I3091" i="6"/>
  <c r="I3103" i="6"/>
  <c r="I3115" i="6"/>
  <c r="I3127" i="6"/>
  <c r="I3139" i="6"/>
  <c r="I3151" i="6"/>
  <c r="I3163" i="6"/>
  <c r="I3175" i="6"/>
  <c r="I3187" i="6"/>
  <c r="I3199" i="6"/>
  <c r="I3211" i="6"/>
  <c r="I3223" i="6"/>
  <c r="I3235" i="6"/>
  <c r="I3247" i="6"/>
  <c r="I3259" i="6"/>
  <c r="I3271" i="6"/>
  <c r="I3283" i="6"/>
  <c r="I3295" i="6"/>
  <c r="I3307" i="6"/>
  <c r="I3319" i="6"/>
  <c r="I3331" i="6"/>
  <c r="I3343" i="6"/>
  <c r="I3355" i="6"/>
  <c r="I3367" i="6"/>
  <c r="I3379" i="6"/>
  <c r="I3391" i="6"/>
  <c r="I3403" i="6"/>
  <c r="I99" i="6"/>
  <c r="I222" i="6"/>
  <c r="I353" i="6"/>
  <c r="I476" i="6"/>
  <c r="I601" i="6"/>
  <c r="I719" i="6"/>
  <c r="I814" i="6"/>
  <c r="I894" i="6"/>
  <c r="I972" i="6"/>
  <c r="I1055" i="6"/>
  <c r="I1137" i="6"/>
  <c r="I1209" i="6"/>
  <c r="I1282" i="6"/>
  <c r="I1350" i="6"/>
  <c r="I1421" i="6"/>
  <c r="I1484" i="6"/>
  <c r="I1542" i="6"/>
  <c r="I1602" i="6"/>
  <c r="I1661" i="6"/>
  <c r="I1714" i="6"/>
  <c r="I1763" i="6"/>
  <c r="I1805" i="6"/>
  <c r="I1852" i="6"/>
  <c r="I1894" i="6"/>
  <c r="I1933" i="6"/>
  <c r="I1966" i="6"/>
  <c r="I2003" i="6"/>
  <c r="I2034" i="6"/>
  <c r="I2063" i="6"/>
  <c r="I2091" i="6"/>
  <c r="I2121" i="6"/>
  <c r="I2148" i="6"/>
  <c r="I2178" i="6"/>
  <c r="I2203" i="6"/>
  <c r="I2229" i="6"/>
  <c r="I2253" i="6"/>
  <c r="I2280" i="6"/>
  <c r="I2303" i="6"/>
  <c r="I2328" i="6"/>
  <c r="I2350" i="6"/>
  <c r="I2375" i="6"/>
  <c r="I2397" i="6"/>
  <c r="I2420" i="6"/>
  <c r="I2440" i="6"/>
  <c r="I2463" i="6"/>
  <c r="I2482" i="6"/>
  <c r="I2501" i="6"/>
  <c r="I2518" i="6"/>
  <c r="I2537" i="6"/>
  <c r="I2554" i="6"/>
  <c r="I2573" i="6"/>
  <c r="I2590" i="6"/>
  <c r="I2609" i="6"/>
  <c r="I2626" i="6"/>
  <c r="I2645" i="6"/>
  <c r="I2662" i="6"/>
  <c r="I2681" i="6"/>
  <c r="I2697" i="6"/>
  <c r="I2713" i="6"/>
  <c r="I2729" i="6"/>
  <c r="I2745" i="6"/>
  <c r="I2761" i="6"/>
  <c r="I2777" i="6"/>
  <c r="I2793" i="6"/>
  <c r="I2809" i="6"/>
  <c r="I2825" i="6"/>
  <c r="I2841" i="6"/>
  <c r="I2857" i="6"/>
  <c r="I2872" i="6"/>
  <c r="I2886" i="6"/>
  <c r="I2901" i="6"/>
  <c r="I2915" i="6"/>
  <c r="I2930" i="6"/>
  <c r="I2944" i="6"/>
  <c r="I2958" i="6"/>
  <c r="I2973" i="6"/>
  <c r="I2987" i="6"/>
  <c r="I3002" i="6"/>
  <c r="I3016" i="6"/>
  <c r="I3030" i="6"/>
  <c r="I3045" i="6"/>
  <c r="I3059" i="6"/>
  <c r="I3074" i="6"/>
  <c r="I3088" i="6"/>
  <c r="I3102" i="6"/>
  <c r="I3117" i="6"/>
  <c r="I3131" i="6"/>
  <c r="I3146" i="6"/>
  <c r="I3160" i="6"/>
  <c r="I3174" i="6"/>
  <c r="I3189" i="6"/>
  <c r="I3203" i="6"/>
  <c r="I3218" i="6"/>
  <c r="I3232" i="6"/>
  <c r="I3246" i="6"/>
  <c r="I3261" i="6"/>
  <c r="I3275" i="6"/>
  <c r="I3290" i="6"/>
  <c r="I3304" i="6"/>
  <c r="I3318" i="6"/>
  <c r="I3333" i="6"/>
  <c r="I3347" i="6"/>
  <c r="I3362" i="6"/>
  <c r="I3376" i="6"/>
  <c r="I3390" i="6"/>
  <c r="I3405" i="6"/>
  <c r="I3418" i="6"/>
  <c r="I3430" i="6"/>
  <c r="I3442" i="6"/>
  <c r="I3454" i="6"/>
  <c r="I3466" i="6"/>
  <c r="I3478" i="6"/>
  <c r="I3490" i="6"/>
  <c r="I3502" i="6"/>
  <c r="I3514" i="6"/>
  <c r="I3526" i="6"/>
  <c r="I3538" i="6"/>
  <c r="I3550" i="6"/>
  <c r="I3562" i="6"/>
  <c r="I3574" i="6"/>
  <c r="I3586" i="6"/>
  <c r="I3598" i="6"/>
  <c r="I3610" i="6"/>
  <c r="I3622" i="6"/>
  <c r="I3634" i="6"/>
  <c r="I3646" i="6"/>
  <c r="I3658" i="6"/>
  <c r="I3670" i="6"/>
  <c r="I3682" i="6"/>
  <c r="I3694" i="6"/>
  <c r="I3706" i="6"/>
  <c r="I3718" i="6"/>
  <c r="I3730" i="6"/>
  <c r="I3742" i="6"/>
  <c r="I3754" i="6"/>
  <c r="I3766" i="6"/>
  <c r="I3778" i="6"/>
  <c r="I3790" i="6"/>
  <c r="I117" i="6"/>
  <c r="I229" i="6"/>
  <c r="I361" i="6"/>
  <c r="I477" i="6"/>
  <c r="I608" i="6"/>
  <c r="I722" i="6"/>
  <c r="I819" i="6"/>
  <c r="I897" i="6"/>
  <c r="I984" i="6"/>
  <c r="I1057" i="6"/>
  <c r="I1142" i="6"/>
  <c r="I1211" i="6"/>
  <c r="I1289" i="6"/>
  <c r="I1356" i="6"/>
  <c r="I1428" i="6"/>
  <c r="I1485" i="6"/>
  <c r="I1550" i="6"/>
  <c r="I1605" i="6"/>
  <c r="I1665" i="6"/>
  <c r="I1715" i="6"/>
  <c r="I1765" i="6"/>
  <c r="I1809" i="6"/>
  <c r="I1854" i="6"/>
  <c r="I1896" i="6"/>
  <c r="I1935" i="6"/>
  <c r="I1968" i="6"/>
  <c r="I2004" i="6"/>
  <c r="I2035" i="6"/>
  <c r="I2064" i="6"/>
  <c r="I2092" i="6"/>
  <c r="I2122" i="6"/>
  <c r="I2149" i="6"/>
  <c r="I2179" i="6"/>
  <c r="I2204" i="6"/>
  <c r="I2231" i="6"/>
  <c r="I2255" i="6"/>
  <c r="I2281" i="6"/>
  <c r="I2304" i="6"/>
  <c r="I2329" i="6"/>
  <c r="I2351" i="6"/>
  <c r="I2376" i="6"/>
  <c r="I2398" i="6"/>
  <c r="I2421" i="6"/>
  <c r="I2442" i="6"/>
  <c r="I2464" i="6"/>
  <c r="I2483" i="6"/>
  <c r="I2502" i="6"/>
  <c r="I2519" i="6"/>
  <c r="I2538" i="6"/>
  <c r="I2555" i="6"/>
  <c r="I2574" i="6"/>
  <c r="I2591" i="6"/>
  <c r="I2610" i="6"/>
  <c r="I2627" i="6"/>
  <c r="I2646" i="6"/>
  <c r="I2663" i="6"/>
  <c r="I2682" i="6"/>
  <c r="I2698" i="6"/>
  <c r="I2714" i="6"/>
  <c r="I2730" i="6"/>
  <c r="I2746" i="6"/>
  <c r="I2762" i="6"/>
  <c r="I2778" i="6"/>
  <c r="I2794" i="6"/>
  <c r="I2810" i="6"/>
  <c r="I2826" i="6"/>
  <c r="I2842" i="6"/>
  <c r="I2858" i="6"/>
  <c r="I2873" i="6"/>
  <c r="I2888" i="6"/>
  <c r="I2902" i="6"/>
  <c r="I2917" i="6"/>
  <c r="I2931" i="6"/>
  <c r="I2945" i="6"/>
  <c r="I2960" i="6"/>
  <c r="I2974" i="6"/>
  <c r="I2989" i="6"/>
  <c r="I3003" i="6"/>
  <c r="I3017" i="6"/>
  <c r="I3032" i="6"/>
  <c r="I3046" i="6"/>
  <c r="I3061" i="6"/>
  <c r="I3075" i="6"/>
  <c r="I3089" i="6"/>
  <c r="I3104" i="6"/>
  <c r="I3118" i="6"/>
  <c r="I3133" i="6"/>
  <c r="I3147" i="6"/>
  <c r="I3161" i="6"/>
  <c r="I3176" i="6"/>
  <c r="I3190" i="6"/>
  <c r="I3205" i="6"/>
  <c r="I3219" i="6"/>
  <c r="I3233" i="6"/>
  <c r="I3248" i="6"/>
  <c r="I3262" i="6"/>
  <c r="I3277" i="6"/>
  <c r="I3291" i="6"/>
  <c r="I3305" i="6"/>
  <c r="I3320" i="6"/>
  <c r="I3334" i="6"/>
  <c r="I22" i="6"/>
  <c r="I145" i="6"/>
  <c r="I262" i="6"/>
  <c r="I392" i="6"/>
  <c r="I521" i="6"/>
  <c r="I637" i="6"/>
  <c r="I747" i="6"/>
  <c r="I840" i="6"/>
  <c r="I925" i="6"/>
  <c r="I999" i="6"/>
  <c r="I1082" i="6"/>
  <c r="I1156" i="6"/>
  <c r="I1234" i="6"/>
  <c r="I1307" i="6"/>
  <c r="I1376" i="6"/>
  <c r="I1442" i="6"/>
  <c r="I1504" i="6"/>
  <c r="I1560" i="6"/>
  <c r="I1622" i="6"/>
  <c r="I1678" i="6"/>
  <c r="I1732" i="6"/>
  <c r="I1779" i="6"/>
  <c r="I1827" i="6"/>
  <c r="I1867" i="6"/>
  <c r="I1911" i="6"/>
  <c r="I1945" i="6"/>
  <c r="I1981" i="6"/>
  <c r="I2013" i="6"/>
  <c r="I2046" i="6"/>
  <c r="I2073" i="6"/>
  <c r="I2103" i="6"/>
  <c r="I2131" i="6"/>
  <c r="I2160" i="6"/>
  <c r="I2184" i="6"/>
  <c r="I2212" i="6"/>
  <c r="I2236" i="6"/>
  <c r="I2264" i="6"/>
  <c r="I2288" i="6"/>
  <c r="I2313" i="6"/>
  <c r="I2335" i="6"/>
  <c r="I2360" i="6"/>
  <c r="I2382" i="6"/>
  <c r="I2406" i="6"/>
  <c r="I2425" i="6"/>
  <c r="I2448" i="6"/>
  <c r="I2469" i="6"/>
  <c r="I2489" i="6"/>
  <c r="I2506" i="6"/>
  <c r="I2525" i="6"/>
  <c r="I2542" i="6"/>
  <c r="I2561" i="6"/>
  <c r="I2578" i="6"/>
  <c r="I2597" i="6"/>
  <c r="I2614" i="6"/>
  <c r="I2633" i="6"/>
  <c r="I2650" i="6"/>
  <c r="I2669" i="6"/>
  <c r="I2686" i="6"/>
  <c r="I2702" i="6"/>
  <c r="I2718" i="6"/>
  <c r="I2734" i="6"/>
  <c r="I2750" i="6"/>
  <c r="I2766" i="6"/>
  <c r="I2782" i="6"/>
  <c r="I2798" i="6"/>
  <c r="I2814" i="6"/>
  <c r="I2830" i="6"/>
  <c r="I2846" i="6"/>
  <c r="I2862" i="6"/>
  <c r="I2877" i="6"/>
  <c r="I2891" i="6"/>
  <c r="I2906" i="6"/>
  <c r="I2920" i="6"/>
  <c r="I2934" i="6"/>
  <c r="I2949" i="6"/>
  <c r="I2963" i="6"/>
  <c r="I2978" i="6"/>
  <c r="I2992" i="6"/>
  <c r="I3006" i="6"/>
  <c r="I3021" i="6"/>
  <c r="I3035" i="6"/>
  <c r="I3050" i="6"/>
  <c r="I3064" i="6"/>
  <c r="I3078" i="6"/>
  <c r="I3093" i="6"/>
  <c r="I3107" i="6"/>
  <c r="I3122" i="6"/>
  <c r="I3136" i="6"/>
  <c r="I3150" i="6"/>
  <c r="I3165" i="6"/>
  <c r="I3179" i="6"/>
  <c r="I3194" i="6"/>
  <c r="I3208" i="6"/>
  <c r="I3222" i="6"/>
  <c r="I3237" i="6"/>
  <c r="I3251" i="6"/>
  <c r="I3266" i="6"/>
  <c r="I3280" i="6"/>
  <c r="I3294" i="6"/>
  <c r="I3309" i="6"/>
  <c r="I3323" i="6"/>
  <c r="I3338" i="6"/>
  <c r="I29" i="6"/>
  <c r="I147" i="6"/>
  <c r="I279" i="6"/>
  <c r="I393" i="6"/>
  <c r="I531" i="6"/>
  <c r="I639" i="6"/>
  <c r="I759" i="6"/>
  <c r="I841" i="6"/>
  <c r="I929" i="6"/>
  <c r="I1007" i="6"/>
  <c r="I1093" i="6"/>
  <c r="I1163" i="6"/>
  <c r="I1239" i="6"/>
  <c r="I1308" i="6"/>
  <c r="I1380" i="6"/>
  <c r="I1445" i="6"/>
  <c r="I1508" i="6"/>
  <c r="I1565" i="6"/>
  <c r="I1625" i="6"/>
  <c r="I1680" i="6"/>
  <c r="I1733" i="6"/>
  <c r="I1780" i="6"/>
  <c r="I1830" i="6"/>
  <c r="I1868" i="6"/>
  <c r="I1912" i="6"/>
  <c r="I1947" i="6"/>
  <c r="I1983" i="6"/>
  <c r="I2014" i="6"/>
  <c r="I2047" i="6"/>
  <c r="I2074" i="6"/>
  <c r="I2104" i="6"/>
  <c r="I2132" i="6"/>
  <c r="I2161" i="6"/>
  <c r="I2185" i="6"/>
  <c r="I2214" i="6"/>
  <c r="I2238" i="6"/>
  <c r="I2265" i="6"/>
  <c r="I2289" i="6"/>
  <c r="I2314" i="6"/>
  <c r="I2336" i="6"/>
  <c r="I2361" i="6"/>
  <c r="I2383" i="6"/>
  <c r="I2407" i="6"/>
  <c r="I2427" i="6"/>
  <c r="I2449" i="6"/>
  <c r="I2470" i="6"/>
  <c r="I2490" i="6"/>
  <c r="I2507" i="6"/>
  <c r="I2526" i="6"/>
  <c r="I2543" i="6"/>
  <c r="I2562" i="6"/>
  <c r="I2579" i="6"/>
  <c r="I2598" i="6"/>
  <c r="I2615" i="6"/>
  <c r="I2634" i="6"/>
  <c r="I2651" i="6"/>
  <c r="I2670" i="6"/>
  <c r="I2687" i="6"/>
  <c r="I2703" i="6"/>
  <c r="I2720" i="6"/>
  <c r="I2735" i="6"/>
  <c r="I2751" i="6"/>
  <c r="I2768" i="6"/>
  <c r="I2783" i="6"/>
  <c r="I2799" i="6"/>
  <c r="I2816" i="6"/>
  <c r="I2831" i="6"/>
  <c r="I2847" i="6"/>
  <c r="I2864" i="6"/>
  <c r="I2878" i="6"/>
  <c r="I2893" i="6"/>
  <c r="I2907" i="6"/>
  <c r="I2921" i="6"/>
  <c r="I2936" i="6"/>
  <c r="I2950" i="6"/>
  <c r="I2965" i="6"/>
  <c r="I2979" i="6"/>
  <c r="I2993" i="6"/>
  <c r="I3008" i="6"/>
  <c r="I3022" i="6"/>
  <c r="I3037" i="6"/>
  <c r="I3051" i="6"/>
  <c r="I3065" i="6"/>
  <c r="I3080" i="6"/>
  <c r="I3094" i="6"/>
  <c r="I3109" i="6"/>
  <c r="I3123" i="6"/>
  <c r="I3137" i="6"/>
  <c r="I3152" i="6"/>
  <c r="I3166" i="6"/>
  <c r="I3181" i="6"/>
  <c r="I3195" i="6"/>
  <c r="I3209" i="6"/>
  <c r="I3224" i="6"/>
  <c r="I3238" i="6"/>
  <c r="I3253" i="6"/>
  <c r="I3267" i="6"/>
  <c r="I3281" i="6"/>
  <c r="I3296" i="6"/>
  <c r="I3310" i="6"/>
  <c r="I3325" i="6"/>
  <c r="I3339" i="6"/>
  <c r="I3353" i="6"/>
  <c r="I3368" i="6"/>
  <c r="I3382" i="6"/>
  <c r="I3397" i="6"/>
  <c r="I3411" i="6"/>
  <c r="I3423" i="6"/>
  <c r="I3435" i="6"/>
  <c r="I3447" i="6"/>
  <c r="I3459" i="6"/>
  <c r="I3471" i="6"/>
  <c r="I3483" i="6"/>
  <c r="I3495" i="6"/>
  <c r="I3507" i="6"/>
  <c r="I3519" i="6"/>
  <c r="I3531" i="6"/>
  <c r="I3543" i="6"/>
  <c r="I3555" i="6"/>
  <c r="I3567" i="6"/>
  <c r="I3579" i="6"/>
  <c r="I3591" i="6"/>
  <c r="I3603" i="6"/>
  <c r="I3615" i="6"/>
  <c r="I3627" i="6"/>
  <c r="I3639" i="6"/>
  <c r="I3651" i="6"/>
  <c r="I3663" i="6"/>
  <c r="I3675" i="6"/>
  <c r="I3687" i="6"/>
  <c r="I3699" i="6"/>
  <c r="I3711" i="6"/>
  <c r="I3723" i="6"/>
  <c r="I3735" i="6"/>
  <c r="I3747" i="6"/>
  <c r="I3759" i="6"/>
  <c r="I3771" i="6"/>
  <c r="I3783" i="6"/>
  <c r="I3795" i="6"/>
  <c r="I3807" i="6"/>
  <c r="I3819" i="6"/>
  <c r="I3831" i="6"/>
  <c r="I3843" i="6"/>
  <c r="I3855" i="6"/>
  <c r="I3867" i="6"/>
  <c r="I3879" i="6"/>
  <c r="I3891" i="6"/>
  <c r="I3903" i="6"/>
  <c r="I3915" i="6"/>
  <c r="I3927" i="6"/>
  <c r="I3939" i="6"/>
  <c r="I3951" i="6"/>
  <c r="I3963" i="6"/>
  <c r="I3975" i="6"/>
  <c r="I3987" i="6"/>
  <c r="I3999" i="6"/>
  <c r="I4011" i="6"/>
  <c r="I4023" i="6"/>
  <c r="I4035" i="6"/>
  <c r="I4047" i="6"/>
  <c r="I4059" i="6"/>
  <c r="I4071" i="6"/>
  <c r="I4083" i="6"/>
  <c r="I4095" i="6"/>
  <c r="I4107" i="6"/>
  <c r="I4119" i="6"/>
  <c r="I47" i="6"/>
  <c r="I174" i="6"/>
  <c r="I298" i="6"/>
  <c r="I425" i="6"/>
  <c r="I543" i="6"/>
  <c r="I673" i="6"/>
  <c r="I771" i="6"/>
  <c r="I863" i="6"/>
  <c r="I937" i="6"/>
  <c r="I1022" i="6"/>
  <c r="I1105" i="6"/>
  <c r="I1177" i="6"/>
  <c r="I1250" i="6"/>
  <c r="I1324" i="6"/>
  <c r="I1393" i="6"/>
  <c r="I1461" i="6"/>
  <c r="I1517" i="6"/>
  <c r="I1576" i="6"/>
  <c r="I1637" i="6"/>
  <c r="I1693" i="6"/>
  <c r="I1742" i="6"/>
  <c r="I1786" i="6"/>
  <c r="I1833" i="6"/>
  <c r="I1878" i="6"/>
  <c r="I1916" i="6"/>
  <c r="I1952" i="6"/>
  <c r="I1988" i="6"/>
  <c r="I2020" i="6"/>
  <c r="I2050" i="6"/>
  <c r="I2079" i="6"/>
  <c r="I2108" i="6"/>
  <c r="I2136" i="6"/>
  <c r="I2166" i="6"/>
  <c r="I2192" i="6"/>
  <c r="I2218" i="6"/>
  <c r="I2243" i="6"/>
  <c r="I2269" i="6"/>
  <c r="I2293" i="6"/>
  <c r="I2317" i="6"/>
  <c r="I2341" i="6"/>
  <c r="I2364" i="6"/>
  <c r="I2388" i="6"/>
  <c r="I2410" i="6"/>
  <c r="I2432" i="6"/>
  <c r="I2454" i="6"/>
  <c r="I2475" i="6"/>
  <c r="I2493" i="6"/>
  <c r="I2511" i="6"/>
  <c r="I2529" i="6"/>
  <c r="I2547" i="6"/>
  <c r="I2565" i="6"/>
  <c r="I2583" i="6"/>
  <c r="I2601" i="6"/>
  <c r="I2619" i="6"/>
  <c r="I2637" i="6"/>
  <c r="I2655" i="6"/>
  <c r="I2673" i="6"/>
  <c r="I2690" i="6"/>
  <c r="I2706" i="6"/>
  <c r="I2722" i="6"/>
  <c r="I2738" i="6"/>
  <c r="I2754" i="6"/>
  <c r="I2770" i="6"/>
  <c r="I2786" i="6"/>
  <c r="I2802" i="6"/>
  <c r="I2818" i="6"/>
  <c r="I2834" i="6"/>
  <c r="I2850" i="6"/>
  <c r="I2866" i="6"/>
  <c r="I2881" i="6"/>
  <c r="I2895" i="6"/>
  <c r="I2909" i="6"/>
  <c r="I2924" i="6"/>
  <c r="I2938" i="6"/>
  <c r="I2953" i="6"/>
  <c r="I2967" i="6"/>
  <c r="I2981" i="6"/>
  <c r="I2996" i="6"/>
  <c r="I3010" i="6"/>
  <c r="I3025" i="6"/>
  <c r="I3039" i="6"/>
  <c r="I3053" i="6"/>
  <c r="I3068" i="6"/>
  <c r="I3082" i="6"/>
  <c r="I3097" i="6"/>
  <c r="I3111" i="6"/>
  <c r="I3125" i="6"/>
  <c r="I3140" i="6"/>
  <c r="I3154" i="6"/>
  <c r="I3169" i="6"/>
  <c r="I3183" i="6"/>
  <c r="I3197" i="6"/>
  <c r="I3212" i="6"/>
  <c r="I3226" i="6"/>
  <c r="I3241" i="6"/>
  <c r="I3255" i="6"/>
  <c r="I3269" i="6"/>
  <c r="I3284" i="6"/>
  <c r="I3298" i="6"/>
  <c r="I3313" i="6"/>
  <c r="I3327" i="6"/>
  <c r="I3341" i="6"/>
  <c r="I3356" i="6"/>
  <c r="I3370" i="6"/>
  <c r="I3385" i="6"/>
  <c r="I3399" i="6"/>
  <c r="I3413" i="6"/>
  <c r="I3425" i="6"/>
  <c r="I3437" i="6"/>
  <c r="I3449" i="6"/>
  <c r="I3461" i="6"/>
  <c r="I3473" i="6"/>
  <c r="I3485" i="6"/>
  <c r="I3497" i="6"/>
  <c r="I3509" i="6"/>
  <c r="I3521" i="6"/>
  <c r="I3533" i="6"/>
  <c r="I3545" i="6"/>
  <c r="I3557" i="6"/>
  <c r="I3569" i="6"/>
  <c r="I3581" i="6"/>
  <c r="I3593" i="6"/>
  <c r="I3605" i="6"/>
  <c r="I3617" i="6"/>
  <c r="I3629" i="6"/>
  <c r="I3641" i="6"/>
  <c r="I3653" i="6"/>
  <c r="I3665" i="6"/>
  <c r="I3677" i="6"/>
  <c r="I3689" i="6"/>
  <c r="I3701" i="6"/>
  <c r="I3713" i="6"/>
  <c r="I3725" i="6"/>
  <c r="I3737" i="6"/>
  <c r="I3749" i="6"/>
  <c r="I3761" i="6"/>
  <c r="I3773" i="6"/>
  <c r="I3785" i="6"/>
  <c r="I3797" i="6"/>
  <c r="I3809" i="6"/>
  <c r="I3821" i="6"/>
  <c r="I3833" i="6"/>
  <c r="I3845" i="6"/>
  <c r="I3857" i="6"/>
  <c r="I3869" i="6"/>
  <c r="I3881" i="6"/>
  <c r="I3893" i="6"/>
  <c r="I3905" i="6"/>
  <c r="I3917" i="6"/>
  <c r="I3929" i="6"/>
  <c r="I3941" i="6"/>
  <c r="I3953" i="6"/>
  <c r="I3965" i="6"/>
  <c r="I3977" i="6"/>
  <c r="I3989" i="6"/>
  <c r="I4001" i="6"/>
  <c r="I4013" i="6"/>
  <c r="I4025" i="6"/>
  <c r="I4037" i="6"/>
  <c r="I4049" i="6"/>
  <c r="I4061" i="6"/>
  <c r="I4073" i="6"/>
  <c r="I4085" i="6"/>
  <c r="I4097" i="6"/>
  <c r="I4109" i="6"/>
  <c r="I4121" i="6"/>
  <c r="I4133" i="6"/>
  <c r="I4145" i="6"/>
  <c r="I4157" i="6"/>
  <c r="I4169" i="6"/>
  <c r="I186" i="6"/>
  <c r="I375" i="6"/>
  <c r="I588" i="6"/>
  <c r="I782" i="6"/>
  <c r="I936" i="6"/>
  <c r="I1074" i="6"/>
  <c r="I1200" i="6"/>
  <c r="I1333" i="6"/>
  <c r="I1432" i="6"/>
  <c r="I1537" i="6"/>
  <c r="I1642" i="6"/>
  <c r="I1740" i="6"/>
  <c r="I1818" i="6"/>
  <c r="I1891" i="6"/>
  <c r="I1959" i="6"/>
  <c r="I2011" i="6"/>
  <c r="I2061" i="6"/>
  <c r="I2112" i="6"/>
  <c r="I2164" i="6"/>
  <c r="I2207" i="6"/>
  <c r="I2251" i="6"/>
  <c r="I2296" i="6"/>
  <c r="I2334" i="6"/>
  <c r="I2373" i="6"/>
  <c r="I2412" i="6"/>
  <c r="I2452" i="6"/>
  <c r="I2486" i="6"/>
  <c r="I2516" i="6"/>
  <c r="I2549" i="6"/>
  <c r="I2577" i="6"/>
  <c r="I2607" i="6"/>
  <c r="I2639" i="6"/>
  <c r="I2672" i="6"/>
  <c r="I2699" i="6"/>
  <c r="I2726" i="6"/>
  <c r="I2756" i="6"/>
  <c r="I2781" i="6"/>
  <c r="I2807" i="6"/>
  <c r="I2837" i="6"/>
  <c r="I2865" i="6"/>
  <c r="I2889" i="6"/>
  <c r="I2913" i="6"/>
  <c r="I2939" i="6"/>
  <c r="I2962" i="6"/>
  <c r="I2986" i="6"/>
  <c r="I3013" i="6"/>
  <c r="I3038" i="6"/>
  <c r="I3062" i="6"/>
  <c r="I3086" i="6"/>
  <c r="I3112" i="6"/>
  <c r="I3135" i="6"/>
  <c r="I3159" i="6"/>
  <c r="I3185" i="6"/>
  <c r="I3210" i="6"/>
  <c r="I3234" i="6"/>
  <c r="I3258" i="6"/>
  <c r="I3285" i="6"/>
  <c r="I3308" i="6"/>
  <c r="I3332" i="6"/>
  <c r="I3354" i="6"/>
  <c r="I3374" i="6"/>
  <c r="I3393" i="6"/>
  <c r="I3412" i="6"/>
  <c r="I3428" i="6"/>
  <c r="I3444" i="6"/>
  <c r="I3460" i="6"/>
  <c r="I3476" i="6"/>
  <c r="I3492" i="6"/>
  <c r="I3508" i="6"/>
  <c r="I3524" i="6"/>
  <c r="I3540" i="6"/>
  <c r="I3556" i="6"/>
  <c r="I3572" i="6"/>
  <c r="I3588" i="6"/>
  <c r="I3604" i="6"/>
  <c r="I3620" i="6"/>
  <c r="I3636" i="6"/>
  <c r="I3652" i="6"/>
  <c r="I3668" i="6"/>
  <c r="I3684" i="6"/>
  <c r="I3700" i="6"/>
  <c r="I3716" i="6"/>
  <c r="I3732" i="6"/>
  <c r="I3748" i="6"/>
  <c r="I3764" i="6"/>
  <c r="I3780" i="6"/>
  <c r="I3796" i="6"/>
  <c r="I3811" i="6"/>
  <c r="I3825" i="6"/>
  <c r="I3839" i="6"/>
  <c r="I3853" i="6"/>
  <c r="I3868" i="6"/>
  <c r="I3883" i="6"/>
  <c r="I3897" i="6"/>
  <c r="I3911" i="6"/>
  <c r="I3925" i="6"/>
  <c r="I3940" i="6"/>
  <c r="I3955" i="6"/>
  <c r="I3969" i="6"/>
  <c r="I3983" i="6"/>
  <c r="I3997" i="6"/>
  <c r="I4012" i="6"/>
  <c r="I4027" i="6"/>
  <c r="I4041" i="6"/>
  <c r="I4055" i="6"/>
  <c r="I4069" i="6"/>
  <c r="I4084" i="6"/>
  <c r="I4099" i="6"/>
  <c r="I4113" i="6"/>
  <c r="I4127" i="6"/>
  <c r="I4140" i="6"/>
  <c r="I4153" i="6"/>
  <c r="I4166" i="6"/>
  <c r="I4179" i="6"/>
  <c r="I4191" i="6"/>
  <c r="I4203" i="6"/>
  <c r="I4215" i="6"/>
  <c r="I4227" i="6"/>
  <c r="I4239" i="6"/>
  <c r="I4251" i="6"/>
  <c r="I4263" i="6"/>
  <c r="I4275" i="6"/>
  <c r="I4287" i="6"/>
  <c r="I4299" i="6"/>
  <c r="I4311" i="6"/>
  <c r="I4323" i="6"/>
  <c r="I4335" i="6"/>
  <c r="I4347" i="6"/>
  <c r="I4359" i="6"/>
  <c r="I4371" i="6"/>
  <c r="I200" i="6"/>
  <c r="I414" i="6"/>
  <c r="I626" i="6"/>
  <c r="I798" i="6"/>
  <c r="I949" i="6"/>
  <c r="I1077" i="6"/>
  <c r="I1202" i="6"/>
  <c r="I1337" i="6"/>
  <c r="I1455" i="6"/>
  <c r="I1556" i="6"/>
  <c r="I1655" i="6"/>
  <c r="I1743" i="6"/>
  <c r="I1820" i="6"/>
  <c r="I1893" i="6"/>
  <c r="I1960" i="6"/>
  <c r="I2019" i="6"/>
  <c r="I2070" i="6"/>
  <c r="I2118" i="6"/>
  <c r="I2167" i="6"/>
  <c r="I2208" i="6"/>
  <c r="I2252" i="6"/>
  <c r="I2299" i="6"/>
  <c r="I2339" i="6"/>
  <c r="I2379" i="6"/>
  <c r="I2416" i="6"/>
  <c r="I2455" i="6"/>
  <c r="I2487" i="6"/>
  <c r="I2517" i="6"/>
  <c r="I2550" i="6"/>
  <c r="I2582" i="6"/>
  <c r="I2612" i="6"/>
  <c r="I2642" i="6"/>
  <c r="I2674" i="6"/>
  <c r="I2701" i="6"/>
  <c r="I2727" i="6"/>
  <c r="I2757" i="6"/>
  <c r="I2785" i="6"/>
  <c r="I2811" i="6"/>
  <c r="I2838" i="6"/>
  <c r="I2867" i="6"/>
  <c r="I2890" i="6"/>
  <c r="I2914" i="6"/>
  <c r="I2941" i="6"/>
  <c r="I2966" i="6"/>
  <c r="I2990" i="6"/>
  <c r="I3014" i="6"/>
  <c r="I3040" i="6"/>
  <c r="I3063" i="6"/>
  <c r="I3087" i="6"/>
  <c r="I3113" i="6"/>
  <c r="I3138" i="6"/>
  <c r="I3162" i="6"/>
  <c r="I3186" i="6"/>
  <c r="I3213" i="6"/>
  <c r="I3236" i="6"/>
  <c r="I3260" i="6"/>
  <c r="I3286" i="6"/>
  <c r="I3311" i="6"/>
  <c r="I3335" i="6"/>
  <c r="I3357" i="6"/>
  <c r="I3375" i="6"/>
  <c r="I3394" i="6"/>
  <c r="I3414" i="6"/>
  <c r="I3429" i="6"/>
  <c r="I3445" i="6"/>
  <c r="I3462" i="6"/>
  <c r="I3477" i="6"/>
  <c r="I3493" i="6"/>
  <c r="I3510" i="6"/>
  <c r="I3525" i="6"/>
  <c r="I3541" i="6"/>
  <c r="I3558" i="6"/>
  <c r="I3573" i="6"/>
  <c r="I3589" i="6"/>
  <c r="I3606" i="6"/>
  <c r="I3621" i="6"/>
  <c r="I3637" i="6"/>
  <c r="I3654" i="6"/>
  <c r="I3669" i="6"/>
  <c r="I3685" i="6"/>
  <c r="I3702" i="6"/>
  <c r="I3717" i="6"/>
  <c r="I3733" i="6"/>
  <c r="I3750" i="6"/>
  <c r="I3765" i="6"/>
  <c r="I3781" i="6"/>
  <c r="I3798" i="6"/>
  <c r="I3812" i="6"/>
  <c r="I3826" i="6"/>
  <c r="I3840" i="6"/>
  <c r="I3854" i="6"/>
  <c r="I3870" i="6"/>
  <c r="I3884" i="6"/>
  <c r="I3898" i="6"/>
  <c r="I3912" i="6"/>
  <c r="I3926" i="6"/>
  <c r="I3942" i="6"/>
  <c r="I3956" i="6"/>
  <c r="I3970" i="6"/>
  <c r="I3984" i="6"/>
  <c r="I3998" i="6"/>
  <c r="I4014" i="6"/>
  <c r="I4028" i="6"/>
  <c r="I4042" i="6"/>
  <c r="I4056" i="6"/>
  <c r="I4070" i="6"/>
  <c r="I4086" i="6"/>
  <c r="I4100" i="6"/>
  <c r="I4114" i="6"/>
  <c r="I4128" i="6"/>
  <c r="I4141" i="6"/>
  <c r="I4154" i="6"/>
  <c r="I4167" i="6"/>
  <c r="I4180" i="6"/>
  <c r="I4192" i="6"/>
  <c r="I4204" i="6"/>
  <c r="I4216" i="6"/>
  <c r="I4228" i="6"/>
  <c r="I4240" i="6"/>
  <c r="I4252" i="6"/>
  <c r="I4264" i="6"/>
  <c r="I4276" i="6"/>
  <c r="I4288" i="6"/>
  <c r="I4300" i="6"/>
  <c r="I4312" i="6"/>
  <c r="I4324" i="6"/>
  <c r="I4336" i="6"/>
  <c r="I4348" i="6"/>
  <c r="I4360" i="6"/>
  <c r="I4372" i="6"/>
  <c r="I4384" i="6"/>
  <c r="I4396" i="6"/>
  <c r="I4408" i="6"/>
  <c r="I4420" i="6"/>
  <c r="I4432" i="6"/>
  <c r="I4444" i="6"/>
  <c r="I4456" i="6"/>
  <c r="I4468" i="6"/>
  <c r="I4480" i="6"/>
  <c r="I4492" i="6"/>
  <c r="I4504" i="6"/>
  <c r="I4516" i="6"/>
  <c r="I4528" i="6"/>
  <c r="I4540" i="6"/>
  <c r="I4552" i="6"/>
  <c r="I4564" i="6"/>
  <c r="I4576" i="6"/>
  <c r="I4588" i="6"/>
  <c r="I4600" i="6"/>
  <c r="I4612" i="6"/>
  <c r="I4624" i="6"/>
  <c r="I4636" i="6"/>
  <c r="I4648" i="6"/>
  <c r="I4660" i="6"/>
  <c r="I4672" i="6"/>
  <c r="I4684" i="6"/>
  <c r="I4696" i="6"/>
  <c r="I4708" i="6"/>
  <c r="I4720" i="6"/>
  <c r="I4732" i="6"/>
  <c r="I4744" i="6"/>
  <c r="I4756" i="6"/>
  <c r="I4768" i="6"/>
  <c r="I4780" i="6"/>
  <c r="I4792" i="6"/>
  <c r="I4804" i="6"/>
  <c r="I4816" i="6"/>
  <c r="I4828" i="6"/>
  <c r="I4840" i="6"/>
  <c r="I4852" i="6"/>
  <c r="I3" i="6"/>
  <c r="I213" i="6"/>
  <c r="I446" i="6"/>
  <c r="I670" i="6"/>
  <c r="I824" i="6"/>
  <c r="I968" i="6"/>
  <c r="I1110" i="6"/>
  <c r="I1228" i="6"/>
  <c r="I1344" i="6"/>
  <c r="I1468" i="6"/>
  <c r="I1573" i="6"/>
  <c r="I1673" i="6"/>
  <c r="I1756" i="6"/>
  <c r="I1834" i="6"/>
  <c r="I1906" i="6"/>
  <c r="I1965" i="6"/>
  <c r="I2026" i="6"/>
  <c r="I2077" i="6"/>
  <c r="I2127" i="6"/>
  <c r="I2173" i="6"/>
  <c r="I2219" i="6"/>
  <c r="I2262" i="6"/>
  <c r="I2302" i="6"/>
  <c r="I2346" i="6"/>
  <c r="I2387" i="6"/>
  <c r="I2423" i="6"/>
  <c r="I2459" i="6"/>
  <c r="I2494" i="6"/>
  <c r="I2523" i="6"/>
  <c r="I2553" i="6"/>
  <c r="I2586" i="6"/>
  <c r="I2618" i="6"/>
  <c r="I2648" i="6"/>
  <c r="I2678" i="6"/>
  <c r="I2708" i="6"/>
  <c r="I2733" i="6"/>
  <c r="I2759" i="6"/>
  <c r="I2789" i="6"/>
  <c r="I2817" i="6"/>
  <c r="I2843" i="6"/>
  <c r="I2870" i="6"/>
  <c r="I2896" i="6"/>
  <c r="I2919" i="6"/>
  <c r="I2943" i="6"/>
  <c r="I2969" i="6"/>
  <c r="I2994" i="6"/>
  <c r="I3018" i="6"/>
  <c r="I3042" i="6"/>
  <c r="I3069" i="6"/>
  <c r="I3092" i="6"/>
  <c r="I3116" i="6"/>
  <c r="I3142" i="6"/>
  <c r="I3167" i="6"/>
  <c r="I3191" i="6"/>
  <c r="I3215" i="6"/>
  <c r="I3242" i="6"/>
  <c r="I3265" i="6"/>
  <c r="I3289" i="6"/>
  <c r="I3315" i="6"/>
  <c r="I3340" i="6"/>
  <c r="I3359" i="6"/>
  <c r="I3378" i="6"/>
  <c r="I3398" i="6"/>
  <c r="I3416" i="6"/>
  <c r="I36" i="6"/>
  <c r="I251" i="6"/>
  <c r="I458" i="6"/>
  <c r="I684" i="6"/>
  <c r="I829" i="6"/>
  <c r="I969" i="6"/>
  <c r="I1114" i="6"/>
  <c r="I1248" i="6"/>
  <c r="I1367" i="6"/>
  <c r="I1478" i="6"/>
  <c r="I1585" i="6"/>
  <c r="I1674" i="6"/>
  <c r="I1760" i="6"/>
  <c r="I1839" i="6"/>
  <c r="I1915" i="6"/>
  <c r="I1976" i="6"/>
  <c r="I2031" i="6"/>
  <c r="I2084" i="6"/>
  <c r="I2128" i="6"/>
  <c r="I2175" i="6"/>
  <c r="I2220" i="6"/>
  <c r="I2267" i="6"/>
  <c r="I2308" i="6"/>
  <c r="I2348" i="6"/>
  <c r="I2391" i="6"/>
  <c r="I2424" i="6"/>
  <c r="I2460" i="6"/>
  <c r="I2495" i="6"/>
  <c r="I2528" i="6"/>
  <c r="I2558" i="6"/>
  <c r="I2588" i="6"/>
  <c r="I2621" i="6"/>
  <c r="I2649" i="6"/>
  <c r="I2679" i="6"/>
  <c r="I2709" i="6"/>
  <c r="I2737" i="6"/>
  <c r="I2763" i="6"/>
  <c r="I2790" i="6"/>
  <c r="I2819" i="6"/>
  <c r="I2845" i="6"/>
  <c r="I2871" i="6"/>
  <c r="I2897" i="6"/>
  <c r="I2922" i="6"/>
  <c r="I2946" i="6"/>
  <c r="I2970" i="6"/>
  <c r="I2997" i="6"/>
  <c r="I3020" i="6"/>
  <c r="I3044" i="6"/>
  <c r="I3070" i="6"/>
  <c r="I3095" i="6"/>
  <c r="I3119" i="6"/>
  <c r="I3143" i="6"/>
  <c r="I3170" i="6"/>
  <c r="I3193" i="6"/>
  <c r="I3217" i="6"/>
  <c r="I3243" i="6"/>
  <c r="I3268" i="6"/>
  <c r="I3292" i="6"/>
  <c r="I3316" i="6"/>
  <c r="I3342" i="6"/>
  <c r="I3361" i="6"/>
  <c r="I3380" i="6"/>
  <c r="I3400" i="6"/>
  <c r="I3417" i="6"/>
  <c r="I3433" i="6"/>
  <c r="I3450" i="6"/>
  <c r="I3465" i="6"/>
  <c r="I3481" i="6"/>
  <c r="I3498" i="6"/>
  <c r="I3513" i="6"/>
  <c r="I3529" i="6"/>
  <c r="I3546" i="6"/>
  <c r="I3561" i="6"/>
  <c r="I3577" i="6"/>
  <c r="I3594" i="6"/>
  <c r="I3609" i="6"/>
  <c r="I3625" i="6"/>
  <c r="I3642" i="6"/>
  <c r="I3657" i="6"/>
  <c r="I3673" i="6"/>
  <c r="I3690" i="6"/>
  <c r="I3705" i="6"/>
  <c r="I3721" i="6"/>
  <c r="I3738" i="6"/>
  <c r="I3753" i="6"/>
  <c r="I3769" i="6"/>
  <c r="I3786" i="6"/>
  <c r="I3801" i="6"/>
  <c r="I3815" i="6"/>
  <c r="I3829" i="6"/>
  <c r="I3844" i="6"/>
  <c r="I3859" i="6"/>
  <c r="I3873" i="6"/>
  <c r="I3887" i="6"/>
  <c r="I3901" i="6"/>
  <c r="I3916" i="6"/>
  <c r="I3931" i="6"/>
  <c r="I3945" i="6"/>
  <c r="I3959" i="6"/>
  <c r="I3973" i="6"/>
  <c r="I3988" i="6"/>
  <c r="I4003" i="6"/>
  <c r="I4017" i="6"/>
  <c r="I4031" i="6"/>
  <c r="I4045" i="6"/>
  <c r="I4060" i="6"/>
  <c r="I4075" i="6"/>
  <c r="I4089" i="6"/>
  <c r="I4103" i="6"/>
  <c r="I4117" i="6"/>
  <c r="I4131" i="6"/>
  <c r="I4144" i="6"/>
  <c r="I4158" i="6"/>
  <c r="I4171" i="6"/>
  <c r="I4183" i="6"/>
  <c r="I4195" i="6"/>
  <c r="I4207" i="6"/>
  <c r="I4219" i="6"/>
  <c r="I4231" i="6"/>
  <c r="I4243" i="6"/>
  <c r="I4255" i="6"/>
  <c r="I4267" i="6"/>
  <c r="I4279" i="6"/>
  <c r="I4291" i="6"/>
  <c r="I4303" i="6"/>
  <c r="I4315" i="6"/>
  <c r="I4327" i="6"/>
  <c r="I4339" i="6"/>
  <c r="I4351" i="6"/>
  <c r="I4363" i="6"/>
  <c r="I4375" i="6"/>
  <c r="I4387" i="6"/>
  <c r="I4399" i="6"/>
  <c r="I4411" i="6"/>
  <c r="I4423" i="6"/>
  <c r="I4435" i="6"/>
  <c r="I4447" i="6"/>
  <c r="I4459" i="6"/>
  <c r="I4471" i="6"/>
  <c r="I4483" i="6"/>
  <c r="I4495" i="6"/>
  <c r="I4507" i="6"/>
  <c r="I4519" i="6"/>
  <c r="I4531" i="6"/>
  <c r="I4543" i="6"/>
  <c r="I4555" i="6"/>
  <c r="I4567" i="6"/>
  <c r="I4579" i="6"/>
  <c r="I4591" i="6"/>
  <c r="I4603" i="6"/>
  <c r="I4615" i="6"/>
  <c r="I4627" i="6"/>
  <c r="I4639" i="6"/>
  <c r="I4651" i="6"/>
  <c r="I4663" i="6"/>
  <c r="I4675" i="6"/>
  <c r="I4687" i="6"/>
  <c r="I4699" i="6"/>
  <c r="I4711" i="6"/>
  <c r="I4723" i="6"/>
  <c r="I4735" i="6"/>
  <c r="I4747" i="6"/>
  <c r="I4759" i="6"/>
  <c r="I4771" i="6"/>
  <c r="I4783" i="6"/>
  <c r="I4795" i="6"/>
  <c r="I4807" i="6"/>
  <c r="I4819" i="6"/>
  <c r="I4831" i="6"/>
  <c r="I4843" i="6"/>
  <c r="I56" i="6"/>
  <c r="I255" i="6"/>
  <c r="I467" i="6"/>
  <c r="I694" i="6"/>
  <c r="I858" i="6"/>
  <c r="I993" i="6"/>
  <c r="I1125" i="6"/>
  <c r="I1257" i="6"/>
  <c r="I1369" i="6"/>
  <c r="I1480" i="6"/>
  <c r="I1588" i="6"/>
  <c r="I1691" i="6"/>
  <c r="I1769" i="6"/>
  <c r="I1848" i="6"/>
  <c r="I1917" i="6"/>
  <c r="I1977" i="6"/>
  <c r="I2032" i="6"/>
  <c r="I2085" i="6"/>
  <c r="I2135" i="6"/>
  <c r="I2181" i="6"/>
  <c r="I2224" i="6"/>
  <c r="I2271" i="6"/>
  <c r="I2310" i="6"/>
  <c r="I2349" i="6"/>
  <c r="I2392" i="6"/>
  <c r="I2431" i="6"/>
  <c r="I2467" i="6"/>
  <c r="I2498" i="6"/>
  <c r="I2530" i="6"/>
  <c r="I2559" i="6"/>
  <c r="I2589" i="6"/>
  <c r="I2622" i="6"/>
  <c r="I2654" i="6"/>
  <c r="I2684" i="6"/>
  <c r="I2710" i="6"/>
  <c r="I2739" i="6"/>
  <c r="I2765" i="6"/>
  <c r="I2792" i="6"/>
  <c r="I2821" i="6"/>
  <c r="I2849" i="6"/>
  <c r="I2874" i="6"/>
  <c r="I2898" i="6"/>
  <c r="I2925" i="6"/>
  <c r="I2948" i="6"/>
  <c r="I2972" i="6"/>
  <c r="I2998" i="6"/>
  <c r="I3023" i="6"/>
  <c r="I3047" i="6"/>
  <c r="I3071" i="6"/>
  <c r="I3098" i="6"/>
  <c r="I3121" i="6"/>
  <c r="I3145" i="6"/>
  <c r="I3171" i="6"/>
  <c r="I3196" i="6"/>
  <c r="I3220" i="6"/>
  <c r="I3244" i="6"/>
  <c r="I3270" i="6"/>
  <c r="I3293" i="6"/>
  <c r="I3317" i="6"/>
  <c r="I3344" i="6"/>
  <c r="I3363" i="6"/>
  <c r="I3381" i="6"/>
  <c r="I3401" i="6"/>
  <c r="I3419" i="6"/>
  <c r="I3434" i="6"/>
  <c r="I3451" i="6"/>
  <c r="I3467" i="6"/>
  <c r="I3482" i="6"/>
  <c r="I3499" i="6"/>
  <c r="I3515" i="6"/>
  <c r="I3530" i="6"/>
  <c r="I3547" i="6"/>
  <c r="I3563" i="6"/>
  <c r="I3578" i="6"/>
  <c r="I3595" i="6"/>
  <c r="I3611" i="6"/>
  <c r="I3626" i="6"/>
  <c r="I3643" i="6"/>
  <c r="I3659" i="6"/>
  <c r="I3674" i="6"/>
  <c r="I3691" i="6"/>
  <c r="I3707" i="6"/>
  <c r="I3722" i="6"/>
  <c r="I3739" i="6"/>
  <c r="I3755" i="6"/>
  <c r="I3770" i="6"/>
  <c r="I3787" i="6"/>
  <c r="I3802" i="6"/>
  <c r="I3816" i="6"/>
  <c r="I3830" i="6"/>
  <c r="I3846" i="6"/>
  <c r="I3860" i="6"/>
  <c r="I3874" i="6"/>
  <c r="I3888" i="6"/>
  <c r="I3902" i="6"/>
  <c r="I3918" i="6"/>
  <c r="I3932" i="6"/>
  <c r="I3946" i="6"/>
  <c r="I3960" i="6"/>
  <c r="I3974" i="6"/>
  <c r="I3990" i="6"/>
  <c r="I4004" i="6"/>
  <c r="I4018" i="6"/>
  <c r="I4032" i="6"/>
  <c r="I4046" i="6"/>
  <c r="I4062" i="6"/>
  <c r="I4076" i="6"/>
  <c r="I4090" i="6"/>
  <c r="I4104" i="6"/>
  <c r="I4118" i="6"/>
  <c r="I4132" i="6"/>
  <c r="I4146" i="6"/>
  <c r="I4159" i="6"/>
  <c r="I4172" i="6"/>
  <c r="I4184" i="6"/>
  <c r="I4196" i="6"/>
  <c r="I4208" i="6"/>
  <c r="I4220" i="6"/>
  <c r="I4232" i="6"/>
  <c r="I4244" i="6"/>
  <c r="I4256" i="6"/>
  <c r="I4268" i="6"/>
  <c r="I4280" i="6"/>
  <c r="I4292" i="6"/>
  <c r="I4304" i="6"/>
  <c r="I4316" i="6"/>
  <c r="I4328" i="6"/>
  <c r="I4340" i="6"/>
  <c r="I4352" i="6"/>
  <c r="I4364" i="6"/>
  <c r="I4376" i="6"/>
  <c r="I4388" i="6"/>
  <c r="I4400" i="6"/>
  <c r="I4412" i="6"/>
  <c r="I4424" i="6"/>
  <c r="I4436" i="6"/>
  <c r="I4448" i="6"/>
  <c r="I4460" i="6"/>
  <c r="I4472" i="6"/>
  <c r="I4484" i="6"/>
  <c r="I4496" i="6"/>
  <c r="I4508" i="6"/>
  <c r="I4520" i="6"/>
  <c r="I4532" i="6"/>
  <c r="I4544" i="6"/>
  <c r="I4556" i="6"/>
  <c r="I4568" i="6"/>
  <c r="I4580" i="6"/>
  <c r="I4592" i="6"/>
  <c r="I4604" i="6"/>
  <c r="I4616" i="6"/>
  <c r="I4628" i="6"/>
  <c r="I4640" i="6"/>
  <c r="I4652" i="6"/>
  <c r="I4664" i="6"/>
  <c r="I4676" i="6"/>
  <c r="I4688" i="6"/>
  <c r="I4700" i="6"/>
  <c r="I4712" i="6"/>
  <c r="I4724" i="6"/>
  <c r="I4736" i="6"/>
  <c r="I4748" i="6"/>
  <c r="I4760" i="6"/>
  <c r="I4772" i="6"/>
  <c r="I4784" i="6"/>
  <c r="I4796" i="6"/>
  <c r="I4808" i="6"/>
  <c r="I4820" i="6"/>
  <c r="I4832" i="6"/>
  <c r="I4844" i="6"/>
  <c r="I4856" i="6"/>
  <c r="I4868" i="6"/>
  <c r="I4880" i="6"/>
  <c r="I4892" i="6"/>
  <c r="I4904" i="6"/>
  <c r="I4916" i="6"/>
  <c r="I4928" i="6"/>
  <c r="I4940" i="6"/>
  <c r="I4952" i="6"/>
  <c r="I4964" i="6"/>
  <c r="I4976" i="6"/>
  <c r="I4988" i="6"/>
  <c r="I5000" i="6"/>
  <c r="J4" i="6"/>
  <c r="J16" i="6"/>
  <c r="J28" i="6"/>
  <c r="J40" i="6"/>
  <c r="J52" i="6"/>
  <c r="J64" i="6"/>
  <c r="J76" i="6"/>
  <c r="J88" i="6"/>
  <c r="J100" i="6"/>
  <c r="J112" i="6"/>
  <c r="J124" i="6"/>
  <c r="J136" i="6"/>
  <c r="J148" i="6"/>
  <c r="J160" i="6"/>
  <c r="J172" i="6"/>
  <c r="I87" i="6"/>
  <c r="I312" i="6"/>
  <c r="I505" i="6"/>
  <c r="I704" i="6"/>
  <c r="I875" i="6"/>
  <c r="I1020" i="6"/>
  <c r="I1150" i="6"/>
  <c r="I1271" i="6"/>
  <c r="I1396" i="6"/>
  <c r="I1500" i="6"/>
  <c r="I1595" i="6"/>
  <c r="I1701" i="6"/>
  <c r="I1785" i="6"/>
  <c r="I1863" i="6"/>
  <c r="I1929" i="6"/>
  <c r="I1989" i="6"/>
  <c r="I2041" i="6"/>
  <c r="I2089" i="6"/>
  <c r="I2143" i="6"/>
  <c r="I2191" i="6"/>
  <c r="I2233" i="6"/>
  <c r="I2277" i="6"/>
  <c r="I2319" i="6"/>
  <c r="I2358" i="6"/>
  <c r="I2396" i="6"/>
  <c r="I2435" i="6"/>
  <c r="I2473" i="6"/>
  <c r="I2504" i="6"/>
  <c r="I2534" i="6"/>
  <c r="I2566" i="6"/>
  <c r="I2595" i="6"/>
  <c r="I2625" i="6"/>
  <c r="I2658" i="6"/>
  <c r="I2689" i="6"/>
  <c r="I2715" i="6"/>
  <c r="I2742" i="6"/>
  <c r="I2771" i="6"/>
  <c r="I2797" i="6"/>
  <c r="I2823" i="6"/>
  <c r="I2853" i="6"/>
  <c r="I2879" i="6"/>
  <c r="I2903" i="6"/>
  <c r="I2927" i="6"/>
  <c r="I2954" i="6"/>
  <c r="I2977" i="6"/>
  <c r="I3001" i="6"/>
  <c r="I3027" i="6"/>
  <c r="I3052" i="6"/>
  <c r="I3076" i="6"/>
  <c r="I3100" i="6"/>
  <c r="I3126" i="6"/>
  <c r="I3149" i="6"/>
  <c r="I3173" i="6"/>
  <c r="I3200" i="6"/>
  <c r="I3225" i="6"/>
  <c r="I3249" i="6"/>
  <c r="I3273" i="6"/>
  <c r="I3299" i="6"/>
  <c r="I3322" i="6"/>
  <c r="I3346" i="6"/>
  <c r="I3365" i="6"/>
  <c r="I3386" i="6"/>
  <c r="I3404" i="6"/>
  <c r="I3421" i="6"/>
  <c r="I3438" i="6"/>
  <c r="I3453" i="6"/>
  <c r="I3469" i="6"/>
  <c r="I3486" i="6"/>
  <c r="I3501" i="6"/>
  <c r="I3517" i="6"/>
  <c r="I3534" i="6"/>
  <c r="I3549" i="6"/>
  <c r="I3565" i="6"/>
  <c r="I3582" i="6"/>
  <c r="I3597" i="6"/>
  <c r="I3613" i="6"/>
  <c r="I3630" i="6"/>
  <c r="I3645" i="6"/>
  <c r="I3661" i="6"/>
  <c r="I3678" i="6"/>
  <c r="I3693" i="6"/>
  <c r="I3709" i="6"/>
  <c r="I3726" i="6"/>
  <c r="I3741" i="6"/>
  <c r="I3757" i="6"/>
  <c r="I3774" i="6"/>
  <c r="I3789" i="6"/>
  <c r="I3804" i="6"/>
  <c r="I3818" i="6"/>
  <c r="I3834" i="6"/>
  <c r="I3848" i="6"/>
  <c r="I3862" i="6"/>
  <c r="I3876" i="6"/>
  <c r="I3890" i="6"/>
  <c r="I3906" i="6"/>
  <c r="I3920" i="6"/>
  <c r="I3934" i="6"/>
  <c r="I3948" i="6"/>
  <c r="I3962" i="6"/>
  <c r="I3978" i="6"/>
  <c r="I3992" i="6"/>
  <c r="I4006" i="6"/>
  <c r="I4020" i="6"/>
  <c r="I4034" i="6"/>
  <c r="I4050" i="6"/>
  <c r="I4064" i="6"/>
  <c r="I4078" i="6"/>
  <c r="I4092" i="6"/>
  <c r="I4106" i="6"/>
  <c r="I4122" i="6"/>
  <c r="I4135" i="6"/>
  <c r="I4148" i="6"/>
  <c r="I4161" i="6"/>
  <c r="I4174" i="6"/>
  <c r="I4186" i="6"/>
  <c r="I4198" i="6"/>
  <c r="I4210" i="6"/>
  <c r="I4222" i="6"/>
  <c r="I4234" i="6"/>
  <c r="I4246" i="6"/>
  <c r="I4258" i="6"/>
  <c r="I4270" i="6"/>
  <c r="I4282" i="6"/>
  <c r="I4294" i="6"/>
  <c r="I4306" i="6"/>
  <c r="I4318" i="6"/>
  <c r="I4330" i="6"/>
  <c r="I4342" i="6"/>
  <c r="I4354" i="6"/>
  <c r="I4366" i="6"/>
  <c r="I4378" i="6"/>
  <c r="I4390" i="6"/>
  <c r="I4402" i="6"/>
  <c r="I4414" i="6"/>
  <c r="I4426" i="6"/>
  <c r="I4438" i="6"/>
  <c r="I4450" i="6"/>
  <c r="I4462" i="6"/>
  <c r="I4474" i="6"/>
  <c r="I4486" i="6"/>
  <c r="K4486" i="6" s="1"/>
  <c r="L4486" i="6" s="1"/>
  <c r="I4498" i="6"/>
  <c r="I4510" i="6"/>
  <c r="I4522" i="6"/>
  <c r="I4534" i="6"/>
  <c r="I4546" i="6"/>
  <c r="I4558" i="6"/>
  <c r="I4570" i="6"/>
  <c r="I4582" i="6"/>
  <c r="I4594" i="6"/>
  <c r="I4606" i="6"/>
  <c r="I4618" i="6"/>
  <c r="I344" i="6"/>
  <c r="I770" i="6"/>
  <c r="I1043" i="6"/>
  <c r="I1302" i="6"/>
  <c r="I1524" i="6"/>
  <c r="I1727" i="6"/>
  <c r="I1882" i="6"/>
  <c r="I2000" i="6"/>
  <c r="I2107" i="6"/>
  <c r="I2199" i="6"/>
  <c r="I2287" i="6"/>
  <c r="I2367" i="6"/>
  <c r="I2445" i="6"/>
  <c r="I2513" i="6"/>
  <c r="I2571" i="6"/>
  <c r="I2636" i="6"/>
  <c r="I2694" i="6"/>
  <c r="I2749" i="6"/>
  <c r="I2805" i="6"/>
  <c r="I2859" i="6"/>
  <c r="I2910" i="6"/>
  <c r="I2957" i="6"/>
  <c r="I3009" i="6"/>
  <c r="I3057" i="6"/>
  <c r="I3106" i="6"/>
  <c r="I3157" i="6"/>
  <c r="I3206" i="6"/>
  <c r="I3256" i="6"/>
  <c r="I3303" i="6"/>
  <c r="I3351" i="6"/>
  <c r="I3389" i="6"/>
  <c r="I374" i="6"/>
  <c r="I777" i="6"/>
  <c r="I1047" i="6"/>
  <c r="I1323" i="6"/>
  <c r="I1536" i="6"/>
  <c r="I1728" i="6"/>
  <c r="I1884" i="6"/>
  <c r="I2010" i="6"/>
  <c r="I2109" i="6"/>
  <c r="I2200" i="6"/>
  <c r="I2292" i="6"/>
  <c r="I2372" i="6"/>
  <c r="I2446" i="6"/>
  <c r="I2514" i="6"/>
  <c r="I2576" i="6"/>
  <c r="I2638" i="6"/>
  <c r="I2696" i="6"/>
  <c r="I2753" i="6"/>
  <c r="I2806" i="6"/>
  <c r="I2861" i="6"/>
  <c r="I2912" i="6"/>
  <c r="I2961" i="6"/>
  <c r="I3011" i="6"/>
  <c r="I3058" i="6"/>
  <c r="I3110" i="6"/>
  <c r="I3158" i="6"/>
  <c r="I3207" i="6"/>
  <c r="I3257" i="6"/>
  <c r="I3306" i="6"/>
  <c r="I3352" i="6"/>
  <c r="I3392" i="6"/>
  <c r="I3427" i="6"/>
  <c r="I3456" i="6"/>
  <c r="I3484" i="6"/>
  <c r="I3511" i="6"/>
  <c r="I3537" i="6"/>
  <c r="I3566" i="6"/>
  <c r="I60" i="6"/>
  <c r="I504" i="6"/>
  <c r="I866" i="6"/>
  <c r="I1130" i="6"/>
  <c r="I1390" i="6"/>
  <c r="I1592" i="6"/>
  <c r="I1775" i="6"/>
  <c r="I1924" i="6"/>
  <c r="I2040" i="6"/>
  <c r="I2142" i="6"/>
  <c r="I2227" i="6"/>
  <c r="I2316" i="6"/>
  <c r="I2395" i="6"/>
  <c r="I2468" i="6"/>
  <c r="I2531" i="6"/>
  <c r="I2594" i="6"/>
  <c r="I2657" i="6"/>
  <c r="I2711" i="6"/>
  <c r="I2769" i="6"/>
  <c r="I2822" i="6"/>
  <c r="I2876" i="6"/>
  <c r="I2926" i="6"/>
  <c r="I2975" i="6"/>
  <c r="I3026" i="6"/>
  <c r="I3073" i="6"/>
  <c r="I3124" i="6"/>
  <c r="I3172" i="6"/>
  <c r="I3221" i="6"/>
  <c r="I3272" i="6"/>
  <c r="I3321" i="6"/>
  <c r="I3364" i="6"/>
  <c r="I3402" i="6"/>
  <c r="I3432" i="6"/>
  <c r="I3458" i="6"/>
  <c r="I3488" i="6"/>
  <c r="I3516" i="6"/>
  <c r="I3542" i="6"/>
  <c r="I3570" i="6"/>
  <c r="I3599" i="6"/>
  <c r="I3624" i="6"/>
  <c r="I3650" i="6"/>
  <c r="I3680" i="6"/>
  <c r="I3708" i="6"/>
  <c r="I3734" i="6"/>
  <c r="I3762" i="6"/>
  <c r="I3791" i="6"/>
  <c r="I3814" i="6"/>
  <c r="I3838" i="6"/>
  <c r="I3864" i="6"/>
  <c r="I3889" i="6"/>
  <c r="I3913" i="6"/>
  <c r="I3937" i="6"/>
  <c r="I3964" i="6"/>
  <c r="I3986" i="6"/>
  <c r="I4010" i="6"/>
  <c r="I4038" i="6"/>
  <c r="I4063" i="6"/>
  <c r="I4087" i="6"/>
  <c r="I4111" i="6"/>
  <c r="I4136" i="6"/>
  <c r="I4156" i="6"/>
  <c r="I4178" i="6"/>
  <c r="I4200" i="6"/>
  <c r="I4221" i="6"/>
  <c r="I4241" i="6"/>
  <c r="I4261" i="6"/>
  <c r="I4283" i="6"/>
  <c r="I4302" i="6"/>
  <c r="I4322" i="6"/>
  <c r="I4344" i="6"/>
  <c r="I4365" i="6"/>
  <c r="I4383" i="6"/>
  <c r="I4403" i="6"/>
  <c r="I4419" i="6"/>
  <c r="I4439" i="6"/>
  <c r="I4455" i="6"/>
  <c r="I4475" i="6"/>
  <c r="I4491" i="6"/>
  <c r="I4511" i="6"/>
  <c r="I4527" i="6"/>
  <c r="I4547" i="6"/>
  <c r="I4563" i="6"/>
  <c r="I4583" i="6"/>
  <c r="I4599" i="6"/>
  <c r="I4619" i="6"/>
  <c r="I89" i="6"/>
  <c r="I540" i="6"/>
  <c r="I886" i="6"/>
  <c r="I1152" i="6"/>
  <c r="I1398" i="6"/>
  <c r="I1612" i="6"/>
  <c r="I1796" i="6"/>
  <c r="I1930" i="6"/>
  <c r="I2049" i="6"/>
  <c r="I2146" i="6"/>
  <c r="I2235" i="6"/>
  <c r="I2320" i="6"/>
  <c r="I2401" i="6"/>
  <c r="I2477" i="6"/>
  <c r="I2535" i="6"/>
  <c r="I2600" i="6"/>
  <c r="I2660" i="6"/>
  <c r="I2717" i="6"/>
  <c r="I2773" i="6"/>
  <c r="I2828" i="6"/>
  <c r="I2882" i="6"/>
  <c r="I2929" i="6"/>
  <c r="I2980" i="6"/>
  <c r="I3028" i="6"/>
  <c r="I3077" i="6"/>
  <c r="I3128" i="6"/>
  <c r="I3177" i="6"/>
  <c r="I3227" i="6"/>
  <c r="I3274" i="6"/>
  <c r="I3326" i="6"/>
  <c r="I3366" i="6"/>
  <c r="I3406" i="6"/>
  <c r="I3436" i="6"/>
  <c r="I3463" i="6"/>
  <c r="I3489" i="6"/>
  <c r="I3518" i="6"/>
  <c r="I3544" i="6"/>
  <c r="I3571" i="6"/>
  <c r="I126" i="6"/>
  <c r="I557" i="6"/>
  <c r="I887" i="6"/>
  <c r="I1175" i="6"/>
  <c r="I1413" i="6"/>
  <c r="I1618" i="6"/>
  <c r="I1798" i="6"/>
  <c r="I1941" i="6"/>
  <c r="I2051" i="6"/>
  <c r="I2147" i="6"/>
  <c r="I2242" i="6"/>
  <c r="I2324" i="6"/>
  <c r="I2403" i="6"/>
  <c r="I2478" i="6"/>
  <c r="I2540" i="6"/>
  <c r="I2602" i="6"/>
  <c r="I2661" i="6"/>
  <c r="I2721" i="6"/>
  <c r="I2774" i="6"/>
  <c r="I2829" i="6"/>
  <c r="I2883" i="6"/>
  <c r="I2932" i="6"/>
  <c r="I2982" i="6"/>
  <c r="I3029" i="6"/>
  <c r="I3081" i="6"/>
  <c r="I3129" i="6"/>
  <c r="I3178" i="6"/>
  <c r="I3229" i="6"/>
  <c r="I3278" i="6"/>
  <c r="I3328" i="6"/>
  <c r="I3369" i="6"/>
  <c r="I3407" i="6"/>
  <c r="I3439" i="6"/>
  <c r="I3464" i="6"/>
  <c r="I3491" i="6"/>
  <c r="I3520" i="6"/>
  <c r="I3548" i="6"/>
  <c r="I3575" i="6"/>
  <c r="I3601" i="6"/>
  <c r="I3631" i="6"/>
  <c r="I3656" i="6"/>
  <c r="I3683" i="6"/>
  <c r="I3712" i="6"/>
  <c r="I3740" i="6"/>
  <c r="I3767" i="6"/>
  <c r="I3793" i="6"/>
  <c r="I3820" i="6"/>
  <c r="I3842" i="6"/>
  <c r="I3866" i="6"/>
  <c r="I3894" i="6"/>
  <c r="I3919" i="6"/>
  <c r="I3943" i="6"/>
  <c r="I3967" i="6"/>
  <c r="I3993" i="6"/>
  <c r="I4016" i="6"/>
  <c r="I4040" i="6"/>
  <c r="I4066" i="6"/>
  <c r="I4091" i="6"/>
  <c r="I4115" i="6"/>
  <c r="I4138" i="6"/>
  <c r="I4162" i="6"/>
  <c r="I4182" i="6"/>
  <c r="I4202" i="6"/>
  <c r="I4224" i="6"/>
  <c r="I4245" i="6"/>
  <c r="I4265" i="6"/>
  <c r="I4285" i="6"/>
  <c r="I4307" i="6"/>
  <c r="I4326" i="6"/>
  <c r="I4346" i="6"/>
  <c r="I4368" i="6"/>
  <c r="I4386" i="6"/>
  <c r="I4405" i="6"/>
  <c r="I4422" i="6"/>
  <c r="I4441" i="6"/>
  <c r="I4458" i="6"/>
  <c r="I4477" i="6"/>
  <c r="I4494" i="6"/>
  <c r="I4513" i="6"/>
  <c r="I4530" i="6"/>
  <c r="I4549" i="6"/>
  <c r="I4566" i="6"/>
  <c r="I4585" i="6"/>
  <c r="I4602" i="6"/>
  <c r="I4621" i="6"/>
  <c r="I4637" i="6"/>
  <c r="I4654" i="6"/>
  <c r="I4669" i="6"/>
  <c r="I4685" i="6"/>
  <c r="I4702" i="6"/>
  <c r="I4717" i="6"/>
  <c r="I168" i="6"/>
  <c r="I584" i="6"/>
  <c r="I915" i="6"/>
  <c r="I1192" i="6"/>
  <c r="I1431" i="6"/>
  <c r="I1641" i="6"/>
  <c r="I1804" i="6"/>
  <c r="I1951" i="6"/>
  <c r="I2060" i="6"/>
  <c r="I2157" i="6"/>
  <c r="I2248" i="6"/>
  <c r="I2332" i="6"/>
  <c r="I2411" i="6"/>
  <c r="I2481" i="6"/>
  <c r="I2546" i="6"/>
  <c r="I2606" i="6"/>
  <c r="I2667" i="6"/>
  <c r="I2725" i="6"/>
  <c r="I2780" i="6"/>
  <c r="I2835" i="6"/>
  <c r="I2885" i="6"/>
  <c r="I2937" i="6"/>
  <c r="I2985" i="6"/>
  <c r="I3034" i="6"/>
  <c r="I3085" i="6"/>
  <c r="I3134" i="6"/>
  <c r="I3184" i="6"/>
  <c r="I3231" i="6"/>
  <c r="I3282" i="6"/>
  <c r="I3330" i="6"/>
  <c r="I3373" i="6"/>
  <c r="I3410" i="6"/>
  <c r="I3441" i="6"/>
  <c r="I3470" i="6"/>
  <c r="I3496" i="6"/>
  <c r="I3523" i="6"/>
  <c r="I3552" i="6"/>
  <c r="I3580" i="6"/>
  <c r="I3607" i="6"/>
  <c r="I3633" i="6"/>
  <c r="I3662" i="6"/>
  <c r="I3688" i="6"/>
  <c r="I3715" i="6"/>
  <c r="I3744" i="6"/>
  <c r="I3772" i="6"/>
  <c r="I3799" i="6"/>
  <c r="I3823" i="6"/>
  <c r="I3849" i="6"/>
  <c r="I3872" i="6"/>
  <c r="I3896" i="6"/>
  <c r="I3922" i="6"/>
  <c r="I3947" i="6"/>
  <c r="I3971" i="6"/>
  <c r="I3995" i="6"/>
  <c r="I4021" i="6"/>
  <c r="I4044" i="6"/>
  <c r="I4068" i="6"/>
  <c r="I4094" i="6"/>
  <c r="I4120" i="6"/>
  <c r="I4142" i="6"/>
  <c r="I4164" i="6"/>
  <c r="I4187" i="6"/>
  <c r="I4206" i="6"/>
  <c r="I4226" i="6"/>
  <c r="I4248" i="6"/>
  <c r="I737" i="6"/>
  <c r="I1277" i="6"/>
  <c r="I1709" i="6"/>
  <c r="I1993" i="6"/>
  <c r="I2194" i="6"/>
  <c r="I2363" i="6"/>
  <c r="I2505" i="6"/>
  <c r="I2630" i="6"/>
  <c r="I2744" i="6"/>
  <c r="I2854" i="6"/>
  <c r="I2955" i="6"/>
  <c r="I3054" i="6"/>
  <c r="I3153" i="6"/>
  <c r="I3250" i="6"/>
  <c r="I3349" i="6"/>
  <c r="I3422" i="6"/>
  <c r="I3472" i="6"/>
  <c r="I3512" i="6"/>
  <c r="I3560" i="6"/>
  <c r="I3602" i="6"/>
  <c r="I3640" i="6"/>
  <c r="I3676" i="6"/>
  <c r="I3714" i="6"/>
  <c r="I3751" i="6"/>
  <c r="I3784" i="6"/>
  <c r="I3822" i="6"/>
  <c r="I3852" i="6"/>
  <c r="I3885" i="6"/>
  <c r="I3921" i="6"/>
  <c r="I3952" i="6"/>
  <c r="I3982" i="6"/>
  <c r="I4019" i="6"/>
  <c r="I4052" i="6"/>
  <c r="I4081" i="6"/>
  <c r="I4116" i="6"/>
  <c r="I4149" i="6"/>
  <c r="I4176" i="6"/>
  <c r="I4205" i="6"/>
  <c r="I4233" i="6"/>
  <c r="I4259" i="6"/>
  <c r="I4284" i="6"/>
  <c r="I4309" i="6"/>
  <c r="I4333" i="6"/>
  <c r="I4357" i="6"/>
  <c r="I4381" i="6"/>
  <c r="I4404" i="6"/>
  <c r="I4427" i="6"/>
  <c r="I4446" i="6"/>
  <c r="I4467" i="6"/>
  <c r="I4489" i="6"/>
  <c r="I4512" i="6"/>
  <c r="I4535" i="6"/>
  <c r="I4554" i="6"/>
  <c r="I4575" i="6"/>
  <c r="I4597" i="6"/>
  <c r="I4620" i="6"/>
  <c r="I4638" i="6"/>
  <c r="I4656" i="6"/>
  <c r="I4673" i="6"/>
  <c r="I4691" i="6"/>
  <c r="I4707" i="6"/>
  <c r="I4726" i="6"/>
  <c r="I4741" i="6"/>
  <c r="I4757" i="6"/>
  <c r="I4774" i="6"/>
  <c r="I4789" i="6"/>
  <c r="I4805" i="6"/>
  <c r="I4822" i="6"/>
  <c r="I4837" i="6"/>
  <c r="I4853" i="6"/>
  <c r="I4866" i="6"/>
  <c r="I4879" i="6"/>
  <c r="I4893" i="6"/>
  <c r="I4906" i="6"/>
  <c r="I4919" i="6"/>
  <c r="I4932" i="6"/>
  <c r="I4945" i="6"/>
  <c r="I4958" i="6"/>
  <c r="I4971" i="6"/>
  <c r="I4984" i="6"/>
  <c r="I4997" i="6"/>
  <c r="J2" i="6"/>
  <c r="J15" i="6"/>
  <c r="J29" i="6"/>
  <c r="J42" i="6"/>
  <c r="J55" i="6"/>
  <c r="J68" i="6"/>
  <c r="J81" i="6"/>
  <c r="J94" i="6"/>
  <c r="J107" i="6"/>
  <c r="J120" i="6"/>
  <c r="J133" i="6"/>
  <c r="J146" i="6"/>
  <c r="J159" i="6"/>
  <c r="J173" i="6"/>
  <c r="J185" i="6"/>
  <c r="J197" i="6"/>
  <c r="J209" i="6"/>
  <c r="J221" i="6"/>
  <c r="J233" i="6"/>
  <c r="J245" i="6"/>
  <c r="I743" i="6"/>
  <c r="I1296" i="6"/>
  <c r="I1710" i="6"/>
  <c r="I1999" i="6"/>
  <c r="I2195" i="6"/>
  <c r="I2365" i="6"/>
  <c r="I2510" i="6"/>
  <c r="I2631" i="6"/>
  <c r="I2747" i="6"/>
  <c r="I2855" i="6"/>
  <c r="I2956" i="6"/>
  <c r="I3056" i="6"/>
  <c r="I3155" i="6"/>
  <c r="I3254" i="6"/>
  <c r="I3350" i="6"/>
  <c r="I3424" i="6"/>
  <c r="I3474" i="6"/>
  <c r="I3522" i="6"/>
  <c r="I3564" i="6"/>
  <c r="I3608" i="6"/>
  <c r="I3644" i="6"/>
  <c r="I3679" i="6"/>
  <c r="I3719" i="6"/>
  <c r="I3752" i="6"/>
  <c r="I3788" i="6"/>
  <c r="I3824" i="6"/>
  <c r="I3856" i="6"/>
  <c r="I3886" i="6"/>
  <c r="I3923" i="6"/>
  <c r="I3954" i="6"/>
  <c r="I3985" i="6"/>
  <c r="I4022" i="6"/>
  <c r="I4053" i="6"/>
  <c r="I4082" i="6"/>
  <c r="I4123" i="6"/>
  <c r="I4150" i="6"/>
  <c r="I4177" i="6"/>
  <c r="I4209" i="6"/>
  <c r="I4235" i="6"/>
  <c r="I4260" i="6"/>
  <c r="I4286" i="6"/>
  <c r="I4310" i="6"/>
  <c r="I4334" i="6"/>
  <c r="I4358" i="6"/>
  <c r="I4382" i="6"/>
  <c r="I4406" i="6"/>
  <c r="I4428" i="6"/>
  <c r="I4449" i="6"/>
  <c r="I4469" i="6"/>
  <c r="I4490" i="6"/>
  <c r="I4514" i="6"/>
  <c r="I4536" i="6"/>
  <c r="I4557" i="6"/>
  <c r="I4577" i="6"/>
  <c r="I4598" i="6"/>
  <c r="I4622" i="6"/>
  <c r="I4641" i="6"/>
  <c r="I4657" i="6"/>
  <c r="I4674" i="6"/>
  <c r="I4692" i="6"/>
  <c r="I4709" i="6"/>
  <c r="I4727" i="6"/>
  <c r="I4742" i="6"/>
  <c r="I4758" i="6"/>
  <c r="I4775" i="6"/>
  <c r="I4790" i="6"/>
  <c r="I4806" i="6"/>
  <c r="I4823" i="6"/>
  <c r="I4838" i="6"/>
  <c r="I4854" i="6"/>
  <c r="I4867" i="6"/>
  <c r="I4881" i="6"/>
  <c r="I4894" i="6"/>
  <c r="I4907" i="6"/>
  <c r="I4920" i="6"/>
  <c r="I4933" i="6"/>
  <c r="I4946" i="6"/>
  <c r="I4959" i="6"/>
  <c r="I4972" i="6"/>
  <c r="I131" i="6"/>
  <c r="I910" i="6"/>
  <c r="I1414" i="6"/>
  <c r="I1802" i="6"/>
  <c r="I2055" i="6"/>
  <c r="I2247" i="6"/>
  <c r="I2409" i="6"/>
  <c r="I2541" i="6"/>
  <c r="I2666" i="6"/>
  <c r="I2775" i="6"/>
  <c r="I2884" i="6"/>
  <c r="I2984" i="6"/>
  <c r="I3083" i="6"/>
  <c r="I3182" i="6"/>
  <c r="I3279" i="6"/>
  <c r="I3371" i="6"/>
  <c r="I3431" i="6"/>
  <c r="I3479" i="6"/>
  <c r="I3528" i="6"/>
  <c r="I3576" i="6"/>
  <c r="I3614" i="6"/>
  <c r="I3648" i="6"/>
  <c r="I3686" i="6"/>
  <c r="I3724" i="6"/>
  <c r="I3758" i="6"/>
  <c r="I3794" i="6"/>
  <c r="I3828" i="6"/>
  <c r="I3861" i="6"/>
  <c r="I3895" i="6"/>
  <c r="I3928" i="6"/>
  <c r="I3958" i="6"/>
  <c r="I3994" i="6"/>
  <c r="I4026" i="6"/>
  <c r="I4057" i="6"/>
  <c r="I4093" i="6"/>
  <c r="I4125" i="6"/>
  <c r="I4152" i="6"/>
  <c r="I4185" i="6"/>
  <c r="I4212" i="6"/>
  <c r="I4237" i="6"/>
  <c r="I4266" i="6"/>
  <c r="I4290" i="6"/>
  <c r="I4314" i="6"/>
  <c r="I4338" i="6"/>
  <c r="I4362" i="6"/>
  <c r="I4389" i="6"/>
  <c r="I4409" i="6"/>
  <c r="I4430" i="6"/>
  <c r="I4452" i="6"/>
  <c r="I4473" i="6"/>
  <c r="I4497" i="6"/>
  <c r="I4517" i="6"/>
  <c r="I4538" i="6"/>
  <c r="I4560" i="6"/>
  <c r="I4581" i="6"/>
  <c r="I4605" i="6"/>
  <c r="I4625" i="6"/>
  <c r="I4643" i="6"/>
  <c r="I4659" i="6"/>
  <c r="I4678" i="6"/>
  <c r="I4694" i="6"/>
  <c r="I205" i="6"/>
  <c r="I950" i="6"/>
  <c r="I1465" i="6"/>
  <c r="I1832" i="6"/>
  <c r="I2071" i="6"/>
  <c r="I2260" i="6"/>
  <c r="I2418" i="6"/>
  <c r="I2552" i="6"/>
  <c r="I2675" i="6"/>
  <c r="I2787" i="6"/>
  <c r="I2894" i="6"/>
  <c r="I2991" i="6"/>
  <c r="I3090" i="6"/>
  <c r="I3188" i="6"/>
  <c r="I3287" i="6"/>
  <c r="I3377" i="6"/>
  <c r="I3440" i="6"/>
  <c r="I3480" i="6"/>
  <c r="I3532" i="6"/>
  <c r="I3583" i="6"/>
  <c r="I3616" i="6"/>
  <c r="I3649" i="6"/>
  <c r="I3692" i="6"/>
  <c r="I3727" i="6"/>
  <c r="I3760" i="6"/>
  <c r="I3800" i="6"/>
  <c r="I3832" i="6"/>
  <c r="I3863" i="6"/>
  <c r="I3899" i="6"/>
  <c r="I3930" i="6"/>
  <c r="I3961" i="6"/>
  <c r="I3996" i="6"/>
  <c r="I4029" i="6"/>
  <c r="I4058" i="6"/>
  <c r="I4096" i="6"/>
  <c r="I4126" i="6"/>
  <c r="I4155" i="6"/>
  <c r="I4188" i="6"/>
  <c r="I4213" i="6"/>
  <c r="I4238" i="6"/>
  <c r="I4269" i="6"/>
  <c r="I4293" i="6"/>
  <c r="I4317" i="6"/>
  <c r="I4341" i="6"/>
  <c r="I4367" i="6"/>
  <c r="I4391" i="6"/>
  <c r="I4410" i="6"/>
  <c r="I4431" i="6"/>
  <c r="I4453" i="6"/>
  <c r="I4476" i="6"/>
  <c r="I4499" i="6"/>
  <c r="I4518" i="6"/>
  <c r="I4539" i="6"/>
  <c r="I4561" i="6"/>
  <c r="I4584" i="6"/>
  <c r="I4607" i="6"/>
  <c r="I4626" i="6"/>
  <c r="I4644" i="6"/>
  <c r="I4661" i="6"/>
  <c r="I4679" i="6"/>
  <c r="I4695" i="6"/>
  <c r="I4714" i="6"/>
  <c r="I4730" i="6"/>
  <c r="I4746" i="6"/>
  <c r="I4763" i="6"/>
  <c r="I4778" i="6"/>
  <c r="I4794" i="6"/>
  <c r="I4811" i="6"/>
  <c r="I4826" i="6"/>
  <c r="I4842" i="6"/>
  <c r="I4858" i="6"/>
  <c r="I4871" i="6"/>
  <c r="I4884" i="6"/>
  <c r="I4897" i="6"/>
  <c r="I4910" i="6"/>
  <c r="I4923" i="6"/>
  <c r="I4936" i="6"/>
  <c r="I4949" i="6"/>
  <c r="I4962" i="6"/>
  <c r="I4975" i="6"/>
  <c r="I4989" i="6"/>
  <c r="I5002" i="6"/>
  <c r="J7" i="6"/>
  <c r="J20" i="6"/>
  <c r="J33" i="6"/>
  <c r="J46" i="6"/>
  <c r="J59" i="6"/>
  <c r="J72" i="6"/>
  <c r="J85" i="6"/>
  <c r="J98" i="6"/>
  <c r="J111" i="6"/>
  <c r="J125" i="6"/>
  <c r="J138" i="6"/>
  <c r="J151" i="6"/>
  <c r="J164" i="6"/>
  <c r="J177" i="6"/>
  <c r="J189" i="6"/>
  <c r="J201" i="6"/>
  <c r="J213" i="6"/>
  <c r="J225" i="6"/>
  <c r="J237" i="6"/>
  <c r="J249" i="6"/>
  <c r="I296" i="6"/>
  <c r="I995" i="6"/>
  <c r="I1498" i="6"/>
  <c r="I1849" i="6"/>
  <c r="I2088" i="6"/>
  <c r="I2272" i="6"/>
  <c r="I2434" i="6"/>
  <c r="I2564" i="6"/>
  <c r="I2685" i="6"/>
  <c r="I2795" i="6"/>
  <c r="I2900" i="6"/>
  <c r="I2999" i="6"/>
  <c r="I3099" i="6"/>
  <c r="I3198" i="6"/>
  <c r="I3297" i="6"/>
  <c r="I3383" i="6"/>
  <c r="I3443" i="6"/>
  <c r="I3487" i="6"/>
  <c r="I3535" i="6"/>
  <c r="I3584" i="6"/>
  <c r="I3618" i="6"/>
  <c r="I3655" i="6"/>
  <c r="I3695" i="6"/>
  <c r="I3728" i="6"/>
  <c r="I3763" i="6"/>
  <c r="I3803" i="6"/>
  <c r="I3835" i="6"/>
  <c r="I3865" i="6"/>
  <c r="I3900" i="6"/>
  <c r="I3933" i="6"/>
  <c r="I3966" i="6"/>
  <c r="I4000" i="6"/>
  <c r="I4030" i="6"/>
  <c r="I4065" i="6"/>
  <c r="I4098" i="6"/>
  <c r="I4129" i="6"/>
  <c r="I4160" i="6"/>
  <c r="I4189" i="6"/>
  <c r="I4214" i="6"/>
  <c r="I4242" i="6"/>
  <c r="I4271" i="6"/>
  <c r="I4295" i="6"/>
  <c r="I4319" i="6"/>
  <c r="I4343" i="6"/>
  <c r="I4369" i="6"/>
  <c r="I4392" i="6"/>
  <c r="I4413" i="6"/>
  <c r="I4433" i="6"/>
  <c r="I4454" i="6"/>
  <c r="I4478" i="6"/>
  <c r="I4500" i="6"/>
  <c r="I4521" i="6"/>
  <c r="I4541" i="6"/>
  <c r="I4562" i="6"/>
  <c r="I4586" i="6"/>
  <c r="I4608" i="6"/>
  <c r="I4629" i="6"/>
  <c r="I4645" i="6"/>
  <c r="I4662" i="6"/>
  <c r="I4680" i="6"/>
  <c r="I4697" i="6"/>
  <c r="I4715" i="6"/>
  <c r="I4731" i="6"/>
  <c r="I4749" i="6"/>
  <c r="I4764" i="6"/>
  <c r="I4779" i="6"/>
  <c r="I4797" i="6"/>
  <c r="I4812" i="6"/>
  <c r="I4827" i="6"/>
  <c r="I4845" i="6"/>
  <c r="I4859" i="6"/>
  <c r="I4872" i="6"/>
  <c r="I4885" i="6"/>
  <c r="I4898" i="6"/>
  <c r="I4911" i="6"/>
  <c r="I4924" i="6"/>
  <c r="I4937" i="6"/>
  <c r="I4950" i="6"/>
  <c r="I4963" i="6"/>
  <c r="I4977" i="6"/>
  <c r="I4990" i="6"/>
  <c r="I5003" i="6"/>
  <c r="J8" i="6"/>
  <c r="J21" i="6"/>
  <c r="J34" i="6"/>
  <c r="J47" i="6"/>
  <c r="I337" i="6"/>
  <c r="I1035" i="6"/>
  <c r="I1521" i="6"/>
  <c r="I1875" i="6"/>
  <c r="I2099" i="6"/>
  <c r="I2286" i="6"/>
  <c r="I2439" i="6"/>
  <c r="I2570" i="6"/>
  <c r="I2693" i="6"/>
  <c r="I2804" i="6"/>
  <c r="I2908" i="6"/>
  <c r="I3005" i="6"/>
  <c r="I3105" i="6"/>
  <c r="I3202" i="6"/>
  <c r="I3302" i="6"/>
  <c r="I3388" i="6"/>
  <c r="I3448" i="6"/>
  <c r="I3500" i="6"/>
  <c r="I3539" i="6"/>
  <c r="I3587" i="6"/>
  <c r="I3623" i="6"/>
  <c r="I3664" i="6"/>
  <c r="I3697" i="6"/>
  <c r="I3731" i="6"/>
  <c r="I3775" i="6"/>
  <c r="I3806" i="6"/>
  <c r="I3837" i="6"/>
  <c r="I3875" i="6"/>
  <c r="I3907" i="6"/>
  <c r="I3936" i="6"/>
  <c r="I3972" i="6"/>
  <c r="I4005" i="6"/>
  <c r="I4036" i="6"/>
  <c r="I4072" i="6"/>
  <c r="I4102" i="6"/>
  <c r="I4134" i="6"/>
  <c r="I4165" i="6"/>
  <c r="I4193" i="6"/>
  <c r="I4218" i="6"/>
  <c r="I4249" i="6"/>
  <c r="I4273" i="6"/>
  <c r="I4297" i="6"/>
  <c r="I4321" i="6"/>
  <c r="I4349" i="6"/>
  <c r="I4373" i="6"/>
  <c r="I4394" i="6"/>
  <c r="I4416" i="6"/>
  <c r="I4437" i="6"/>
  <c r="I4461" i="6"/>
  <c r="I4481" i="6"/>
  <c r="I4502" i="6"/>
  <c r="I4524" i="6"/>
  <c r="I4545" i="6"/>
  <c r="I4569" i="6"/>
  <c r="I4589" i="6"/>
  <c r="I4610" i="6"/>
  <c r="I4631" i="6"/>
  <c r="I4647" i="6"/>
  <c r="I4666" i="6"/>
  <c r="I702" i="6"/>
  <c r="I1259" i="6"/>
  <c r="I1696" i="6"/>
  <c r="I1987" i="6"/>
  <c r="I2183" i="6"/>
  <c r="I2356" i="6"/>
  <c r="I2499" i="6"/>
  <c r="I2624" i="6"/>
  <c r="I2741" i="6"/>
  <c r="I2852" i="6"/>
  <c r="I2951" i="6"/>
  <c r="I3049" i="6"/>
  <c r="I3148" i="6"/>
  <c r="I3245" i="6"/>
  <c r="I3345" i="6"/>
  <c r="I3420" i="6"/>
  <c r="I3468" i="6"/>
  <c r="I3506" i="6"/>
  <c r="I3559" i="6"/>
  <c r="I3600" i="6"/>
  <c r="I3638" i="6"/>
  <c r="I3672" i="6"/>
  <c r="I3710" i="6"/>
  <c r="I3746" i="6"/>
  <c r="I3782" i="6"/>
  <c r="I3817" i="6"/>
  <c r="I3851" i="6"/>
  <c r="I3882" i="6"/>
  <c r="I3914" i="6"/>
  <c r="I3950" i="6"/>
  <c r="I3981" i="6"/>
  <c r="I4015" i="6"/>
  <c r="I4051" i="6"/>
  <c r="I4080" i="6"/>
  <c r="I4112" i="6"/>
  <c r="I4147" i="6"/>
  <c r="I4175" i="6"/>
  <c r="I4201" i="6"/>
  <c r="I4230" i="6"/>
  <c r="I4257" i="6"/>
  <c r="I4281" i="6"/>
  <c r="I4308" i="6"/>
  <c r="I4332" i="6"/>
  <c r="I4356" i="6"/>
  <c r="I4380" i="6"/>
  <c r="I4401" i="6"/>
  <c r="I4425" i="6"/>
  <c r="I4445" i="6"/>
  <c r="I4466" i="6"/>
  <c r="I4488" i="6"/>
  <c r="I4509" i="6"/>
  <c r="I4533" i="6"/>
  <c r="I4553" i="6"/>
  <c r="I4574" i="6"/>
  <c r="I4596" i="6"/>
  <c r="I4617" i="6"/>
  <c r="I4635" i="6"/>
  <c r="I4655" i="6"/>
  <c r="I4671" i="6"/>
  <c r="I4690" i="6"/>
  <c r="I4706" i="6"/>
  <c r="I4725" i="6"/>
  <c r="I4740" i="6"/>
  <c r="I4755" i="6"/>
  <c r="I4773" i="6"/>
  <c r="I4788" i="6"/>
  <c r="I4803" i="6"/>
  <c r="I4821" i="6"/>
  <c r="I4836" i="6"/>
  <c r="I4851" i="6"/>
  <c r="I4865" i="6"/>
  <c r="I4878" i="6"/>
  <c r="I4891" i="6"/>
  <c r="I4905" i="6"/>
  <c r="I4918" i="6"/>
  <c r="I4931" i="6"/>
  <c r="I4944" i="6"/>
  <c r="I4957" i="6"/>
  <c r="I4970" i="6"/>
  <c r="I4983" i="6"/>
  <c r="I4996" i="6"/>
  <c r="I5009" i="6"/>
  <c r="J14" i="6"/>
  <c r="J27" i="6"/>
  <c r="J41" i="6"/>
  <c r="I1343" i="6"/>
  <c r="I2119" i="6"/>
  <c r="I2492" i="6"/>
  <c r="I2801" i="6"/>
  <c r="I3033" i="6"/>
  <c r="I3263" i="6"/>
  <c r="I3452" i="6"/>
  <c r="I3554" i="6"/>
  <c r="I3660" i="6"/>
  <c r="I3743" i="6"/>
  <c r="I3827" i="6"/>
  <c r="I3908" i="6"/>
  <c r="I3980" i="6"/>
  <c r="I4067" i="6"/>
  <c r="I4139" i="6"/>
  <c r="I4211" i="6"/>
  <c r="I4274" i="6"/>
  <c r="I4331" i="6"/>
  <c r="I4393" i="6"/>
  <c r="I4442" i="6"/>
  <c r="I4493" i="6"/>
  <c r="I4548" i="6"/>
  <c r="I4595" i="6"/>
  <c r="I4646" i="6"/>
  <c r="I4683" i="6"/>
  <c r="I4718" i="6"/>
  <c r="I4745" i="6"/>
  <c r="I4770" i="6"/>
  <c r="I4800" i="6"/>
  <c r="I4829" i="6"/>
  <c r="I4855" i="6"/>
  <c r="I4876" i="6"/>
  <c r="I4900" i="6"/>
  <c r="I4922" i="6"/>
  <c r="I4943" i="6"/>
  <c r="I4967" i="6"/>
  <c r="I4987" i="6"/>
  <c r="I5007" i="6"/>
  <c r="J19" i="6"/>
  <c r="J38" i="6"/>
  <c r="J57" i="6"/>
  <c r="J73" i="6"/>
  <c r="J89" i="6"/>
  <c r="J104" i="6"/>
  <c r="J119" i="6"/>
  <c r="J135" i="6"/>
  <c r="J152" i="6"/>
  <c r="J167" i="6"/>
  <c r="J182" i="6"/>
  <c r="J196" i="6"/>
  <c r="J211" i="6"/>
  <c r="J226" i="6"/>
  <c r="J240" i="6"/>
  <c r="J254" i="6"/>
  <c r="J266" i="6"/>
  <c r="J278" i="6"/>
  <c r="J290" i="6"/>
  <c r="J302" i="6"/>
  <c r="J314" i="6"/>
  <c r="J326" i="6"/>
  <c r="J338" i="6"/>
  <c r="J350" i="6"/>
  <c r="J362" i="6"/>
  <c r="J374" i="6"/>
  <c r="J386" i="6"/>
  <c r="J398" i="6"/>
  <c r="J410" i="6"/>
  <c r="J422" i="6"/>
  <c r="J434" i="6"/>
  <c r="J446" i="6"/>
  <c r="J458" i="6"/>
  <c r="J470" i="6"/>
  <c r="J482" i="6"/>
  <c r="J494" i="6"/>
  <c r="J506" i="6"/>
  <c r="J518" i="6"/>
  <c r="J530" i="6"/>
  <c r="J542" i="6"/>
  <c r="J554" i="6"/>
  <c r="J566" i="6"/>
  <c r="J578" i="6"/>
  <c r="J590" i="6"/>
  <c r="J602" i="6"/>
  <c r="J614" i="6"/>
  <c r="J626" i="6"/>
  <c r="J638" i="6"/>
  <c r="J650" i="6"/>
  <c r="J662" i="6"/>
  <c r="J674" i="6"/>
  <c r="J686" i="6"/>
  <c r="J698" i="6"/>
  <c r="J710" i="6"/>
  <c r="J722" i="6"/>
  <c r="J734" i="6"/>
  <c r="J746" i="6"/>
  <c r="J758" i="6"/>
  <c r="J770" i="6"/>
  <c r="J782" i="6"/>
  <c r="J794" i="6"/>
  <c r="J806" i="6"/>
  <c r="J818" i="6"/>
  <c r="J830" i="6"/>
  <c r="J842" i="6"/>
  <c r="J854" i="6"/>
  <c r="J866" i="6"/>
  <c r="J878" i="6"/>
  <c r="J890" i="6"/>
  <c r="J902" i="6"/>
  <c r="J914" i="6"/>
  <c r="J926" i="6"/>
  <c r="J938" i="6"/>
  <c r="J950" i="6"/>
  <c r="J962" i="6"/>
  <c r="J974" i="6"/>
  <c r="J986" i="6"/>
  <c r="J998" i="6"/>
  <c r="J1010" i="6"/>
  <c r="J1022" i="6"/>
  <c r="J1034" i="6"/>
  <c r="J1046" i="6"/>
  <c r="J1058" i="6"/>
  <c r="J1070" i="6"/>
  <c r="J1082" i="6"/>
  <c r="J1094" i="6"/>
  <c r="J1106" i="6"/>
  <c r="I1516" i="6"/>
  <c r="I2156" i="6"/>
  <c r="I2522" i="6"/>
  <c r="I2813" i="6"/>
  <c r="I3041" i="6"/>
  <c r="I3301" i="6"/>
  <c r="I3455" i="6"/>
  <c r="I3568" i="6"/>
  <c r="I3666" i="6"/>
  <c r="I3745" i="6"/>
  <c r="I3836" i="6"/>
  <c r="I3909" i="6"/>
  <c r="I3991" i="6"/>
  <c r="I4074" i="6"/>
  <c r="I4143" i="6"/>
  <c r="I4217" i="6"/>
  <c r="I4277" i="6"/>
  <c r="I4337" i="6"/>
  <c r="I4395" i="6"/>
  <c r="I4443" i="6"/>
  <c r="I4501" i="6"/>
  <c r="I4550" i="6"/>
  <c r="I4601" i="6"/>
  <c r="I4649" i="6"/>
  <c r="I4686" i="6"/>
  <c r="I4719" i="6"/>
  <c r="I4750" i="6"/>
  <c r="I4776" i="6"/>
  <c r="I4801" i="6"/>
  <c r="I4830" i="6"/>
  <c r="I4857" i="6"/>
  <c r="I4877" i="6"/>
  <c r="I4901" i="6"/>
  <c r="I2" i="6"/>
  <c r="I1557" i="6"/>
  <c r="I2169" i="6"/>
  <c r="I2567" i="6"/>
  <c r="I2833" i="6"/>
  <c r="I3066" i="6"/>
  <c r="I3314" i="6"/>
  <c r="I3457" i="6"/>
  <c r="I3585" i="6"/>
  <c r="I314" i="6"/>
  <c r="I1635" i="6"/>
  <c r="I2217" i="6"/>
  <c r="I2585" i="6"/>
  <c r="I2840" i="6"/>
  <c r="I3101" i="6"/>
  <c r="I3329" i="6"/>
  <c r="I3475" i="6"/>
  <c r="I3590" i="6"/>
  <c r="I3671" i="6"/>
  <c r="I3768" i="6"/>
  <c r="I3847" i="6"/>
  <c r="I3924" i="6"/>
  <c r="I4007" i="6"/>
  <c r="I4079" i="6"/>
  <c r="I4163" i="6"/>
  <c r="I4225" i="6"/>
  <c r="I4289" i="6"/>
  <c r="I4350" i="6"/>
  <c r="I4398" i="6"/>
  <c r="I4457" i="6"/>
  <c r="I4505" i="6"/>
  <c r="I4559" i="6"/>
  <c r="I4611" i="6"/>
  <c r="I4653" i="6"/>
  <c r="I4693" i="6"/>
  <c r="I4722" i="6"/>
  <c r="I4752" i="6"/>
  <c r="I4781" i="6"/>
  <c r="I4809" i="6"/>
  <c r="I4834" i="6"/>
  <c r="I4861" i="6"/>
  <c r="I4883" i="6"/>
  <c r="I4903" i="6"/>
  <c r="I4927" i="6"/>
  <c r="I4951" i="6"/>
  <c r="I4973" i="6"/>
  <c r="I4993" i="6"/>
  <c r="J5" i="6"/>
  <c r="J24" i="6"/>
  <c r="J44" i="6"/>
  <c r="J61" i="6"/>
  <c r="J77" i="6"/>
  <c r="J92" i="6"/>
  <c r="J108" i="6"/>
  <c r="J123" i="6"/>
  <c r="J140" i="6"/>
  <c r="J155" i="6"/>
  <c r="J170" i="6"/>
  <c r="J186" i="6"/>
  <c r="J200" i="6"/>
  <c r="J215" i="6"/>
  <c r="J229" i="6"/>
  <c r="J243" i="6"/>
  <c r="J257" i="6"/>
  <c r="J269" i="6"/>
  <c r="J281" i="6"/>
  <c r="J293" i="6"/>
  <c r="J305" i="6"/>
  <c r="J317" i="6"/>
  <c r="J329" i="6"/>
  <c r="J341" i="6"/>
  <c r="J353" i="6"/>
  <c r="J365" i="6"/>
  <c r="J377" i="6"/>
  <c r="J389" i="6"/>
  <c r="J401" i="6"/>
  <c r="J413" i="6"/>
  <c r="J425" i="6"/>
  <c r="J437" i="6"/>
  <c r="J449" i="6"/>
  <c r="J461" i="6"/>
  <c r="J473" i="6"/>
  <c r="J485" i="6"/>
  <c r="J497" i="6"/>
  <c r="J509" i="6"/>
  <c r="J521" i="6"/>
  <c r="J533" i="6"/>
  <c r="J545" i="6"/>
  <c r="J557" i="6"/>
  <c r="J569" i="6"/>
  <c r="J581" i="6"/>
  <c r="J593" i="6"/>
  <c r="J605" i="6"/>
  <c r="J617" i="6"/>
  <c r="J629" i="6"/>
  <c r="J641" i="6"/>
  <c r="J653" i="6"/>
  <c r="J665" i="6"/>
  <c r="J677" i="6"/>
  <c r="J689" i="6"/>
  <c r="J701" i="6"/>
  <c r="J713" i="6"/>
  <c r="J725" i="6"/>
  <c r="J737" i="6"/>
  <c r="J749" i="6"/>
  <c r="J761" i="6"/>
  <c r="J773" i="6"/>
  <c r="J785" i="6"/>
  <c r="J797" i="6"/>
  <c r="J809" i="6"/>
  <c r="J821" i="6"/>
  <c r="J833" i="6"/>
  <c r="J845" i="6"/>
  <c r="J857" i="6"/>
  <c r="J869" i="6"/>
  <c r="J881" i="6"/>
  <c r="J893" i="6"/>
  <c r="J905" i="6"/>
  <c r="J917" i="6"/>
  <c r="J929" i="6"/>
  <c r="J941" i="6"/>
  <c r="J953" i="6"/>
  <c r="J965" i="6"/>
  <c r="J977" i="6"/>
  <c r="J989" i="6"/>
  <c r="J1001" i="6"/>
  <c r="J1013" i="6"/>
  <c r="J1025" i="6"/>
  <c r="J1037" i="6"/>
  <c r="J1049" i="6"/>
  <c r="J1061" i="6"/>
  <c r="J1073" i="6"/>
  <c r="J1085" i="6"/>
  <c r="J1097" i="6"/>
  <c r="J1109" i="6"/>
  <c r="J1121" i="6"/>
  <c r="J1133" i="6"/>
  <c r="J1145" i="6"/>
  <c r="J1157" i="6"/>
  <c r="J1169" i="6"/>
  <c r="J1181" i="6"/>
  <c r="J1193" i="6"/>
  <c r="J1205" i="6"/>
  <c r="J1217" i="6"/>
  <c r="J1229" i="6"/>
  <c r="J1241" i="6"/>
  <c r="J1253" i="6"/>
  <c r="J1265" i="6"/>
  <c r="J1277" i="6"/>
  <c r="J1289" i="6"/>
  <c r="J1301" i="6"/>
  <c r="J1313" i="6"/>
  <c r="J1325" i="6"/>
  <c r="J1337" i="6"/>
  <c r="J1349" i="6"/>
  <c r="J1361" i="6"/>
  <c r="J1373" i="6"/>
  <c r="J1385" i="6"/>
  <c r="J1397" i="6"/>
  <c r="J1409" i="6"/>
  <c r="J1421" i="6"/>
  <c r="J1433" i="6"/>
  <c r="J1445" i="6"/>
  <c r="J1457" i="6"/>
  <c r="J1469" i="6"/>
  <c r="J1481" i="6"/>
  <c r="J1493" i="6"/>
  <c r="J1505" i="6"/>
  <c r="J1517" i="6"/>
  <c r="J1529" i="6"/>
  <c r="J1541" i="6"/>
  <c r="J1553" i="6"/>
  <c r="J1565" i="6"/>
  <c r="J1577" i="6"/>
  <c r="J1589" i="6"/>
  <c r="J1601" i="6"/>
  <c r="J1613" i="6"/>
  <c r="J1625" i="6"/>
  <c r="J1637" i="6"/>
  <c r="I432" i="6"/>
  <c r="I1657" i="6"/>
  <c r="I2278" i="6"/>
  <c r="I2603" i="6"/>
  <c r="I2869" i="6"/>
  <c r="I3114" i="6"/>
  <c r="I3337" i="6"/>
  <c r="I3494" i="6"/>
  <c r="I3592" i="6"/>
  <c r="I3681" i="6"/>
  <c r="I3776" i="6"/>
  <c r="I3850" i="6"/>
  <c r="I3935" i="6"/>
  <c r="I4008" i="6"/>
  <c r="I4088" i="6"/>
  <c r="I4168" i="6"/>
  <c r="I4229" i="6"/>
  <c r="I4296" i="6"/>
  <c r="I4353" i="6"/>
  <c r="I4407" i="6"/>
  <c r="I4463" i="6"/>
  <c r="I4506" i="6"/>
  <c r="I4565" i="6"/>
  <c r="I4613" i="6"/>
  <c r="I4658" i="6"/>
  <c r="I4698" i="6"/>
  <c r="I4728" i="6"/>
  <c r="I4753" i="6"/>
  <c r="I4782" i="6"/>
  <c r="I4810" i="6"/>
  <c r="I4835" i="6"/>
  <c r="I4862" i="6"/>
  <c r="I4886" i="6"/>
  <c r="I4908" i="6"/>
  <c r="I4929" i="6"/>
  <c r="I4953" i="6"/>
  <c r="I4974" i="6"/>
  <c r="I4994" i="6"/>
  <c r="J6" i="6"/>
  <c r="J25" i="6"/>
  <c r="J45" i="6"/>
  <c r="J62" i="6"/>
  <c r="J78" i="6"/>
  <c r="J93" i="6"/>
  <c r="J109" i="6"/>
  <c r="J126" i="6"/>
  <c r="J141" i="6"/>
  <c r="J156" i="6"/>
  <c r="J171" i="6"/>
  <c r="J187" i="6"/>
  <c r="J202" i="6"/>
  <c r="J216" i="6"/>
  <c r="J230" i="6"/>
  <c r="J244" i="6"/>
  <c r="J258" i="6"/>
  <c r="J270" i="6"/>
  <c r="J282" i="6"/>
  <c r="J294" i="6"/>
  <c r="J306" i="6"/>
  <c r="J318" i="6"/>
  <c r="J330" i="6"/>
  <c r="J342" i="6"/>
  <c r="J354" i="6"/>
  <c r="J366" i="6"/>
  <c r="J378" i="6"/>
  <c r="J390" i="6"/>
  <c r="J402" i="6"/>
  <c r="I563" i="6"/>
  <c r="I1749" i="6"/>
  <c r="I2301" i="6"/>
  <c r="I2613" i="6"/>
  <c r="I2905" i="6"/>
  <c r="I3130" i="6"/>
  <c r="I3358" i="6"/>
  <c r="I3503" i="6"/>
  <c r="I3596" i="6"/>
  <c r="I3696" i="6"/>
  <c r="I3777" i="6"/>
  <c r="I3858" i="6"/>
  <c r="I3938" i="6"/>
  <c r="I4009" i="6"/>
  <c r="I4101" i="6"/>
  <c r="I4170" i="6"/>
  <c r="I4236" i="6"/>
  <c r="I4298" i="6"/>
  <c r="I4355" i="6"/>
  <c r="I4415" i="6"/>
  <c r="I4464" i="6"/>
  <c r="I4515" i="6"/>
  <c r="I4571" i="6"/>
  <c r="I4614" i="6"/>
  <c r="I4665" i="6"/>
  <c r="I4701" i="6"/>
  <c r="I4729" i="6"/>
  <c r="I4754" i="6"/>
  <c r="I4785" i="6"/>
  <c r="I4813" i="6"/>
  <c r="I4839" i="6"/>
  <c r="I4863" i="6"/>
  <c r="I4887" i="6"/>
  <c r="I4909" i="6"/>
  <c r="I4930" i="6"/>
  <c r="I4954" i="6"/>
  <c r="I4978" i="6"/>
  <c r="I4995" i="6"/>
  <c r="J9" i="6"/>
  <c r="J26" i="6"/>
  <c r="J48" i="6"/>
  <c r="J63" i="6"/>
  <c r="J79" i="6"/>
  <c r="J95" i="6"/>
  <c r="J110" i="6"/>
  <c r="J127" i="6"/>
  <c r="J142" i="6"/>
  <c r="J157" i="6"/>
  <c r="J174" i="6"/>
  <c r="J188" i="6"/>
  <c r="J203" i="6"/>
  <c r="J217" i="6"/>
  <c r="J231" i="6"/>
  <c r="J246" i="6"/>
  <c r="J259" i="6"/>
  <c r="J271" i="6"/>
  <c r="J283" i="6"/>
  <c r="J295" i="6"/>
  <c r="J307" i="6"/>
  <c r="J319" i="6"/>
  <c r="J331" i="6"/>
  <c r="J343" i="6"/>
  <c r="J355" i="6"/>
  <c r="J367" i="6"/>
  <c r="J379" i="6"/>
  <c r="J391" i="6"/>
  <c r="J403" i="6"/>
  <c r="J415" i="6"/>
  <c r="J427" i="6"/>
  <c r="J439" i="6"/>
  <c r="J451" i="6"/>
  <c r="J463" i="6"/>
  <c r="J475" i="6"/>
  <c r="J487" i="6"/>
  <c r="J499" i="6"/>
  <c r="J511" i="6"/>
  <c r="J523" i="6"/>
  <c r="J535" i="6"/>
  <c r="J547" i="6"/>
  <c r="J559" i="6"/>
  <c r="J571" i="6"/>
  <c r="J583" i="6"/>
  <c r="J595" i="6"/>
  <c r="J607" i="6"/>
  <c r="J619" i="6"/>
  <c r="J631" i="6"/>
  <c r="J643" i="6"/>
  <c r="J655" i="6"/>
  <c r="J667" i="6"/>
  <c r="J679" i="6"/>
  <c r="J691" i="6"/>
  <c r="J703" i="6"/>
  <c r="J715" i="6"/>
  <c r="J727" i="6"/>
  <c r="J739" i="6"/>
  <c r="J751" i="6"/>
  <c r="J763" i="6"/>
  <c r="J775" i="6"/>
  <c r="J787" i="6"/>
  <c r="J799" i="6"/>
  <c r="J811" i="6"/>
  <c r="J823" i="6"/>
  <c r="J835" i="6"/>
  <c r="J847" i="6"/>
  <c r="J859" i="6"/>
  <c r="J871" i="6"/>
  <c r="J883" i="6"/>
  <c r="J895" i="6"/>
  <c r="J907" i="6"/>
  <c r="J919" i="6"/>
  <c r="J931" i="6"/>
  <c r="J943" i="6"/>
  <c r="J955" i="6"/>
  <c r="J967" i="6"/>
  <c r="J979" i="6"/>
  <c r="J991" i="6"/>
  <c r="J1003" i="6"/>
  <c r="J1015" i="6"/>
  <c r="J1027" i="6"/>
  <c r="J1039" i="6"/>
  <c r="J1051" i="6"/>
  <c r="J1063" i="6"/>
  <c r="J1075" i="6"/>
  <c r="J1087" i="6"/>
  <c r="J1099" i="6"/>
  <c r="I635" i="6"/>
  <c r="I1864" i="6"/>
  <c r="I2325" i="6"/>
  <c r="I2643" i="6"/>
  <c r="I2918" i="6"/>
  <c r="I3141" i="6"/>
  <c r="I3387" i="6"/>
  <c r="I3504" i="6"/>
  <c r="I3612" i="6"/>
  <c r="I3698" i="6"/>
  <c r="I3779" i="6"/>
  <c r="I3871" i="6"/>
  <c r="I3944" i="6"/>
  <c r="I4024" i="6"/>
  <c r="I4105" i="6"/>
  <c r="I4173" i="6"/>
  <c r="I4247" i="6"/>
  <c r="I4301" i="6"/>
  <c r="I4361" i="6"/>
  <c r="I4417" i="6"/>
  <c r="I4465" i="6"/>
  <c r="I4523" i="6"/>
  <c r="I4572" i="6"/>
  <c r="I4623" i="6"/>
  <c r="I4667" i="6"/>
  <c r="I4703" i="6"/>
  <c r="I4733" i="6"/>
  <c r="I4761" i="6"/>
  <c r="I4786" i="6"/>
  <c r="I4814" i="6"/>
  <c r="I4841" i="6"/>
  <c r="I4864" i="6"/>
  <c r="I4888" i="6"/>
  <c r="I4912" i="6"/>
  <c r="I4934" i="6"/>
  <c r="I4955" i="6"/>
  <c r="I4979" i="6"/>
  <c r="I4998" i="6"/>
  <c r="J10" i="6"/>
  <c r="J30" i="6"/>
  <c r="J49" i="6"/>
  <c r="J65" i="6"/>
  <c r="J80" i="6"/>
  <c r="J96" i="6"/>
  <c r="J113" i="6"/>
  <c r="J128" i="6"/>
  <c r="J143" i="6"/>
  <c r="J158" i="6"/>
  <c r="J175" i="6"/>
  <c r="J190" i="6"/>
  <c r="J204" i="6"/>
  <c r="J218" i="6"/>
  <c r="J232" i="6"/>
  <c r="J247" i="6"/>
  <c r="J260" i="6"/>
  <c r="J272" i="6"/>
  <c r="J284" i="6"/>
  <c r="J296" i="6"/>
  <c r="J308" i="6"/>
  <c r="J320" i="6"/>
  <c r="J332" i="6"/>
  <c r="J344" i="6"/>
  <c r="J356" i="6"/>
  <c r="J368" i="6"/>
  <c r="J380" i="6"/>
  <c r="J392" i="6"/>
  <c r="J404" i="6"/>
  <c r="J416" i="6"/>
  <c r="J428" i="6"/>
  <c r="J440" i="6"/>
  <c r="J452" i="6"/>
  <c r="J464" i="6"/>
  <c r="J476" i="6"/>
  <c r="J488" i="6"/>
  <c r="J500" i="6"/>
  <c r="J512" i="6"/>
  <c r="J524" i="6"/>
  <c r="J536" i="6"/>
  <c r="J548" i="6"/>
  <c r="J560" i="6"/>
  <c r="J572" i="6"/>
  <c r="I800" i="6"/>
  <c r="I1903" i="6"/>
  <c r="I2344" i="6"/>
  <c r="I2691" i="6"/>
  <c r="I2933" i="6"/>
  <c r="I3164" i="6"/>
  <c r="I3395" i="6"/>
  <c r="I3505" i="6"/>
  <c r="I3619" i="6"/>
  <c r="I3703" i="6"/>
  <c r="I3792" i="6"/>
  <c r="I3877" i="6"/>
  <c r="I3949" i="6"/>
  <c r="I4033" i="6"/>
  <c r="I4108" i="6"/>
  <c r="I4181" i="6"/>
  <c r="I4250" i="6"/>
  <c r="I4305" i="6"/>
  <c r="I4370" i="6"/>
  <c r="I4418" i="6"/>
  <c r="I4470" i="6"/>
  <c r="I4525" i="6"/>
  <c r="I4573" i="6"/>
  <c r="I4630" i="6"/>
  <c r="I4668" i="6"/>
  <c r="I4704" i="6"/>
  <c r="I4734" i="6"/>
  <c r="I4762" i="6"/>
  <c r="I4787" i="6"/>
  <c r="I4815" i="6"/>
  <c r="I4846" i="6"/>
  <c r="I4869" i="6"/>
  <c r="I4889" i="6"/>
  <c r="I4913" i="6"/>
  <c r="I4935" i="6"/>
  <c r="I4956" i="6"/>
  <c r="I4980" i="6"/>
  <c r="I4999" i="6"/>
  <c r="J11" i="6"/>
  <c r="J31" i="6"/>
  <c r="J50" i="6"/>
  <c r="J66" i="6"/>
  <c r="J82" i="6"/>
  <c r="J97" i="6"/>
  <c r="J114" i="6"/>
  <c r="J129" i="6"/>
  <c r="J144" i="6"/>
  <c r="J161" i="6"/>
  <c r="J176" i="6"/>
  <c r="J191" i="6"/>
  <c r="J205" i="6"/>
  <c r="J219" i="6"/>
  <c r="J234" i="6"/>
  <c r="J248" i="6"/>
  <c r="J261" i="6"/>
  <c r="J273" i="6"/>
  <c r="J285" i="6"/>
  <c r="J297" i="6"/>
  <c r="J309" i="6"/>
  <c r="J321" i="6"/>
  <c r="J333" i="6"/>
  <c r="J345" i="6"/>
  <c r="J357" i="6"/>
  <c r="J369" i="6"/>
  <c r="J381" i="6"/>
  <c r="J393" i="6"/>
  <c r="J405" i="6"/>
  <c r="J417" i="6"/>
  <c r="J429" i="6"/>
  <c r="J441" i="6"/>
  <c r="J453" i="6"/>
  <c r="J465" i="6"/>
  <c r="J477" i="6"/>
  <c r="J489" i="6"/>
  <c r="J501" i="6"/>
  <c r="J513" i="6"/>
  <c r="J525" i="6"/>
  <c r="J537" i="6"/>
  <c r="J549" i="6"/>
  <c r="J561" i="6"/>
  <c r="J573" i="6"/>
  <c r="J585" i="6"/>
  <c r="J597" i="6"/>
  <c r="J609" i="6"/>
  <c r="J621" i="6"/>
  <c r="J633" i="6"/>
  <c r="J645" i="6"/>
  <c r="J657" i="6"/>
  <c r="J669" i="6"/>
  <c r="J681" i="6"/>
  <c r="J693" i="6"/>
  <c r="J705" i="6"/>
  <c r="J717" i="6"/>
  <c r="J729" i="6"/>
  <c r="J741" i="6"/>
  <c r="J753" i="6"/>
  <c r="J765" i="6"/>
  <c r="J777" i="6"/>
  <c r="J789" i="6"/>
  <c r="J801" i="6"/>
  <c r="J813" i="6"/>
  <c r="J825" i="6"/>
  <c r="J837" i="6"/>
  <c r="J849" i="6"/>
  <c r="J861" i="6"/>
  <c r="J873" i="6"/>
  <c r="J885" i="6"/>
  <c r="I1225" i="6"/>
  <c r="I2098" i="6"/>
  <c r="I2480" i="6"/>
  <c r="I2758" i="6"/>
  <c r="I3015" i="6"/>
  <c r="I3239" i="6"/>
  <c r="I3446" i="6"/>
  <c r="I3553" i="6"/>
  <c r="I3647" i="6"/>
  <c r="I3736" i="6"/>
  <c r="I3813" i="6"/>
  <c r="I3904" i="6"/>
  <c r="I3979" i="6"/>
  <c r="I4054" i="6"/>
  <c r="I4137" i="6"/>
  <c r="I4199" i="6"/>
  <c r="I4272" i="6"/>
  <c r="I4329" i="6"/>
  <c r="I4385" i="6"/>
  <c r="I4440" i="6"/>
  <c r="I4487" i="6"/>
  <c r="I4542" i="6"/>
  <c r="I4593" i="6"/>
  <c r="I4642" i="6"/>
  <c r="I4682" i="6"/>
  <c r="I4716" i="6"/>
  <c r="I4743" i="6"/>
  <c r="I4769" i="6"/>
  <c r="I4799" i="6"/>
  <c r="I4825" i="6"/>
  <c r="I4850" i="6"/>
  <c r="I4875" i="6"/>
  <c r="I4899" i="6"/>
  <c r="I4921" i="6"/>
  <c r="I4942" i="6"/>
  <c r="I4966" i="6"/>
  <c r="I4986" i="6"/>
  <c r="I5006" i="6"/>
  <c r="J18" i="6"/>
  <c r="J37" i="6"/>
  <c r="J56" i="6"/>
  <c r="J71" i="6"/>
  <c r="J87" i="6"/>
  <c r="J103" i="6"/>
  <c r="J118" i="6"/>
  <c r="J134" i="6"/>
  <c r="J150" i="6"/>
  <c r="J166" i="6"/>
  <c r="J181" i="6"/>
  <c r="J195" i="6"/>
  <c r="J210" i="6"/>
  <c r="J224" i="6"/>
  <c r="J239" i="6"/>
  <c r="J253" i="6"/>
  <c r="J265" i="6"/>
  <c r="J277" i="6"/>
  <c r="J289" i="6"/>
  <c r="J301" i="6"/>
  <c r="J313" i="6"/>
  <c r="J325" i="6"/>
  <c r="J337" i="6"/>
  <c r="J349" i="6"/>
  <c r="J361" i="6"/>
  <c r="J373" i="6"/>
  <c r="J385" i="6"/>
  <c r="J397" i="6"/>
  <c r="J409" i="6"/>
  <c r="J421" i="6"/>
  <c r="J433" i="6"/>
  <c r="J445" i="6"/>
  <c r="J457" i="6"/>
  <c r="J469" i="6"/>
  <c r="J481" i="6"/>
  <c r="J493" i="6"/>
  <c r="J505" i="6"/>
  <c r="J517" i="6"/>
  <c r="J529" i="6"/>
  <c r="J541" i="6"/>
  <c r="J553" i="6"/>
  <c r="J565" i="6"/>
  <c r="J577" i="6"/>
  <c r="J589" i="6"/>
  <c r="J601" i="6"/>
  <c r="J613" i="6"/>
  <c r="J625" i="6"/>
  <c r="J637" i="6"/>
  <c r="J649" i="6"/>
  <c r="J661" i="6"/>
  <c r="J673" i="6"/>
  <c r="J685" i="6"/>
  <c r="J697" i="6"/>
  <c r="J709" i="6"/>
  <c r="J721" i="6"/>
  <c r="J733" i="6"/>
  <c r="J745" i="6"/>
  <c r="J757" i="6"/>
  <c r="J769" i="6"/>
  <c r="J781" i="6"/>
  <c r="J793" i="6"/>
  <c r="J805" i="6"/>
  <c r="J817" i="6"/>
  <c r="J829" i="6"/>
  <c r="J841" i="6"/>
  <c r="J853" i="6"/>
  <c r="J865" i="6"/>
  <c r="J877" i="6"/>
  <c r="J889" i="6"/>
  <c r="J901" i="6"/>
  <c r="J913" i="6"/>
  <c r="J925" i="6"/>
  <c r="J937" i="6"/>
  <c r="J949" i="6"/>
  <c r="J961" i="6"/>
  <c r="J973" i="6"/>
  <c r="J985" i="6"/>
  <c r="J997" i="6"/>
  <c r="J1009" i="6"/>
  <c r="J1021" i="6"/>
  <c r="J1033" i="6"/>
  <c r="J1045" i="6"/>
  <c r="J1057" i="6"/>
  <c r="J1069" i="6"/>
  <c r="J1081" i="6"/>
  <c r="J1093" i="6"/>
  <c r="J1105" i="6"/>
  <c r="J1117" i="6"/>
  <c r="J1129" i="6"/>
  <c r="J1141" i="6"/>
  <c r="J1153" i="6"/>
  <c r="J1165" i="6"/>
  <c r="J1177" i="6"/>
  <c r="J1189" i="6"/>
  <c r="J1201" i="6"/>
  <c r="J1213" i="6"/>
  <c r="J1225" i="6"/>
  <c r="J1237" i="6"/>
  <c r="J1249" i="6"/>
  <c r="J1261" i="6"/>
  <c r="J1273" i="6"/>
  <c r="J1285" i="6"/>
  <c r="J1297" i="6"/>
  <c r="J1309" i="6"/>
  <c r="J1321" i="6"/>
  <c r="J1333" i="6"/>
  <c r="J1345" i="6"/>
  <c r="J1357" i="6"/>
  <c r="J1369" i="6"/>
  <c r="J1381" i="6"/>
  <c r="J1393" i="6"/>
  <c r="J1405" i="6"/>
  <c r="J1417" i="6"/>
  <c r="J1429" i="6"/>
  <c r="J1441" i="6"/>
  <c r="J1453" i="6"/>
  <c r="J1465" i="6"/>
  <c r="J1477" i="6"/>
  <c r="J1489" i="6"/>
  <c r="J1501" i="6"/>
  <c r="J1513" i="6"/>
  <c r="J1525" i="6"/>
  <c r="J1537" i="6"/>
  <c r="J1549" i="6"/>
  <c r="J1561" i="6"/>
  <c r="J1573" i="6"/>
  <c r="J1585" i="6"/>
  <c r="J1597" i="6"/>
  <c r="J1609" i="6"/>
  <c r="J1621" i="6"/>
  <c r="J1633" i="6"/>
  <c r="J1645" i="6"/>
  <c r="I2723" i="6"/>
  <c r="I3536" i="6"/>
  <c r="I3810" i="6"/>
  <c r="I4048" i="6"/>
  <c r="I4262" i="6"/>
  <c r="I4434" i="6"/>
  <c r="I4590" i="6"/>
  <c r="I4713" i="6"/>
  <c r="I4798" i="6"/>
  <c r="I4874" i="6"/>
  <c r="I4939" i="6"/>
  <c r="I4991" i="6"/>
  <c r="J32" i="6"/>
  <c r="J70" i="6"/>
  <c r="J106" i="6"/>
  <c r="J147" i="6"/>
  <c r="J183" i="6"/>
  <c r="J220" i="6"/>
  <c r="J252" i="6"/>
  <c r="J280" i="6"/>
  <c r="J311" i="6"/>
  <c r="J339" i="6"/>
  <c r="J370" i="6"/>
  <c r="J396" i="6"/>
  <c r="J423" i="6"/>
  <c r="J447" i="6"/>
  <c r="J471" i="6"/>
  <c r="J495" i="6"/>
  <c r="J519" i="6"/>
  <c r="J543" i="6"/>
  <c r="J567" i="6"/>
  <c r="J588" i="6"/>
  <c r="J610" i="6"/>
  <c r="J630" i="6"/>
  <c r="J651" i="6"/>
  <c r="J671" i="6"/>
  <c r="J692" i="6"/>
  <c r="J712" i="6"/>
  <c r="J732" i="6"/>
  <c r="J754" i="6"/>
  <c r="J774" i="6"/>
  <c r="J795" i="6"/>
  <c r="J815" i="6"/>
  <c r="J836" i="6"/>
  <c r="J856" i="6"/>
  <c r="J876" i="6"/>
  <c r="J897" i="6"/>
  <c r="J915" i="6"/>
  <c r="J933" i="6"/>
  <c r="J951" i="6"/>
  <c r="J969" i="6"/>
  <c r="J987" i="6"/>
  <c r="J1005" i="6"/>
  <c r="J1023" i="6"/>
  <c r="J1041" i="6"/>
  <c r="J1059" i="6"/>
  <c r="J1077" i="6"/>
  <c r="J1095" i="6"/>
  <c r="J1112" i="6"/>
  <c r="J1126" i="6"/>
  <c r="J1140" i="6"/>
  <c r="J1155" i="6"/>
  <c r="J1170" i="6"/>
  <c r="J1184" i="6"/>
  <c r="J1198" i="6"/>
  <c r="J1212" i="6"/>
  <c r="J1227" i="6"/>
  <c r="J1242" i="6"/>
  <c r="J1256" i="6"/>
  <c r="J1270" i="6"/>
  <c r="J1284" i="6"/>
  <c r="J1299" i="6"/>
  <c r="J1314" i="6"/>
  <c r="J1328" i="6"/>
  <c r="J1342" i="6"/>
  <c r="J1356" i="6"/>
  <c r="J1371" i="6"/>
  <c r="J1386" i="6"/>
  <c r="J1400" i="6"/>
  <c r="J1414" i="6"/>
  <c r="J1428" i="6"/>
  <c r="J1443" i="6"/>
  <c r="J1458" i="6"/>
  <c r="J1472" i="6"/>
  <c r="J1486" i="6"/>
  <c r="J1500" i="6"/>
  <c r="J1515" i="6"/>
  <c r="J1530" i="6"/>
  <c r="J1544" i="6"/>
  <c r="J1558" i="6"/>
  <c r="J1572" i="6"/>
  <c r="J1587" i="6"/>
  <c r="J1602" i="6"/>
  <c r="J1616" i="6"/>
  <c r="J1630" i="6"/>
  <c r="J1644" i="6"/>
  <c r="J1657" i="6"/>
  <c r="J1669" i="6"/>
  <c r="J1681" i="6"/>
  <c r="J1693" i="6"/>
  <c r="J1705" i="6"/>
  <c r="J1717" i="6"/>
  <c r="J1729" i="6"/>
  <c r="J1741" i="6"/>
  <c r="J1753" i="6"/>
  <c r="J1765" i="6"/>
  <c r="J1777" i="6"/>
  <c r="J1789" i="6"/>
  <c r="J1801" i="6"/>
  <c r="J1813" i="6"/>
  <c r="I2732" i="6"/>
  <c r="I3551" i="6"/>
  <c r="I3841" i="6"/>
  <c r="I4077" i="6"/>
  <c r="I4278" i="6"/>
  <c r="I4451" i="6"/>
  <c r="I4609" i="6"/>
  <c r="I4721" i="6"/>
  <c r="I4802" i="6"/>
  <c r="I4882" i="6"/>
  <c r="I4941" i="6"/>
  <c r="I4992" i="6"/>
  <c r="J35" i="6"/>
  <c r="J74" i="6"/>
  <c r="J115" i="6"/>
  <c r="J149" i="6"/>
  <c r="J184" i="6"/>
  <c r="J222" i="6"/>
  <c r="J255" i="6"/>
  <c r="J286" i="6"/>
  <c r="J312" i="6"/>
  <c r="J340" i="6"/>
  <c r="J371" i="6"/>
  <c r="J399" i="6"/>
  <c r="J424" i="6"/>
  <c r="J448" i="6"/>
  <c r="J472" i="6"/>
  <c r="J496" i="6"/>
  <c r="J520" i="6"/>
  <c r="J544" i="6"/>
  <c r="J568" i="6"/>
  <c r="J591" i="6"/>
  <c r="J611" i="6"/>
  <c r="J632" i="6"/>
  <c r="J652" i="6"/>
  <c r="J672" i="6"/>
  <c r="J694" i="6"/>
  <c r="J714" i="6"/>
  <c r="J735" i="6"/>
  <c r="J755" i="6"/>
  <c r="J776" i="6"/>
  <c r="J796" i="6"/>
  <c r="J816" i="6"/>
  <c r="J838" i="6"/>
  <c r="J858" i="6"/>
  <c r="J879" i="6"/>
  <c r="J898" i="6"/>
  <c r="J916" i="6"/>
  <c r="J934" i="6"/>
  <c r="J952" i="6"/>
  <c r="J970" i="6"/>
  <c r="J988" i="6"/>
  <c r="J1006" i="6"/>
  <c r="J1024" i="6"/>
  <c r="J1042" i="6"/>
  <c r="J1060" i="6"/>
  <c r="I1031" i="6"/>
  <c r="I2942" i="6"/>
  <c r="I3628" i="6"/>
  <c r="I3878" i="6"/>
  <c r="I4110" i="6"/>
  <c r="I4313" i="6"/>
  <c r="I4479" i="6"/>
  <c r="I4632" i="6"/>
  <c r="I4737" i="6"/>
  <c r="I4817" i="6"/>
  <c r="I4890" i="6"/>
  <c r="I4947" i="6"/>
  <c r="I5001" i="6"/>
  <c r="J36" i="6"/>
  <c r="J75" i="6"/>
  <c r="J116" i="6"/>
  <c r="J153" i="6"/>
  <c r="J192" i="6"/>
  <c r="J223" i="6"/>
  <c r="J256" i="6"/>
  <c r="J287" i="6"/>
  <c r="J315" i="6"/>
  <c r="J346" i="6"/>
  <c r="J372" i="6"/>
  <c r="J400" i="6"/>
  <c r="J426" i="6"/>
  <c r="J450" i="6"/>
  <c r="J474" i="6"/>
  <c r="J498" i="6"/>
  <c r="J522" i="6"/>
  <c r="J546" i="6"/>
  <c r="J570" i="6"/>
  <c r="J592" i="6"/>
  <c r="J612" i="6"/>
  <c r="J634" i="6"/>
  <c r="J654" i="6"/>
  <c r="J675" i="6"/>
  <c r="J695" i="6"/>
  <c r="J716" i="6"/>
  <c r="I1098" i="6"/>
  <c r="I2968" i="6"/>
  <c r="I3632" i="6"/>
  <c r="I3880" i="6"/>
  <c r="I4124" i="6"/>
  <c r="I4320" i="6"/>
  <c r="I4482" i="6"/>
  <c r="I4633" i="6"/>
  <c r="I4738" i="6"/>
  <c r="I4818" i="6"/>
  <c r="I4895" i="6"/>
  <c r="I4948" i="6"/>
  <c r="I5004" i="6"/>
  <c r="J39" i="6"/>
  <c r="J83" i="6"/>
  <c r="J117" i="6"/>
  <c r="J154" i="6"/>
  <c r="J193" i="6"/>
  <c r="J227" i="6"/>
  <c r="J262" i="6"/>
  <c r="J288" i="6"/>
  <c r="J316" i="6"/>
  <c r="J347" i="6"/>
  <c r="J375" i="6"/>
  <c r="J406" i="6"/>
  <c r="J430" i="6"/>
  <c r="J454" i="6"/>
  <c r="J478" i="6"/>
  <c r="J502" i="6"/>
  <c r="J526" i="6"/>
  <c r="J550" i="6"/>
  <c r="J574" i="6"/>
  <c r="J594" i="6"/>
  <c r="J615" i="6"/>
  <c r="J635" i="6"/>
  <c r="J656" i="6"/>
  <c r="J676" i="6"/>
  <c r="J696" i="6"/>
  <c r="J718" i="6"/>
  <c r="J738" i="6"/>
  <c r="J759" i="6"/>
  <c r="J779" i="6"/>
  <c r="J800" i="6"/>
  <c r="J820" i="6"/>
  <c r="J840" i="6"/>
  <c r="J862" i="6"/>
  <c r="J882" i="6"/>
  <c r="J900" i="6"/>
  <c r="J920" i="6"/>
  <c r="J936" i="6"/>
  <c r="J956" i="6"/>
  <c r="J972" i="6"/>
  <c r="J992" i="6"/>
  <c r="J1008" i="6"/>
  <c r="J1028" i="6"/>
  <c r="J1044" i="6"/>
  <c r="J1064" i="6"/>
  <c r="J1080" i="6"/>
  <c r="J1100" i="6"/>
  <c r="J1115" i="6"/>
  <c r="J1130" i="6"/>
  <c r="J1144" i="6"/>
  <c r="J1159" i="6"/>
  <c r="J1173" i="6"/>
  <c r="J1187" i="6"/>
  <c r="J1202" i="6"/>
  <c r="J1216" i="6"/>
  <c r="J1231" i="6"/>
  <c r="J1245" i="6"/>
  <c r="J1259" i="6"/>
  <c r="J1274" i="6"/>
  <c r="J1288" i="6"/>
  <c r="J1303" i="6"/>
  <c r="J1317" i="6"/>
  <c r="J1331" i="6"/>
  <c r="J1346" i="6"/>
  <c r="J1360" i="6"/>
  <c r="J1375" i="6"/>
  <c r="J1389" i="6"/>
  <c r="J1403" i="6"/>
  <c r="J1418" i="6"/>
  <c r="J1432" i="6"/>
  <c r="J1447" i="6"/>
  <c r="J1461" i="6"/>
  <c r="J1475" i="6"/>
  <c r="J1490" i="6"/>
  <c r="J1504" i="6"/>
  <c r="J1519" i="6"/>
  <c r="J1533" i="6"/>
  <c r="J1547" i="6"/>
  <c r="J1562" i="6"/>
  <c r="J1576" i="6"/>
  <c r="J1591" i="6"/>
  <c r="J1605" i="6"/>
  <c r="J1619" i="6"/>
  <c r="J1634" i="6"/>
  <c r="J1648" i="6"/>
  <c r="J1660" i="6"/>
  <c r="J1672" i="6"/>
  <c r="J1684" i="6"/>
  <c r="J1696" i="6"/>
  <c r="J1708" i="6"/>
  <c r="J1720" i="6"/>
  <c r="J1732" i="6"/>
  <c r="J1744" i="6"/>
  <c r="J1756" i="6"/>
  <c r="J1768" i="6"/>
  <c r="J1780" i="6"/>
  <c r="J1792" i="6"/>
  <c r="J1804" i="6"/>
  <c r="J1816" i="6"/>
  <c r="J1828" i="6"/>
  <c r="J1840" i="6"/>
  <c r="J1852" i="6"/>
  <c r="J1864" i="6"/>
  <c r="J1876" i="6"/>
  <c r="J1888" i="6"/>
  <c r="J1900" i="6"/>
  <c r="J1912" i="6"/>
  <c r="J1924" i="6"/>
  <c r="J1936" i="6"/>
  <c r="J1948" i="6"/>
  <c r="J1960" i="6"/>
  <c r="J1972" i="6"/>
  <c r="J1984" i="6"/>
  <c r="J1996" i="6"/>
  <c r="J2008" i="6"/>
  <c r="J2020" i="6"/>
  <c r="J2032" i="6"/>
  <c r="J2044" i="6"/>
  <c r="J2056" i="6"/>
  <c r="J2068" i="6"/>
  <c r="J2080" i="6"/>
  <c r="J2092" i="6"/>
  <c r="J2104" i="6"/>
  <c r="J2116" i="6"/>
  <c r="J2128" i="6"/>
  <c r="J2140" i="6"/>
  <c r="J2152" i="6"/>
  <c r="J2164" i="6"/>
  <c r="J2176" i="6"/>
  <c r="J2188" i="6"/>
  <c r="J2200" i="6"/>
  <c r="J2212" i="6"/>
  <c r="J2224" i="6"/>
  <c r="J2236" i="6"/>
  <c r="J2248" i="6"/>
  <c r="J2260" i="6"/>
  <c r="J2272" i="6"/>
  <c r="J2284" i="6"/>
  <c r="J2296" i="6"/>
  <c r="J2308" i="6"/>
  <c r="J2320" i="6"/>
  <c r="J2332" i="6"/>
  <c r="J2344" i="6"/>
  <c r="J2356" i="6"/>
  <c r="J2368" i="6"/>
  <c r="J2380" i="6"/>
  <c r="J2392" i="6"/>
  <c r="J2404" i="6"/>
  <c r="I1181" i="6"/>
  <c r="I3004" i="6"/>
  <c r="I3635" i="6"/>
  <c r="I3892" i="6"/>
  <c r="I4130" i="6"/>
  <c r="I4325" i="6"/>
  <c r="I4485" i="6"/>
  <c r="I4634" i="6"/>
  <c r="I4739" i="6"/>
  <c r="I4824" i="6"/>
  <c r="I4896" i="6"/>
  <c r="I4960" i="6"/>
  <c r="I5005" i="6"/>
  <c r="J43" i="6"/>
  <c r="J84" i="6"/>
  <c r="J121" i="6"/>
  <c r="J162" i="6"/>
  <c r="J194" i="6"/>
  <c r="J228" i="6"/>
  <c r="J263" i="6"/>
  <c r="J291" i="6"/>
  <c r="J322" i="6"/>
  <c r="J348" i="6"/>
  <c r="J376" i="6"/>
  <c r="J407" i="6"/>
  <c r="J431" i="6"/>
  <c r="J455" i="6"/>
  <c r="J479" i="6"/>
  <c r="J503" i="6"/>
  <c r="J527" i="6"/>
  <c r="J551" i="6"/>
  <c r="J575" i="6"/>
  <c r="J596" i="6"/>
  <c r="J616" i="6"/>
  <c r="J636" i="6"/>
  <c r="J658" i="6"/>
  <c r="J678" i="6"/>
  <c r="J699" i="6"/>
  <c r="J719" i="6"/>
  <c r="I1942" i="6"/>
  <c r="I3201" i="6"/>
  <c r="I3667" i="6"/>
  <c r="I3910" i="6"/>
  <c r="I4151" i="6"/>
  <c r="I4345" i="6"/>
  <c r="I4503" i="6"/>
  <c r="I4650" i="6"/>
  <c r="I4751" i="6"/>
  <c r="I4833" i="6"/>
  <c r="I4902" i="6"/>
  <c r="I4961" i="6"/>
  <c r="I5008" i="6"/>
  <c r="J51" i="6"/>
  <c r="J86" i="6"/>
  <c r="J122" i="6"/>
  <c r="J163" i="6"/>
  <c r="J198" i="6"/>
  <c r="J235" i="6"/>
  <c r="J264" i="6"/>
  <c r="J292" i="6"/>
  <c r="J323" i="6"/>
  <c r="J351" i="6"/>
  <c r="J382" i="6"/>
  <c r="J408" i="6"/>
  <c r="J432" i="6"/>
  <c r="J456" i="6"/>
  <c r="J480" i="6"/>
  <c r="J504" i="6"/>
  <c r="J528" i="6"/>
  <c r="J552" i="6"/>
  <c r="J576" i="6"/>
  <c r="J598" i="6"/>
  <c r="J618" i="6"/>
  <c r="J639" i="6"/>
  <c r="J659" i="6"/>
  <c r="J680" i="6"/>
  <c r="J700" i="6"/>
  <c r="J720" i="6"/>
  <c r="J742" i="6"/>
  <c r="J762" i="6"/>
  <c r="J783" i="6"/>
  <c r="J803" i="6"/>
  <c r="J824" i="6"/>
  <c r="J844" i="6"/>
  <c r="J864" i="6"/>
  <c r="J886" i="6"/>
  <c r="J904" i="6"/>
  <c r="J922" i="6"/>
  <c r="J940" i="6"/>
  <c r="J958" i="6"/>
  <c r="J976" i="6"/>
  <c r="J994" i="6"/>
  <c r="J1012" i="6"/>
  <c r="J1030" i="6"/>
  <c r="J1048" i="6"/>
  <c r="J1066" i="6"/>
  <c r="J1084" i="6"/>
  <c r="J1102" i="6"/>
  <c r="J1118" i="6"/>
  <c r="J1132" i="6"/>
  <c r="J1147" i="6"/>
  <c r="J1161" i="6"/>
  <c r="J1175" i="6"/>
  <c r="J1190" i="6"/>
  <c r="J1204" i="6"/>
  <c r="J1219" i="6"/>
  <c r="J1233" i="6"/>
  <c r="J1247" i="6"/>
  <c r="J1262" i="6"/>
  <c r="J1276" i="6"/>
  <c r="J1291" i="6"/>
  <c r="J1305" i="6"/>
  <c r="J1319" i="6"/>
  <c r="J1334" i="6"/>
  <c r="J1348" i="6"/>
  <c r="J1363" i="6"/>
  <c r="J1377" i="6"/>
  <c r="J1391" i="6"/>
  <c r="J1406" i="6"/>
  <c r="J1420" i="6"/>
  <c r="J1435" i="6"/>
  <c r="J1449" i="6"/>
  <c r="J1463" i="6"/>
  <c r="J1478" i="6"/>
  <c r="J1492" i="6"/>
  <c r="J1507" i="6"/>
  <c r="J1521" i="6"/>
  <c r="J1535" i="6"/>
  <c r="J1550" i="6"/>
  <c r="J1564" i="6"/>
  <c r="J1579" i="6"/>
  <c r="J1593" i="6"/>
  <c r="J1607" i="6"/>
  <c r="J1622" i="6"/>
  <c r="J1636" i="6"/>
  <c r="J1650" i="6"/>
  <c r="J1662" i="6"/>
  <c r="J1674" i="6"/>
  <c r="J1686" i="6"/>
  <c r="J1698" i="6"/>
  <c r="J1710" i="6"/>
  <c r="J1722" i="6"/>
  <c r="J1734" i="6"/>
  <c r="J1746" i="6"/>
  <c r="J1758" i="6"/>
  <c r="J1770" i="6"/>
  <c r="J1782" i="6"/>
  <c r="J1794" i="6"/>
  <c r="J1806" i="6"/>
  <c r="I1964" i="6"/>
  <c r="I3214" i="6"/>
  <c r="I3704" i="6"/>
  <c r="I3957" i="6"/>
  <c r="I4190" i="6"/>
  <c r="I4374" i="6"/>
  <c r="I4526" i="6"/>
  <c r="I4670" i="6"/>
  <c r="I4765" i="6"/>
  <c r="I4847" i="6"/>
  <c r="I4914" i="6"/>
  <c r="I4965" i="6"/>
  <c r="J3" i="6"/>
  <c r="J53" i="6"/>
  <c r="J90" i="6"/>
  <c r="J130" i="6"/>
  <c r="J165" i="6"/>
  <c r="J199" i="6"/>
  <c r="J236" i="6"/>
  <c r="J267" i="6"/>
  <c r="J298" i="6"/>
  <c r="J324" i="6"/>
  <c r="J352" i="6"/>
  <c r="J383" i="6"/>
  <c r="J411" i="6"/>
  <c r="J435" i="6"/>
  <c r="J459" i="6"/>
  <c r="J483" i="6"/>
  <c r="J507" i="6"/>
  <c r="J531" i="6"/>
  <c r="J555" i="6"/>
  <c r="J579" i="6"/>
  <c r="J599" i="6"/>
  <c r="J620" i="6"/>
  <c r="J640" i="6"/>
  <c r="J660" i="6"/>
  <c r="J682" i="6"/>
  <c r="J702" i="6"/>
  <c r="J723" i="6"/>
  <c r="J743" i="6"/>
  <c r="J764" i="6"/>
  <c r="J784" i="6"/>
  <c r="J804" i="6"/>
  <c r="J826" i="6"/>
  <c r="J846" i="6"/>
  <c r="J867" i="6"/>
  <c r="J887" i="6"/>
  <c r="J906" i="6"/>
  <c r="J923" i="6"/>
  <c r="J942" i="6"/>
  <c r="J959" i="6"/>
  <c r="J978" i="6"/>
  <c r="J995" i="6"/>
  <c r="J1014" i="6"/>
  <c r="J1031" i="6"/>
  <c r="J1050" i="6"/>
  <c r="J1067" i="6"/>
  <c r="J1086" i="6"/>
  <c r="J1103" i="6"/>
  <c r="J1119" i="6"/>
  <c r="J1134" i="6"/>
  <c r="J1148" i="6"/>
  <c r="J1162" i="6"/>
  <c r="J1176" i="6"/>
  <c r="J1191" i="6"/>
  <c r="J1206" i="6"/>
  <c r="J1220" i="6"/>
  <c r="J1234" i="6"/>
  <c r="J1248" i="6"/>
  <c r="J1263" i="6"/>
  <c r="J1278" i="6"/>
  <c r="J1292" i="6"/>
  <c r="J1306" i="6"/>
  <c r="J1320" i="6"/>
  <c r="J1335" i="6"/>
  <c r="J1350" i="6"/>
  <c r="J1364" i="6"/>
  <c r="J1378" i="6"/>
  <c r="J1392" i="6"/>
  <c r="J1407" i="6"/>
  <c r="J1422" i="6"/>
  <c r="J1436" i="6"/>
  <c r="J1450" i="6"/>
  <c r="J1464" i="6"/>
  <c r="J1479" i="6"/>
  <c r="J1494" i="6"/>
  <c r="J1508" i="6"/>
  <c r="J1522" i="6"/>
  <c r="J1536" i="6"/>
  <c r="J1551" i="6"/>
  <c r="J1566" i="6"/>
  <c r="J1580" i="6"/>
  <c r="J1594" i="6"/>
  <c r="J1608" i="6"/>
  <c r="J1623" i="6"/>
  <c r="J1638" i="6"/>
  <c r="J1651" i="6"/>
  <c r="J1663" i="6"/>
  <c r="J1675" i="6"/>
  <c r="J1687" i="6"/>
  <c r="J1699" i="6"/>
  <c r="J1711" i="6"/>
  <c r="J1723" i="6"/>
  <c r="J1735" i="6"/>
  <c r="J1747" i="6"/>
  <c r="J1759" i="6"/>
  <c r="J1771" i="6"/>
  <c r="J1783" i="6"/>
  <c r="J1795" i="6"/>
  <c r="J1807" i="6"/>
  <c r="J1819" i="6"/>
  <c r="J1831" i="6"/>
  <c r="J1843" i="6"/>
  <c r="J1855" i="6"/>
  <c r="J1867" i="6"/>
  <c r="J1879" i="6"/>
  <c r="J1891" i="6"/>
  <c r="J1903" i="6"/>
  <c r="J1915" i="6"/>
  <c r="J1927" i="6"/>
  <c r="J1939" i="6"/>
  <c r="J1951" i="6"/>
  <c r="J1963" i="6"/>
  <c r="J1975" i="6"/>
  <c r="J1987" i="6"/>
  <c r="J1999" i="6"/>
  <c r="J2011" i="6"/>
  <c r="J2023" i="6"/>
  <c r="J2035" i="6"/>
  <c r="J2047" i="6"/>
  <c r="J2059" i="6"/>
  <c r="J2071" i="6"/>
  <c r="J2083" i="6"/>
  <c r="J2095" i="6"/>
  <c r="J2107" i="6"/>
  <c r="J2119" i="6"/>
  <c r="J2131" i="6"/>
  <c r="J2143" i="6"/>
  <c r="J2155" i="6"/>
  <c r="J2167" i="6"/>
  <c r="J2179" i="6"/>
  <c r="J2191" i="6"/>
  <c r="J2203" i="6"/>
  <c r="J2215" i="6"/>
  <c r="J2227" i="6"/>
  <c r="J2239" i="6"/>
  <c r="J2251" i="6"/>
  <c r="J2263" i="6"/>
  <c r="J2275" i="6"/>
  <c r="J2287" i="6"/>
  <c r="J2299" i="6"/>
  <c r="J2311" i="6"/>
  <c r="J2323" i="6"/>
  <c r="J2335" i="6"/>
  <c r="J2347" i="6"/>
  <c r="J2359" i="6"/>
  <c r="J2371" i="6"/>
  <c r="J2383" i="6"/>
  <c r="J2395" i="6"/>
  <c r="J2407" i="6"/>
  <c r="J2419" i="6"/>
  <c r="J2431" i="6"/>
  <c r="J2443" i="6"/>
  <c r="J2455" i="6"/>
  <c r="J2467" i="6"/>
  <c r="J2479" i="6"/>
  <c r="J2491" i="6"/>
  <c r="J2503" i="6"/>
  <c r="J2515" i="6"/>
  <c r="J2527" i="6"/>
  <c r="I2025" i="6"/>
  <c r="I3230" i="6"/>
  <c r="I3720" i="6"/>
  <c r="I3968" i="6"/>
  <c r="I4194" i="6"/>
  <c r="I4377" i="6"/>
  <c r="I4529" i="6"/>
  <c r="I4677" i="6"/>
  <c r="I4766" i="6"/>
  <c r="I4848" i="6"/>
  <c r="I4915" i="6"/>
  <c r="I4968" i="6"/>
  <c r="J12" i="6"/>
  <c r="J54" i="6"/>
  <c r="J91" i="6"/>
  <c r="J131" i="6"/>
  <c r="J168" i="6"/>
  <c r="J206" i="6"/>
  <c r="J238" i="6"/>
  <c r="J268" i="6"/>
  <c r="J299" i="6"/>
  <c r="J327" i="6"/>
  <c r="J358" i="6"/>
  <c r="J384" i="6"/>
  <c r="J412" i="6"/>
  <c r="J436" i="6"/>
  <c r="J460" i="6"/>
  <c r="J484" i="6"/>
  <c r="J508" i="6"/>
  <c r="J532" i="6"/>
  <c r="J556" i="6"/>
  <c r="J580" i="6"/>
  <c r="J600" i="6"/>
  <c r="J622" i="6"/>
  <c r="J642" i="6"/>
  <c r="J663" i="6"/>
  <c r="J683" i="6"/>
  <c r="J704" i="6"/>
  <c r="J724" i="6"/>
  <c r="J744" i="6"/>
  <c r="J766" i="6"/>
  <c r="J786" i="6"/>
  <c r="J807" i="6"/>
  <c r="J827" i="6"/>
  <c r="J848" i="6"/>
  <c r="J868" i="6"/>
  <c r="J888" i="6"/>
  <c r="J908" i="6"/>
  <c r="J924" i="6"/>
  <c r="J944" i="6"/>
  <c r="J960" i="6"/>
  <c r="J980" i="6"/>
  <c r="J996" i="6"/>
  <c r="J1016" i="6"/>
  <c r="J1032" i="6"/>
  <c r="J1052" i="6"/>
  <c r="I2705" i="6"/>
  <c r="I3527" i="6"/>
  <c r="I3808" i="6"/>
  <c r="I4043" i="6"/>
  <c r="I4254" i="6"/>
  <c r="I4429" i="6"/>
  <c r="I4587" i="6"/>
  <c r="I4710" i="6"/>
  <c r="I4793" i="6"/>
  <c r="I4873" i="6"/>
  <c r="I4938" i="6"/>
  <c r="I4985" i="6"/>
  <c r="J23" i="6"/>
  <c r="J69" i="6"/>
  <c r="J105" i="6"/>
  <c r="J145" i="6"/>
  <c r="J180" i="6"/>
  <c r="J214" i="6"/>
  <c r="J251" i="6"/>
  <c r="J279" i="6"/>
  <c r="J310" i="6"/>
  <c r="J336" i="6"/>
  <c r="J364" i="6"/>
  <c r="J395" i="6"/>
  <c r="J420" i="6"/>
  <c r="J444" i="6"/>
  <c r="J468" i="6"/>
  <c r="J492" i="6"/>
  <c r="J516" i="6"/>
  <c r="J540" i="6"/>
  <c r="J564" i="6"/>
  <c r="J587" i="6"/>
  <c r="J608" i="6"/>
  <c r="J628" i="6"/>
  <c r="J648" i="6"/>
  <c r="J670" i="6"/>
  <c r="J690" i="6"/>
  <c r="J711" i="6"/>
  <c r="J731" i="6"/>
  <c r="J752" i="6"/>
  <c r="J772" i="6"/>
  <c r="J792" i="6"/>
  <c r="J814" i="6"/>
  <c r="J834" i="6"/>
  <c r="J855" i="6"/>
  <c r="J875" i="6"/>
  <c r="J896" i="6"/>
  <c r="J912" i="6"/>
  <c r="J932" i="6"/>
  <c r="J948" i="6"/>
  <c r="J968" i="6"/>
  <c r="J984" i="6"/>
  <c r="J1004" i="6"/>
  <c r="J1020" i="6"/>
  <c r="J1040" i="6"/>
  <c r="J1056" i="6"/>
  <c r="J1076" i="6"/>
  <c r="J1092" i="6"/>
  <c r="J1111" i="6"/>
  <c r="J1125" i="6"/>
  <c r="J1139" i="6"/>
  <c r="J1154" i="6"/>
  <c r="J1168" i="6"/>
  <c r="J1183" i="6"/>
  <c r="J1197" i="6"/>
  <c r="J1211" i="6"/>
  <c r="J1226" i="6"/>
  <c r="J1240" i="6"/>
  <c r="J1255" i="6"/>
  <c r="J1269" i="6"/>
  <c r="J1283" i="6"/>
  <c r="J1298" i="6"/>
  <c r="J1312" i="6"/>
  <c r="J1327" i="6"/>
  <c r="J1341" i="6"/>
  <c r="J1355" i="6"/>
  <c r="J1370" i="6"/>
  <c r="J1384" i="6"/>
  <c r="J1399" i="6"/>
  <c r="J1413" i="6"/>
  <c r="J1427" i="6"/>
  <c r="J1442" i="6"/>
  <c r="J1456" i="6"/>
  <c r="J1471" i="6"/>
  <c r="J1485" i="6"/>
  <c r="J1499" i="6"/>
  <c r="J1514" i="6"/>
  <c r="J1528" i="6"/>
  <c r="J1543" i="6"/>
  <c r="J1557" i="6"/>
  <c r="J1571" i="6"/>
  <c r="J1586" i="6"/>
  <c r="J1600" i="6"/>
  <c r="J1615" i="6"/>
  <c r="J1629" i="6"/>
  <c r="J1643" i="6"/>
  <c r="J1656" i="6"/>
  <c r="J1668" i="6"/>
  <c r="J1680" i="6"/>
  <c r="J1692" i="6"/>
  <c r="J1704" i="6"/>
  <c r="J1716" i="6"/>
  <c r="J1728" i="6"/>
  <c r="J1740" i="6"/>
  <c r="J1752" i="6"/>
  <c r="J1764" i="6"/>
  <c r="J1776" i="6"/>
  <c r="J1788" i="6"/>
  <c r="J1800" i="6"/>
  <c r="J1812" i="6"/>
  <c r="J1824" i="6"/>
  <c r="J1836" i="6"/>
  <c r="J1848" i="6"/>
  <c r="J1860" i="6"/>
  <c r="J1872" i="6"/>
  <c r="J1884" i="6"/>
  <c r="J1896" i="6"/>
  <c r="J1908" i="6"/>
  <c r="J1920" i="6"/>
  <c r="J1932" i="6"/>
  <c r="J1944" i="6"/>
  <c r="J1956" i="6"/>
  <c r="J1968" i="6"/>
  <c r="J1980" i="6"/>
  <c r="J1992" i="6"/>
  <c r="J2004" i="6"/>
  <c r="J2016" i="6"/>
  <c r="J2028" i="6"/>
  <c r="J2040" i="6"/>
  <c r="J2052" i="6"/>
  <c r="J2064" i="6"/>
  <c r="J2076" i="6"/>
  <c r="J2088" i="6"/>
  <c r="J2100" i="6"/>
  <c r="J2112" i="6"/>
  <c r="J2124" i="6"/>
  <c r="J2136" i="6"/>
  <c r="J2148" i="6"/>
  <c r="J2160" i="6"/>
  <c r="J2172" i="6"/>
  <c r="J2184" i="6"/>
  <c r="J2196" i="6"/>
  <c r="J2208" i="6"/>
  <c r="J2220" i="6"/>
  <c r="J2232" i="6"/>
  <c r="J2244" i="6"/>
  <c r="J2256" i="6"/>
  <c r="J2268" i="6"/>
  <c r="J2280" i="6"/>
  <c r="J2292" i="6"/>
  <c r="J2304" i="6"/>
  <c r="J2316" i="6"/>
  <c r="J2328" i="6"/>
  <c r="J2340" i="6"/>
  <c r="J2352" i="6"/>
  <c r="J2364" i="6"/>
  <c r="J2376" i="6"/>
  <c r="J2388" i="6"/>
  <c r="J2400" i="6"/>
  <c r="J2412" i="6"/>
  <c r="J2424" i="6"/>
  <c r="J2436" i="6"/>
  <c r="J2448" i="6"/>
  <c r="J2460" i="6"/>
  <c r="J2472" i="6"/>
  <c r="J2484" i="6"/>
  <c r="J2496" i="6"/>
  <c r="J2508" i="6"/>
  <c r="J2520" i="6"/>
  <c r="J2532" i="6"/>
  <c r="I4002" i="6"/>
  <c r="I4689" i="6"/>
  <c r="I4981" i="6"/>
  <c r="J137" i="6"/>
  <c r="J275" i="6"/>
  <c r="J388" i="6"/>
  <c r="J490" i="6"/>
  <c r="J584" i="6"/>
  <c r="J666" i="6"/>
  <c r="J740" i="6"/>
  <c r="J790" i="6"/>
  <c r="J839" i="6"/>
  <c r="J891" i="6"/>
  <c r="J930" i="6"/>
  <c r="J975" i="6"/>
  <c r="J1018" i="6"/>
  <c r="J1062" i="6"/>
  <c r="J1091" i="6"/>
  <c r="J1122" i="6"/>
  <c r="J1146" i="6"/>
  <c r="J1171" i="6"/>
  <c r="J1195" i="6"/>
  <c r="J1221" i="6"/>
  <c r="J1244" i="6"/>
  <c r="J1268" i="6"/>
  <c r="J1294" i="6"/>
  <c r="J1318" i="6"/>
  <c r="J1343" i="6"/>
  <c r="J1367" i="6"/>
  <c r="J1394" i="6"/>
  <c r="J1416" i="6"/>
  <c r="J1440" i="6"/>
  <c r="J1467" i="6"/>
  <c r="J1491" i="6"/>
  <c r="J1516" i="6"/>
  <c r="J1540" i="6"/>
  <c r="J1567" i="6"/>
  <c r="J1590" i="6"/>
  <c r="J1614" i="6"/>
  <c r="J1640" i="6"/>
  <c r="J1661" i="6"/>
  <c r="J1682" i="6"/>
  <c r="J1702" i="6"/>
  <c r="J1724" i="6"/>
  <c r="J1743" i="6"/>
  <c r="J1763" i="6"/>
  <c r="J1785" i="6"/>
  <c r="J1805" i="6"/>
  <c r="J1823" i="6"/>
  <c r="J1839" i="6"/>
  <c r="J1856" i="6"/>
  <c r="J1871" i="6"/>
  <c r="J1887" i="6"/>
  <c r="J1904" i="6"/>
  <c r="J1919" i="6"/>
  <c r="J1935" i="6"/>
  <c r="J1952" i="6"/>
  <c r="J1967" i="6"/>
  <c r="J1983" i="6"/>
  <c r="J2000" i="6"/>
  <c r="J2015" i="6"/>
  <c r="J2031" i="6"/>
  <c r="J2048" i="6"/>
  <c r="J2063" i="6"/>
  <c r="J2079" i="6"/>
  <c r="J2096" i="6"/>
  <c r="J2111" i="6"/>
  <c r="J2127" i="6"/>
  <c r="J2144" i="6"/>
  <c r="J2159" i="6"/>
  <c r="J2175" i="6"/>
  <c r="J2192" i="6"/>
  <c r="J2207" i="6"/>
  <c r="J2223" i="6"/>
  <c r="J2240" i="6"/>
  <c r="J2255" i="6"/>
  <c r="J2271" i="6"/>
  <c r="J2288" i="6"/>
  <c r="J2303" i="6"/>
  <c r="J2319" i="6"/>
  <c r="J2336" i="6"/>
  <c r="J2351" i="6"/>
  <c r="J2367" i="6"/>
  <c r="J2384" i="6"/>
  <c r="J2399" i="6"/>
  <c r="J2415" i="6"/>
  <c r="J2429" i="6"/>
  <c r="J2444" i="6"/>
  <c r="J2458" i="6"/>
  <c r="I4039" i="6"/>
  <c r="I4705" i="6"/>
  <c r="I4982" i="6"/>
  <c r="J139" i="6"/>
  <c r="J276" i="6"/>
  <c r="J394" i="6"/>
  <c r="J491" i="6"/>
  <c r="J586" i="6"/>
  <c r="J668" i="6"/>
  <c r="J747" i="6"/>
  <c r="J791" i="6"/>
  <c r="J843" i="6"/>
  <c r="J892" i="6"/>
  <c r="J935" i="6"/>
  <c r="J981" i="6"/>
  <c r="J1019" i="6"/>
  <c r="J1065" i="6"/>
  <c r="J1096" i="6"/>
  <c r="J1123" i="6"/>
  <c r="J1149" i="6"/>
  <c r="J1172" i="6"/>
  <c r="J1196" i="6"/>
  <c r="J1222" i="6"/>
  <c r="J1246" i="6"/>
  <c r="J1271" i="6"/>
  <c r="J1295" i="6"/>
  <c r="J1322" i="6"/>
  <c r="J1344" i="6"/>
  <c r="J1368" i="6"/>
  <c r="J1395" i="6"/>
  <c r="J1419" i="6"/>
  <c r="J1444" i="6"/>
  <c r="J1468" i="6"/>
  <c r="J1495" i="6"/>
  <c r="J1518" i="6"/>
  <c r="J1542" i="6"/>
  <c r="J1568" i="6"/>
  <c r="J1592" i="6"/>
  <c r="J1617" i="6"/>
  <c r="J1641" i="6"/>
  <c r="J1664" i="6"/>
  <c r="J1683" i="6"/>
  <c r="J1703" i="6"/>
  <c r="J1725" i="6"/>
  <c r="J1745" i="6"/>
  <c r="J1766" i="6"/>
  <c r="J1786" i="6"/>
  <c r="J1808" i="6"/>
  <c r="J1825" i="6"/>
  <c r="J1841" i="6"/>
  <c r="J1857" i="6"/>
  <c r="J1873" i="6"/>
  <c r="J1889" i="6"/>
  <c r="J1905" i="6"/>
  <c r="J1921" i="6"/>
  <c r="J1937" i="6"/>
  <c r="J1953" i="6"/>
  <c r="J1969" i="6"/>
  <c r="J1985" i="6"/>
  <c r="J2001" i="6"/>
  <c r="J2017" i="6"/>
  <c r="J2033" i="6"/>
  <c r="J2049" i="6"/>
  <c r="J2065" i="6"/>
  <c r="J2081" i="6"/>
  <c r="J2097" i="6"/>
  <c r="J2113" i="6"/>
  <c r="J2129" i="6"/>
  <c r="J2145" i="6"/>
  <c r="J2161" i="6"/>
  <c r="J2177" i="6"/>
  <c r="J2193" i="6"/>
  <c r="J2209" i="6"/>
  <c r="J2225" i="6"/>
  <c r="J2241" i="6"/>
  <c r="J2257" i="6"/>
  <c r="J2273" i="6"/>
  <c r="J2289" i="6"/>
  <c r="J2305" i="6"/>
  <c r="J2321" i="6"/>
  <c r="J2337" i="6"/>
  <c r="J2353" i="6"/>
  <c r="J2369" i="6"/>
  <c r="J2385" i="6"/>
  <c r="J2401" i="6"/>
  <c r="J2416" i="6"/>
  <c r="I2380" i="6"/>
  <c r="I4197" i="6"/>
  <c r="I4767" i="6"/>
  <c r="J13" i="6"/>
  <c r="J169" i="6"/>
  <c r="J300" i="6"/>
  <c r="J414" i="6"/>
  <c r="J510" i="6"/>
  <c r="J603" i="6"/>
  <c r="J684" i="6"/>
  <c r="J748" i="6"/>
  <c r="J798" i="6"/>
  <c r="J850" i="6"/>
  <c r="J894" i="6"/>
  <c r="J939" i="6"/>
  <c r="J982" i="6"/>
  <c r="J1026" i="6"/>
  <c r="J1068" i="6"/>
  <c r="J1098" i="6"/>
  <c r="J1124" i="6"/>
  <c r="J1150" i="6"/>
  <c r="J1174" i="6"/>
  <c r="J1199" i="6"/>
  <c r="J1223" i="6"/>
  <c r="J1250" i="6"/>
  <c r="J1272" i="6"/>
  <c r="J1296" i="6"/>
  <c r="J1323" i="6"/>
  <c r="J1347" i="6"/>
  <c r="J1372" i="6"/>
  <c r="J1396" i="6"/>
  <c r="J1423" i="6"/>
  <c r="J1446" i="6"/>
  <c r="J1470" i="6"/>
  <c r="J1496" i="6"/>
  <c r="J1520" i="6"/>
  <c r="J1545" i="6"/>
  <c r="J1569" i="6"/>
  <c r="J1595" i="6"/>
  <c r="J1618" i="6"/>
  <c r="J1642" i="6"/>
  <c r="J1665" i="6"/>
  <c r="J1685" i="6"/>
  <c r="J1706" i="6"/>
  <c r="J1726" i="6"/>
  <c r="J1748" i="6"/>
  <c r="J1767" i="6"/>
  <c r="J1787" i="6"/>
  <c r="J1809" i="6"/>
  <c r="J1826" i="6"/>
  <c r="J1842" i="6"/>
  <c r="J1858" i="6"/>
  <c r="J1874" i="6"/>
  <c r="J1890" i="6"/>
  <c r="J1906" i="6"/>
  <c r="J1922" i="6"/>
  <c r="J1938" i="6"/>
  <c r="J1954" i="6"/>
  <c r="J1970" i="6"/>
  <c r="J1986" i="6"/>
  <c r="J2002" i="6"/>
  <c r="J2018" i="6"/>
  <c r="J2034" i="6"/>
  <c r="J2050" i="6"/>
  <c r="J2066" i="6"/>
  <c r="J2082" i="6"/>
  <c r="J2098" i="6"/>
  <c r="J2114" i="6"/>
  <c r="J2130" i="6"/>
  <c r="J2146" i="6"/>
  <c r="J2162" i="6"/>
  <c r="J2178" i="6"/>
  <c r="J2194" i="6"/>
  <c r="J2210" i="6"/>
  <c r="J2226" i="6"/>
  <c r="J2242" i="6"/>
  <c r="J2258" i="6"/>
  <c r="J2274" i="6"/>
  <c r="J2290" i="6"/>
  <c r="J2306" i="6"/>
  <c r="J2322" i="6"/>
  <c r="J2338" i="6"/>
  <c r="J2354" i="6"/>
  <c r="J2370" i="6"/>
  <c r="J2386" i="6"/>
  <c r="J2402" i="6"/>
  <c r="J2417" i="6"/>
  <c r="J2432" i="6"/>
  <c r="J2446" i="6"/>
  <c r="J2461" i="6"/>
  <c r="J2475" i="6"/>
  <c r="J2489" i="6"/>
  <c r="J2504" i="6"/>
  <c r="J2518" i="6"/>
  <c r="J2533" i="6"/>
  <c r="J2545" i="6"/>
  <c r="J2557" i="6"/>
  <c r="J2569" i="6"/>
  <c r="J2581" i="6"/>
  <c r="J2593" i="6"/>
  <c r="J2605" i="6"/>
  <c r="J2617" i="6"/>
  <c r="J2629" i="6"/>
  <c r="J2641" i="6"/>
  <c r="J2653" i="6"/>
  <c r="J2665" i="6"/>
  <c r="J2677" i="6"/>
  <c r="J2689" i="6"/>
  <c r="J2701" i="6"/>
  <c r="J2713" i="6"/>
  <c r="J2725" i="6"/>
  <c r="J2737" i="6"/>
  <c r="J2749" i="6"/>
  <c r="J2761" i="6"/>
  <c r="J2773" i="6"/>
  <c r="J2785" i="6"/>
  <c r="J2797" i="6"/>
  <c r="J2809" i="6"/>
  <c r="J2821" i="6"/>
  <c r="J2833" i="6"/>
  <c r="J2845" i="6"/>
  <c r="J2857" i="6"/>
  <c r="J2869" i="6"/>
  <c r="J2881" i="6"/>
  <c r="J2893" i="6"/>
  <c r="J2905" i="6"/>
  <c r="J2917" i="6"/>
  <c r="J2929" i="6"/>
  <c r="J2941" i="6"/>
  <c r="J2953" i="6"/>
  <c r="J2965" i="6"/>
  <c r="J2977" i="6"/>
  <c r="J2989" i="6"/>
  <c r="J3001" i="6"/>
  <c r="J3013" i="6"/>
  <c r="J3025" i="6"/>
  <c r="J3037" i="6"/>
  <c r="J3049" i="6"/>
  <c r="J3061" i="6"/>
  <c r="J3073" i="6"/>
  <c r="J3085" i="6"/>
  <c r="J3097" i="6"/>
  <c r="J3109" i="6"/>
  <c r="J3121" i="6"/>
  <c r="J3133" i="6"/>
  <c r="J3145" i="6"/>
  <c r="J3157" i="6"/>
  <c r="J3169" i="6"/>
  <c r="J3181" i="6"/>
  <c r="J3193" i="6"/>
  <c r="J3205" i="6"/>
  <c r="J3217" i="6"/>
  <c r="J3229" i="6"/>
  <c r="J3241" i="6"/>
  <c r="J3253" i="6"/>
  <c r="J3265" i="6"/>
  <c r="J3277" i="6"/>
  <c r="J3289" i="6"/>
  <c r="J3301" i="6"/>
  <c r="J3313" i="6"/>
  <c r="J3325" i="6"/>
  <c r="I2437" i="6"/>
  <c r="I4223" i="6"/>
  <c r="I4777" i="6"/>
  <c r="J17" i="6"/>
  <c r="J178" i="6"/>
  <c r="J303" i="6"/>
  <c r="J418" i="6"/>
  <c r="J514" i="6"/>
  <c r="J604" i="6"/>
  <c r="J687" i="6"/>
  <c r="J750" i="6"/>
  <c r="J802" i="6"/>
  <c r="J851" i="6"/>
  <c r="J899" i="6"/>
  <c r="J945" i="6"/>
  <c r="J983" i="6"/>
  <c r="J1029" i="6"/>
  <c r="J1071" i="6"/>
  <c r="J1101" i="6"/>
  <c r="J1127" i="6"/>
  <c r="J1151" i="6"/>
  <c r="J1178" i="6"/>
  <c r="J1200" i="6"/>
  <c r="J1224" i="6"/>
  <c r="J1251" i="6"/>
  <c r="J1275" i="6"/>
  <c r="J1300" i="6"/>
  <c r="J1324" i="6"/>
  <c r="J1351" i="6"/>
  <c r="J1374" i="6"/>
  <c r="J1398" i="6"/>
  <c r="J1424" i="6"/>
  <c r="J1448" i="6"/>
  <c r="J1473" i="6"/>
  <c r="J1497" i="6"/>
  <c r="J1523" i="6"/>
  <c r="J1546" i="6"/>
  <c r="J1570" i="6"/>
  <c r="J1596" i="6"/>
  <c r="J1620" i="6"/>
  <c r="J1646" i="6"/>
  <c r="J1666" i="6"/>
  <c r="J1688" i="6"/>
  <c r="J1707" i="6"/>
  <c r="J1727" i="6"/>
  <c r="J1749" i="6"/>
  <c r="J1769" i="6"/>
  <c r="J1790" i="6"/>
  <c r="J1810" i="6"/>
  <c r="J1827" i="6"/>
  <c r="J1844" i="6"/>
  <c r="J1859" i="6"/>
  <c r="J1875" i="6"/>
  <c r="J1892" i="6"/>
  <c r="J1907" i="6"/>
  <c r="J1923" i="6"/>
  <c r="J1940" i="6"/>
  <c r="J1955" i="6"/>
  <c r="J1971" i="6"/>
  <c r="J1988" i="6"/>
  <c r="J2003" i="6"/>
  <c r="J2019" i="6"/>
  <c r="J2036" i="6"/>
  <c r="J2051" i="6"/>
  <c r="J2067" i="6"/>
  <c r="J2084" i="6"/>
  <c r="J2099" i="6"/>
  <c r="J2115" i="6"/>
  <c r="J2132" i="6"/>
  <c r="J2147" i="6"/>
  <c r="J2163" i="6"/>
  <c r="I2456" i="6"/>
  <c r="I4253" i="6"/>
  <c r="I4791" i="6"/>
  <c r="J22" i="6"/>
  <c r="J179" i="6"/>
  <c r="J304" i="6"/>
  <c r="J419" i="6"/>
  <c r="J515" i="6"/>
  <c r="J606" i="6"/>
  <c r="J688" i="6"/>
  <c r="J756" i="6"/>
  <c r="J808" i="6"/>
  <c r="J852" i="6"/>
  <c r="J903" i="6"/>
  <c r="J946" i="6"/>
  <c r="J990" i="6"/>
  <c r="J1035" i="6"/>
  <c r="J1072" i="6"/>
  <c r="J1104" i="6"/>
  <c r="J1128" i="6"/>
  <c r="J1152" i="6"/>
  <c r="J1179" i="6"/>
  <c r="J1203" i="6"/>
  <c r="J1228" i="6"/>
  <c r="J1252" i="6"/>
  <c r="J1279" i="6"/>
  <c r="J1302" i="6"/>
  <c r="J1326" i="6"/>
  <c r="J1352" i="6"/>
  <c r="J1376" i="6"/>
  <c r="J1401" i="6"/>
  <c r="J1425" i="6"/>
  <c r="J1451" i="6"/>
  <c r="J1474" i="6"/>
  <c r="J1498" i="6"/>
  <c r="J1524" i="6"/>
  <c r="J1548" i="6"/>
  <c r="J1574" i="6"/>
  <c r="J1598" i="6"/>
  <c r="J1624" i="6"/>
  <c r="J1647" i="6"/>
  <c r="J1667" i="6"/>
  <c r="J1689" i="6"/>
  <c r="J1709" i="6"/>
  <c r="J1730" i="6"/>
  <c r="J1750" i="6"/>
  <c r="J1772" i="6"/>
  <c r="J1791" i="6"/>
  <c r="J1811" i="6"/>
  <c r="J1829" i="6"/>
  <c r="J1845" i="6"/>
  <c r="J1861" i="6"/>
  <c r="J1877" i="6"/>
  <c r="J1893" i="6"/>
  <c r="J1909" i="6"/>
  <c r="J1925" i="6"/>
  <c r="J1941" i="6"/>
  <c r="J1957" i="6"/>
  <c r="J1973" i="6"/>
  <c r="J1989" i="6"/>
  <c r="J2005" i="6"/>
  <c r="J2021" i="6"/>
  <c r="J2037" i="6"/>
  <c r="J2053" i="6"/>
  <c r="J2069" i="6"/>
  <c r="J2085" i="6"/>
  <c r="J2101" i="6"/>
  <c r="J2117" i="6"/>
  <c r="J2133" i="6"/>
  <c r="J2149" i="6"/>
  <c r="J2165" i="6"/>
  <c r="J2181" i="6"/>
  <c r="J2197" i="6"/>
  <c r="J2213" i="6"/>
  <c r="J2229" i="6"/>
  <c r="J2245" i="6"/>
  <c r="J2261" i="6"/>
  <c r="J2277" i="6"/>
  <c r="J2293" i="6"/>
  <c r="J2309" i="6"/>
  <c r="J2325" i="6"/>
  <c r="J2341" i="6"/>
  <c r="J2357" i="6"/>
  <c r="J2373" i="6"/>
  <c r="J2389" i="6"/>
  <c r="J2405" i="6"/>
  <c r="I3409" i="6"/>
  <c r="I4379" i="6"/>
  <c r="I4849" i="6"/>
  <c r="J58" i="6"/>
  <c r="J207" i="6"/>
  <c r="J328" i="6"/>
  <c r="J438" i="6"/>
  <c r="J534" i="6"/>
  <c r="J623" i="6"/>
  <c r="J706" i="6"/>
  <c r="J760" i="6"/>
  <c r="J810" i="6"/>
  <c r="J860" i="6"/>
  <c r="J909" i="6"/>
  <c r="J947" i="6"/>
  <c r="J993" i="6"/>
  <c r="J1036" i="6"/>
  <c r="J1074" i="6"/>
  <c r="J1107" i="6"/>
  <c r="J1131" i="6"/>
  <c r="J1156" i="6"/>
  <c r="J1180" i="6"/>
  <c r="J1207" i="6"/>
  <c r="J1230" i="6"/>
  <c r="J1254" i="6"/>
  <c r="J1280" i="6"/>
  <c r="J1304" i="6"/>
  <c r="J1329" i="6"/>
  <c r="J1353" i="6"/>
  <c r="J1379" i="6"/>
  <c r="J1402" i="6"/>
  <c r="J1426" i="6"/>
  <c r="J1452" i="6"/>
  <c r="J1476" i="6"/>
  <c r="J1502" i="6"/>
  <c r="J1526" i="6"/>
  <c r="J1552" i="6"/>
  <c r="J1575" i="6"/>
  <c r="J1599" i="6"/>
  <c r="J1626" i="6"/>
  <c r="J1649" i="6"/>
  <c r="J1670" i="6"/>
  <c r="J1690" i="6"/>
  <c r="J1712" i="6"/>
  <c r="J1731" i="6"/>
  <c r="J1751" i="6"/>
  <c r="J1773" i="6"/>
  <c r="J1793" i="6"/>
  <c r="J1814" i="6"/>
  <c r="J1830" i="6"/>
  <c r="J1846" i="6"/>
  <c r="J1862" i="6"/>
  <c r="J1878" i="6"/>
  <c r="J1894" i="6"/>
  <c r="J1910" i="6"/>
  <c r="J1926" i="6"/>
  <c r="J1942" i="6"/>
  <c r="J1958" i="6"/>
  <c r="J1974" i="6"/>
  <c r="J1990" i="6"/>
  <c r="J2006" i="6"/>
  <c r="J2022" i="6"/>
  <c r="J2038" i="6"/>
  <c r="J2054" i="6"/>
  <c r="J2070" i="6"/>
  <c r="J2086" i="6"/>
  <c r="J2102" i="6"/>
  <c r="J2118" i="6"/>
  <c r="J2134" i="6"/>
  <c r="J2150" i="6"/>
  <c r="J2166" i="6"/>
  <c r="J2182" i="6"/>
  <c r="J2198" i="6"/>
  <c r="J2214" i="6"/>
  <c r="J2230" i="6"/>
  <c r="J2246" i="6"/>
  <c r="J2262" i="6"/>
  <c r="J2278" i="6"/>
  <c r="J2294" i="6"/>
  <c r="J2310" i="6"/>
  <c r="J2326" i="6"/>
  <c r="J2342" i="6"/>
  <c r="J2358" i="6"/>
  <c r="J2374" i="6"/>
  <c r="J2390" i="6"/>
  <c r="J2406" i="6"/>
  <c r="J2421" i="6"/>
  <c r="J2435" i="6"/>
  <c r="J2450" i="6"/>
  <c r="J2464" i="6"/>
  <c r="I3415" i="6"/>
  <c r="I4397" i="6"/>
  <c r="I4860" i="6"/>
  <c r="K4860" i="6" s="1"/>
  <c r="L4860" i="6" s="1"/>
  <c r="J60" i="6"/>
  <c r="J208" i="6"/>
  <c r="J334" i="6"/>
  <c r="J442" i="6"/>
  <c r="J538" i="6"/>
  <c r="J624" i="6"/>
  <c r="J707" i="6"/>
  <c r="J767" i="6"/>
  <c r="J812" i="6"/>
  <c r="J863" i="6"/>
  <c r="J910" i="6"/>
  <c r="J954" i="6"/>
  <c r="J999" i="6"/>
  <c r="J1038" i="6"/>
  <c r="J1078" i="6"/>
  <c r="J1108" i="6"/>
  <c r="J1135" i="6"/>
  <c r="J1158" i="6"/>
  <c r="J1182" i="6"/>
  <c r="J1208" i="6"/>
  <c r="J1232" i="6"/>
  <c r="J1257" i="6"/>
  <c r="J1281" i="6"/>
  <c r="J1307" i="6"/>
  <c r="J1330" i="6"/>
  <c r="J1354" i="6"/>
  <c r="J1380" i="6"/>
  <c r="J1404" i="6"/>
  <c r="J1430" i="6"/>
  <c r="J1454" i="6"/>
  <c r="J1480" i="6"/>
  <c r="J1503" i="6"/>
  <c r="J1527" i="6"/>
  <c r="J1554" i="6"/>
  <c r="J1578" i="6"/>
  <c r="J1603" i="6"/>
  <c r="J1627" i="6"/>
  <c r="J1652" i="6"/>
  <c r="J1671" i="6"/>
  <c r="J1691" i="6"/>
  <c r="J1713" i="6"/>
  <c r="J1733" i="6"/>
  <c r="J1754" i="6"/>
  <c r="J1774" i="6"/>
  <c r="J1796" i="6"/>
  <c r="J1815" i="6"/>
  <c r="J1832" i="6"/>
  <c r="J1847" i="6"/>
  <c r="J1863" i="6"/>
  <c r="J1880" i="6"/>
  <c r="J1895" i="6"/>
  <c r="J1911" i="6"/>
  <c r="J1928" i="6"/>
  <c r="J1943" i="6"/>
  <c r="J1959" i="6"/>
  <c r="J1976" i="6"/>
  <c r="J1991" i="6"/>
  <c r="J2007" i="6"/>
  <c r="J2024" i="6"/>
  <c r="J2039" i="6"/>
  <c r="J2055" i="6"/>
  <c r="J2072" i="6"/>
  <c r="J2087" i="6"/>
  <c r="J2103" i="6"/>
  <c r="J2120" i="6"/>
  <c r="J2135" i="6"/>
  <c r="J2151" i="6"/>
  <c r="J2168" i="6"/>
  <c r="J2183" i="6"/>
  <c r="J2199" i="6"/>
  <c r="J2216" i="6"/>
  <c r="J2231" i="6"/>
  <c r="J2247" i="6"/>
  <c r="J2264" i="6"/>
  <c r="J2279" i="6"/>
  <c r="J2295" i="6"/>
  <c r="J2312" i="6"/>
  <c r="J2327" i="6"/>
  <c r="J2343" i="6"/>
  <c r="J2360" i="6"/>
  <c r="J2375" i="6"/>
  <c r="J2391" i="6"/>
  <c r="J2408" i="6"/>
  <c r="J2422" i="6"/>
  <c r="J2437" i="6"/>
  <c r="J2451" i="6"/>
  <c r="J2465" i="6"/>
  <c r="J2480" i="6"/>
  <c r="J2494" i="6"/>
  <c r="J2509" i="6"/>
  <c r="J2523" i="6"/>
  <c r="J2537" i="6"/>
  <c r="J2549" i="6"/>
  <c r="J2561" i="6"/>
  <c r="J2573" i="6"/>
  <c r="J2585" i="6"/>
  <c r="J2597" i="6"/>
  <c r="J2609" i="6"/>
  <c r="J2621" i="6"/>
  <c r="J2633" i="6"/>
  <c r="J2645" i="6"/>
  <c r="J2657" i="6"/>
  <c r="J2669" i="6"/>
  <c r="J2681" i="6"/>
  <c r="J2693" i="6"/>
  <c r="J2705" i="6"/>
  <c r="J2717" i="6"/>
  <c r="J2729" i="6"/>
  <c r="J2741" i="6"/>
  <c r="J2753" i="6"/>
  <c r="J2765" i="6"/>
  <c r="J2777" i="6"/>
  <c r="J2789" i="6"/>
  <c r="J2801" i="6"/>
  <c r="J2813" i="6"/>
  <c r="J2825" i="6"/>
  <c r="J2837" i="6"/>
  <c r="J2849" i="6"/>
  <c r="J2861" i="6"/>
  <c r="J2873" i="6"/>
  <c r="J2885" i="6"/>
  <c r="J2897" i="6"/>
  <c r="J2909" i="6"/>
  <c r="J2921" i="6"/>
  <c r="J2933" i="6"/>
  <c r="J2945" i="6"/>
  <c r="J2957" i="6"/>
  <c r="J2969" i="6"/>
  <c r="J2981" i="6"/>
  <c r="J2993" i="6"/>
  <c r="J3005" i="6"/>
  <c r="J3017" i="6"/>
  <c r="J3029" i="6"/>
  <c r="J3041" i="6"/>
  <c r="J3053" i="6"/>
  <c r="J3065" i="6"/>
  <c r="J3077" i="6"/>
  <c r="J3089" i="6"/>
  <c r="J3101" i="6"/>
  <c r="J3113" i="6"/>
  <c r="J3125" i="6"/>
  <c r="J3137" i="6"/>
  <c r="J3149" i="6"/>
  <c r="J3161" i="6"/>
  <c r="J3173" i="6"/>
  <c r="J3185" i="6"/>
  <c r="J3197" i="6"/>
  <c r="J3209" i="6"/>
  <c r="J3221" i="6"/>
  <c r="J3233" i="6"/>
  <c r="J3245" i="6"/>
  <c r="J3257" i="6"/>
  <c r="J3269" i="6"/>
  <c r="J3281" i="6"/>
  <c r="J3293" i="6"/>
  <c r="J3305" i="6"/>
  <c r="J3317" i="6"/>
  <c r="J3329" i="6"/>
  <c r="J3341" i="6"/>
  <c r="J3353" i="6"/>
  <c r="J3365" i="6"/>
  <c r="J3377" i="6"/>
  <c r="J3389" i="6"/>
  <c r="J3401" i="6"/>
  <c r="J3413" i="6"/>
  <c r="J3425" i="6"/>
  <c r="J3437" i="6"/>
  <c r="I3426" i="6"/>
  <c r="I4421" i="6"/>
  <c r="I4870" i="6"/>
  <c r="J67" i="6"/>
  <c r="J212" i="6"/>
  <c r="J335" i="6"/>
  <c r="J443" i="6"/>
  <c r="J539" i="6"/>
  <c r="J627" i="6"/>
  <c r="J708" i="6"/>
  <c r="J768" i="6"/>
  <c r="J819" i="6"/>
  <c r="J870" i="6"/>
  <c r="J911" i="6"/>
  <c r="J957" i="6"/>
  <c r="J1000" i="6"/>
  <c r="J1043" i="6"/>
  <c r="J1079" i="6"/>
  <c r="J1110" i="6"/>
  <c r="J1136" i="6"/>
  <c r="J1160" i="6"/>
  <c r="J1185" i="6"/>
  <c r="J1209" i="6"/>
  <c r="J1235" i="6"/>
  <c r="J1258" i="6"/>
  <c r="J1282" i="6"/>
  <c r="J1308" i="6"/>
  <c r="J1332" i="6"/>
  <c r="J1358" i="6"/>
  <c r="J1382" i="6"/>
  <c r="J1408" i="6"/>
  <c r="J1431" i="6"/>
  <c r="J1455" i="6"/>
  <c r="J1482" i="6"/>
  <c r="J1506" i="6"/>
  <c r="J1531" i="6"/>
  <c r="J1555" i="6"/>
  <c r="J1581" i="6"/>
  <c r="J1604" i="6"/>
  <c r="J1628" i="6"/>
  <c r="J1653" i="6"/>
  <c r="J1673" i="6"/>
  <c r="J1694" i="6"/>
  <c r="J1714" i="6"/>
  <c r="J1736" i="6"/>
  <c r="J1755" i="6"/>
  <c r="J1775" i="6"/>
  <c r="J1797" i="6"/>
  <c r="J1817" i="6"/>
  <c r="J1833" i="6"/>
  <c r="J1849" i="6"/>
  <c r="J1865" i="6"/>
  <c r="J1881" i="6"/>
  <c r="J1897" i="6"/>
  <c r="J1913" i="6"/>
  <c r="J1929" i="6"/>
  <c r="J1945" i="6"/>
  <c r="J1961" i="6"/>
  <c r="J1977" i="6"/>
  <c r="J1993" i="6"/>
  <c r="J2009" i="6"/>
  <c r="J2025" i="6"/>
  <c r="J2041" i="6"/>
  <c r="J2057" i="6"/>
  <c r="I3976" i="6"/>
  <c r="I4681" i="6"/>
  <c r="I4969" i="6"/>
  <c r="J132" i="6"/>
  <c r="J274" i="6"/>
  <c r="J387" i="6"/>
  <c r="J486" i="6"/>
  <c r="J582" i="6"/>
  <c r="J664" i="6"/>
  <c r="J736" i="6"/>
  <c r="J788" i="6"/>
  <c r="J832" i="6"/>
  <c r="J884" i="6"/>
  <c r="J928" i="6"/>
  <c r="J971" i="6"/>
  <c r="J1017" i="6"/>
  <c r="J1055" i="6"/>
  <c r="J1090" i="6"/>
  <c r="J1120" i="6"/>
  <c r="J1143" i="6"/>
  <c r="J1167" i="6"/>
  <c r="J1194" i="6"/>
  <c r="J1218" i="6"/>
  <c r="J1243" i="6"/>
  <c r="J1267" i="6"/>
  <c r="J1293" i="6"/>
  <c r="J1316" i="6"/>
  <c r="J1340" i="6"/>
  <c r="J1366" i="6"/>
  <c r="J1390" i="6"/>
  <c r="J1415" i="6"/>
  <c r="J1439" i="6"/>
  <c r="J1466" i="6"/>
  <c r="J1488" i="6"/>
  <c r="J1512" i="6"/>
  <c r="J1539" i="6"/>
  <c r="J1563" i="6"/>
  <c r="J1588" i="6"/>
  <c r="J1612" i="6"/>
  <c r="J1639" i="6"/>
  <c r="J1659" i="6"/>
  <c r="J1679" i="6"/>
  <c r="J1701" i="6"/>
  <c r="J1721" i="6"/>
  <c r="J1742" i="6"/>
  <c r="J1762" i="6"/>
  <c r="J1784" i="6"/>
  <c r="J1803" i="6"/>
  <c r="J1822" i="6"/>
  <c r="J1838" i="6"/>
  <c r="J1854" i="6"/>
  <c r="J1870" i="6"/>
  <c r="J1886" i="6"/>
  <c r="J1902" i="6"/>
  <c r="J1918" i="6"/>
  <c r="J1934" i="6"/>
  <c r="J1950" i="6"/>
  <c r="J1966" i="6"/>
  <c r="J1982" i="6"/>
  <c r="J1998" i="6"/>
  <c r="J2014" i="6"/>
  <c r="J2030" i="6"/>
  <c r="J2046" i="6"/>
  <c r="J2062" i="6"/>
  <c r="J2078" i="6"/>
  <c r="J2094" i="6"/>
  <c r="J2110" i="6"/>
  <c r="J2126" i="6"/>
  <c r="J2142" i="6"/>
  <c r="J2158" i="6"/>
  <c r="J2174" i="6"/>
  <c r="J2190" i="6"/>
  <c r="J2206" i="6"/>
  <c r="J2222" i="6"/>
  <c r="J2238" i="6"/>
  <c r="J2254" i="6"/>
  <c r="J2270" i="6"/>
  <c r="J2286" i="6"/>
  <c r="J2302" i="6"/>
  <c r="J2318" i="6"/>
  <c r="J2334" i="6"/>
  <c r="J2350" i="6"/>
  <c r="J2366" i="6"/>
  <c r="J2382" i="6"/>
  <c r="J2398" i="6"/>
  <c r="J2414" i="6"/>
  <c r="J2428" i="6"/>
  <c r="J2442" i="6"/>
  <c r="J2457" i="6"/>
  <c r="J2471" i="6"/>
  <c r="J2486" i="6"/>
  <c r="J2500" i="6"/>
  <c r="J2514" i="6"/>
  <c r="J2529" i="6"/>
  <c r="J2542" i="6"/>
  <c r="J2554" i="6"/>
  <c r="J2566" i="6"/>
  <c r="J2578" i="6"/>
  <c r="J2590" i="6"/>
  <c r="J2602" i="6"/>
  <c r="J2614" i="6"/>
  <c r="J2626" i="6"/>
  <c r="J2638" i="6"/>
  <c r="J2650" i="6"/>
  <c r="J2662" i="6"/>
  <c r="J2674" i="6"/>
  <c r="J2686" i="6"/>
  <c r="J2698" i="6"/>
  <c r="J2710" i="6"/>
  <c r="J2722" i="6"/>
  <c r="J2734" i="6"/>
  <c r="J2746" i="6"/>
  <c r="J2758" i="6"/>
  <c r="J2770" i="6"/>
  <c r="J2782" i="6"/>
  <c r="J2794" i="6"/>
  <c r="J2806" i="6"/>
  <c r="J2818" i="6"/>
  <c r="J2830" i="6"/>
  <c r="J2842" i="6"/>
  <c r="J2854" i="6"/>
  <c r="J2866" i="6"/>
  <c r="J2878" i="6"/>
  <c r="J2890" i="6"/>
  <c r="J2902" i="6"/>
  <c r="J2914" i="6"/>
  <c r="J2926" i="6"/>
  <c r="J2938" i="6"/>
  <c r="J2950" i="6"/>
  <c r="J2962" i="6"/>
  <c r="J2974" i="6"/>
  <c r="J2986" i="6"/>
  <c r="J2998" i="6"/>
  <c r="J3010" i="6"/>
  <c r="J3022" i="6"/>
  <c r="J3034" i="6"/>
  <c r="J3046" i="6"/>
  <c r="J3058" i="6"/>
  <c r="J3070" i="6"/>
  <c r="J3082" i="6"/>
  <c r="J3094" i="6"/>
  <c r="J3106" i="6"/>
  <c r="J3118" i="6"/>
  <c r="J3130" i="6"/>
  <c r="J3142" i="6"/>
  <c r="J3154" i="6"/>
  <c r="J3166" i="6"/>
  <c r="J3178" i="6"/>
  <c r="J3190" i="6"/>
  <c r="J3202" i="6"/>
  <c r="J3214" i="6"/>
  <c r="J3226" i="6"/>
  <c r="J3238" i="6"/>
  <c r="J3250" i="6"/>
  <c r="J3262" i="6"/>
  <c r="J3274" i="6"/>
  <c r="J3286" i="6"/>
  <c r="J3298" i="6"/>
  <c r="J3310" i="6"/>
  <c r="J3322" i="6"/>
  <c r="J3334" i="6"/>
  <c r="J3346" i="6"/>
  <c r="J3358" i="6"/>
  <c r="J3370" i="6"/>
  <c r="J3382" i="6"/>
  <c r="J3394" i="6"/>
  <c r="J3406" i="6"/>
  <c r="J3418" i="6"/>
  <c r="J3430" i="6"/>
  <c r="J3442" i="6"/>
  <c r="J101" i="6"/>
  <c r="J562" i="6"/>
  <c r="J828" i="6"/>
  <c r="J1007" i="6"/>
  <c r="J1138" i="6"/>
  <c r="J1238" i="6"/>
  <c r="J1338" i="6"/>
  <c r="J1437" i="6"/>
  <c r="J1534" i="6"/>
  <c r="J1632" i="6"/>
  <c r="J1718" i="6"/>
  <c r="J1799" i="6"/>
  <c r="J1868" i="6"/>
  <c r="J1931" i="6"/>
  <c r="J1995" i="6"/>
  <c r="J2060" i="6"/>
  <c r="J2108" i="6"/>
  <c r="J2156" i="6"/>
  <c r="J2201" i="6"/>
  <c r="J2235" i="6"/>
  <c r="J2276" i="6"/>
  <c r="J2314" i="6"/>
  <c r="J2349" i="6"/>
  <c r="J2393" i="6"/>
  <c r="J2425" i="6"/>
  <c r="J2449" i="6"/>
  <c r="J2473" i="6"/>
  <c r="J2492" i="6"/>
  <c r="J2511" i="6"/>
  <c r="J2530" i="6"/>
  <c r="J2547" i="6"/>
  <c r="J2563" i="6"/>
  <c r="J2579" i="6"/>
  <c r="J2595" i="6"/>
  <c r="J2611" i="6"/>
  <c r="J2627" i="6"/>
  <c r="J2643" i="6"/>
  <c r="J2659" i="6"/>
  <c r="J2675" i="6"/>
  <c r="J2691" i="6"/>
  <c r="J2707" i="6"/>
  <c r="J2723" i="6"/>
  <c r="J2739" i="6"/>
  <c r="J2755" i="6"/>
  <c r="J2771" i="6"/>
  <c r="J2787" i="6"/>
  <c r="J2803" i="6"/>
  <c r="J2819" i="6"/>
  <c r="J2835" i="6"/>
  <c r="J2851" i="6"/>
  <c r="J2867" i="6"/>
  <c r="J2883" i="6"/>
  <c r="J2899" i="6"/>
  <c r="J2915" i="6"/>
  <c r="J2931" i="6"/>
  <c r="J2947" i="6"/>
  <c r="J2963" i="6"/>
  <c r="J2979" i="6"/>
  <c r="J2995" i="6"/>
  <c r="J3011" i="6"/>
  <c r="J3027" i="6"/>
  <c r="J3043" i="6"/>
  <c r="J3059" i="6"/>
  <c r="J3075" i="6"/>
  <c r="J3091" i="6"/>
  <c r="J3107" i="6"/>
  <c r="J3123" i="6"/>
  <c r="J3139" i="6"/>
  <c r="J3155" i="6"/>
  <c r="J3171" i="6"/>
  <c r="J3187" i="6"/>
  <c r="J3203" i="6"/>
  <c r="J3219" i="6"/>
  <c r="J3235" i="6"/>
  <c r="J3251" i="6"/>
  <c r="J3267" i="6"/>
  <c r="J3283" i="6"/>
  <c r="J3299" i="6"/>
  <c r="J3315" i="6"/>
  <c r="J3331" i="6"/>
  <c r="J3345" i="6"/>
  <c r="J3360" i="6"/>
  <c r="J3374" i="6"/>
  <c r="J102" i="6"/>
  <c r="J563" i="6"/>
  <c r="J831" i="6"/>
  <c r="J1011" i="6"/>
  <c r="J1142" i="6"/>
  <c r="J1239" i="6"/>
  <c r="J1339" i="6"/>
  <c r="J1438" i="6"/>
  <c r="J1538" i="6"/>
  <c r="J1635" i="6"/>
  <c r="J1719" i="6"/>
  <c r="J1802" i="6"/>
  <c r="J1869" i="6"/>
  <c r="J1933" i="6"/>
  <c r="J1997" i="6"/>
  <c r="J2061" i="6"/>
  <c r="J2109" i="6"/>
  <c r="J2157" i="6"/>
  <c r="J2202" i="6"/>
  <c r="J2237" i="6"/>
  <c r="J2281" i="6"/>
  <c r="J2315" i="6"/>
  <c r="J2355" i="6"/>
  <c r="J2394" i="6"/>
  <c r="J2426" i="6"/>
  <c r="J2452" i="6"/>
  <c r="J2474" i="6"/>
  <c r="J2493" i="6"/>
  <c r="J2512" i="6"/>
  <c r="J2531" i="6"/>
  <c r="J2548" i="6"/>
  <c r="J2564" i="6"/>
  <c r="J2580" i="6"/>
  <c r="J2596" i="6"/>
  <c r="J2612" i="6"/>
  <c r="J2628" i="6"/>
  <c r="J2644" i="6"/>
  <c r="J2660" i="6"/>
  <c r="J2676" i="6"/>
  <c r="J2692" i="6"/>
  <c r="J2708" i="6"/>
  <c r="J2724" i="6"/>
  <c r="J2740" i="6"/>
  <c r="J2756" i="6"/>
  <c r="J2772" i="6"/>
  <c r="J2788" i="6"/>
  <c r="J2804" i="6"/>
  <c r="J2820" i="6"/>
  <c r="J2836" i="6"/>
  <c r="J2852" i="6"/>
  <c r="J2868" i="6"/>
  <c r="J2884" i="6"/>
  <c r="J2900" i="6"/>
  <c r="J2916" i="6"/>
  <c r="J2932" i="6"/>
  <c r="J2948" i="6"/>
  <c r="J2964" i="6"/>
  <c r="J2980" i="6"/>
  <c r="J2996" i="6"/>
  <c r="J3012" i="6"/>
  <c r="J3028" i="6"/>
  <c r="J3044" i="6"/>
  <c r="J3060" i="6"/>
  <c r="J3076" i="6"/>
  <c r="J3092" i="6"/>
  <c r="J3108" i="6"/>
  <c r="J3124" i="6"/>
  <c r="J3140" i="6"/>
  <c r="J3156" i="6"/>
  <c r="J3172" i="6"/>
  <c r="J3188" i="6"/>
  <c r="J3204" i="6"/>
  <c r="J3220" i="6"/>
  <c r="J3236" i="6"/>
  <c r="J3252" i="6"/>
  <c r="J3268" i="6"/>
  <c r="J3284" i="6"/>
  <c r="J3300" i="6"/>
  <c r="J3316" i="6"/>
  <c r="J3332" i="6"/>
  <c r="J3347" i="6"/>
  <c r="J3361" i="6"/>
  <c r="J3375" i="6"/>
  <c r="J3390" i="6"/>
  <c r="J3404" i="6"/>
  <c r="J3419" i="6"/>
  <c r="J3433" i="6"/>
  <c r="J3447" i="6"/>
  <c r="J3459" i="6"/>
  <c r="I3729" i="6"/>
  <c r="J241" i="6"/>
  <c r="J644" i="6"/>
  <c r="J872" i="6"/>
  <c r="J1047" i="6"/>
  <c r="J1163" i="6"/>
  <c r="J1260" i="6"/>
  <c r="J1359" i="6"/>
  <c r="J1459" i="6"/>
  <c r="J1556" i="6"/>
  <c r="J1654" i="6"/>
  <c r="J1737" i="6"/>
  <c r="J1818" i="6"/>
  <c r="J1882" i="6"/>
  <c r="J1946" i="6"/>
  <c r="J2010" i="6"/>
  <c r="J2073" i="6"/>
  <c r="J2121" i="6"/>
  <c r="J2169" i="6"/>
  <c r="J2204" i="6"/>
  <c r="J2243" i="6"/>
  <c r="J2282" i="6"/>
  <c r="J2317" i="6"/>
  <c r="J2361" i="6"/>
  <c r="J2396" i="6"/>
  <c r="J2427" i="6"/>
  <c r="J2453" i="6"/>
  <c r="J2476" i="6"/>
  <c r="J2495" i="6"/>
  <c r="J2513" i="6"/>
  <c r="J2534" i="6"/>
  <c r="J2550" i="6"/>
  <c r="J2565" i="6"/>
  <c r="J2582" i="6"/>
  <c r="J2598" i="6"/>
  <c r="J2613" i="6"/>
  <c r="J2630" i="6"/>
  <c r="J2646" i="6"/>
  <c r="J2661" i="6"/>
  <c r="J2678" i="6"/>
  <c r="J2694" i="6"/>
  <c r="J2709" i="6"/>
  <c r="J2726" i="6"/>
  <c r="J2742" i="6"/>
  <c r="J2757" i="6"/>
  <c r="J2774" i="6"/>
  <c r="J2790" i="6"/>
  <c r="J2805" i="6"/>
  <c r="J2822" i="6"/>
  <c r="J2838" i="6"/>
  <c r="J2853" i="6"/>
  <c r="J2870" i="6"/>
  <c r="J2886" i="6"/>
  <c r="J2901" i="6"/>
  <c r="J2918" i="6"/>
  <c r="J2934" i="6"/>
  <c r="J2949" i="6"/>
  <c r="J2966" i="6"/>
  <c r="J2982" i="6"/>
  <c r="J2997" i="6"/>
  <c r="J3014" i="6"/>
  <c r="J3030" i="6"/>
  <c r="J3045" i="6"/>
  <c r="J3062" i="6"/>
  <c r="J3078" i="6"/>
  <c r="J3093" i="6"/>
  <c r="J3110" i="6"/>
  <c r="J3126" i="6"/>
  <c r="J3141" i="6"/>
  <c r="J3158" i="6"/>
  <c r="J3174" i="6"/>
  <c r="J3189" i="6"/>
  <c r="J3206" i="6"/>
  <c r="J3222" i="6"/>
  <c r="J3237" i="6"/>
  <c r="I3756" i="6"/>
  <c r="J242" i="6"/>
  <c r="J646" i="6"/>
  <c r="J874" i="6"/>
  <c r="J1053" i="6"/>
  <c r="J1164" i="6"/>
  <c r="J1264" i="6"/>
  <c r="J1362" i="6"/>
  <c r="J1460" i="6"/>
  <c r="J1559" i="6"/>
  <c r="J1655" i="6"/>
  <c r="J1738" i="6"/>
  <c r="J1820" i="6"/>
  <c r="J1883" i="6"/>
  <c r="J1947" i="6"/>
  <c r="J2012" i="6"/>
  <c r="J2074" i="6"/>
  <c r="J2122" i="6"/>
  <c r="J2170" i="6"/>
  <c r="J2205" i="6"/>
  <c r="J2249" i="6"/>
  <c r="J2283" i="6"/>
  <c r="J2324" i="6"/>
  <c r="J2362" i="6"/>
  <c r="J2397" i="6"/>
  <c r="J2430" i="6"/>
  <c r="J2454" i="6"/>
  <c r="J2477" i="6"/>
  <c r="J2497" i="6"/>
  <c r="J2516" i="6"/>
  <c r="J2535" i="6"/>
  <c r="J2551" i="6"/>
  <c r="J2567" i="6"/>
  <c r="J2583" i="6"/>
  <c r="J2599" i="6"/>
  <c r="J2615" i="6"/>
  <c r="J2631" i="6"/>
  <c r="J2647" i="6"/>
  <c r="J2663" i="6"/>
  <c r="J2679" i="6"/>
  <c r="J2695" i="6"/>
  <c r="J2711" i="6"/>
  <c r="J2727" i="6"/>
  <c r="J2743" i="6"/>
  <c r="J2759" i="6"/>
  <c r="I3805" i="6"/>
  <c r="J250" i="6"/>
  <c r="J647" i="6"/>
  <c r="J880" i="6"/>
  <c r="J1054" i="6"/>
  <c r="J1166" i="6"/>
  <c r="J1266" i="6"/>
  <c r="J1365" i="6"/>
  <c r="J1462" i="6"/>
  <c r="J1560" i="6"/>
  <c r="J1658" i="6"/>
  <c r="J1739" i="6"/>
  <c r="J1821" i="6"/>
  <c r="J1885" i="6"/>
  <c r="J1949" i="6"/>
  <c r="J2013" i="6"/>
  <c r="J2075" i="6"/>
  <c r="J2123" i="6"/>
  <c r="J2171" i="6"/>
  <c r="J2211" i="6"/>
  <c r="J2250" i="6"/>
  <c r="J2285" i="6"/>
  <c r="J2329" i="6"/>
  <c r="J2363" i="6"/>
  <c r="J2403" i="6"/>
  <c r="J2433" i="6"/>
  <c r="J2456" i="6"/>
  <c r="J2478" i="6"/>
  <c r="J2498" i="6"/>
  <c r="J2517" i="6"/>
  <c r="J2536" i="6"/>
  <c r="J2552" i="6"/>
  <c r="J2568" i="6"/>
  <c r="J2584" i="6"/>
  <c r="J2600" i="6"/>
  <c r="J2616" i="6"/>
  <c r="J2632" i="6"/>
  <c r="J2648" i="6"/>
  <c r="J2664" i="6"/>
  <c r="J2680" i="6"/>
  <c r="J2696" i="6"/>
  <c r="J2712" i="6"/>
  <c r="J2728" i="6"/>
  <c r="J2744" i="6"/>
  <c r="J2760" i="6"/>
  <c r="J2776" i="6"/>
  <c r="J2792" i="6"/>
  <c r="J2808" i="6"/>
  <c r="J2824" i="6"/>
  <c r="J2840" i="6"/>
  <c r="J2856" i="6"/>
  <c r="J2872" i="6"/>
  <c r="J2888" i="6"/>
  <c r="J2904" i="6"/>
  <c r="J2920" i="6"/>
  <c r="J2936" i="6"/>
  <c r="J2952" i="6"/>
  <c r="J2968" i="6"/>
  <c r="J2984" i="6"/>
  <c r="J3000" i="6"/>
  <c r="J3016" i="6"/>
  <c r="J3032" i="6"/>
  <c r="J3048" i="6"/>
  <c r="J3064" i="6"/>
  <c r="J3080" i="6"/>
  <c r="J3096" i="6"/>
  <c r="J3112" i="6"/>
  <c r="J3128" i="6"/>
  <c r="J3144" i="6"/>
  <c r="J3160" i="6"/>
  <c r="J3176" i="6"/>
  <c r="J3192" i="6"/>
  <c r="J3208" i="6"/>
  <c r="J3224" i="6"/>
  <c r="J3240" i="6"/>
  <c r="J3256" i="6"/>
  <c r="J3272" i="6"/>
  <c r="J3288" i="6"/>
  <c r="J3304" i="6"/>
  <c r="J3320" i="6"/>
  <c r="J3336" i="6"/>
  <c r="J3350" i="6"/>
  <c r="J3364" i="6"/>
  <c r="J3379" i="6"/>
  <c r="J3393" i="6"/>
  <c r="J3408" i="6"/>
  <c r="J3422" i="6"/>
  <c r="J3436" i="6"/>
  <c r="J3450" i="6"/>
  <c r="J3462" i="6"/>
  <c r="J3474" i="6"/>
  <c r="J3486" i="6"/>
  <c r="J3498" i="6"/>
  <c r="J3510" i="6"/>
  <c r="J3522" i="6"/>
  <c r="J3534" i="6"/>
  <c r="J3546" i="6"/>
  <c r="J3558" i="6"/>
  <c r="J3570" i="6"/>
  <c r="J3582" i="6"/>
  <c r="J3594" i="6"/>
  <c r="J3606" i="6"/>
  <c r="J3618" i="6"/>
  <c r="J3630" i="6"/>
  <c r="J3642" i="6"/>
  <c r="J3654" i="6"/>
  <c r="J3666" i="6"/>
  <c r="J3678" i="6"/>
  <c r="J3690" i="6"/>
  <c r="J3702" i="6"/>
  <c r="J3714" i="6"/>
  <c r="J3726" i="6"/>
  <c r="J3738" i="6"/>
  <c r="J3750" i="6"/>
  <c r="J3762" i="6"/>
  <c r="J3774" i="6"/>
  <c r="J3786" i="6"/>
  <c r="J3798" i="6"/>
  <c r="J3810" i="6"/>
  <c r="J3822" i="6"/>
  <c r="J3834" i="6"/>
  <c r="J3846" i="6"/>
  <c r="J3858" i="6"/>
  <c r="J3870" i="6"/>
  <c r="J3882" i="6"/>
  <c r="J3894" i="6"/>
  <c r="J3906" i="6"/>
  <c r="J3918" i="6"/>
  <c r="J3930" i="6"/>
  <c r="J3942" i="6"/>
  <c r="J3954" i="6"/>
  <c r="J3966" i="6"/>
  <c r="J3978" i="6"/>
  <c r="J3990" i="6"/>
  <c r="J4002" i="6"/>
  <c r="J4014" i="6"/>
  <c r="J4026" i="6"/>
  <c r="J4038" i="6"/>
  <c r="J4050" i="6"/>
  <c r="J4062" i="6"/>
  <c r="J4074" i="6"/>
  <c r="J4086" i="6"/>
  <c r="J4098" i="6"/>
  <c r="J4110" i="6"/>
  <c r="J4122" i="6"/>
  <c r="J4134" i="6"/>
  <c r="J4146" i="6"/>
  <c r="J4158" i="6"/>
  <c r="J4170" i="6"/>
  <c r="J4182" i="6"/>
  <c r="J4194" i="6"/>
  <c r="J4206" i="6"/>
  <c r="J4218" i="6"/>
  <c r="J4230" i="6"/>
  <c r="J4242" i="6"/>
  <c r="J4254" i="6"/>
  <c r="J4266" i="6"/>
  <c r="J4278" i="6"/>
  <c r="J4290" i="6"/>
  <c r="J4302" i="6"/>
  <c r="J4314" i="6"/>
  <c r="J4326" i="6"/>
  <c r="J4338" i="6"/>
  <c r="J4350" i="6"/>
  <c r="J4362" i="6"/>
  <c r="J4374" i="6"/>
  <c r="J4386" i="6"/>
  <c r="J4398" i="6"/>
  <c r="J4410" i="6"/>
  <c r="J4422" i="6"/>
  <c r="I4537" i="6"/>
  <c r="J359" i="6"/>
  <c r="J726" i="6"/>
  <c r="J918" i="6"/>
  <c r="J1083" i="6"/>
  <c r="J1186" i="6"/>
  <c r="J1286" i="6"/>
  <c r="J1383" i="6"/>
  <c r="J1483" i="6"/>
  <c r="J1582" i="6"/>
  <c r="J1676" i="6"/>
  <c r="J1757" i="6"/>
  <c r="J1834" i="6"/>
  <c r="J1898" i="6"/>
  <c r="J1962" i="6"/>
  <c r="J2026" i="6"/>
  <c r="J2077" i="6"/>
  <c r="J2125" i="6"/>
  <c r="J2173" i="6"/>
  <c r="J2217" i="6"/>
  <c r="J2252" i="6"/>
  <c r="J2291" i="6"/>
  <c r="J2330" i="6"/>
  <c r="J2365" i="6"/>
  <c r="J2409" i="6"/>
  <c r="J2434" i="6"/>
  <c r="J2459" i="6"/>
  <c r="J2481" i="6"/>
  <c r="J2499" i="6"/>
  <c r="J2519" i="6"/>
  <c r="J2538" i="6"/>
  <c r="J2553" i="6"/>
  <c r="J2570" i="6"/>
  <c r="J2586" i="6"/>
  <c r="J2601" i="6"/>
  <c r="J2618" i="6"/>
  <c r="J2634" i="6"/>
  <c r="J2649" i="6"/>
  <c r="J2666" i="6"/>
  <c r="J2682" i="6"/>
  <c r="J2697" i="6"/>
  <c r="J2714" i="6"/>
  <c r="J2730" i="6"/>
  <c r="J2745" i="6"/>
  <c r="J2762" i="6"/>
  <c r="J2778" i="6"/>
  <c r="J2793" i="6"/>
  <c r="J2810" i="6"/>
  <c r="J2826" i="6"/>
  <c r="J2841" i="6"/>
  <c r="J2858" i="6"/>
  <c r="J2874" i="6"/>
  <c r="J2889" i="6"/>
  <c r="J2906" i="6"/>
  <c r="J2922" i="6"/>
  <c r="J2937" i="6"/>
  <c r="J2954" i="6"/>
  <c r="J2970" i="6"/>
  <c r="J2985" i="6"/>
  <c r="J3002" i="6"/>
  <c r="J3018" i="6"/>
  <c r="J3033" i="6"/>
  <c r="J3050" i="6"/>
  <c r="J3066" i="6"/>
  <c r="J3081" i="6"/>
  <c r="J3098" i="6"/>
  <c r="J3114" i="6"/>
  <c r="J3129" i="6"/>
  <c r="J3146" i="6"/>
  <c r="J3162" i="6"/>
  <c r="J3177" i="6"/>
  <c r="J3194" i="6"/>
  <c r="J3210" i="6"/>
  <c r="J3225" i="6"/>
  <c r="J3242" i="6"/>
  <c r="J3258" i="6"/>
  <c r="J3273" i="6"/>
  <c r="J3290" i="6"/>
  <c r="J3306" i="6"/>
  <c r="J3321" i="6"/>
  <c r="J3337" i="6"/>
  <c r="J3351" i="6"/>
  <c r="J3366" i="6"/>
  <c r="J3380" i="6"/>
  <c r="I4551" i="6"/>
  <c r="J360" i="6"/>
  <c r="J728" i="6"/>
  <c r="J921" i="6"/>
  <c r="J1088" i="6"/>
  <c r="J1188" i="6"/>
  <c r="J1287" i="6"/>
  <c r="J1387" i="6"/>
  <c r="J1484" i="6"/>
  <c r="J1583" i="6"/>
  <c r="J1677" i="6"/>
  <c r="J1760" i="6"/>
  <c r="J1835" i="6"/>
  <c r="J1899" i="6"/>
  <c r="J1964" i="6"/>
  <c r="J2027" i="6"/>
  <c r="J2089" i="6"/>
  <c r="J2137" i="6"/>
  <c r="J2180" i="6"/>
  <c r="J2218" i="6"/>
  <c r="J2253" i="6"/>
  <c r="J2297" i="6"/>
  <c r="J2331" i="6"/>
  <c r="J2372" i="6"/>
  <c r="J2410" i="6"/>
  <c r="J2438" i="6"/>
  <c r="J2462" i="6"/>
  <c r="J2482" i="6"/>
  <c r="J2501" i="6"/>
  <c r="J2521" i="6"/>
  <c r="J2539" i="6"/>
  <c r="J2555" i="6"/>
  <c r="J2571" i="6"/>
  <c r="J2587" i="6"/>
  <c r="J2603" i="6"/>
  <c r="J2619" i="6"/>
  <c r="J2635" i="6"/>
  <c r="J2651" i="6"/>
  <c r="J2667" i="6"/>
  <c r="J2683" i="6"/>
  <c r="J2699" i="6"/>
  <c r="J2715" i="6"/>
  <c r="J2731" i="6"/>
  <c r="J2747" i="6"/>
  <c r="J2763" i="6"/>
  <c r="J2779" i="6"/>
  <c r="J2795" i="6"/>
  <c r="J2811" i="6"/>
  <c r="J2827" i="6"/>
  <c r="J2843" i="6"/>
  <c r="J2859" i="6"/>
  <c r="J2875" i="6"/>
  <c r="J2891" i="6"/>
  <c r="J2907" i="6"/>
  <c r="J2923" i="6"/>
  <c r="J2939" i="6"/>
  <c r="J2955" i="6"/>
  <c r="J2971" i="6"/>
  <c r="J2987" i="6"/>
  <c r="J3003" i="6"/>
  <c r="J3019" i="6"/>
  <c r="J3035" i="6"/>
  <c r="J3051" i="6"/>
  <c r="J3067" i="6"/>
  <c r="J3083" i="6"/>
  <c r="J3099" i="6"/>
  <c r="J3115" i="6"/>
  <c r="J3131" i="6"/>
  <c r="J3147" i="6"/>
  <c r="J3163" i="6"/>
  <c r="J3179" i="6"/>
  <c r="J3195" i="6"/>
  <c r="J3211" i="6"/>
  <c r="J3227" i="6"/>
  <c r="J3243" i="6"/>
  <c r="J3259" i="6"/>
  <c r="J3275" i="6"/>
  <c r="J3291" i="6"/>
  <c r="J3307" i="6"/>
  <c r="J3323" i="6"/>
  <c r="J3338" i="6"/>
  <c r="J3352" i="6"/>
  <c r="J3367" i="6"/>
  <c r="J3381" i="6"/>
  <c r="J3396" i="6"/>
  <c r="J3410" i="6"/>
  <c r="J3424" i="6"/>
  <c r="J3439" i="6"/>
  <c r="J3452" i="6"/>
  <c r="J3464" i="6"/>
  <c r="J3476" i="6"/>
  <c r="J3488" i="6"/>
  <c r="J3500" i="6"/>
  <c r="J3512" i="6"/>
  <c r="J3524" i="6"/>
  <c r="J3536" i="6"/>
  <c r="J3548" i="6"/>
  <c r="J3560" i="6"/>
  <c r="J3572" i="6"/>
  <c r="J3584" i="6"/>
  <c r="J3596" i="6"/>
  <c r="J3608" i="6"/>
  <c r="J3620" i="6"/>
  <c r="J3632" i="6"/>
  <c r="J3644" i="6"/>
  <c r="J3656" i="6"/>
  <c r="J3668" i="6"/>
  <c r="J3680" i="6"/>
  <c r="J3692" i="6"/>
  <c r="J3704" i="6"/>
  <c r="J3716" i="6"/>
  <c r="J3728" i="6"/>
  <c r="J3740" i="6"/>
  <c r="J3752" i="6"/>
  <c r="J3764" i="6"/>
  <c r="J3776" i="6"/>
  <c r="J3788" i="6"/>
  <c r="J3800" i="6"/>
  <c r="J3812" i="6"/>
  <c r="J3824" i="6"/>
  <c r="J3836" i="6"/>
  <c r="J3848" i="6"/>
  <c r="J3860" i="6"/>
  <c r="J3872" i="6"/>
  <c r="J3884" i="6"/>
  <c r="J3896" i="6"/>
  <c r="J3908" i="6"/>
  <c r="J3920" i="6"/>
  <c r="J3932" i="6"/>
  <c r="J3944" i="6"/>
  <c r="J3956" i="6"/>
  <c r="J3968" i="6"/>
  <c r="J3980" i="6"/>
  <c r="J3992" i="6"/>
  <c r="J4004" i="6"/>
  <c r="J4016" i="6"/>
  <c r="J4028" i="6"/>
  <c r="J4040" i="6"/>
  <c r="J4052" i="6"/>
  <c r="J4064" i="6"/>
  <c r="J4076" i="6"/>
  <c r="J4088" i="6"/>
  <c r="J4100" i="6"/>
  <c r="J4112" i="6"/>
  <c r="J4124" i="6"/>
  <c r="J4136" i="6"/>
  <c r="J4148" i="6"/>
  <c r="J4160" i="6"/>
  <c r="J4172" i="6"/>
  <c r="J4184" i="6"/>
  <c r="J4196" i="6"/>
  <c r="J4208" i="6"/>
  <c r="J4220" i="6"/>
  <c r="J4232" i="6"/>
  <c r="J4244" i="6"/>
  <c r="J4256" i="6"/>
  <c r="J4268" i="6"/>
  <c r="J4280" i="6"/>
  <c r="J4292" i="6"/>
  <c r="J4304" i="6"/>
  <c r="J4316" i="6"/>
  <c r="J4328" i="6"/>
  <c r="J4340" i="6"/>
  <c r="J4352" i="6"/>
  <c r="J4364" i="6"/>
  <c r="J4376" i="6"/>
  <c r="J4388" i="6"/>
  <c r="J4400" i="6"/>
  <c r="J4412" i="6"/>
  <c r="J4424" i="6"/>
  <c r="J4436" i="6"/>
  <c r="J4448" i="6"/>
  <c r="J4460" i="6"/>
  <c r="J4472" i="6"/>
  <c r="J4484" i="6"/>
  <c r="J4496" i="6"/>
  <c r="J4508" i="6"/>
  <c r="J4520" i="6"/>
  <c r="J4532" i="6"/>
  <c r="J4544" i="6"/>
  <c r="J4556" i="6"/>
  <c r="J4568" i="6"/>
  <c r="J4580" i="6"/>
  <c r="J4592" i="6"/>
  <c r="J4604" i="6"/>
  <c r="J4616" i="6"/>
  <c r="J4628" i="6"/>
  <c r="J4640" i="6"/>
  <c r="J4652" i="6"/>
  <c r="J4664" i="6"/>
  <c r="J4676" i="6"/>
  <c r="J4688" i="6"/>
  <c r="J4700" i="6"/>
  <c r="J4712" i="6"/>
  <c r="J4724" i="6"/>
  <c r="J4736" i="6"/>
  <c r="J4748" i="6"/>
  <c r="I4578" i="6"/>
  <c r="J363" i="6"/>
  <c r="J730" i="6"/>
  <c r="J927" i="6"/>
  <c r="J1089" i="6"/>
  <c r="J1192" i="6"/>
  <c r="J1290" i="6"/>
  <c r="J1388" i="6"/>
  <c r="J1487" i="6"/>
  <c r="J1584" i="6"/>
  <c r="J1678" i="6"/>
  <c r="J1761" i="6"/>
  <c r="J1837" i="6"/>
  <c r="J1901" i="6"/>
  <c r="J1965" i="6"/>
  <c r="J2029" i="6"/>
  <c r="J2090" i="6"/>
  <c r="J2138" i="6"/>
  <c r="J2185" i="6"/>
  <c r="J2219" i="6"/>
  <c r="J2259" i="6"/>
  <c r="J2298" i="6"/>
  <c r="J2333" i="6"/>
  <c r="J2377" i="6"/>
  <c r="J2411" i="6"/>
  <c r="J2439" i="6"/>
  <c r="J2463" i="6"/>
  <c r="J2483" i="6"/>
  <c r="J2502" i="6"/>
  <c r="J2522" i="6"/>
  <c r="J2540" i="6"/>
  <c r="J2556" i="6"/>
  <c r="J2572" i="6"/>
  <c r="J2588" i="6"/>
  <c r="J2604" i="6"/>
  <c r="J2620" i="6"/>
  <c r="J2636" i="6"/>
  <c r="J2652" i="6"/>
  <c r="J2668" i="6"/>
  <c r="J2684" i="6"/>
  <c r="J2700" i="6"/>
  <c r="J2716" i="6"/>
  <c r="J2732" i="6"/>
  <c r="J2748" i="6"/>
  <c r="J2764" i="6"/>
  <c r="J2780" i="6"/>
  <c r="J2796" i="6"/>
  <c r="J2812" i="6"/>
  <c r="J2828" i="6"/>
  <c r="J2844" i="6"/>
  <c r="J2860" i="6"/>
  <c r="J2876" i="6"/>
  <c r="J2892" i="6"/>
  <c r="J2908" i="6"/>
  <c r="J2924" i="6"/>
  <c r="J2940" i="6"/>
  <c r="J2956" i="6"/>
  <c r="J2972" i="6"/>
  <c r="J2988" i="6"/>
  <c r="J3004" i="6"/>
  <c r="J3020" i="6"/>
  <c r="J3036" i="6"/>
  <c r="J3052" i="6"/>
  <c r="J3068" i="6"/>
  <c r="J3084" i="6"/>
  <c r="J3100" i="6"/>
  <c r="J3116" i="6"/>
  <c r="J3132" i="6"/>
  <c r="J3148" i="6"/>
  <c r="J3164" i="6"/>
  <c r="J3180" i="6"/>
  <c r="J3196" i="6"/>
  <c r="J3212" i="6"/>
  <c r="J3228" i="6"/>
  <c r="J3244" i="6"/>
  <c r="J3260" i="6"/>
  <c r="J3276" i="6"/>
  <c r="J3292" i="6"/>
  <c r="J3308" i="6"/>
  <c r="J3324" i="6"/>
  <c r="J3339" i="6"/>
  <c r="J3354" i="6"/>
  <c r="J3368" i="6"/>
  <c r="J3383" i="6"/>
  <c r="J3397" i="6"/>
  <c r="J3411" i="6"/>
  <c r="J3426" i="6"/>
  <c r="J3440" i="6"/>
  <c r="J99" i="6"/>
  <c r="J558" i="6"/>
  <c r="J822" i="6"/>
  <c r="J1002" i="6"/>
  <c r="J1137" i="6"/>
  <c r="J1236" i="6"/>
  <c r="J1336" i="6"/>
  <c r="J1434" i="6"/>
  <c r="J1532" i="6"/>
  <c r="J1631" i="6"/>
  <c r="J1715" i="6"/>
  <c r="J1798" i="6"/>
  <c r="J1866" i="6"/>
  <c r="J1930" i="6"/>
  <c r="J1994" i="6"/>
  <c r="J2058" i="6"/>
  <c r="J2106" i="6"/>
  <c r="J2154" i="6"/>
  <c r="J2195" i="6"/>
  <c r="J2234" i="6"/>
  <c r="J2269" i="6"/>
  <c r="J2313" i="6"/>
  <c r="J2348" i="6"/>
  <c r="J2387" i="6"/>
  <c r="J2423" i="6"/>
  <c r="J2447" i="6"/>
  <c r="J2470" i="6"/>
  <c r="J2490" i="6"/>
  <c r="J2510" i="6"/>
  <c r="J2528" i="6"/>
  <c r="J2546" i="6"/>
  <c r="J2562" i="6"/>
  <c r="J2577" i="6"/>
  <c r="J2594" i="6"/>
  <c r="J2610" i="6"/>
  <c r="J2625" i="6"/>
  <c r="J2642" i="6"/>
  <c r="J2658" i="6"/>
  <c r="J2673" i="6"/>
  <c r="J2690" i="6"/>
  <c r="J2706" i="6"/>
  <c r="J2721" i="6"/>
  <c r="J2738" i="6"/>
  <c r="J2754" i="6"/>
  <c r="J2769" i="6"/>
  <c r="J2786" i="6"/>
  <c r="J2802" i="6"/>
  <c r="J2817" i="6"/>
  <c r="J2834" i="6"/>
  <c r="J2850" i="6"/>
  <c r="J2865" i="6"/>
  <c r="J2882" i="6"/>
  <c r="J2898" i="6"/>
  <c r="J2913" i="6"/>
  <c r="J2930" i="6"/>
  <c r="J2946" i="6"/>
  <c r="J2961" i="6"/>
  <c r="J2978" i="6"/>
  <c r="J2994" i="6"/>
  <c r="J3009" i="6"/>
  <c r="J3026" i="6"/>
  <c r="J3042" i="6"/>
  <c r="J3057" i="6"/>
  <c r="J3074" i="6"/>
  <c r="J3090" i="6"/>
  <c r="J3105" i="6"/>
  <c r="J3122" i="6"/>
  <c r="J3138" i="6"/>
  <c r="J3153" i="6"/>
  <c r="J3170" i="6"/>
  <c r="J3186" i="6"/>
  <c r="J3201" i="6"/>
  <c r="J3218" i="6"/>
  <c r="J3234" i="6"/>
  <c r="J3249" i="6"/>
  <c r="J3266" i="6"/>
  <c r="J3282" i="6"/>
  <c r="J3297" i="6"/>
  <c r="J3314" i="6"/>
  <c r="J3330" i="6"/>
  <c r="J3344" i="6"/>
  <c r="J3359" i="6"/>
  <c r="J3373" i="6"/>
  <c r="J3387" i="6"/>
  <c r="J3402" i="6"/>
  <c r="J3416" i="6"/>
  <c r="J3431" i="6"/>
  <c r="J3445" i="6"/>
  <c r="J3457" i="6"/>
  <c r="J3469" i="6"/>
  <c r="J3481" i="6"/>
  <c r="J3493" i="6"/>
  <c r="J3505" i="6"/>
  <c r="J3517" i="6"/>
  <c r="J3529" i="6"/>
  <c r="J3541" i="6"/>
  <c r="J3553" i="6"/>
  <c r="J3565" i="6"/>
  <c r="J3577" i="6"/>
  <c r="J3589" i="6"/>
  <c r="J3601" i="6"/>
  <c r="J3613" i="6"/>
  <c r="J3625" i="6"/>
  <c r="J3637" i="6"/>
  <c r="J3649" i="6"/>
  <c r="J3661" i="6"/>
  <c r="J3673" i="6"/>
  <c r="J3685" i="6"/>
  <c r="J3697" i="6"/>
  <c r="J3709" i="6"/>
  <c r="J3721" i="6"/>
  <c r="J3733" i="6"/>
  <c r="J3745" i="6"/>
  <c r="J3757" i="6"/>
  <c r="J3769" i="6"/>
  <c r="J3781" i="6"/>
  <c r="J3793" i="6"/>
  <c r="J3805" i="6"/>
  <c r="J3817" i="6"/>
  <c r="J3829" i="6"/>
  <c r="J3841" i="6"/>
  <c r="J3853" i="6"/>
  <c r="J3865" i="6"/>
  <c r="J3877" i="6"/>
  <c r="J3889" i="6"/>
  <c r="J3901" i="6"/>
  <c r="J3913" i="6"/>
  <c r="J3925" i="6"/>
  <c r="J3937" i="6"/>
  <c r="J3949" i="6"/>
  <c r="J3961" i="6"/>
  <c r="J3973" i="6"/>
  <c r="J3985" i="6"/>
  <c r="J3997" i="6"/>
  <c r="J4009" i="6"/>
  <c r="J4021" i="6"/>
  <c r="J4033" i="6"/>
  <c r="J4045" i="6"/>
  <c r="J4057" i="6"/>
  <c r="J4069" i="6"/>
  <c r="J4081" i="6"/>
  <c r="J4093" i="6"/>
  <c r="J4105" i="6"/>
  <c r="J4117" i="6"/>
  <c r="J4129" i="6"/>
  <c r="J4141" i="6"/>
  <c r="J4153" i="6"/>
  <c r="J4165" i="6"/>
  <c r="J4177" i="6"/>
  <c r="J4189" i="6"/>
  <c r="J4201" i="6"/>
  <c r="J4213" i="6"/>
  <c r="J4225" i="6"/>
  <c r="J4237" i="6"/>
  <c r="J4249" i="6"/>
  <c r="J4261" i="6"/>
  <c r="J4273" i="6"/>
  <c r="J4285" i="6"/>
  <c r="J4297" i="6"/>
  <c r="J4309" i="6"/>
  <c r="J4321" i="6"/>
  <c r="J4333" i="6"/>
  <c r="J4345" i="6"/>
  <c r="J4357" i="6"/>
  <c r="J4369" i="6"/>
  <c r="J4381" i="6"/>
  <c r="J4393" i="6"/>
  <c r="J4405" i="6"/>
  <c r="J4417" i="6"/>
  <c r="J4429" i="6"/>
  <c r="J4441" i="6"/>
  <c r="J4453" i="6"/>
  <c r="J4465" i="6"/>
  <c r="J4477" i="6"/>
  <c r="J4489" i="6"/>
  <c r="J4501" i="6"/>
  <c r="J4513" i="6"/>
  <c r="J4525" i="6"/>
  <c r="J4537" i="6"/>
  <c r="J4549" i="6"/>
  <c r="J4561" i="6"/>
  <c r="J4573" i="6"/>
  <c r="J4585" i="6"/>
  <c r="J4597" i="6"/>
  <c r="J4609" i="6"/>
  <c r="J4621" i="6"/>
  <c r="J4633" i="6"/>
  <c r="J4645" i="6"/>
  <c r="J4657" i="6"/>
  <c r="J4669" i="6"/>
  <c r="J4681" i="6"/>
  <c r="J4693" i="6"/>
  <c r="J4705" i="6"/>
  <c r="J4717" i="6"/>
  <c r="J4729" i="6"/>
  <c r="J4741" i="6"/>
  <c r="J4753" i="6"/>
  <c r="J964" i="6"/>
  <c r="J1411" i="6"/>
  <c r="J1779" i="6"/>
  <c r="J2043" i="6"/>
  <c r="J2228" i="6"/>
  <c r="J2379" i="6"/>
  <c r="J2487" i="6"/>
  <c r="J2559" i="6"/>
  <c r="J2623" i="6"/>
  <c r="J2687" i="6"/>
  <c r="J2751" i="6"/>
  <c r="J2800" i="6"/>
  <c r="J2848" i="6"/>
  <c r="J2896" i="6"/>
  <c r="J2944" i="6"/>
  <c r="J2992" i="6"/>
  <c r="J3040" i="6"/>
  <c r="J3088" i="6"/>
  <c r="J3136" i="6"/>
  <c r="J3184" i="6"/>
  <c r="J3232" i="6"/>
  <c r="J3278" i="6"/>
  <c r="J3312" i="6"/>
  <c r="J3349" i="6"/>
  <c r="J3385" i="6"/>
  <c r="J3409" i="6"/>
  <c r="J3434" i="6"/>
  <c r="J3455" i="6"/>
  <c r="J3472" i="6"/>
  <c r="J3489" i="6"/>
  <c r="J3504" i="6"/>
  <c r="J3520" i="6"/>
  <c r="J3537" i="6"/>
  <c r="J3552" i="6"/>
  <c r="J3568" i="6"/>
  <c r="J3585" i="6"/>
  <c r="J3600" i="6"/>
  <c r="J3616" i="6"/>
  <c r="J3633" i="6"/>
  <c r="J3648" i="6"/>
  <c r="J3664" i="6"/>
  <c r="J3681" i="6"/>
  <c r="J3696" i="6"/>
  <c r="J3712" i="6"/>
  <c r="J3729" i="6"/>
  <c r="J3744" i="6"/>
  <c r="J3760" i="6"/>
  <c r="J3777" i="6"/>
  <c r="J3792" i="6"/>
  <c r="J3808" i="6"/>
  <c r="J3825" i="6"/>
  <c r="J3840" i="6"/>
  <c r="J3856" i="6"/>
  <c r="J3873" i="6"/>
  <c r="J3888" i="6"/>
  <c r="J3904" i="6"/>
  <c r="J3921" i="6"/>
  <c r="J3936" i="6"/>
  <c r="J3952" i="6"/>
  <c r="J3969" i="6"/>
  <c r="J3984" i="6"/>
  <c r="J4000" i="6"/>
  <c r="J4017" i="6"/>
  <c r="J4032" i="6"/>
  <c r="J4048" i="6"/>
  <c r="J4065" i="6"/>
  <c r="J4080" i="6"/>
  <c r="J4096" i="6"/>
  <c r="J4113" i="6"/>
  <c r="J4128" i="6"/>
  <c r="J4144" i="6"/>
  <c r="J4161" i="6"/>
  <c r="J4176" i="6"/>
  <c r="J4192" i="6"/>
  <c r="J4209" i="6"/>
  <c r="J4224" i="6"/>
  <c r="J4240" i="6"/>
  <c r="J4257" i="6"/>
  <c r="J4272" i="6"/>
  <c r="J4288" i="6"/>
  <c r="J4305" i="6"/>
  <c r="J4320" i="6"/>
  <c r="J4336" i="6"/>
  <c r="J4353" i="6"/>
  <c r="J4368" i="6"/>
  <c r="J4384" i="6"/>
  <c r="J4401" i="6"/>
  <c r="J4416" i="6"/>
  <c r="J4432" i="6"/>
  <c r="J4446" i="6"/>
  <c r="J4461" i="6"/>
  <c r="J4475" i="6"/>
  <c r="J4490" i="6"/>
  <c r="J4504" i="6"/>
  <c r="J4518" i="6"/>
  <c r="J4533" i="6"/>
  <c r="J4547" i="6"/>
  <c r="J4562" i="6"/>
  <c r="J4576" i="6"/>
  <c r="J4590" i="6"/>
  <c r="J4605" i="6"/>
  <c r="J4619" i="6"/>
  <c r="J4634" i="6"/>
  <c r="J4648" i="6"/>
  <c r="J4662" i="6"/>
  <c r="J4677" i="6"/>
  <c r="J4691" i="6"/>
  <c r="J4706" i="6"/>
  <c r="J4720" i="6"/>
  <c r="J4734" i="6"/>
  <c r="J4749" i="6"/>
  <c r="J4762" i="6"/>
  <c r="J4774" i="6"/>
  <c r="J4786" i="6"/>
  <c r="J4798" i="6"/>
  <c r="J4810" i="6"/>
  <c r="J4822" i="6"/>
  <c r="J4834" i="6"/>
  <c r="J4846" i="6"/>
  <c r="J4858" i="6"/>
  <c r="J4870" i="6"/>
  <c r="J4882" i="6"/>
  <c r="J4894" i="6"/>
  <c r="J4906" i="6"/>
  <c r="J4918" i="6"/>
  <c r="J4930" i="6"/>
  <c r="J4942" i="6"/>
  <c r="J4954" i="6"/>
  <c r="J4966" i="6"/>
  <c r="J4978" i="6"/>
  <c r="J4990" i="6"/>
  <c r="J5002" i="6"/>
  <c r="J966" i="6"/>
  <c r="J1412" i="6"/>
  <c r="J1781" i="6"/>
  <c r="J2045" i="6"/>
  <c r="J2233" i="6"/>
  <c r="J2381" i="6"/>
  <c r="J2488" i="6"/>
  <c r="J2560" i="6"/>
  <c r="J2624" i="6"/>
  <c r="J2688" i="6"/>
  <c r="J2752" i="6"/>
  <c r="J2807" i="6"/>
  <c r="J2855" i="6"/>
  <c r="J2903" i="6"/>
  <c r="J2951" i="6"/>
  <c r="J2999" i="6"/>
  <c r="J3047" i="6"/>
  <c r="J3095" i="6"/>
  <c r="J3143" i="6"/>
  <c r="J3191" i="6"/>
  <c r="J3239" i="6"/>
  <c r="J3279" i="6"/>
  <c r="J3318" i="6"/>
  <c r="J3355" i="6"/>
  <c r="J3386" i="6"/>
  <c r="J3412" i="6"/>
  <c r="J3435" i="6"/>
  <c r="J3456" i="6"/>
  <c r="J3473" i="6"/>
  <c r="J3490" i="6"/>
  <c r="J3506" i="6"/>
  <c r="J3521" i="6"/>
  <c r="J3538" i="6"/>
  <c r="J3554" i="6"/>
  <c r="J3569" i="6"/>
  <c r="J3586" i="6"/>
  <c r="J3602" i="6"/>
  <c r="J3617" i="6"/>
  <c r="J3634" i="6"/>
  <c r="J3650" i="6"/>
  <c r="J3665" i="6"/>
  <c r="J3682" i="6"/>
  <c r="J3698" i="6"/>
  <c r="J3713" i="6"/>
  <c r="J3730" i="6"/>
  <c r="J3746" i="6"/>
  <c r="J3761" i="6"/>
  <c r="J3778" i="6"/>
  <c r="J3794" i="6"/>
  <c r="J3809" i="6"/>
  <c r="J3826" i="6"/>
  <c r="J3842" i="6"/>
  <c r="J3857" i="6"/>
  <c r="J3874" i="6"/>
  <c r="J3890" i="6"/>
  <c r="J3905" i="6"/>
  <c r="J3922" i="6"/>
  <c r="J3938" i="6"/>
  <c r="J3953" i="6"/>
  <c r="J3970" i="6"/>
  <c r="J3986" i="6"/>
  <c r="J4001" i="6"/>
  <c r="J4018" i="6"/>
  <c r="I4917" i="6"/>
  <c r="J1113" i="6"/>
  <c r="J1509" i="6"/>
  <c r="J1850" i="6"/>
  <c r="J2091" i="6"/>
  <c r="J2265" i="6"/>
  <c r="J2413" i="6"/>
  <c r="J2505" i="6"/>
  <c r="J2574" i="6"/>
  <c r="J2637" i="6"/>
  <c r="J2702" i="6"/>
  <c r="J2766" i="6"/>
  <c r="J2814" i="6"/>
  <c r="J2862" i="6"/>
  <c r="J2910" i="6"/>
  <c r="J2958" i="6"/>
  <c r="J3006" i="6"/>
  <c r="J3054" i="6"/>
  <c r="J3102" i="6"/>
  <c r="J3150" i="6"/>
  <c r="J3198" i="6"/>
  <c r="J3246" i="6"/>
  <c r="J3280" i="6"/>
  <c r="J3319" i="6"/>
  <c r="J3356" i="6"/>
  <c r="J3388" i="6"/>
  <c r="J3414" i="6"/>
  <c r="J3438" i="6"/>
  <c r="J3458" i="6"/>
  <c r="J3475" i="6"/>
  <c r="J3491" i="6"/>
  <c r="J3507" i="6"/>
  <c r="J3523" i="6"/>
  <c r="J3539" i="6"/>
  <c r="J3555" i="6"/>
  <c r="J3571" i="6"/>
  <c r="J3587" i="6"/>
  <c r="J3603" i="6"/>
  <c r="J3619" i="6"/>
  <c r="J3635" i="6"/>
  <c r="J3651" i="6"/>
  <c r="J3667" i="6"/>
  <c r="J3683" i="6"/>
  <c r="J3699" i="6"/>
  <c r="J3715" i="6"/>
  <c r="J3731" i="6"/>
  <c r="J3747" i="6"/>
  <c r="J3763" i="6"/>
  <c r="J3779" i="6"/>
  <c r="J3795" i="6"/>
  <c r="J3811" i="6"/>
  <c r="J3827" i="6"/>
  <c r="J3843" i="6"/>
  <c r="J3859" i="6"/>
  <c r="J3875" i="6"/>
  <c r="J3891" i="6"/>
  <c r="J3907" i="6"/>
  <c r="J3923" i="6"/>
  <c r="J3939" i="6"/>
  <c r="J3955" i="6"/>
  <c r="J3971" i="6"/>
  <c r="J3987" i="6"/>
  <c r="J4003" i="6"/>
  <c r="J4019" i="6"/>
  <c r="J4035" i="6"/>
  <c r="J4051" i="6"/>
  <c r="J4067" i="6"/>
  <c r="J4083" i="6"/>
  <c r="J4099" i="6"/>
  <c r="J4115" i="6"/>
  <c r="J4131" i="6"/>
  <c r="J4147" i="6"/>
  <c r="J4163" i="6"/>
  <c r="J4179" i="6"/>
  <c r="J4195" i="6"/>
  <c r="J4211" i="6"/>
  <c r="J4227" i="6"/>
  <c r="J4243" i="6"/>
  <c r="J4259" i="6"/>
  <c r="J4275" i="6"/>
  <c r="J4291" i="6"/>
  <c r="I4925" i="6"/>
  <c r="J1114" i="6"/>
  <c r="J1510" i="6"/>
  <c r="J1851" i="6"/>
  <c r="J2093" i="6"/>
  <c r="J2266" i="6"/>
  <c r="J2418" i="6"/>
  <c r="J2506" i="6"/>
  <c r="J2575" i="6"/>
  <c r="J2639" i="6"/>
  <c r="J2703" i="6"/>
  <c r="J2767" i="6"/>
  <c r="J2815" i="6"/>
  <c r="J2863" i="6"/>
  <c r="J2911" i="6"/>
  <c r="J2959" i="6"/>
  <c r="J3007" i="6"/>
  <c r="J3055" i="6"/>
  <c r="J3103" i="6"/>
  <c r="J3151" i="6"/>
  <c r="J3199" i="6"/>
  <c r="J3247" i="6"/>
  <c r="J3285" i="6"/>
  <c r="J3326" i="6"/>
  <c r="J3357" i="6"/>
  <c r="J3391" i="6"/>
  <c r="J3415" i="6"/>
  <c r="J3441" i="6"/>
  <c r="J3460" i="6"/>
  <c r="J3477" i="6"/>
  <c r="J3492" i="6"/>
  <c r="J3508" i="6"/>
  <c r="J3525" i="6"/>
  <c r="J3540" i="6"/>
  <c r="J3556" i="6"/>
  <c r="J3573" i="6"/>
  <c r="J3588" i="6"/>
  <c r="J3604" i="6"/>
  <c r="J3621" i="6"/>
  <c r="J3636" i="6"/>
  <c r="J3652" i="6"/>
  <c r="J3669" i="6"/>
  <c r="J3684" i="6"/>
  <c r="J3700" i="6"/>
  <c r="J3717" i="6"/>
  <c r="J3732" i="6"/>
  <c r="J3748" i="6"/>
  <c r="J3765" i="6"/>
  <c r="J3780" i="6"/>
  <c r="J3796" i="6"/>
  <c r="J3813" i="6"/>
  <c r="J3828" i="6"/>
  <c r="J3844" i="6"/>
  <c r="J3861" i="6"/>
  <c r="J3876" i="6"/>
  <c r="J3892" i="6"/>
  <c r="J3909" i="6"/>
  <c r="J3924" i="6"/>
  <c r="J3940" i="6"/>
  <c r="J3957" i="6"/>
  <c r="J3972" i="6"/>
  <c r="J3988" i="6"/>
  <c r="J4005" i="6"/>
  <c r="J4020" i="6"/>
  <c r="J4036" i="6"/>
  <c r="J4053" i="6"/>
  <c r="J4068" i="6"/>
  <c r="J4084" i="6"/>
  <c r="J4101" i="6"/>
  <c r="J4116" i="6"/>
  <c r="J4132" i="6"/>
  <c r="J4149" i="6"/>
  <c r="J4164" i="6"/>
  <c r="I4926" i="6"/>
  <c r="J1116" i="6"/>
  <c r="J1511" i="6"/>
  <c r="J1853" i="6"/>
  <c r="J2105" i="6"/>
  <c r="J2267" i="6"/>
  <c r="J2420" i="6"/>
  <c r="J2507" i="6"/>
  <c r="J2576" i="6"/>
  <c r="J2640" i="6"/>
  <c r="J2704" i="6"/>
  <c r="J2768" i="6"/>
  <c r="J2816" i="6"/>
  <c r="J2864" i="6"/>
  <c r="J2912" i="6"/>
  <c r="J2960" i="6"/>
  <c r="J3008" i="6"/>
  <c r="J3056" i="6"/>
  <c r="J3104" i="6"/>
  <c r="J3152" i="6"/>
  <c r="J3200" i="6"/>
  <c r="J3248" i="6"/>
  <c r="J3287" i="6"/>
  <c r="J3327" i="6"/>
  <c r="J3362" i="6"/>
  <c r="J3392" i="6"/>
  <c r="J3417" i="6"/>
  <c r="J3443" i="6"/>
  <c r="J3461" i="6"/>
  <c r="J3478" i="6"/>
  <c r="J3494" i="6"/>
  <c r="J3509" i="6"/>
  <c r="J3526" i="6"/>
  <c r="J3542" i="6"/>
  <c r="J3557" i="6"/>
  <c r="J3574" i="6"/>
  <c r="J3590" i="6"/>
  <c r="J3605" i="6"/>
  <c r="J3622" i="6"/>
  <c r="J3638" i="6"/>
  <c r="J3653" i="6"/>
  <c r="J3670" i="6"/>
  <c r="J3686" i="6"/>
  <c r="J3701" i="6"/>
  <c r="J3718" i="6"/>
  <c r="J3734" i="6"/>
  <c r="J3749" i="6"/>
  <c r="J3766" i="6"/>
  <c r="J3782" i="6"/>
  <c r="J3797" i="6"/>
  <c r="J3814" i="6"/>
  <c r="J3830" i="6"/>
  <c r="J3845" i="6"/>
  <c r="J3862" i="6"/>
  <c r="J3878" i="6"/>
  <c r="J3893" i="6"/>
  <c r="J3910" i="6"/>
  <c r="J3926" i="6"/>
  <c r="J3941" i="6"/>
  <c r="J3958" i="6"/>
  <c r="J3974" i="6"/>
  <c r="J3989" i="6"/>
  <c r="J4006" i="6"/>
  <c r="J4022" i="6"/>
  <c r="J4037" i="6"/>
  <c r="J4054" i="6"/>
  <c r="J4070" i="6"/>
  <c r="J4085" i="6"/>
  <c r="J4102" i="6"/>
  <c r="J4118" i="6"/>
  <c r="J4133" i="6"/>
  <c r="J4150" i="6"/>
  <c r="J4166" i="6"/>
  <c r="J4181" i="6"/>
  <c r="J4198" i="6"/>
  <c r="J4214" i="6"/>
  <c r="J4229" i="6"/>
  <c r="J4246" i="6"/>
  <c r="J4262" i="6"/>
  <c r="J4277" i="6"/>
  <c r="J4294" i="6"/>
  <c r="J4310" i="6"/>
  <c r="J4325" i="6"/>
  <c r="J4342" i="6"/>
  <c r="J4358" i="6"/>
  <c r="J4373" i="6"/>
  <c r="J4390" i="6"/>
  <c r="J4406" i="6"/>
  <c r="J4421" i="6"/>
  <c r="J4437" i="6"/>
  <c r="J4451" i="6"/>
  <c r="J4466" i="6"/>
  <c r="J4480" i="6"/>
  <c r="J4494" i="6"/>
  <c r="J4509" i="6"/>
  <c r="J4523" i="6"/>
  <c r="J4538" i="6"/>
  <c r="J4552" i="6"/>
  <c r="J4566" i="6"/>
  <c r="J4581" i="6"/>
  <c r="J4595" i="6"/>
  <c r="J4610" i="6"/>
  <c r="J4624" i="6"/>
  <c r="J4638" i="6"/>
  <c r="J4653" i="6"/>
  <c r="J4667" i="6"/>
  <c r="J4682" i="6"/>
  <c r="J4696" i="6"/>
  <c r="J4710" i="6"/>
  <c r="J4725" i="6"/>
  <c r="J4739" i="6"/>
  <c r="J4754" i="6"/>
  <c r="J4766" i="6"/>
  <c r="J4778" i="6"/>
  <c r="J4790" i="6"/>
  <c r="J4802" i="6"/>
  <c r="J4814" i="6"/>
  <c r="J4826" i="6"/>
  <c r="J4838" i="6"/>
  <c r="J4850" i="6"/>
  <c r="J4862" i="6"/>
  <c r="J4874" i="6"/>
  <c r="J4886" i="6"/>
  <c r="J4898" i="6"/>
  <c r="J4910" i="6"/>
  <c r="J4922" i="6"/>
  <c r="J4934" i="6"/>
  <c r="J4946" i="6"/>
  <c r="J4958" i="6"/>
  <c r="J4970" i="6"/>
  <c r="J4982" i="6"/>
  <c r="J4994" i="6"/>
  <c r="J5006" i="6"/>
  <c r="J462" i="6"/>
  <c r="J1210" i="6"/>
  <c r="J1606" i="6"/>
  <c r="J1914" i="6"/>
  <c r="J2139" i="6"/>
  <c r="J2300" i="6"/>
  <c r="J2440" i="6"/>
  <c r="J2524" i="6"/>
  <c r="J2589" i="6"/>
  <c r="J2654" i="6"/>
  <c r="J2718" i="6"/>
  <c r="J2775" i="6"/>
  <c r="J2823" i="6"/>
  <c r="J2871" i="6"/>
  <c r="J2919" i="6"/>
  <c r="J2967" i="6"/>
  <c r="J3015" i="6"/>
  <c r="J3063" i="6"/>
  <c r="J3111" i="6"/>
  <c r="J3159" i="6"/>
  <c r="J3207" i="6"/>
  <c r="J3254" i="6"/>
  <c r="J3294" i="6"/>
  <c r="J3328" i="6"/>
  <c r="J3363" i="6"/>
  <c r="J3395" i="6"/>
  <c r="J3420" i="6"/>
  <c r="J3444" i="6"/>
  <c r="J3463" i="6"/>
  <c r="J3479" i="6"/>
  <c r="J3495" i="6"/>
  <c r="J3511" i="6"/>
  <c r="J3527" i="6"/>
  <c r="J3543" i="6"/>
  <c r="J3559" i="6"/>
  <c r="J3575" i="6"/>
  <c r="J3591" i="6"/>
  <c r="J3607" i="6"/>
  <c r="J3623" i="6"/>
  <c r="J3639" i="6"/>
  <c r="J3655" i="6"/>
  <c r="J3671" i="6"/>
  <c r="J3687" i="6"/>
  <c r="J3703" i="6"/>
  <c r="J3719" i="6"/>
  <c r="J3735" i="6"/>
  <c r="J3751" i="6"/>
  <c r="J3767" i="6"/>
  <c r="J3783" i="6"/>
  <c r="J3799" i="6"/>
  <c r="J3815" i="6"/>
  <c r="J3831" i="6"/>
  <c r="J3847" i="6"/>
  <c r="J3863" i="6"/>
  <c r="J3879" i="6"/>
  <c r="J3895" i="6"/>
  <c r="J3911" i="6"/>
  <c r="J3927" i="6"/>
  <c r="J3943" i="6"/>
  <c r="J3959" i="6"/>
  <c r="J3975" i="6"/>
  <c r="J3991" i="6"/>
  <c r="J4007" i="6"/>
  <c r="J4023" i="6"/>
  <c r="J4039" i="6"/>
  <c r="J4055" i="6"/>
  <c r="J4071" i="6"/>
  <c r="J4087" i="6"/>
  <c r="J4103" i="6"/>
  <c r="J4119" i="6"/>
  <c r="J4135" i="6"/>
  <c r="J4151" i="6"/>
  <c r="J4167" i="6"/>
  <c r="J4183" i="6"/>
  <c r="J4199" i="6"/>
  <c r="J4215" i="6"/>
  <c r="J4231" i="6"/>
  <c r="J4247" i="6"/>
  <c r="J4263" i="6"/>
  <c r="J4279" i="6"/>
  <c r="J4295" i="6"/>
  <c r="J4311" i="6"/>
  <c r="J4327" i="6"/>
  <c r="J4343" i="6"/>
  <c r="J4359" i="6"/>
  <c r="J4375" i="6"/>
  <c r="J4391" i="6"/>
  <c r="J4407" i="6"/>
  <c r="J4423" i="6"/>
  <c r="J4438" i="6"/>
  <c r="J4452" i="6"/>
  <c r="J4467" i="6"/>
  <c r="J4481" i="6"/>
  <c r="J4495" i="6"/>
  <c r="J4510" i="6"/>
  <c r="J4524" i="6"/>
  <c r="J4539" i="6"/>
  <c r="J4553" i="6"/>
  <c r="J4567" i="6"/>
  <c r="J4582" i="6"/>
  <c r="J4596" i="6"/>
  <c r="J4611" i="6"/>
  <c r="J4625" i="6"/>
  <c r="J4639" i="6"/>
  <c r="J4654" i="6"/>
  <c r="J4668" i="6"/>
  <c r="J4683" i="6"/>
  <c r="J4697" i="6"/>
  <c r="J4711" i="6"/>
  <c r="J4726" i="6"/>
  <c r="J4740" i="6"/>
  <c r="J4755" i="6"/>
  <c r="J4767" i="6"/>
  <c r="J4779" i="6"/>
  <c r="J4791" i="6"/>
  <c r="J4803" i="6"/>
  <c r="J4815" i="6"/>
  <c r="J4827" i="6"/>
  <c r="J4839" i="6"/>
  <c r="J4851" i="6"/>
  <c r="J4863" i="6"/>
  <c r="J4875" i="6"/>
  <c r="J4887" i="6"/>
  <c r="J4899" i="6"/>
  <c r="J4911" i="6"/>
  <c r="J4923" i="6"/>
  <c r="J4935" i="6"/>
  <c r="J4947" i="6"/>
  <c r="J4959" i="6"/>
  <c r="J4971" i="6"/>
  <c r="J4983" i="6"/>
  <c r="J4995" i="6"/>
  <c r="J5007" i="6"/>
  <c r="J466" i="6"/>
  <c r="J1214" i="6"/>
  <c r="J1610" i="6"/>
  <c r="J1916" i="6"/>
  <c r="J2141" i="6"/>
  <c r="J2301" i="6"/>
  <c r="J2441" i="6"/>
  <c r="J2525" i="6"/>
  <c r="J2591" i="6"/>
  <c r="J2655" i="6"/>
  <c r="J2719" i="6"/>
  <c r="J2781" i="6"/>
  <c r="J2829" i="6"/>
  <c r="J2877" i="6"/>
  <c r="J2925" i="6"/>
  <c r="J2973" i="6"/>
  <c r="J3021" i="6"/>
  <c r="J3069" i="6"/>
  <c r="J3117" i="6"/>
  <c r="J3165" i="6"/>
  <c r="J3213" i="6"/>
  <c r="J3255" i="6"/>
  <c r="J3295" i="6"/>
  <c r="J3333" i="6"/>
  <c r="J3369" i="6"/>
  <c r="J3398" i="6"/>
  <c r="J3421" i="6"/>
  <c r="J3446" i="6"/>
  <c r="J3465" i="6"/>
  <c r="J3480" i="6"/>
  <c r="J3496" i="6"/>
  <c r="J3513" i="6"/>
  <c r="J3528" i="6"/>
  <c r="J3544" i="6"/>
  <c r="J3561" i="6"/>
  <c r="J3576" i="6"/>
  <c r="J3592" i="6"/>
  <c r="J3609" i="6"/>
  <c r="J3624" i="6"/>
  <c r="J3640" i="6"/>
  <c r="J3657" i="6"/>
  <c r="J3672" i="6"/>
  <c r="J3688" i="6"/>
  <c r="J3705" i="6"/>
  <c r="J3720" i="6"/>
  <c r="J3736" i="6"/>
  <c r="J3753" i="6"/>
  <c r="J3768" i="6"/>
  <c r="J3784" i="6"/>
  <c r="J3801" i="6"/>
  <c r="J3816" i="6"/>
  <c r="J3832" i="6"/>
  <c r="J3849" i="6"/>
  <c r="J3864" i="6"/>
  <c r="J3880" i="6"/>
  <c r="J3897" i="6"/>
  <c r="J3912" i="6"/>
  <c r="J3928" i="6"/>
  <c r="J3945" i="6"/>
  <c r="J3960" i="6"/>
  <c r="J3976" i="6"/>
  <c r="J3993" i="6"/>
  <c r="J4008" i="6"/>
  <c r="J4024" i="6"/>
  <c r="J4041" i="6"/>
  <c r="J4056" i="6"/>
  <c r="J4072" i="6"/>
  <c r="J4089" i="6"/>
  <c r="J4104" i="6"/>
  <c r="J4120" i="6"/>
  <c r="J4137" i="6"/>
  <c r="J4152" i="6"/>
  <c r="J4168" i="6"/>
  <c r="J4185" i="6"/>
  <c r="J4200" i="6"/>
  <c r="J4216" i="6"/>
  <c r="J4233" i="6"/>
  <c r="J4248" i="6"/>
  <c r="J4264" i="6"/>
  <c r="J4281" i="6"/>
  <c r="J4296" i="6"/>
  <c r="J4312" i="6"/>
  <c r="J4329" i="6"/>
  <c r="J4344" i="6"/>
  <c r="J4360" i="6"/>
  <c r="J4377" i="6"/>
  <c r="J4392" i="6"/>
  <c r="J4408" i="6"/>
  <c r="J4425" i="6"/>
  <c r="J4439" i="6"/>
  <c r="J4454" i="6"/>
  <c r="J4468" i="6"/>
  <c r="J4482" i="6"/>
  <c r="J4497" i="6"/>
  <c r="J4511" i="6"/>
  <c r="J4526" i="6"/>
  <c r="J4540" i="6"/>
  <c r="J4554" i="6"/>
  <c r="J4569" i="6"/>
  <c r="J4583" i="6"/>
  <c r="J4598" i="6"/>
  <c r="J4612" i="6"/>
  <c r="J4626" i="6"/>
  <c r="J4641" i="6"/>
  <c r="J4655" i="6"/>
  <c r="J4670" i="6"/>
  <c r="J4684" i="6"/>
  <c r="J4698" i="6"/>
  <c r="J4713" i="6"/>
  <c r="J4727" i="6"/>
  <c r="J4742" i="6"/>
  <c r="J4756" i="6"/>
  <c r="J4768" i="6"/>
  <c r="J4780" i="6"/>
  <c r="J4792" i="6"/>
  <c r="J4804" i="6"/>
  <c r="J4816" i="6"/>
  <c r="J4828" i="6"/>
  <c r="J4840" i="6"/>
  <c r="J4852" i="6"/>
  <c r="J4864" i="6"/>
  <c r="J4876" i="6"/>
  <c r="J4888" i="6"/>
  <c r="J4900" i="6"/>
  <c r="J4912" i="6"/>
  <c r="J4924" i="6"/>
  <c r="J4936" i="6"/>
  <c r="J4948" i="6"/>
  <c r="J4960" i="6"/>
  <c r="J4972" i="6"/>
  <c r="J4984" i="6"/>
  <c r="J4996" i="6"/>
  <c r="J5008" i="6"/>
  <c r="J467" i="6"/>
  <c r="J1215" i="6"/>
  <c r="J1611" i="6"/>
  <c r="J1917" i="6"/>
  <c r="J2153" i="6"/>
  <c r="J2307" i="6"/>
  <c r="J2445" i="6"/>
  <c r="J2526" i="6"/>
  <c r="J2592" i="6"/>
  <c r="J2656" i="6"/>
  <c r="J2720" i="6"/>
  <c r="J2783" i="6"/>
  <c r="J2831" i="6"/>
  <c r="J2879" i="6"/>
  <c r="J2927" i="6"/>
  <c r="J2975" i="6"/>
  <c r="J3023" i="6"/>
  <c r="J3071" i="6"/>
  <c r="J3119" i="6"/>
  <c r="J3167" i="6"/>
  <c r="J3215" i="6"/>
  <c r="J3261" i="6"/>
  <c r="J3296" i="6"/>
  <c r="J3335" i="6"/>
  <c r="J3371" i="6"/>
  <c r="J3399" i="6"/>
  <c r="J3423" i="6"/>
  <c r="J3448" i="6"/>
  <c r="J3466" i="6"/>
  <c r="J3482" i="6"/>
  <c r="J3497" i="6"/>
  <c r="J3514" i="6"/>
  <c r="J3530" i="6"/>
  <c r="J3545" i="6"/>
  <c r="J3562" i="6"/>
  <c r="J3578" i="6"/>
  <c r="J3593" i="6"/>
  <c r="J3610" i="6"/>
  <c r="J3626" i="6"/>
  <c r="J3641" i="6"/>
  <c r="J3658" i="6"/>
  <c r="J3674" i="6"/>
  <c r="J3689" i="6"/>
  <c r="J3706" i="6"/>
  <c r="J3722" i="6"/>
  <c r="J3737" i="6"/>
  <c r="J3754" i="6"/>
  <c r="J3770" i="6"/>
  <c r="J3785" i="6"/>
  <c r="J3802" i="6"/>
  <c r="J3818" i="6"/>
  <c r="J3833" i="6"/>
  <c r="J3850" i="6"/>
  <c r="J3866" i="6"/>
  <c r="J3881" i="6"/>
  <c r="J3898" i="6"/>
  <c r="J3914" i="6"/>
  <c r="J3929" i="6"/>
  <c r="J3946" i="6"/>
  <c r="J3962" i="6"/>
  <c r="J3977" i="6"/>
  <c r="J3994" i="6"/>
  <c r="J4010" i="6"/>
  <c r="J963" i="6"/>
  <c r="J1410" i="6"/>
  <c r="J1778" i="6"/>
  <c r="J2042" i="6"/>
  <c r="J2221" i="6"/>
  <c r="J2378" i="6"/>
  <c r="J2485" i="6"/>
  <c r="J2558" i="6"/>
  <c r="J2622" i="6"/>
  <c r="J2685" i="6"/>
  <c r="J2750" i="6"/>
  <c r="J2799" i="6"/>
  <c r="J2847" i="6"/>
  <c r="J2895" i="6"/>
  <c r="J2943" i="6"/>
  <c r="J2991" i="6"/>
  <c r="J3039" i="6"/>
  <c r="J3087" i="6"/>
  <c r="J3135" i="6"/>
  <c r="J3183" i="6"/>
  <c r="J3231" i="6"/>
  <c r="J3271" i="6"/>
  <c r="J3311" i="6"/>
  <c r="J3348" i="6"/>
  <c r="J3384" i="6"/>
  <c r="J3407" i="6"/>
  <c r="J3432" i="6"/>
  <c r="J3454" i="6"/>
  <c r="J3471" i="6"/>
  <c r="J3487" i="6"/>
  <c r="J3503" i="6"/>
  <c r="J3519" i="6"/>
  <c r="J3535" i="6"/>
  <c r="J3551" i="6"/>
  <c r="J3567" i="6"/>
  <c r="J3583" i="6"/>
  <c r="J3599" i="6"/>
  <c r="J3615" i="6"/>
  <c r="J3631" i="6"/>
  <c r="J3647" i="6"/>
  <c r="J3663" i="6"/>
  <c r="J3679" i="6"/>
  <c r="J3695" i="6"/>
  <c r="J3711" i="6"/>
  <c r="J3727" i="6"/>
  <c r="J3743" i="6"/>
  <c r="J3759" i="6"/>
  <c r="J3775" i="6"/>
  <c r="J3791" i="6"/>
  <c r="J3807" i="6"/>
  <c r="J3823" i="6"/>
  <c r="J3839" i="6"/>
  <c r="J3855" i="6"/>
  <c r="J3871" i="6"/>
  <c r="J3887" i="6"/>
  <c r="J3903" i="6"/>
  <c r="J3919" i="6"/>
  <c r="J3935" i="6"/>
  <c r="J3951" i="6"/>
  <c r="J3967" i="6"/>
  <c r="J3983" i="6"/>
  <c r="J3999" i="6"/>
  <c r="J4015" i="6"/>
  <c r="J4031" i="6"/>
  <c r="J4047" i="6"/>
  <c r="J4063" i="6"/>
  <c r="J4079" i="6"/>
  <c r="J4095" i="6"/>
  <c r="J4111" i="6"/>
  <c r="J4127" i="6"/>
  <c r="J4143" i="6"/>
  <c r="J4159" i="6"/>
  <c r="J4175" i="6"/>
  <c r="J4191" i="6"/>
  <c r="J4207" i="6"/>
  <c r="J4223" i="6"/>
  <c r="J4239" i="6"/>
  <c r="J4255" i="6"/>
  <c r="J4271" i="6"/>
  <c r="J4287" i="6"/>
  <c r="J4303" i="6"/>
  <c r="J4319" i="6"/>
  <c r="J4335" i="6"/>
  <c r="J4351" i="6"/>
  <c r="J4367" i="6"/>
  <c r="J4383" i="6"/>
  <c r="J4399" i="6"/>
  <c r="J4415" i="6"/>
  <c r="J4431" i="6"/>
  <c r="J4445" i="6"/>
  <c r="J4459" i="6"/>
  <c r="J4474" i="6"/>
  <c r="J4488" i="6"/>
  <c r="J4503" i="6"/>
  <c r="J4517" i="6"/>
  <c r="J4531" i="6"/>
  <c r="J4546" i="6"/>
  <c r="J4560" i="6"/>
  <c r="J4575" i="6"/>
  <c r="J4589" i="6"/>
  <c r="J4603" i="6"/>
  <c r="J4618" i="6"/>
  <c r="J4632" i="6"/>
  <c r="J4647" i="6"/>
  <c r="J4661" i="6"/>
  <c r="J4675" i="6"/>
  <c r="J4690" i="6"/>
  <c r="J4704" i="6"/>
  <c r="J4719" i="6"/>
  <c r="J4733" i="6"/>
  <c r="J4747" i="6"/>
  <c r="J4761" i="6"/>
  <c r="J4773" i="6"/>
  <c r="J4785" i="6"/>
  <c r="J4797" i="6"/>
  <c r="J4809" i="6"/>
  <c r="J4821" i="6"/>
  <c r="J4833" i="6"/>
  <c r="J4845" i="6"/>
  <c r="J4857" i="6"/>
  <c r="J4869" i="6"/>
  <c r="J4881" i="6"/>
  <c r="J4893" i="6"/>
  <c r="J4905" i="6"/>
  <c r="J4917" i="6"/>
  <c r="J4929" i="6"/>
  <c r="J4941" i="6"/>
  <c r="J4953" i="6"/>
  <c r="J4965" i="6"/>
  <c r="J4977" i="6"/>
  <c r="J4989" i="6"/>
  <c r="J5001" i="6"/>
  <c r="J1979" i="6"/>
  <c r="J2543" i="6"/>
  <c r="J2791" i="6"/>
  <c r="J2983" i="6"/>
  <c r="J3175" i="6"/>
  <c r="J3342" i="6"/>
  <c r="J3451" i="6"/>
  <c r="J3516" i="6"/>
  <c r="J3580" i="6"/>
  <c r="J3645" i="6"/>
  <c r="J3708" i="6"/>
  <c r="J3772" i="6"/>
  <c r="J3837" i="6"/>
  <c r="J3900" i="6"/>
  <c r="J3964" i="6"/>
  <c r="J4027" i="6"/>
  <c r="J4061" i="6"/>
  <c r="J4106" i="6"/>
  <c r="J4140" i="6"/>
  <c r="J4178" i="6"/>
  <c r="J4210" i="6"/>
  <c r="J4241" i="6"/>
  <c r="J4274" i="6"/>
  <c r="J4306" i="6"/>
  <c r="J4332" i="6"/>
  <c r="J4361" i="6"/>
  <c r="J4387" i="6"/>
  <c r="J4414" i="6"/>
  <c r="J4442" i="6"/>
  <c r="J4464" i="6"/>
  <c r="J4491" i="6"/>
  <c r="J4515" i="6"/>
  <c r="J4541" i="6"/>
  <c r="J4564" i="6"/>
  <c r="J4588" i="6"/>
  <c r="J4614" i="6"/>
  <c r="J4637" i="6"/>
  <c r="J4663" i="6"/>
  <c r="J4687" i="6"/>
  <c r="J4714" i="6"/>
  <c r="J4737" i="6"/>
  <c r="J4760" i="6"/>
  <c r="J4782" i="6"/>
  <c r="J4801" i="6"/>
  <c r="J4823" i="6"/>
  <c r="J4843" i="6"/>
  <c r="J4865" i="6"/>
  <c r="J4884" i="6"/>
  <c r="J4904" i="6"/>
  <c r="J4926" i="6"/>
  <c r="J4945" i="6"/>
  <c r="J4967" i="6"/>
  <c r="J4987" i="6"/>
  <c r="J5009" i="6"/>
  <c r="J1981" i="6"/>
  <c r="J2544" i="6"/>
  <c r="J2798" i="6"/>
  <c r="J2990" i="6"/>
  <c r="J3182" i="6"/>
  <c r="J3343" i="6"/>
  <c r="J3453" i="6"/>
  <c r="J3518" i="6"/>
  <c r="J3581" i="6"/>
  <c r="J3646" i="6"/>
  <c r="J3710" i="6"/>
  <c r="J3773" i="6"/>
  <c r="J3838" i="6"/>
  <c r="J3902" i="6"/>
  <c r="J3965" i="6"/>
  <c r="J4029" i="6"/>
  <c r="J4066" i="6"/>
  <c r="J4107" i="6"/>
  <c r="J4142" i="6"/>
  <c r="J4180" i="6"/>
  <c r="J4212" i="6"/>
  <c r="J4245" i="6"/>
  <c r="J4276" i="6"/>
  <c r="J4307" i="6"/>
  <c r="J4334" i="6"/>
  <c r="J4363" i="6"/>
  <c r="J4389" i="6"/>
  <c r="J4418" i="6"/>
  <c r="J4443" i="6"/>
  <c r="J4469" i="6"/>
  <c r="J4492" i="6"/>
  <c r="J4516" i="6"/>
  <c r="J4542" i="6"/>
  <c r="J4565" i="6"/>
  <c r="J4591" i="6"/>
  <c r="J4615" i="6"/>
  <c r="J4642" i="6"/>
  <c r="J4665" i="6"/>
  <c r="J4689" i="6"/>
  <c r="J4715" i="6"/>
  <c r="J4738" i="6"/>
  <c r="J4763" i="6"/>
  <c r="J4783" i="6"/>
  <c r="J4805" i="6"/>
  <c r="J4824" i="6"/>
  <c r="J4844" i="6"/>
  <c r="J4866" i="6"/>
  <c r="J4885" i="6"/>
  <c r="J4907" i="6"/>
  <c r="J4927" i="6"/>
  <c r="J4949" i="6"/>
  <c r="J4968" i="6"/>
  <c r="J4988" i="6"/>
  <c r="J771" i="6"/>
  <c r="J2186" i="6"/>
  <c r="J2606" i="6"/>
  <c r="J2832" i="6"/>
  <c r="J3024" i="6"/>
  <c r="J3216" i="6"/>
  <c r="J3372" i="6"/>
  <c r="J3467" i="6"/>
  <c r="J3531" i="6"/>
  <c r="J3595" i="6"/>
  <c r="J3659" i="6"/>
  <c r="J3723" i="6"/>
  <c r="J3787" i="6"/>
  <c r="J3851" i="6"/>
  <c r="J3915" i="6"/>
  <c r="J3979" i="6"/>
  <c r="J4030" i="6"/>
  <c r="J4073" i="6"/>
  <c r="J4108" i="6"/>
  <c r="J4145" i="6"/>
  <c r="J4186" i="6"/>
  <c r="J4217" i="6"/>
  <c r="J4250" i="6"/>
  <c r="J4282" i="6"/>
  <c r="J4308" i="6"/>
  <c r="J4337" i="6"/>
  <c r="J4365" i="6"/>
  <c r="J4394" i="6"/>
  <c r="J4419" i="6"/>
  <c r="J4444" i="6"/>
  <c r="J4470" i="6"/>
  <c r="J4493" i="6"/>
  <c r="J4519" i="6"/>
  <c r="J4543" i="6"/>
  <c r="J4570" i="6"/>
  <c r="J4593" i="6"/>
  <c r="J4617" i="6"/>
  <c r="J4643" i="6"/>
  <c r="J4666" i="6"/>
  <c r="J4692" i="6"/>
  <c r="J4716" i="6"/>
  <c r="J4743" i="6"/>
  <c r="J4764" i="6"/>
  <c r="J4784" i="6"/>
  <c r="J4806" i="6"/>
  <c r="J4825" i="6"/>
  <c r="J4847" i="6"/>
  <c r="J4867" i="6"/>
  <c r="J4889" i="6"/>
  <c r="J4908" i="6"/>
  <c r="J4928" i="6"/>
  <c r="J4950" i="6"/>
  <c r="J4969" i="6"/>
  <c r="J4991" i="6"/>
  <c r="J778" i="6"/>
  <c r="J2187" i="6"/>
  <c r="J2607" i="6"/>
  <c r="J2839" i="6"/>
  <c r="J3031" i="6"/>
  <c r="J3223" i="6"/>
  <c r="J3376" i="6"/>
  <c r="J3468" i="6"/>
  <c r="J3532" i="6"/>
  <c r="J3597" i="6"/>
  <c r="J3660" i="6"/>
  <c r="J3724" i="6"/>
  <c r="J3789" i="6"/>
  <c r="J3852" i="6"/>
  <c r="J3916" i="6"/>
  <c r="J3981" i="6"/>
  <c r="J4034" i="6"/>
  <c r="J4075" i="6"/>
  <c r="J4109" i="6"/>
  <c r="J4154" i="6"/>
  <c r="J4187" i="6"/>
  <c r="J4219" i="6"/>
  <c r="J4251" i="6"/>
  <c r="J4283" i="6"/>
  <c r="J4313" i="6"/>
  <c r="J4339" i="6"/>
  <c r="J4366" i="6"/>
  <c r="J4395" i="6"/>
  <c r="J4420" i="6"/>
  <c r="J4447" i="6"/>
  <c r="J4471" i="6"/>
  <c r="J4498" i="6"/>
  <c r="J4521" i="6"/>
  <c r="J4545" i="6"/>
  <c r="J4571" i="6"/>
  <c r="J4594" i="6"/>
  <c r="J4620" i="6"/>
  <c r="J4644" i="6"/>
  <c r="J4671" i="6"/>
  <c r="J4694" i="6"/>
  <c r="J4718" i="6"/>
  <c r="J4744" i="6"/>
  <c r="J4765" i="6"/>
  <c r="J4787" i="6"/>
  <c r="J4807" i="6"/>
  <c r="J4829" i="6"/>
  <c r="J4848" i="6"/>
  <c r="J4868" i="6"/>
  <c r="J4890" i="6"/>
  <c r="J4909" i="6"/>
  <c r="J4931" i="6"/>
  <c r="J4951" i="6"/>
  <c r="J4973" i="6"/>
  <c r="J4992" i="6"/>
  <c r="J780" i="6"/>
  <c r="J2189" i="6"/>
  <c r="J2608" i="6"/>
  <c r="J2846" i="6"/>
  <c r="J3038" i="6"/>
  <c r="J3230" i="6"/>
  <c r="J3378" i="6"/>
  <c r="J3470" i="6"/>
  <c r="J3533" i="6"/>
  <c r="J3598" i="6"/>
  <c r="J3662" i="6"/>
  <c r="J3725" i="6"/>
  <c r="J3790" i="6"/>
  <c r="J3854" i="6"/>
  <c r="J3917" i="6"/>
  <c r="J3982" i="6"/>
  <c r="J4042" i="6"/>
  <c r="J4077" i="6"/>
  <c r="J4114" i="6"/>
  <c r="J4155" i="6"/>
  <c r="J4188" i="6"/>
  <c r="J4221" i="6"/>
  <c r="J4252" i="6"/>
  <c r="J4284" i="6"/>
  <c r="J4315" i="6"/>
  <c r="J4341" i="6"/>
  <c r="J4370" i="6"/>
  <c r="J4396" i="6"/>
  <c r="J4426" i="6"/>
  <c r="J4449" i="6"/>
  <c r="J4473" i="6"/>
  <c r="J4499" i="6"/>
  <c r="J4522" i="6"/>
  <c r="J4548" i="6"/>
  <c r="J4572" i="6"/>
  <c r="J4599" i="6"/>
  <c r="J4622" i="6"/>
  <c r="J4646" i="6"/>
  <c r="J4672" i="6"/>
  <c r="J4695" i="6"/>
  <c r="J4721" i="6"/>
  <c r="J4745" i="6"/>
  <c r="J4769" i="6"/>
  <c r="J4788" i="6"/>
  <c r="J4808" i="6"/>
  <c r="J4830" i="6"/>
  <c r="J4849" i="6"/>
  <c r="J4871" i="6"/>
  <c r="J4891" i="6"/>
  <c r="J4913" i="6"/>
  <c r="J4932" i="6"/>
  <c r="J4952" i="6"/>
  <c r="J4974" i="6"/>
  <c r="J4993" i="6"/>
  <c r="J1310" i="6"/>
  <c r="J2339" i="6"/>
  <c r="J2670" i="6"/>
  <c r="J2880" i="6"/>
  <c r="J3072" i="6"/>
  <c r="J3263" i="6"/>
  <c r="J3400" i="6"/>
  <c r="J3483" i="6"/>
  <c r="J3547" i="6"/>
  <c r="J3611" i="6"/>
  <c r="J3675" i="6"/>
  <c r="J3739" i="6"/>
  <c r="J3803" i="6"/>
  <c r="J3867" i="6"/>
  <c r="J3931" i="6"/>
  <c r="J3995" i="6"/>
  <c r="J4043" i="6"/>
  <c r="J4078" i="6"/>
  <c r="J4121" i="6"/>
  <c r="J4156" i="6"/>
  <c r="J4190" i="6"/>
  <c r="J4222" i="6"/>
  <c r="J4253" i="6"/>
  <c r="J4286" i="6"/>
  <c r="J4317" i="6"/>
  <c r="J4346" i="6"/>
  <c r="J4371" i="6"/>
  <c r="J4397" i="6"/>
  <c r="J4427" i="6"/>
  <c r="J4450" i="6"/>
  <c r="J4476" i="6"/>
  <c r="J4500" i="6"/>
  <c r="J4527" i="6"/>
  <c r="J4550" i="6"/>
  <c r="J4574" i="6"/>
  <c r="J4600" i="6"/>
  <c r="J4623" i="6"/>
  <c r="J4649" i="6"/>
  <c r="J4673" i="6"/>
  <c r="J4699" i="6"/>
  <c r="J4722" i="6"/>
  <c r="J4746" i="6"/>
  <c r="J4770" i="6"/>
  <c r="J4789" i="6"/>
  <c r="J4811" i="6"/>
  <c r="J4831" i="6"/>
  <c r="J4853" i="6"/>
  <c r="J4872" i="6"/>
  <c r="J4892" i="6"/>
  <c r="J4914" i="6"/>
  <c r="J4933" i="6"/>
  <c r="J4955" i="6"/>
  <c r="J4975" i="6"/>
  <c r="J4997" i="6"/>
  <c r="J1311" i="6"/>
  <c r="J2345" i="6"/>
  <c r="J2671" i="6"/>
  <c r="J2887" i="6"/>
  <c r="J3079" i="6"/>
  <c r="J3264" i="6"/>
  <c r="J3403" i="6"/>
  <c r="J3484" i="6"/>
  <c r="J3549" i="6"/>
  <c r="J3612" i="6"/>
  <c r="J3676" i="6"/>
  <c r="J3741" i="6"/>
  <c r="J3804" i="6"/>
  <c r="J3868" i="6"/>
  <c r="J3933" i="6"/>
  <c r="J3996" i="6"/>
  <c r="J4044" i="6"/>
  <c r="J4082" i="6"/>
  <c r="J4123" i="6"/>
  <c r="J4157" i="6"/>
  <c r="J4193" i="6"/>
  <c r="J4226" i="6"/>
  <c r="J4258" i="6"/>
  <c r="J4289" i="6"/>
  <c r="J4318" i="6"/>
  <c r="J4347" i="6"/>
  <c r="J4372" i="6"/>
  <c r="J4402" i="6"/>
  <c r="J4428" i="6"/>
  <c r="J4455" i="6"/>
  <c r="J4478" i="6"/>
  <c r="J4502" i="6"/>
  <c r="J4528" i="6"/>
  <c r="J4551" i="6"/>
  <c r="J4577" i="6"/>
  <c r="J4601" i="6"/>
  <c r="J4627" i="6"/>
  <c r="J4650" i="6"/>
  <c r="J4674" i="6"/>
  <c r="J4701" i="6"/>
  <c r="J4723" i="6"/>
  <c r="J4750" i="6"/>
  <c r="J4771" i="6"/>
  <c r="J4793" i="6"/>
  <c r="J4812" i="6"/>
  <c r="J4832" i="6"/>
  <c r="J4854" i="6"/>
  <c r="J4873" i="6"/>
  <c r="J4895" i="6"/>
  <c r="J4915" i="6"/>
  <c r="J4937" i="6"/>
  <c r="J4956" i="6"/>
  <c r="J4976" i="6"/>
  <c r="J4998" i="6"/>
  <c r="J1315" i="6"/>
  <c r="J2346" i="6"/>
  <c r="J2672" i="6"/>
  <c r="J2894" i="6"/>
  <c r="J3086" i="6"/>
  <c r="J3270" i="6"/>
  <c r="J3405" i="6"/>
  <c r="J3485" i="6"/>
  <c r="J3550" i="6"/>
  <c r="J3614" i="6"/>
  <c r="J3677" i="6"/>
  <c r="J3742" i="6"/>
  <c r="J3806" i="6"/>
  <c r="J3869" i="6"/>
  <c r="J3934" i="6"/>
  <c r="J3998" i="6"/>
  <c r="J4046" i="6"/>
  <c r="J4090" i="6"/>
  <c r="J4125" i="6"/>
  <c r="J4162" i="6"/>
  <c r="J4197" i="6"/>
  <c r="J4228" i="6"/>
  <c r="J4260" i="6"/>
  <c r="J4293" i="6"/>
  <c r="J4322" i="6"/>
  <c r="J4348" i="6"/>
  <c r="J4378" i="6"/>
  <c r="J4403" i="6"/>
  <c r="J4430" i="6"/>
  <c r="J4456" i="6"/>
  <c r="J4479" i="6"/>
  <c r="J4505" i="6"/>
  <c r="J4529" i="6"/>
  <c r="J4555" i="6"/>
  <c r="J4578" i="6"/>
  <c r="J4602" i="6"/>
  <c r="J4629" i="6"/>
  <c r="J4651" i="6"/>
  <c r="J4678" i="6"/>
  <c r="J4702" i="6"/>
  <c r="J4728" i="6"/>
  <c r="J4751" i="6"/>
  <c r="J4772" i="6"/>
  <c r="J4794" i="6"/>
  <c r="J4813" i="6"/>
  <c r="J4835" i="6"/>
  <c r="J4855" i="6"/>
  <c r="J4877" i="6"/>
  <c r="J4896" i="6"/>
  <c r="J4916" i="6"/>
  <c r="J4938" i="6"/>
  <c r="J4957" i="6"/>
  <c r="J4979" i="6"/>
  <c r="J4999" i="6"/>
  <c r="J1978" i="6"/>
  <c r="J2541" i="6"/>
  <c r="J2784" i="6"/>
  <c r="J2976" i="6"/>
  <c r="J3168" i="6"/>
  <c r="J3340" i="6"/>
  <c r="J3449" i="6"/>
  <c r="J3515" i="6"/>
  <c r="J3579" i="6"/>
  <c r="J3643" i="6"/>
  <c r="J3707" i="6"/>
  <c r="J3771" i="6"/>
  <c r="J3835" i="6"/>
  <c r="J3899" i="6"/>
  <c r="J3963" i="6"/>
  <c r="J4025" i="6"/>
  <c r="J4060" i="6"/>
  <c r="J4097" i="6"/>
  <c r="J4139" i="6"/>
  <c r="J4174" i="6"/>
  <c r="J4205" i="6"/>
  <c r="J4238" i="6"/>
  <c r="J4270" i="6"/>
  <c r="J4301" i="6"/>
  <c r="J4331" i="6"/>
  <c r="J4356" i="6"/>
  <c r="J4385" i="6"/>
  <c r="J4413" i="6"/>
  <c r="J4440" i="6"/>
  <c r="J4463" i="6"/>
  <c r="J4487" i="6"/>
  <c r="J4514" i="6"/>
  <c r="J4536" i="6"/>
  <c r="J4563" i="6"/>
  <c r="J4587" i="6"/>
  <c r="J4613" i="6"/>
  <c r="J4636" i="6"/>
  <c r="J4660" i="6"/>
  <c r="J4686" i="6"/>
  <c r="J4709" i="6"/>
  <c r="J4735" i="6"/>
  <c r="J4759" i="6"/>
  <c r="J4781" i="6"/>
  <c r="J4800" i="6"/>
  <c r="J4820" i="6"/>
  <c r="J4842" i="6"/>
  <c r="J4861" i="6"/>
  <c r="J4883" i="6"/>
  <c r="J4903" i="6"/>
  <c r="J4925" i="6"/>
  <c r="J4944" i="6"/>
  <c r="J4964" i="6"/>
  <c r="J4986" i="6"/>
  <c r="J5005" i="6"/>
  <c r="J2935" i="6"/>
  <c r="J3501" i="6"/>
  <c r="J3756" i="6"/>
  <c r="J4012" i="6"/>
  <c r="J4171" i="6"/>
  <c r="J4299" i="6"/>
  <c r="J4409" i="6"/>
  <c r="J4507" i="6"/>
  <c r="J4607" i="6"/>
  <c r="J4707" i="6"/>
  <c r="J4796" i="6"/>
  <c r="J4879" i="6"/>
  <c r="J4962" i="6"/>
  <c r="J2942" i="6"/>
  <c r="J3502" i="6"/>
  <c r="J3758" i="6"/>
  <c r="J4013" i="6"/>
  <c r="J4173" i="6"/>
  <c r="J4300" i="6"/>
  <c r="J4411" i="6"/>
  <c r="J4512" i="6"/>
  <c r="J4608" i="6"/>
  <c r="J4708" i="6"/>
  <c r="J4799" i="6"/>
  <c r="J4880" i="6"/>
  <c r="J4963" i="6"/>
  <c r="J1695" i="6"/>
  <c r="J3120" i="6"/>
  <c r="J3563" i="6"/>
  <c r="J3819" i="6"/>
  <c r="J4049" i="6"/>
  <c r="J4202" i="6"/>
  <c r="J4323" i="6"/>
  <c r="J4433" i="6"/>
  <c r="J4530" i="6"/>
  <c r="J4630" i="6"/>
  <c r="J4730" i="6"/>
  <c r="J4817" i="6"/>
  <c r="J4897" i="6"/>
  <c r="J4980" i="6"/>
  <c r="J1697" i="6"/>
  <c r="J3127" i="6"/>
  <c r="J3564" i="6"/>
  <c r="J3820" i="6"/>
  <c r="J4058" i="6"/>
  <c r="J4203" i="6"/>
  <c r="J4324" i="6"/>
  <c r="J4434" i="6"/>
  <c r="J4534" i="6"/>
  <c r="J4631" i="6"/>
  <c r="J4731" i="6"/>
  <c r="J4818" i="6"/>
  <c r="J4901" i="6"/>
  <c r="J4981" i="6"/>
  <c r="J1700" i="6"/>
  <c r="J3134" i="6"/>
  <c r="J3566" i="6"/>
  <c r="J3821" i="6"/>
  <c r="J4059" i="6"/>
  <c r="J4204" i="6"/>
  <c r="J4330" i="6"/>
  <c r="J4435" i="6"/>
  <c r="J4535" i="6"/>
  <c r="J4635" i="6"/>
  <c r="J4732" i="6"/>
  <c r="J4819" i="6"/>
  <c r="J4902" i="6"/>
  <c r="J4985" i="6"/>
  <c r="J2466" i="6"/>
  <c r="J3302" i="6"/>
  <c r="J3627" i="6"/>
  <c r="J3883" i="6"/>
  <c r="J4091" i="6"/>
  <c r="J4234" i="6"/>
  <c r="J4349" i="6"/>
  <c r="J4457" i="6"/>
  <c r="J4557" i="6"/>
  <c r="J4656" i="6"/>
  <c r="J4752" i="6"/>
  <c r="J4836" i="6"/>
  <c r="J4919" i="6"/>
  <c r="J5000" i="6"/>
  <c r="J2468" i="6"/>
  <c r="J3303" i="6"/>
  <c r="J3628" i="6"/>
  <c r="J3885" i="6"/>
  <c r="J4092" i="6"/>
  <c r="J4235" i="6"/>
  <c r="J4354" i="6"/>
  <c r="J4458" i="6"/>
  <c r="J4558" i="6"/>
  <c r="J4658" i="6"/>
  <c r="J4757" i="6"/>
  <c r="J4837" i="6"/>
  <c r="J4920" i="6"/>
  <c r="J5003" i="6"/>
  <c r="J2469" i="6"/>
  <c r="J3309" i="6"/>
  <c r="J3629" i="6"/>
  <c r="J3886" i="6"/>
  <c r="J4094" i="6"/>
  <c r="J4236" i="6"/>
  <c r="J4355" i="6"/>
  <c r="J4462" i="6"/>
  <c r="J4559" i="6"/>
  <c r="J4659" i="6"/>
  <c r="J4758" i="6"/>
  <c r="J4841" i="6"/>
  <c r="J4921" i="6"/>
  <c r="J5004" i="6"/>
  <c r="J2928" i="6"/>
  <c r="J3499" i="6"/>
  <c r="J3755" i="6"/>
  <c r="J4011" i="6"/>
  <c r="J4169" i="6"/>
  <c r="J4298" i="6"/>
  <c r="J4404" i="6"/>
  <c r="J4506" i="6"/>
  <c r="J4606" i="6"/>
  <c r="J4703" i="6"/>
  <c r="J4795" i="6"/>
  <c r="J4878" i="6"/>
  <c r="J4961" i="6"/>
  <c r="J3948" i="6"/>
  <c r="J4485" i="6"/>
  <c r="J4859" i="6"/>
  <c r="J2733" i="6"/>
  <c r="J4126" i="6"/>
  <c r="J4579" i="6"/>
  <c r="J4939" i="6"/>
  <c r="J2735" i="6"/>
  <c r="J4130" i="6"/>
  <c r="J4584" i="6"/>
  <c r="J4940" i="6"/>
  <c r="J2736" i="6"/>
  <c r="J4138" i="6"/>
  <c r="J4586" i="6"/>
  <c r="J4943" i="6"/>
  <c r="J3427" i="6"/>
  <c r="J4265" i="6"/>
  <c r="J4679" i="6"/>
  <c r="J3428" i="6"/>
  <c r="J4267" i="6"/>
  <c r="J4680" i="6"/>
  <c r="J3429" i="6"/>
  <c r="J4269" i="6"/>
  <c r="J4685" i="6"/>
  <c r="J3691" i="6"/>
  <c r="J4379" i="6"/>
  <c r="J4775" i="6"/>
  <c r="J3947" i="6"/>
  <c r="J4483" i="6"/>
  <c r="J4856" i="6"/>
  <c r="J4382" i="6"/>
  <c r="J4380" i="6"/>
  <c r="J4777" i="6"/>
  <c r="J3950" i="6"/>
  <c r="J3694" i="6"/>
  <c r="J3693" i="6"/>
  <c r="K4703" i="6" l="1"/>
  <c r="L4703" i="6" s="1"/>
  <c r="K4759" i="6"/>
  <c r="L4759" i="6" s="1"/>
  <c r="K4872" i="6"/>
  <c r="L4872" i="6" s="1"/>
  <c r="K3230" i="6"/>
  <c r="L3230" i="6"/>
  <c r="K4276" i="6"/>
  <c r="L4276" i="6" s="1"/>
  <c r="K4239" i="6"/>
  <c r="L4239" i="6" s="1"/>
  <c r="K4816" i="6"/>
  <c r="L4816" i="6" s="1"/>
  <c r="K2468" i="6"/>
  <c r="L2468" i="6" s="1"/>
  <c r="K4796" i="6"/>
  <c r="L4796" i="6"/>
  <c r="K4440" i="6"/>
  <c r="L4440" i="6"/>
  <c r="K4855" i="6"/>
  <c r="L4855" i="6" s="1"/>
  <c r="K3677" i="6"/>
  <c r="L3677" i="6" s="1"/>
  <c r="K4428" i="6"/>
  <c r="L4428" i="6" s="1"/>
  <c r="K4853" i="6"/>
  <c r="L4853" i="6" s="1"/>
  <c r="K3675" i="6"/>
  <c r="L3675" i="6" s="1"/>
  <c r="K4426" i="6"/>
  <c r="L4426" i="6" s="1"/>
  <c r="K4848" i="6"/>
  <c r="L4848" i="6" s="1"/>
  <c r="K4969" i="6"/>
  <c r="L4969" i="6" s="1"/>
  <c r="K4939" i="6"/>
  <c r="L4939" i="6"/>
  <c r="K4659" i="6"/>
  <c r="L4659" i="6" s="1"/>
  <c r="K4856" i="6"/>
  <c r="L4856" i="6" s="1"/>
  <c r="K4679" i="6"/>
  <c r="L4679" i="6" s="1"/>
  <c r="K4579" i="6"/>
  <c r="L4579" i="6" s="1"/>
  <c r="K4404" i="6"/>
  <c r="L4404" i="6" s="1"/>
  <c r="K4559" i="6"/>
  <c r="L4559" i="6"/>
  <c r="K4757" i="6"/>
  <c r="L4757" i="6" s="1"/>
  <c r="K4919" i="6"/>
  <c r="L4919" i="6"/>
  <c r="K2466" i="6"/>
  <c r="L2466" i="6" s="1"/>
  <c r="K3566" i="6"/>
  <c r="L3566" i="6" s="1"/>
  <c r="K4058" i="6"/>
  <c r="L4058" i="6" s="1"/>
  <c r="K4323" i="6"/>
  <c r="L4323" i="6"/>
  <c r="K4512" i="6"/>
  <c r="L4512" i="6" s="1"/>
  <c r="K4607" i="6"/>
  <c r="L4607" i="6"/>
  <c r="K4944" i="6"/>
  <c r="L4944" i="6" s="1"/>
  <c r="K4686" i="6"/>
  <c r="L4686" i="6" s="1"/>
  <c r="K4385" i="6"/>
  <c r="L4385" i="6" s="1"/>
  <c r="K3963" i="6"/>
  <c r="L3963" i="6" s="1"/>
  <c r="K2784" i="6"/>
  <c r="L2784" i="6" s="1"/>
  <c r="K4813" i="6"/>
  <c r="L4813" i="6"/>
  <c r="K4529" i="6"/>
  <c r="L4529" i="6" s="1"/>
  <c r="K4197" i="6"/>
  <c r="L4197" i="6" s="1"/>
  <c r="K3550" i="6"/>
  <c r="L3550" i="6" s="1"/>
  <c r="K4937" i="6"/>
  <c r="L4937" i="6"/>
  <c r="K4674" i="6"/>
  <c r="L4674" i="6" s="1"/>
  <c r="K4372" i="6"/>
  <c r="L4372" i="6" s="1"/>
  <c r="K3933" i="6"/>
  <c r="L3933" i="6" s="1"/>
  <c r="K2671" i="6"/>
  <c r="L2671" i="6" s="1"/>
  <c r="K4811" i="6"/>
  <c r="L4811" i="6" s="1"/>
  <c r="K4527" i="6"/>
  <c r="L4527" i="6"/>
  <c r="K4190" i="6"/>
  <c r="L4190" i="6" s="1"/>
  <c r="K3547" i="6"/>
  <c r="L3547" i="6"/>
  <c r="K4932" i="6"/>
  <c r="L4932" i="6" s="1"/>
  <c r="K4672" i="6"/>
  <c r="L4672" i="6" s="1"/>
  <c r="K4370" i="6"/>
  <c r="L4370" i="6" s="1"/>
  <c r="K3917" i="6"/>
  <c r="L3917" i="6"/>
  <c r="K2608" i="6"/>
  <c r="L2608" i="6" s="1"/>
  <c r="K4807" i="6"/>
  <c r="L4807" i="6"/>
  <c r="K4521" i="6"/>
  <c r="L4521" i="6" s="1"/>
  <c r="K4187" i="6"/>
  <c r="L4187" i="6" s="1"/>
  <c r="K3532" i="6"/>
  <c r="L3532" i="6" s="1"/>
  <c r="K4928" i="6"/>
  <c r="L4928" i="6"/>
  <c r="K4666" i="6"/>
  <c r="L4666" i="6" s="1"/>
  <c r="K4365" i="6"/>
  <c r="L4365" i="6"/>
  <c r="K3915" i="6"/>
  <c r="L3915" i="6" s="1"/>
  <c r="K2606" i="6"/>
  <c r="L2606" i="6" s="1"/>
  <c r="K4805" i="6"/>
  <c r="L4805" i="6" s="1"/>
  <c r="K4516" i="6"/>
  <c r="L4516" i="6"/>
  <c r="K4180" i="6"/>
  <c r="L4180" i="6" s="1"/>
  <c r="K3518" i="6"/>
  <c r="L3518" i="6"/>
  <c r="K4926" i="6"/>
  <c r="L4926" i="6" s="1"/>
  <c r="K4663" i="6"/>
  <c r="L4663" i="6" s="1"/>
  <c r="K4361" i="6"/>
  <c r="L4361" i="6" s="1"/>
  <c r="K3900" i="6"/>
  <c r="L3900" i="6" s="1"/>
  <c r="K2543" i="6"/>
  <c r="L2543" i="6" s="1"/>
  <c r="K4881" i="6"/>
  <c r="L4881" i="6" s="1"/>
  <c r="K4733" i="6"/>
  <c r="L4733" i="6" s="1"/>
  <c r="K4560" i="6"/>
  <c r="L4560" i="6" s="1"/>
  <c r="K4383" i="6"/>
  <c r="L4383" i="6" s="1"/>
  <c r="K4191" i="6"/>
  <c r="L4191" i="6" s="1"/>
  <c r="K3999" i="6"/>
  <c r="L3999" i="6" s="1"/>
  <c r="K3807" i="6"/>
  <c r="L3807" i="6" s="1"/>
  <c r="K3615" i="6"/>
  <c r="L3615" i="6" s="1"/>
  <c r="K3407" i="6"/>
  <c r="L3407" i="6" s="1"/>
  <c r="K2895" i="6"/>
  <c r="L2895" i="6" s="1"/>
  <c r="K1410" i="6"/>
  <c r="L1410" i="6" s="1"/>
  <c r="K3850" i="6"/>
  <c r="L3850" i="6" s="1"/>
  <c r="K3658" i="6"/>
  <c r="L3658" i="6" s="1"/>
  <c r="K3466" i="6"/>
  <c r="L3466" i="6" s="1"/>
  <c r="K3023" i="6"/>
  <c r="L3023" i="6" s="1"/>
  <c r="K2153" i="6"/>
  <c r="L2153" i="6" s="1"/>
  <c r="K4924" i="6"/>
  <c r="L4924" i="6" s="1"/>
  <c r="K4780" i="6"/>
  <c r="L4780" i="6" s="1"/>
  <c r="K4612" i="6"/>
  <c r="L4612" i="6" s="1"/>
  <c r="K4439" i="6"/>
  <c r="L4439" i="6" s="1"/>
  <c r="K4248" i="6"/>
  <c r="L4248" i="6" s="1"/>
  <c r="L4056" i="6"/>
  <c r="K4056" i="6"/>
  <c r="K3864" i="6"/>
  <c r="L3864" i="6"/>
  <c r="K3672" i="6"/>
  <c r="L3672" i="6" s="1"/>
  <c r="K3480" i="6"/>
  <c r="L3480" i="6"/>
  <c r="K3069" i="6"/>
  <c r="L3069" i="6" s="1"/>
  <c r="K2301" i="6"/>
  <c r="L2301" i="6" s="1"/>
  <c r="K4935" i="6"/>
  <c r="L4935" i="6" s="1"/>
  <c r="K4791" i="6"/>
  <c r="L4791" i="6"/>
  <c r="K4625" i="6"/>
  <c r="L4625" i="6" s="1"/>
  <c r="K4452" i="6"/>
  <c r="L4452" i="6"/>
  <c r="K4263" i="6"/>
  <c r="L4263" i="6" s="1"/>
  <c r="K4071" i="6"/>
  <c r="L4071" i="6" s="1"/>
  <c r="K3879" i="6"/>
  <c r="L3879" i="6" s="1"/>
  <c r="K3687" i="6"/>
  <c r="L3687" i="6"/>
  <c r="K3495" i="6"/>
  <c r="L3495" i="6" s="1"/>
  <c r="K3111" i="6"/>
  <c r="L3111" i="6"/>
  <c r="K2440" i="6"/>
  <c r="L2440" i="6" s="1"/>
  <c r="K4946" i="6"/>
  <c r="L4946" i="6" s="1"/>
  <c r="K4802" i="6"/>
  <c r="L4802" i="6" s="1"/>
  <c r="K4638" i="6"/>
  <c r="L4638" i="6"/>
  <c r="K4466" i="6"/>
  <c r="L4466" i="6" s="1"/>
  <c r="K4277" i="6"/>
  <c r="L4277" i="6"/>
  <c r="K4085" i="6"/>
  <c r="L4085" i="6" s="1"/>
  <c r="K3893" i="6"/>
  <c r="L3893" i="6" s="1"/>
  <c r="K3701" i="6"/>
  <c r="L3701" i="6" s="1"/>
  <c r="K3509" i="6"/>
  <c r="L3509" i="6"/>
  <c r="K3152" i="6"/>
  <c r="L3152" i="6" s="1"/>
  <c r="K2507" i="6"/>
  <c r="L2507" i="6"/>
  <c r="K4101" i="6"/>
  <c r="L4101" i="6" s="1"/>
  <c r="K3909" i="6"/>
  <c r="L3909" i="6" s="1"/>
  <c r="K3717" i="6"/>
  <c r="L3717" i="6" s="1"/>
  <c r="K3525" i="6"/>
  <c r="L3525" i="6"/>
  <c r="K3199" i="6"/>
  <c r="L3199" i="6" s="1"/>
  <c r="K2575" i="6"/>
  <c r="L2575" i="6"/>
  <c r="K4243" i="6"/>
  <c r="L4243" i="6" s="1"/>
  <c r="K4051" i="6"/>
  <c r="L4051" i="6" s="1"/>
  <c r="K3859" i="6"/>
  <c r="L3859" i="6" s="1"/>
  <c r="K3667" i="6"/>
  <c r="L3667" i="6"/>
  <c r="K3475" i="6"/>
  <c r="L3475" i="6" s="1"/>
  <c r="K3054" i="6"/>
  <c r="L3054" i="6"/>
  <c r="K2265" i="6"/>
  <c r="L2265" i="6" s="1"/>
  <c r="K3922" i="6"/>
  <c r="L3922" i="6" s="1"/>
  <c r="K3730" i="6"/>
  <c r="L3730" i="6" s="1"/>
  <c r="K3538" i="6"/>
  <c r="L3538" i="6"/>
  <c r="K3239" i="6"/>
  <c r="L3239" i="6" s="1"/>
  <c r="K2624" i="6"/>
  <c r="L2624" i="6"/>
  <c r="K4966" i="6"/>
  <c r="L4966" i="6" s="1"/>
  <c r="K4822" i="6"/>
  <c r="L4822" i="6" s="1"/>
  <c r="K4662" i="6"/>
  <c r="L4662" i="6" s="1"/>
  <c r="K4490" i="6"/>
  <c r="L4490" i="6"/>
  <c r="K4305" i="6"/>
  <c r="L4305" i="6" s="1"/>
  <c r="K4113" i="6"/>
  <c r="L4113" i="6"/>
  <c r="K3921" i="6"/>
  <c r="L3921" i="6" s="1"/>
  <c r="K3729" i="6"/>
  <c r="L3729" i="6" s="1"/>
  <c r="K3537" i="6"/>
  <c r="L3537" i="6" s="1"/>
  <c r="K3232" i="6"/>
  <c r="L3232" i="6"/>
  <c r="K2623" i="6"/>
  <c r="L2623" i="6" s="1"/>
  <c r="K4717" i="6"/>
  <c r="L4717" i="6"/>
  <c r="K4573" i="6"/>
  <c r="L4573" i="6" s="1"/>
  <c r="K4429" i="6"/>
  <c r="L4429" i="6" s="1"/>
  <c r="K4285" i="6"/>
  <c r="L4285" i="6" s="1"/>
  <c r="K4141" i="6"/>
  <c r="L4141" i="6"/>
  <c r="K3997" i="6"/>
  <c r="L3997" i="6" s="1"/>
  <c r="K3853" i="6"/>
  <c r="L3853" i="6"/>
  <c r="K3709" i="6"/>
  <c r="L3709" i="6" s="1"/>
  <c r="K3565" i="6"/>
  <c r="L3565" i="6" s="1"/>
  <c r="K3416" i="6"/>
  <c r="L3416" i="6" s="1"/>
  <c r="K3234" i="6"/>
  <c r="L3234" i="6" s="1"/>
  <c r="K3042" i="6"/>
  <c r="L3042" i="6" s="1"/>
  <c r="K2850" i="6"/>
  <c r="L2850" i="6" s="1"/>
  <c r="K2658" i="6"/>
  <c r="L2658" i="6" s="1"/>
  <c r="K2447" i="6"/>
  <c r="L2447" i="6" s="1"/>
  <c r="K5003" i="6"/>
  <c r="L5003" i="6" s="1"/>
  <c r="K4097" i="6"/>
  <c r="L4097" i="6" s="1"/>
  <c r="K4600" i="6"/>
  <c r="L4600" i="6" s="1"/>
  <c r="K4991" i="6"/>
  <c r="L4991" i="6" s="1"/>
  <c r="K4917" i="6"/>
  <c r="L4917" i="6"/>
  <c r="K3706" i="6"/>
  <c r="L3706" i="6" s="1"/>
  <c r="K4380" i="6"/>
  <c r="L4380" i="6" s="1"/>
  <c r="K4265" i="6"/>
  <c r="L4265" i="6" s="1"/>
  <c r="K4411" i="6"/>
  <c r="L4411" i="6" s="1"/>
  <c r="K3899" i="6"/>
  <c r="L3899" i="6" s="1"/>
  <c r="K2541" i="6"/>
  <c r="L2541" i="6" s="1"/>
  <c r="K4505" i="6"/>
  <c r="L4505" i="6"/>
  <c r="K3485" i="6"/>
  <c r="L3485" i="6" s="1"/>
  <c r="K4650" i="6"/>
  <c r="L4650" i="6"/>
  <c r="K3868" i="6"/>
  <c r="L3868" i="6" s="1"/>
  <c r="K2345" i="6"/>
  <c r="L2345" i="6"/>
  <c r="K4500" i="6"/>
  <c r="L4500" i="6" s="1"/>
  <c r="K3483" i="6"/>
  <c r="L3483" i="6" s="1"/>
  <c r="K4646" i="6"/>
  <c r="L4646" i="6" s="1"/>
  <c r="K3854" i="6"/>
  <c r="L3854" i="6" s="1"/>
  <c r="K2189" i="6"/>
  <c r="L2189" i="6" s="1"/>
  <c r="K4498" i="6"/>
  <c r="L4498" i="6" s="1"/>
  <c r="K3468" i="6"/>
  <c r="L3468" i="6"/>
  <c r="K4908" i="6"/>
  <c r="L4908" i="6" s="1"/>
  <c r="K4643" i="6"/>
  <c r="L4643" i="6" s="1"/>
  <c r="K4337" i="6"/>
  <c r="L4337" i="6" s="1"/>
  <c r="K3851" i="6"/>
  <c r="L3851" i="6" s="1"/>
  <c r="K2186" i="6"/>
  <c r="L2186" i="6" s="1"/>
  <c r="K4783" i="6"/>
  <c r="L4783" i="6" s="1"/>
  <c r="K4492" i="6"/>
  <c r="L4492" i="6"/>
  <c r="K4142" i="6"/>
  <c r="L4142" i="6" s="1"/>
  <c r="K3453" i="6"/>
  <c r="L3453" i="6"/>
  <c r="K4904" i="6"/>
  <c r="L4904" i="6" s="1"/>
  <c r="K4637" i="6"/>
  <c r="L4637" i="6"/>
  <c r="K4332" i="6"/>
  <c r="L4332" i="6" s="1"/>
  <c r="K3837" i="6"/>
  <c r="L3837" i="6" s="1"/>
  <c r="K1979" i="6"/>
  <c r="L1979" i="6" s="1"/>
  <c r="K4869" i="6"/>
  <c r="L4869" i="6" s="1"/>
  <c r="K4719" i="6"/>
  <c r="L4719" i="6" s="1"/>
  <c r="K4546" i="6"/>
  <c r="L4546" i="6" s="1"/>
  <c r="K4367" i="6"/>
  <c r="L4367" i="6"/>
  <c r="K4175" i="6"/>
  <c r="L4175" i="6" s="1"/>
  <c r="K3983" i="6"/>
  <c r="L3983" i="6" s="1"/>
  <c r="K3791" i="6"/>
  <c r="L3791" i="6" s="1"/>
  <c r="K3599" i="6"/>
  <c r="L3599" i="6" s="1"/>
  <c r="K3384" i="6"/>
  <c r="L3384" i="6" s="1"/>
  <c r="K2847" i="6"/>
  <c r="L2847" i="6" s="1"/>
  <c r="K963" i="6"/>
  <c r="L963" i="6"/>
  <c r="K3833" i="6"/>
  <c r="L3833" i="6" s="1"/>
  <c r="K3641" i="6"/>
  <c r="L3641" i="6"/>
  <c r="K3448" i="6"/>
  <c r="L3448" i="6" s="1"/>
  <c r="K2975" i="6"/>
  <c r="L2975" i="6"/>
  <c r="K1917" i="6"/>
  <c r="L1917" i="6" s="1"/>
  <c r="K4912" i="6"/>
  <c r="L4912" i="6" s="1"/>
  <c r="K4768" i="6"/>
  <c r="L4768" i="6" s="1"/>
  <c r="K4598" i="6"/>
  <c r="L4598" i="6" s="1"/>
  <c r="K4425" i="6"/>
  <c r="L4425" i="6" s="1"/>
  <c r="K4233" i="6"/>
  <c r="L4233" i="6" s="1"/>
  <c r="K4041" i="6"/>
  <c r="L4041" i="6"/>
  <c r="K3849" i="6"/>
  <c r="L3849" i="6" s="1"/>
  <c r="K3657" i="6"/>
  <c r="L3657" i="6" s="1"/>
  <c r="K3465" i="6"/>
  <c r="L3465" i="6" s="1"/>
  <c r="K3021" i="6"/>
  <c r="L3021" i="6" s="1"/>
  <c r="K2141" i="6"/>
  <c r="L2141" i="6" s="1"/>
  <c r="K4923" i="6"/>
  <c r="L4923" i="6" s="1"/>
  <c r="K4779" i="6"/>
  <c r="L4779" i="6"/>
  <c r="K4611" i="6"/>
  <c r="L4611" i="6" s="1"/>
  <c r="K4438" i="6"/>
  <c r="L4438" i="6"/>
  <c r="K4247" i="6"/>
  <c r="L4247" i="6" s="1"/>
  <c r="K4055" i="6"/>
  <c r="L4055" i="6"/>
  <c r="K3863" i="6"/>
  <c r="L3863" i="6" s="1"/>
  <c r="K3671" i="6"/>
  <c r="L3671" i="6" s="1"/>
  <c r="K3479" i="6"/>
  <c r="L3479" i="6" s="1"/>
  <c r="K3063" i="6"/>
  <c r="L3063" i="6" s="1"/>
  <c r="K2300" i="6"/>
  <c r="L2300" i="6" s="1"/>
  <c r="K4934" i="6"/>
  <c r="L4934" i="6" s="1"/>
  <c r="K4790" i="6"/>
  <c r="L4790" i="6"/>
  <c r="K4624" i="6"/>
  <c r="L4624" i="6" s="1"/>
  <c r="K4451" i="6"/>
  <c r="L4451" i="6" s="1"/>
  <c r="K4262" i="6"/>
  <c r="L4262" i="6" s="1"/>
  <c r="K4070" i="6"/>
  <c r="L4070" i="6" s="1"/>
  <c r="K3878" i="6"/>
  <c r="L3878" i="6" s="1"/>
  <c r="K3686" i="6"/>
  <c r="L3686" i="6" s="1"/>
  <c r="K3494" i="6"/>
  <c r="L3494" i="6" s="1"/>
  <c r="K3104" i="6"/>
  <c r="L3104" i="6" s="1"/>
  <c r="K2420" i="6"/>
  <c r="L2420" i="6" s="1"/>
  <c r="K4084" i="6"/>
  <c r="L4084" i="6" s="1"/>
  <c r="K3892" i="6"/>
  <c r="L3892" i="6" s="1"/>
  <c r="K3700" i="6"/>
  <c r="L3700" i="6" s="1"/>
  <c r="K3508" i="6"/>
  <c r="L3508" i="6" s="1"/>
  <c r="K3151" i="6"/>
  <c r="L3151" i="6" s="1"/>
  <c r="K2506" i="6"/>
  <c r="L2506" i="6" s="1"/>
  <c r="K4227" i="6"/>
  <c r="L4227" i="6" s="1"/>
  <c r="K4035" i="6"/>
  <c r="L4035" i="6" s="1"/>
  <c r="K3843" i="6"/>
  <c r="L3843" i="6" s="1"/>
  <c r="K3651" i="6"/>
  <c r="L3651" i="6"/>
  <c r="K3458" i="6"/>
  <c r="L3458" i="6" s="1"/>
  <c r="K3006" i="6"/>
  <c r="L3006" i="6"/>
  <c r="K2091" i="6"/>
  <c r="L2091" i="6" s="1"/>
  <c r="K3905" i="6"/>
  <c r="L3905" i="6"/>
  <c r="K3713" i="6"/>
  <c r="L3713" i="6" s="1"/>
  <c r="K3521" i="6"/>
  <c r="L3521" i="6" s="1"/>
  <c r="K3191" i="6"/>
  <c r="L3191" i="6" s="1"/>
  <c r="K2560" i="6"/>
  <c r="L2560" i="6" s="1"/>
  <c r="K4954" i="6"/>
  <c r="L4954" i="6" s="1"/>
  <c r="K4810" i="6"/>
  <c r="L4810" i="6" s="1"/>
  <c r="K4648" i="6"/>
  <c r="L4648" i="6"/>
  <c r="K4475" i="6"/>
  <c r="L4475" i="6" s="1"/>
  <c r="K4288" i="6"/>
  <c r="L4288" i="6" s="1"/>
  <c r="K4096" i="6"/>
  <c r="L4096" i="6" s="1"/>
  <c r="K3904" i="6"/>
  <c r="L3904" i="6" s="1"/>
  <c r="K3712" i="6"/>
  <c r="L3712" i="6" s="1"/>
  <c r="K3520" i="6"/>
  <c r="L3520" i="6" s="1"/>
  <c r="K3184" i="6"/>
  <c r="L3184" i="6"/>
  <c r="K2559" i="6"/>
  <c r="L2559" i="6" s="1"/>
  <c r="K4705" i="6"/>
  <c r="L4705" i="6"/>
  <c r="K4561" i="6"/>
  <c r="L4561" i="6" s="1"/>
  <c r="K4417" i="6"/>
  <c r="L4417" i="6"/>
  <c r="K5005" i="6"/>
  <c r="L5005" i="6" s="1"/>
  <c r="K3340" i="6"/>
  <c r="L3340" i="6" s="1"/>
  <c r="K4286" i="6"/>
  <c r="L4286" i="6" s="1"/>
  <c r="K3724" i="6"/>
  <c r="L3724" i="6"/>
  <c r="K4737" i="6"/>
  <c r="L4737" i="6" s="1"/>
  <c r="K3663" i="6"/>
  <c r="L3663" i="6"/>
  <c r="K2526" i="6"/>
  <c r="L2526" i="6" s="1"/>
  <c r="K4920" i="6"/>
  <c r="L4920" i="6" s="1"/>
  <c r="K4658" i="6"/>
  <c r="L4658" i="6" s="1"/>
  <c r="K4925" i="6"/>
  <c r="L4925" i="6" s="1"/>
  <c r="K4794" i="6"/>
  <c r="L4794" i="6" s="1"/>
  <c r="K4162" i="6"/>
  <c r="L4162" i="6" s="1"/>
  <c r="K4915" i="6"/>
  <c r="L4915" i="6"/>
  <c r="K4347" i="6"/>
  <c r="L4347" i="6" s="1"/>
  <c r="K4789" i="6"/>
  <c r="L4789" i="6" s="1"/>
  <c r="K4156" i="6"/>
  <c r="L4156" i="6" s="1"/>
  <c r="K4913" i="6"/>
  <c r="L4913" i="6" s="1"/>
  <c r="K4341" i="6"/>
  <c r="L4341" i="6" s="1"/>
  <c r="K4787" i="6"/>
  <c r="L4787" i="6" s="1"/>
  <c r="K4154" i="6"/>
  <c r="L4154" i="6"/>
  <c r="K3947" i="6"/>
  <c r="L3947" i="6" s="1"/>
  <c r="K3427" i="6"/>
  <c r="L3427" i="6"/>
  <c r="K2733" i="6"/>
  <c r="L2733" i="6" s="1"/>
  <c r="K4169" i="6"/>
  <c r="L4169" i="6"/>
  <c r="K4355" i="6"/>
  <c r="L4355" i="6" s="1"/>
  <c r="K4558" i="6"/>
  <c r="L4558" i="6" s="1"/>
  <c r="K4752" i="6"/>
  <c r="L4752" i="6" s="1"/>
  <c r="K4902" i="6"/>
  <c r="L4902" i="6" s="1"/>
  <c r="K1700" i="6"/>
  <c r="L1700" i="6" s="1"/>
  <c r="K3564" i="6"/>
  <c r="L3564" i="6" s="1"/>
  <c r="K4049" i="6"/>
  <c r="L4049" i="6"/>
  <c r="K4300" i="6"/>
  <c r="L4300" i="6" s="1"/>
  <c r="K4409" i="6"/>
  <c r="L4409" i="6" s="1"/>
  <c r="K4903" i="6"/>
  <c r="L4903" i="6" s="1"/>
  <c r="K4636" i="6"/>
  <c r="L4636" i="6" s="1"/>
  <c r="K4331" i="6"/>
  <c r="L4331" i="6" s="1"/>
  <c r="K3835" i="6"/>
  <c r="L3835" i="6" s="1"/>
  <c r="K1978" i="6"/>
  <c r="L1978" i="6"/>
  <c r="K4772" i="6"/>
  <c r="L4772" i="6" s="1"/>
  <c r="K4479" i="6"/>
  <c r="L4479" i="6"/>
  <c r="K4125" i="6"/>
  <c r="L4125" i="6" s="1"/>
  <c r="K3405" i="6"/>
  <c r="L3405" i="6"/>
  <c r="K4895" i="6"/>
  <c r="L4895" i="6" s="1"/>
  <c r="K4627" i="6"/>
  <c r="L4627" i="6" s="1"/>
  <c r="K4318" i="6"/>
  <c r="L4318" i="6" s="1"/>
  <c r="K3804" i="6"/>
  <c r="L3804" i="6" s="1"/>
  <c r="K1311" i="6"/>
  <c r="L1311" i="6" s="1"/>
  <c r="K4770" i="6"/>
  <c r="L4770" i="6" s="1"/>
  <c r="K4476" i="6"/>
  <c r="L4476" i="6"/>
  <c r="K4121" i="6"/>
  <c r="L4121" i="6" s="1"/>
  <c r="K3400" i="6"/>
  <c r="L3400" i="6" s="1"/>
  <c r="K4891" i="6"/>
  <c r="L4891" i="6" s="1"/>
  <c r="K4622" i="6"/>
  <c r="L4622" i="6" s="1"/>
  <c r="K4315" i="6"/>
  <c r="L4315" i="6" s="1"/>
  <c r="K3790" i="6"/>
  <c r="L3790" i="6" s="1"/>
  <c r="K780" i="6"/>
  <c r="L780" i="6"/>
  <c r="K4765" i="6"/>
  <c r="L4765" i="6" s="1"/>
  <c r="K4471" i="6"/>
  <c r="L4471" i="6"/>
  <c r="K4109" i="6"/>
  <c r="L4109" i="6" s="1"/>
  <c r="K3376" i="6"/>
  <c r="L3376" i="6"/>
  <c r="K4889" i="6"/>
  <c r="L4889" i="6" s="1"/>
  <c r="K4617" i="6"/>
  <c r="L4617" i="6" s="1"/>
  <c r="K4308" i="6"/>
  <c r="L4308" i="6" s="1"/>
  <c r="K3787" i="6"/>
  <c r="L3787" i="6" s="1"/>
  <c r="K771" i="6"/>
  <c r="L771" i="6" s="1"/>
  <c r="K4763" i="6"/>
  <c r="L4763" i="6" s="1"/>
  <c r="K4469" i="6"/>
  <c r="L4469" i="6"/>
  <c r="K4107" i="6"/>
  <c r="L4107" i="6" s="1"/>
  <c r="K3343" i="6"/>
  <c r="L3343" i="6" s="1"/>
  <c r="K4884" i="6"/>
  <c r="L4884" i="6" s="1"/>
  <c r="K4614" i="6"/>
  <c r="L4614" i="6" s="1"/>
  <c r="K4306" i="6"/>
  <c r="L4306" i="6" s="1"/>
  <c r="K3772" i="6"/>
  <c r="L3772" i="6" s="1"/>
  <c r="K5001" i="6"/>
  <c r="L5001" i="6"/>
  <c r="K4857" i="6"/>
  <c r="L4857" i="6" s="1"/>
  <c r="K4704" i="6"/>
  <c r="L4704" i="6"/>
  <c r="K4531" i="6"/>
  <c r="L4531" i="6" s="1"/>
  <c r="K4351" i="6"/>
  <c r="L4351" i="6"/>
  <c r="K4159" i="6"/>
  <c r="L4159" i="6" s="1"/>
  <c r="K3967" i="6"/>
  <c r="L3967" i="6" s="1"/>
  <c r="K3775" i="6"/>
  <c r="L3775" i="6" s="1"/>
  <c r="K3583" i="6"/>
  <c r="L3583" i="6" s="1"/>
  <c r="K3348" i="6"/>
  <c r="L3348" i="6" s="1"/>
  <c r="K2799" i="6"/>
  <c r="L2799" i="6" s="1"/>
  <c r="K4010" i="6"/>
  <c r="L4010" i="6"/>
  <c r="K3818" i="6"/>
  <c r="L3818" i="6" s="1"/>
  <c r="L3626" i="6"/>
  <c r="K3626" i="6"/>
  <c r="K3423" i="6"/>
  <c r="L3423" i="6"/>
  <c r="K2927" i="6"/>
  <c r="L2927" i="6" s="1"/>
  <c r="K1611" i="6"/>
  <c r="L1611" i="6"/>
  <c r="K4900" i="6"/>
  <c r="L4900" i="6" s="1"/>
  <c r="K4756" i="6"/>
  <c r="L4756" i="6" s="1"/>
  <c r="K4583" i="6"/>
  <c r="L4583" i="6" s="1"/>
  <c r="K4408" i="6"/>
  <c r="L4408" i="6" s="1"/>
  <c r="K4216" i="6"/>
  <c r="L4216" i="6" s="1"/>
  <c r="K4024" i="6"/>
  <c r="L4024" i="6" s="1"/>
  <c r="K3832" i="6"/>
  <c r="L3832" i="6"/>
  <c r="K3640" i="6"/>
  <c r="L3640" i="6" s="1"/>
  <c r="K3446" i="6"/>
  <c r="L3446" i="6" s="1"/>
  <c r="K2973" i="6"/>
  <c r="L2973" i="6" s="1"/>
  <c r="K1916" i="6"/>
  <c r="L1916" i="6" s="1"/>
  <c r="K4911" i="6"/>
  <c r="L4911" i="6" s="1"/>
  <c r="K4767" i="6"/>
  <c r="L4767" i="6" s="1"/>
  <c r="K4596" i="6"/>
  <c r="L4596" i="6"/>
  <c r="K4423" i="6"/>
  <c r="L4423" i="6" s="1"/>
  <c r="K4231" i="6"/>
  <c r="L4231" i="6"/>
  <c r="K4039" i="6"/>
  <c r="L4039" i="6" s="1"/>
  <c r="K3847" i="6"/>
  <c r="L3847" i="6"/>
  <c r="K3655" i="6"/>
  <c r="L3655" i="6" s="1"/>
  <c r="K3463" i="6"/>
  <c r="L3463" i="6" s="1"/>
  <c r="K3015" i="6"/>
  <c r="L3015" i="6" s="1"/>
  <c r="K2139" i="6"/>
  <c r="L2139" i="6" s="1"/>
  <c r="K4922" i="6"/>
  <c r="L4922" i="6" s="1"/>
  <c r="K4778" i="6"/>
  <c r="L4778" i="6" s="1"/>
  <c r="K4610" i="6"/>
  <c r="L4610" i="6"/>
  <c r="K4437" i="6"/>
  <c r="L4437" i="6" s="1"/>
  <c r="K4246" i="6"/>
  <c r="L4246" i="6" s="1"/>
  <c r="K4054" i="6"/>
  <c r="L4054" i="6" s="1"/>
  <c r="K3862" i="6"/>
  <c r="L3862" i="6" s="1"/>
  <c r="K3670" i="6"/>
  <c r="L3670" i="6" s="1"/>
  <c r="K3478" i="6"/>
  <c r="L3478" i="6" s="1"/>
  <c r="K3056" i="6"/>
  <c r="L3056" i="6"/>
  <c r="K2267" i="6"/>
  <c r="L2267" i="6" s="1"/>
  <c r="K4068" i="6"/>
  <c r="L4068" i="6"/>
  <c r="K3876" i="6"/>
  <c r="L3876" i="6" s="1"/>
  <c r="K3684" i="6"/>
  <c r="L3684" i="6"/>
  <c r="K3492" i="6"/>
  <c r="L3492" i="6" s="1"/>
  <c r="K3103" i="6"/>
  <c r="L3103" i="6" s="1"/>
  <c r="K2418" i="6"/>
  <c r="L2418" i="6" s="1"/>
  <c r="K4211" i="6"/>
  <c r="L4211" i="6" s="1"/>
  <c r="K4019" i="6"/>
  <c r="L4019" i="6" s="1"/>
  <c r="K3827" i="6"/>
  <c r="L3827" i="6" s="1"/>
  <c r="K3635" i="6"/>
  <c r="L3635" i="6"/>
  <c r="K3438" i="6"/>
  <c r="L3438" i="6" s="1"/>
  <c r="K2958" i="6"/>
  <c r="L2958" i="6" s="1"/>
  <c r="K1850" i="6"/>
  <c r="L1850" i="6" s="1"/>
  <c r="K3890" i="6"/>
  <c r="L3890" i="6" s="1"/>
  <c r="K3698" i="6"/>
  <c r="L3698" i="6" s="1"/>
  <c r="K3506" i="6"/>
  <c r="L3506" i="6"/>
  <c r="K3143" i="6"/>
  <c r="L3143" i="6" s="1"/>
  <c r="K2488" i="6"/>
  <c r="L2488" i="6" s="1"/>
  <c r="K4942" i="6"/>
  <c r="L4942" i="6" s="1"/>
  <c r="K4798" i="6"/>
  <c r="L4798" i="6" s="1"/>
  <c r="K4634" i="6"/>
  <c r="L4634" i="6" s="1"/>
  <c r="K4461" i="6"/>
  <c r="L4461" i="6" s="1"/>
  <c r="K4272" i="6"/>
  <c r="L4272" i="6"/>
  <c r="K4080" i="6"/>
  <c r="L4080" i="6" s="1"/>
  <c r="K3888" i="6"/>
  <c r="L3888" i="6"/>
  <c r="K3696" i="6"/>
  <c r="L3696" i="6" s="1"/>
  <c r="K3504" i="6"/>
  <c r="L3504" i="6"/>
  <c r="K3136" i="6"/>
  <c r="L3136" i="6" s="1"/>
  <c r="K2487" i="6"/>
  <c r="L2487" i="6" s="1"/>
  <c r="K4693" i="6"/>
  <c r="L4693" i="6" s="1"/>
  <c r="K4549" i="6"/>
  <c r="L4549" i="6" s="1"/>
  <c r="K4405" i="6"/>
  <c r="L4405" i="6" s="1"/>
  <c r="K4261" i="6"/>
  <c r="L4261" i="6" s="1"/>
  <c r="K4117" i="6"/>
  <c r="L4117" i="6" s="1"/>
  <c r="K3973" i="6"/>
  <c r="L3973" i="6" s="1"/>
  <c r="L3829" i="6"/>
  <c r="K3829" i="6"/>
  <c r="K3685" i="6"/>
  <c r="L3685" i="6"/>
  <c r="L3541" i="6"/>
  <c r="K3541" i="6"/>
  <c r="K3387" i="6"/>
  <c r="L3387" i="6" s="1"/>
  <c r="K3201" i="6"/>
  <c r="L3201" i="6"/>
  <c r="K3009" i="6"/>
  <c r="L3009" i="6" s="1"/>
  <c r="K2817" i="6"/>
  <c r="L2817" i="6" s="1"/>
  <c r="K2625" i="6"/>
  <c r="L2625" i="6" s="1"/>
  <c r="K2387" i="6"/>
  <c r="L2387" i="6" s="1"/>
  <c r="K1798" i="6"/>
  <c r="L1798" i="6" s="1"/>
  <c r="K3440" i="6"/>
  <c r="L3440" i="6" s="1"/>
  <c r="K3260" i="6"/>
  <c r="L3260" i="6"/>
  <c r="K4799" i="6"/>
  <c r="L4799" i="6" s="1"/>
  <c r="K4455" i="6"/>
  <c r="L4455" i="6"/>
  <c r="K4868" i="6"/>
  <c r="L4868" i="6" s="1"/>
  <c r="K4987" i="6"/>
  <c r="L4987" i="6"/>
  <c r="K3855" i="6"/>
  <c r="L3855" i="6" s="1"/>
  <c r="K4655" i="6"/>
  <c r="L4655" i="6" s="1"/>
  <c r="K2735" i="6"/>
  <c r="L2735" i="6" s="1"/>
  <c r="K4126" i="6"/>
  <c r="L4126" i="6" s="1"/>
  <c r="K3820" i="6"/>
  <c r="L3820" i="6" s="1"/>
  <c r="K4356" i="6"/>
  <c r="L4356" i="6" s="1"/>
  <c r="K4236" i="6"/>
  <c r="L4236" i="6"/>
  <c r="K4656" i="6"/>
  <c r="L4656" i="6" s="1"/>
  <c r="K4819" i="6"/>
  <c r="L4819" i="6" s="1"/>
  <c r="K4981" i="6"/>
  <c r="L4981" i="6" s="1"/>
  <c r="K3127" i="6"/>
  <c r="L3127" i="6" s="1"/>
  <c r="K3819" i="6"/>
  <c r="L3819" i="6" s="1"/>
  <c r="K4173" i="6"/>
  <c r="L4173" i="6"/>
  <c r="K4299" i="6"/>
  <c r="L4299" i="6" s="1"/>
  <c r="K4883" i="6"/>
  <c r="L4883" i="6" s="1"/>
  <c r="K4613" i="6"/>
  <c r="L4613" i="6" s="1"/>
  <c r="K4301" i="6"/>
  <c r="L4301" i="6" s="1"/>
  <c r="K3771" i="6"/>
  <c r="L3771" i="6" s="1"/>
  <c r="K4999" i="6"/>
  <c r="L4999" i="6" s="1"/>
  <c r="K4751" i="6"/>
  <c r="L4751" i="6"/>
  <c r="K4456" i="6"/>
  <c r="L4456" i="6" s="1"/>
  <c r="K4090" i="6"/>
  <c r="L4090" i="6"/>
  <c r="K3270" i="6"/>
  <c r="L3270" i="6" s="1"/>
  <c r="K4873" i="6"/>
  <c r="L4873" i="6"/>
  <c r="K4601" i="6"/>
  <c r="L4601" i="6" s="1"/>
  <c r="K4289" i="6"/>
  <c r="L4289" i="6" s="1"/>
  <c r="K3741" i="6"/>
  <c r="L3741" i="6" s="1"/>
  <c r="K4997" i="6"/>
  <c r="L4997" i="6" s="1"/>
  <c r="K4746" i="6"/>
  <c r="L4746" i="6" s="1"/>
  <c r="K4450" i="6"/>
  <c r="L4450" i="6" s="1"/>
  <c r="K4078" i="6"/>
  <c r="L4078" i="6"/>
  <c r="K3263" i="6"/>
  <c r="L3263" i="6" s="1"/>
  <c r="K4871" i="6"/>
  <c r="L4871" i="6" s="1"/>
  <c r="K4599" i="6"/>
  <c r="L4599" i="6" s="1"/>
  <c r="K4284" i="6"/>
  <c r="L4284" i="6" s="1"/>
  <c r="K3725" i="6"/>
  <c r="L3725" i="6" s="1"/>
  <c r="K4992" i="6"/>
  <c r="L4992" i="6" s="1"/>
  <c r="K4744" i="6"/>
  <c r="L4744" i="6"/>
  <c r="K4447" i="6"/>
  <c r="L4447" i="6" s="1"/>
  <c r="K4075" i="6"/>
  <c r="L4075" i="6"/>
  <c r="K3223" i="6"/>
  <c r="L3223" i="6" s="1"/>
  <c r="K4867" i="6"/>
  <c r="L4867" i="6"/>
  <c r="K4593" i="6"/>
  <c r="L4593" i="6" s="1"/>
  <c r="K4282" i="6"/>
  <c r="L4282" i="6" s="1"/>
  <c r="K3723" i="6"/>
  <c r="L3723" i="6" s="1"/>
  <c r="K4988" i="6"/>
  <c r="L4988" i="6" s="1"/>
  <c r="K4738" i="6"/>
  <c r="L4738" i="6" s="1"/>
  <c r="K4443" i="6"/>
  <c r="L4443" i="6" s="1"/>
  <c r="K4066" i="6"/>
  <c r="L4066" i="6"/>
  <c r="K3182" i="6"/>
  <c r="L3182" i="6" s="1"/>
  <c r="K4865" i="6"/>
  <c r="L4865" i="6" s="1"/>
  <c r="K4588" i="6"/>
  <c r="L4588" i="6" s="1"/>
  <c r="K4274" i="6"/>
  <c r="L4274" i="6" s="1"/>
  <c r="K3708" i="6"/>
  <c r="L3708" i="6" s="1"/>
  <c r="K4989" i="6"/>
  <c r="L4989" i="6" s="1"/>
  <c r="K4845" i="6"/>
  <c r="L4845" i="6"/>
  <c r="K4690" i="6"/>
  <c r="L4690" i="6" s="1"/>
  <c r="K4517" i="6"/>
  <c r="L4517" i="6"/>
  <c r="K4335" i="6"/>
  <c r="L4335" i="6" s="1"/>
  <c r="K4143" i="6"/>
  <c r="L4143" i="6"/>
  <c r="K3951" i="6"/>
  <c r="L3951" i="6" s="1"/>
  <c r="K3759" i="6"/>
  <c r="L3759" i="6" s="1"/>
  <c r="K3567" i="6"/>
  <c r="L3567" i="6" s="1"/>
  <c r="K3311" i="6"/>
  <c r="L3311" i="6" s="1"/>
  <c r="K2750" i="6"/>
  <c r="L2750" i="6" s="1"/>
  <c r="K3994" i="6"/>
  <c r="L3994" i="6"/>
  <c r="K3802" i="6"/>
  <c r="L3802" i="6" s="1"/>
  <c r="K3610" i="6"/>
  <c r="L3610" i="6" s="1"/>
  <c r="K3399" i="6"/>
  <c r="L3399" i="6" s="1"/>
  <c r="K2879" i="6"/>
  <c r="L2879" i="6" s="1"/>
  <c r="K1215" i="6"/>
  <c r="L1215" i="6" s="1"/>
  <c r="K4888" i="6"/>
  <c r="L4888" i="6" s="1"/>
  <c r="K4742" i="6"/>
  <c r="L4742" i="6"/>
  <c r="K4569" i="6"/>
  <c r="L4569" i="6" s="1"/>
  <c r="K4392" i="6"/>
  <c r="L4392" i="6" s="1"/>
  <c r="K4200" i="6"/>
  <c r="L4200" i="6" s="1"/>
  <c r="K4008" i="6"/>
  <c r="L4008" i="6" s="1"/>
  <c r="K3816" i="6"/>
  <c r="L3816" i="6" s="1"/>
  <c r="K3624" i="6"/>
  <c r="L3624" i="6" s="1"/>
  <c r="K3421" i="6"/>
  <c r="L3421" i="6"/>
  <c r="K2925" i="6"/>
  <c r="L2925" i="6" s="1"/>
  <c r="K1610" i="6"/>
  <c r="L1610" i="6"/>
  <c r="K4899" i="6"/>
  <c r="L4899" i="6" s="1"/>
  <c r="K4755" i="6"/>
  <c r="L4755" i="6"/>
  <c r="K4582" i="6"/>
  <c r="L4582" i="6" s="1"/>
  <c r="K4407" i="6"/>
  <c r="L4407" i="6" s="1"/>
  <c r="K4215" i="6"/>
  <c r="L4215" i="6" s="1"/>
  <c r="K4023" i="6"/>
  <c r="L4023" i="6" s="1"/>
  <c r="K3831" i="6"/>
  <c r="L3831" i="6" s="1"/>
  <c r="K3639" i="6"/>
  <c r="L3639" i="6" s="1"/>
  <c r="K3444" i="6"/>
  <c r="L3444" i="6"/>
  <c r="K2967" i="6"/>
  <c r="L2967" i="6" s="1"/>
  <c r="K1914" i="6"/>
  <c r="L1914" i="6" s="1"/>
  <c r="K4910" i="6"/>
  <c r="L4910" i="6" s="1"/>
  <c r="K4766" i="6"/>
  <c r="L4766" i="6" s="1"/>
  <c r="K4595" i="6"/>
  <c r="L4595" i="6" s="1"/>
  <c r="K4421" i="6"/>
  <c r="L4421" i="6" s="1"/>
  <c r="K4229" i="6"/>
  <c r="L4229" i="6"/>
  <c r="K4037" i="6"/>
  <c r="L4037" i="6" s="1"/>
  <c r="K3845" i="6"/>
  <c r="L3845" i="6"/>
  <c r="K3653" i="6"/>
  <c r="L3653" i="6" s="1"/>
  <c r="K3461" i="6"/>
  <c r="L3461" i="6"/>
  <c r="K3008" i="6"/>
  <c r="L3008" i="6" s="1"/>
  <c r="K2105" i="6"/>
  <c r="L2105" i="6" s="1"/>
  <c r="K4053" i="6"/>
  <c r="L4053" i="6" s="1"/>
  <c r="K3861" i="6"/>
  <c r="L3861" i="6" s="1"/>
  <c r="K3669" i="6"/>
  <c r="L3669" i="6" s="1"/>
  <c r="K3477" i="6"/>
  <c r="L3477" i="6" s="1"/>
  <c r="K3055" i="6"/>
  <c r="L3055" i="6"/>
  <c r="K2266" i="6"/>
  <c r="L2266" i="6" s="1"/>
  <c r="K4195" i="6"/>
  <c r="L4195" i="6" s="1"/>
  <c r="K4003" i="6"/>
  <c r="L4003" i="6" s="1"/>
  <c r="K3811" i="6"/>
  <c r="L3811" i="6" s="1"/>
  <c r="K3619" i="6"/>
  <c r="L3619" i="6" s="1"/>
  <c r="K3414" i="6"/>
  <c r="L3414" i="6" s="1"/>
  <c r="K2910" i="6"/>
  <c r="L2910" i="6"/>
  <c r="K1509" i="6"/>
  <c r="L1509" i="6" s="1"/>
  <c r="K3874" i="6"/>
  <c r="L3874" i="6"/>
  <c r="K3682" i="6"/>
  <c r="L3682" i="6" s="1"/>
  <c r="K3490" i="6"/>
  <c r="L3490" i="6"/>
  <c r="K3095" i="6"/>
  <c r="L3095" i="6" s="1"/>
  <c r="K2381" i="6"/>
  <c r="L2381" i="6" s="1"/>
  <c r="K4930" i="6"/>
  <c r="L4930" i="6" s="1"/>
  <c r="K4786" i="6"/>
  <c r="L4786" i="6" s="1"/>
  <c r="K4619" i="6"/>
  <c r="L4619" i="6" s="1"/>
  <c r="K4446" i="6"/>
  <c r="L4446" i="6" s="1"/>
  <c r="K4257" i="6"/>
  <c r="L4257" i="6"/>
  <c r="K4065" i="6"/>
  <c r="L4065" i="6" s="1"/>
  <c r="K3873" i="6"/>
  <c r="L3873" i="6" s="1"/>
  <c r="K3681" i="6"/>
  <c r="L3681" i="6" s="1"/>
  <c r="K3489" i="6"/>
  <c r="L3489" i="6" s="1"/>
  <c r="K3088" i="6"/>
  <c r="L3088" i="6" s="1"/>
  <c r="K2379" i="6"/>
  <c r="L2379" i="6" s="1"/>
  <c r="K4681" i="6"/>
  <c r="L4681" i="6" s="1"/>
  <c r="K4537" i="6"/>
  <c r="L4537" i="6" s="1"/>
  <c r="K4393" i="6"/>
  <c r="L4393" i="6" s="1"/>
  <c r="K4249" i="6"/>
  <c r="L4249" i="6" s="1"/>
  <c r="K4105" i="6"/>
  <c r="L4105" i="6" s="1"/>
  <c r="K3961" i="6"/>
  <c r="L3961" i="6"/>
  <c r="K3817" i="6"/>
  <c r="L3817" i="6" s="1"/>
  <c r="K3673" i="6"/>
  <c r="L3673" i="6" s="1"/>
  <c r="K3529" i="6"/>
  <c r="L3529" i="6" s="1"/>
  <c r="K3373" i="6"/>
  <c r="L3373" i="6" s="1"/>
  <c r="K3186" i="6"/>
  <c r="L3186" i="6" s="1"/>
  <c r="K2994" i="6"/>
  <c r="L2994" i="6" s="1"/>
  <c r="K2802" i="6"/>
  <c r="L2802" i="6"/>
  <c r="K2610" i="6"/>
  <c r="L2610" i="6" s="1"/>
  <c r="K2348" i="6"/>
  <c r="L2348" i="6"/>
  <c r="K1715" i="6"/>
  <c r="L1715" i="6" s="1"/>
  <c r="K3426" i="6"/>
  <c r="L3426" i="6" s="1"/>
  <c r="K3244" i="6"/>
  <c r="L3244" i="6" s="1"/>
  <c r="K3052" i="6"/>
  <c r="L3052" i="6"/>
  <c r="K2860" i="6"/>
  <c r="L2860" i="6" s="1"/>
  <c r="K2668" i="6"/>
  <c r="L2668" i="6"/>
  <c r="K2463" i="6"/>
  <c r="L2463" i="6" s="1"/>
  <c r="K1965" i="6"/>
  <c r="L1965" i="6"/>
  <c r="K730" i="6"/>
  <c r="L730" i="6" s="1"/>
  <c r="K4640" i="6"/>
  <c r="L4640" i="6" s="1"/>
  <c r="K4496" i="6"/>
  <c r="L4496" i="6" s="1"/>
  <c r="K4352" i="6"/>
  <c r="L4352" i="6" s="1"/>
  <c r="K4208" i="6"/>
  <c r="L4208" i="6" s="1"/>
  <c r="K4064" i="6"/>
  <c r="L4064" i="6" s="1"/>
  <c r="K3920" i="6"/>
  <c r="L3920" i="6"/>
  <c r="K3776" i="6"/>
  <c r="L3776" i="6" s="1"/>
  <c r="K3632" i="6"/>
  <c r="L3632" i="6" s="1"/>
  <c r="K3488" i="6"/>
  <c r="L3488" i="6" s="1"/>
  <c r="K3323" i="6"/>
  <c r="L3323" i="6" s="1"/>
  <c r="K3131" i="6"/>
  <c r="L3131" i="6" s="1"/>
  <c r="K2939" i="6"/>
  <c r="L2939" i="6" s="1"/>
  <c r="K2747" i="6"/>
  <c r="L2747" i="6"/>
  <c r="K2555" i="6"/>
  <c r="L2555" i="6" s="1"/>
  <c r="K2218" i="6"/>
  <c r="L2218" i="6"/>
  <c r="K1387" i="6"/>
  <c r="L1387" i="6" s="1"/>
  <c r="K3321" i="6"/>
  <c r="L3321" i="6"/>
  <c r="K3129" i="6"/>
  <c r="L3129" i="6" s="1"/>
  <c r="K4777" i="6"/>
  <c r="L4777" i="6" s="1"/>
  <c r="K4204" i="6"/>
  <c r="L4204" i="6" s="1"/>
  <c r="K4293" i="6"/>
  <c r="L4293" i="6" s="1"/>
  <c r="K3739" i="6"/>
  <c r="L3739" i="6" s="1"/>
  <c r="K4743" i="6"/>
  <c r="L4743" i="6" s="1"/>
  <c r="K4442" i="6"/>
  <c r="L4442" i="6"/>
  <c r="K4960" i="6"/>
  <c r="L4960" i="6" s="1"/>
  <c r="K4758" i="6"/>
  <c r="L4758" i="6" s="1"/>
  <c r="K4298" i="6"/>
  <c r="L4298" i="6" s="1"/>
  <c r="K3134" i="6"/>
  <c r="L3134" i="6" s="1"/>
  <c r="K4943" i="6"/>
  <c r="L4943" i="6" s="1"/>
  <c r="K4379" i="6"/>
  <c r="L4379" i="6" s="1"/>
  <c r="K4557" i="6"/>
  <c r="L4557" i="6"/>
  <c r="K4171" i="6"/>
  <c r="L4171" i="6" s="1"/>
  <c r="K4270" i="6"/>
  <c r="L4270" i="6"/>
  <c r="K3707" i="6"/>
  <c r="L3707" i="6" s="1"/>
  <c r="K4979" i="6"/>
  <c r="L4979" i="6"/>
  <c r="K4728" i="6"/>
  <c r="L4728" i="6" s="1"/>
  <c r="K4430" i="6"/>
  <c r="L4430" i="6"/>
  <c r="K4046" i="6"/>
  <c r="L4046" i="6" s="1"/>
  <c r="K3086" i="6"/>
  <c r="L3086" i="6"/>
  <c r="K4854" i="6"/>
  <c r="L4854" i="6" s="1"/>
  <c r="K4577" i="6"/>
  <c r="L4577" i="6"/>
  <c r="K4258" i="6"/>
  <c r="L4258" i="6" s="1"/>
  <c r="K3676" i="6"/>
  <c r="L3676" i="6" s="1"/>
  <c r="K4975" i="6"/>
  <c r="L4975" i="6" s="1"/>
  <c r="K4722" i="6"/>
  <c r="L4722" i="6" s="1"/>
  <c r="K4427" i="6"/>
  <c r="L4427" i="6" s="1"/>
  <c r="K4043" i="6"/>
  <c r="L4043" i="6" s="1"/>
  <c r="K3072" i="6"/>
  <c r="L3072" i="6"/>
  <c r="K4849" i="6"/>
  <c r="L4849" i="6" s="1"/>
  <c r="K4572" i="6"/>
  <c r="L4572" i="6" s="1"/>
  <c r="K4252" i="6"/>
  <c r="L4252" i="6" s="1"/>
  <c r="K3662" i="6"/>
  <c r="L3662" i="6" s="1"/>
  <c r="K4973" i="6"/>
  <c r="L4973" i="6" s="1"/>
  <c r="K4718" i="6"/>
  <c r="L4718" i="6" s="1"/>
  <c r="K4420" i="6"/>
  <c r="L4420" i="6"/>
  <c r="K4034" i="6"/>
  <c r="L4034" i="6" s="1"/>
  <c r="K3031" i="6"/>
  <c r="L3031" i="6"/>
  <c r="K4847" i="6"/>
  <c r="L4847" i="6" s="1"/>
  <c r="K4570" i="6"/>
  <c r="L4570" i="6"/>
  <c r="K4250" i="6"/>
  <c r="L4250" i="6" s="1"/>
  <c r="K3659" i="6"/>
  <c r="L3659" i="6" s="1"/>
  <c r="K4968" i="6"/>
  <c r="L4968" i="6" s="1"/>
  <c r="K4715" i="6"/>
  <c r="L4715" i="6" s="1"/>
  <c r="K4418" i="6"/>
  <c r="L4418" i="6" s="1"/>
  <c r="K4029" i="6"/>
  <c r="L4029" i="6" s="1"/>
  <c r="K2990" i="6"/>
  <c r="L2990" i="6" s="1"/>
  <c r="K4843" i="6"/>
  <c r="L4843" i="6" s="1"/>
  <c r="K4564" i="6"/>
  <c r="L4564" i="6" s="1"/>
  <c r="K4241" i="6"/>
  <c r="L4241" i="6" s="1"/>
  <c r="K3645" i="6"/>
  <c r="L3645" i="6" s="1"/>
  <c r="K4977" i="6"/>
  <c r="L4977" i="6" s="1"/>
  <c r="K4833" i="6"/>
  <c r="L4833" i="6"/>
  <c r="K4675" i="6"/>
  <c r="L4675" i="6" s="1"/>
  <c r="K4503" i="6"/>
  <c r="L4503" i="6" s="1"/>
  <c r="K4319" i="6"/>
  <c r="L4319" i="6" s="1"/>
  <c r="K4127" i="6"/>
  <c r="L4127" i="6" s="1"/>
  <c r="K3935" i="6"/>
  <c r="L3935" i="6" s="1"/>
  <c r="K3743" i="6"/>
  <c r="L3743" i="6" s="1"/>
  <c r="K3551" i="6"/>
  <c r="L3551" i="6"/>
  <c r="K3271" i="6"/>
  <c r="L3271" i="6" s="1"/>
  <c r="K2685" i="6"/>
  <c r="L2685" i="6"/>
  <c r="K3977" i="6"/>
  <c r="L3977" i="6" s="1"/>
  <c r="K3785" i="6"/>
  <c r="L3785" i="6"/>
  <c r="K3593" i="6"/>
  <c r="L3593" i="6" s="1"/>
  <c r="K3371" i="6"/>
  <c r="L3371" i="6" s="1"/>
  <c r="K2831" i="6"/>
  <c r="L2831" i="6" s="1"/>
  <c r="K467" i="6"/>
  <c r="L467" i="6" s="1"/>
  <c r="K4876" i="6"/>
  <c r="L4876" i="6" s="1"/>
  <c r="K4727" i="6"/>
  <c r="L4727" i="6"/>
  <c r="K4554" i="6"/>
  <c r="L4554" i="6" s="1"/>
  <c r="K4377" i="6"/>
  <c r="L4377" i="6" s="1"/>
  <c r="K4185" i="6"/>
  <c r="L4185" i="6" s="1"/>
  <c r="K3993" i="6"/>
  <c r="L3993" i="6" s="1"/>
  <c r="K3801" i="6"/>
  <c r="L3801" i="6" s="1"/>
  <c r="K3609" i="6"/>
  <c r="L3609" i="6" s="1"/>
  <c r="K3398" i="6"/>
  <c r="L3398" i="6" s="1"/>
  <c r="K2877" i="6"/>
  <c r="L2877" i="6" s="1"/>
  <c r="K1214" i="6"/>
  <c r="L1214" i="6" s="1"/>
  <c r="K4887" i="6"/>
  <c r="L4887" i="6" s="1"/>
  <c r="K4740" i="6"/>
  <c r="L4740" i="6" s="1"/>
  <c r="K4567" i="6"/>
  <c r="L4567" i="6" s="1"/>
  <c r="K4391" i="6"/>
  <c r="L4391" i="6"/>
  <c r="K4199" i="6"/>
  <c r="L4199" i="6" s="1"/>
  <c r="K4007" i="6"/>
  <c r="L4007" i="6" s="1"/>
  <c r="K3815" i="6"/>
  <c r="L3815" i="6" s="1"/>
  <c r="K3623" i="6"/>
  <c r="L3623" i="6" s="1"/>
  <c r="K3420" i="6"/>
  <c r="L3420" i="6" s="1"/>
  <c r="K2919" i="6"/>
  <c r="L2919" i="6" s="1"/>
  <c r="K1606" i="6"/>
  <c r="L1606" i="6"/>
  <c r="K4898" i="6"/>
  <c r="L4898" i="6" s="1"/>
  <c r="K4754" i="6"/>
  <c r="L4754" i="6"/>
  <c r="K4581" i="6"/>
  <c r="L4581" i="6" s="1"/>
  <c r="K4406" i="6"/>
  <c r="L4406" i="6"/>
  <c r="K4214" i="6"/>
  <c r="L4214" i="6" s="1"/>
  <c r="K4022" i="6"/>
  <c r="L4022" i="6" s="1"/>
  <c r="K3830" i="6"/>
  <c r="L3830" i="6" s="1"/>
  <c r="K3638" i="6"/>
  <c r="L3638" i="6" s="1"/>
  <c r="K3443" i="6"/>
  <c r="L3443" i="6" s="1"/>
  <c r="K2960" i="6"/>
  <c r="L2960" i="6" s="1"/>
  <c r="K1853" i="6"/>
  <c r="L1853" i="6"/>
  <c r="K4036" i="6"/>
  <c r="L4036" i="6" s="1"/>
  <c r="K3844" i="6"/>
  <c r="L3844" i="6" s="1"/>
  <c r="K3652" i="6"/>
  <c r="L3652" i="6" s="1"/>
  <c r="K3460" i="6"/>
  <c r="L3460" i="6" s="1"/>
  <c r="K3007" i="6"/>
  <c r="L3007" i="6" s="1"/>
  <c r="K2093" i="6"/>
  <c r="L2093" i="6" s="1"/>
  <c r="K4179" i="6"/>
  <c r="L4179" i="6"/>
  <c r="K3987" i="6"/>
  <c r="L3987" i="6" s="1"/>
  <c r="K3795" i="6"/>
  <c r="L3795" i="6"/>
  <c r="K3603" i="6"/>
  <c r="L3603" i="6" s="1"/>
  <c r="K3388" i="6"/>
  <c r="L3388" i="6"/>
  <c r="K2862" i="6"/>
  <c r="L2862" i="6" s="1"/>
  <c r="K1113" i="6"/>
  <c r="L1113" i="6" s="1"/>
  <c r="K3857" i="6"/>
  <c r="L3857" i="6" s="1"/>
  <c r="K3665" i="6"/>
  <c r="L3665" i="6" s="1"/>
  <c r="K3473" i="6"/>
  <c r="L3473" i="6" s="1"/>
  <c r="K3047" i="6"/>
  <c r="L3047" i="6" s="1"/>
  <c r="K2233" i="6"/>
  <c r="L2233" i="6"/>
  <c r="K4918" i="6"/>
  <c r="L4918" i="6" s="1"/>
  <c r="K4774" i="6"/>
  <c r="L4774" i="6" s="1"/>
  <c r="K4605" i="6"/>
  <c r="L4605" i="6" s="1"/>
  <c r="K4432" i="6"/>
  <c r="L4432" i="6" s="1"/>
  <c r="K4240" i="6"/>
  <c r="L4240" i="6" s="1"/>
  <c r="K4048" i="6"/>
  <c r="L4048" i="6" s="1"/>
  <c r="K3856" i="6"/>
  <c r="L3856" i="6"/>
  <c r="K3664" i="6"/>
  <c r="L3664" i="6" s="1"/>
  <c r="K3472" i="6"/>
  <c r="L3472" i="6"/>
  <c r="K3040" i="6"/>
  <c r="L3040" i="6" s="1"/>
  <c r="K2228" i="6"/>
  <c r="L2228" i="6"/>
  <c r="K4669" i="6"/>
  <c r="L4669" i="6" s="1"/>
  <c r="K4525" i="6"/>
  <c r="L4525" i="6" s="1"/>
  <c r="K4381" i="6"/>
  <c r="L4381" i="6" s="1"/>
  <c r="K4237" i="6"/>
  <c r="L4237" i="6" s="1"/>
  <c r="K4093" i="6"/>
  <c r="L4093" i="6" s="1"/>
  <c r="K3949" i="6"/>
  <c r="L3949" i="6" s="1"/>
  <c r="K3805" i="6"/>
  <c r="L3805" i="6"/>
  <c r="K3661" i="6"/>
  <c r="L3661" i="6" s="1"/>
  <c r="K3517" i="6"/>
  <c r="L3517" i="6" s="1"/>
  <c r="K3359" i="6"/>
  <c r="L3359" i="6" s="1"/>
  <c r="K3170" i="6"/>
  <c r="L3170" i="6" s="1"/>
  <c r="K2978" i="6"/>
  <c r="L2978" i="6" s="1"/>
  <c r="K2786" i="6"/>
  <c r="L2786" i="6" s="1"/>
  <c r="K2594" i="6"/>
  <c r="L2594" i="6"/>
  <c r="K2313" i="6"/>
  <c r="L2313" i="6" s="1"/>
  <c r="K1631" i="6"/>
  <c r="L1631" i="6"/>
  <c r="K3411" i="6"/>
  <c r="L3411" i="6" s="1"/>
  <c r="K3228" i="6"/>
  <c r="L3228" i="6"/>
  <c r="K3036" i="6"/>
  <c r="L3036" i="6" s="1"/>
  <c r="K2844" i="6"/>
  <c r="L2844" i="6" s="1"/>
  <c r="K2652" i="6"/>
  <c r="L2652" i="6" s="1"/>
  <c r="K2439" i="6"/>
  <c r="L2439" i="6" s="1"/>
  <c r="K1901" i="6"/>
  <c r="L1901" i="6" s="1"/>
  <c r="K363" i="6"/>
  <c r="L363" i="6" s="1"/>
  <c r="K4628" i="6"/>
  <c r="L4628" i="6" s="1"/>
  <c r="K4484" i="6"/>
  <c r="L4484" i="6" s="1"/>
  <c r="K4340" i="6"/>
  <c r="L4340" i="6" s="1"/>
  <c r="K4196" i="6"/>
  <c r="L4196" i="6" s="1"/>
  <c r="K4052" i="6"/>
  <c r="L4052" i="6" s="1"/>
  <c r="K3908" i="6"/>
  <c r="L3908" i="6" s="1"/>
  <c r="K3764" i="6"/>
  <c r="L3764" i="6"/>
  <c r="K3620" i="6"/>
  <c r="L3620" i="6" s="1"/>
  <c r="K3476" i="6"/>
  <c r="L3476" i="6" s="1"/>
  <c r="K3307" i="6"/>
  <c r="L3307" i="6" s="1"/>
  <c r="K3115" i="6"/>
  <c r="L3115" i="6" s="1"/>
  <c r="K2923" i="6"/>
  <c r="L2923" i="6" s="1"/>
  <c r="K2731" i="6"/>
  <c r="L2731" i="6" s="1"/>
  <c r="K2539" i="6"/>
  <c r="L2539" i="6"/>
  <c r="K2180" i="6"/>
  <c r="L2180" i="6" s="1"/>
  <c r="K1287" i="6"/>
  <c r="L1287" i="6"/>
  <c r="K3306" i="6"/>
  <c r="L3306" i="6" s="1"/>
  <c r="K3114" i="6"/>
  <c r="L3114" i="6" s="1"/>
  <c r="K2922" i="6"/>
  <c r="L2922" i="6" s="1"/>
  <c r="K2730" i="6"/>
  <c r="L2730" i="6"/>
  <c r="L2538" i="6"/>
  <c r="K2538" i="6"/>
  <c r="K2173" i="6"/>
  <c r="L2173" i="6" s="1"/>
  <c r="K1286" i="6"/>
  <c r="L1286" i="6" s="1"/>
  <c r="K4362" i="6"/>
  <c r="L4362" i="6" s="1"/>
  <c r="K4218" i="6"/>
  <c r="L4218" i="6" s="1"/>
  <c r="K4074" i="6"/>
  <c r="L4074" i="6"/>
  <c r="K3930" i="6"/>
  <c r="L3930" i="6" s="1"/>
  <c r="K3786" i="6"/>
  <c r="L3786" i="6"/>
  <c r="L3642" i="6"/>
  <c r="K3642" i="6"/>
  <c r="K3498" i="6"/>
  <c r="L3498" i="6" s="1"/>
  <c r="K3336" i="6"/>
  <c r="L3336" i="6"/>
  <c r="K4130" i="6"/>
  <c r="L4130" i="6" s="1"/>
  <c r="K3303" i="6"/>
  <c r="L3303" i="6" s="1"/>
  <c r="K4877" i="6"/>
  <c r="L4877" i="6" s="1"/>
  <c r="K4993" i="6"/>
  <c r="L4993" i="6" s="1"/>
  <c r="K4444" i="6"/>
  <c r="L4444" i="6" s="1"/>
  <c r="K4773" i="6"/>
  <c r="L4773" i="6" s="1"/>
  <c r="K3039" i="6"/>
  <c r="L3039" i="6"/>
  <c r="L4296" i="6"/>
  <c r="K4296" i="6"/>
  <c r="K4059" i="6"/>
  <c r="L4059" i="6" s="1"/>
  <c r="K4985" i="6"/>
  <c r="L4985" i="6" s="1"/>
  <c r="K4775" i="6"/>
  <c r="L4775" i="6" s="1"/>
  <c r="K4586" i="6"/>
  <c r="L4586" i="6"/>
  <c r="K4354" i="6"/>
  <c r="L4354" i="6" s="1"/>
  <c r="K3563" i="6"/>
  <c r="L3563" i="6" s="1"/>
  <c r="K3691" i="6"/>
  <c r="L3691" i="6" s="1"/>
  <c r="K4235" i="6"/>
  <c r="L4235" i="6" s="1"/>
  <c r="K4980" i="6"/>
  <c r="L4980" i="6" s="1"/>
  <c r="K4012" i="6"/>
  <c r="L4012" i="6" s="1"/>
  <c r="K3643" i="6"/>
  <c r="L3643" i="6"/>
  <c r="K3998" i="6"/>
  <c r="L3998" i="6" s="1"/>
  <c r="K4226" i="6"/>
  <c r="L4226" i="6"/>
  <c r="K4397" i="6"/>
  <c r="L4397" i="6" s="1"/>
  <c r="K2880" i="6"/>
  <c r="L2880" i="6"/>
  <c r="K3598" i="6"/>
  <c r="L3598" i="6" s="1"/>
  <c r="K4951" i="6"/>
  <c r="L4951" i="6" s="1"/>
  <c r="K4694" i="6"/>
  <c r="L4694" i="6" s="1"/>
  <c r="K4395" i="6"/>
  <c r="L4395" i="6" s="1"/>
  <c r="K3981" i="6"/>
  <c r="L3981" i="6" s="1"/>
  <c r="K2839" i="6"/>
  <c r="L2839" i="6" s="1"/>
  <c r="K4825" i="6"/>
  <c r="L4825" i="6" s="1"/>
  <c r="K4543" i="6"/>
  <c r="L4543" i="6" s="1"/>
  <c r="K4217" i="6"/>
  <c r="L4217" i="6" s="1"/>
  <c r="K3595" i="6"/>
  <c r="L3595" i="6" s="1"/>
  <c r="K4949" i="6"/>
  <c r="L4949" i="6" s="1"/>
  <c r="K4689" i="6"/>
  <c r="L4689" i="6" s="1"/>
  <c r="K4389" i="6"/>
  <c r="L4389" i="6"/>
  <c r="K3965" i="6"/>
  <c r="L3965" i="6" s="1"/>
  <c r="K2798" i="6"/>
  <c r="L2798" i="6" s="1"/>
  <c r="K4823" i="6"/>
  <c r="L4823" i="6" s="1"/>
  <c r="K4541" i="6"/>
  <c r="L4541" i="6" s="1"/>
  <c r="K4210" i="6"/>
  <c r="L4210" i="6" s="1"/>
  <c r="K3580" i="6"/>
  <c r="L3580" i="6" s="1"/>
  <c r="K4965" i="6"/>
  <c r="L4965" i="6"/>
  <c r="K4821" i="6"/>
  <c r="L4821" i="6" s="1"/>
  <c r="K4661" i="6"/>
  <c r="L4661" i="6"/>
  <c r="L4488" i="6"/>
  <c r="K4488" i="6"/>
  <c r="K4303" i="6"/>
  <c r="L4303" i="6" s="1"/>
  <c r="K4111" i="6"/>
  <c r="L4111" i="6"/>
  <c r="K3919" i="6"/>
  <c r="L3919" i="6" s="1"/>
  <c r="K3727" i="6"/>
  <c r="L3727" i="6" s="1"/>
  <c r="K3535" i="6"/>
  <c r="L3535" i="6" s="1"/>
  <c r="K3231" i="6"/>
  <c r="L3231" i="6" s="1"/>
  <c r="K2622" i="6"/>
  <c r="L2622" i="6" s="1"/>
  <c r="K3962" i="6"/>
  <c r="L3962" i="6" s="1"/>
  <c r="K3770" i="6"/>
  <c r="L3770" i="6"/>
  <c r="K3578" i="6"/>
  <c r="L3578" i="6" s="1"/>
  <c r="K3335" i="6"/>
  <c r="L3335" i="6"/>
  <c r="K2783" i="6"/>
  <c r="L2783" i="6" s="1"/>
  <c r="K5008" i="6"/>
  <c r="L5008" i="6"/>
  <c r="K4864" i="6"/>
  <c r="L4864" i="6" s="1"/>
  <c r="K4713" i="6"/>
  <c r="L4713" i="6" s="1"/>
  <c r="K4540" i="6"/>
  <c r="L4540" i="6" s="1"/>
  <c r="K4360" i="6"/>
  <c r="L4360" i="6" s="1"/>
  <c r="K4168" i="6"/>
  <c r="L4168" i="6" s="1"/>
  <c r="K3976" i="6"/>
  <c r="L3976" i="6" s="1"/>
  <c r="K3784" i="6"/>
  <c r="L3784" i="6"/>
  <c r="K3592" i="6"/>
  <c r="L3592" i="6" s="1"/>
  <c r="K3369" i="6"/>
  <c r="L3369" i="6" s="1"/>
  <c r="K2829" i="6"/>
  <c r="L2829" i="6" s="1"/>
  <c r="K466" i="6"/>
  <c r="L466" i="6" s="1"/>
  <c r="K4875" i="6"/>
  <c r="L4875" i="6" s="1"/>
  <c r="K4726" i="6"/>
  <c r="L4726" i="6" s="1"/>
  <c r="K4553" i="6"/>
  <c r="L4553" i="6"/>
  <c r="K4375" i="6"/>
  <c r="L4375" i="6" s="1"/>
  <c r="K4183" i="6"/>
  <c r="L4183" i="6"/>
  <c r="K3991" i="6"/>
  <c r="L3991" i="6" s="1"/>
  <c r="K3799" i="6"/>
  <c r="L3799" i="6"/>
  <c r="K3607" i="6"/>
  <c r="L3607" i="6" s="1"/>
  <c r="K3395" i="6"/>
  <c r="L3395" i="6" s="1"/>
  <c r="K2871" i="6"/>
  <c r="L2871" i="6" s="1"/>
  <c r="K1210" i="6"/>
  <c r="L1210" i="6" s="1"/>
  <c r="K4886" i="6"/>
  <c r="L4886" i="6" s="1"/>
  <c r="K4739" i="6"/>
  <c r="L4739" i="6" s="1"/>
  <c r="K4566" i="6"/>
  <c r="L4566" i="6"/>
  <c r="K4390" i="6"/>
  <c r="L4390" i="6" s="1"/>
  <c r="K4198" i="6"/>
  <c r="L4198" i="6" s="1"/>
  <c r="K4006" i="6"/>
  <c r="L4006" i="6" s="1"/>
  <c r="K3814" i="6"/>
  <c r="L3814" i="6" s="1"/>
  <c r="K3622" i="6"/>
  <c r="L3622" i="6" s="1"/>
  <c r="K3417" i="6"/>
  <c r="L3417" i="6" s="1"/>
  <c r="K2912" i="6"/>
  <c r="L2912" i="6"/>
  <c r="K1511" i="6"/>
  <c r="L1511" i="6" s="1"/>
  <c r="K4020" i="6"/>
  <c r="L4020" i="6"/>
  <c r="K3828" i="6"/>
  <c r="L3828" i="6" s="1"/>
  <c r="K3636" i="6"/>
  <c r="L3636" i="6"/>
  <c r="K3441" i="6"/>
  <c r="L3441" i="6" s="1"/>
  <c r="K2959" i="6"/>
  <c r="L2959" i="6" s="1"/>
  <c r="K1851" i="6"/>
  <c r="L1851" i="6" s="1"/>
  <c r="K4163" i="6"/>
  <c r="L4163" i="6" s="1"/>
  <c r="K3971" i="6"/>
  <c r="L3971" i="6" s="1"/>
  <c r="K3779" i="6"/>
  <c r="L3779" i="6" s="1"/>
  <c r="K3587" i="6"/>
  <c r="L3587" i="6"/>
  <c r="K3356" i="6"/>
  <c r="L3356" i="6" s="1"/>
  <c r="K2814" i="6"/>
  <c r="L2814" i="6" s="1"/>
  <c r="K3842" i="6"/>
  <c r="L3842" i="6" s="1"/>
  <c r="K3650" i="6"/>
  <c r="L3650" i="6" s="1"/>
  <c r="K3456" i="6"/>
  <c r="L3456" i="6" s="1"/>
  <c r="K2999" i="6"/>
  <c r="L2999" i="6" s="1"/>
  <c r="K2045" i="6"/>
  <c r="L2045" i="6"/>
  <c r="K4906" i="6"/>
  <c r="L4906" i="6" s="1"/>
  <c r="K4762" i="6"/>
  <c r="L4762" i="6"/>
  <c r="K4590" i="6"/>
  <c r="L4590" i="6" s="1"/>
  <c r="K4416" i="6"/>
  <c r="L4416" i="6"/>
  <c r="K4224" i="6"/>
  <c r="L4224" i="6" s="1"/>
  <c r="K4032" i="6"/>
  <c r="L4032" i="6" s="1"/>
  <c r="K3840" i="6"/>
  <c r="L3840" i="6" s="1"/>
  <c r="K3648" i="6"/>
  <c r="L3648" i="6" s="1"/>
  <c r="K3455" i="6"/>
  <c r="L3455" i="6" s="1"/>
  <c r="K2992" i="6"/>
  <c r="L2992" i="6" s="1"/>
  <c r="K2043" i="6"/>
  <c r="L2043" i="6"/>
  <c r="K4657" i="6"/>
  <c r="L4657" i="6" s="1"/>
  <c r="K4513" i="6"/>
  <c r="L4513" i="6" s="1"/>
  <c r="K4369" i="6"/>
  <c r="L4369" i="6" s="1"/>
  <c r="K4225" i="6"/>
  <c r="L4225" i="6" s="1"/>
  <c r="K4081" i="6"/>
  <c r="L4081" i="6" s="1"/>
  <c r="K3937" i="6"/>
  <c r="L3937" i="6" s="1"/>
  <c r="K3793" i="6"/>
  <c r="L3793" i="6"/>
  <c r="K3649" i="6"/>
  <c r="L3649" i="6" s="1"/>
  <c r="K3505" i="6"/>
  <c r="L3505" i="6"/>
  <c r="K3344" i="6"/>
  <c r="L3344" i="6" s="1"/>
  <c r="K3153" i="6"/>
  <c r="L3153" i="6"/>
  <c r="K2961" i="6"/>
  <c r="L2961" i="6" s="1"/>
  <c r="K2769" i="6"/>
  <c r="L2769" i="6" s="1"/>
  <c r="K2577" i="6"/>
  <c r="L2577" i="6" s="1"/>
  <c r="K2269" i="6"/>
  <c r="L2269" i="6" s="1"/>
  <c r="K1532" i="6"/>
  <c r="L1532" i="6" s="1"/>
  <c r="K3397" i="6"/>
  <c r="L3397" i="6"/>
  <c r="K3212" i="6"/>
  <c r="L3212" i="6" s="1"/>
  <c r="K3020" i="6"/>
  <c r="L3020" i="6" s="1"/>
  <c r="K2828" i="6"/>
  <c r="L2828" i="6" s="1"/>
  <c r="K2636" i="6"/>
  <c r="L2636" i="6" s="1"/>
  <c r="K2411" i="6"/>
  <c r="L2411" i="6" s="1"/>
  <c r="K1837" i="6"/>
  <c r="L1837" i="6" s="1"/>
  <c r="K4616" i="6"/>
  <c r="L4616" i="6"/>
  <c r="K4472" i="6"/>
  <c r="L4472" i="6" s="1"/>
  <c r="K4328" i="6"/>
  <c r="L4328" i="6" s="1"/>
  <c r="K4184" i="6"/>
  <c r="L4184" i="6" s="1"/>
  <c r="K4040" i="6"/>
  <c r="L4040" i="6" s="1"/>
  <c r="K3896" i="6"/>
  <c r="L3896" i="6" s="1"/>
  <c r="K3752" i="6"/>
  <c r="L3752" i="6" s="1"/>
  <c r="K3608" i="6"/>
  <c r="L3608" i="6"/>
  <c r="K3464" i="6"/>
  <c r="L3464" i="6" s="1"/>
  <c r="K3291" i="6"/>
  <c r="L3291" i="6"/>
  <c r="K3099" i="6"/>
  <c r="L3099" i="6" s="1"/>
  <c r="K2907" i="6"/>
  <c r="L2907" i="6"/>
  <c r="K2715" i="6"/>
  <c r="L2715" i="6" s="1"/>
  <c r="K2521" i="6"/>
  <c r="L2521" i="6" s="1"/>
  <c r="K2137" i="6"/>
  <c r="L2137" i="6" s="1"/>
  <c r="K1188" i="6"/>
  <c r="L1188" i="6" s="1"/>
  <c r="K3290" i="6"/>
  <c r="L3290" i="6" s="1"/>
  <c r="K3098" i="6"/>
  <c r="L3098" i="6" s="1"/>
  <c r="K2906" i="6"/>
  <c r="L2906" i="6" s="1"/>
  <c r="K2714" i="6"/>
  <c r="L2714" i="6" s="1"/>
  <c r="K2519" i="6"/>
  <c r="L2519" i="6" s="1"/>
  <c r="K2125" i="6"/>
  <c r="L2125" i="6" s="1"/>
  <c r="K1186" i="6"/>
  <c r="L1186" i="6" s="1"/>
  <c r="K4350" i="6"/>
  <c r="L4350" i="6" s="1"/>
  <c r="K4206" i="6"/>
  <c r="L4206" i="6" s="1"/>
  <c r="K4062" i="6"/>
  <c r="L4062" i="6"/>
  <c r="K3918" i="6"/>
  <c r="L3918" i="6" s="1"/>
  <c r="K3774" i="6"/>
  <c r="L3774" i="6"/>
  <c r="K3630" i="6"/>
  <c r="L3630" i="6" s="1"/>
  <c r="K3486" i="6"/>
  <c r="L3486" i="6"/>
  <c r="K3320" i="6"/>
  <c r="L3320" i="6" s="1"/>
  <c r="K3128" i="6"/>
  <c r="L3128" i="6" s="1"/>
  <c r="K2936" i="6"/>
  <c r="L2936" i="6" s="1"/>
  <c r="K2744" i="6"/>
  <c r="L2744" i="6" s="1"/>
  <c r="K2552" i="6"/>
  <c r="L2552" i="6" s="1"/>
  <c r="K2211" i="6"/>
  <c r="L2211" i="6" s="1"/>
  <c r="K1365" i="6"/>
  <c r="L1365" i="6"/>
  <c r="K2695" i="6"/>
  <c r="L2695" i="6" s="1"/>
  <c r="K2497" i="6"/>
  <c r="L2497" i="6" s="1"/>
  <c r="K2074" i="6"/>
  <c r="L2074" i="6" s="1"/>
  <c r="K1053" i="6"/>
  <c r="L1053" i="6" s="1"/>
  <c r="K4630" i="6"/>
  <c r="L4630" i="6" s="1"/>
  <c r="K4750" i="6"/>
  <c r="L4750" i="6"/>
  <c r="K4077" i="6"/>
  <c r="L4077" i="6"/>
  <c r="K4591" i="6"/>
  <c r="L4591" i="6" s="1"/>
  <c r="K4431" i="6"/>
  <c r="L4431" i="6"/>
  <c r="K3167" i="6"/>
  <c r="L3167" i="6" s="1"/>
  <c r="K4606" i="6"/>
  <c r="L4606" i="6"/>
  <c r="K4462" i="6"/>
  <c r="L4462" i="6" s="1"/>
  <c r="K4507" i="6"/>
  <c r="L4507" i="6"/>
  <c r="K4011" i="6"/>
  <c r="L4011" i="6" s="1"/>
  <c r="K3755" i="6"/>
  <c r="L3755" i="6" s="1"/>
  <c r="K4901" i="6"/>
  <c r="L4901" i="6" s="1"/>
  <c r="K4861" i="6"/>
  <c r="L4861" i="6" s="1"/>
  <c r="K3948" i="6"/>
  <c r="L3948" i="6"/>
  <c r="K4635" i="6"/>
  <c r="L4635" i="6" s="1"/>
  <c r="K3758" i="6"/>
  <c r="L3758" i="6" s="1"/>
  <c r="K4238" i="6"/>
  <c r="L4238" i="6" s="1"/>
  <c r="K4702" i="6"/>
  <c r="L4702" i="6" s="1"/>
  <c r="K4551" i="6"/>
  <c r="L4551" i="6" s="1"/>
  <c r="K4699" i="6"/>
  <c r="L4699" i="6" s="1"/>
  <c r="K4548" i="6"/>
  <c r="L4548" i="6"/>
  <c r="K3693" i="6"/>
  <c r="L3693" i="6" s="1"/>
  <c r="K2736" i="6"/>
  <c r="L2736" i="6"/>
  <c r="K4092" i="6"/>
  <c r="L4092" i="6" s="1"/>
  <c r="K4731" i="6"/>
  <c r="L4731" i="6"/>
  <c r="K4820" i="6"/>
  <c r="L4820" i="6" s="1"/>
  <c r="K4938" i="6"/>
  <c r="L4938" i="6" s="1"/>
  <c r="K4678" i="6"/>
  <c r="L4678" i="6" s="1"/>
  <c r="K4378" i="6"/>
  <c r="L4378" i="6" s="1"/>
  <c r="K3934" i="6"/>
  <c r="L3934" i="6" s="1"/>
  <c r="K2672" i="6"/>
  <c r="L2672" i="6"/>
  <c r="K4812" i="6"/>
  <c r="L4812" i="6"/>
  <c r="K4528" i="6"/>
  <c r="L4528" i="6" s="1"/>
  <c r="K4193" i="6"/>
  <c r="L4193" i="6" s="1"/>
  <c r="K3549" i="6"/>
  <c r="L3549" i="6" s="1"/>
  <c r="L4933" i="6"/>
  <c r="K4933" i="6"/>
  <c r="K4673" i="6"/>
  <c r="L4673" i="6"/>
  <c r="K4371" i="6"/>
  <c r="L4371" i="6" s="1"/>
  <c r="K3931" i="6"/>
  <c r="L3931" i="6" s="1"/>
  <c r="K2670" i="6"/>
  <c r="L2670" i="6" s="1"/>
  <c r="K4808" i="6"/>
  <c r="L4808" i="6" s="1"/>
  <c r="K4522" i="6"/>
  <c r="L4522" i="6" s="1"/>
  <c r="K4188" i="6"/>
  <c r="L4188" i="6" s="1"/>
  <c r="K3533" i="6"/>
  <c r="L3533" i="6"/>
  <c r="K4931" i="6"/>
  <c r="L4931" i="6" s="1"/>
  <c r="K4671" i="6"/>
  <c r="L4671" i="6" s="1"/>
  <c r="K4366" i="6"/>
  <c r="L4366" i="6" s="1"/>
  <c r="K3916" i="6"/>
  <c r="L3916" i="6" s="1"/>
  <c r="K2607" i="6"/>
  <c r="L2607" i="6" s="1"/>
  <c r="K4806" i="6"/>
  <c r="L4806" i="6" s="1"/>
  <c r="K4519" i="6"/>
  <c r="L4519" i="6"/>
  <c r="K4186" i="6"/>
  <c r="L4186" i="6" s="1"/>
  <c r="K3531" i="6"/>
  <c r="L3531" i="6"/>
  <c r="K4927" i="6"/>
  <c r="L4927" i="6" s="1"/>
  <c r="K4665" i="6"/>
  <c r="L4665" i="6"/>
  <c r="K4363" i="6"/>
  <c r="L4363" i="6" s="1"/>
  <c r="K3902" i="6"/>
  <c r="L3902" i="6" s="1"/>
  <c r="K2544" i="6"/>
  <c r="L2544" i="6" s="1"/>
  <c r="K4801" i="6"/>
  <c r="L4801" i="6"/>
  <c r="K4515" i="6"/>
  <c r="L4515" i="6" s="1"/>
  <c r="K4178" i="6"/>
  <c r="L4178" i="6" s="1"/>
  <c r="K3516" i="6"/>
  <c r="L3516" i="6"/>
  <c r="K4953" i="6"/>
  <c r="L4953" i="6" s="1"/>
  <c r="K4809" i="6"/>
  <c r="L4809" i="6" s="1"/>
  <c r="K4647" i="6"/>
  <c r="L4647" i="6" s="1"/>
  <c r="K4474" i="6"/>
  <c r="L4474" i="6" s="1"/>
  <c r="K4287" i="6"/>
  <c r="L4287" i="6" s="1"/>
  <c r="K4095" i="6"/>
  <c r="L4095" i="6" s="1"/>
  <c r="K3903" i="6"/>
  <c r="L3903" i="6"/>
  <c r="K3711" i="6"/>
  <c r="L3711" i="6" s="1"/>
  <c r="K3519" i="6"/>
  <c r="L3519" i="6"/>
  <c r="K3183" i="6"/>
  <c r="L3183" i="6" s="1"/>
  <c r="K2558" i="6"/>
  <c r="L2558" i="6" s="1"/>
  <c r="K3946" i="6"/>
  <c r="L3946" i="6"/>
  <c r="K3754" i="6"/>
  <c r="L3754" i="6"/>
  <c r="K3562" i="6"/>
  <c r="L3562" i="6" s="1"/>
  <c r="K3296" i="6"/>
  <c r="L3296" i="6"/>
  <c r="K2720" i="6"/>
  <c r="L2720" i="6" s="1"/>
  <c r="K4996" i="6"/>
  <c r="L4996" i="6"/>
  <c r="K4852" i="6"/>
  <c r="L4852" i="6" s="1"/>
  <c r="K4698" i="6"/>
  <c r="L4698" i="6" s="1"/>
  <c r="K4526" i="6"/>
  <c r="L4526" i="6" s="1"/>
  <c r="K4344" i="6"/>
  <c r="L4344" i="6" s="1"/>
  <c r="L4152" i="6"/>
  <c r="K4152" i="6"/>
  <c r="K3960" i="6"/>
  <c r="L3960" i="6" s="1"/>
  <c r="K3768" i="6"/>
  <c r="L3768" i="6" s="1"/>
  <c r="K3576" i="6"/>
  <c r="L3576" i="6"/>
  <c r="K3333" i="6"/>
  <c r="L3333" i="6" s="1"/>
  <c r="K2781" i="6"/>
  <c r="L2781" i="6"/>
  <c r="K5007" i="6"/>
  <c r="L5007" i="6" s="1"/>
  <c r="K4863" i="6"/>
  <c r="L4863" i="6" s="1"/>
  <c r="K4711" i="6"/>
  <c r="L4711" i="6" s="1"/>
  <c r="K4539" i="6"/>
  <c r="L4539" i="6" s="1"/>
  <c r="K4359" i="6"/>
  <c r="L4359" i="6" s="1"/>
  <c r="K4167" i="6"/>
  <c r="L4167" i="6" s="1"/>
  <c r="K3975" i="6"/>
  <c r="L3975" i="6" s="1"/>
  <c r="K3783" i="6"/>
  <c r="L3783" i="6"/>
  <c r="K3591" i="6"/>
  <c r="L3591" i="6"/>
  <c r="K3363" i="6"/>
  <c r="L3363" i="6" s="1"/>
  <c r="K2823" i="6"/>
  <c r="L2823" i="6" s="1"/>
  <c r="K462" i="6"/>
  <c r="L462" i="6" s="1"/>
  <c r="K4874" i="6"/>
  <c r="L4874" i="6" s="1"/>
  <c r="K4725" i="6"/>
  <c r="L4725" i="6" s="1"/>
  <c r="K4552" i="6"/>
  <c r="L4552" i="6"/>
  <c r="K4373" i="6"/>
  <c r="L4373" i="6"/>
  <c r="K4181" i="6"/>
  <c r="L4181" i="6" s="1"/>
  <c r="K3989" i="6"/>
  <c r="L3989" i="6"/>
  <c r="K3797" i="6"/>
  <c r="L3797" i="6" s="1"/>
  <c r="K3605" i="6"/>
  <c r="L3605" i="6"/>
  <c r="K3392" i="6"/>
  <c r="L3392" i="6" s="1"/>
  <c r="K2864" i="6"/>
  <c r="L2864" i="6" s="1"/>
  <c r="K1116" i="6"/>
  <c r="L1116" i="6" s="1"/>
  <c r="K4005" i="6"/>
  <c r="L4005" i="6" s="1"/>
  <c r="K3813" i="6"/>
  <c r="L3813" i="6" s="1"/>
  <c r="K3621" i="6"/>
  <c r="L3621" i="6"/>
  <c r="K3415" i="6"/>
  <c r="L3415" i="6"/>
  <c r="K2911" i="6"/>
  <c r="L2911" i="6" s="1"/>
  <c r="K1510" i="6"/>
  <c r="L1510" i="6" s="1"/>
  <c r="K4147" i="6"/>
  <c r="L4147" i="6"/>
  <c r="K3955" i="6"/>
  <c r="L3955" i="6" s="1"/>
  <c r="K3763" i="6"/>
  <c r="L3763" i="6" s="1"/>
  <c r="K3571" i="6"/>
  <c r="L3571" i="6"/>
  <c r="K3319" i="6"/>
  <c r="L3319" i="6"/>
  <c r="K2766" i="6"/>
  <c r="L2766" i="6" s="1"/>
  <c r="K4018" i="6"/>
  <c r="L4018" i="6"/>
  <c r="K3826" i="6"/>
  <c r="L3826" i="6" s="1"/>
  <c r="K3634" i="6"/>
  <c r="L3634" i="6"/>
  <c r="K3435" i="6"/>
  <c r="L3435" i="6" s="1"/>
  <c r="K2951" i="6"/>
  <c r="L2951" i="6" s="1"/>
  <c r="K1781" i="6"/>
  <c r="L1781" i="6" s="1"/>
  <c r="K4894" i="6"/>
  <c r="L4894" i="6"/>
  <c r="K4749" i="6"/>
  <c r="L4749" i="6" s="1"/>
  <c r="K4576" i="6"/>
  <c r="L4576" i="6"/>
  <c r="K4401" i="6"/>
  <c r="L4401" i="6"/>
  <c r="K4209" i="6"/>
  <c r="L4209" i="6" s="1"/>
  <c r="K4017" i="6"/>
  <c r="L4017" i="6" s="1"/>
  <c r="K3825" i="6"/>
  <c r="L3825" i="6" s="1"/>
  <c r="K3633" i="6"/>
  <c r="L3633" i="6" s="1"/>
  <c r="K3434" i="6"/>
  <c r="L3434" i="6" s="1"/>
  <c r="K2944" i="6"/>
  <c r="L2944" i="6"/>
  <c r="K1779" i="6"/>
  <c r="L1779" i="6" s="1"/>
  <c r="L4645" i="6"/>
  <c r="K4645" i="6"/>
  <c r="K4501" i="6"/>
  <c r="L4501" i="6" s="1"/>
  <c r="K4357" i="6"/>
  <c r="L4357" i="6" s="1"/>
  <c r="K4213" i="6"/>
  <c r="L4213" i="6" s="1"/>
  <c r="K4069" i="6"/>
  <c r="L4069" i="6" s="1"/>
  <c r="K3925" i="6"/>
  <c r="L3925" i="6" s="1"/>
  <c r="K3781" i="6"/>
  <c r="L3781" i="6" s="1"/>
  <c r="K3637" i="6"/>
  <c r="L3637" i="6"/>
  <c r="K3493" i="6"/>
  <c r="L3493" i="6" s="1"/>
  <c r="K3330" i="6"/>
  <c r="L3330" i="6" s="1"/>
  <c r="K3138" i="6"/>
  <c r="L3138" i="6" s="1"/>
  <c r="K2946" i="6"/>
  <c r="L2946" i="6" s="1"/>
  <c r="K2754" i="6"/>
  <c r="L2754" i="6" s="1"/>
  <c r="K2562" i="6"/>
  <c r="L2562" i="6" s="1"/>
  <c r="L2234" i="6"/>
  <c r="K2234" i="6"/>
  <c r="K1434" i="6"/>
  <c r="L1434" i="6"/>
  <c r="K3383" i="6"/>
  <c r="L3383" i="6" s="1"/>
  <c r="K3196" i="6"/>
  <c r="L3196" i="6" s="1"/>
  <c r="K3004" i="6"/>
  <c r="L3004" i="6" s="1"/>
  <c r="K2812" i="6"/>
  <c r="L2812" i="6"/>
  <c r="K2620" i="6"/>
  <c r="L2620" i="6" s="1"/>
  <c r="K2377" i="6"/>
  <c r="L2377" i="6"/>
  <c r="K1761" i="6"/>
  <c r="L1761" i="6"/>
  <c r="K4748" i="6"/>
  <c r="L4748" i="6" s="1"/>
  <c r="K4604" i="6"/>
  <c r="L4604" i="6" s="1"/>
  <c r="K4460" i="6"/>
  <c r="L4460" i="6" s="1"/>
  <c r="K4316" i="6"/>
  <c r="L4316" i="6" s="1"/>
  <c r="K3883" i="6"/>
  <c r="L3883" i="6" s="1"/>
  <c r="K4602" i="6"/>
  <c r="L4602" i="6"/>
  <c r="K3264" i="6"/>
  <c r="L3264" i="6" s="1"/>
  <c r="K4283" i="6"/>
  <c r="L4283" i="6" s="1"/>
  <c r="K3710" i="6"/>
  <c r="L3710" i="6"/>
  <c r="K4047" i="6"/>
  <c r="L4047" i="6" s="1"/>
  <c r="K2221" i="6"/>
  <c r="L2221" i="6"/>
  <c r="K4104" i="6"/>
  <c r="L4104" i="6" s="1"/>
  <c r="K3627" i="6"/>
  <c r="L3627" i="6"/>
  <c r="K4836" i="6"/>
  <c r="L4836" i="6" s="1"/>
  <c r="K4660" i="6"/>
  <c r="L4660" i="6" s="1"/>
  <c r="K4458" i="6"/>
  <c r="L4458" i="6" s="1"/>
  <c r="K4094" i="6"/>
  <c r="L4094" i="6"/>
  <c r="K4013" i="6"/>
  <c r="L4013" i="6" s="1"/>
  <c r="K4138" i="6"/>
  <c r="L4138" i="6"/>
  <c r="K3499" i="6"/>
  <c r="L3499" i="6" s="1"/>
  <c r="K4818" i="6"/>
  <c r="L4818" i="6" s="1"/>
  <c r="K4842" i="6"/>
  <c r="L4842" i="6" s="1"/>
  <c r="K4957" i="6"/>
  <c r="L4957" i="6" s="1"/>
  <c r="K4832" i="6"/>
  <c r="L4832" i="6"/>
  <c r="K4955" i="6"/>
  <c r="L4955" i="6" s="1"/>
  <c r="K4830" i="6"/>
  <c r="L4830" i="6" s="1"/>
  <c r="K4685" i="6"/>
  <c r="L4685" i="6" s="1"/>
  <c r="K2928" i="6"/>
  <c r="L2928" i="6" s="1"/>
  <c r="K4349" i="6"/>
  <c r="L4349" i="6"/>
  <c r="K4897" i="6"/>
  <c r="L4897" i="6" s="1"/>
  <c r="K1695" i="6"/>
  <c r="L1695" i="6" s="1"/>
  <c r="K4536" i="6"/>
  <c r="L4536" i="6" s="1"/>
  <c r="K3579" i="6"/>
  <c r="L3579" i="6" s="1"/>
  <c r="K3694" i="6"/>
  <c r="L3694" i="6" s="1"/>
  <c r="K4940" i="6"/>
  <c r="L4940" i="6"/>
  <c r="K4878" i="6"/>
  <c r="L4878" i="6"/>
  <c r="K5004" i="6"/>
  <c r="L5004" i="6"/>
  <c r="K3309" i="6"/>
  <c r="L3309" i="6" s="1"/>
  <c r="K3885" i="6"/>
  <c r="L3885" i="6"/>
  <c r="K4234" i="6"/>
  <c r="L4234" i="6" s="1"/>
  <c r="K4435" i="6"/>
  <c r="L4435" i="6"/>
  <c r="K4631" i="6"/>
  <c r="L4631" i="6"/>
  <c r="K4817" i="6"/>
  <c r="L4817" i="6"/>
  <c r="K4963" i="6"/>
  <c r="L4963" i="6" s="1"/>
  <c r="K2942" i="6"/>
  <c r="L2942" i="6" s="1"/>
  <c r="K3501" i="6"/>
  <c r="L3501" i="6" s="1"/>
  <c r="K4800" i="6"/>
  <c r="L4800" i="6" s="1"/>
  <c r="K4514" i="6"/>
  <c r="L4514" i="6"/>
  <c r="K4174" i="6"/>
  <c r="L4174" i="6"/>
  <c r="K3515" i="6"/>
  <c r="L3515" i="6" s="1"/>
  <c r="K4916" i="6"/>
  <c r="L4916" i="6" s="1"/>
  <c r="K4651" i="6"/>
  <c r="L4651" i="6" s="1"/>
  <c r="K4348" i="6"/>
  <c r="L4348" i="6" s="1"/>
  <c r="K3869" i="6"/>
  <c r="L3869" i="6"/>
  <c r="K2346" i="6"/>
  <c r="L2346" i="6"/>
  <c r="K4793" i="6"/>
  <c r="L4793" i="6" s="1"/>
  <c r="K4502" i="6"/>
  <c r="L4502" i="6"/>
  <c r="K4157" i="6"/>
  <c r="L4157" i="6" s="1"/>
  <c r="K3484" i="6"/>
  <c r="L3484" i="6" s="1"/>
  <c r="K4914" i="6"/>
  <c r="L4914" i="6" s="1"/>
  <c r="K4649" i="6"/>
  <c r="L4649" i="6"/>
  <c r="K4346" i="6"/>
  <c r="L4346" i="6" s="1"/>
  <c r="K3867" i="6"/>
  <c r="L3867" i="6"/>
  <c r="K2339" i="6"/>
  <c r="L2339" i="6" s="1"/>
  <c r="K4788" i="6"/>
  <c r="L4788" i="6"/>
  <c r="K4499" i="6"/>
  <c r="L4499" i="6" s="1"/>
  <c r="K4155" i="6"/>
  <c r="L4155" i="6"/>
  <c r="K3470" i="6"/>
  <c r="L3470" i="6" s="1"/>
  <c r="K4909" i="6"/>
  <c r="L4909" i="6" s="1"/>
  <c r="K4644" i="6"/>
  <c r="L4644" i="6" s="1"/>
  <c r="K4339" i="6"/>
  <c r="L4339" i="6" s="1"/>
  <c r="K3852" i="6"/>
  <c r="L3852" i="6"/>
  <c r="K2187" i="6"/>
  <c r="L2187" i="6" s="1"/>
  <c r="K4784" i="6"/>
  <c r="L4784" i="6" s="1"/>
  <c r="K4493" i="6"/>
  <c r="L4493" i="6" s="1"/>
  <c r="K4145" i="6"/>
  <c r="L4145" i="6" s="1"/>
  <c r="K3467" i="6"/>
  <c r="L3467" i="6" s="1"/>
  <c r="K4907" i="6"/>
  <c r="L4907" i="6"/>
  <c r="K4642" i="6"/>
  <c r="L4642" i="6"/>
  <c r="K4334" i="6"/>
  <c r="L4334" i="6" s="1"/>
  <c r="K3838" i="6"/>
  <c r="L3838" i="6"/>
  <c r="K1981" i="6"/>
  <c r="L1981" i="6" s="1"/>
  <c r="K4782" i="6"/>
  <c r="L4782" i="6"/>
  <c r="K4491" i="6"/>
  <c r="L4491" i="6" s="1"/>
  <c r="K4140" i="6"/>
  <c r="L4140" i="6" s="1"/>
  <c r="K3451" i="6"/>
  <c r="L3451" i="6" s="1"/>
  <c r="K4941" i="6"/>
  <c r="L4941" i="6"/>
  <c r="K4797" i="6"/>
  <c r="L4797" i="6" s="1"/>
  <c r="K4632" i="6"/>
  <c r="L4632" i="6" s="1"/>
  <c r="K4459" i="6"/>
  <c r="L4459" i="6" s="1"/>
  <c r="K4271" i="6"/>
  <c r="L4271" i="6"/>
  <c r="K4079" i="6"/>
  <c r="L4079" i="6" s="1"/>
  <c r="K3887" i="6"/>
  <c r="L3887" i="6"/>
  <c r="K3695" i="6"/>
  <c r="L3695" i="6" s="1"/>
  <c r="K3503" i="6"/>
  <c r="L3503" i="6" s="1"/>
  <c r="K3135" i="6"/>
  <c r="L3135" i="6"/>
  <c r="K2485" i="6"/>
  <c r="L2485" i="6" s="1"/>
  <c r="K3929" i="6"/>
  <c r="L3929" i="6" s="1"/>
  <c r="K3737" i="6"/>
  <c r="L3737" i="6" s="1"/>
  <c r="K3545" i="6"/>
  <c r="L3545" i="6" s="1"/>
  <c r="K3261" i="6"/>
  <c r="L3261" i="6"/>
  <c r="K2656" i="6"/>
  <c r="L2656" i="6" s="1"/>
  <c r="K4984" i="6"/>
  <c r="L4984" i="6"/>
  <c r="K4840" i="6"/>
  <c r="L4840" i="6" s="1"/>
  <c r="K4684" i="6"/>
  <c r="L4684" i="6"/>
  <c r="K4511" i="6"/>
  <c r="L4511" i="6" s="1"/>
  <c r="K4329" i="6"/>
  <c r="L4329" i="6"/>
  <c r="K4137" i="6"/>
  <c r="L4137" i="6"/>
  <c r="K3945" i="6"/>
  <c r="L3945" i="6" s="1"/>
  <c r="K3753" i="6"/>
  <c r="L3753" i="6" s="1"/>
  <c r="K3561" i="6"/>
  <c r="L3561" i="6"/>
  <c r="K3295" i="6"/>
  <c r="L3295" i="6" s="1"/>
  <c r="K2719" i="6"/>
  <c r="L2719" i="6"/>
  <c r="K4995" i="6"/>
  <c r="L4995" i="6"/>
  <c r="K4851" i="6"/>
  <c r="L4851" i="6"/>
  <c r="K4697" i="6"/>
  <c r="L4697" i="6" s="1"/>
  <c r="K4524" i="6"/>
  <c r="L4524" i="6" s="1"/>
  <c r="K4343" i="6"/>
  <c r="L4343" i="6" s="1"/>
  <c r="K4151" i="6"/>
  <c r="L4151" i="6" s="1"/>
  <c r="K3959" i="6"/>
  <c r="L3959" i="6" s="1"/>
  <c r="K3767" i="6"/>
  <c r="L3767" i="6"/>
  <c r="K3575" i="6"/>
  <c r="L3575" i="6" s="1"/>
  <c r="K3328" i="6"/>
  <c r="L3328" i="6"/>
  <c r="K2775" i="6"/>
  <c r="L2775" i="6" s="1"/>
  <c r="K5006" i="6"/>
  <c r="L5006" i="6"/>
  <c r="K4862" i="6"/>
  <c r="L4862" i="6" s="1"/>
  <c r="K4710" i="6"/>
  <c r="L4710" i="6"/>
  <c r="K4538" i="6"/>
  <c r="L4538" i="6" s="1"/>
  <c r="K4358" i="6"/>
  <c r="L4358" i="6"/>
  <c r="K4166" i="6"/>
  <c r="L4166" i="6" s="1"/>
  <c r="K3974" i="6"/>
  <c r="L3974" i="6"/>
  <c r="K3782" i="6"/>
  <c r="L3782" i="6"/>
  <c r="K3590" i="6"/>
  <c r="L3590" i="6" s="1"/>
  <c r="K3362" i="6"/>
  <c r="L3362" i="6" s="1"/>
  <c r="K2816" i="6"/>
  <c r="L2816" i="6" s="1"/>
  <c r="K3988" i="6"/>
  <c r="L3988" i="6" s="1"/>
  <c r="K3796" i="6"/>
  <c r="L3796" i="6" s="1"/>
  <c r="K3604" i="6"/>
  <c r="L3604" i="6" s="1"/>
  <c r="K3391" i="6"/>
  <c r="L3391" i="6"/>
  <c r="K2863" i="6"/>
  <c r="L2863" i="6" s="1"/>
  <c r="K1114" i="6"/>
  <c r="L1114" i="6" s="1"/>
  <c r="K4131" i="6"/>
  <c r="L4131" i="6" s="1"/>
  <c r="K3939" i="6"/>
  <c r="L3939" i="6" s="1"/>
  <c r="K3747" i="6"/>
  <c r="L3747" i="6"/>
  <c r="K3555" i="6"/>
  <c r="L3555" i="6" s="1"/>
  <c r="K3280" i="6"/>
  <c r="L3280" i="6" s="1"/>
  <c r="K2702" i="6"/>
  <c r="L2702" i="6" s="1"/>
  <c r="K4001" i="6"/>
  <c r="L4001" i="6" s="1"/>
  <c r="K3809" i="6"/>
  <c r="L3809" i="6" s="1"/>
  <c r="K3617" i="6"/>
  <c r="L3617" i="6"/>
  <c r="K3412" i="6"/>
  <c r="L3412" i="6" s="1"/>
  <c r="K2903" i="6"/>
  <c r="L2903" i="6" s="1"/>
  <c r="K1412" i="6"/>
  <c r="L1412" i="6"/>
  <c r="K4882" i="6"/>
  <c r="L4882" i="6" s="1"/>
  <c r="K4734" i="6"/>
  <c r="L4734" i="6" s="1"/>
  <c r="K4562" i="6"/>
  <c r="L4562" i="6" s="1"/>
  <c r="K4384" i="6"/>
  <c r="L4384" i="6"/>
  <c r="K4192" i="6"/>
  <c r="L4192" i="6" s="1"/>
  <c r="K4000" i="6"/>
  <c r="L4000" i="6"/>
  <c r="K3808" i="6"/>
  <c r="L3808" i="6" s="1"/>
  <c r="K3616" i="6"/>
  <c r="L3616" i="6"/>
  <c r="K3409" i="6"/>
  <c r="L3409" i="6" s="1"/>
  <c r="K4680" i="6"/>
  <c r="L4680" i="6" s="1"/>
  <c r="K4434" i="6"/>
  <c r="L4434" i="6" s="1"/>
  <c r="K4998" i="6"/>
  <c r="L4998" i="6" s="1"/>
  <c r="K4449" i="6"/>
  <c r="L4449" i="6" s="1"/>
  <c r="K4073" i="6"/>
  <c r="L4073" i="6" s="1"/>
  <c r="K4061" i="6"/>
  <c r="L4061" i="6"/>
  <c r="K3898" i="6"/>
  <c r="L3898" i="6"/>
  <c r="L3912" i="6"/>
  <c r="K3912" i="6"/>
  <c r="K4483" i="6"/>
  <c r="L4483" i="6" s="1"/>
  <c r="K4202" i="6"/>
  <c r="L4202" i="6" s="1"/>
  <c r="K4859" i="6"/>
  <c r="L4859" i="6"/>
  <c r="K4485" i="6"/>
  <c r="L4485" i="6"/>
  <c r="K4732" i="6"/>
  <c r="L4732" i="6" s="1"/>
  <c r="K1697" i="6"/>
  <c r="L1697" i="6" s="1"/>
  <c r="K4587" i="6"/>
  <c r="L4587" i="6" s="1"/>
  <c r="K3886" i="6"/>
  <c r="L3886" i="6" s="1"/>
  <c r="K4457" i="6"/>
  <c r="L4457" i="6" s="1"/>
  <c r="K3120" i="6"/>
  <c r="L3120" i="6" s="1"/>
  <c r="K4563" i="6"/>
  <c r="L4563" i="6"/>
  <c r="K4403" i="6"/>
  <c r="L4403" i="6" s="1"/>
  <c r="K2894" i="6"/>
  <c r="L2894" i="6" s="1"/>
  <c r="K3612" i="6"/>
  <c r="L3612" i="6" s="1"/>
  <c r="K3995" i="6"/>
  <c r="L3995" i="6"/>
  <c r="K4221" i="6"/>
  <c r="L4221" i="6" s="1"/>
  <c r="K4961" i="6"/>
  <c r="L4961" i="6" s="1"/>
  <c r="K3629" i="6"/>
  <c r="L3629" i="6" s="1"/>
  <c r="K4535" i="6"/>
  <c r="L4535" i="6"/>
  <c r="K3502" i="6"/>
  <c r="L3502" i="6" s="1"/>
  <c r="K3756" i="6"/>
  <c r="L3756" i="6"/>
  <c r="K4205" i="6"/>
  <c r="L4205" i="6"/>
  <c r="K4269" i="6"/>
  <c r="L4269" i="6" s="1"/>
  <c r="K3950" i="6"/>
  <c r="L3950" i="6" s="1"/>
  <c r="K3429" i="6"/>
  <c r="L3429" i="6" s="1"/>
  <c r="K4584" i="6"/>
  <c r="L4584" i="6" s="1"/>
  <c r="K4795" i="6"/>
  <c r="L4795" i="6"/>
  <c r="K4921" i="6"/>
  <c r="L4921" i="6" s="1"/>
  <c r="K2469" i="6"/>
  <c r="L2469" i="6"/>
  <c r="L3628" i="6"/>
  <c r="K3628" i="6"/>
  <c r="K4091" i="6"/>
  <c r="L4091" i="6"/>
  <c r="K4330" i="6"/>
  <c r="L4330" i="6" s="1"/>
  <c r="K4534" i="6"/>
  <c r="L4534" i="6"/>
  <c r="K4730" i="6"/>
  <c r="L4730" i="6"/>
  <c r="K4880" i="6"/>
  <c r="L4880" i="6" s="1"/>
  <c r="K4962" i="6"/>
  <c r="L4962" i="6" s="1"/>
  <c r="K2935" i="6"/>
  <c r="L2935" i="6"/>
  <c r="K4781" i="6"/>
  <c r="L4781" i="6" s="1"/>
  <c r="K4487" i="6"/>
  <c r="L4487" i="6" s="1"/>
  <c r="K4139" i="6"/>
  <c r="L4139" i="6" s="1"/>
  <c r="K3449" i="6"/>
  <c r="L3449" i="6"/>
  <c r="K4896" i="6"/>
  <c r="L4896" i="6" s="1"/>
  <c r="K4629" i="6"/>
  <c r="L4629" i="6"/>
  <c r="K4322" i="6"/>
  <c r="L4322" i="6" s="1"/>
  <c r="K3806" i="6"/>
  <c r="L3806" i="6"/>
  <c r="K1315" i="6"/>
  <c r="L1315" i="6" s="1"/>
  <c r="K4771" i="6"/>
  <c r="L4771" i="6"/>
  <c r="K4478" i="6"/>
  <c r="L4478" i="6" s="1"/>
  <c r="K4123" i="6"/>
  <c r="L4123" i="6"/>
  <c r="K3403" i="6"/>
  <c r="L3403" i="6" s="1"/>
  <c r="K4892" i="6"/>
  <c r="L4892" i="6" s="1"/>
  <c r="K4623" i="6"/>
  <c r="L4623" i="6" s="1"/>
  <c r="K4317" i="6"/>
  <c r="L4317" i="6" s="1"/>
  <c r="K3803" i="6"/>
  <c r="L3803" i="6" s="1"/>
  <c r="K1310" i="6"/>
  <c r="L1310" i="6"/>
  <c r="K4769" i="6"/>
  <c r="L4769" i="6" s="1"/>
  <c r="K4473" i="6"/>
  <c r="L4473" i="6" s="1"/>
  <c r="K4114" i="6"/>
  <c r="L4114" i="6"/>
  <c r="K3378" i="6"/>
  <c r="L3378" i="6" s="1"/>
  <c r="K4890" i="6"/>
  <c r="L4890" i="6" s="1"/>
  <c r="K4620" i="6"/>
  <c r="L4620" i="6"/>
  <c r="K4313" i="6"/>
  <c r="L4313" i="6" s="1"/>
  <c r="K3789" i="6"/>
  <c r="L3789" i="6"/>
  <c r="K778" i="6"/>
  <c r="L778" i="6" s="1"/>
  <c r="K4764" i="6"/>
  <c r="L4764" i="6"/>
  <c r="K4470" i="6"/>
  <c r="L4470" i="6" s="1"/>
  <c r="K4108" i="6"/>
  <c r="L4108" i="6" s="1"/>
  <c r="K3372" i="6"/>
  <c r="L3372" i="6" s="1"/>
  <c r="K4885" i="6"/>
  <c r="L4885" i="6" s="1"/>
  <c r="K4615" i="6"/>
  <c r="L4615" i="6" s="1"/>
  <c r="K4307" i="6"/>
  <c r="L4307" i="6"/>
  <c r="K3773" i="6"/>
  <c r="L3773" i="6" s="1"/>
  <c r="K5009" i="6"/>
  <c r="L5009" i="6"/>
  <c r="K4760" i="6"/>
  <c r="L4760" i="6" s="1"/>
  <c r="K4464" i="6"/>
  <c r="L4464" i="6" s="1"/>
  <c r="K4106" i="6"/>
  <c r="L4106" i="6"/>
  <c r="K3342" i="6"/>
  <c r="L3342" i="6" s="1"/>
  <c r="K4929" i="6"/>
  <c r="L4929" i="6" s="1"/>
  <c r="K4785" i="6"/>
  <c r="L4785" i="6" s="1"/>
  <c r="K4618" i="6"/>
  <c r="L4618" i="6" s="1"/>
  <c r="K4445" i="6"/>
  <c r="L4445" i="6"/>
  <c r="K4255" i="6"/>
  <c r="L4255" i="6" s="1"/>
  <c r="K4063" i="6"/>
  <c r="L4063" i="6"/>
  <c r="K3871" i="6"/>
  <c r="L3871" i="6" s="1"/>
  <c r="K3679" i="6"/>
  <c r="L3679" i="6" s="1"/>
  <c r="K3487" i="6"/>
  <c r="L3487" i="6" s="1"/>
  <c r="K3087" i="6"/>
  <c r="L3087" i="6"/>
  <c r="K2378" i="6"/>
  <c r="L2378" i="6"/>
  <c r="K3914" i="6"/>
  <c r="L3914" i="6" s="1"/>
  <c r="K3722" i="6"/>
  <c r="L3722" i="6" s="1"/>
  <c r="K3530" i="6"/>
  <c r="L3530" i="6" s="1"/>
  <c r="K3215" i="6"/>
  <c r="L3215" i="6" s="1"/>
  <c r="K2592" i="6"/>
  <c r="L2592" i="6" s="1"/>
  <c r="K4972" i="6"/>
  <c r="L4972" i="6"/>
  <c r="K4828" i="6"/>
  <c r="L4828" i="6"/>
  <c r="K4670" i="6"/>
  <c r="L4670" i="6" s="1"/>
  <c r="K4497" i="6"/>
  <c r="L4497" i="6" s="1"/>
  <c r="K4312" i="6"/>
  <c r="L4312" i="6" s="1"/>
  <c r="K4120" i="6"/>
  <c r="L4120" i="6" s="1"/>
  <c r="K3928" i="6"/>
  <c r="L3928" i="6" s="1"/>
  <c r="K3736" i="6"/>
  <c r="L3736" i="6"/>
  <c r="K3544" i="6"/>
  <c r="L3544" i="6" s="1"/>
  <c r="K3255" i="6"/>
  <c r="L3255" i="6"/>
  <c r="K2655" i="6"/>
  <c r="L2655" i="6" s="1"/>
  <c r="K4983" i="6"/>
  <c r="L4983" i="6"/>
  <c r="K4839" i="6"/>
  <c r="L4839" i="6" s="1"/>
  <c r="K4683" i="6"/>
  <c r="L4683" i="6" s="1"/>
  <c r="K4510" i="6"/>
  <c r="L4510" i="6" s="1"/>
  <c r="K4327" i="6"/>
  <c r="L4327" i="6" s="1"/>
  <c r="K4135" i="6"/>
  <c r="L4135" i="6" s="1"/>
  <c r="K3943" i="6"/>
  <c r="L3943" i="6"/>
  <c r="K3751" i="6"/>
  <c r="L3751" i="6"/>
  <c r="K3559" i="6"/>
  <c r="L3559" i="6" s="1"/>
  <c r="L3294" i="6"/>
  <c r="K3294" i="6"/>
  <c r="K2718" i="6"/>
  <c r="L2718" i="6"/>
  <c r="K4994" i="6"/>
  <c r="L4994" i="6" s="1"/>
  <c r="K4850" i="6"/>
  <c r="L4850" i="6"/>
  <c r="K4696" i="6"/>
  <c r="L4696" i="6" s="1"/>
  <c r="K4523" i="6"/>
  <c r="L4523" i="6" s="1"/>
  <c r="K4342" i="6"/>
  <c r="L4342" i="6" s="1"/>
  <c r="K4150" i="6"/>
  <c r="L4150" i="6"/>
  <c r="K3958" i="6"/>
  <c r="L3958" i="6" s="1"/>
  <c r="K3766" i="6"/>
  <c r="L3766" i="6"/>
  <c r="K3574" i="6"/>
  <c r="L3574" i="6"/>
  <c r="K3327" i="6"/>
  <c r="L3327" i="6" s="1"/>
  <c r="K2768" i="6"/>
  <c r="L2768" i="6" s="1"/>
  <c r="K4164" i="6"/>
  <c r="L4164" i="6" s="1"/>
  <c r="K3972" i="6"/>
  <c r="L3972" i="6" s="1"/>
  <c r="K3780" i="6"/>
  <c r="L3780" i="6" s="1"/>
  <c r="K3588" i="6"/>
  <c r="L3588" i="6" s="1"/>
  <c r="K3357" i="6"/>
  <c r="L3357" i="6"/>
  <c r="K2815" i="6"/>
  <c r="L2815" i="6" s="1"/>
  <c r="K4115" i="6"/>
  <c r="L4115" i="6"/>
  <c r="K3923" i="6"/>
  <c r="L3923" i="6" s="1"/>
  <c r="K3731" i="6"/>
  <c r="L3731" i="6" s="1"/>
  <c r="K3539" i="6"/>
  <c r="L3539" i="6" s="1"/>
  <c r="K3246" i="6"/>
  <c r="L3246" i="6"/>
  <c r="K2637" i="6"/>
  <c r="L2637" i="6" s="1"/>
  <c r="K3986" i="6"/>
  <c r="L3986" i="6"/>
  <c r="K3794" i="6"/>
  <c r="L3794" i="6" s="1"/>
  <c r="K3602" i="6"/>
  <c r="L3602" i="6"/>
  <c r="K3386" i="6"/>
  <c r="L3386" i="6" s="1"/>
  <c r="K2855" i="6"/>
  <c r="L2855" i="6" s="1"/>
  <c r="K966" i="6"/>
  <c r="L966" i="6" s="1"/>
  <c r="K4870" i="6"/>
  <c r="L4870" i="6"/>
  <c r="K4720" i="6"/>
  <c r="L4720" i="6" s="1"/>
  <c r="K4547" i="6"/>
  <c r="L4547" i="6"/>
  <c r="K4368" i="6"/>
  <c r="L4368" i="6"/>
  <c r="K4176" i="6"/>
  <c r="L4176" i="6"/>
  <c r="K3984" i="6"/>
  <c r="L3984" i="6" s="1"/>
  <c r="K3792" i="6"/>
  <c r="L3792" i="6"/>
  <c r="K3600" i="6"/>
  <c r="L3600" i="6" s="1"/>
  <c r="K3385" i="6"/>
  <c r="L3385" i="6" s="1"/>
  <c r="K2848" i="6"/>
  <c r="L2848" i="6"/>
  <c r="K964" i="6"/>
  <c r="L964" i="6"/>
  <c r="K4621" i="6"/>
  <c r="L4621" i="6" s="1"/>
  <c r="K4477" i="6"/>
  <c r="L4477" i="6" s="1"/>
  <c r="K4333" i="6"/>
  <c r="L4333" i="6" s="1"/>
  <c r="K4189" i="6"/>
  <c r="L4189" i="6" s="1"/>
  <c r="K3720" i="6"/>
  <c r="L3720" i="6" s="1"/>
  <c r="K3528" i="6"/>
  <c r="L3528" i="6"/>
  <c r="K3213" i="6"/>
  <c r="L3213" i="6" s="1"/>
  <c r="K2591" i="6"/>
  <c r="L2591" i="6"/>
  <c r="K4971" i="6"/>
  <c r="L4971" i="6" s="1"/>
  <c r="K4827" i="6"/>
  <c r="L4827" i="6" s="1"/>
  <c r="K4668" i="6"/>
  <c r="L4668" i="6"/>
  <c r="K4495" i="6"/>
  <c r="L4495" i="6"/>
  <c r="K4311" i="6"/>
  <c r="L4311" i="6" s="1"/>
  <c r="K4119" i="6"/>
  <c r="L4119" i="6"/>
  <c r="K3927" i="6"/>
  <c r="L3927" i="6" s="1"/>
  <c r="K3735" i="6"/>
  <c r="L3735" i="6"/>
  <c r="K3543" i="6"/>
  <c r="L3543" i="6" s="1"/>
  <c r="K3254" i="6"/>
  <c r="L3254" i="6" s="1"/>
  <c r="K2654" i="6"/>
  <c r="L2654" i="6" s="1"/>
  <c r="K4982" i="6"/>
  <c r="L4982" i="6"/>
  <c r="K4838" i="6"/>
  <c r="L4838" i="6" s="1"/>
  <c r="K4682" i="6"/>
  <c r="L4682" i="6"/>
  <c r="K4509" i="6"/>
  <c r="L4509" i="6"/>
  <c r="K4325" i="6"/>
  <c r="L4325" i="6" s="1"/>
  <c r="K4133" i="6"/>
  <c r="L4133" i="6" s="1"/>
  <c r="K3941" i="6"/>
  <c r="L3941" i="6" s="1"/>
  <c r="K3749" i="6"/>
  <c r="L3749" i="6" s="1"/>
  <c r="K3557" i="6"/>
  <c r="L3557" i="6"/>
  <c r="K3287" i="6"/>
  <c r="L3287" i="6" s="1"/>
  <c r="K2704" i="6"/>
  <c r="L2704" i="6" s="1"/>
  <c r="K4149" i="6"/>
  <c r="L4149" i="6" s="1"/>
  <c r="K3957" i="6"/>
  <c r="L3957" i="6"/>
  <c r="K3765" i="6"/>
  <c r="L3765" i="6" s="1"/>
  <c r="K3573" i="6"/>
  <c r="L3573" i="6"/>
  <c r="K3326" i="6"/>
  <c r="L3326" i="6" s="1"/>
  <c r="K2767" i="6"/>
  <c r="L2767" i="6" s="1"/>
  <c r="K4291" i="6"/>
  <c r="L4291" i="6" s="1"/>
  <c r="K4099" i="6"/>
  <c r="L4099" i="6" s="1"/>
  <c r="K3907" i="6"/>
  <c r="L3907" i="6" s="1"/>
  <c r="K3715" i="6"/>
  <c r="L3715" i="6"/>
  <c r="K3523" i="6"/>
  <c r="L3523" i="6" s="1"/>
  <c r="K3198" i="6"/>
  <c r="L3198" i="6" s="1"/>
  <c r="K2574" i="6"/>
  <c r="L2574" i="6" s="1"/>
  <c r="K3970" i="6"/>
  <c r="L3970" i="6" s="1"/>
  <c r="K3778" i="6"/>
  <c r="L3778" i="6" s="1"/>
  <c r="K3586" i="6"/>
  <c r="L3586" i="6"/>
  <c r="K3355" i="6"/>
  <c r="L3355" i="6"/>
  <c r="K2807" i="6"/>
  <c r="L2807" i="6" s="1"/>
  <c r="K5002" i="6"/>
  <c r="L5002" i="6" s="1"/>
  <c r="K4858" i="6"/>
  <c r="L4858" i="6"/>
  <c r="K4706" i="6"/>
  <c r="L4706" i="6" s="1"/>
  <c r="K4533" i="6"/>
  <c r="L4533" i="6"/>
  <c r="K4353" i="6"/>
  <c r="L4353" i="6"/>
  <c r="K4161" i="6"/>
  <c r="L4161" i="6"/>
  <c r="K3969" i="6"/>
  <c r="L3969" i="6" s="1"/>
  <c r="K3777" i="6"/>
  <c r="L3777" i="6"/>
  <c r="K3585" i="6"/>
  <c r="L3585" i="6" s="1"/>
  <c r="K3349" i="6"/>
  <c r="L3349" i="6" s="1"/>
  <c r="K2800" i="6"/>
  <c r="L2800" i="6"/>
  <c r="K4753" i="6"/>
  <c r="L4753" i="6"/>
  <c r="K4609" i="6"/>
  <c r="L4609" i="6" s="1"/>
  <c r="K4465" i="6"/>
  <c r="L4465" i="6" s="1"/>
  <c r="K4321" i="6"/>
  <c r="L4321" i="6" s="1"/>
  <c r="K4177" i="6"/>
  <c r="L4177" i="6" s="1"/>
  <c r="K4033" i="6"/>
  <c r="L4033" i="6" s="1"/>
  <c r="K3889" i="6"/>
  <c r="L3889" i="6"/>
  <c r="K3745" i="6"/>
  <c r="L3745" i="6" s="1"/>
  <c r="K3601" i="6"/>
  <c r="L3601" i="6"/>
  <c r="K3457" i="6"/>
  <c r="L3457" i="6" s="1"/>
  <c r="K3282" i="6"/>
  <c r="L3282" i="6" s="1"/>
  <c r="K3090" i="6"/>
  <c r="L3090" i="6" s="1"/>
  <c r="K2898" i="6"/>
  <c r="L2898" i="6"/>
  <c r="K2706" i="6"/>
  <c r="L2706" i="6" s="1"/>
  <c r="K2510" i="6"/>
  <c r="L2510" i="6"/>
  <c r="K2106" i="6"/>
  <c r="L2106" i="6" s="1"/>
  <c r="K1137" i="6"/>
  <c r="L1137" i="6"/>
  <c r="K3339" i="6"/>
  <c r="L3339" i="6" s="1"/>
  <c r="K3148" i="6"/>
  <c r="L3148" i="6"/>
  <c r="K2956" i="6"/>
  <c r="L2956" i="6" s="1"/>
  <c r="K2764" i="6"/>
  <c r="L2764" i="6" s="1"/>
  <c r="K2572" i="6"/>
  <c r="L2572" i="6" s="1"/>
  <c r="K2259" i="6"/>
  <c r="L2259" i="6" s="1"/>
  <c r="K1487" i="6"/>
  <c r="L1487" i="6"/>
  <c r="K4712" i="6"/>
  <c r="L4712" i="6" s="1"/>
  <c r="K4568" i="6"/>
  <c r="L4568" i="6" s="1"/>
  <c r="K4424" i="6"/>
  <c r="L4424" i="6" s="1"/>
  <c r="K4280" i="6"/>
  <c r="L4280" i="6" s="1"/>
  <c r="K4136" i="6"/>
  <c r="L4136" i="6" s="1"/>
  <c r="K3992" i="6"/>
  <c r="L3992" i="6" s="1"/>
  <c r="K3848" i="6"/>
  <c r="L3848" i="6"/>
  <c r="K3704" i="6"/>
  <c r="L3704" i="6" s="1"/>
  <c r="K3560" i="6"/>
  <c r="L3560" i="6" s="1"/>
  <c r="L3410" i="6"/>
  <c r="K3410" i="6"/>
  <c r="K3227" i="6"/>
  <c r="L3227" i="6" s="1"/>
  <c r="K3035" i="6"/>
  <c r="L3035" i="6"/>
  <c r="K2843" i="6"/>
  <c r="L2843" i="6"/>
  <c r="K2651" i="6"/>
  <c r="L2651" i="6" s="1"/>
  <c r="K2438" i="6"/>
  <c r="L2438" i="6" s="1"/>
  <c r="K1899" i="6"/>
  <c r="L1899" i="6" s="1"/>
  <c r="K360" i="6"/>
  <c r="L360" i="6" s="1"/>
  <c r="K3225" i="6"/>
  <c r="L3225" i="6" s="1"/>
  <c r="K3033" i="6"/>
  <c r="L3033" i="6"/>
  <c r="K2841" i="6"/>
  <c r="L2841" i="6" s="1"/>
  <c r="K2649" i="6"/>
  <c r="L2649" i="6"/>
  <c r="K2434" i="6"/>
  <c r="L2434" i="6" s="1"/>
  <c r="K1898" i="6"/>
  <c r="L1898" i="6" s="1"/>
  <c r="K359" i="6"/>
  <c r="L359" i="6" s="1"/>
  <c r="K4302" i="6"/>
  <c r="L4302" i="6" s="1"/>
  <c r="K4158" i="6"/>
  <c r="L4158" i="6" s="1"/>
  <c r="K4014" i="6"/>
  <c r="L4014" i="6" s="1"/>
  <c r="K3870" i="6"/>
  <c r="L3870" i="6" s="1"/>
  <c r="K3726" i="6"/>
  <c r="L3726" i="6"/>
  <c r="K3582" i="6"/>
  <c r="L3582" i="6" s="1"/>
  <c r="K3436" i="6"/>
  <c r="L3436" i="6" s="1"/>
  <c r="K3256" i="6"/>
  <c r="L3256" i="6" s="1"/>
  <c r="K3064" i="6"/>
  <c r="L3064" i="6" s="1"/>
  <c r="K2872" i="6"/>
  <c r="L2872" i="6" s="1"/>
  <c r="K2680" i="6"/>
  <c r="L2680" i="6"/>
  <c r="K2478" i="6"/>
  <c r="L2478" i="6"/>
  <c r="K2013" i="6"/>
  <c r="L2013" i="6" s="1"/>
  <c r="L880" i="6"/>
  <c r="K880" i="6"/>
  <c r="K2631" i="6"/>
  <c r="L2631" i="6" s="1"/>
  <c r="K2397" i="6"/>
  <c r="L2397" i="6" s="1"/>
  <c r="K1820" i="6"/>
  <c r="L1820" i="6" s="1"/>
  <c r="K3062" i="6"/>
  <c r="L3062" i="6"/>
  <c r="K2870" i="6"/>
  <c r="L2870" i="6" s="1"/>
  <c r="K2678" i="6"/>
  <c r="L2678" i="6" s="1"/>
  <c r="K2476" i="6"/>
  <c r="L2476" i="6"/>
  <c r="L2010" i="6"/>
  <c r="K2010" i="6"/>
  <c r="K872" i="6"/>
  <c r="L872" i="6" s="1"/>
  <c r="K4841" i="6"/>
  <c r="L4841" i="6"/>
  <c r="K4463" i="6"/>
  <c r="L4463" i="6" s="1"/>
  <c r="K4082" i="6"/>
  <c r="L4082" i="6" s="1"/>
  <c r="K4594" i="6"/>
  <c r="L4594" i="6" s="1"/>
  <c r="K3216" i="6"/>
  <c r="L3216" i="6" s="1"/>
  <c r="K4603" i="6"/>
  <c r="L4603" i="6" s="1"/>
  <c r="K3514" i="6"/>
  <c r="L3514" i="6" s="1"/>
  <c r="K4267" i="6"/>
  <c r="L4267" i="6"/>
  <c r="K4530" i="6"/>
  <c r="L4530" i="6" s="1"/>
  <c r="K4986" i="6"/>
  <c r="L4986" i="6" s="1"/>
  <c r="K4060" i="6"/>
  <c r="L4060" i="6" s="1"/>
  <c r="K4578" i="6"/>
  <c r="L4578" i="6"/>
  <c r="K4976" i="6"/>
  <c r="L4976" i="6" s="1"/>
  <c r="K3079" i="6"/>
  <c r="L3079" i="6"/>
  <c r="K4253" i="6"/>
  <c r="L4253" i="6" s="1"/>
  <c r="K4721" i="6"/>
  <c r="L4721" i="6"/>
  <c r="K3038" i="6"/>
  <c r="L3038" i="6" s="1"/>
  <c r="K4251" i="6"/>
  <c r="L4251" i="6" s="1"/>
  <c r="K4716" i="6"/>
  <c r="L4716" i="6" s="1"/>
  <c r="K4419" i="6"/>
  <c r="L4419" i="6" s="1"/>
  <c r="K4030" i="6"/>
  <c r="L4030" i="6" s="1"/>
  <c r="K3024" i="6"/>
  <c r="L3024" i="6" s="1"/>
  <c r="K4844" i="6"/>
  <c r="L4844" i="6" s="1"/>
  <c r="K4565" i="6"/>
  <c r="L4565" i="6"/>
  <c r="K4245" i="6"/>
  <c r="L4245" i="6" s="1"/>
  <c r="K3646" i="6"/>
  <c r="L3646" i="6" s="1"/>
  <c r="K4967" i="6"/>
  <c r="L4967" i="6" s="1"/>
  <c r="K4714" i="6"/>
  <c r="L4714" i="6" s="1"/>
  <c r="K4414" i="6"/>
  <c r="L4414" i="6" s="1"/>
  <c r="K4027" i="6"/>
  <c r="L4027" i="6"/>
  <c r="K2983" i="6"/>
  <c r="L2983" i="6"/>
  <c r="K4905" i="6"/>
  <c r="L4905" i="6" s="1"/>
  <c r="K4761" i="6"/>
  <c r="L4761" i="6" s="1"/>
  <c r="K4589" i="6"/>
  <c r="L4589" i="6"/>
  <c r="K4415" i="6"/>
  <c r="L4415" i="6" s="1"/>
  <c r="K4223" i="6"/>
  <c r="L4223" i="6"/>
  <c r="K4031" i="6"/>
  <c r="L4031" i="6"/>
  <c r="K3839" i="6"/>
  <c r="L3839" i="6"/>
  <c r="K3647" i="6"/>
  <c r="L3647" i="6" s="1"/>
  <c r="K3454" i="6"/>
  <c r="L3454" i="6"/>
  <c r="K2991" i="6"/>
  <c r="L2991" i="6" s="1"/>
  <c r="K2042" i="6"/>
  <c r="L2042" i="6" s="1"/>
  <c r="K3881" i="6"/>
  <c r="L3881" i="6"/>
  <c r="K3689" i="6"/>
  <c r="L3689" i="6"/>
  <c r="K3497" i="6"/>
  <c r="L3497" i="6" s="1"/>
  <c r="K3119" i="6"/>
  <c r="L3119" i="6" s="1"/>
  <c r="K2445" i="6"/>
  <c r="L2445" i="6" s="1"/>
  <c r="K4948" i="6"/>
  <c r="L4948" i="6" s="1"/>
  <c r="K4804" i="6"/>
  <c r="L4804" i="6" s="1"/>
  <c r="K4641" i="6"/>
  <c r="L4641" i="6"/>
  <c r="K4468" i="6"/>
  <c r="L4468" i="6" s="1"/>
  <c r="K4281" i="6"/>
  <c r="L4281" i="6"/>
  <c r="K4089" i="6"/>
  <c r="L4089" i="6" s="1"/>
  <c r="K3897" i="6"/>
  <c r="L3897" i="6" s="1"/>
  <c r="K3705" i="6"/>
  <c r="L3705" i="6" s="1"/>
  <c r="K3513" i="6"/>
  <c r="L3513" i="6" s="1"/>
  <c r="K3165" i="6"/>
  <c r="L3165" i="6" s="1"/>
  <c r="K2525" i="6"/>
  <c r="L2525" i="6" s="1"/>
  <c r="K4959" i="6"/>
  <c r="L4959" i="6" s="1"/>
  <c r="K4815" i="6"/>
  <c r="L4815" i="6"/>
  <c r="K4654" i="6"/>
  <c r="L4654" i="6" s="1"/>
  <c r="K4481" i="6"/>
  <c r="L4481" i="6" s="1"/>
  <c r="K4295" i="6"/>
  <c r="L4295" i="6" s="1"/>
  <c r="K4103" i="6"/>
  <c r="L4103" i="6" s="1"/>
  <c r="K3911" i="6"/>
  <c r="L3911" i="6" s="1"/>
  <c r="K3719" i="6"/>
  <c r="L3719" i="6"/>
  <c r="K3527" i="6"/>
  <c r="L3527" i="6"/>
  <c r="K3207" i="6"/>
  <c r="L3207" i="6" s="1"/>
  <c r="K2589" i="6"/>
  <c r="L2589" i="6" s="1"/>
  <c r="K4970" i="6"/>
  <c r="L4970" i="6"/>
  <c r="K4826" i="6"/>
  <c r="L4826" i="6" s="1"/>
  <c r="K4667" i="6"/>
  <c r="L4667" i="6"/>
  <c r="K4494" i="6"/>
  <c r="L4494" i="6"/>
  <c r="K4310" i="6"/>
  <c r="L4310" i="6"/>
  <c r="K4118" i="6"/>
  <c r="L4118" i="6" s="1"/>
  <c r="K3926" i="6"/>
  <c r="L3926" i="6"/>
  <c r="K3734" i="6"/>
  <c r="L3734" i="6" s="1"/>
  <c r="K3542" i="6"/>
  <c r="L3542" i="6" s="1"/>
  <c r="K3248" i="6"/>
  <c r="L3248" i="6" s="1"/>
  <c r="K2640" i="6"/>
  <c r="L2640" i="6" s="1"/>
  <c r="K4132" i="6"/>
  <c r="L4132" i="6" s="1"/>
  <c r="K3940" i="6"/>
  <c r="L3940" i="6"/>
  <c r="K3748" i="6"/>
  <c r="L3748" i="6" s="1"/>
  <c r="K3556" i="6"/>
  <c r="L3556" i="6"/>
  <c r="K3285" i="6"/>
  <c r="L3285" i="6"/>
  <c r="K2703" i="6"/>
  <c r="L2703" i="6" s="1"/>
  <c r="K4275" i="6"/>
  <c r="L4275" i="6" s="1"/>
  <c r="K4083" i="6"/>
  <c r="L4083" i="6"/>
  <c r="K3891" i="6"/>
  <c r="L3891" i="6" s="1"/>
  <c r="K3699" i="6"/>
  <c r="L3699" i="6" s="1"/>
  <c r="K3507" i="6"/>
  <c r="L3507" i="6"/>
  <c r="K3150" i="6"/>
  <c r="L3150" i="6" s="1"/>
  <c r="K2505" i="6"/>
  <c r="L2505" i="6" s="1"/>
  <c r="K3953" i="6"/>
  <c r="L3953" i="6" s="1"/>
  <c r="K3761" i="6"/>
  <c r="L3761" i="6" s="1"/>
  <c r="K3569" i="6"/>
  <c r="L3569" i="6"/>
  <c r="K3318" i="6"/>
  <c r="L3318" i="6" s="1"/>
  <c r="K2752" i="6"/>
  <c r="L2752" i="6" s="1"/>
  <c r="K4990" i="6"/>
  <c r="L4990" i="6" s="1"/>
  <c r="K4846" i="6"/>
  <c r="L4846" i="6"/>
  <c r="K4691" i="6"/>
  <c r="L4691" i="6" s="1"/>
  <c r="K4518" i="6"/>
  <c r="L4518" i="6"/>
  <c r="K4336" i="6"/>
  <c r="L4336" i="6"/>
  <c r="K4144" i="6"/>
  <c r="L4144" i="6"/>
  <c r="K3952" i="6"/>
  <c r="L3952" i="6" s="1"/>
  <c r="K3760" i="6"/>
  <c r="L3760" i="6"/>
  <c r="K3568" i="6"/>
  <c r="L3568" i="6" s="1"/>
  <c r="K3312" i="6"/>
  <c r="L3312" i="6" s="1"/>
  <c r="K2751" i="6"/>
  <c r="L2751" i="6"/>
  <c r="K4741" i="6"/>
  <c r="L4741" i="6"/>
  <c r="K4597" i="6"/>
  <c r="L4597" i="6" s="1"/>
  <c r="K4453" i="6"/>
  <c r="L4453" i="6" s="1"/>
  <c r="K4309" i="6"/>
  <c r="L4309" i="6" s="1"/>
  <c r="K4165" i="6"/>
  <c r="L4165" i="6"/>
  <c r="K4021" i="6"/>
  <c r="L4021" i="6"/>
  <c r="K3877" i="6"/>
  <c r="L3877" i="6" s="1"/>
  <c r="K3733" i="6"/>
  <c r="L3733" i="6" s="1"/>
  <c r="K3589" i="6"/>
  <c r="L3589" i="6"/>
  <c r="K3445" i="6"/>
  <c r="L3445" i="6" s="1"/>
  <c r="K3266" i="6"/>
  <c r="L3266" i="6" s="1"/>
  <c r="K3074" i="6"/>
  <c r="L3074" i="6"/>
  <c r="K2882" i="6"/>
  <c r="L2882" i="6"/>
  <c r="K2690" i="6"/>
  <c r="L2690" i="6" s="1"/>
  <c r="K2490" i="6"/>
  <c r="L2490" i="6"/>
  <c r="K2058" i="6"/>
  <c r="L2058" i="6" s="1"/>
  <c r="K1002" i="6"/>
  <c r="L1002" i="6" s="1"/>
  <c r="K3324" i="6"/>
  <c r="L3324" i="6"/>
  <c r="K3132" i="6"/>
  <c r="L3132" i="6" s="1"/>
  <c r="K2940" i="6"/>
  <c r="L2940" i="6" s="1"/>
  <c r="K2748" i="6"/>
  <c r="L2748" i="6"/>
  <c r="K2556" i="6"/>
  <c r="L2556" i="6" s="1"/>
  <c r="K2219" i="6"/>
  <c r="L2219" i="6"/>
  <c r="K1388" i="6"/>
  <c r="L1388" i="6"/>
  <c r="K4700" i="6"/>
  <c r="L4700" i="6" s="1"/>
  <c r="K4556" i="6"/>
  <c r="L4556" i="6" s="1"/>
  <c r="K4412" i="6"/>
  <c r="L4412" i="6"/>
  <c r="K4268" i="6"/>
  <c r="L4268" i="6" s="1"/>
  <c r="K4124" i="6"/>
  <c r="L4124" i="6" s="1"/>
  <c r="K3980" i="6"/>
  <c r="L3980" i="6"/>
  <c r="K3836" i="6"/>
  <c r="L3836" i="6"/>
  <c r="K3692" i="6"/>
  <c r="L3692" i="6" s="1"/>
  <c r="K3548" i="6"/>
  <c r="L3548" i="6" s="1"/>
  <c r="K3396" i="6"/>
  <c r="L3396" i="6" s="1"/>
  <c r="K3211" i="6"/>
  <c r="L3211" i="6" s="1"/>
  <c r="K3019" i="6"/>
  <c r="L3019" i="6" s="1"/>
  <c r="K2827" i="6"/>
  <c r="L2827" i="6"/>
  <c r="K2635" i="6"/>
  <c r="L2635" i="6" s="1"/>
  <c r="K2410" i="6"/>
  <c r="L2410" i="6"/>
  <c r="K1835" i="6"/>
  <c r="L1835" i="6" s="1"/>
  <c r="K3210" i="6"/>
  <c r="L3210" i="6" s="1"/>
  <c r="K3018" i="6"/>
  <c r="L3018" i="6" s="1"/>
  <c r="K2826" i="6"/>
  <c r="L2826" i="6" s="1"/>
  <c r="K2634" i="6"/>
  <c r="L2634" i="6" s="1"/>
  <c r="K2409" i="6"/>
  <c r="L2409" i="6"/>
  <c r="K1834" i="6"/>
  <c r="L1834" i="6" s="1"/>
  <c r="K4290" i="6"/>
  <c r="L4290" i="6"/>
  <c r="K4146" i="6"/>
  <c r="L4146" i="6" s="1"/>
  <c r="K4002" i="6"/>
  <c r="L4002" i="6"/>
  <c r="K3858" i="6"/>
  <c r="L3858" i="6" s="1"/>
  <c r="K3714" i="6"/>
  <c r="L3714" i="6" s="1"/>
  <c r="K3570" i="6"/>
  <c r="L3570" i="6" s="1"/>
  <c r="K3422" i="6"/>
  <c r="L3422" i="6"/>
  <c r="K3240" i="6"/>
  <c r="L3240" i="6"/>
  <c r="K3048" i="6"/>
  <c r="L3048" i="6" s="1"/>
  <c r="K2856" i="6"/>
  <c r="L2856" i="6" s="1"/>
  <c r="K4879" i="6"/>
  <c r="L4879" i="6"/>
  <c r="K3742" i="6"/>
  <c r="L3742" i="6" s="1"/>
  <c r="K4745" i="6"/>
  <c r="L4745" i="6" s="1"/>
  <c r="K4866" i="6"/>
  <c r="L4866" i="6"/>
  <c r="K3175" i="6"/>
  <c r="L3175" i="6"/>
  <c r="K3471" i="6"/>
  <c r="L3471" i="6" s="1"/>
  <c r="K4482" i="6"/>
  <c r="L4482" i="6" s="1"/>
  <c r="K4324" i="6"/>
  <c r="L4324" i="6" s="1"/>
  <c r="K4708" i="6"/>
  <c r="L4708" i="6" s="1"/>
  <c r="K4735" i="6"/>
  <c r="L4735" i="6" s="1"/>
  <c r="K3168" i="6"/>
  <c r="L3168" i="6"/>
  <c r="K4260" i="6"/>
  <c r="L4260" i="6" s="1"/>
  <c r="K4723" i="6"/>
  <c r="L4723" i="6"/>
  <c r="K4044" i="6"/>
  <c r="L4044" i="6" s="1"/>
  <c r="K4574" i="6"/>
  <c r="L4574" i="6" s="1"/>
  <c r="K4974" i="6"/>
  <c r="L4974" i="6" s="1"/>
  <c r="K4042" i="6"/>
  <c r="L4042" i="6"/>
  <c r="K4571" i="6"/>
  <c r="L4571" i="6" s="1"/>
  <c r="K3660" i="6"/>
  <c r="L3660" i="6"/>
  <c r="K4382" i="6"/>
  <c r="L4382" i="6" s="1"/>
  <c r="K3428" i="6"/>
  <c r="L3428" i="6"/>
  <c r="K4506" i="6"/>
  <c r="L4506" i="6" s="1"/>
  <c r="K4837" i="6"/>
  <c r="L4837" i="6"/>
  <c r="K5000" i="6"/>
  <c r="L5000" i="6" s="1"/>
  <c r="K3302" i="6"/>
  <c r="L3302" i="6" s="1"/>
  <c r="K3821" i="6"/>
  <c r="L3821" i="6" s="1"/>
  <c r="K4203" i="6"/>
  <c r="L4203" i="6" s="1"/>
  <c r="K4433" i="6"/>
  <c r="L4433" i="6"/>
  <c r="K4608" i="6"/>
  <c r="L4608" i="6" s="1"/>
  <c r="K4707" i="6"/>
  <c r="L4707" i="6" s="1"/>
  <c r="K4964" i="6"/>
  <c r="L4964" i="6" s="1"/>
  <c r="K4709" i="6"/>
  <c r="L4709" i="6" s="1"/>
  <c r="K4413" i="6"/>
  <c r="L4413" i="6" s="1"/>
  <c r="K4025" i="6"/>
  <c r="L4025" i="6" s="1"/>
  <c r="K2976" i="6"/>
  <c r="L2976" i="6"/>
  <c r="K4835" i="6"/>
  <c r="L4835" i="6" s="1"/>
  <c r="K4555" i="6"/>
  <c r="L4555" i="6" s="1"/>
  <c r="K4228" i="6"/>
  <c r="L4228" i="6" s="1"/>
  <c r="K3614" i="6"/>
  <c r="L3614" i="6" s="1"/>
  <c r="K4956" i="6"/>
  <c r="L4956" i="6" s="1"/>
  <c r="K4701" i="6"/>
  <c r="L4701" i="6"/>
  <c r="K4402" i="6"/>
  <c r="L4402" i="6" s="1"/>
  <c r="K3996" i="6"/>
  <c r="L3996" i="6"/>
  <c r="K2887" i="6"/>
  <c r="L2887" i="6" s="1"/>
  <c r="K4831" i="6"/>
  <c r="L4831" i="6" s="1"/>
  <c r="K4550" i="6"/>
  <c r="L4550" i="6" s="1"/>
  <c r="K4222" i="6"/>
  <c r="L4222" i="6" s="1"/>
  <c r="K3611" i="6"/>
  <c r="L3611" i="6" s="1"/>
  <c r="K4952" i="6"/>
  <c r="L4952" i="6" s="1"/>
  <c r="K4695" i="6"/>
  <c r="L4695" i="6" s="1"/>
  <c r="K4396" i="6"/>
  <c r="L4396" i="6"/>
  <c r="K3982" i="6"/>
  <c r="L3982" i="6" s="1"/>
  <c r="K2846" i="6"/>
  <c r="L2846" i="6" s="1"/>
  <c r="K4829" i="6"/>
  <c r="L4829" i="6" s="1"/>
  <c r="K4545" i="6"/>
  <c r="L4545" i="6"/>
  <c r="K4219" i="6"/>
  <c r="L4219" i="6" s="1"/>
  <c r="K3597" i="6"/>
  <c r="L3597" i="6"/>
  <c r="K4950" i="6"/>
  <c r="L4950" i="6"/>
  <c r="K4692" i="6"/>
  <c r="L4692" i="6"/>
  <c r="K4394" i="6"/>
  <c r="L4394" i="6" s="1"/>
  <c r="K3979" i="6"/>
  <c r="L3979" i="6"/>
  <c r="K2832" i="6"/>
  <c r="L2832" i="6" s="1"/>
  <c r="K4824" i="6"/>
  <c r="L4824" i="6" s="1"/>
  <c r="K4542" i="6"/>
  <c r="L4542" i="6" s="1"/>
  <c r="K4212" i="6"/>
  <c r="L4212" i="6" s="1"/>
  <c r="K3581" i="6"/>
  <c r="L3581" i="6" s="1"/>
  <c r="K4945" i="6"/>
  <c r="L4945" i="6" s="1"/>
  <c r="K4687" i="6"/>
  <c r="L4687" i="6" s="1"/>
  <c r="K4387" i="6"/>
  <c r="L4387" i="6"/>
  <c r="K3964" i="6"/>
  <c r="L3964" i="6"/>
  <c r="K2791" i="6"/>
  <c r="L2791" i="6" s="1"/>
  <c r="K4893" i="6"/>
  <c r="L4893" i="6" s="1"/>
  <c r="K4747" i="6"/>
  <c r="L4747" i="6"/>
  <c r="K4575" i="6"/>
  <c r="L4575" i="6" s="1"/>
  <c r="K4399" i="6"/>
  <c r="L4399" i="6" s="1"/>
  <c r="K4207" i="6"/>
  <c r="L4207" i="6"/>
  <c r="K4015" i="6"/>
  <c r="L4015" i="6"/>
  <c r="K3823" i="6"/>
  <c r="L3823" i="6" s="1"/>
  <c r="K3631" i="6"/>
  <c r="L3631" i="6"/>
  <c r="K3432" i="6"/>
  <c r="L3432" i="6" s="1"/>
  <c r="K2943" i="6"/>
  <c r="L2943" i="6"/>
  <c r="K1778" i="6"/>
  <c r="L1778" i="6" s="1"/>
  <c r="K3866" i="6"/>
  <c r="L3866" i="6"/>
  <c r="K3674" i="6"/>
  <c r="L3674" i="6" s="1"/>
  <c r="K3482" i="6"/>
  <c r="L3482" i="6" s="1"/>
  <c r="K3071" i="6"/>
  <c r="L3071" i="6" s="1"/>
  <c r="K2307" i="6"/>
  <c r="L2307" i="6"/>
  <c r="K4936" i="6"/>
  <c r="L4936" i="6"/>
  <c r="K4792" i="6"/>
  <c r="L4792" i="6" s="1"/>
  <c r="K4626" i="6"/>
  <c r="L4626" i="6" s="1"/>
  <c r="K4454" i="6"/>
  <c r="L4454" i="6"/>
  <c r="K4264" i="6"/>
  <c r="L4264" i="6" s="1"/>
  <c r="K4072" i="6"/>
  <c r="L4072" i="6" s="1"/>
  <c r="K3880" i="6"/>
  <c r="L3880" i="6"/>
  <c r="K3688" i="6"/>
  <c r="L3688" i="6"/>
  <c r="K3496" i="6"/>
  <c r="L3496" i="6" s="1"/>
  <c r="K3117" i="6"/>
  <c r="L3117" i="6" s="1"/>
  <c r="K2441" i="6"/>
  <c r="L2441" i="6" s="1"/>
  <c r="K4947" i="6"/>
  <c r="L4947" i="6" s="1"/>
  <c r="K4803" i="6"/>
  <c r="L4803" i="6" s="1"/>
  <c r="K4639" i="6"/>
  <c r="L4639" i="6"/>
  <c r="K4467" i="6"/>
  <c r="L4467" i="6" s="1"/>
  <c r="K4279" i="6"/>
  <c r="L4279" i="6"/>
  <c r="K4087" i="6"/>
  <c r="L4087" i="6" s="1"/>
  <c r="K3895" i="6"/>
  <c r="L3895" i="6" s="1"/>
  <c r="K3703" i="6"/>
  <c r="L3703" i="6" s="1"/>
  <c r="K3511" i="6"/>
  <c r="L3511" i="6" s="1"/>
  <c r="K3159" i="6"/>
  <c r="L3159" i="6" s="1"/>
  <c r="K2524" i="6"/>
  <c r="L2524" i="6" s="1"/>
  <c r="K4958" i="6"/>
  <c r="L4958" i="6" s="1"/>
  <c r="K4814" i="6"/>
  <c r="L4814" i="6" s="1"/>
  <c r="K4653" i="6"/>
  <c r="L4653" i="6" s="1"/>
  <c r="K4480" i="6"/>
  <c r="L4480" i="6" s="1"/>
  <c r="K4294" i="6"/>
  <c r="L4294" i="6" s="1"/>
  <c r="K4102" i="6"/>
  <c r="L4102" i="6" s="1"/>
  <c r="K3910" i="6"/>
  <c r="L3910" i="6" s="1"/>
  <c r="K3718" i="6"/>
  <c r="L3718" i="6"/>
  <c r="K3526" i="6"/>
  <c r="L3526" i="6"/>
  <c r="K3200" i="6"/>
  <c r="L3200" i="6" s="1"/>
  <c r="K2576" i="6"/>
  <c r="L2576" i="6" s="1"/>
  <c r="K4116" i="6"/>
  <c r="L4116" i="6"/>
  <c r="K3924" i="6"/>
  <c r="L3924" i="6" s="1"/>
  <c r="K3732" i="6"/>
  <c r="L3732" i="6"/>
  <c r="K3540" i="6"/>
  <c r="L3540" i="6"/>
  <c r="K3247" i="6"/>
  <c r="L3247" i="6" s="1"/>
  <c r="K2639" i="6"/>
  <c r="L2639" i="6" s="1"/>
  <c r="K4259" i="6"/>
  <c r="L4259" i="6"/>
  <c r="K4067" i="6"/>
  <c r="L4067" i="6" s="1"/>
  <c r="K3875" i="6"/>
  <c r="L3875" i="6" s="1"/>
  <c r="K3683" i="6"/>
  <c r="L3683" i="6"/>
  <c r="K3491" i="6"/>
  <c r="L3491" i="6"/>
  <c r="K3102" i="6"/>
  <c r="L3102" i="6" s="1"/>
  <c r="K2413" i="6"/>
  <c r="L2413" i="6" s="1"/>
  <c r="K3938" i="6"/>
  <c r="L3938" i="6" s="1"/>
  <c r="K3746" i="6"/>
  <c r="L3746" i="6" s="1"/>
  <c r="K3554" i="6"/>
  <c r="L3554" i="6" s="1"/>
  <c r="K3279" i="6"/>
  <c r="L3279" i="6" s="1"/>
  <c r="K2688" i="6"/>
  <c r="L2688" i="6" s="1"/>
  <c r="K4978" i="6"/>
  <c r="L4978" i="6"/>
  <c r="K4834" i="6"/>
  <c r="L4834" i="6" s="1"/>
  <c r="K4677" i="6"/>
  <c r="L4677" i="6" s="1"/>
  <c r="K4504" i="6"/>
  <c r="L4504" i="6"/>
  <c r="K4320" i="6"/>
  <c r="L4320" i="6"/>
  <c r="K4128" i="6"/>
  <c r="L4128" i="6" s="1"/>
  <c r="K3936" i="6"/>
  <c r="L3936" i="6"/>
  <c r="K3744" i="6"/>
  <c r="L3744" i="6" s="1"/>
  <c r="K3552" i="6"/>
  <c r="L3552" i="6" s="1"/>
  <c r="K3278" i="6"/>
  <c r="L3278" i="6" s="1"/>
  <c r="K2687" i="6"/>
  <c r="L2687" i="6"/>
  <c r="K4729" i="6"/>
  <c r="L4729" i="6" s="1"/>
  <c r="K4585" i="6"/>
  <c r="L4585" i="6" s="1"/>
  <c r="K3144" i="6"/>
  <c r="L3144" i="6" s="1"/>
  <c r="K2952" i="6"/>
  <c r="L2952" i="6"/>
  <c r="K2760" i="6"/>
  <c r="L2760" i="6"/>
  <c r="K2568" i="6"/>
  <c r="L2568" i="6" s="1"/>
  <c r="K2250" i="6"/>
  <c r="L2250" i="6" s="1"/>
  <c r="K1462" i="6"/>
  <c r="L1462" i="6"/>
  <c r="K2711" i="6"/>
  <c r="L2711" i="6" s="1"/>
  <c r="K2516" i="6"/>
  <c r="L2516" i="6" s="1"/>
  <c r="K2122" i="6"/>
  <c r="L2122" i="6"/>
  <c r="K1164" i="6"/>
  <c r="L1164" i="6"/>
  <c r="K3141" i="6"/>
  <c r="L3141" i="6" s="1"/>
  <c r="K2949" i="6"/>
  <c r="L2949" i="6" s="1"/>
  <c r="K2757" i="6"/>
  <c r="L2757" i="6" s="1"/>
  <c r="K2565" i="6"/>
  <c r="L2565" i="6" s="1"/>
  <c r="K2243" i="6"/>
  <c r="L2243" i="6" s="1"/>
  <c r="K1459" i="6"/>
  <c r="L1459" i="6"/>
  <c r="K3419" i="6"/>
  <c r="L3419" i="6" s="1"/>
  <c r="K3236" i="6"/>
  <c r="L3236" i="6"/>
  <c r="K3044" i="6"/>
  <c r="L3044" i="6" s="1"/>
  <c r="K2852" i="6"/>
  <c r="L2852" i="6" s="1"/>
  <c r="K2660" i="6"/>
  <c r="L2660" i="6" s="1"/>
  <c r="K2452" i="6"/>
  <c r="L2452" i="6" s="1"/>
  <c r="K1933" i="6"/>
  <c r="L1933" i="6" s="1"/>
  <c r="K563" i="6"/>
  <c r="L563" i="6" s="1"/>
  <c r="K3219" i="6"/>
  <c r="L3219" i="6" s="1"/>
  <c r="K3027" i="6"/>
  <c r="L3027" i="6"/>
  <c r="K2835" i="6"/>
  <c r="L2835" i="6" s="1"/>
  <c r="K2643" i="6"/>
  <c r="L2643" i="6"/>
  <c r="K2425" i="6"/>
  <c r="L2425" i="6" s="1"/>
  <c r="K1868" i="6"/>
  <c r="L1868" i="6" s="1"/>
  <c r="K101" i="6"/>
  <c r="L101" i="6" s="1"/>
  <c r="K3310" i="6"/>
  <c r="L3310" i="6" s="1"/>
  <c r="K3166" i="6"/>
  <c r="L3166" i="6"/>
  <c r="K3022" i="6"/>
  <c r="L3022" i="6" s="1"/>
  <c r="K2878" i="6"/>
  <c r="L2878" i="6" s="1"/>
  <c r="K2734" i="6"/>
  <c r="L2734" i="6" s="1"/>
  <c r="K2590" i="6"/>
  <c r="L2590" i="6" s="1"/>
  <c r="K2428" i="6"/>
  <c r="L2428" i="6" s="1"/>
  <c r="K2238" i="6"/>
  <c r="L2238" i="6" s="1"/>
  <c r="K2046" i="6"/>
  <c r="L2046" i="6"/>
  <c r="K1854" i="6"/>
  <c r="L1854" i="6" s="1"/>
  <c r="K1612" i="6"/>
  <c r="L1612" i="6" s="1"/>
  <c r="K1316" i="6"/>
  <c r="L1316" i="6" s="1"/>
  <c r="K971" i="6"/>
  <c r="L971" i="6" s="1"/>
  <c r="K1913" i="6"/>
  <c r="L1913" i="6" s="1"/>
  <c r="K1694" i="6"/>
  <c r="L1694" i="6"/>
  <c r="K1408" i="6"/>
  <c r="L1408" i="6" s="1"/>
  <c r="K1110" i="6"/>
  <c r="L1110" i="6"/>
  <c r="K443" i="6"/>
  <c r="L443" i="6" s="1"/>
  <c r="K3377" i="6"/>
  <c r="L3377" i="6"/>
  <c r="K3233" i="6"/>
  <c r="L3233" i="6" s="1"/>
  <c r="K3089" i="6"/>
  <c r="L3089" i="6" s="1"/>
  <c r="K2945" i="6"/>
  <c r="L2945" i="6" s="1"/>
  <c r="K2801" i="6"/>
  <c r="L2801" i="6" s="1"/>
  <c r="K2657" i="6"/>
  <c r="L2657" i="6" s="1"/>
  <c r="K2509" i="6"/>
  <c r="L2509" i="6" s="1"/>
  <c r="K2327" i="6"/>
  <c r="L2327" i="6"/>
  <c r="K2135" i="6"/>
  <c r="L2135" i="6" s="1"/>
  <c r="K1943" i="6"/>
  <c r="L1943" i="6" s="1"/>
  <c r="K1733" i="6"/>
  <c r="L1733" i="6" s="1"/>
  <c r="K1454" i="6"/>
  <c r="L1454" i="6" s="1"/>
  <c r="K1158" i="6"/>
  <c r="L1158" i="6"/>
  <c r="K624" i="6"/>
  <c r="L624" i="6" s="1"/>
  <c r="K2421" i="6"/>
  <c r="L2421" i="6"/>
  <c r="K2230" i="6"/>
  <c r="L2230" i="6" s="1"/>
  <c r="K2038" i="6"/>
  <c r="L2038" i="6"/>
  <c r="K1846" i="6"/>
  <c r="L1846" i="6" s="1"/>
  <c r="K1599" i="6"/>
  <c r="L1599" i="6"/>
  <c r="K1304" i="6"/>
  <c r="L1304" i="6"/>
  <c r="K947" i="6"/>
  <c r="L947" i="6" s="1"/>
  <c r="K2261" i="6"/>
  <c r="L2261" i="6" s="1"/>
  <c r="K2069" i="6"/>
  <c r="L2069" i="6" s="1"/>
  <c r="K1877" i="6"/>
  <c r="L1877" i="6" s="1"/>
  <c r="K1647" i="6"/>
  <c r="L1647" i="6" s="1"/>
  <c r="K1352" i="6"/>
  <c r="L1352" i="6"/>
  <c r="K1035" i="6"/>
  <c r="L1035" i="6"/>
  <c r="K179" i="6"/>
  <c r="L179" i="6" s="1"/>
  <c r="K2051" i="6"/>
  <c r="L2051" i="6" s="1"/>
  <c r="K1859" i="6"/>
  <c r="L1859" i="6" s="1"/>
  <c r="K1620" i="6"/>
  <c r="L1620" i="6" s="1"/>
  <c r="K1324" i="6"/>
  <c r="L1324" i="6" s="1"/>
  <c r="K983" i="6"/>
  <c r="L983" i="6"/>
  <c r="K17" i="6"/>
  <c r="L17" i="6" s="1"/>
  <c r="K3229" i="6"/>
  <c r="L3229" i="6" s="1"/>
  <c r="K3085" i="6"/>
  <c r="L3085" i="6" s="1"/>
  <c r="K2941" i="6"/>
  <c r="L2941" i="6"/>
  <c r="K2797" i="6"/>
  <c r="L2797" i="6" s="1"/>
  <c r="K2653" i="6"/>
  <c r="L2653" i="6" s="1"/>
  <c r="K2504" i="6"/>
  <c r="L2504" i="6" s="1"/>
  <c r="K2322" i="6"/>
  <c r="L2322" i="6" s="1"/>
  <c r="K2130" i="6"/>
  <c r="L2130" i="6" s="1"/>
  <c r="K1938" i="6"/>
  <c r="L1938" i="6" s="1"/>
  <c r="K1726" i="6"/>
  <c r="L1726" i="6" s="1"/>
  <c r="K1446" i="6"/>
  <c r="L1446" i="6" s="1"/>
  <c r="K1150" i="6"/>
  <c r="L1150" i="6" s="1"/>
  <c r="K603" i="6"/>
  <c r="L603" i="6" s="1"/>
  <c r="K2369" i="6"/>
  <c r="L2369" i="6" s="1"/>
  <c r="K2177" i="6"/>
  <c r="L2177" i="6" s="1"/>
  <c r="K1985" i="6"/>
  <c r="L1985" i="6"/>
  <c r="K1786" i="6"/>
  <c r="L1786" i="6" s="1"/>
  <c r="K1518" i="6"/>
  <c r="L1518" i="6" s="1"/>
  <c r="K1222" i="6"/>
  <c r="L1222" i="6" s="1"/>
  <c r="K791" i="6"/>
  <c r="L791" i="6" s="1"/>
  <c r="K2444" i="6"/>
  <c r="L2444" i="6" s="1"/>
  <c r="K2255" i="6"/>
  <c r="L2255" i="6" s="1"/>
  <c r="K2063" i="6"/>
  <c r="L2063" i="6" s="1"/>
  <c r="K1871" i="6"/>
  <c r="L1871" i="6" s="1"/>
  <c r="K1640" i="6"/>
  <c r="L1640" i="6"/>
  <c r="K1343" i="6"/>
  <c r="L1343" i="6" s="1"/>
  <c r="K1018" i="6"/>
  <c r="L1018" i="6"/>
  <c r="K137" i="6"/>
  <c r="L137" i="6" s="1"/>
  <c r="K2436" i="6"/>
  <c r="L2436" i="6" s="1"/>
  <c r="K2292" i="6"/>
  <c r="L2292" i="6" s="1"/>
  <c r="K2148" i="6"/>
  <c r="L2148" i="6"/>
  <c r="K2004" i="6"/>
  <c r="L2004" i="6" s="1"/>
  <c r="K1860" i="6"/>
  <c r="L1860" i="6"/>
  <c r="K1716" i="6"/>
  <c r="L1716" i="6"/>
  <c r="K1557" i="6"/>
  <c r="L1557" i="6" s="1"/>
  <c r="K1384" i="6"/>
  <c r="L1384" i="6" s="1"/>
  <c r="K1211" i="6"/>
  <c r="L1211" i="6" s="1"/>
  <c r="K1020" i="6"/>
  <c r="L1020" i="6" s="1"/>
  <c r="K792" i="6"/>
  <c r="L792" i="6" s="1"/>
  <c r="K540" i="6"/>
  <c r="L540" i="6"/>
  <c r="K214" i="6"/>
  <c r="L214" i="6" s="1"/>
  <c r="K944" i="6"/>
  <c r="L944" i="6" s="1"/>
  <c r="K704" i="6"/>
  <c r="L704" i="6" s="1"/>
  <c r="K436" i="6"/>
  <c r="L436" i="6" s="1"/>
  <c r="K54" i="6"/>
  <c r="L54" i="6" s="1"/>
  <c r="K2407" i="6"/>
  <c r="L2407" i="6"/>
  <c r="K2263" i="6"/>
  <c r="L2263" i="6" s="1"/>
  <c r="K2119" i="6"/>
  <c r="L2119" i="6" s="1"/>
  <c r="K1975" i="6"/>
  <c r="L1975" i="6" s="1"/>
  <c r="K1831" i="6"/>
  <c r="L1831" i="6" s="1"/>
  <c r="K1687" i="6"/>
  <c r="L1687" i="6" s="1"/>
  <c r="K1522" i="6"/>
  <c r="L1522" i="6"/>
  <c r="K1350" i="6"/>
  <c r="L1350" i="6"/>
  <c r="K1176" i="6"/>
  <c r="L1176" i="6" s="1"/>
  <c r="K978" i="6"/>
  <c r="L978" i="6" s="1"/>
  <c r="K743" i="6"/>
  <c r="L743" i="6" s="1"/>
  <c r="K483" i="6"/>
  <c r="L483" i="6" s="1"/>
  <c r="K130" i="6"/>
  <c r="L130" i="6"/>
  <c r="K1710" i="6"/>
  <c r="L1710" i="6" s="1"/>
  <c r="K1550" i="6"/>
  <c r="L1550" i="6" s="1"/>
  <c r="K1377" i="6"/>
  <c r="L1377" i="6"/>
  <c r="K1204" i="6"/>
  <c r="L1204" i="6" s="1"/>
  <c r="K1012" i="6"/>
  <c r="L1012" i="6" s="1"/>
  <c r="K783" i="6"/>
  <c r="L783" i="6" s="1"/>
  <c r="K528" i="6"/>
  <c r="L528" i="6" s="1"/>
  <c r="K198" i="6"/>
  <c r="L198" i="6" s="1"/>
  <c r="K596" i="6"/>
  <c r="L596" i="6" s="1"/>
  <c r="K291" i="6"/>
  <c r="L291" i="6" s="1"/>
  <c r="K2368" i="6"/>
  <c r="L2368" i="6"/>
  <c r="K2224" i="6"/>
  <c r="L2224" i="6"/>
  <c r="K2080" i="6"/>
  <c r="L2080" i="6"/>
  <c r="K1936" i="6"/>
  <c r="L1936" i="6" s="1"/>
  <c r="K1792" i="6"/>
  <c r="L1792" i="6"/>
  <c r="K1648" i="6"/>
  <c r="L1648" i="6" s="1"/>
  <c r="K1475" i="6"/>
  <c r="L1475" i="6"/>
  <c r="K1303" i="6"/>
  <c r="L1303" i="6"/>
  <c r="K1130" i="6"/>
  <c r="L1130" i="6"/>
  <c r="K920" i="6"/>
  <c r="L920" i="6" s="1"/>
  <c r="K676" i="6"/>
  <c r="L676" i="6" s="1"/>
  <c r="K406" i="6"/>
  <c r="L406" i="6" s="1"/>
  <c r="K474" i="6"/>
  <c r="L474" i="6" s="1"/>
  <c r="K116" i="6"/>
  <c r="L116" i="6" s="1"/>
  <c r="K916" i="6"/>
  <c r="L916" i="6" s="1"/>
  <c r="K672" i="6"/>
  <c r="L672" i="6" s="1"/>
  <c r="K399" i="6"/>
  <c r="L399" i="6" s="1"/>
  <c r="K1813" i="6"/>
  <c r="L1813" i="6" s="1"/>
  <c r="K1669" i="6"/>
  <c r="L1669" i="6" s="1"/>
  <c r="K1500" i="6"/>
  <c r="L1500" i="6" s="1"/>
  <c r="K1328" i="6"/>
  <c r="L1328" i="6" s="1"/>
  <c r="K1155" i="6"/>
  <c r="L1155" i="6" s="1"/>
  <c r="K951" i="6"/>
  <c r="L951" i="6" s="1"/>
  <c r="K712" i="6"/>
  <c r="L712" i="6" s="1"/>
  <c r="K447" i="6"/>
  <c r="L447" i="6"/>
  <c r="K70" i="6"/>
  <c r="L70" i="6"/>
  <c r="K1525" i="6"/>
  <c r="L1525" i="6" s="1"/>
  <c r="L1381" i="6"/>
  <c r="K1381" i="6"/>
  <c r="K1237" i="6"/>
  <c r="L1237" i="6"/>
  <c r="K1093" i="6"/>
  <c r="L1093" i="6" s="1"/>
  <c r="K949" i="6"/>
  <c r="L949" i="6" s="1"/>
  <c r="K805" i="6"/>
  <c r="L805" i="6" s="1"/>
  <c r="K661" i="6"/>
  <c r="L661" i="6"/>
  <c r="K517" i="6"/>
  <c r="L517" i="6" s="1"/>
  <c r="K373" i="6"/>
  <c r="L373" i="6"/>
  <c r="K224" i="6"/>
  <c r="L224" i="6" s="1"/>
  <c r="K37" i="6"/>
  <c r="L37" i="6" s="1"/>
  <c r="K789" i="6"/>
  <c r="L789" i="6" s="1"/>
  <c r="K645" i="6"/>
  <c r="L645" i="6" s="1"/>
  <c r="K501" i="6"/>
  <c r="L501" i="6" s="1"/>
  <c r="K357" i="6"/>
  <c r="L357" i="6" s="1"/>
  <c r="K205" i="6"/>
  <c r="L205" i="6" s="1"/>
  <c r="K11" i="6"/>
  <c r="L11" i="6" s="1"/>
  <c r="K464" i="6"/>
  <c r="L464" i="6"/>
  <c r="K320" i="6"/>
  <c r="L320" i="6" s="1"/>
  <c r="K158" i="6"/>
  <c r="L158" i="6" s="1"/>
  <c r="K1099" i="6"/>
  <c r="L1099" i="6" s="1"/>
  <c r="K955" i="6"/>
  <c r="L955" i="6" s="1"/>
  <c r="K811" i="6"/>
  <c r="L811" i="6" s="1"/>
  <c r="K667" i="6"/>
  <c r="L667" i="6" s="1"/>
  <c r="K523" i="6"/>
  <c r="L523" i="6" s="1"/>
  <c r="K379" i="6"/>
  <c r="L379" i="6" s="1"/>
  <c r="K231" i="6"/>
  <c r="L231" i="6"/>
  <c r="K48" i="6"/>
  <c r="L48" i="6" s="1"/>
  <c r="K318" i="6"/>
  <c r="L318" i="6"/>
  <c r="K156" i="6"/>
  <c r="L156" i="6"/>
  <c r="K1637" i="6"/>
  <c r="L1637" i="6" s="1"/>
  <c r="K1493" i="6"/>
  <c r="L1493" i="6" s="1"/>
  <c r="K1349" i="6"/>
  <c r="L1349" i="6"/>
  <c r="K1205" i="6"/>
  <c r="L1205" i="6" s="1"/>
  <c r="K1061" i="6"/>
  <c r="L1061" i="6"/>
  <c r="K917" i="6"/>
  <c r="L917" i="6" s="1"/>
  <c r="K773" i="6"/>
  <c r="L773" i="6" s="1"/>
  <c r="K629" i="6"/>
  <c r="L629" i="6" s="1"/>
  <c r="K485" i="6"/>
  <c r="L485" i="6"/>
  <c r="K341" i="6"/>
  <c r="L341" i="6" s="1"/>
  <c r="K186" i="6"/>
  <c r="L186" i="6" s="1"/>
  <c r="K1058" i="6"/>
  <c r="L1058" i="6" s="1"/>
  <c r="K914" i="6"/>
  <c r="L914" i="6" s="1"/>
  <c r="K770" i="6"/>
  <c r="L770" i="6" s="1"/>
  <c r="K626" i="6"/>
  <c r="L626" i="6"/>
  <c r="K482" i="6"/>
  <c r="L482" i="6" s="1"/>
  <c r="K338" i="6"/>
  <c r="L338" i="6" s="1"/>
  <c r="K182" i="6"/>
  <c r="L182" i="6" s="1"/>
  <c r="K138" i="6"/>
  <c r="L138" i="6" s="1"/>
  <c r="K159" i="6"/>
  <c r="L159" i="6" s="1"/>
  <c r="K2" i="6"/>
  <c r="L2" i="6"/>
  <c r="K76" i="6"/>
  <c r="L76" i="6" s="1"/>
  <c r="K3126" i="6"/>
  <c r="L3126" i="6" s="1"/>
  <c r="K2934" i="6"/>
  <c r="L2934" i="6" s="1"/>
  <c r="L2742" i="6"/>
  <c r="K2742" i="6"/>
  <c r="K2550" i="6"/>
  <c r="L2550" i="6" s="1"/>
  <c r="K2204" i="6"/>
  <c r="L2204" i="6" s="1"/>
  <c r="K1359" i="6"/>
  <c r="L1359" i="6" s="1"/>
  <c r="K3404" i="6"/>
  <c r="L3404" i="6"/>
  <c r="K3220" i="6"/>
  <c r="L3220" i="6"/>
  <c r="K3028" i="6"/>
  <c r="L3028" i="6" s="1"/>
  <c r="K2836" i="6"/>
  <c r="L2836" i="6" s="1"/>
  <c r="K2644" i="6"/>
  <c r="L2644" i="6"/>
  <c r="K2426" i="6"/>
  <c r="L2426" i="6" s="1"/>
  <c r="K1869" i="6"/>
  <c r="L1869" i="6" s="1"/>
  <c r="K102" i="6"/>
  <c r="L102" i="6"/>
  <c r="K3203" i="6"/>
  <c r="L3203" i="6" s="1"/>
  <c r="K3011" i="6"/>
  <c r="L3011" i="6" s="1"/>
  <c r="K2819" i="6"/>
  <c r="L2819" i="6" s="1"/>
  <c r="K2627" i="6"/>
  <c r="L2627" i="6" s="1"/>
  <c r="K2393" i="6"/>
  <c r="L2393" i="6" s="1"/>
  <c r="K1799" i="6"/>
  <c r="L1799" i="6"/>
  <c r="K3442" i="6"/>
  <c r="L3442" i="6" s="1"/>
  <c r="K3298" i="6"/>
  <c r="L3298" i="6" s="1"/>
  <c r="K3154" i="6"/>
  <c r="L3154" i="6" s="1"/>
  <c r="K3010" i="6"/>
  <c r="L3010" i="6"/>
  <c r="K2866" i="6"/>
  <c r="L2866" i="6" s="1"/>
  <c r="K2722" i="6"/>
  <c r="L2722" i="6"/>
  <c r="K2578" i="6"/>
  <c r="L2578" i="6" s="1"/>
  <c r="K2414" i="6"/>
  <c r="L2414" i="6" s="1"/>
  <c r="K2222" i="6"/>
  <c r="L2222" i="6" s="1"/>
  <c r="K2030" i="6"/>
  <c r="L2030" i="6" s="1"/>
  <c r="K1838" i="6"/>
  <c r="L1838" i="6"/>
  <c r="K1588" i="6"/>
  <c r="L1588" i="6" s="1"/>
  <c r="K1293" i="6"/>
  <c r="L1293" i="6" s="1"/>
  <c r="K928" i="6"/>
  <c r="L928" i="6" s="1"/>
  <c r="K1897" i="6"/>
  <c r="L1897" i="6" s="1"/>
  <c r="K1673" i="6"/>
  <c r="L1673" i="6"/>
  <c r="K1382" i="6"/>
  <c r="L1382" i="6" s="1"/>
  <c r="K1079" i="6"/>
  <c r="L1079" i="6"/>
  <c r="K335" i="6"/>
  <c r="L335" i="6" s="1"/>
  <c r="K3365" i="6"/>
  <c r="L3365" i="6"/>
  <c r="K3221" i="6"/>
  <c r="L3221" i="6" s="1"/>
  <c r="K3077" i="6"/>
  <c r="L3077" i="6" s="1"/>
  <c r="K2933" i="6"/>
  <c r="L2933" i="6" s="1"/>
  <c r="K2789" i="6"/>
  <c r="L2789" i="6"/>
  <c r="K2645" i="6"/>
  <c r="L2645" i="6" s="1"/>
  <c r="K2494" i="6"/>
  <c r="L2494" i="6"/>
  <c r="K2312" i="6"/>
  <c r="L2312" i="6" s="1"/>
  <c r="K2120" i="6"/>
  <c r="L2120" i="6"/>
  <c r="K1928" i="6"/>
  <c r="L1928" i="6" s="1"/>
  <c r="K1713" i="6"/>
  <c r="L1713" i="6" s="1"/>
  <c r="K1430" i="6"/>
  <c r="L1430" i="6" s="1"/>
  <c r="K1135" i="6"/>
  <c r="L1135" i="6" s="1"/>
  <c r="K538" i="6"/>
  <c r="L538" i="6" s="1"/>
  <c r="K2406" i="6"/>
  <c r="L2406" i="6"/>
  <c r="K2214" i="6"/>
  <c r="L2214" i="6" s="1"/>
  <c r="K2022" i="6"/>
  <c r="L2022" i="6"/>
  <c r="K1830" i="6"/>
  <c r="L1830" i="6" s="1"/>
  <c r="K1575" i="6"/>
  <c r="L1575" i="6" s="1"/>
  <c r="K1280" i="6"/>
  <c r="L1280" i="6" s="1"/>
  <c r="K909" i="6"/>
  <c r="L909" i="6" s="1"/>
  <c r="K2245" i="6"/>
  <c r="L2245" i="6" s="1"/>
  <c r="K2053" i="6"/>
  <c r="L2053" i="6" s="1"/>
  <c r="K1861" i="6"/>
  <c r="L1861" i="6" s="1"/>
  <c r="K1624" i="6"/>
  <c r="L1624" i="6"/>
  <c r="K1326" i="6"/>
  <c r="L1326" i="6" s="1"/>
  <c r="K990" i="6"/>
  <c r="L990" i="6" s="1"/>
  <c r="K22" i="6"/>
  <c r="L22" i="6" s="1"/>
  <c r="K2036" i="6"/>
  <c r="L2036" i="6" s="1"/>
  <c r="K1844" i="6"/>
  <c r="L1844" i="6" s="1"/>
  <c r="K1596" i="6"/>
  <c r="L1596" i="6"/>
  <c r="K1300" i="6"/>
  <c r="L1300" i="6" s="1"/>
  <c r="K945" i="6"/>
  <c r="L945" i="6" s="1"/>
  <c r="K3217" i="6"/>
  <c r="L3217" i="6"/>
  <c r="K3073" i="6"/>
  <c r="L3073" i="6" s="1"/>
  <c r="L2929" i="6"/>
  <c r="K2929" i="6"/>
  <c r="K2785" i="6"/>
  <c r="L2785" i="6" s="1"/>
  <c r="K2641" i="6"/>
  <c r="L2641" i="6" s="1"/>
  <c r="K2489" i="6"/>
  <c r="L2489" i="6" s="1"/>
  <c r="K2306" i="6"/>
  <c r="L2306" i="6" s="1"/>
  <c r="K2114" i="6"/>
  <c r="L2114" i="6"/>
  <c r="K1922" i="6"/>
  <c r="L1922" i="6" s="1"/>
  <c r="K1706" i="6"/>
  <c r="L1706" i="6" s="1"/>
  <c r="K1423" i="6"/>
  <c r="L1423" i="6" s="1"/>
  <c r="K1124" i="6"/>
  <c r="L1124" i="6" s="1"/>
  <c r="K510" i="6"/>
  <c r="L510" i="6" s="1"/>
  <c r="K2353" i="6"/>
  <c r="L2353" i="6" s="1"/>
  <c r="K2161" i="6"/>
  <c r="L2161" i="6" s="1"/>
  <c r="K1969" i="6"/>
  <c r="L1969" i="6"/>
  <c r="K1766" i="6"/>
  <c r="L1766" i="6" s="1"/>
  <c r="K1495" i="6"/>
  <c r="L1495" i="6"/>
  <c r="K1196" i="6"/>
  <c r="L1196" i="6"/>
  <c r="K747" i="6"/>
  <c r="L747" i="6" s="1"/>
  <c r="K2429" i="6"/>
  <c r="L2429" i="6" s="1"/>
  <c r="K2240" i="6"/>
  <c r="L2240" i="6" s="1"/>
  <c r="K2048" i="6"/>
  <c r="L2048" i="6" s="1"/>
  <c r="K1856" i="6"/>
  <c r="L1856" i="6" s="1"/>
  <c r="K1614" i="6"/>
  <c r="L1614" i="6"/>
  <c r="K1318" i="6"/>
  <c r="L1318" i="6"/>
  <c r="K975" i="6"/>
  <c r="L975" i="6" s="1"/>
  <c r="K2424" i="6"/>
  <c r="L2424" i="6"/>
  <c r="K2280" i="6"/>
  <c r="L2280" i="6"/>
  <c r="K2136" i="6"/>
  <c r="L2136" i="6" s="1"/>
  <c r="K1992" i="6"/>
  <c r="L1992" i="6" s="1"/>
  <c r="K1848" i="6"/>
  <c r="L1848" i="6"/>
  <c r="K1704" i="6"/>
  <c r="L1704" i="6" s="1"/>
  <c r="K1543" i="6"/>
  <c r="L1543" i="6" s="1"/>
  <c r="K1370" i="6"/>
  <c r="L1370" i="6" s="1"/>
  <c r="K1197" i="6"/>
  <c r="L1197" i="6"/>
  <c r="K1004" i="6"/>
  <c r="L1004" i="6" s="1"/>
  <c r="K772" i="6"/>
  <c r="L772" i="6"/>
  <c r="K516" i="6"/>
  <c r="L516" i="6" s="1"/>
  <c r="K180" i="6"/>
  <c r="L180" i="6" s="1"/>
  <c r="K924" i="6"/>
  <c r="L924" i="6" s="1"/>
  <c r="K683" i="6"/>
  <c r="L683" i="6" s="1"/>
  <c r="K412" i="6"/>
  <c r="L412" i="6" s="1"/>
  <c r="K12" i="6"/>
  <c r="L12" i="6"/>
  <c r="K2395" i="6"/>
  <c r="L2395" i="6" s="1"/>
  <c r="K2251" i="6"/>
  <c r="L2251" i="6" s="1"/>
  <c r="K2107" i="6"/>
  <c r="L2107" i="6" s="1"/>
  <c r="K1963" i="6"/>
  <c r="L1963" i="6" s="1"/>
  <c r="K1819" i="6"/>
  <c r="L1819" i="6"/>
  <c r="K1675" i="6"/>
  <c r="L1675" i="6" s="1"/>
  <c r="K1508" i="6"/>
  <c r="L1508" i="6" s="1"/>
  <c r="K1335" i="6"/>
  <c r="L1335" i="6"/>
  <c r="K1162" i="6"/>
  <c r="L1162" i="6" s="1"/>
  <c r="K959" i="6"/>
  <c r="L959" i="6" s="1"/>
  <c r="K723" i="6"/>
  <c r="L723" i="6"/>
  <c r="K459" i="6"/>
  <c r="L459" i="6"/>
  <c r="K90" i="6"/>
  <c r="L90" i="6" s="1"/>
  <c r="K1698" i="6"/>
  <c r="L1698" i="6" s="1"/>
  <c r="K1535" i="6"/>
  <c r="L1535" i="6"/>
  <c r="K1363" i="6"/>
  <c r="L1363" i="6" s="1"/>
  <c r="K1190" i="6"/>
  <c r="L1190" i="6"/>
  <c r="K994" i="6"/>
  <c r="L994" i="6" s="1"/>
  <c r="K762" i="6"/>
  <c r="L762" i="6" s="1"/>
  <c r="K504" i="6"/>
  <c r="L504" i="6"/>
  <c r="K163" i="6"/>
  <c r="L163" i="6" s="1"/>
  <c r="K575" i="6"/>
  <c r="L575" i="6" s="1"/>
  <c r="K263" i="6"/>
  <c r="L263" i="6"/>
  <c r="K2356" i="6"/>
  <c r="L2356" i="6"/>
  <c r="K2212" i="6"/>
  <c r="L2212" i="6" s="1"/>
  <c r="K2068" i="6"/>
  <c r="L2068" i="6"/>
  <c r="K1924" i="6"/>
  <c r="L1924" i="6" s="1"/>
  <c r="K1780" i="6"/>
  <c r="L1780" i="6"/>
  <c r="K1634" i="6"/>
  <c r="L1634" i="6" s="1"/>
  <c r="K1461" i="6"/>
  <c r="L1461" i="6"/>
  <c r="K1288" i="6"/>
  <c r="L1288" i="6" s="1"/>
  <c r="K1115" i="6"/>
  <c r="L1115" i="6" s="1"/>
  <c r="K900" i="6"/>
  <c r="L900" i="6" s="1"/>
  <c r="K656" i="6"/>
  <c r="L656" i="6" s="1"/>
  <c r="K375" i="6"/>
  <c r="L375" i="6" s="1"/>
  <c r="K716" i="6"/>
  <c r="L716" i="6"/>
  <c r="K450" i="6"/>
  <c r="L450" i="6" s="1"/>
  <c r="K75" i="6"/>
  <c r="L75" i="6" s="1"/>
  <c r="K898" i="6"/>
  <c r="L898" i="6"/>
  <c r="K652" i="6"/>
  <c r="L652" i="6" s="1"/>
  <c r="K371" i="6"/>
  <c r="L371" i="6"/>
  <c r="K1801" i="6"/>
  <c r="L1801" i="6" s="1"/>
  <c r="K1657" i="6"/>
  <c r="L1657" i="6" s="1"/>
  <c r="K1486" i="6"/>
  <c r="L1486" i="6" s="1"/>
  <c r="K1314" i="6"/>
  <c r="L1314" i="6"/>
  <c r="K1140" i="6"/>
  <c r="L1140" i="6" s="1"/>
  <c r="K933" i="6"/>
  <c r="L933" i="6"/>
  <c r="K692" i="6"/>
  <c r="L692" i="6" s="1"/>
  <c r="K423" i="6"/>
  <c r="L423" i="6" s="1"/>
  <c r="K32" i="6"/>
  <c r="L32" i="6"/>
  <c r="K1513" i="6"/>
  <c r="L1513" i="6" s="1"/>
  <c r="K1369" i="6"/>
  <c r="L1369" i="6" s="1"/>
  <c r="K1225" i="6"/>
  <c r="L1225" i="6" s="1"/>
  <c r="K1081" i="6"/>
  <c r="L1081" i="6"/>
  <c r="K937" i="6"/>
  <c r="L937" i="6" s="1"/>
  <c r="K793" i="6"/>
  <c r="L793" i="6" s="1"/>
  <c r="K649" i="6"/>
  <c r="L649" i="6" s="1"/>
  <c r="K505" i="6"/>
  <c r="L505" i="6"/>
  <c r="K361" i="6"/>
  <c r="L361" i="6" s="1"/>
  <c r="K210" i="6"/>
  <c r="L210" i="6"/>
  <c r="K18" i="6"/>
  <c r="L18" i="6" s="1"/>
  <c r="K777" i="6"/>
  <c r="L777" i="6" s="1"/>
  <c r="K633" i="6"/>
  <c r="L633" i="6" s="1"/>
  <c r="K489" i="6"/>
  <c r="L489" i="6"/>
  <c r="K345" i="6"/>
  <c r="L345" i="6" s="1"/>
  <c r="K191" i="6"/>
  <c r="L191" i="6" s="1"/>
  <c r="K452" i="6"/>
  <c r="L452" i="6" s="1"/>
  <c r="K308" i="6"/>
  <c r="L308" i="6" s="1"/>
  <c r="K143" i="6"/>
  <c r="L143" i="6" s="1"/>
  <c r="K1087" i="6"/>
  <c r="L1087" i="6"/>
  <c r="K943" i="6"/>
  <c r="L943" i="6" s="1"/>
  <c r="K799" i="6"/>
  <c r="L799" i="6"/>
  <c r="K655" i="6"/>
  <c r="L655" i="6" s="1"/>
  <c r="K511" i="6"/>
  <c r="L511" i="6" s="1"/>
  <c r="K367" i="6"/>
  <c r="L367" i="6" s="1"/>
  <c r="K217" i="6"/>
  <c r="L217" i="6" s="1"/>
  <c r="K26" i="6"/>
  <c r="L26" i="6" s="1"/>
  <c r="K306" i="6"/>
  <c r="L306" i="6" s="1"/>
  <c r="K141" i="6"/>
  <c r="L141" i="6" s="1"/>
  <c r="K1625" i="6"/>
  <c r="L1625" i="6" s="1"/>
  <c r="K1481" i="6"/>
  <c r="L1481" i="6" s="1"/>
  <c r="K1337" i="6"/>
  <c r="L1337" i="6"/>
  <c r="K1193" i="6"/>
  <c r="L1193" i="6" s="1"/>
  <c r="K1049" i="6"/>
  <c r="L1049" i="6" s="1"/>
  <c r="K905" i="6"/>
  <c r="L905" i="6" s="1"/>
  <c r="K761" i="6"/>
  <c r="L761" i="6" s="1"/>
  <c r="K617" i="6"/>
  <c r="L617" i="6"/>
  <c r="K473" i="6"/>
  <c r="L473" i="6"/>
  <c r="K329" i="6"/>
  <c r="L329" i="6" s="1"/>
  <c r="K170" i="6"/>
  <c r="L170" i="6"/>
  <c r="K1046" i="6"/>
  <c r="L1046" i="6" s="1"/>
  <c r="K902" i="6"/>
  <c r="L902" i="6"/>
  <c r="K758" i="6"/>
  <c r="L758" i="6" s="1"/>
  <c r="K614" i="6"/>
  <c r="L614" i="6" s="1"/>
  <c r="K470" i="6"/>
  <c r="L470" i="6"/>
  <c r="K326" i="6"/>
  <c r="L326" i="6"/>
  <c r="K167" i="6"/>
  <c r="L167" i="6" s="1"/>
  <c r="K41" i="6"/>
  <c r="L41" i="6"/>
  <c r="K47" i="6"/>
  <c r="L47" i="6" s="1"/>
  <c r="K125" i="6"/>
  <c r="L125" i="6" s="1"/>
  <c r="K146" i="6"/>
  <c r="L146" i="6"/>
  <c r="K64" i="6"/>
  <c r="L64" i="6"/>
  <c r="K4172" i="6"/>
  <c r="L4172" i="6" s="1"/>
  <c r="K4028" i="6"/>
  <c r="L4028" i="6" s="1"/>
  <c r="K3884" i="6"/>
  <c r="L3884" i="6" s="1"/>
  <c r="K3740" i="6"/>
  <c r="L3740" i="6" s="1"/>
  <c r="K3596" i="6"/>
  <c r="L3596" i="6" s="1"/>
  <c r="K3452" i="6"/>
  <c r="L3452" i="6"/>
  <c r="K3275" i="6"/>
  <c r="L3275" i="6" s="1"/>
  <c r="K3083" i="6"/>
  <c r="L3083" i="6"/>
  <c r="K2891" i="6"/>
  <c r="L2891" i="6" s="1"/>
  <c r="K2699" i="6"/>
  <c r="L2699" i="6" s="1"/>
  <c r="K2501" i="6"/>
  <c r="L2501" i="6" s="1"/>
  <c r="K2089" i="6"/>
  <c r="L2089" i="6" s="1"/>
  <c r="K1088" i="6"/>
  <c r="L1088" i="6" s="1"/>
  <c r="K3273" i="6"/>
  <c r="L3273" i="6" s="1"/>
  <c r="K3081" i="6"/>
  <c r="L3081" i="6" s="1"/>
  <c r="K2889" i="6"/>
  <c r="L2889" i="6" s="1"/>
  <c r="K2697" i="6"/>
  <c r="L2697" i="6"/>
  <c r="K2499" i="6"/>
  <c r="L2499" i="6" s="1"/>
  <c r="K2077" i="6"/>
  <c r="L2077" i="6" s="1"/>
  <c r="K1083" i="6"/>
  <c r="L1083" i="6" s="1"/>
  <c r="K4338" i="6"/>
  <c r="L4338" i="6" s="1"/>
  <c r="K4194" i="6"/>
  <c r="L4194" i="6" s="1"/>
  <c r="K4050" i="6"/>
  <c r="L4050" i="6" s="1"/>
  <c r="K3906" i="6"/>
  <c r="L3906" i="6" s="1"/>
  <c r="K3762" i="6"/>
  <c r="L3762" i="6" s="1"/>
  <c r="K3618" i="6"/>
  <c r="L3618" i="6" s="1"/>
  <c r="K3474" i="6"/>
  <c r="L3474" i="6" s="1"/>
  <c r="K3304" i="6"/>
  <c r="L3304" i="6" s="1"/>
  <c r="K3112" i="6"/>
  <c r="L3112" i="6"/>
  <c r="K2920" i="6"/>
  <c r="L2920" i="6"/>
  <c r="K2728" i="6"/>
  <c r="L2728" i="6" s="1"/>
  <c r="K2536" i="6"/>
  <c r="L2536" i="6"/>
  <c r="K2171" i="6"/>
  <c r="L2171" i="6" s="1"/>
  <c r="K1266" i="6"/>
  <c r="L1266" i="6" s="1"/>
  <c r="K2679" i="6"/>
  <c r="L2679" i="6" s="1"/>
  <c r="K2477" i="6"/>
  <c r="L2477" i="6" s="1"/>
  <c r="K2012" i="6"/>
  <c r="L2012" i="6" s="1"/>
  <c r="K874" i="6"/>
  <c r="L874" i="6"/>
  <c r="K3110" i="6"/>
  <c r="L3110" i="6" s="1"/>
  <c r="K2918" i="6"/>
  <c r="L2918" i="6" s="1"/>
  <c r="K2726" i="6"/>
  <c r="L2726" i="6" s="1"/>
  <c r="K2534" i="6"/>
  <c r="L2534" i="6" s="1"/>
  <c r="K2169" i="6"/>
  <c r="L2169" i="6" s="1"/>
  <c r="K1260" i="6"/>
  <c r="L1260" i="6" s="1"/>
  <c r="K3390" i="6"/>
  <c r="L3390" i="6" s="1"/>
  <c r="K3204" i="6"/>
  <c r="L3204" i="6" s="1"/>
  <c r="K3012" i="6"/>
  <c r="L3012" i="6" s="1"/>
  <c r="K2820" i="6"/>
  <c r="L2820" i="6" s="1"/>
  <c r="K2628" i="6"/>
  <c r="L2628" i="6" s="1"/>
  <c r="K2394" i="6"/>
  <c r="L2394" i="6" s="1"/>
  <c r="K1802" i="6"/>
  <c r="L1802" i="6" s="1"/>
  <c r="K3374" i="6"/>
  <c r="L3374" i="6" s="1"/>
  <c r="K3187" i="6"/>
  <c r="L3187" i="6" s="1"/>
  <c r="K2995" i="6"/>
  <c r="L2995" i="6"/>
  <c r="K2803" i="6"/>
  <c r="L2803" i="6" s="1"/>
  <c r="K2611" i="6"/>
  <c r="L2611" i="6" s="1"/>
  <c r="K2349" i="6"/>
  <c r="L2349" i="6"/>
  <c r="K1718" i="6"/>
  <c r="L1718" i="6" s="1"/>
  <c r="K3430" i="6"/>
  <c r="L3430" i="6"/>
  <c r="K3286" i="6"/>
  <c r="L3286" i="6" s="1"/>
  <c r="K3142" i="6"/>
  <c r="L3142" i="6" s="1"/>
  <c r="K2998" i="6"/>
  <c r="L2998" i="6"/>
  <c r="K2854" i="6"/>
  <c r="L2854" i="6" s="1"/>
  <c r="K2710" i="6"/>
  <c r="L2710" i="6" s="1"/>
  <c r="K2566" i="6"/>
  <c r="L2566" i="6"/>
  <c r="K2398" i="6"/>
  <c r="L2398" i="6"/>
  <c r="K2206" i="6"/>
  <c r="L2206" i="6" s="1"/>
  <c r="K2014" i="6"/>
  <c r="L2014" i="6" s="1"/>
  <c r="K1822" i="6"/>
  <c r="L1822" i="6" s="1"/>
  <c r="K1563" i="6"/>
  <c r="L1563" i="6"/>
  <c r="K1267" i="6"/>
  <c r="L1267" i="6" s="1"/>
  <c r="K884" i="6"/>
  <c r="L884" i="6" s="1"/>
  <c r="K1881" i="6"/>
  <c r="L1881" i="6" s="1"/>
  <c r="K1653" i="6"/>
  <c r="L1653" i="6" s="1"/>
  <c r="K1358" i="6"/>
  <c r="L1358" i="6" s="1"/>
  <c r="K1043" i="6"/>
  <c r="L1043" i="6"/>
  <c r="K212" i="6"/>
  <c r="L212" i="6"/>
  <c r="K3353" i="6"/>
  <c r="L3353" i="6"/>
  <c r="K3209" i="6"/>
  <c r="L3209" i="6" s="1"/>
  <c r="K3065" i="6"/>
  <c r="L3065" i="6" s="1"/>
  <c r="K2921" i="6"/>
  <c r="L2921" i="6" s="1"/>
  <c r="K2777" i="6"/>
  <c r="L2777" i="6" s="1"/>
  <c r="K2633" i="6"/>
  <c r="L2633" i="6" s="1"/>
  <c r="K2480" i="6"/>
  <c r="L2480" i="6" s="1"/>
  <c r="K2295" i="6"/>
  <c r="L2295" i="6" s="1"/>
  <c r="K2103" i="6"/>
  <c r="L2103" i="6" s="1"/>
  <c r="K1911" i="6"/>
  <c r="L1911" i="6" s="1"/>
  <c r="K1691" i="6"/>
  <c r="L1691" i="6" s="1"/>
  <c r="K1404" i="6"/>
  <c r="L1404" i="6"/>
  <c r="K1108" i="6"/>
  <c r="L1108" i="6" s="1"/>
  <c r="K442" i="6"/>
  <c r="L442" i="6" s="1"/>
  <c r="K2390" i="6"/>
  <c r="L2390" i="6" s="1"/>
  <c r="K2198" i="6"/>
  <c r="L2198" i="6" s="1"/>
  <c r="L2006" i="6"/>
  <c r="K2006" i="6"/>
  <c r="K1814" i="6"/>
  <c r="L1814" i="6" s="1"/>
  <c r="K1552" i="6"/>
  <c r="L1552" i="6" s="1"/>
  <c r="K1254" i="6"/>
  <c r="L1254" i="6" s="1"/>
  <c r="K860" i="6"/>
  <c r="L860" i="6" s="1"/>
  <c r="K2229" i="6"/>
  <c r="L2229" i="6"/>
  <c r="K2037" i="6"/>
  <c r="L2037" i="6" s="1"/>
  <c r="K1845" i="6"/>
  <c r="L1845" i="6"/>
  <c r="K1598" i="6"/>
  <c r="L1598" i="6" s="1"/>
  <c r="K1302" i="6"/>
  <c r="L1302" i="6" s="1"/>
  <c r="K946" i="6"/>
  <c r="L946" i="6" s="1"/>
  <c r="K2019" i="6"/>
  <c r="L2019" i="6" s="1"/>
  <c r="K1827" i="6"/>
  <c r="L1827" i="6"/>
  <c r="K1570" i="6"/>
  <c r="L1570" i="6" s="1"/>
  <c r="K1275" i="6"/>
  <c r="L1275" i="6" s="1"/>
  <c r="L899" i="6"/>
  <c r="K899" i="6"/>
  <c r="K3205" i="6"/>
  <c r="L3205" i="6" s="1"/>
  <c r="K3061" i="6"/>
  <c r="L3061" i="6" s="1"/>
  <c r="K2917" i="6"/>
  <c r="L2917" i="6" s="1"/>
  <c r="K2773" i="6"/>
  <c r="L2773" i="6"/>
  <c r="K2629" i="6"/>
  <c r="L2629" i="6" s="1"/>
  <c r="K2475" i="6"/>
  <c r="L2475" i="6" s="1"/>
  <c r="K2290" i="6"/>
  <c r="L2290" i="6" s="1"/>
  <c r="K2098" i="6"/>
  <c r="L2098" i="6"/>
  <c r="K1906" i="6"/>
  <c r="L1906" i="6" s="1"/>
  <c r="K1685" i="6"/>
  <c r="L1685" i="6" s="1"/>
  <c r="K1396" i="6"/>
  <c r="L1396" i="6" s="1"/>
  <c r="K1098" i="6"/>
  <c r="L1098" i="6" s="1"/>
  <c r="K414" i="6"/>
  <c r="L414" i="6" s="1"/>
  <c r="K2337" i="6"/>
  <c r="L2337" i="6" s="1"/>
  <c r="K2145" i="6"/>
  <c r="L2145" i="6" s="1"/>
  <c r="K1953" i="6"/>
  <c r="L1953" i="6" s="1"/>
  <c r="K1745" i="6"/>
  <c r="L1745" i="6" s="1"/>
  <c r="K1468" i="6"/>
  <c r="L1468" i="6" s="1"/>
  <c r="K1172" i="6"/>
  <c r="L1172" i="6" s="1"/>
  <c r="K668" i="6"/>
  <c r="L668" i="6" s="1"/>
  <c r="K2415" i="6"/>
  <c r="L2415" i="6" s="1"/>
  <c r="K2223" i="6"/>
  <c r="L2223" i="6" s="1"/>
  <c r="K2031" i="6"/>
  <c r="L2031" i="6" s="1"/>
  <c r="K1839" i="6"/>
  <c r="L1839" i="6" s="1"/>
  <c r="K1590" i="6"/>
  <c r="L1590" i="6" s="1"/>
  <c r="K1294" i="6"/>
  <c r="L1294" i="6"/>
  <c r="K930" i="6"/>
  <c r="L930" i="6"/>
  <c r="K2412" i="6"/>
  <c r="L2412" i="6" s="1"/>
  <c r="K2268" i="6"/>
  <c r="L2268" i="6" s="1"/>
  <c r="K2124" i="6"/>
  <c r="L2124" i="6" s="1"/>
  <c r="K1980" i="6"/>
  <c r="L1980" i="6" s="1"/>
  <c r="K1836" i="6"/>
  <c r="L1836" i="6" s="1"/>
  <c r="K1692" i="6"/>
  <c r="L1692" i="6" s="1"/>
  <c r="K1528" i="6"/>
  <c r="L1528" i="6" s="1"/>
  <c r="K1355" i="6"/>
  <c r="L1355" i="6" s="1"/>
  <c r="K1183" i="6"/>
  <c r="L1183" i="6" s="1"/>
  <c r="K984" i="6"/>
  <c r="L984" i="6"/>
  <c r="L752" i="6"/>
  <c r="K752" i="6"/>
  <c r="K492" i="6"/>
  <c r="L492" i="6" s="1"/>
  <c r="K145" i="6"/>
  <c r="L145" i="6" s="1"/>
  <c r="K908" i="6"/>
  <c r="L908" i="6" s="1"/>
  <c r="K663" i="6"/>
  <c r="L663" i="6" s="1"/>
  <c r="K384" i="6"/>
  <c r="L384" i="6" s="1"/>
  <c r="K2527" i="6"/>
  <c r="L2527" i="6"/>
  <c r="K2383" i="6"/>
  <c r="L2383" i="6" s="1"/>
  <c r="K2239" i="6"/>
  <c r="L2239" i="6" s="1"/>
  <c r="K2095" i="6"/>
  <c r="L2095" i="6"/>
  <c r="K1951" i="6"/>
  <c r="L1951" i="6" s="1"/>
  <c r="K1807" i="6"/>
  <c r="L1807" i="6" s="1"/>
  <c r="K1663" i="6"/>
  <c r="L1663" i="6" s="1"/>
  <c r="K1494" i="6"/>
  <c r="L1494" i="6" s="1"/>
  <c r="K1320" i="6"/>
  <c r="L1320" i="6" s="1"/>
  <c r="K1148" i="6"/>
  <c r="L1148" i="6"/>
  <c r="K942" i="6"/>
  <c r="L942" i="6" s="1"/>
  <c r="K702" i="6"/>
  <c r="L702" i="6" s="1"/>
  <c r="K435" i="6"/>
  <c r="L435" i="6" s="1"/>
  <c r="K53" i="6"/>
  <c r="L53" i="6" s="1"/>
  <c r="K1686" i="6"/>
  <c r="L1686" i="6"/>
  <c r="K1521" i="6"/>
  <c r="L1521" i="6" s="1"/>
  <c r="K1348" i="6"/>
  <c r="L1348" i="6" s="1"/>
  <c r="K1175" i="6"/>
  <c r="L1175" i="6" s="1"/>
  <c r="K976" i="6"/>
  <c r="L976" i="6" s="1"/>
  <c r="K742" i="6"/>
  <c r="L742" i="6" s="1"/>
  <c r="K480" i="6"/>
  <c r="L480" i="6"/>
  <c r="K122" i="6"/>
  <c r="L122" i="6"/>
  <c r="K551" i="6"/>
  <c r="L551" i="6" s="1"/>
  <c r="K228" i="6"/>
  <c r="L228" i="6"/>
  <c r="K2344" i="6"/>
  <c r="L2344" i="6"/>
  <c r="K2200" i="6"/>
  <c r="L2200" i="6" s="1"/>
  <c r="K2056" i="6"/>
  <c r="L2056" i="6" s="1"/>
  <c r="K1912" i="6"/>
  <c r="L1912" i="6"/>
  <c r="K1768" i="6"/>
  <c r="L1768" i="6" s="1"/>
  <c r="K1619" i="6"/>
  <c r="L1619" i="6" s="1"/>
  <c r="K1447" i="6"/>
  <c r="L1447" i="6" s="1"/>
  <c r="K1274" i="6"/>
  <c r="L1274" i="6" s="1"/>
  <c r="K1100" i="6"/>
  <c r="L1100" i="6"/>
  <c r="K882" i="6"/>
  <c r="L882" i="6" s="1"/>
  <c r="K635" i="6"/>
  <c r="L635" i="6" s="1"/>
  <c r="K347" i="6"/>
  <c r="L347" i="6" s="1"/>
  <c r="K695" i="6"/>
  <c r="L695" i="6"/>
  <c r="K426" i="6"/>
  <c r="L426" i="6" s="1"/>
  <c r="K36" i="6"/>
  <c r="L36" i="6"/>
  <c r="K879" i="6"/>
  <c r="L879" i="6"/>
  <c r="K632" i="6"/>
  <c r="L632" i="6" s="1"/>
  <c r="K340" i="6"/>
  <c r="L340" i="6" s="1"/>
  <c r="K1789" i="6"/>
  <c r="L1789" i="6" s="1"/>
  <c r="K1644" i="6"/>
  <c r="L1644" i="6" s="1"/>
  <c r="K1472" i="6"/>
  <c r="L1472" i="6" s="1"/>
  <c r="K1299" i="6"/>
  <c r="L1299" i="6"/>
  <c r="K1126" i="6"/>
  <c r="L1126" i="6" s="1"/>
  <c r="K915" i="6"/>
  <c r="L915" i="6" s="1"/>
  <c r="K671" i="6"/>
  <c r="L671" i="6" s="1"/>
  <c r="K396" i="6"/>
  <c r="L396" i="6"/>
  <c r="K1645" i="6"/>
  <c r="L1645" i="6" s="1"/>
  <c r="K1501" i="6"/>
  <c r="L1501" i="6" s="1"/>
  <c r="K1357" i="6"/>
  <c r="L1357" i="6" s="1"/>
  <c r="K1213" i="6"/>
  <c r="L1213" i="6" s="1"/>
  <c r="K1069" i="6"/>
  <c r="L1069" i="6" s="1"/>
  <c r="K925" i="6"/>
  <c r="L925" i="6" s="1"/>
  <c r="K781" i="6"/>
  <c r="L781" i="6"/>
  <c r="K637" i="6"/>
  <c r="L637" i="6" s="1"/>
  <c r="K493" i="6"/>
  <c r="L493" i="6" s="1"/>
  <c r="K349" i="6"/>
  <c r="L349" i="6" s="1"/>
  <c r="K195" i="6"/>
  <c r="L195" i="6" s="1"/>
  <c r="K765" i="6"/>
  <c r="L765" i="6"/>
  <c r="K621" i="6"/>
  <c r="L621" i="6"/>
  <c r="K477" i="6"/>
  <c r="L477" i="6" s="1"/>
  <c r="K333" i="6"/>
  <c r="L333" i="6" s="1"/>
  <c r="K176" i="6"/>
  <c r="L176" i="6" s="1"/>
  <c r="K440" i="6"/>
  <c r="L440" i="6" s="1"/>
  <c r="K296" i="6"/>
  <c r="L296" i="6"/>
  <c r="K128" i="6"/>
  <c r="L128" i="6"/>
  <c r="K1075" i="6"/>
  <c r="L1075" i="6" s="1"/>
  <c r="K931" i="6"/>
  <c r="L931" i="6" s="1"/>
  <c r="K787" i="6"/>
  <c r="L787" i="6" s="1"/>
  <c r="K643" i="6"/>
  <c r="L643" i="6"/>
  <c r="L499" i="6"/>
  <c r="K499" i="6"/>
  <c r="K355" i="6"/>
  <c r="L355" i="6" s="1"/>
  <c r="K203" i="6"/>
  <c r="L203" i="6"/>
  <c r="K9" i="6"/>
  <c r="L9" i="6" s="1"/>
  <c r="K294" i="6"/>
  <c r="L294" i="6"/>
  <c r="K126" i="6"/>
  <c r="L126" i="6" s="1"/>
  <c r="K1613" i="6"/>
  <c r="L1613" i="6"/>
  <c r="K1469" i="6"/>
  <c r="L1469" i="6" s="1"/>
  <c r="K1325" i="6"/>
  <c r="L1325" i="6" s="1"/>
  <c r="K1181" i="6"/>
  <c r="L1181" i="6" s="1"/>
  <c r="K1037" i="6"/>
  <c r="L1037" i="6" s="1"/>
  <c r="K893" i="6"/>
  <c r="L893" i="6"/>
  <c r="K749" i="6"/>
  <c r="L749" i="6" s="1"/>
  <c r="K605" i="6"/>
  <c r="L605" i="6"/>
  <c r="K461" i="6"/>
  <c r="L461" i="6" s="1"/>
  <c r="K317" i="6"/>
  <c r="L317" i="6" s="1"/>
  <c r="K155" i="6"/>
  <c r="L155" i="6"/>
  <c r="K1034" i="6"/>
  <c r="L1034" i="6"/>
  <c r="K890" i="6"/>
  <c r="L890" i="6" s="1"/>
  <c r="K746" i="6"/>
  <c r="L746" i="6" s="1"/>
  <c r="K602" i="6"/>
  <c r="L602" i="6"/>
  <c r="K458" i="6"/>
  <c r="L458" i="6" s="1"/>
  <c r="K314" i="6"/>
  <c r="L314" i="6"/>
  <c r="K152" i="6"/>
  <c r="L152" i="6" s="1"/>
  <c r="K27" i="6"/>
  <c r="L27" i="6"/>
  <c r="K34" i="6"/>
  <c r="L34" i="6" s="1"/>
  <c r="K111" i="6"/>
  <c r="L111" i="6" s="1"/>
  <c r="K133" i="6"/>
  <c r="L133" i="6" s="1"/>
  <c r="K52" i="6"/>
  <c r="L52" i="6" s="1"/>
  <c r="K2896" i="6"/>
  <c r="L2896" i="6" s="1"/>
  <c r="K1411" i="6"/>
  <c r="L1411" i="6" s="1"/>
  <c r="K4633" i="6"/>
  <c r="L4633" i="6" s="1"/>
  <c r="K4489" i="6"/>
  <c r="L4489" i="6" s="1"/>
  <c r="K4345" i="6"/>
  <c r="L4345" i="6" s="1"/>
  <c r="K4201" i="6"/>
  <c r="L4201" i="6" s="1"/>
  <c r="K4057" i="6"/>
  <c r="L4057" i="6" s="1"/>
  <c r="K3913" i="6"/>
  <c r="L3913" i="6" s="1"/>
  <c r="K3769" i="6"/>
  <c r="L3769" i="6" s="1"/>
  <c r="K3625" i="6"/>
  <c r="L3625" i="6"/>
  <c r="K3481" i="6"/>
  <c r="L3481" i="6" s="1"/>
  <c r="K3314" i="6"/>
  <c r="L3314" i="6" s="1"/>
  <c r="K3122" i="6"/>
  <c r="L3122" i="6" s="1"/>
  <c r="K2930" i="6"/>
  <c r="L2930" i="6" s="1"/>
  <c r="K2738" i="6"/>
  <c r="L2738" i="6" s="1"/>
  <c r="K2546" i="6"/>
  <c r="L2546" i="6" s="1"/>
  <c r="K2195" i="6"/>
  <c r="L2195" i="6" s="1"/>
  <c r="K1336" i="6"/>
  <c r="L1336" i="6" s="1"/>
  <c r="K3368" i="6"/>
  <c r="L3368" i="6" s="1"/>
  <c r="K3180" i="6"/>
  <c r="L3180" i="6" s="1"/>
  <c r="K2988" i="6"/>
  <c r="L2988" i="6"/>
  <c r="K2796" i="6"/>
  <c r="L2796" i="6"/>
  <c r="K2604" i="6"/>
  <c r="L2604" i="6" s="1"/>
  <c r="K2333" i="6"/>
  <c r="L2333" i="6" s="1"/>
  <c r="K1678" i="6"/>
  <c r="L1678" i="6"/>
  <c r="K4736" i="6"/>
  <c r="L4736" i="6"/>
  <c r="K4592" i="6"/>
  <c r="L4592" i="6" s="1"/>
  <c r="K4448" i="6"/>
  <c r="L4448" i="6" s="1"/>
  <c r="K4304" i="6"/>
  <c r="L4304" i="6" s="1"/>
  <c r="K4160" i="6"/>
  <c r="L4160" i="6" s="1"/>
  <c r="K4016" i="6"/>
  <c r="L4016" i="6" s="1"/>
  <c r="K3872" i="6"/>
  <c r="L3872" i="6" s="1"/>
  <c r="K3728" i="6"/>
  <c r="L3728" i="6"/>
  <c r="K3584" i="6"/>
  <c r="L3584" i="6" s="1"/>
  <c r="K3439" i="6"/>
  <c r="L3439" i="6" s="1"/>
  <c r="K3259" i="6"/>
  <c r="L3259" i="6"/>
  <c r="K3067" i="6"/>
  <c r="L3067" i="6" s="1"/>
  <c r="K2875" i="6"/>
  <c r="L2875" i="6"/>
  <c r="K2683" i="6"/>
  <c r="L2683" i="6"/>
  <c r="K2482" i="6"/>
  <c r="L2482" i="6"/>
  <c r="K2027" i="6"/>
  <c r="L2027" i="6" s="1"/>
  <c r="K921" i="6"/>
  <c r="L921" i="6" s="1"/>
  <c r="K3258" i="6"/>
  <c r="L3258" i="6" s="1"/>
  <c r="K3066" i="6"/>
  <c r="L3066" i="6" s="1"/>
  <c r="K2874" i="6"/>
  <c r="L2874" i="6"/>
  <c r="K2682" i="6"/>
  <c r="L2682" i="6" s="1"/>
  <c r="K2481" i="6"/>
  <c r="L2481" i="6" s="1"/>
  <c r="K2026" i="6"/>
  <c r="L2026" i="6" s="1"/>
  <c r="K918" i="6"/>
  <c r="L918" i="6" s="1"/>
  <c r="K4326" i="6"/>
  <c r="L4326" i="6" s="1"/>
  <c r="K4182" i="6"/>
  <c r="L4182" i="6"/>
  <c r="K4038" i="6"/>
  <c r="L4038" i="6" s="1"/>
  <c r="K3894" i="6"/>
  <c r="L3894" i="6" s="1"/>
  <c r="K3750" i="6"/>
  <c r="L3750" i="6" s="1"/>
  <c r="K3606" i="6"/>
  <c r="L3606" i="6"/>
  <c r="K3462" i="6"/>
  <c r="L3462" i="6" s="1"/>
  <c r="K3288" i="6"/>
  <c r="L3288" i="6" s="1"/>
  <c r="K3096" i="6"/>
  <c r="L3096" i="6"/>
  <c r="K2904" i="6"/>
  <c r="L2904" i="6" s="1"/>
  <c r="K2712" i="6"/>
  <c r="L2712" i="6"/>
  <c r="K2517" i="6"/>
  <c r="L2517" i="6"/>
  <c r="K2123" i="6"/>
  <c r="L2123" i="6" s="1"/>
  <c r="K1166" i="6"/>
  <c r="L1166" i="6" s="1"/>
  <c r="K2663" i="6"/>
  <c r="L2663" i="6" s="1"/>
  <c r="K2454" i="6"/>
  <c r="L2454" i="6" s="1"/>
  <c r="K1947" i="6"/>
  <c r="L1947" i="6" s="1"/>
  <c r="K646" i="6"/>
  <c r="L646" i="6" s="1"/>
  <c r="K3093" i="6"/>
  <c r="L3093" i="6" s="1"/>
  <c r="K2901" i="6"/>
  <c r="L2901" i="6" s="1"/>
  <c r="K2709" i="6"/>
  <c r="L2709" i="6"/>
  <c r="K2513" i="6"/>
  <c r="L2513" i="6" s="1"/>
  <c r="K2121" i="6"/>
  <c r="L2121" i="6" s="1"/>
  <c r="K1163" i="6"/>
  <c r="L1163" i="6"/>
  <c r="K3375" i="6"/>
  <c r="L3375" i="6" s="1"/>
  <c r="K3188" i="6"/>
  <c r="L3188" i="6" s="1"/>
  <c r="K2996" i="6"/>
  <c r="L2996" i="6" s="1"/>
  <c r="K2804" i="6"/>
  <c r="L2804" i="6" s="1"/>
  <c r="K2612" i="6"/>
  <c r="L2612" i="6"/>
  <c r="K2355" i="6"/>
  <c r="L2355" i="6" s="1"/>
  <c r="K1719" i="6"/>
  <c r="L1719" i="6" s="1"/>
  <c r="K3360" i="6"/>
  <c r="L3360" i="6" s="1"/>
  <c r="K3171" i="6"/>
  <c r="L3171" i="6" s="1"/>
  <c r="K2979" i="6"/>
  <c r="L2979" i="6" s="1"/>
  <c r="K2787" i="6"/>
  <c r="L2787" i="6" s="1"/>
  <c r="K2595" i="6"/>
  <c r="L2595" i="6" s="1"/>
  <c r="K2314" i="6"/>
  <c r="L2314" i="6"/>
  <c r="K1632" i="6"/>
  <c r="L1632" i="6"/>
  <c r="K3418" i="6"/>
  <c r="L3418" i="6" s="1"/>
  <c r="K3274" i="6"/>
  <c r="L3274" i="6" s="1"/>
  <c r="K3130" i="6"/>
  <c r="L3130" i="6" s="1"/>
  <c r="K2986" i="6"/>
  <c r="L2986" i="6" s="1"/>
  <c r="K2842" i="6"/>
  <c r="L2842" i="6" s="1"/>
  <c r="K2698" i="6"/>
  <c r="L2698" i="6" s="1"/>
  <c r="K2554" i="6"/>
  <c r="L2554" i="6"/>
  <c r="K2382" i="6"/>
  <c r="L2382" i="6" s="1"/>
  <c r="K2190" i="6"/>
  <c r="L2190" i="6"/>
  <c r="K1998" i="6"/>
  <c r="L1998" i="6"/>
  <c r="K1803" i="6"/>
  <c r="L1803" i="6" s="1"/>
  <c r="K1539" i="6"/>
  <c r="L1539" i="6" s="1"/>
  <c r="K1243" i="6"/>
  <c r="L1243" i="6" s="1"/>
  <c r="K832" i="6"/>
  <c r="L832" i="6" s="1"/>
  <c r="K2057" i="6"/>
  <c r="L2057" i="6"/>
  <c r="K1865" i="6"/>
  <c r="L1865" i="6" s="1"/>
  <c r="K1628" i="6"/>
  <c r="L1628" i="6" s="1"/>
  <c r="K1332" i="6"/>
  <c r="L1332" i="6" s="1"/>
  <c r="K1000" i="6"/>
  <c r="L1000" i="6"/>
  <c r="K67" i="6"/>
  <c r="L67" i="6" s="1"/>
  <c r="K3341" i="6"/>
  <c r="L3341" i="6" s="1"/>
  <c r="K3197" i="6"/>
  <c r="L3197" i="6"/>
  <c r="K3053" i="6"/>
  <c r="L3053" i="6" s="1"/>
  <c r="K2909" i="6"/>
  <c r="L2909" i="6" s="1"/>
  <c r="K2765" i="6"/>
  <c r="L2765" i="6" s="1"/>
  <c r="L2621" i="6"/>
  <c r="K2621" i="6"/>
  <c r="K2465" i="6"/>
  <c r="L2465" i="6" s="1"/>
  <c r="K2279" i="6"/>
  <c r="L2279" i="6" s="1"/>
  <c r="K2087" i="6"/>
  <c r="L2087" i="6" s="1"/>
  <c r="K1895" i="6"/>
  <c r="L1895" i="6"/>
  <c r="K1671" i="6"/>
  <c r="L1671" i="6"/>
  <c r="K1380" i="6"/>
  <c r="L1380" i="6" s="1"/>
  <c r="K1078" i="6"/>
  <c r="L1078" i="6"/>
  <c r="K334" i="6"/>
  <c r="L334" i="6" s="1"/>
  <c r="K2374" i="6"/>
  <c r="L2374" i="6" s="1"/>
  <c r="K2182" i="6"/>
  <c r="L2182" i="6" s="1"/>
  <c r="K1990" i="6"/>
  <c r="L1990" i="6"/>
  <c r="K1793" i="6"/>
  <c r="L1793" i="6" s="1"/>
  <c r="K1526" i="6"/>
  <c r="L1526" i="6" s="1"/>
  <c r="L1230" i="6"/>
  <c r="K1230" i="6"/>
  <c r="K810" i="6"/>
  <c r="L810" i="6" s="1"/>
  <c r="K2405" i="6"/>
  <c r="L2405" i="6" s="1"/>
  <c r="K2213" i="6"/>
  <c r="L2213" i="6" s="1"/>
  <c r="K2021" i="6"/>
  <c r="L2021" i="6" s="1"/>
  <c r="K1829" i="6"/>
  <c r="L1829" i="6" s="1"/>
  <c r="K1574" i="6"/>
  <c r="L1574" i="6" s="1"/>
  <c r="K1279" i="6"/>
  <c r="L1279" i="6"/>
  <c r="K903" i="6"/>
  <c r="L903" i="6" s="1"/>
  <c r="K2003" i="6"/>
  <c r="L2003" i="6" s="1"/>
  <c r="K1810" i="6"/>
  <c r="L1810" i="6" s="1"/>
  <c r="K1546" i="6"/>
  <c r="L1546" i="6" s="1"/>
  <c r="K1251" i="6"/>
  <c r="L1251" i="6"/>
  <c r="K851" i="6"/>
  <c r="L851" i="6" s="1"/>
  <c r="K3193" i="6"/>
  <c r="L3193" i="6"/>
  <c r="K3049" i="6"/>
  <c r="L3049" i="6" s="1"/>
  <c r="K2905" i="6"/>
  <c r="L2905" i="6" s="1"/>
  <c r="K2761" i="6"/>
  <c r="L2761" i="6"/>
  <c r="K2617" i="6"/>
  <c r="L2617" i="6" s="1"/>
  <c r="K2461" i="6"/>
  <c r="L2461" i="6"/>
  <c r="K2274" i="6"/>
  <c r="L2274" i="6"/>
  <c r="K2082" i="6"/>
  <c r="L2082" i="6"/>
  <c r="K1890" i="6"/>
  <c r="L1890" i="6" s="1"/>
  <c r="K1665" i="6"/>
  <c r="L1665" i="6" s="1"/>
  <c r="K1372" i="6"/>
  <c r="L1372" i="6" s="1"/>
  <c r="K1068" i="6"/>
  <c r="L1068" i="6" s="1"/>
  <c r="K300" i="6"/>
  <c r="L300" i="6"/>
  <c r="K2321" i="6"/>
  <c r="L2321" i="6"/>
  <c r="K2129" i="6"/>
  <c r="L2129" i="6" s="1"/>
  <c r="K1937" i="6"/>
  <c r="L1937" i="6"/>
  <c r="K1725" i="6"/>
  <c r="L1725" i="6" s="1"/>
  <c r="K1444" i="6"/>
  <c r="L1444" i="6" s="1"/>
  <c r="K1149" i="6"/>
  <c r="L1149" i="6" s="1"/>
  <c r="K586" i="6"/>
  <c r="L586" i="6"/>
  <c r="K2399" i="6"/>
  <c r="L2399" i="6" s="1"/>
  <c r="K2207" i="6"/>
  <c r="L2207" i="6"/>
  <c r="K2015" i="6"/>
  <c r="L2015" i="6" s="1"/>
  <c r="K1823" i="6"/>
  <c r="L1823" i="6"/>
  <c r="K1567" i="6"/>
  <c r="L1567" i="6" s="1"/>
  <c r="K1268" i="6"/>
  <c r="L1268" i="6" s="1"/>
  <c r="K891" i="6"/>
  <c r="L891" i="6" s="1"/>
  <c r="K2400" i="6"/>
  <c r="L2400" i="6" s="1"/>
  <c r="K2256" i="6"/>
  <c r="L2256" i="6"/>
  <c r="K2112" i="6"/>
  <c r="L2112" i="6"/>
  <c r="K1968" i="6"/>
  <c r="L1968" i="6"/>
  <c r="K1824" i="6"/>
  <c r="L1824" i="6" s="1"/>
  <c r="K1680" i="6"/>
  <c r="L1680" i="6" s="1"/>
  <c r="K1514" i="6"/>
  <c r="L1514" i="6" s="1"/>
  <c r="K1341" i="6"/>
  <c r="L1341" i="6" s="1"/>
  <c r="K1168" i="6"/>
  <c r="L1168" i="6" s="1"/>
  <c r="K968" i="6"/>
  <c r="L968" i="6" s="1"/>
  <c r="K731" i="6"/>
  <c r="L731" i="6" s="1"/>
  <c r="K468" i="6"/>
  <c r="L468" i="6" s="1"/>
  <c r="K105" i="6"/>
  <c r="L105" i="6"/>
  <c r="K888" i="6"/>
  <c r="L888" i="6" s="1"/>
  <c r="K642" i="6"/>
  <c r="L642" i="6"/>
  <c r="K358" i="6"/>
  <c r="L358" i="6"/>
  <c r="K2515" i="6"/>
  <c r="L2515" i="6" s="1"/>
  <c r="K2371" i="6"/>
  <c r="L2371" i="6" s="1"/>
  <c r="K2227" i="6"/>
  <c r="L2227" i="6" s="1"/>
  <c r="K2083" i="6"/>
  <c r="L2083" i="6" s="1"/>
  <c r="K1939" i="6"/>
  <c r="L1939" i="6"/>
  <c r="K1795" i="6"/>
  <c r="L1795" i="6"/>
  <c r="K1651" i="6"/>
  <c r="L1651" i="6"/>
  <c r="K1479" i="6"/>
  <c r="L1479" i="6" s="1"/>
  <c r="K1306" i="6"/>
  <c r="L1306" i="6" s="1"/>
  <c r="K1134" i="6"/>
  <c r="L1134" i="6" s="1"/>
  <c r="K923" i="6"/>
  <c r="L923" i="6" s="1"/>
  <c r="K682" i="6"/>
  <c r="L682" i="6"/>
  <c r="K411" i="6"/>
  <c r="L411" i="6"/>
  <c r="K3" i="6"/>
  <c r="L3" i="6" s="1"/>
  <c r="K1674" i="6"/>
  <c r="L1674" i="6" s="1"/>
  <c r="K1507" i="6"/>
  <c r="L1507" i="6" s="1"/>
  <c r="K1334" i="6"/>
  <c r="L1334" i="6" s="1"/>
  <c r="K1161" i="6"/>
  <c r="L1161" i="6" s="1"/>
  <c r="K958" i="6"/>
  <c r="L958" i="6" s="1"/>
  <c r="K720" i="6"/>
  <c r="L720" i="6" s="1"/>
  <c r="K456" i="6"/>
  <c r="L456" i="6" s="1"/>
  <c r="K86" i="6"/>
  <c r="L86" i="6"/>
  <c r="K527" i="6"/>
  <c r="L527" i="6" s="1"/>
  <c r="K194" i="6"/>
  <c r="L194" i="6" s="1"/>
  <c r="K2332" i="6"/>
  <c r="L2332" i="6" s="1"/>
  <c r="K2188" i="6"/>
  <c r="L2188" i="6" s="1"/>
  <c r="K2044" i="6"/>
  <c r="L2044" i="6" s="1"/>
  <c r="K1900" i="6"/>
  <c r="L1900" i="6" s="1"/>
  <c r="K1756" i="6"/>
  <c r="L1756" i="6" s="1"/>
  <c r="K1605" i="6"/>
  <c r="L1605" i="6" s="1"/>
  <c r="K1432" i="6"/>
  <c r="L1432" i="6" s="1"/>
  <c r="K1259" i="6"/>
  <c r="L1259" i="6" s="1"/>
  <c r="K1080" i="6"/>
  <c r="L1080" i="6"/>
  <c r="K862" i="6"/>
  <c r="L862" i="6" s="1"/>
  <c r="K615" i="6"/>
  <c r="L615" i="6"/>
  <c r="K316" i="6"/>
  <c r="L316" i="6"/>
  <c r="K675" i="6"/>
  <c r="L675" i="6" s="1"/>
  <c r="K400" i="6"/>
  <c r="L400" i="6" s="1"/>
  <c r="K858" i="6"/>
  <c r="L858" i="6" s="1"/>
  <c r="K611" i="6"/>
  <c r="L611" i="6" s="1"/>
  <c r="K312" i="6"/>
  <c r="L312" i="6" s="1"/>
  <c r="K1777" i="6"/>
  <c r="L1777" i="6"/>
  <c r="K1630" i="6"/>
  <c r="L1630" i="6"/>
  <c r="K1458" i="6"/>
  <c r="L1458" i="6" s="1"/>
  <c r="K1284" i="6"/>
  <c r="L1284" i="6"/>
  <c r="K1112" i="6"/>
  <c r="L1112" i="6" s="1"/>
  <c r="K897" i="6"/>
  <c r="L897" i="6" s="1"/>
  <c r="K651" i="6"/>
  <c r="L651" i="6" s="1"/>
  <c r="K370" i="6"/>
  <c r="L370" i="6" s="1"/>
  <c r="K1633" i="6"/>
  <c r="L1633" i="6" s="1"/>
  <c r="K1489" i="6"/>
  <c r="L1489" i="6" s="1"/>
  <c r="K1345" i="6"/>
  <c r="L1345" i="6"/>
  <c r="K1201" i="6"/>
  <c r="L1201" i="6"/>
  <c r="K1057" i="6"/>
  <c r="L1057" i="6"/>
  <c r="K913" i="6"/>
  <c r="L913" i="6" s="1"/>
  <c r="K769" i="6"/>
  <c r="L769" i="6" s="1"/>
  <c r="K625" i="6"/>
  <c r="L625" i="6" s="1"/>
  <c r="K481" i="6"/>
  <c r="L481" i="6" s="1"/>
  <c r="K337" i="6"/>
  <c r="L337" i="6" s="1"/>
  <c r="K181" i="6"/>
  <c r="L181" i="6"/>
  <c r="K753" i="6"/>
  <c r="L753" i="6"/>
  <c r="K609" i="6"/>
  <c r="L609" i="6" s="1"/>
  <c r="K465" i="6"/>
  <c r="L465" i="6"/>
  <c r="K321" i="6"/>
  <c r="L321" i="6" s="1"/>
  <c r="K161" i="6"/>
  <c r="L161" i="6"/>
  <c r="K572" i="6"/>
  <c r="L572" i="6"/>
  <c r="K428" i="6"/>
  <c r="L428" i="6" s="1"/>
  <c r="K284" i="6"/>
  <c r="L284" i="6" s="1"/>
  <c r="K113" i="6"/>
  <c r="L113" i="6"/>
  <c r="K1063" i="6"/>
  <c r="L1063" i="6" s="1"/>
  <c r="K919" i="6"/>
  <c r="L919" i="6" s="1"/>
  <c r="K775" i="6"/>
  <c r="L775" i="6" s="1"/>
  <c r="K631" i="6"/>
  <c r="L631" i="6" s="1"/>
  <c r="K487" i="6"/>
  <c r="L487" i="6" s="1"/>
  <c r="K343" i="6"/>
  <c r="L343" i="6" s="1"/>
  <c r="K188" i="6"/>
  <c r="L188" i="6" s="1"/>
  <c r="K282" i="6"/>
  <c r="L282" i="6"/>
  <c r="K109" i="6"/>
  <c r="L109" i="6"/>
  <c r="K1601" i="6"/>
  <c r="L1601" i="6" s="1"/>
  <c r="K1457" i="6"/>
  <c r="L1457" i="6" s="1"/>
  <c r="K1313" i="6"/>
  <c r="L1313" i="6" s="1"/>
  <c r="K1169" i="6"/>
  <c r="L1169" i="6" s="1"/>
  <c r="K1025" i="6"/>
  <c r="L1025" i="6" s="1"/>
  <c r="K881" i="6"/>
  <c r="L881" i="6" s="1"/>
  <c r="K737" i="6"/>
  <c r="L737" i="6"/>
  <c r="K593" i="6"/>
  <c r="L593" i="6" s="1"/>
  <c r="K449" i="6"/>
  <c r="L449" i="6"/>
  <c r="K305" i="6"/>
  <c r="L305" i="6"/>
  <c r="K140" i="6"/>
  <c r="L140" i="6" s="1"/>
  <c r="K1022" i="6"/>
  <c r="L1022" i="6" s="1"/>
  <c r="K878" i="6"/>
  <c r="L878" i="6" s="1"/>
  <c r="K734" i="6"/>
  <c r="L734" i="6" s="1"/>
  <c r="K590" i="6"/>
  <c r="L590" i="6"/>
  <c r="K446" i="6"/>
  <c r="L446" i="6" s="1"/>
  <c r="K302" i="6"/>
  <c r="L302" i="6" s="1"/>
  <c r="K135" i="6"/>
  <c r="L135" i="6" s="1"/>
  <c r="K14" i="6"/>
  <c r="L14" i="6"/>
  <c r="K21" i="6"/>
  <c r="L21" i="6" s="1"/>
  <c r="K249" i="6"/>
  <c r="L249" i="6" s="1"/>
  <c r="K98" i="6"/>
  <c r="L98" i="6" s="1"/>
  <c r="K120" i="6"/>
  <c r="L120" i="6" s="1"/>
  <c r="K40" i="6"/>
  <c r="L40" i="6"/>
  <c r="K4045" i="6"/>
  <c r="L4045" i="6"/>
  <c r="K3901" i="6"/>
  <c r="L3901" i="6" s="1"/>
  <c r="K3757" i="6"/>
  <c r="L3757" i="6"/>
  <c r="K3613" i="6"/>
  <c r="L3613" i="6"/>
  <c r="K3469" i="6"/>
  <c r="L3469" i="6" s="1"/>
  <c r="K3297" i="6"/>
  <c r="L3297" i="6" s="1"/>
  <c r="K3105" i="6"/>
  <c r="L3105" i="6"/>
  <c r="K2913" i="6"/>
  <c r="L2913" i="6" s="1"/>
  <c r="K2721" i="6"/>
  <c r="L2721" i="6" s="1"/>
  <c r="K2528" i="6"/>
  <c r="L2528" i="6" s="1"/>
  <c r="K2154" i="6"/>
  <c r="L2154" i="6" s="1"/>
  <c r="K1236" i="6"/>
  <c r="L1236" i="6"/>
  <c r="K3354" i="6"/>
  <c r="L3354" i="6" s="1"/>
  <c r="K3164" i="6"/>
  <c r="L3164" i="6" s="1"/>
  <c r="K2972" i="6"/>
  <c r="L2972" i="6" s="1"/>
  <c r="K2780" i="6"/>
  <c r="L2780" i="6" s="1"/>
  <c r="K2588" i="6"/>
  <c r="L2588" i="6" s="1"/>
  <c r="K2298" i="6"/>
  <c r="L2298" i="6"/>
  <c r="K1584" i="6"/>
  <c r="L1584" i="6" s="1"/>
  <c r="K4724" i="6"/>
  <c r="L4724" i="6" s="1"/>
  <c r="K4580" i="6"/>
  <c r="L4580" i="6"/>
  <c r="K4436" i="6"/>
  <c r="L4436" i="6" s="1"/>
  <c r="K4292" i="6"/>
  <c r="L4292" i="6"/>
  <c r="K4148" i="6"/>
  <c r="L4148" i="6"/>
  <c r="K4004" i="6"/>
  <c r="L4004" i="6"/>
  <c r="K3860" i="6"/>
  <c r="L3860" i="6" s="1"/>
  <c r="K3716" i="6"/>
  <c r="L3716" i="6" s="1"/>
  <c r="K3572" i="6"/>
  <c r="L3572" i="6" s="1"/>
  <c r="K3424" i="6"/>
  <c r="L3424" i="6" s="1"/>
  <c r="K3243" i="6"/>
  <c r="L3243" i="6"/>
  <c r="K3051" i="6"/>
  <c r="L3051" i="6"/>
  <c r="K2859" i="6"/>
  <c r="L2859" i="6" s="1"/>
  <c r="K2667" i="6"/>
  <c r="L2667" i="6" s="1"/>
  <c r="K2462" i="6"/>
  <c r="L2462" i="6"/>
  <c r="K1964" i="6"/>
  <c r="L1964" i="6" s="1"/>
  <c r="K728" i="6"/>
  <c r="L728" i="6" s="1"/>
  <c r="K3242" i="6"/>
  <c r="L3242" i="6"/>
  <c r="K3050" i="6"/>
  <c r="L3050" i="6" s="1"/>
  <c r="K2858" i="6"/>
  <c r="L2858" i="6" s="1"/>
  <c r="K2666" i="6"/>
  <c r="L2666" i="6" s="1"/>
  <c r="K2459" i="6"/>
  <c r="L2459" i="6" s="1"/>
  <c r="K1962" i="6"/>
  <c r="L1962" i="6" s="1"/>
  <c r="K726" i="6"/>
  <c r="L726" i="6" s="1"/>
  <c r="K4314" i="6"/>
  <c r="L4314" i="6" s="1"/>
  <c r="K4170" i="6"/>
  <c r="L4170" i="6"/>
  <c r="K4026" i="6"/>
  <c r="L4026" i="6" s="1"/>
  <c r="K3882" i="6"/>
  <c r="L3882" i="6" s="1"/>
  <c r="K3738" i="6"/>
  <c r="L3738" i="6" s="1"/>
  <c r="K3594" i="6"/>
  <c r="L3594" i="6"/>
  <c r="K3450" i="6"/>
  <c r="L3450" i="6" s="1"/>
  <c r="K3272" i="6"/>
  <c r="L3272" i="6" s="1"/>
  <c r="K3080" i="6"/>
  <c r="L3080" i="6" s="1"/>
  <c r="K2888" i="6"/>
  <c r="L2888" i="6" s="1"/>
  <c r="K2696" i="6"/>
  <c r="L2696" i="6"/>
  <c r="K2498" i="6"/>
  <c r="L2498" i="6"/>
  <c r="K2075" i="6"/>
  <c r="L2075" i="6" s="1"/>
  <c r="K1054" i="6"/>
  <c r="L1054" i="6"/>
  <c r="K2647" i="6"/>
  <c r="L2647" i="6"/>
  <c r="K2430" i="6"/>
  <c r="L2430" i="6" s="1"/>
  <c r="K1883" i="6"/>
  <c r="L1883" i="6" s="1"/>
  <c r="K242" i="6"/>
  <c r="L242" i="6"/>
  <c r="K3078" i="6"/>
  <c r="L3078" i="6" s="1"/>
  <c r="K2886" i="6"/>
  <c r="L2886" i="6" s="1"/>
  <c r="K2694" i="6"/>
  <c r="L2694" i="6" s="1"/>
  <c r="K2495" i="6"/>
  <c r="L2495" i="6" s="1"/>
  <c r="K2073" i="6"/>
  <c r="L2073" i="6" s="1"/>
  <c r="K1047" i="6"/>
  <c r="L1047" i="6"/>
  <c r="K3361" i="6"/>
  <c r="L3361" i="6" s="1"/>
  <c r="K3172" i="6"/>
  <c r="L3172" i="6" s="1"/>
  <c r="K2980" i="6"/>
  <c r="L2980" i="6"/>
  <c r="K2788" i="6"/>
  <c r="L2788" i="6"/>
  <c r="K2596" i="6"/>
  <c r="L2596" i="6" s="1"/>
  <c r="K2315" i="6"/>
  <c r="L2315" i="6" s="1"/>
  <c r="K1635" i="6"/>
  <c r="L1635" i="6" s="1"/>
  <c r="K3345" i="6"/>
  <c r="L3345" i="6"/>
  <c r="K3155" i="6"/>
  <c r="L3155" i="6"/>
  <c r="K2963" i="6"/>
  <c r="L2963" i="6" s="1"/>
  <c r="K2771" i="6"/>
  <c r="L2771" i="6"/>
  <c r="K2579" i="6"/>
  <c r="L2579" i="6" s="1"/>
  <c r="K2276" i="6"/>
  <c r="L2276" i="6" s="1"/>
  <c r="K1534" i="6"/>
  <c r="L1534" i="6"/>
  <c r="K3406" i="6"/>
  <c r="L3406" i="6" s="1"/>
  <c r="K3262" i="6"/>
  <c r="L3262" i="6"/>
  <c r="K3118" i="6"/>
  <c r="L3118" i="6"/>
  <c r="K2974" i="6"/>
  <c r="L2974" i="6"/>
  <c r="K2830" i="6"/>
  <c r="L2830" i="6" s="1"/>
  <c r="K2686" i="6"/>
  <c r="L2686" i="6" s="1"/>
  <c r="K2542" i="6"/>
  <c r="L2542" i="6" s="1"/>
  <c r="K2366" i="6"/>
  <c r="L2366" i="6" s="1"/>
  <c r="K2174" i="6"/>
  <c r="L2174" i="6" s="1"/>
  <c r="K1982" i="6"/>
  <c r="L1982" i="6" s="1"/>
  <c r="K1784" i="6"/>
  <c r="L1784" i="6" s="1"/>
  <c r="K1512" i="6"/>
  <c r="L1512" i="6"/>
  <c r="K1218" i="6"/>
  <c r="L1218" i="6"/>
  <c r="K788" i="6"/>
  <c r="L788" i="6" s="1"/>
  <c r="K2041" i="6"/>
  <c r="L2041" i="6" s="1"/>
  <c r="K1849" i="6"/>
  <c r="L1849" i="6" s="1"/>
  <c r="K1604" i="6"/>
  <c r="L1604" i="6" s="1"/>
  <c r="K1308" i="6"/>
  <c r="L1308" i="6"/>
  <c r="K957" i="6"/>
  <c r="L957" i="6" s="1"/>
  <c r="K3329" i="6"/>
  <c r="L3329" i="6" s="1"/>
  <c r="K3185" i="6"/>
  <c r="L3185" i="6" s="1"/>
  <c r="K3041" i="6"/>
  <c r="L3041" i="6"/>
  <c r="K2897" i="6"/>
  <c r="L2897" i="6" s="1"/>
  <c r="K2753" i="6"/>
  <c r="L2753" i="6" s="1"/>
  <c r="K2609" i="6"/>
  <c r="L2609" i="6" s="1"/>
  <c r="K2451" i="6"/>
  <c r="L2451" i="6" s="1"/>
  <c r="K2264" i="6"/>
  <c r="L2264" i="6" s="1"/>
  <c r="K2072" i="6"/>
  <c r="L2072" i="6" s="1"/>
  <c r="K1880" i="6"/>
  <c r="L1880" i="6" s="1"/>
  <c r="K1652" i="6"/>
  <c r="L1652" i="6" s="1"/>
  <c r="K1354" i="6"/>
  <c r="L1354" i="6" s="1"/>
  <c r="K1038" i="6"/>
  <c r="L1038" i="6" s="1"/>
  <c r="K208" i="6"/>
  <c r="L208" i="6" s="1"/>
  <c r="K2358" i="6"/>
  <c r="L2358" i="6" s="1"/>
  <c r="K2166" i="6"/>
  <c r="L2166" i="6" s="1"/>
  <c r="K1974" i="6"/>
  <c r="L1974" i="6"/>
  <c r="K1773" i="6"/>
  <c r="L1773" i="6" s="1"/>
  <c r="K1502" i="6"/>
  <c r="L1502" i="6" s="1"/>
  <c r="K1207" i="6"/>
  <c r="L1207" i="6" s="1"/>
  <c r="K760" i="6"/>
  <c r="L760" i="6"/>
  <c r="K2389" i="6"/>
  <c r="L2389" i="6" s="1"/>
  <c r="K2197" i="6"/>
  <c r="L2197" i="6" s="1"/>
  <c r="K2005" i="6"/>
  <c r="L2005" i="6" s="1"/>
  <c r="K1811" i="6"/>
  <c r="L1811" i="6" s="1"/>
  <c r="K1548" i="6"/>
  <c r="L1548" i="6"/>
  <c r="K1252" i="6"/>
  <c r="L1252" i="6"/>
  <c r="K852" i="6"/>
  <c r="L852" i="6" s="1"/>
  <c r="K1988" i="6"/>
  <c r="L1988" i="6"/>
  <c r="K1790" i="6"/>
  <c r="L1790" i="6"/>
  <c r="K1523" i="6"/>
  <c r="L1523" i="6" s="1"/>
  <c r="K1224" i="6"/>
  <c r="L1224" i="6" s="1"/>
  <c r="K802" i="6"/>
  <c r="L802" i="6"/>
  <c r="K3325" i="6"/>
  <c r="L3325" i="6" s="1"/>
  <c r="K3181" i="6"/>
  <c r="L3181" i="6" s="1"/>
  <c r="K3037" i="6"/>
  <c r="L3037" i="6" s="1"/>
  <c r="K2893" i="6"/>
  <c r="L2893" i="6" s="1"/>
  <c r="K2749" i="6"/>
  <c r="L2749" i="6" s="1"/>
  <c r="K2605" i="6"/>
  <c r="L2605" i="6" s="1"/>
  <c r="K2446" i="6"/>
  <c r="L2446" i="6" s="1"/>
  <c r="K2258" i="6"/>
  <c r="L2258" i="6" s="1"/>
  <c r="K2066" i="6"/>
  <c r="L2066" i="6" s="1"/>
  <c r="K1874" i="6"/>
  <c r="L1874" i="6" s="1"/>
  <c r="K1642" i="6"/>
  <c r="L1642" i="6" s="1"/>
  <c r="K1347" i="6"/>
  <c r="L1347" i="6"/>
  <c r="K1026" i="6"/>
  <c r="L1026" i="6" s="1"/>
  <c r="K169" i="6"/>
  <c r="L169" i="6" s="1"/>
  <c r="K2305" i="6"/>
  <c r="L2305" i="6" s="1"/>
  <c r="K2113" i="6"/>
  <c r="L2113" i="6" s="1"/>
  <c r="K1921" i="6"/>
  <c r="L1921" i="6" s="1"/>
  <c r="K1703" i="6"/>
  <c r="L1703" i="6" s="1"/>
  <c r="K1419" i="6"/>
  <c r="L1419" i="6" s="1"/>
  <c r="K1123" i="6"/>
  <c r="L1123" i="6" s="1"/>
  <c r="K491" i="6"/>
  <c r="L491" i="6" s="1"/>
  <c r="K2384" i="6"/>
  <c r="L2384" i="6" s="1"/>
  <c r="K2192" i="6"/>
  <c r="L2192" i="6" s="1"/>
  <c r="K2000" i="6"/>
  <c r="L2000" i="6"/>
  <c r="K1805" i="6"/>
  <c r="L1805" i="6" s="1"/>
  <c r="K1540" i="6"/>
  <c r="L1540" i="6" s="1"/>
  <c r="K1244" i="6"/>
  <c r="L1244" i="6"/>
  <c r="K839" i="6"/>
  <c r="L839" i="6"/>
  <c r="K2532" i="6"/>
  <c r="L2532" i="6" s="1"/>
  <c r="K2388" i="6"/>
  <c r="L2388" i="6" s="1"/>
  <c r="K2244" i="6"/>
  <c r="L2244" i="6" s="1"/>
  <c r="K2100" i="6"/>
  <c r="L2100" i="6" s="1"/>
  <c r="K1956" i="6"/>
  <c r="L1956" i="6" s="1"/>
  <c r="K1812" i="6"/>
  <c r="L1812" i="6" s="1"/>
  <c r="K1668" i="6"/>
  <c r="L1668" i="6"/>
  <c r="K1499" i="6"/>
  <c r="L1499" i="6"/>
  <c r="K1327" i="6"/>
  <c r="L1327" i="6" s="1"/>
  <c r="K1154" i="6"/>
  <c r="L1154" i="6" s="1"/>
  <c r="K948" i="6"/>
  <c r="L948" i="6" s="1"/>
  <c r="K711" i="6"/>
  <c r="L711" i="6" s="1"/>
  <c r="K444" i="6"/>
  <c r="L444" i="6"/>
  <c r="K69" i="6"/>
  <c r="L69" i="6"/>
  <c r="K868" i="6"/>
  <c r="L868" i="6" s="1"/>
  <c r="K622" i="6"/>
  <c r="L622" i="6" s="1"/>
  <c r="K327" i="6"/>
  <c r="L327" i="6"/>
  <c r="K2503" i="6"/>
  <c r="L2503" i="6"/>
  <c r="K2359" i="6"/>
  <c r="L2359" i="6" s="1"/>
  <c r="K2215" i="6"/>
  <c r="L2215" i="6"/>
  <c r="K2071" i="6"/>
  <c r="L2071" i="6" s="1"/>
  <c r="K1927" i="6"/>
  <c r="L1927" i="6" s="1"/>
  <c r="K1783" i="6"/>
  <c r="L1783" i="6" s="1"/>
  <c r="K1638" i="6"/>
  <c r="L1638" i="6" s="1"/>
  <c r="K1464" i="6"/>
  <c r="L1464" i="6"/>
  <c r="K1292" i="6"/>
  <c r="L1292" i="6" s="1"/>
  <c r="K1119" i="6"/>
  <c r="L1119" i="6" s="1"/>
  <c r="K906" i="6"/>
  <c r="L906" i="6" s="1"/>
  <c r="K660" i="6"/>
  <c r="L660" i="6" s="1"/>
  <c r="K383" i="6"/>
  <c r="L383" i="6" s="1"/>
  <c r="K1806" i="6"/>
  <c r="L1806" i="6" s="1"/>
  <c r="K1662" i="6"/>
  <c r="L1662" i="6" s="1"/>
  <c r="K1492" i="6"/>
  <c r="L1492" i="6" s="1"/>
  <c r="K1319" i="6"/>
  <c r="L1319" i="6" s="1"/>
  <c r="K1147" i="6"/>
  <c r="L1147" i="6"/>
  <c r="K940" i="6"/>
  <c r="L940" i="6"/>
  <c r="K700" i="6"/>
  <c r="L700" i="6" s="1"/>
  <c r="K432" i="6"/>
  <c r="L432" i="6" s="1"/>
  <c r="K51" i="6"/>
  <c r="L51" i="6" s="1"/>
  <c r="K503" i="6"/>
  <c r="L503" i="6"/>
  <c r="K162" i="6"/>
  <c r="L162" i="6" s="1"/>
  <c r="K2320" i="6"/>
  <c r="L2320" i="6" s="1"/>
  <c r="K2176" i="6"/>
  <c r="L2176" i="6"/>
  <c r="K2032" i="6"/>
  <c r="L2032" i="6"/>
  <c r="K1888" i="6"/>
  <c r="L1888" i="6" s="1"/>
  <c r="K1744" i="6"/>
  <c r="L1744" i="6" s="1"/>
  <c r="K1591" i="6"/>
  <c r="L1591" i="6" s="1"/>
  <c r="K1418" i="6"/>
  <c r="L1418" i="6"/>
  <c r="K1245" i="6"/>
  <c r="L1245" i="6"/>
  <c r="K1064" i="6"/>
  <c r="L1064" i="6"/>
  <c r="K840" i="6"/>
  <c r="L840" i="6" s="1"/>
  <c r="K594" i="6"/>
  <c r="L594" i="6" s="1"/>
  <c r="K288" i="6"/>
  <c r="L288" i="6"/>
  <c r="K654" i="6"/>
  <c r="L654" i="6"/>
  <c r="K372" i="6"/>
  <c r="L372" i="6"/>
  <c r="K1060" i="6"/>
  <c r="L1060" i="6"/>
  <c r="K838" i="6"/>
  <c r="L838" i="6" s="1"/>
  <c r="K591" i="6"/>
  <c r="L591" i="6" s="1"/>
  <c r="K286" i="6"/>
  <c r="L286" i="6" s="1"/>
  <c r="L1765" i="6"/>
  <c r="K1765" i="6"/>
  <c r="K1616" i="6"/>
  <c r="L1616" i="6" s="1"/>
  <c r="K1443" i="6"/>
  <c r="L1443" i="6" s="1"/>
  <c r="K1270" i="6"/>
  <c r="L1270" i="6" s="1"/>
  <c r="K1095" i="6"/>
  <c r="L1095" i="6"/>
  <c r="K876" i="6"/>
  <c r="L876" i="6" s="1"/>
  <c r="K630" i="6"/>
  <c r="L630" i="6"/>
  <c r="K339" i="6"/>
  <c r="L339" i="6"/>
  <c r="K1621" i="6"/>
  <c r="L1621" i="6"/>
  <c r="K1477" i="6"/>
  <c r="L1477" i="6" s="1"/>
  <c r="K1333" i="6"/>
  <c r="L1333" i="6" s="1"/>
  <c r="K1189" i="6"/>
  <c r="L1189" i="6" s="1"/>
  <c r="K1045" i="6"/>
  <c r="L1045" i="6"/>
  <c r="K901" i="6"/>
  <c r="L901" i="6" s="1"/>
  <c r="K757" i="6"/>
  <c r="L757" i="6" s="1"/>
  <c r="K613" i="6"/>
  <c r="L613" i="6" s="1"/>
  <c r="K469" i="6"/>
  <c r="L469" i="6"/>
  <c r="K325" i="6"/>
  <c r="L325" i="6"/>
  <c r="K166" i="6"/>
  <c r="L166" i="6" s="1"/>
  <c r="K885" i="6"/>
  <c r="L885" i="6"/>
  <c r="K741" i="6"/>
  <c r="L741" i="6" s="1"/>
  <c r="K597" i="6"/>
  <c r="L597" i="6" s="1"/>
  <c r="K453" i="6"/>
  <c r="L453" i="6"/>
  <c r="K309" i="6"/>
  <c r="L309" i="6" s="1"/>
  <c r="K144" i="6"/>
  <c r="L144" i="6" s="1"/>
  <c r="K560" i="6"/>
  <c r="L560" i="6" s="1"/>
  <c r="K416" i="6"/>
  <c r="L416" i="6"/>
  <c r="K272" i="6"/>
  <c r="L272" i="6" s="1"/>
  <c r="K96" i="6"/>
  <c r="L96" i="6" s="1"/>
  <c r="K1051" i="6"/>
  <c r="L1051" i="6" s="1"/>
  <c r="K907" i="6"/>
  <c r="L907" i="6" s="1"/>
  <c r="K763" i="6"/>
  <c r="L763" i="6" s="1"/>
  <c r="K619" i="6"/>
  <c r="L619" i="6" s="1"/>
  <c r="K475" i="6"/>
  <c r="L475" i="6" s="1"/>
  <c r="K331" i="6"/>
  <c r="L331" i="6"/>
  <c r="K174" i="6"/>
  <c r="L174" i="6" s="1"/>
  <c r="K270" i="6"/>
  <c r="L270" i="6" s="1"/>
  <c r="K93" i="6"/>
  <c r="L93" i="6" s="1"/>
  <c r="K1589" i="6"/>
  <c r="L1589" i="6" s="1"/>
  <c r="K1445" i="6"/>
  <c r="L1445" i="6" s="1"/>
  <c r="K1301" i="6"/>
  <c r="L1301" i="6"/>
  <c r="K1157" i="6"/>
  <c r="L1157" i="6" s="1"/>
  <c r="K1013" i="6"/>
  <c r="L1013" i="6"/>
  <c r="K869" i="6"/>
  <c r="L869" i="6" s="1"/>
  <c r="K725" i="6"/>
  <c r="L725" i="6" s="1"/>
  <c r="K581" i="6"/>
  <c r="L581" i="6" s="1"/>
  <c r="K437" i="6"/>
  <c r="L437" i="6" s="1"/>
  <c r="K293" i="6"/>
  <c r="L293" i="6" s="1"/>
  <c r="K123" i="6"/>
  <c r="L123" i="6" s="1"/>
  <c r="K1010" i="6"/>
  <c r="L1010" i="6" s="1"/>
  <c r="K866" i="6"/>
  <c r="L866" i="6" s="1"/>
  <c r="K722" i="6"/>
  <c r="L722" i="6" s="1"/>
  <c r="K578" i="6"/>
  <c r="L578" i="6" s="1"/>
  <c r="K434" i="6"/>
  <c r="L434" i="6"/>
  <c r="K290" i="6"/>
  <c r="L290" i="6" s="1"/>
  <c r="K119" i="6"/>
  <c r="L119" i="6" s="1"/>
  <c r="K8" i="6"/>
  <c r="L8" i="6" s="1"/>
  <c r="K237" i="6"/>
  <c r="L237" i="6" s="1"/>
  <c r="K85" i="6"/>
  <c r="L85" i="6" s="1"/>
  <c r="K107" i="6"/>
  <c r="L107" i="6" s="1"/>
  <c r="K172" i="6"/>
  <c r="L172" i="6" s="1"/>
  <c r="K28" i="6"/>
  <c r="L28" i="6" s="1"/>
  <c r="K3347" i="6"/>
  <c r="L3347" i="6" s="1"/>
  <c r="K3156" i="6"/>
  <c r="L3156" i="6" s="1"/>
  <c r="K2964" i="6"/>
  <c r="L2964" i="6" s="1"/>
  <c r="K2772" i="6"/>
  <c r="L2772" i="6" s="1"/>
  <c r="K2580" i="6"/>
  <c r="L2580" i="6" s="1"/>
  <c r="K2281" i="6"/>
  <c r="L2281" i="6" s="1"/>
  <c r="K1538" i="6"/>
  <c r="L1538" i="6" s="1"/>
  <c r="K3331" i="6"/>
  <c r="L3331" i="6" s="1"/>
  <c r="K3139" i="6"/>
  <c r="L3139" i="6"/>
  <c r="K2947" i="6"/>
  <c r="L2947" i="6"/>
  <c r="K2755" i="6"/>
  <c r="L2755" i="6" s="1"/>
  <c r="K2563" i="6"/>
  <c r="L2563" i="6" s="1"/>
  <c r="K2235" i="6"/>
  <c r="L2235" i="6" s="1"/>
  <c r="K1437" i="6"/>
  <c r="L1437" i="6" s="1"/>
  <c r="K3394" i="6"/>
  <c r="L3394" i="6"/>
  <c r="K3250" i="6"/>
  <c r="L3250" i="6" s="1"/>
  <c r="K3106" i="6"/>
  <c r="L3106" i="6"/>
  <c r="K2962" i="6"/>
  <c r="L2962" i="6"/>
  <c r="K2818" i="6"/>
  <c r="L2818" i="6"/>
  <c r="K2674" i="6"/>
  <c r="L2674" i="6" s="1"/>
  <c r="K2529" i="6"/>
  <c r="L2529" i="6" s="1"/>
  <c r="K2350" i="6"/>
  <c r="L2350" i="6" s="1"/>
  <c r="K2158" i="6"/>
  <c r="L2158" i="6"/>
  <c r="K1966" i="6"/>
  <c r="L1966" i="6" s="1"/>
  <c r="K1762" i="6"/>
  <c r="L1762" i="6" s="1"/>
  <c r="K1488" i="6"/>
  <c r="L1488" i="6" s="1"/>
  <c r="K1194" i="6"/>
  <c r="L1194" i="6"/>
  <c r="K736" i="6"/>
  <c r="L736" i="6"/>
  <c r="K2025" i="6"/>
  <c r="L2025" i="6" s="1"/>
  <c r="K1833" i="6"/>
  <c r="L1833" i="6"/>
  <c r="K1581" i="6"/>
  <c r="L1581" i="6" s="1"/>
  <c r="K1282" i="6"/>
  <c r="L1282" i="6" s="1"/>
  <c r="K911" i="6"/>
  <c r="L911" i="6"/>
  <c r="K3317" i="6"/>
  <c r="L3317" i="6" s="1"/>
  <c r="K3173" i="6"/>
  <c r="L3173" i="6" s="1"/>
  <c r="K3029" i="6"/>
  <c r="L3029" i="6" s="1"/>
  <c r="K2885" i="6"/>
  <c r="L2885" i="6" s="1"/>
  <c r="K2741" i="6"/>
  <c r="L2741" i="6" s="1"/>
  <c r="K2597" i="6"/>
  <c r="L2597" i="6" s="1"/>
  <c r="K2437" i="6"/>
  <c r="L2437" i="6" s="1"/>
  <c r="K2247" i="6"/>
  <c r="L2247" i="6" s="1"/>
  <c r="K2055" i="6"/>
  <c r="L2055" i="6" s="1"/>
  <c r="K1863" i="6"/>
  <c r="L1863" i="6" s="1"/>
  <c r="K1627" i="6"/>
  <c r="L1627" i="6" s="1"/>
  <c r="K1330" i="6"/>
  <c r="L1330" i="6"/>
  <c r="K999" i="6"/>
  <c r="L999" i="6" s="1"/>
  <c r="K60" i="6"/>
  <c r="L60" i="6" s="1"/>
  <c r="K2342" i="6"/>
  <c r="L2342" i="6" s="1"/>
  <c r="K2150" i="6"/>
  <c r="L2150" i="6" s="1"/>
  <c r="K1958" i="6"/>
  <c r="L1958" i="6" s="1"/>
  <c r="K1751" i="6"/>
  <c r="L1751" i="6" s="1"/>
  <c r="K1476" i="6"/>
  <c r="L1476" i="6"/>
  <c r="K1180" i="6"/>
  <c r="L1180" i="6"/>
  <c r="K706" i="6"/>
  <c r="L706" i="6" s="1"/>
  <c r="K2373" i="6"/>
  <c r="L2373" i="6" s="1"/>
  <c r="K2181" i="6"/>
  <c r="L2181" i="6" s="1"/>
  <c r="K1989" i="6"/>
  <c r="L1989" i="6" s="1"/>
  <c r="K1791" i="6"/>
  <c r="L1791" i="6" s="1"/>
  <c r="K1524" i="6"/>
  <c r="L1524" i="6" s="1"/>
  <c r="K1228" i="6"/>
  <c r="L1228" i="6"/>
  <c r="K808" i="6"/>
  <c r="L808" i="6"/>
  <c r="K2163" i="6"/>
  <c r="L2163" i="6" s="1"/>
  <c r="K1971" i="6"/>
  <c r="L1971" i="6"/>
  <c r="K1769" i="6"/>
  <c r="L1769" i="6" s="1"/>
  <c r="K1497" i="6"/>
  <c r="L1497" i="6"/>
  <c r="K1200" i="6"/>
  <c r="L1200" i="6"/>
  <c r="K750" i="6"/>
  <c r="L750" i="6"/>
  <c r="K3313" i="6"/>
  <c r="L3313" i="6" s="1"/>
  <c r="L3169" i="6"/>
  <c r="K3169" i="6"/>
  <c r="K3025" i="6"/>
  <c r="L3025" i="6"/>
  <c r="K2881" i="6"/>
  <c r="L2881" i="6" s="1"/>
  <c r="K2737" i="6"/>
  <c r="L2737" i="6" s="1"/>
  <c r="K2593" i="6"/>
  <c r="L2593" i="6" s="1"/>
  <c r="K2432" i="6"/>
  <c r="L2432" i="6" s="1"/>
  <c r="K2242" i="6"/>
  <c r="L2242" i="6"/>
  <c r="K2050" i="6"/>
  <c r="L2050" i="6"/>
  <c r="K1858" i="6"/>
  <c r="L1858" i="6" s="1"/>
  <c r="K1618" i="6"/>
  <c r="L1618" i="6" s="1"/>
  <c r="K1323" i="6"/>
  <c r="L1323" i="6" s="1"/>
  <c r="K982" i="6"/>
  <c r="L982" i="6" s="1"/>
  <c r="K13" i="6"/>
  <c r="L13" i="6"/>
  <c r="K2289" i="6"/>
  <c r="L2289" i="6" s="1"/>
  <c r="K2097" i="6"/>
  <c r="L2097" i="6" s="1"/>
  <c r="K1905" i="6"/>
  <c r="L1905" i="6" s="1"/>
  <c r="K1683" i="6"/>
  <c r="L1683" i="6" s="1"/>
  <c r="K1395" i="6"/>
  <c r="L1395" i="6" s="1"/>
  <c r="K1096" i="6"/>
  <c r="L1096" i="6" s="1"/>
  <c r="K394" i="6"/>
  <c r="L394" i="6" s="1"/>
  <c r="K2367" i="6"/>
  <c r="L2367" i="6"/>
  <c r="K2175" i="6"/>
  <c r="L2175" i="6"/>
  <c r="K1983" i="6"/>
  <c r="L1983" i="6"/>
  <c r="K1785" i="6"/>
  <c r="L1785" i="6" s="1"/>
  <c r="K1516" i="6"/>
  <c r="L1516" i="6"/>
  <c r="K1221" i="6"/>
  <c r="L1221" i="6"/>
  <c r="K790" i="6"/>
  <c r="L790" i="6" s="1"/>
  <c r="K2520" i="6"/>
  <c r="L2520" i="6"/>
  <c r="K2376" i="6"/>
  <c r="L2376" i="6"/>
  <c r="K2232" i="6"/>
  <c r="L2232" i="6" s="1"/>
  <c r="K2088" i="6"/>
  <c r="L2088" i="6" s="1"/>
  <c r="K1944" i="6"/>
  <c r="L1944" i="6" s="1"/>
  <c r="K1800" i="6"/>
  <c r="L1800" i="6" s="1"/>
  <c r="K1656" i="6"/>
  <c r="L1656" i="6"/>
  <c r="K1485" i="6"/>
  <c r="L1485" i="6" s="1"/>
  <c r="K1312" i="6"/>
  <c r="L1312" i="6" s="1"/>
  <c r="K1139" i="6"/>
  <c r="L1139" i="6" s="1"/>
  <c r="K932" i="6"/>
  <c r="L932" i="6" s="1"/>
  <c r="K690" i="6"/>
  <c r="L690" i="6" s="1"/>
  <c r="K420" i="6"/>
  <c r="L420" i="6"/>
  <c r="K23" i="6"/>
  <c r="L23" i="6"/>
  <c r="K848" i="6"/>
  <c r="L848" i="6" s="1"/>
  <c r="K600" i="6"/>
  <c r="L600" i="6" s="1"/>
  <c r="K299" i="6"/>
  <c r="L299" i="6" s="1"/>
  <c r="K2491" i="6"/>
  <c r="L2491" i="6" s="1"/>
  <c r="K2347" i="6"/>
  <c r="L2347" i="6"/>
  <c r="K2203" i="6"/>
  <c r="L2203" i="6"/>
  <c r="K2059" i="6"/>
  <c r="L2059" i="6" s="1"/>
  <c r="K1915" i="6"/>
  <c r="L1915" i="6"/>
  <c r="K1771" i="6"/>
  <c r="L1771" i="6" s="1"/>
  <c r="K1623" i="6"/>
  <c r="L1623" i="6"/>
  <c r="K1450" i="6"/>
  <c r="L1450" i="6"/>
  <c r="K1278" i="6"/>
  <c r="L1278" i="6"/>
  <c r="K1103" i="6"/>
  <c r="L1103" i="6" s="1"/>
  <c r="K887" i="6"/>
  <c r="L887" i="6" s="1"/>
  <c r="K640" i="6"/>
  <c r="L640" i="6"/>
  <c r="K352" i="6"/>
  <c r="L352" i="6" s="1"/>
  <c r="K1794" i="6"/>
  <c r="L1794" i="6" s="1"/>
  <c r="K1650" i="6"/>
  <c r="L1650" i="6" s="1"/>
  <c r="L1478" i="6"/>
  <c r="K1478" i="6"/>
  <c r="K1305" i="6"/>
  <c r="L1305" i="6" s="1"/>
  <c r="K1132" i="6"/>
  <c r="L1132" i="6" s="1"/>
  <c r="K922" i="6"/>
  <c r="L922" i="6" s="1"/>
  <c r="K680" i="6"/>
  <c r="L680" i="6" s="1"/>
  <c r="K408" i="6"/>
  <c r="L408" i="6" s="1"/>
  <c r="K479" i="6"/>
  <c r="L479" i="6" s="1"/>
  <c r="K121" i="6"/>
  <c r="L121" i="6" s="1"/>
  <c r="K2308" i="6"/>
  <c r="L2308" i="6" s="1"/>
  <c r="K2164" i="6"/>
  <c r="L2164" i="6"/>
  <c r="K2020" i="6"/>
  <c r="L2020" i="6"/>
  <c r="K1876" i="6"/>
  <c r="L1876" i="6" s="1"/>
  <c r="K1732" i="6"/>
  <c r="L1732" i="6" s="1"/>
  <c r="K1576" i="6"/>
  <c r="L1576" i="6" s="1"/>
  <c r="K1403" i="6"/>
  <c r="L1403" i="6"/>
  <c r="K1231" i="6"/>
  <c r="L1231" i="6"/>
  <c r="K1044" i="6"/>
  <c r="L1044" i="6"/>
  <c r="K820" i="6"/>
  <c r="L820" i="6"/>
  <c r="K574" i="6"/>
  <c r="L574" i="6" s="1"/>
  <c r="K262" i="6"/>
  <c r="L262" i="6"/>
  <c r="K634" i="6"/>
  <c r="L634" i="6" s="1"/>
  <c r="K346" i="6"/>
  <c r="L346" i="6" s="1"/>
  <c r="K1042" i="6"/>
  <c r="L1042" i="6"/>
  <c r="K816" i="6"/>
  <c r="L816" i="6"/>
  <c r="K568" i="6"/>
  <c r="L568" i="6" s="1"/>
  <c r="K255" i="6"/>
  <c r="L255" i="6" s="1"/>
  <c r="K1753" i="6"/>
  <c r="L1753" i="6" s="1"/>
  <c r="K1602" i="6"/>
  <c r="L1602" i="6"/>
  <c r="K1428" i="6"/>
  <c r="L1428" i="6"/>
  <c r="K1256" i="6"/>
  <c r="L1256" i="6"/>
  <c r="K1077" i="6"/>
  <c r="L1077" i="6" s="1"/>
  <c r="K856" i="6"/>
  <c r="L856" i="6" s="1"/>
  <c r="K610" i="6"/>
  <c r="L610" i="6"/>
  <c r="K311" i="6"/>
  <c r="L311" i="6" s="1"/>
  <c r="K1609" i="6"/>
  <c r="L1609" i="6" s="1"/>
  <c r="K1465" i="6"/>
  <c r="L1465" i="6"/>
  <c r="K1321" i="6"/>
  <c r="L1321" i="6" s="1"/>
  <c r="K1177" i="6"/>
  <c r="L1177" i="6"/>
  <c r="K1033" i="6"/>
  <c r="L1033" i="6"/>
  <c r="K889" i="6"/>
  <c r="L889" i="6" s="1"/>
  <c r="K745" i="6"/>
  <c r="L745" i="6" s="1"/>
  <c r="K601" i="6"/>
  <c r="L601" i="6"/>
  <c r="K457" i="6"/>
  <c r="L457" i="6" s="1"/>
  <c r="K313" i="6"/>
  <c r="L313" i="6" s="1"/>
  <c r="K150" i="6"/>
  <c r="L150" i="6"/>
  <c r="K873" i="6"/>
  <c r="L873" i="6"/>
  <c r="K729" i="6"/>
  <c r="L729" i="6" s="1"/>
  <c r="K585" i="6"/>
  <c r="L585" i="6"/>
  <c r="K441" i="6"/>
  <c r="L441" i="6" s="1"/>
  <c r="K297" i="6"/>
  <c r="L297" i="6" s="1"/>
  <c r="K129" i="6"/>
  <c r="L129" i="6" s="1"/>
  <c r="K548" i="6"/>
  <c r="L548" i="6"/>
  <c r="K404" i="6"/>
  <c r="L404" i="6"/>
  <c r="K260" i="6"/>
  <c r="L260" i="6" s="1"/>
  <c r="K80" i="6"/>
  <c r="L80" i="6" s="1"/>
  <c r="K1039" i="6"/>
  <c r="L1039" i="6"/>
  <c r="K895" i="6"/>
  <c r="L895" i="6"/>
  <c r="K751" i="6"/>
  <c r="L751" i="6" s="1"/>
  <c r="K607" i="6"/>
  <c r="L607" i="6" s="1"/>
  <c r="K463" i="6"/>
  <c r="L463" i="6"/>
  <c r="K319" i="6"/>
  <c r="L319" i="6" s="1"/>
  <c r="K157" i="6"/>
  <c r="L157" i="6" s="1"/>
  <c r="K402" i="6"/>
  <c r="L402" i="6" s="1"/>
  <c r="K258" i="6"/>
  <c r="L258" i="6"/>
  <c r="K78" i="6"/>
  <c r="L78" i="6" s="1"/>
  <c r="K1577" i="6"/>
  <c r="L1577" i="6" s="1"/>
  <c r="K1433" i="6"/>
  <c r="L1433" i="6" s="1"/>
  <c r="K1289" i="6"/>
  <c r="L1289" i="6" s="1"/>
  <c r="K1145" i="6"/>
  <c r="L1145" i="6"/>
  <c r="K1001" i="6"/>
  <c r="L1001" i="6"/>
  <c r="K857" i="6"/>
  <c r="L857" i="6" s="1"/>
  <c r="K713" i="6"/>
  <c r="L713" i="6" s="1"/>
  <c r="K569" i="6"/>
  <c r="L569" i="6" s="1"/>
  <c r="K425" i="6"/>
  <c r="L425" i="6"/>
  <c r="K281" i="6"/>
  <c r="L281" i="6"/>
  <c r="K108" i="6"/>
  <c r="L108" i="6" s="1"/>
  <c r="K998" i="6"/>
  <c r="L998" i="6" s="1"/>
  <c r="K854" i="6"/>
  <c r="L854" i="6" s="1"/>
  <c r="K710" i="6"/>
  <c r="L710" i="6" s="1"/>
  <c r="K566" i="6"/>
  <c r="L566" i="6"/>
  <c r="K422" i="6"/>
  <c r="L422" i="6" s="1"/>
  <c r="K278" i="6"/>
  <c r="L278" i="6" s="1"/>
  <c r="K104" i="6"/>
  <c r="L104" i="6" s="1"/>
  <c r="K225" i="6"/>
  <c r="L225" i="6" s="1"/>
  <c r="K72" i="6"/>
  <c r="L72" i="6" s="1"/>
  <c r="K245" i="6"/>
  <c r="L245" i="6" s="1"/>
  <c r="K94" i="6"/>
  <c r="L94" i="6" s="1"/>
  <c r="K160" i="6"/>
  <c r="L160" i="6" s="1"/>
  <c r="K16" i="6"/>
  <c r="L16" i="6" s="1"/>
  <c r="K2664" i="6"/>
  <c r="L2664" i="6" s="1"/>
  <c r="K2456" i="6"/>
  <c r="L2456" i="6" s="1"/>
  <c r="K1949" i="6"/>
  <c r="L1949" i="6"/>
  <c r="K647" i="6"/>
  <c r="L647" i="6"/>
  <c r="K2615" i="6"/>
  <c r="L2615" i="6" s="1"/>
  <c r="K2362" i="6"/>
  <c r="L2362" i="6" s="1"/>
  <c r="K1738" i="6"/>
  <c r="L1738" i="6"/>
  <c r="K3237" i="6"/>
  <c r="L3237" i="6" s="1"/>
  <c r="K3045" i="6"/>
  <c r="L3045" i="6" s="1"/>
  <c r="K2853" i="6"/>
  <c r="L2853" i="6" s="1"/>
  <c r="K2661" i="6"/>
  <c r="L2661" i="6"/>
  <c r="K2453" i="6"/>
  <c r="L2453" i="6" s="1"/>
  <c r="K1946" i="6"/>
  <c r="L1946" i="6"/>
  <c r="K644" i="6"/>
  <c r="L644" i="6" s="1"/>
  <c r="K3332" i="6"/>
  <c r="L3332" i="6"/>
  <c r="K3140" i="6"/>
  <c r="L3140" i="6"/>
  <c r="K2948" i="6"/>
  <c r="L2948" i="6" s="1"/>
  <c r="K2756" i="6"/>
  <c r="L2756" i="6" s="1"/>
  <c r="K2564" i="6"/>
  <c r="L2564" i="6" s="1"/>
  <c r="K2237" i="6"/>
  <c r="L2237" i="6" s="1"/>
  <c r="K1438" i="6"/>
  <c r="L1438" i="6" s="1"/>
  <c r="K3315" i="6"/>
  <c r="L3315" i="6"/>
  <c r="K3123" i="6"/>
  <c r="L3123" i="6" s="1"/>
  <c r="K2931" i="6"/>
  <c r="L2931" i="6" s="1"/>
  <c r="K2739" i="6"/>
  <c r="L2739" i="6" s="1"/>
  <c r="K2547" i="6"/>
  <c r="L2547" i="6" s="1"/>
  <c r="K2201" i="6"/>
  <c r="L2201" i="6" s="1"/>
  <c r="K1338" i="6"/>
  <c r="L1338" i="6" s="1"/>
  <c r="K3382" i="6"/>
  <c r="L3382" i="6" s="1"/>
  <c r="K3238" i="6"/>
  <c r="L3238" i="6" s="1"/>
  <c r="K3094" i="6"/>
  <c r="L3094" i="6"/>
  <c r="K2950" i="6"/>
  <c r="L2950" i="6" s="1"/>
  <c r="K2806" i="6"/>
  <c r="L2806" i="6" s="1"/>
  <c r="K2662" i="6"/>
  <c r="L2662" i="6"/>
  <c r="K2514" i="6"/>
  <c r="L2514" i="6" s="1"/>
  <c r="K2334" i="6"/>
  <c r="L2334" i="6" s="1"/>
  <c r="K2142" i="6"/>
  <c r="L2142" i="6"/>
  <c r="K1950" i="6"/>
  <c r="L1950" i="6" s="1"/>
  <c r="K1742" i="6"/>
  <c r="L1742" i="6" s="1"/>
  <c r="K1466" i="6"/>
  <c r="L1466" i="6" s="1"/>
  <c r="K1167" i="6"/>
  <c r="L1167" i="6"/>
  <c r="K664" i="6"/>
  <c r="L664" i="6"/>
  <c r="K2009" i="6"/>
  <c r="L2009" i="6" s="1"/>
  <c r="K1817" i="6"/>
  <c r="L1817" i="6" s="1"/>
  <c r="K1555" i="6"/>
  <c r="L1555" i="6" s="1"/>
  <c r="K1258" i="6"/>
  <c r="L1258" i="6"/>
  <c r="K870" i="6"/>
  <c r="L870" i="6"/>
  <c r="K3305" i="6"/>
  <c r="L3305" i="6"/>
  <c r="K3161" i="6"/>
  <c r="L3161" i="6"/>
  <c r="K3017" i="6"/>
  <c r="L3017" i="6" s="1"/>
  <c r="K2873" i="6"/>
  <c r="L2873" i="6"/>
  <c r="K2729" i="6"/>
  <c r="L2729" i="6" s="1"/>
  <c r="K2585" i="6"/>
  <c r="L2585" i="6" s="1"/>
  <c r="K2422" i="6"/>
  <c r="L2422" i="6"/>
  <c r="K2231" i="6"/>
  <c r="L2231" i="6"/>
  <c r="K2039" i="6"/>
  <c r="L2039" i="6" s="1"/>
  <c r="K1847" i="6"/>
  <c r="L1847" i="6"/>
  <c r="K1603" i="6"/>
  <c r="L1603" i="6" s="1"/>
  <c r="K1307" i="6"/>
  <c r="L1307" i="6"/>
  <c r="K954" i="6"/>
  <c r="L954" i="6"/>
  <c r="K2326" i="6"/>
  <c r="L2326" i="6"/>
  <c r="K2134" i="6"/>
  <c r="L2134" i="6" s="1"/>
  <c r="K1942" i="6"/>
  <c r="L1942" i="6" s="1"/>
  <c r="K1731" i="6"/>
  <c r="L1731" i="6"/>
  <c r="K1452" i="6"/>
  <c r="L1452" i="6" s="1"/>
  <c r="K1156" i="6"/>
  <c r="L1156" i="6"/>
  <c r="K623" i="6"/>
  <c r="L623" i="6"/>
  <c r="K2357" i="6"/>
  <c r="L2357" i="6" s="1"/>
  <c r="K2165" i="6"/>
  <c r="L2165" i="6" s="1"/>
  <c r="K1973" i="6"/>
  <c r="L1973" i="6" s="1"/>
  <c r="K1772" i="6"/>
  <c r="L1772" i="6" s="1"/>
  <c r="K1498" i="6"/>
  <c r="L1498" i="6"/>
  <c r="K1203" i="6"/>
  <c r="L1203" i="6" s="1"/>
  <c r="K756" i="6"/>
  <c r="L756" i="6" s="1"/>
  <c r="K2147" i="6"/>
  <c r="L2147" i="6" s="1"/>
  <c r="K1955" i="6"/>
  <c r="L1955" i="6" s="1"/>
  <c r="K1749" i="6"/>
  <c r="L1749" i="6"/>
  <c r="K1473" i="6"/>
  <c r="L1473" i="6"/>
  <c r="K1178" i="6"/>
  <c r="L1178" i="6"/>
  <c r="K687" i="6"/>
  <c r="L687" i="6" s="1"/>
  <c r="K3301" i="6"/>
  <c r="L3301" i="6"/>
  <c r="K3157" i="6"/>
  <c r="L3157" i="6" s="1"/>
  <c r="K3013" i="6"/>
  <c r="L3013" i="6" s="1"/>
  <c r="K2869" i="6"/>
  <c r="L2869" i="6" s="1"/>
  <c r="K2725" i="6"/>
  <c r="L2725" i="6" s="1"/>
  <c r="K2581" i="6"/>
  <c r="L2581" i="6" s="1"/>
  <c r="K2417" i="6"/>
  <c r="L2417" i="6"/>
  <c r="K2226" i="6"/>
  <c r="L2226" i="6" s="1"/>
  <c r="K2034" i="6"/>
  <c r="L2034" i="6" s="1"/>
  <c r="K1842" i="6"/>
  <c r="L1842" i="6"/>
  <c r="K1595" i="6"/>
  <c r="L1595" i="6"/>
  <c r="K1296" i="6"/>
  <c r="L1296" i="6" s="1"/>
  <c r="K939" i="6"/>
  <c r="L939" i="6" s="1"/>
  <c r="K2273" i="6"/>
  <c r="L2273" i="6" s="1"/>
  <c r="K2081" i="6"/>
  <c r="L2081" i="6"/>
  <c r="K1889" i="6"/>
  <c r="L1889" i="6" s="1"/>
  <c r="K1664" i="6"/>
  <c r="L1664" i="6" s="1"/>
  <c r="K1368" i="6"/>
  <c r="L1368" i="6" s="1"/>
  <c r="K1065" i="6"/>
  <c r="L1065" i="6" s="1"/>
  <c r="K276" i="6"/>
  <c r="L276" i="6" s="1"/>
  <c r="K2351" i="6"/>
  <c r="L2351" i="6" s="1"/>
  <c r="K2159" i="6"/>
  <c r="L2159" i="6"/>
  <c r="K1967" i="6"/>
  <c r="L1967" i="6" s="1"/>
  <c r="K1763" i="6"/>
  <c r="L1763" i="6" s="1"/>
  <c r="K1491" i="6"/>
  <c r="L1491" i="6"/>
  <c r="K1195" i="6"/>
  <c r="L1195" i="6" s="1"/>
  <c r="K740" i="6"/>
  <c r="L740" i="6" s="1"/>
  <c r="K2508" i="6"/>
  <c r="L2508" i="6" s="1"/>
  <c r="K2364" i="6"/>
  <c r="L2364" i="6"/>
  <c r="K2220" i="6"/>
  <c r="L2220" i="6" s="1"/>
  <c r="K2076" i="6"/>
  <c r="L2076" i="6" s="1"/>
  <c r="K1932" i="6"/>
  <c r="L1932" i="6" s="1"/>
  <c r="K1788" i="6"/>
  <c r="L1788" i="6"/>
  <c r="K1643" i="6"/>
  <c r="L1643" i="6"/>
  <c r="K1471" i="6"/>
  <c r="L1471" i="6"/>
  <c r="K1298" i="6"/>
  <c r="L1298" i="6" s="1"/>
  <c r="K1125" i="6"/>
  <c r="L1125" i="6" s="1"/>
  <c r="K912" i="6"/>
  <c r="L912" i="6"/>
  <c r="K670" i="6"/>
  <c r="L670" i="6"/>
  <c r="K395" i="6"/>
  <c r="L395" i="6"/>
  <c r="K1052" i="6"/>
  <c r="L1052" i="6"/>
  <c r="K827" i="6"/>
  <c r="L827" i="6" s="1"/>
  <c r="K580" i="6"/>
  <c r="L580" i="6" s="1"/>
  <c r="K268" i="6"/>
  <c r="L268" i="6" s="1"/>
  <c r="K2479" i="6"/>
  <c r="L2479" i="6" s="1"/>
  <c r="K2335" i="6"/>
  <c r="L2335" i="6"/>
  <c r="K2191" i="6"/>
  <c r="L2191" i="6" s="1"/>
  <c r="K2047" i="6"/>
  <c r="L2047" i="6" s="1"/>
  <c r="K1903" i="6"/>
  <c r="L1903" i="6"/>
  <c r="K1759" i="6"/>
  <c r="L1759" i="6" s="1"/>
  <c r="K1608" i="6"/>
  <c r="L1608" i="6" s="1"/>
  <c r="K1436" i="6"/>
  <c r="L1436" i="6"/>
  <c r="K1263" i="6"/>
  <c r="L1263" i="6"/>
  <c r="K1086" i="6"/>
  <c r="L1086" i="6" s="1"/>
  <c r="K867" i="6"/>
  <c r="L867" i="6" s="1"/>
  <c r="K620" i="6"/>
  <c r="L620" i="6"/>
  <c r="K324" i="6"/>
  <c r="L324" i="6"/>
  <c r="K1782" i="6"/>
  <c r="L1782" i="6" s="1"/>
  <c r="K1636" i="6"/>
  <c r="L1636" i="6" s="1"/>
  <c r="K1463" i="6"/>
  <c r="L1463" i="6" s="1"/>
  <c r="K1291" i="6"/>
  <c r="L1291" i="6"/>
  <c r="K1118" i="6"/>
  <c r="L1118" i="6" s="1"/>
  <c r="K904" i="6"/>
  <c r="L904" i="6" s="1"/>
  <c r="K659" i="6"/>
  <c r="L659" i="6" s="1"/>
  <c r="K382" i="6"/>
  <c r="L382" i="6" s="1"/>
  <c r="K719" i="6"/>
  <c r="L719" i="6" s="1"/>
  <c r="K455" i="6"/>
  <c r="L455" i="6" s="1"/>
  <c r="K84" i="6"/>
  <c r="L84" i="6"/>
  <c r="K2296" i="6"/>
  <c r="L2296" i="6"/>
  <c r="K2152" i="6"/>
  <c r="L2152" i="6" s="1"/>
  <c r="K2008" i="6"/>
  <c r="L2008" i="6" s="1"/>
  <c r="K1864" i="6"/>
  <c r="L1864" i="6" s="1"/>
  <c r="K1720" i="6"/>
  <c r="L1720" i="6"/>
  <c r="K1562" i="6"/>
  <c r="L1562" i="6"/>
  <c r="K1389" i="6"/>
  <c r="L1389" i="6" s="1"/>
  <c r="K1216" i="6"/>
  <c r="L1216" i="6"/>
  <c r="K1028" i="6"/>
  <c r="L1028" i="6" s="1"/>
  <c r="K800" i="6"/>
  <c r="L800" i="6" s="1"/>
  <c r="K550" i="6"/>
  <c r="L550" i="6"/>
  <c r="K227" i="6"/>
  <c r="L227" i="6"/>
  <c r="K612" i="6"/>
  <c r="L612" i="6"/>
  <c r="K315" i="6"/>
  <c r="L315" i="6" s="1"/>
  <c r="K1024" i="6"/>
  <c r="L1024" i="6" s="1"/>
  <c r="K796" i="6"/>
  <c r="L796" i="6" s="1"/>
  <c r="K544" i="6"/>
  <c r="L544" i="6" s="1"/>
  <c r="K222" i="6"/>
  <c r="L222" i="6"/>
  <c r="K1741" i="6"/>
  <c r="L1741" i="6"/>
  <c r="K1587" i="6"/>
  <c r="L1587" i="6"/>
  <c r="K1414" i="6"/>
  <c r="L1414" i="6" s="1"/>
  <c r="K1242" i="6"/>
  <c r="L1242" i="6" s="1"/>
  <c r="L1059" i="6"/>
  <c r="K1059" i="6"/>
  <c r="K836" i="6"/>
  <c r="L836" i="6" s="1"/>
  <c r="K588" i="6"/>
  <c r="L588" i="6" s="1"/>
  <c r="K280" i="6"/>
  <c r="L280" i="6" s="1"/>
  <c r="K1597" i="6"/>
  <c r="L1597" i="6" s="1"/>
  <c r="K1453" i="6"/>
  <c r="L1453" i="6" s="1"/>
  <c r="K1309" i="6"/>
  <c r="L1309" i="6" s="1"/>
  <c r="K1165" i="6"/>
  <c r="L1165" i="6" s="1"/>
  <c r="K1021" i="6"/>
  <c r="L1021" i="6" s="1"/>
  <c r="K877" i="6"/>
  <c r="L877" i="6" s="1"/>
  <c r="K733" i="6"/>
  <c r="L733" i="6" s="1"/>
  <c r="K589" i="6"/>
  <c r="L589" i="6" s="1"/>
  <c r="K445" i="6"/>
  <c r="L445" i="6" s="1"/>
  <c r="K301" i="6"/>
  <c r="L301" i="6" s="1"/>
  <c r="K134" i="6"/>
  <c r="L134" i="6" s="1"/>
  <c r="K861" i="6"/>
  <c r="L861" i="6"/>
  <c r="K717" i="6"/>
  <c r="L717" i="6" s="1"/>
  <c r="K573" i="6"/>
  <c r="L573" i="6" s="1"/>
  <c r="K429" i="6"/>
  <c r="L429" i="6"/>
  <c r="K285" i="6"/>
  <c r="L285" i="6" s="1"/>
  <c r="K114" i="6"/>
  <c r="L114" i="6" s="1"/>
  <c r="K536" i="6"/>
  <c r="L536" i="6"/>
  <c r="K392" i="6"/>
  <c r="L392" i="6" s="1"/>
  <c r="K247" i="6"/>
  <c r="L247" i="6" s="1"/>
  <c r="K65" i="6"/>
  <c r="L65" i="6"/>
  <c r="K1027" i="6"/>
  <c r="L1027" i="6" s="1"/>
  <c r="K883" i="6"/>
  <c r="L883" i="6" s="1"/>
  <c r="K739" i="6"/>
  <c r="L739" i="6"/>
  <c r="K595" i="6"/>
  <c r="L595" i="6"/>
  <c r="K451" i="6"/>
  <c r="L451" i="6" s="1"/>
  <c r="K307" i="6"/>
  <c r="L307" i="6" s="1"/>
  <c r="K142" i="6"/>
  <c r="L142" i="6" s="1"/>
  <c r="K390" i="6"/>
  <c r="L390" i="6" s="1"/>
  <c r="K244" i="6"/>
  <c r="L244" i="6"/>
  <c r="K62" i="6"/>
  <c r="L62" i="6"/>
  <c r="K1565" i="6"/>
  <c r="L1565" i="6" s="1"/>
  <c r="K1421" i="6"/>
  <c r="L1421" i="6" s="1"/>
  <c r="K1277" i="6"/>
  <c r="L1277" i="6" s="1"/>
  <c r="K1133" i="6"/>
  <c r="L1133" i="6" s="1"/>
  <c r="K989" i="6"/>
  <c r="L989" i="6" s="1"/>
  <c r="K845" i="6"/>
  <c r="L845" i="6" s="1"/>
  <c r="K701" i="6"/>
  <c r="L701" i="6" s="1"/>
  <c r="K557" i="6"/>
  <c r="L557" i="6"/>
  <c r="K413" i="6"/>
  <c r="L413" i="6" s="1"/>
  <c r="K269" i="6"/>
  <c r="L269" i="6" s="1"/>
  <c r="K92" i="6"/>
  <c r="L92" i="6" s="1"/>
  <c r="K986" i="6"/>
  <c r="L986" i="6" s="1"/>
  <c r="K842" i="6"/>
  <c r="L842" i="6" s="1"/>
  <c r="K698" i="6"/>
  <c r="L698" i="6" s="1"/>
  <c r="K554" i="6"/>
  <c r="L554" i="6"/>
  <c r="K410" i="6"/>
  <c r="L410" i="6"/>
  <c r="K266" i="6"/>
  <c r="L266" i="6"/>
  <c r="K89" i="6"/>
  <c r="L89" i="6"/>
  <c r="K213" i="6"/>
  <c r="L213" i="6" s="1"/>
  <c r="K59" i="6"/>
  <c r="L59" i="6"/>
  <c r="K233" i="6"/>
  <c r="L233" i="6" s="1"/>
  <c r="K81" i="6"/>
  <c r="L81" i="6" s="1"/>
  <c r="K148" i="6"/>
  <c r="L148" i="6"/>
  <c r="K4" i="6"/>
  <c r="L4" i="6"/>
  <c r="K4441" i="6"/>
  <c r="L4441" i="6" s="1"/>
  <c r="K4297" i="6"/>
  <c r="L4297" i="6" s="1"/>
  <c r="K4153" i="6"/>
  <c r="L4153" i="6" s="1"/>
  <c r="K4009" i="6"/>
  <c r="L4009" i="6"/>
  <c r="K3865" i="6"/>
  <c r="L3865" i="6" s="1"/>
  <c r="K3721" i="6"/>
  <c r="L3721" i="6" s="1"/>
  <c r="K3577" i="6"/>
  <c r="L3577" i="6" s="1"/>
  <c r="K3431" i="6"/>
  <c r="L3431" i="6" s="1"/>
  <c r="K3249" i="6"/>
  <c r="L3249" i="6" s="1"/>
  <c r="K3057" i="6"/>
  <c r="L3057" i="6"/>
  <c r="K2865" i="6"/>
  <c r="L2865" i="6" s="1"/>
  <c r="K2673" i="6"/>
  <c r="L2673" i="6" s="1"/>
  <c r="K2470" i="6"/>
  <c r="L2470" i="6" s="1"/>
  <c r="K1994" i="6"/>
  <c r="L1994" i="6" s="1"/>
  <c r="K822" i="6"/>
  <c r="L822" i="6" s="1"/>
  <c r="K3308" i="6"/>
  <c r="L3308" i="6" s="1"/>
  <c r="K3116" i="6"/>
  <c r="L3116" i="6" s="1"/>
  <c r="K2924" i="6"/>
  <c r="L2924" i="6" s="1"/>
  <c r="K2732" i="6"/>
  <c r="L2732" i="6" s="1"/>
  <c r="K2540" i="6"/>
  <c r="L2540" i="6" s="1"/>
  <c r="K2185" i="6"/>
  <c r="L2185" i="6" s="1"/>
  <c r="K1290" i="6"/>
  <c r="L1290" i="6" s="1"/>
  <c r="K4688" i="6"/>
  <c r="L4688" i="6" s="1"/>
  <c r="K4544" i="6"/>
  <c r="L4544" i="6"/>
  <c r="K4400" i="6"/>
  <c r="L4400" i="6" s="1"/>
  <c r="K4256" i="6"/>
  <c r="L4256" i="6"/>
  <c r="K4112" i="6"/>
  <c r="L4112" i="6" s="1"/>
  <c r="K3968" i="6"/>
  <c r="L3968" i="6" s="1"/>
  <c r="K3824" i="6"/>
  <c r="L3824" i="6" s="1"/>
  <c r="K3680" i="6"/>
  <c r="L3680" i="6" s="1"/>
  <c r="K3536" i="6"/>
  <c r="L3536" i="6" s="1"/>
  <c r="K3381" i="6"/>
  <c r="L3381" i="6"/>
  <c r="K3195" i="6"/>
  <c r="L3195" i="6" s="1"/>
  <c r="K3003" i="6"/>
  <c r="L3003" i="6" s="1"/>
  <c r="K2811" i="6"/>
  <c r="L2811" i="6" s="1"/>
  <c r="K2619" i="6"/>
  <c r="L2619" i="6" s="1"/>
  <c r="K2372" i="6"/>
  <c r="L2372" i="6" s="1"/>
  <c r="K1760" i="6"/>
  <c r="L1760" i="6" s="1"/>
  <c r="K3380" i="6"/>
  <c r="L3380" i="6"/>
  <c r="K3194" i="6"/>
  <c r="L3194" i="6"/>
  <c r="K3002" i="6"/>
  <c r="L3002" i="6"/>
  <c r="K2810" i="6"/>
  <c r="L2810" i="6"/>
  <c r="K2618" i="6"/>
  <c r="L2618" i="6" s="1"/>
  <c r="K2365" i="6"/>
  <c r="L2365" i="6"/>
  <c r="K1757" i="6"/>
  <c r="L1757" i="6"/>
  <c r="K4422" i="6"/>
  <c r="L4422" i="6" s="1"/>
  <c r="K4278" i="6"/>
  <c r="L4278" i="6"/>
  <c r="K4134" i="6"/>
  <c r="L4134" i="6"/>
  <c r="K3990" i="6"/>
  <c r="L3990" i="6" s="1"/>
  <c r="K3846" i="6"/>
  <c r="L3846" i="6" s="1"/>
  <c r="K3702" i="6"/>
  <c r="L3702" i="6" s="1"/>
  <c r="K3558" i="6"/>
  <c r="L3558" i="6" s="1"/>
  <c r="K3408" i="6"/>
  <c r="L3408" i="6" s="1"/>
  <c r="K3224" i="6"/>
  <c r="L3224" i="6" s="1"/>
  <c r="K3032" i="6"/>
  <c r="L3032" i="6" s="1"/>
  <c r="K2840" i="6"/>
  <c r="L2840" i="6"/>
  <c r="K2648" i="6"/>
  <c r="L2648" i="6"/>
  <c r="K2433" i="6"/>
  <c r="L2433" i="6"/>
  <c r="K1885" i="6"/>
  <c r="L1885" i="6"/>
  <c r="K250" i="6"/>
  <c r="L250" i="6"/>
  <c r="K2599" i="6"/>
  <c r="L2599" i="6" s="1"/>
  <c r="K2324" i="6"/>
  <c r="L2324" i="6" s="1"/>
  <c r="K1655" i="6"/>
  <c r="L1655" i="6" s="1"/>
  <c r="L3222" i="6"/>
  <c r="K3222" i="6"/>
  <c r="K3030" i="6"/>
  <c r="L3030" i="6" s="1"/>
  <c r="K2838" i="6"/>
  <c r="L2838" i="6" s="1"/>
  <c r="K2646" i="6"/>
  <c r="L2646" i="6" s="1"/>
  <c r="K2427" i="6"/>
  <c r="L2427" i="6" s="1"/>
  <c r="K1882" i="6"/>
  <c r="L1882" i="6" s="1"/>
  <c r="K241" i="6"/>
  <c r="L241" i="6" s="1"/>
  <c r="K3316" i="6"/>
  <c r="L3316" i="6"/>
  <c r="K3124" i="6"/>
  <c r="L3124" i="6"/>
  <c r="K2932" i="6"/>
  <c r="L2932" i="6" s="1"/>
  <c r="K2740" i="6"/>
  <c r="L2740" i="6" s="1"/>
  <c r="K2548" i="6"/>
  <c r="L2548" i="6" s="1"/>
  <c r="K2202" i="6"/>
  <c r="L2202" i="6"/>
  <c r="K1339" i="6"/>
  <c r="L1339" i="6" s="1"/>
  <c r="K3299" i="6"/>
  <c r="L3299" i="6"/>
  <c r="K3107" i="6"/>
  <c r="L3107" i="6" s="1"/>
  <c r="K2915" i="6"/>
  <c r="L2915" i="6" s="1"/>
  <c r="K2723" i="6"/>
  <c r="L2723" i="6"/>
  <c r="K2530" i="6"/>
  <c r="L2530" i="6"/>
  <c r="K2156" i="6"/>
  <c r="L2156" i="6"/>
  <c r="K1238" i="6"/>
  <c r="L1238" i="6" s="1"/>
  <c r="L3370" i="6"/>
  <c r="K3370" i="6"/>
  <c r="K3226" i="6"/>
  <c r="L3226" i="6"/>
  <c r="K3082" i="6"/>
  <c r="L3082" i="6" s="1"/>
  <c r="K2938" i="6"/>
  <c r="L2938" i="6" s="1"/>
  <c r="K2794" i="6"/>
  <c r="L2794" i="6" s="1"/>
  <c r="K2650" i="6"/>
  <c r="L2650" i="6" s="1"/>
  <c r="K2500" i="6"/>
  <c r="L2500" i="6" s="1"/>
  <c r="K2318" i="6"/>
  <c r="L2318" i="6"/>
  <c r="K2126" i="6"/>
  <c r="L2126" i="6" s="1"/>
  <c r="K1934" i="6"/>
  <c r="L1934" i="6" s="1"/>
  <c r="K1721" i="6"/>
  <c r="L1721" i="6"/>
  <c r="K1439" i="6"/>
  <c r="L1439" i="6"/>
  <c r="K1143" i="6"/>
  <c r="L1143" i="6" s="1"/>
  <c r="K582" i="6"/>
  <c r="L582" i="6" s="1"/>
  <c r="K1993" i="6"/>
  <c r="L1993" i="6" s="1"/>
  <c r="K1797" i="6"/>
  <c r="L1797" i="6" s="1"/>
  <c r="K1531" i="6"/>
  <c r="L1531" i="6"/>
  <c r="K1235" i="6"/>
  <c r="L1235" i="6" s="1"/>
  <c r="L819" i="6"/>
  <c r="K819" i="6"/>
  <c r="K3437" i="6"/>
  <c r="L3437" i="6" s="1"/>
  <c r="K3293" i="6"/>
  <c r="L3293" i="6"/>
  <c r="K3149" i="6"/>
  <c r="L3149" i="6"/>
  <c r="K3005" i="6"/>
  <c r="L3005" i="6" s="1"/>
  <c r="K2861" i="6"/>
  <c r="L2861" i="6" s="1"/>
  <c r="K2717" i="6"/>
  <c r="L2717" i="6" s="1"/>
  <c r="K2573" i="6"/>
  <c r="L2573" i="6" s="1"/>
  <c r="K2408" i="6"/>
  <c r="L2408" i="6" s="1"/>
  <c r="K2216" i="6"/>
  <c r="L2216" i="6" s="1"/>
  <c r="K2024" i="6"/>
  <c r="L2024" i="6"/>
  <c r="K1832" i="6"/>
  <c r="L1832" i="6" s="1"/>
  <c r="K1578" i="6"/>
  <c r="L1578" i="6" s="1"/>
  <c r="K1281" i="6"/>
  <c r="L1281" i="6" s="1"/>
  <c r="K910" i="6"/>
  <c r="L910" i="6" s="1"/>
  <c r="K2310" i="6"/>
  <c r="L2310" i="6" s="1"/>
  <c r="K2118" i="6"/>
  <c r="L2118" i="6"/>
  <c r="K1926" i="6"/>
  <c r="L1926" i="6"/>
  <c r="K1712" i="6"/>
  <c r="L1712" i="6" s="1"/>
  <c r="K1426" i="6"/>
  <c r="L1426" i="6" s="1"/>
  <c r="K1131" i="6"/>
  <c r="L1131" i="6"/>
  <c r="K534" i="6"/>
  <c r="L534" i="6" s="1"/>
  <c r="K2341" i="6"/>
  <c r="L2341" i="6" s="1"/>
  <c r="K2149" i="6"/>
  <c r="L2149" i="6"/>
  <c r="K1957" i="6"/>
  <c r="L1957" i="6" s="1"/>
  <c r="K1750" i="6"/>
  <c r="L1750" i="6"/>
  <c r="K1474" i="6"/>
  <c r="L1474" i="6" s="1"/>
  <c r="K1179" i="6"/>
  <c r="L1179" i="6" s="1"/>
  <c r="K688" i="6"/>
  <c r="L688" i="6" s="1"/>
  <c r="K2132" i="6"/>
  <c r="L2132" i="6" s="1"/>
  <c r="K1940" i="6"/>
  <c r="L1940" i="6" s="1"/>
  <c r="K1727" i="6"/>
  <c r="L1727" i="6" s="1"/>
  <c r="K1448" i="6"/>
  <c r="L1448" i="6" s="1"/>
  <c r="K1151" i="6"/>
  <c r="L1151" i="6"/>
  <c r="K604" i="6"/>
  <c r="L604" i="6" s="1"/>
  <c r="K3289" i="6"/>
  <c r="L3289" i="6" s="1"/>
  <c r="K3145" i="6"/>
  <c r="L3145" i="6" s="1"/>
  <c r="K3001" i="6"/>
  <c r="L3001" i="6" s="1"/>
  <c r="K2857" i="6"/>
  <c r="L2857" i="6" s="1"/>
  <c r="K2713" i="6"/>
  <c r="L2713" i="6"/>
  <c r="K2569" i="6"/>
  <c r="L2569" i="6" s="1"/>
  <c r="K2402" i="6"/>
  <c r="L2402" i="6" s="1"/>
  <c r="K2210" i="6"/>
  <c r="L2210" i="6" s="1"/>
  <c r="K2018" i="6"/>
  <c r="L2018" i="6" s="1"/>
  <c r="K1826" i="6"/>
  <c r="L1826" i="6" s="1"/>
  <c r="K1569" i="6"/>
  <c r="L1569" i="6" s="1"/>
  <c r="K1272" i="6"/>
  <c r="L1272" i="6"/>
  <c r="K894" i="6"/>
  <c r="L894" i="6" s="1"/>
  <c r="K2257" i="6"/>
  <c r="L2257" i="6" s="1"/>
  <c r="K2065" i="6"/>
  <c r="L2065" i="6" s="1"/>
  <c r="K1873" i="6"/>
  <c r="L1873" i="6"/>
  <c r="K1641" i="6"/>
  <c r="L1641" i="6" s="1"/>
  <c r="K1344" i="6"/>
  <c r="L1344" i="6" s="1"/>
  <c r="K1019" i="6"/>
  <c r="L1019" i="6"/>
  <c r="K139" i="6"/>
  <c r="L139" i="6" s="1"/>
  <c r="K2336" i="6"/>
  <c r="L2336" i="6"/>
  <c r="K2144" i="6"/>
  <c r="L2144" i="6" s="1"/>
  <c r="K1952" i="6"/>
  <c r="L1952" i="6"/>
  <c r="K1743" i="6"/>
  <c r="L1743" i="6"/>
  <c r="K1467" i="6"/>
  <c r="L1467" i="6"/>
  <c r="K1171" i="6"/>
  <c r="L1171" i="6" s="1"/>
  <c r="K666" i="6"/>
  <c r="L666" i="6" s="1"/>
  <c r="K2496" i="6"/>
  <c r="L2496" i="6"/>
  <c r="L2352" i="6"/>
  <c r="K2352" i="6"/>
  <c r="K2208" i="6"/>
  <c r="L2208" i="6"/>
  <c r="K2064" i="6"/>
  <c r="L2064" i="6"/>
  <c r="K1920" i="6"/>
  <c r="L1920" i="6" s="1"/>
  <c r="K1776" i="6"/>
  <c r="L1776" i="6" s="1"/>
  <c r="K1629" i="6"/>
  <c r="L1629" i="6" s="1"/>
  <c r="K1456" i="6"/>
  <c r="L1456" i="6"/>
  <c r="K1283" i="6"/>
  <c r="L1283" i="6" s="1"/>
  <c r="K1111" i="6"/>
  <c r="L1111" i="6" s="1"/>
  <c r="K896" i="6"/>
  <c r="L896" i="6" s="1"/>
  <c r="K648" i="6"/>
  <c r="L648" i="6"/>
  <c r="K364" i="6"/>
  <c r="L364" i="6" s="1"/>
  <c r="K1032" i="6"/>
  <c r="L1032" i="6"/>
  <c r="K807" i="6"/>
  <c r="L807" i="6" s="1"/>
  <c r="K556" i="6"/>
  <c r="L556" i="6" s="1"/>
  <c r="K238" i="6"/>
  <c r="L238" i="6" s="1"/>
  <c r="K2467" i="6"/>
  <c r="L2467" i="6" s="1"/>
  <c r="K2323" i="6"/>
  <c r="L2323" i="6" s="1"/>
  <c r="K2179" i="6"/>
  <c r="L2179" i="6"/>
  <c r="K2035" i="6"/>
  <c r="L2035" i="6" s="1"/>
  <c r="K1891" i="6"/>
  <c r="L1891" i="6" s="1"/>
  <c r="K1747" i="6"/>
  <c r="L1747" i="6" s="1"/>
  <c r="K1594" i="6"/>
  <c r="L1594" i="6" s="1"/>
  <c r="K1422" i="6"/>
  <c r="L1422" i="6" s="1"/>
  <c r="K1248" i="6"/>
  <c r="L1248" i="6"/>
  <c r="K1067" i="6"/>
  <c r="L1067" i="6" s="1"/>
  <c r="K846" i="6"/>
  <c r="L846" i="6"/>
  <c r="K599" i="6"/>
  <c r="L599" i="6" s="1"/>
  <c r="K298" i="6"/>
  <c r="L298" i="6" s="1"/>
  <c r="K1770" i="6"/>
  <c r="L1770" i="6"/>
  <c r="K1622" i="6"/>
  <c r="L1622" i="6" s="1"/>
  <c r="K1449" i="6"/>
  <c r="L1449" i="6" s="1"/>
  <c r="K1276" i="6"/>
  <c r="L1276" i="6" s="1"/>
  <c r="K1102" i="6"/>
  <c r="L1102" i="6" s="1"/>
  <c r="K886" i="6"/>
  <c r="L886" i="6" s="1"/>
  <c r="K639" i="6"/>
  <c r="L639" i="6" s="1"/>
  <c r="K351" i="6"/>
  <c r="L351" i="6" s="1"/>
  <c r="K699" i="6"/>
  <c r="L699" i="6" s="1"/>
  <c r="K431" i="6"/>
  <c r="L431" i="6" s="1"/>
  <c r="K43" i="6"/>
  <c r="L43" i="6" s="1"/>
  <c r="K2284" i="6"/>
  <c r="L2284" i="6"/>
  <c r="K2140" i="6"/>
  <c r="L2140" i="6" s="1"/>
  <c r="K1996" i="6"/>
  <c r="L1996" i="6" s="1"/>
  <c r="K1852" i="6"/>
  <c r="L1852" i="6"/>
  <c r="K1708" i="6"/>
  <c r="L1708" i="6" s="1"/>
  <c r="K1547" i="6"/>
  <c r="L1547" i="6" s="1"/>
  <c r="K1375" i="6"/>
  <c r="L1375" i="6"/>
  <c r="K1202" i="6"/>
  <c r="L1202" i="6"/>
  <c r="K1008" i="6"/>
  <c r="L1008" i="6" s="1"/>
  <c r="K779" i="6"/>
  <c r="L779" i="6" s="1"/>
  <c r="K526" i="6"/>
  <c r="L526" i="6"/>
  <c r="K193" i="6"/>
  <c r="L193" i="6" s="1"/>
  <c r="K592" i="6"/>
  <c r="L592" i="6" s="1"/>
  <c r="K287" i="6"/>
  <c r="L287" i="6"/>
  <c r="K1006" i="6"/>
  <c r="L1006" i="6" s="1"/>
  <c r="K776" i="6"/>
  <c r="L776" i="6"/>
  <c r="K520" i="6"/>
  <c r="L520" i="6"/>
  <c r="K184" i="6"/>
  <c r="L184" i="6" s="1"/>
  <c r="K1729" i="6"/>
  <c r="L1729" i="6" s="1"/>
  <c r="K1572" i="6"/>
  <c r="L1572" i="6" s="1"/>
  <c r="K1400" i="6"/>
  <c r="L1400" i="6"/>
  <c r="K1227" i="6"/>
  <c r="L1227" i="6"/>
  <c r="K1041" i="6"/>
  <c r="L1041" i="6"/>
  <c r="K815" i="6"/>
  <c r="L815" i="6" s="1"/>
  <c r="K567" i="6"/>
  <c r="L567" i="6" s="1"/>
  <c r="K252" i="6"/>
  <c r="L252" i="6" s="1"/>
  <c r="K1585" i="6"/>
  <c r="L1585" i="6" s="1"/>
  <c r="K1441" i="6"/>
  <c r="L1441" i="6"/>
  <c r="K1297" i="6"/>
  <c r="L1297" i="6"/>
  <c r="K1153" i="6"/>
  <c r="L1153" i="6" s="1"/>
  <c r="K1009" i="6"/>
  <c r="L1009" i="6" s="1"/>
  <c r="K865" i="6"/>
  <c r="L865" i="6" s="1"/>
  <c r="K721" i="6"/>
  <c r="L721" i="6"/>
  <c r="K577" i="6"/>
  <c r="L577" i="6"/>
  <c r="K433" i="6"/>
  <c r="L433" i="6" s="1"/>
  <c r="K289" i="6"/>
  <c r="L289" i="6" s="1"/>
  <c r="K118" i="6"/>
  <c r="L118" i="6" s="1"/>
  <c r="K849" i="6"/>
  <c r="L849" i="6" s="1"/>
  <c r="K705" i="6"/>
  <c r="L705" i="6" s="1"/>
  <c r="K561" i="6"/>
  <c r="L561" i="6"/>
  <c r="K417" i="6"/>
  <c r="L417" i="6"/>
  <c r="K273" i="6"/>
  <c r="L273" i="6" s="1"/>
  <c r="K97" i="6"/>
  <c r="L97" i="6" s="1"/>
  <c r="K524" i="6"/>
  <c r="L524" i="6" s="1"/>
  <c r="K380" i="6"/>
  <c r="L380" i="6"/>
  <c r="K232" i="6"/>
  <c r="L232" i="6" s="1"/>
  <c r="K49" i="6"/>
  <c r="L49" i="6" s="1"/>
  <c r="K1015" i="6"/>
  <c r="L1015" i="6" s="1"/>
  <c r="K871" i="6"/>
  <c r="L871" i="6" s="1"/>
  <c r="K727" i="6"/>
  <c r="L727" i="6" s="1"/>
  <c r="K583" i="6"/>
  <c r="L583" i="6" s="1"/>
  <c r="K439" i="6"/>
  <c r="L439" i="6"/>
  <c r="K295" i="6"/>
  <c r="L295" i="6" s="1"/>
  <c r="K127" i="6"/>
  <c r="L127" i="6" s="1"/>
  <c r="K378" i="6"/>
  <c r="L378" i="6"/>
  <c r="K230" i="6"/>
  <c r="L230" i="6" s="1"/>
  <c r="K45" i="6"/>
  <c r="L45" i="6" s="1"/>
  <c r="K1553" i="6"/>
  <c r="L1553" i="6" s="1"/>
  <c r="K1409" i="6"/>
  <c r="L1409" i="6" s="1"/>
  <c r="K1265" i="6"/>
  <c r="L1265" i="6" s="1"/>
  <c r="K1121" i="6"/>
  <c r="L1121" i="6" s="1"/>
  <c r="K977" i="6"/>
  <c r="L977" i="6" s="1"/>
  <c r="K833" i="6"/>
  <c r="L833" i="6" s="1"/>
  <c r="K689" i="6"/>
  <c r="L689" i="6"/>
  <c r="K545" i="6"/>
  <c r="L545" i="6"/>
  <c r="K401" i="6"/>
  <c r="L401" i="6" s="1"/>
  <c r="K257" i="6"/>
  <c r="L257" i="6" s="1"/>
  <c r="K77" i="6"/>
  <c r="L77" i="6"/>
  <c r="K974" i="6"/>
  <c r="L974" i="6" s="1"/>
  <c r="K830" i="6"/>
  <c r="L830" i="6" s="1"/>
  <c r="K686" i="6"/>
  <c r="L686" i="6"/>
  <c r="K542" i="6"/>
  <c r="L542" i="6" s="1"/>
  <c r="K398" i="6"/>
  <c r="L398" i="6" s="1"/>
  <c r="K254" i="6"/>
  <c r="L254" i="6" s="1"/>
  <c r="K73" i="6"/>
  <c r="L73" i="6" s="1"/>
  <c r="K201" i="6"/>
  <c r="L201" i="6" s="1"/>
  <c r="K46" i="6"/>
  <c r="L46" i="6"/>
  <c r="K221" i="6"/>
  <c r="L221" i="6" s="1"/>
  <c r="K68" i="6"/>
  <c r="L68" i="6" s="1"/>
  <c r="K136" i="6"/>
  <c r="L136" i="6" s="1"/>
  <c r="K4776" i="6"/>
  <c r="L4776" i="6" s="1"/>
  <c r="K1930" i="6"/>
  <c r="L1930" i="6"/>
  <c r="K558" i="6"/>
  <c r="L558" i="6"/>
  <c r="K3292" i="6"/>
  <c r="L3292" i="6" s="1"/>
  <c r="K3100" i="6"/>
  <c r="L3100" i="6" s="1"/>
  <c r="K2908" i="6"/>
  <c r="L2908" i="6"/>
  <c r="K2716" i="6"/>
  <c r="L2716" i="6" s="1"/>
  <c r="K2522" i="6"/>
  <c r="L2522" i="6" s="1"/>
  <c r="K2138" i="6"/>
  <c r="L2138" i="6"/>
  <c r="K1192" i="6"/>
  <c r="L1192" i="6" s="1"/>
  <c r="K4676" i="6"/>
  <c r="L4676" i="6"/>
  <c r="K4532" i="6"/>
  <c r="L4532" i="6"/>
  <c r="K4388" i="6"/>
  <c r="L4388" i="6"/>
  <c r="K4244" i="6"/>
  <c r="L4244" i="6" s="1"/>
  <c r="K4100" i="6"/>
  <c r="L4100" i="6" s="1"/>
  <c r="K3956" i="6"/>
  <c r="L3956" i="6" s="1"/>
  <c r="K3812" i="6"/>
  <c r="L3812" i="6" s="1"/>
  <c r="K3668" i="6"/>
  <c r="L3668" i="6" s="1"/>
  <c r="K3524" i="6"/>
  <c r="L3524" i="6"/>
  <c r="K3367" i="6"/>
  <c r="L3367" i="6"/>
  <c r="K3179" i="6"/>
  <c r="L3179" i="6"/>
  <c r="K2987" i="6"/>
  <c r="L2987" i="6" s="1"/>
  <c r="K2795" i="6"/>
  <c r="L2795" i="6"/>
  <c r="K2603" i="6"/>
  <c r="L2603" i="6"/>
  <c r="K2331" i="6"/>
  <c r="L2331" i="6"/>
  <c r="K1677" i="6"/>
  <c r="L1677" i="6" s="1"/>
  <c r="K3366" i="6"/>
  <c r="L3366" i="6" s="1"/>
  <c r="K3177" i="6"/>
  <c r="L3177" i="6" s="1"/>
  <c r="K2985" i="6"/>
  <c r="L2985" i="6" s="1"/>
  <c r="K2793" i="6"/>
  <c r="L2793" i="6" s="1"/>
  <c r="K2601" i="6"/>
  <c r="L2601" i="6"/>
  <c r="K2330" i="6"/>
  <c r="L2330" i="6" s="1"/>
  <c r="K1676" i="6"/>
  <c r="L1676" i="6"/>
  <c r="K4410" i="6"/>
  <c r="L4410" i="6" s="1"/>
  <c r="K4266" i="6"/>
  <c r="L4266" i="6"/>
  <c r="K4122" i="6"/>
  <c r="L4122" i="6"/>
  <c r="K3978" i="6"/>
  <c r="L3978" i="6" s="1"/>
  <c r="K3834" i="6"/>
  <c r="L3834" i="6" s="1"/>
  <c r="K3690" i="6"/>
  <c r="L3690" i="6"/>
  <c r="K3546" i="6"/>
  <c r="L3546" i="6" s="1"/>
  <c r="K3393" i="6"/>
  <c r="L3393" i="6"/>
  <c r="K3208" i="6"/>
  <c r="L3208" i="6" s="1"/>
  <c r="K3016" i="6"/>
  <c r="L3016" i="6"/>
  <c r="K2824" i="6"/>
  <c r="L2824" i="6" s="1"/>
  <c r="K2632" i="6"/>
  <c r="L2632" i="6" s="1"/>
  <c r="K2403" i="6"/>
  <c r="L2403" i="6" s="1"/>
  <c r="K1821" i="6"/>
  <c r="L1821" i="6" s="1"/>
  <c r="K2583" i="6"/>
  <c r="L2583" i="6"/>
  <c r="K2283" i="6"/>
  <c r="L2283" i="6" s="1"/>
  <c r="K1559" i="6"/>
  <c r="L1559" i="6" s="1"/>
  <c r="K3206" i="6"/>
  <c r="L3206" i="6" s="1"/>
  <c r="K3014" i="6"/>
  <c r="L3014" i="6" s="1"/>
  <c r="K2822" i="6"/>
  <c r="L2822" i="6" s="1"/>
  <c r="K2630" i="6"/>
  <c r="L2630" i="6"/>
  <c r="K2396" i="6"/>
  <c r="L2396" i="6" s="1"/>
  <c r="K1818" i="6"/>
  <c r="L1818" i="6"/>
  <c r="K3300" i="6"/>
  <c r="L3300" i="6" s="1"/>
  <c r="K3108" i="6"/>
  <c r="L3108" i="6" s="1"/>
  <c r="K2916" i="6"/>
  <c r="L2916" i="6"/>
  <c r="K2724" i="6"/>
  <c r="L2724" i="6" s="1"/>
  <c r="K2531" i="6"/>
  <c r="L2531" i="6"/>
  <c r="K2157" i="6"/>
  <c r="L2157" i="6" s="1"/>
  <c r="K1239" i="6"/>
  <c r="L1239" i="6"/>
  <c r="K3283" i="6"/>
  <c r="L3283" i="6" s="1"/>
  <c r="K3091" i="6"/>
  <c r="L3091" i="6"/>
  <c r="K2899" i="6"/>
  <c r="L2899" i="6"/>
  <c r="K2707" i="6"/>
  <c r="L2707" i="6"/>
  <c r="K2511" i="6"/>
  <c r="L2511" i="6"/>
  <c r="K2108" i="6"/>
  <c r="L2108" i="6"/>
  <c r="K1138" i="6"/>
  <c r="L1138" i="6" s="1"/>
  <c r="K3358" i="6"/>
  <c r="L3358" i="6" s="1"/>
  <c r="K3214" i="6"/>
  <c r="L3214" i="6" s="1"/>
  <c r="K3070" i="6"/>
  <c r="L3070" i="6" s="1"/>
  <c r="K2926" i="6"/>
  <c r="L2926" i="6"/>
  <c r="K2782" i="6"/>
  <c r="L2782" i="6"/>
  <c r="K2638" i="6"/>
  <c r="L2638" i="6" s="1"/>
  <c r="K2486" i="6"/>
  <c r="L2486" i="6"/>
  <c r="K2302" i="6"/>
  <c r="L2302" i="6"/>
  <c r="K2110" i="6"/>
  <c r="L2110" i="6" s="1"/>
  <c r="K1918" i="6"/>
  <c r="L1918" i="6" s="1"/>
  <c r="K1701" i="6"/>
  <c r="L1701" i="6" s="1"/>
  <c r="K1415" i="6"/>
  <c r="L1415" i="6" s="1"/>
  <c r="K1120" i="6"/>
  <c r="L1120" i="6" s="1"/>
  <c r="K486" i="6"/>
  <c r="L486" i="6" s="1"/>
  <c r="K1977" i="6"/>
  <c r="L1977" i="6"/>
  <c r="K1775" i="6"/>
  <c r="L1775" i="6" s="1"/>
  <c r="K1506" i="6"/>
  <c r="L1506" i="6" s="1"/>
  <c r="K1209" i="6"/>
  <c r="L1209" i="6" s="1"/>
  <c r="K768" i="6"/>
  <c r="L768" i="6"/>
  <c r="K3425" i="6"/>
  <c r="L3425" i="6" s="1"/>
  <c r="K3281" i="6"/>
  <c r="L3281" i="6"/>
  <c r="K3137" i="6"/>
  <c r="L3137" i="6" s="1"/>
  <c r="K2993" i="6"/>
  <c r="L2993" i="6"/>
  <c r="K2849" i="6"/>
  <c r="L2849" i="6" s="1"/>
  <c r="K2705" i="6"/>
  <c r="L2705" i="6"/>
  <c r="K2561" i="6"/>
  <c r="L2561" i="6" s="1"/>
  <c r="K2391" i="6"/>
  <c r="L2391" i="6" s="1"/>
  <c r="K2199" i="6"/>
  <c r="L2199" i="6" s="1"/>
  <c r="K2007" i="6"/>
  <c r="L2007" i="6" s="1"/>
  <c r="K1815" i="6"/>
  <c r="L1815" i="6" s="1"/>
  <c r="K1554" i="6"/>
  <c r="L1554" i="6" s="1"/>
  <c r="K1257" i="6"/>
  <c r="L1257" i="6"/>
  <c r="K863" i="6"/>
  <c r="L863" i="6" s="1"/>
  <c r="K2294" i="6"/>
  <c r="L2294" i="6"/>
  <c r="K2102" i="6"/>
  <c r="L2102" i="6" s="1"/>
  <c r="K1910" i="6"/>
  <c r="L1910" i="6" s="1"/>
  <c r="K1690" i="6"/>
  <c r="L1690" i="6" s="1"/>
  <c r="K1402" i="6"/>
  <c r="L1402" i="6" s="1"/>
  <c r="K1107" i="6"/>
  <c r="L1107" i="6" s="1"/>
  <c r="K438" i="6"/>
  <c r="L438" i="6" s="1"/>
  <c r="K2325" i="6"/>
  <c r="L2325" i="6"/>
  <c r="K2133" i="6"/>
  <c r="L2133" i="6" s="1"/>
  <c r="K1941" i="6"/>
  <c r="L1941" i="6"/>
  <c r="K1730" i="6"/>
  <c r="L1730" i="6" s="1"/>
  <c r="K1451" i="6"/>
  <c r="L1451" i="6"/>
  <c r="K1152" i="6"/>
  <c r="L1152" i="6"/>
  <c r="K606" i="6"/>
  <c r="L606" i="6" s="1"/>
  <c r="K2115" i="6"/>
  <c r="L2115" i="6" s="1"/>
  <c r="K1923" i="6"/>
  <c r="L1923" i="6" s="1"/>
  <c r="K1707" i="6"/>
  <c r="L1707" i="6" s="1"/>
  <c r="K1424" i="6"/>
  <c r="L1424" i="6"/>
  <c r="K1127" i="6"/>
  <c r="L1127" i="6"/>
  <c r="K514" i="6"/>
  <c r="L514" i="6"/>
  <c r="K3277" i="6"/>
  <c r="L3277" i="6" s="1"/>
  <c r="K3133" i="6"/>
  <c r="L3133" i="6"/>
  <c r="K2989" i="6"/>
  <c r="L2989" i="6"/>
  <c r="L2845" i="6"/>
  <c r="K2845" i="6"/>
  <c r="K2701" i="6"/>
  <c r="L2701" i="6" s="1"/>
  <c r="K2557" i="6"/>
  <c r="L2557" i="6" s="1"/>
  <c r="K2386" i="6"/>
  <c r="L2386" i="6" s="1"/>
  <c r="K2194" i="6"/>
  <c r="L2194" i="6"/>
  <c r="K2002" i="6"/>
  <c r="L2002" i="6" s="1"/>
  <c r="K1809" i="6"/>
  <c r="L1809" i="6"/>
  <c r="K1545" i="6"/>
  <c r="L1545" i="6"/>
  <c r="K1250" i="6"/>
  <c r="L1250" i="6" s="1"/>
  <c r="K850" i="6"/>
  <c r="L850" i="6" s="1"/>
  <c r="K2241" i="6"/>
  <c r="L2241" i="6"/>
  <c r="K2049" i="6"/>
  <c r="L2049" i="6"/>
  <c r="K1857" i="6"/>
  <c r="L1857" i="6" s="1"/>
  <c r="K1617" i="6"/>
  <c r="L1617" i="6"/>
  <c r="K1322" i="6"/>
  <c r="L1322" i="6"/>
  <c r="K981" i="6"/>
  <c r="L981" i="6" s="1"/>
  <c r="K2319" i="6"/>
  <c r="L2319" i="6" s="1"/>
  <c r="K2127" i="6"/>
  <c r="L2127" i="6" s="1"/>
  <c r="K1935" i="6"/>
  <c r="L1935" i="6" s="1"/>
  <c r="K1724" i="6"/>
  <c r="L1724" i="6"/>
  <c r="K1440" i="6"/>
  <c r="L1440" i="6" s="1"/>
  <c r="K1146" i="6"/>
  <c r="L1146" i="6" s="1"/>
  <c r="K584" i="6"/>
  <c r="L584" i="6" s="1"/>
  <c r="K2484" i="6"/>
  <c r="L2484" i="6" s="1"/>
  <c r="K2340" i="6"/>
  <c r="L2340" i="6" s="1"/>
  <c r="K2196" i="6"/>
  <c r="L2196" i="6"/>
  <c r="K2052" i="6"/>
  <c r="L2052" i="6"/>
  <c r="K1908" i="6"/>
  <c r="L1908" i="6" s="1"/>
  <c r="L1764" i="6"/>
  <c r="K1764" i="6"/>
  <c r="K1615" i="6"/>
  <c r="L1615" i="6"/>
  <c r="K1442" i="6"/>
  <c r="L1442" i="6"/>
  <c r="K1269" i="6"/>
  <c r="L1269" i="6" s="1"/>
  <c r="K1092" i="6"/>
  <c r="L1092" i="6" s="1"/>
  <c r="K875" i="6"/>
  <c r="L875" i="6" s="1"/>
  <c r="K628" i="6"/>
  <c r="L628" i="6" s="1"/>
  <c r="K336" i="6"/>
  <c r="L336" i="6" s="1"/>
  <c r="K1016" i="6"/>
  <c r="L1016" i="6" s="1"/>
  <c r="K786" i="6"/>
  <c r="L786" i="6" s="1"/>
  <c r="K532" i="6"/>
  <c r="L532" i="6"/>
  <c r="K206" i="6"/>
  <c r="L206" i="6" s="1"/>
  <c r="K2455" i="6"/>
  <c r="L2455" i="6" s="1"/>
  <c r="K2311" i="6"/>
  <c r="L2311" i="6" s="1"/>
  <c r="K2167" i="6"/>
  <c r="L2167" i="6" s="1"/>
  <c r="K2023" i="6"/>
  <c r="L2023" i="6" s="1"/>
  <c r="K1879" i="6"/>
  <c r="L1879" i="6"/>
  <c r="K1735" i="6"/>
  <c r="L1735" i="6" s="1"/>
  <c r="K1580" i="6"/>
  <c r="L1580" i="6" s="1"/>
  <c r="K1407" i="6"/>
  <c r="L1407" i="6"/>
  <c r="K1234" i="6"/>
  <c r="L1234" i="6" s="1"/>
  <c r="K1050" i="6"/>
  <c r="L1050" i="6" s="1"/>
  <c r="K826" i="6"/>
  <c r="L826" i="6" s="1"/>
  <c r="K579" i="6"/>
  <c r="L579" i="6" s="1"/>
  <c r="K267" i="6"/>
  <c r="L267" i="6" s="1"/>
  <c r="K1758" i="6"/>
  <c r="L1758" i="6" s="1"/>
  <c r="K1607" i="6"/>
  <c r="L1607" i="6" s="1"/>
  <c r="K1435" i="6"/>
  <c r="L1435" i="6"/>
  <c r="K1262" i="6"/>
  <c r="L1262" i="6"/>
  <c r="K1084" i="6"/>
  <c r="L1084" i="6" s="1"/>
  <c r="K864" i="6"/>
  <c r="L864" i="6" s="1"/>
  <c r="K618" i="6"/>
  <c r="L618" i="6" s="1"/>
  <c r="K323" i="6"/>
  <c r="L323" i="6" s="1"/>
  <c r="K678" i="6"/>
  <c r="L678" i="6"/>
  <c r="K407" i="6"/>
  <c r="L407" i="6" s="1"/>
  <c r="K2272" i="6"/>
  <c r="L2272" i="6" s="1"/>
  <c r="K2128" i="6"/>
  <c r="L2128" i="6" s="1"/>
  <c r="K1984" i="6"/>
  <c r="L1984" i="6"/>
  <c r="K1840" i="6"/>
  <c r="L1840" i="6"/>
  <c r="K1696" i="6"/>
  <c r="L1696" i="6" s="1"/>
  <c r="K1533" i="6"/>
  <c r="L1533" i="6"/>
  <c r="K1360" i="6"/>
  <c r="L1360" i="6" s="1"/>
  <c r="K1187" i="6"/>
  <c r="L1187" i="6"/>
  <c r="K992" i="6"/>
  <c r="L992" i="6" s="1"/>
  <c r="K759" i="6"/>
  <c r="L759" i="6" s="1"/>
  <c r="K502" i="6"/>
  <c r="L502" i="6"/>
  <c r="K154" i="6"/>
  <c r="L154" i="6"/>
  <c r="K570" i="6"/>
  <c r="L570" i="6" s="1"/>
  <c r="K256" i="6"/>
  <c r="L256" i="6"/>
  <c r="K988" i="6"/>
  <c r="L988" i="6" s="1"/>
  <c r="K755" i="6"/>
  <c r="L755" i="6" s="1"/>
  <c r="K496" i="6"/>
  <c r="L496" i="6" s="1"/>
  <c r="K149" i="6"/>
  <c r="L149" i="6" s="1"/>
  <c r="K1717" i="6"/>
  <c r="L1717" i="6" s="1"/>
  <c r="K1558" i="6"/>
  <c r="L1558" i="6"/>
  <c r="K1386" i="6"/>
  <c r="L1386" i="6" s="1"/>
  <c r="K1212" i="6"/>
  <c r="L1212" i="6" s="1"/>
  <c r="K1023" i="6"/>
  <c r="L1023" i="6"/>
  <c r="K795" i="6"/>
  <c r="L795" i="6" s="1"/>
  <c r="K543" i="6"/>
  <c r="L543" i="6" s="1"/>
  <c r="K220" i="6"/>
  <c r="L220" i="6"/>
  <c r="L1573" i="6"/>
  <c r="K1573" i="6"/>
  <c r="K1429" i="6"/>
  <c r="L1429" i="6"/>
  <c r="K1285" i="6"/>
  <c r="L1285" i="6" s="1"/>
  <c r="K1141" i="6"/>
  <c r="L1141" i="6" s="1"/>
  <c r="K997" i="6"/>
  <c r="L997" i="6" s="1"/>
  <c r="K853" i="6"/>
  <c r="L853" i="6" s="1"/>
  <c r="K709" i="6"/>
  <c r="L709" i="6"/>
  <c r="K565" i="6"/>
  <c r="L565" i="6" s="1"/>
  <c r="K421" i="6"/>
  <c r="L421" i="6" s="1"/>
  <c r="K277" i="6"/>
  <c r="L277" i="6" s="1"/>
  <c r="K103" i="6"/>
  <c r="L103" i="6" s="1"/>
  <c r="K837" i="6"/>
  <c r="L837" i="6" s="1"/>
  <c r="K693" i="6"/>
  <c r="L693" i="6" s="1"/>
  <c r="K549" i="6"/>
  <c r="L549" i="6"/>
  <c r="K405" i="6"/>
  <c r="L405" i="6"/>
  <c r="K261" i="6"/>
  <c r="L261" i="6" s="1"/>
  <c r="K82" i="6"/>
  <c r="L82" i="6" s="1"/>
  <c r="K512" i="6"/>
  <c r="L512" i="6" s="1"/>
  <c r="K368" i="6"/>
  <c r="L368" i="6" s="1"/>
  <c r="K218" i="6"/>
  <c r="L218" i="6"/>
  <c r="K30" i="6"/>
  <c r="L30" i="6"/>
  <c r="K1003" i="6"/>
  <c r="L1003" i="6"/>
  <c r="K859" i="6"/>
  <c r="L859" i="6" s="1"/>
  <c r="K715" i="6"/>
  <c r="L715" i="6"/>
  <c r="K571" i="6"/>
  <c r="L571" i="6"/>
  <c r="L427" i="6"/>
  <c r="K427" i="6"/>
  <c r="K283" i="6"/>
  <c r="L283" i="6" s="1"/>
  <c r="K110" i="6"/>
  <c r="L110" i="6" s="1"/>
  <c r="K366" i="6"/>
  <c r="L366" i="6" s="1"/>
  <c r="K216" i="6"/>
  <c r="L216" i="6" s="1"/>
  <c r="K25" i="6"/>
  <c r="L25" i="6" s="1"/>
  <c r="K1541" i="6"/>
  <c r="L1541" i="6"/>
  <c r="K1397" i="6"/>
  <c r="L1397" i="6" s="1"/>
  <c r="K1253" i="6"/>
  <c r="L1253" i="6" s="1"/>
  <c r="K1109" i="6"/>
  <c r="L1109" i="6" s="1"/>
  <c r="K965" i="6"/>
  <c r="L965" i="6" s="1"/>
  <c r="K821" i="6"/>
  <c r="L821" i="6" s="1"/>
  <c r="K677" i="6"/>
  <c r="L677" i="6"/>
  <c r="K533" i="6"/>
  <c r="L533" i="6" s="1"/>
  <c r="K389" i="6"/>
  <c r="L389" i="6" s="1"/>
  <c r="L243" i="6"/>
  <c r="K243" i="6"/>
  <c r="K61" i="6"/>
  <c r="L61" i="6" s="1"/>
  <c r="K1106" i="6"/>
  <c r="L1106" i="6"/>
  <c r="K962" i="6"/>
  <c r="L962" i="6" s="1"/>
  <c r="K818" i="6"/>
  <c r="L818" i="6" s="1"/>
  <c r="K674" i="6"/>
  <c r="L674" i="6" s="1"/>
  <c r="K530" i="6"/>
  <c r="L530" i="6" s="1"/>
  <c r="K386" i="6"/>
  <c r="L386" i="6" s="1"/>
  <c r="K240" i="6"/>
  <c r="L240" i="6" s="1"/>
  <c r="K57" i="6"/>
  <c r="L57" i="6" s="1"/>
  <c r="K189" i="6"/>
  <c r="L189" i="6" s="1"/>
  <c r="K33" i="6"/>
  <c r="L33" i="6"/>
  <c r="K209" i="6"/>
  <c r="L209" i="6" s="1"/>
  <c r="K55" i="6"/>
  <c r="L55" i="6" s="1"/>
  <c r="K124" i="6"/>
  <c r="L124" i="6" s="1"/>
  <c r="K4273" i="6"/>
  <c r="L4273" i="6"/>
  <c r="K4129" i="6"/>
  <c r="L4129" i="6" s="1"/>
  <c r="K3985" i="6"/>
  <c r="L3985" i="6"/>
  <c r="K3841" i="6"/>
  <c r="L3841" i="6" s="1"/>
  <c r="K3697" i="6"/>
  <c r="L3697" i="6"/>
  <c r="K3553" i="6"/>
  <c r="L3553" i="6" s="1"/>
  <c r="K3402" i="6"/>
  <c r="L3402" i="6" s="1"/>
  <c r="K3218" i="6"/>
  <c r="L3218" i="6"/>
  <c r="K3026" i="6"/>
  <c r="L3026" i="6" s="1"/>
  <c r="K2834" i="6"/>
  <c r="L2834" i="6" s="1"/>
  <c r="K2642" i="6"/>
  <c r="L2642" i="6"/>
  <c r="K2423" i="6"/>
  <c r="L2423" i="6" s="1"/>
  <c r="K1866" i="6"/>
  <c r="L1866" i="6" s="1"/>
  <c r="K99" i="6"/>
  <c r="L99" i="6" s="1"/>
  <c r="K3276" i="6"/>
  <c r="L3276" i="6" s="1"/>
  <c r="K3084" i="6"/>
  <c r="L3084" i="6" s="1"/>
  <c r="K2892" i="6"/>
  <c r="L2892" i="6" s="1"/>
  <c r="K2700" i="6"/>
  <c r="L2700" i="6" s="1"/>
  <c r="K2502" i="6"/>
  <c r="L2502" i="6"/>
  <c r="K2090" i="6"/>
  <c r="L2090" i="6" s="1"/>
  <c r="K1089" i="6"/>
  <c r="L1089" i="6"/>
  <c r="K4664" i="6"/>
  <c r="L4664" i="6" s="1"/>
  <c r="K4520" i="6"/>
  <c r="L4520" i="6"/>
  <c r="K4376" i="6"/>
  <c r="L4376" i="6" s="1"/>
  <c r="K4232" i="6"/>
  <c r="L4232" i="6" s="1"/>
  <c r="K4088" i="6"/>
  <c r="L4088" i="6"/>
  <c r="K3944" i="6"/>
  <c r="L3944" i="6" s="1"/>
  <c r="K3800" i="6"/>
  <c r="L3800" i="6" s="1"/>
  <c r="L3656" i="6"/>
  <c r="K3656" i="6"/>
  <c r="K3512" i="6"/>
  <c r="L3512" i="6"/>
  <c r="K3352" i="6"/>
  <c r="L3352" i="6" s="1"/>
  <c r="K3163" i="6"/>
  <c r="L3163" i="6" s="1"/>
  <c r="K2971" i="6"/>
  <c r="L2971" i="6" s="1"/>
  <c r="K2779" i="6"/>
  <c r="L2779" i="6" s="1"/>
  <c r="K2587" i="6"/>
  <c r="L2587" i="6"/>
  <c r="K2297" i="6"/>
  <c r="L2297" i="6"/>
  <c r="K1583" i="6"/>
  <c r="L1583" i="6" s="1"/>
  <c r="K3351" i="6"/>
  <c r="L3351" i="6"/>
  <c r="K3162" i="6"/>
  <c r="L3162" i="6" s="1"/>
  <c r="K2970" i="6"/>
  <c r="L2970" i="6" s="1"/>
  <c r="K2778" i="6"/>
  <c r="L2778" i="6" s="1"/>
  <c r="K2586" i="6"/>
  <c r="L2586" i="6" s="1"/>
  <c r="K2291" i="6"/>
  <c r="L2291" i="6" s="1"/>
  <c r="K1582" i="6"/>
  <c r="L1582" i="6"/>
  <c r="K4398" i="6"/>
  <c r="L4398" i="6"/>
  <c r="K4254" i="6"/>
  <c r="L4254" i="6" s="1"/>
  <c r="K4110" i="6"/>
  <c r="L4110" i="6" s="1"/>
  <c r="K3966" i="6"/>
  <c r="L3966" i="6"/>
  <c r="K3822" i="6"/>
  <c r="L3822" i="6" s="1"/>
  <c r="K3678" i="6"/>
  <c r="L3678" i="6" s="1"/>
  <c r="K3534" i="6"/>
  <c r="L3534" i="6" s="1"/>
  <c r="K3379" i="6"/>
  <c r="L3379" i="6"/>
  <c r="K3192" i="6"/>
  <c r="L3192" i="6" s="1"/>
  <c r="K3000" i="6"/>
  <c r="L3000" i="6"/>
  <c r="K2808" i="6"/>
  <c r="L2808" i="6" s="1"/>
  <c r="K2616" i="6"/>
  <c r="L2616" i="6"/>
  <c r="K2363" i="6"/>
  <c r="L2363" i="6"/>
  <c r="K1739" i="6"/>
  <c r="L1739" i="6" s="1"/>
  <c r="K2759" i="6"/>
  <c r="L2759" i="6" s="1"/>
  <c r="K2567" i="6"/>
  <c r="L2567" i="6" s="1"/>
  <c r="K2249" i="6"/>
  <c r="L2249" i="6"/>
  <c r="K1460" i="6"/>
  <c r="L1460" i="6" s="1"/>
  <c r="K3189" i="6"/>
  <c r="L3189" i="6" s="1"/>
  <c r="K2997" i="6"/>
  <c r="L2997" i="6"/>
  <c r="K2805" i="6"/>
  <c r="L2805" i="6" s="1"/>
  <c r="K2613" i="6"/>
  <c r="L2613" i="6" s="1"/>
  <c r="K2361" i="6"/>
  <c r="L2361" i="6"/>
  <c r="K1737" i="6"/>
  <c r="L1737" i="6"/>
  <c r="K3459" i="6"/>
  <c r="L3459" i="6"/>
  <c r="K3284" i="6"/>
  <c r="L3284" i="6"/>
  <c r="K3092" i="6"/>
  <c r="L3092" i="6" s="1"/>
  <c r="K2900" i="6"/>
  <c r="L2900" i="6" s="1"/>
  <c r="K2708" i="6"/>
  <c r="L2708" i="6"/>
  <c r="K2512" i="6"/>
  <c r="L2512" i="6" s="1"/>
  <c r="K2109" i="6"/>
  <c r="L2109" i="6" s="1"/>
  <c r="K1142" i="6"/>
  <c r="L1142" i="6" s="1"/>
  <c r="K3267" i="6"/>
  <c r="L3267" i="6" s="1"/>
  <c r="K3075" i="6"/>
  <c r="L3075" i="6"/>
  <c r="K2883" i="6"/>
  <c r="L2883" i="6" s="1"/>
  <c r="K2691" i="6"/>
  <c r="L2691" i="6" s="1"/>
  <c r="K2492" i="6"/>
  <c r="L2492" i="6"/>
  <c r="K2060" i="6"/>
  <c r="L2060" i="6"/>
  <c r="K1007" i="6"/>
  <c r="L1007" i="6" s="1"/>
  <c r="K3346" i="6"/>
  <c r="L3346" i="6"/>
  <c r="K3202" i="6"/>
  <c r="L3202" i="6"/>
  <c r="K3058" i="6"/>
  <c r="L3058" i="6" s="1"/>
  <c r="K2914" i="6"/>
  <c r="L2914" i="6"/>
  <c r="K2770" i="6"/>
  <c r="L2770" i="6" s="1"/>
  <c r="K2626" i="6"/>
  <c r="L2626" i="6" s="1"/>
  <c r="K2471" i="6"/>
  <c r="L2471" i="6"/>
  <c r="K2286" i="6"/>
  <c r="L2286" i="6"/>
  <c r="K2094" i="6"/>
  <c r="L2094" i="6"/>
  <c r="K1902" i="6"/>
  <c r="L1902" i="6" s="1"/>
  <c r="K1679" i="6"/>
  <c r="L1679" i="6" s="1"/>
  <c r="K1390" i="6"/>
  <c r="L1390" i="6" s="1"/>
  <c r="K1090" i="6"/>
  <c r="L1090" i="6" s="1"/>
  <c r="K387" i="6"/>
  <c r="L387" i="6" s="1"/>
  <c r="K1961" i="6"/>
  <c r="L1961" i="6"/>
  <c r="K1755" i="6"/>
  <c r="L1755" i="6"/>
  <c r="K1482" i="6"/>
  <c r="L1482" i="6"/>
  <c r="K1185" i="6"/>
  <c r="L1185" i="6" s="1"/>
  <c r="K708" i="6"/>
  <c r="L708" i="6"/>
  <c r="K3413" i="6"/>
  <c r="L3413" i="6" s="1"/>
  <c r="K3269" i="6"/>
  <c r="L3269" i="6"/>
  <c r="K3125" i="6"/>
  <c r="L3125" i="6" s="1"/>
  <c r="K2981" i="6"/>
  <c r="L2981" i="6" s="1"/>
  <c r="K2837" i="6"/>
  <c r="L2837" i="6"/>
  <c r="K2693" i="6"/>
  <c r="L2693" i="6" s="1"/>
  <c r="K2549" i="6"/>
  <c r="L2549" i="6" s="1"/>
  <c r="K2375" i="6"/>
  <c r="L2375" i="6"/>
  <c r="K2183" i="6"/>
  <c r="L2183" i="6" s="1"/>
  <c r="K1991" i="6"/>
  <c r="L1991" i="6" s="1"/>
  <c r="K1796" i="6"/>
  <c r="L1796" i="6"/>
  <c r="K1527" i="6"/>
  <c r="L1527" i="6"/>
  <c r="K1232" i="6"/>
  <c r="L1232" i="6" s="1"/>
  <c r="K812" i="6"/>
  <c r="L812" i="6"/>
  <c r="K2464" i="6"/>
  <c r="L2464" i="6"/>
  <c r="K2278" i="6"/>
  <c r="L2278" i="6" s="1"/>
  <c r="K2086" i="6"/>
  <c r="L2086" i="6"/>
  <c r="K1894" i="6"/>
  <c r="L1894" i="6" s="1"/>
  <c r="K1670" i="6"/>
  <c r="L1670" i="6" s="1"/>
  <c r="K1379" i="6"/>
  <c r="L1379" i="6"/>
  <c r="K1074" i="6"/>
  <c r="L1074" i="6" s="1"/>
  <c r="K328" i="6"/>
  <c r="L328" i="6"/>
  <c r="K2309" i="6"/>
  <c r="L2309" i="6" s="1"/>
  <c r="K2117" i="6"/>
  <c r="L2117" i="6"/>
  <c r="K1925" i="6"/>
  <c r="L1925" i="6" s="1"/>
  <c r="K1709" i="6"/>
  <c r="L1709" i="6" s="1"/>
  <c r="K1425" i="6"/>
  <c r="L1425" i="6"/>
  <c r="K1128" i="6"/>
  <c r="L1128" i="6" s="1"/>
  <c r="K515" i="6"/>
  <c r="L515" i="6" s="1"/>
  <c r="K2099" i="6"/>
  <c r="L2099" i="6" s="1"/>
  <c r="K1907" i="6"/>
  <c r="L1907" i="6" s="1"/>
  <c r="K1688" i="6"/>
  <c r="L1688" i="6"/>
  <c r="K1398" i="6"/>
  <c r="L1398" i="6"/>
  <c r="K1101" i="6"/>
  <c r="L1101" i="6"/>
  <c r="K418" i="6"/>
  <c r="L418" i="6" s="1"/>
  <c r="K3265" i="6"/>
  <c r="L3265" i="6"/>
  <c r="K3121" i="6"/>
  <c r="L3121" i="6" s="1"/>
  <c r="K2977" i="6"/>
  <c r="L2977" i="6" s="1"/>
  <c r="K2833" i="6"/>
  <c r="L2833" i="6" s="1"/>
  <c r="K2689" i="6"/>
  <c r="L2689" i="6"/>
  <c r="K2545" i="6"/>
  <c r="L2545" i="6"/>
  <c r="K2370" i="6"/>
  <c r="L2370" i="6" s="1"/>
  <c r="L2178" i="6"/>
  <c r="K2178" i="6"/>
  <c r="K1986" i="6"/>
  <c r="L1986" i="6"/>
  <c r="K1787" i="6"/>
  <c r="L1787" i="6"/>
  <c r="K1520" i="6"/>
  <c r="L1520" i="6"/>
  <c r="K1223" i="6"/>
  <c r="L1223" i="6" s="1"/>
  <c r="K798" i="6"/>
  <c r="L798" i="6"/>
  <c r="K2416" i="6"/>
  <c r="L2416" i="6" s="1"/>
  <c r="K2225" i="6"/>
  <c r="L2225" i="6" s="1"/>
  <c r="K2033" i="6"/>
  <c r="L2033" i="6" s="1"/>
  <c r="K1841" i="6"/>
  <c r="L1841" i="6" s="1"/>
  <c r="K1592" i="6"/>
  <c r="L1592" i="6"/>
  <c r="K1295" i="6"/>
  <c r="L1295" i="6"/>
  <c r="K935" i="6"/>
  <c r="L935" i="6" s="1"/>
  <c r="K2303" i="6"/>
  <c r="L2303" i="6"/>
  <c r="K2111" i="6"/>
  <c r="L2111" i="6" s="1"/>
  <c r="K1919" i="6"/>
  <c r="L1919" i="6"/>
  <c r="K1702" i="6"/>
  <c r="L1702" i="6"/>
  <c r="K1416" i="6"/>
  <c r="L1416" i="6"/>
  <c r="K1122" i="6"/>
  <c r="L1122" i="6" s="1"/>
  <c r="K490" i="6"/>
  <c r="L490" i="6"/>
  <c r="K2472" i="6"/>
  <c r="L2472" i="6" s="1"/>
  <c r="K2328" i="6"/>
  <c r="L2328" i="6" s="1"/>
  <c r="L2184" i="6"/>
  <c r="K2184" i="6"/>
  <c r="K2040" i="6"/>
  <c r="L2040" i="6"/>
  <c r="K1896" i="6"/>
  <c r="L1896" i="6" s="1"/>
  <c r="K1752" i="6"/>
  <c r="L1752" i="6"/>
  <c r="K1600" i="6"/>
  <c r="L1600" i="6"/>
  <c r="K1427" i="6"/>
  <c r="L1427" i="6" s="1"/>
  <c r="K1255" i="6"/>
  <c r="L1255" i="6"/>
  <c r="K1076" i="6"/>
  <c r="L1076" i="6"/>
  <c r="K855" i="6"/>
  <c r="L855" i="6" s="1"/>
  <c r="K608" i="6"/>
  <c r="L608" i="6"/>
  <c r="K310" i="6"/>
  <c r="L310" i="6" s="1"/>
  <c r="K996" i="6"/>
  <c r="L996" i="6"/>
  <c r="K766" i="6"/>
  <c r="L766" i="6" s="1"/>
  <c r="K508" i="6"/>
  <c r="L508" i="6" s="1"/>
  <c r="K168" i="6"/>
  <c r="L168" i="6" s="1"/>
  <c r="K2443" i="6"/>
  <c r="L2443" i="6"/>
  <c r="K2299" i="6"/>
  <c r="L2299" i="6"/>
  <c r="K2155" i="6"/>
  <c r="L2155" i="6"/>
  <c r="K2011" i="6"/>
  <c r="L2011" i="6"/>
  <c r="K1867" i="6"/>
  <c r="L1867" i="6"/>
  <c r="K1723" i="6"/>
  <c r="L1723" i="6" s="1"/>
  <c r="K1566" i="6"/>
  <c r="L1566" i="6"/>
  <c r="K1392" i="6"/>
  <c r="L1392" i="6" s="1"/>
  <c r="K1220" i="6"/>
  <c r="L1220" i="6"/>
  <c r="K1031" i="6"/>
  <c r="L1031" i="6" s="1"/>
  <c r="K804" i="6"/>
  <c r="L804" i="6" s="1"/>
  <c r="K555" i="6"/>
  <c r="L555" i="6" s="1"/>
  <c r="K236" i="6"/>
  <c r="L236" i="6"/>
  <c r="K1746" i="6"/>
  <c r="L1746" i="6"/>
  <c r="K1593" i="6"/>
  <c r="L1593" i="6" s="1"/>
  <c r="K1420" i="6"/>
  <c r="L1420" i="6"/>
  <c r="K1247" i="6"/>
  <c r="L1247" i="6" s="1"/>
  <c r="K1066" i="6"/>
  <c r="L1066" i="6" s="1"/>
  <c r="K844" i="6"/>
  <c r="L844" i="6" s="1"/>
  <c r="K598" i="6"/>
  <c r="L598" i="6" s="1"/>
  <c r="K292" i="6"/>
  <c r="L292" i="6"/>
  <c r="K658" i="6"/>
  <c r="L658" i="6" s="1"/>
  <c r="K376" i="6"/>
  <c r="L376" i="6"/>
  <c r="K2404" i="6"/>
  <c r="L2404" i="6" s="1"/>
  <c r="K2260" i="6"/>
  <c r="L2260" i="6"/>
  <c r="K2116" i="6"/>
  <c r="L2116" i="6"/>
  <c r="K1972" i="6"/>
  <c r="L1972" i="6" s="1"/>
  <c r="K1828" i="6"/>
  <c r="L1828" i="6"/>
  <c r="K1684" i="6"/>
  <c r="L1684" i="6"/>
  <c r="K1519" i="6"/>
  <c r="L1519" i="6" s="1"/>
  <c r="K1346" i="6"/>
  <c r="L1346" i="6" s="1"/>
  <c r="K1173" i="6"/>
  <c r="L1173" i="6" s="1"/>
  <c r="K972" i="6"/>
  <c r="L972" i="6"/>
  <c r="K738" i="6"/>
  <c r="L738" i="6" s="1"/>
  <c r="K478" i="6"/>
  <c r="L478" i="6" s="1"/>
  <c r="K117" i="6"/>
  <c r="L117" i="6"/>
  <c r="K546" i="6"/>
  <c r="L546" i="6"/>
  <c r="K223" i="6"/>
  <c r="L223" i="6" s="1"/>
  <c r="K970" i="6"/>
  <c r="L970" i="6" s="1"/>
  <c r="K735" i="6"/>
  <c r="L735" i="6"/>
  <c r="K472" i="6"/>
  <c r="L472" i="6" s="1"/>
  <c r="K115" i="6"/>
  <c r="L115" i="6" s="1"/>
  <c r="K1705" i="6"/>
  <c r="L1705" i="6"/>
  <c r="K1544" i="6"/>
  <c r="L1544" i="6" s="1"/>
  <c r="K1371" i="6"/>
  <c r="L1371" i="6"/>
  <c r="K1198" i="6"/>
  <c r="L1198" i="6"/>
  <c r="K1005" i="6"/>
  <c r="L1005" i="6" s="1"/>
  <c r="K774" i="6"/>
  <c r="L774" i="6" s="1"/>
  <c r="K519" i="6"/>
  <c r="L519" i="6" s="1"/>
  <c r="K183" i="6"/>
  <c r="L183" i="6"/>
  <c r="K1561" i="6"/>
  <c r="L1561" i="6" s="1"/>
  <c r="K1417" i="6"/>
  <c r="L1417" i="6" s="1"/>
  <c r="K1273" i="6"/>
  <c r="L1273" i="6" s="1"/>
  <c r="K1129" i="6"/>
  <c r="L1129" i="6" s="1"/>
  <c r="K985" i="6"/>
  <c r="L985" i="6"/>
  <c r="K841" i="6"/>
  <c r="L841" i="6" s="1"/>
  <c r="K697" i="6"/>
  <c r="L697" i="6"/>
  <c r="K553" i="6"/>
  <c r="L553" i="6"/>
  <c r="K409" i="6"/>
  <c r="L409" i="6" s="1"/>
  <c r="K265" i="6"/>
  <c r="L265" i="6"/>
  <c r="K87" i="6"/>
  <c r="L87" i="6"/>
  <c r="K825" i="6"/>
  <c r="L825" i="6" s="1"/>
  <c r="K681" i="6"/>
  <c r="L681" i="6" s="1"/>
  <c r="K537" i="6"/>
  <c r="L537" i="6" s="1"/>
  <c r="K393" i="6"/>
  <c r="L393" i="6" s="1"/>
  <c r="K248" i="6"/>
  <c r="L248" i="6"/>
  <c r="K66" i="6"/>
  <c r="L66" i="6"/>
  <c r="K500" i="6"/>
  <c r="L500" i="6"/>
  <c r="K356" i="6"/>
  <c r="L356" i="6" s="1"/>
  <c r="K204" i="6"/>
  <c r="L204" i="6" s="1"/>
  <c r="K10" i="6"/>
  <c r="L10" i="6" s="1"/>
  <c r="K991" i="6"/>
  <c r="L991" i="6" s="1"/>
  <c r="K847" i="6"/>
  <c r="L847" i="6"/>
  <c r="K703" i="6"/>
  <c r="L703" i="6"/>
  <c r="K559" i="6"/>
  <c r="L559" i="6"/>
  <c r="K415" i="6"/>
  <c r="L415" i="6" s="1"/>
  <c r="K271" i="6"/>
  <c r="L271" i="6" s="1"/>
  <c r="K95" i="6"/>
  <c r="L95" i="6"/>
  <c r="K354" i="6"/>
  <c r="L354" i="6"/>
  <c r="K202" i="6"/>
  <c r="L202" i="6"/>
  <c r="K6" i="6"/>
  <c r="L6" i="6" s="1"/>
  <c r="K1529" i="6"/>
  <c r="L1529" i="6"/>
  <c r="K1385" i="6"/>
  <c r="L1385" i="6" s="1"/>
  <c r="K1241" i="6"/>
  <c r="L1241" i="6" s="1"/>
  <c r="K1097" i="6"/>
  <c r="L1097" i="6" s="1"/>
  <c r="K953" i="6"/>
  <c r="L953" i="6" s="1"/>
  <c r="K809" i="6"/>
  <c r="L809" i="6"/>
  <c r="K665" i="6"/>
  <c r="L665" i="6" s="1"/>
  <c r="K521" i="6"/>
  <c r="L521" i="6" s="1"/>
  <c r="K377" i="6"/>
  <c r="L377" i="6" s="1"/>
  <c r="K229" i="6"/>
  <c r="L229" i="6" s="1"/>
  <c r="K44" i="6"/>
  <c r="L44" i="6"/>
  <c r="K1094" i="6"/>
  <c r="L1094" i="6"/>
  <c r="K950" i="6"/>
  <c r="L950" i="6"/>
  <c r="K806" i="6"/>
  <c r="L806" i="6" s="1"/>
  <c r="K662" i="6"/>
  <c r="L662" i="6"/>
  <c r="K518" i="6"/>
  <c r="L518" i="6" s="1"/>
  <c r="K374" i="6"/>
  <c r="L374" i="6" s="1"/>
  <c r="K226" i="6"/>
  <c r="L226" i="6"/>
  <c r="K38" i="6"/>
  <c r="L38" i="6"/>
  <c r="K177" i="6"/>
  <c r="L177" i="6" s="1"/>
  <c r="K20" i="6"/>
  <c r="L20" i="6" s="1"/>
  <c r="K197" i="6"/>
  <c r="L197" i="6"/>
  <c r="K42" i="6"/>
  <c r="L42" i="6" s="1"/>
  <c r="K112" i="6"/>
  <c r="L112" i="6"/>
  <c r="K3068" i="6"/>
  <c r="L3068" i="6" s="1"/>
  <c r="K2876" i="6"/>
  <c r="L2876" i="6" s="1"/>
  <c r="K2684" i="6"/>
  <c r="L2684" i="6"/>
  <c r="K2483" i="6"/>
  <c r="L2483" i="6"/>
  <c r="K2029" i="6"/>
  <c r="L2029" i="6" s="1"/>
  <c r="L927" i="6"/>
  <c r="K927" i="6"/>
  <c r="K4652" i="6"/>
  <c r="L4652" i="6"/>
  <c r="K4508" i="6"/>
  <c r="L4508" i="6" s="1"/>
  <c r="K4364" i="6"/>
  <c r="L4364" i="6"/>
  <c r="K4220" i="6"/>
  <c r="L4220" i="6" s="1"/>
  <c r="K4076" i="6"/>
  <c r="L4076" i="6"/>
  <c r="K3932" i="6"/>
  <c r="L3932" i="6" s="1"/>
  <c r="K3788" i="6"/>
  <c r="L3788" i="6"/>
  <c r="K3644" i="6"/>
  <c r="L3644" i="6" s="1"/>
  <c r="K3500" i="6"/>
  <c r="L3500" i="6"/>
  <c r="K3338" i="6"/>
  <c r="L3338" i="6" s="1"/>
  <c r="K3147" i="6"/>
  <c r="L3147" i="6" s="1"/>
  <c r="K2955" i="6"/>
  <c r="L2955" i="6"/>
  <c r="K2763" i="6"/>
  <c r="L2763" i="6" s="1"/>
  <c r="K2571" i="6"/>
  <c r="L2571" i="6"/>
  <c r="K2253" i="6"/>
  <c r="L2253" i="6" s="1"/>
  <c r="K1484" i="6"/>
  <c r="L1484" i="6"/>
  <c r="K3337" i="6"/>
  <c r="L3337" i="6" s="1"/>
  <c r="K3146" i="6"/>
  <c r="L3146" i="6"/>
  <c r="K2954" i="6"/>
  <c r="L2954" i="6" s="1"/>
  <c r="K2762" i="6"/>
  <c r="L2762" i="6" s="1"/>
  <c r="K2570" i="6"/>
  <c r="L2570" i="6"/>
  <c r="K2252" i="6"/>
  <c r="L2252" i="6"/>
  <c r="K1483" i="6"/>
  <c r="L1483" i="6"/>
  <c r="K4386" i="6"/>
  <c r="L4386" i="6"/>
  <c r="K4242" i="6"/>
  <c r="L4242" i="6" s="1"/>
  <c r="K4098" i="6"/>
  <c r="L4098" i="6"/>
  <c r="K3954" i="6"/>
  <c r="L3954" i="6"/>
  <c r="K3810" i="6"/>
  <c r="L3810" i="6"/>
  <c r="K3666" i="6"/>
  <c r="L3666" i="6"/>
  <c r="K3522" i="6"/>
  <c r="L3522" i="6"/>
  <c r="K3364" i="6"/>
  <c r="L3364" i="6" s="1"/>
  <c r="K3176" i="6"/>
  <c r="L3176" i="6"/>
  <c r="K2984" i="6"/>
  <c r="L2984" i="6"/>
  <c r="K2792" i="6"/>
  <c r="L2792" i="6"/>
  <c r="K2600" i="6"/>
  <c r="L2600" i="6"/>
  <c r="K2329" i="6"/>
  <c r="L2329" i="6"/>
  <c r="K1658" i="6"/>
  <c r="L1658" i="6" s="1"/>
  <c r="K2743" i="6"/>
  <c r="L2743" i="6"/>
  <c r="K2551" i="6"/>
  <c r="L2551" i="6"/>
  <c r="K2205" i="6"/>
  <c r="L2205" i="6"/>
  <c r="K1362" i="6"/>
  <c r="L1362" i="6"/>
  <c r="K3174" i="6"/>
  <c r="L3174" i="6"/>
  <c r="K2982" i="6"/>
  <c r="L2982" i="6" s="1"/>
  <c r="K2790" i="6"/>
  <c r="L2790" i="6"/>
  <c r="K2598" i="6"/>
  <c r="L2598" i="6" s="1"/>
  <c r="K2317" i="6"/>
  <c r="L2317" i="6" s="1"/>
  <c r="K1654" i="6"/>
  <c r="L1654" i="6"/>
  <c r="K3447" i="6"/>
  <c r="L3447" i="6" s="1"/>
  <c r="K3268" i="6"/>
  <c r="L3268" i="6"/>
  <c r="K3076" i="6"/>
  <c r="L3076" i="6" s="1"/>
  <c r="K2884" i="6"/>
  <c r="L2884" i="6" s="1"/>
  <c r="K2692" i="6"/>
  <c r="L2692" i="6"/>
  <c r="K2493" i="6"/>
  <c r="L2493" i="6"/>
  <c r="K2061" i="6"/>
  <c r="L2061" i="6"/>
  <c r="K1011" i="6"/>
  <c r="L1011" i="6"/>
  <c r="K3251" i="6"/>
  <c r="L3251" i="6" s="1"/>
  <c r="K3059" i="6"/>
  <c r="L3059" i="6" s="1"/>
  <c r="K2867" i="6"/>
  <c r="L2867" i="6"/>
  <c r="K2675" i="6"/>
  <c r="L2675" i="6" s="1"/>
  <c r="K2473" i="6"/>
  <c r="L2473" i="6"/>
  <c r="K1995" i="6"/>
  <c r="L1995" i="6" s="1"/>
  <c r="K828" i="6"/>
  <c r="L828" i="6" s="1"/>
  <c r="K3334" i="6"/>
  <c r="L3334" i="6" s="1"/>
  <c r="K3190" i="6"/>
  <c r="L3190" i="6" s="1"/>
  <c r="K3046" i="6"/>
  <c r="L3046" i="6"/>
  <c r="K2902" i="6"/>
  <c r="L2902" i="6"/>
  <c r="K2758" i="6"/>
  <c r="L2758" i="6"/>
  <c r="K2614" i="6"/>
  <c r="L2614" i="6" s="1"/>
  <c r="K2457" i="6"/>
  <c r="L2457" i="6"/>
  <c r="K2270" i="6"/>
  <c r="L2270" i="6" s="1"/>
  <c r="K2078" i="6"/>
  <c r="L2078" i="6"/>
  <c r="K1886" i="6"/>
  <c r="L1886" i="6" s="1"/>
  <c r="K1659" i="6"/>
  <c r="L1659" i="6"/>
  <c r="K1366" i="6"/>
  <c r="L1366" i="6" s="1"/>
  <c r="K1055" i="6"/>
  <c r="L1055" i="6"/>
  <c r="K274" i="6"/>
  <c r="L274" i="6" s="1"/>
  <c r="K1945" i="6"/>
  <c r="L1945" i="6" s="1"/>
  <c r="K1736" i="6"/>
  <c r="L1736" i="6" s="1"/>
  <c r="K1455" i="6"/>
  <c r="L1455" i="6"/>
  <c r="K1160" i="6"/>
  <c r="L1160" i="6"/>
  <c r="L627" i="6"/>
  <c r="K627" i="6"/>
  <c r="K3401" i="6"/>
  <c r="L3401" i="6"/>
  <c r="K3257" i="6"/>
  <c r="L3257" i="6" s="1"/>
  <c r="K3113" i="6"/>
  <c r="L3113" i="6" s="1"/>
  <c r="K2969" i="6"/>
  <c r="L2969" i="6"/>
  <c r="K2825" i="6"/>
  <c r="L2825" i="6" s="1"/>
  <c r="K2681" i="6"/>
  <c r="L2681" i="6" s="1"/>
  <c r="K2537" i="6"/>
  <c r="L2537" i="6"/>
  <c r="K2360" i="6"/>
  <c r="L2360" i="6"/>
  <c r="K2168" i="6"/>
  <c r="L2168" i="6" s="1"/>
  <c r="K1976" i="6"/>
  <c r="L1976" i="6" s="1"/>
  <c r="K1774" i="6"/>
  <c r="L1774" i="6"/>
  <c r="K1503" i="6"/>
  <c r="L1503" i="6" s="1"/>
  <c r="K1208" i="6"/>
  <c r="L1208" i="6"/>
  <c r="K767" i="6"/>
  <c r="L767" i="6"/>
  <c r="K2450" i="6"/>
  <c r="L2450" i="6" s="1"/>
  <c r="K2262" i="6"/>
  <c r="L2262" i="6" s="1"/>
  <c r="K2070" i="6"/>
  <c r="L2070" i="6" s="1"/>
  <c r="K1878" i="6"/>
  <c r="L1878" i="6" s="1"/>
  <c r="K1649" i="6"/>
  <c r="L1649" i="6" s="1"/>
  <c r="K1353" i="6"/>
  <c r="L1353" i="6"/>
  <c r="K1036" i="6"/>
  <c r="L1036" i="6"/>
  <c r="K207" i="6"/>
  <c r="L207" i="6"/>
  <c r="K2293" i="6"/>
  <c r="L2293" i="6" s="1"/>
  <c r="K2101" i="6"/>
  <c r="L2101" i="6" s="1"/>
  <c r="K1909" i="6"/>
  <c r="L1909" i="6" s="1"/>
  <c r="K1689" i="6"/>
  <c r="L1689" i="6" s="1"/>
  <c r="K1401" i="6"/>
  <c r="L1401" i="6"/>
  <c r="K1104" i="6"/>
  <c r="L1104" i="6"/>
  <c r="K419" i="6"/>
  <c r="L419" i="6"/>
  <c r="K2084" i="6"/>
  <c r="L2084" i="6" s="1"/>
  <c r="K1892" i="6"/>
  <c r="L1892" i="6"/>
  <c r="K1666" i="6"/>
  <c r="L1666" i="6" s="1"/>
  <c r="K1374" i="6"/>
  <c r="L1374" i="6"/>
  <c r="K1071" i="6"/>
  <c r="L1071" i="6"/>
  <c r="K303" i="6"/>
  <c r="L303" i="6"/>
  <c r="K3253" i="6"/>
  <c r="L3253" i="6" s="1"/>
  <c r="K3109" i="6"/>
  <c r="L3109" i="6"/>
  <c r="K2965" i="6"/>
  <c r="L2965" i="6" s="1"/>
  <c r="K2821" i="6"/>
  <c r="L2821" i="6"/>
  <c r="K2677" i="6"/>
  <c r="L2677" i="6"/>
  <c r="K2533" i="6"/>
  <c r="L2533" i="6"/>
  <c r="K2354" i="6"/>
  <c r="L2354" i="6" s="1"/>
  <c r="K2162" i="6"/>
  <c r="L2162" i="6"/>
  <c r="K1970" i="6"/>
  <c r="L1970" i="6" s="1"/>
  <c r="K1767" i="6"/>
  <c r="L1767" i="6"/>
  <c r="K1496" i="6"/>
  <c r="L1496" i="6"/>
  <c r="K1199" i="6"/>
  <c r="L1199" i="6"/>
  <c r="K748" i="6"/>
  <c r="L748" i="6" s="1"/>
  <c r="K2401" i="6"/>
  <c r="L2401" i="6"/>
  <c r="K2209" i="6"/>
  <c r="L2209" i="6" s="1"/>
  <c r="K2017" i="6"/>
  <c r="L2017" i="6"/>
  <c r="K1825" i="6"/>
  <c r="L1825" i="6"/>
  <c r="K1568" i="6"/>
  <c r="L1568" i="6"/>
  <c r="K1271" i="6"/>
  <c r="L1271" i="6" s="1"/>
  <c r="K892" i="6"/>
  <c r="L892" i="6"/>
  <c r="K2288" i="6"/>
  <c r="L2288" i="6" s="1"/>
  <c r="K2096" i="6"/>
  <c r="L2096" i="6"/>
  <c r="K1904" i="6"/>
  <c r="L1904" i="6"/>
  <c r="K1682" i="6"/>
  <c r="L1682" i="6"/>
  <c r="K1394" i="6"/>
  <c r="L1394" i="6" s="1"/>
  <c r="K1091" i="6"/>
  <c r="L1091" i="6"/>
  <c r="K388" i="6"/>
  <c r="L388" i="6" s="1"/>
  <c r="K2460" i="6"/>
  <c r="L2460" i="6"/>
  <c r="K2316" i="6"/>
  <c r="L2316" i="6"/>
  <c r="K2172" i="6"/>
  <c r="L2172" i="6"/>
  <c r="K2028" i="6"/>
  <c r="L2028" i="6" s="1"/>
  <c r="K1884" i="6"/>
  <c r="L1884" i="6"/>
  <c r="K1740" i="6"/>
  <c r="L1740" i="6" s="1"/>
  <c r="K1586" i="6"/>
  <c r="L1586" i="6"/>
  <c r="K1413" i="6"/>
  <c r="L1413" i="6"/>
  <c r="K1240" i="6"/>
  <c r="L1240" i="6"/>
  <c r="K1056" i="6"/>
  <c r="L1056" i="6" s="1"/>
  <c r="K834" i="6"/>
  <c r="L834" i="6"/>
  <c r="K587" i="6"/>
  <c r="L587" i="6" s="1"/>
  <c r="K279" i="6"/>
  <c r="L279" i="6"/>
  <c r="K980" i="6"/>
  <c r="L980" i="6"/>
  <c r="K744" i="6"/>
  <c r="L744" i="6"/>
  <c r="K484" i="6"/>
  <c r="L484" i="6" s="1"/>
  <c r="K131" i="6"/>
  <c r="L131" i="6"/>
  <c r="K2431" i="6"/>
  <c r="L2431" i="6" s="1"/>
  <c r="K2287" i="6"/>
  <c r="L2287" i="6"/>
  <c r="K2143" i="6"/>
  <c r="L2143" i="6"/>
  <c r="K1999" i="6"/>
  <c r="L1999" i="6"/>
  <c r="K1855" i="6"/>
  <c r="L1855" i="6" s="1"/>
  <c r="K1711" i="6"/>
  <c r="L1711" i="6"/>
  <c r="K1551" i="6"/>
  <c r="L1551" i="6" s="1"/>
  <c r="K1378" i="6"/>
  <c r="L1378" i="6"/>
  <c r="K1206" i="6"/>
  <c r="L1206" i="6"/>
  <c r="K1014" i="6"/>
  <c r="L1014" i="6"/>
  <c r="K784" i="6"/>
  <c r="L784" i="6" s="1"/>
  <c r="K531" i="6"/>
  <c r="L531" i="6"/>
  <c r="K199" i="6"/>
  <c r="L199" i="6" s="1"/>
  <c r="K1734" i="6"/>
  <c r="L1734" i="6"/>
  <c r="K1579" i="6"/>
  <c r="L1579" i="6"/>
  <c r="K1406" i="6"/>
  <c r="L1406" i="6"/>
  <c r="K1233" i="6"/>
  <c r="L1233" i="6" s="1"/>
  <c r="K1048" i="6"/>
  <c r="L1048" i="6"/>
  <c r="K824" i="6"/>
  <c r="L824" i="6" s="1"/>
  <c r="K576" i="6"/>
  <c r="L576" i="6"/>
  <c r="K264" i="6"/>
  <c r="L264" i="6"/>
  <c r="K636" i="6"/>
  <c r="L636" i="6"/>
  <c r="K348" i="6"/>
  <c r="L348" i="6" s="1"/>
  <c r="K2392" i="6"/>
  <c r="L2392" i="6"/>
  <c r="K2248" i="6"/>
  <c r="L2248" i="6" s="1"/>
  <c r="K2104" i="6"/>
  <c r="L2104" i="6"/>
  <c r="K1960" i="6"/>
  <c r="L1960" i="6"/>
  <c r="K1816" i="6"/>
  <c r="L1816" i="6"/>
  <c r="K1672" i="6"/>
  <c r="L1672" i="6" s="1"/>
  <c r="K1504" i="6"/>
  <c r="L1504" i="6"/>
  <c r="K1331" i="6"/>
  <c r="L1331" i="6" s="1"/>
  <c r="K1159" i="6"/>
  <c r="L1159" i="6"/>
  <c r="K956" i="6"/>
  <c r="L956" i="6"/>
  <c r="K718" i="6"/>
  <c r="L718" i="6"/>
  <c r="K454" i="6"/>
  <c r="L454" i="6" s="1"/>
  <c r="K83" i="6"/>
  <c r="L83" i="6"/>
  <c r="K522" i="6"/>
  <c r="L522" i="6" s="1"/>
  <c r="K192" i="6"/>
  <c r="L192" i="6"/>
  <c r="K952" i="6"/>
  <c r="L952" i="6"/>
  <c r="K714" i="6"/>
  <c r="L714" i="6"/>
  <c r="K448" i="6"/>
  <c r="L448" i="6" s="1"/>
  <c r="K74" i="6"/>
  <c r="L74" i="6"/>
  <c r="K1693" i="6"/>
  <c r="L1693" i="6" s="1"/>
  <c r="K1530" i="6"/>
  <c r="L1530" i="6"/>
  <c r="K1356" i="6"/>
  <c r="L1356" i="6"/>
  <c r="K1184" i="6"/>
  <c r="L1184" i="6"/>
  <c r="K987" i="6"/>
  <c r="L987" i="6" s="1"/>
  <c r="K754" i="6"/>
  <c r="L754" i="6"/>
  <c r="K495" i="6"/>
  <c r="L495" i="6" s="1"/>
  <c r="K147" i="6"/>
  <c r="L147" i="6"/>
  <c r="K1549" i="6"/>
  <c r="L1549" i="6"/>
  <c r="K1405" i="6"/>
  <c r="L1405" i="6"/>
  <c r="K1261" i="6"/>
  <c r="L1261" i="6" s="1"/>
  <c r="K1117" i="6"/>
  <c r="L1117" i="6" s="1"/>
  <c r="K973" i="6"/>
  <c r="L973" i="6"/>
  <c r="K829" i="6"/>
  <c r="L829" i="6"/>
  <c r="K685" i="6"/>
  <c r="L685" i="6" s="1"/>
  <c r="K541" i="6"/>
  <c r="L541" i="6" s="1"/>
  <c r="K397" i="6"/>
  <c r="L397" i="6"/>
  <c r="K253" i="6"/>
  <c r="L253" i="6" s="1"/>
  <c r="K71" i="6"/>
  <c r="L71" i="6"/>
  <c r="K813" i="6"/>
  <c r="L813" i="6" s="1"/>
  <c r="K669" i="6"/>
  <c r="L669" i="6" s="1"/>
  <c r="K525" i="6"/>
  <c r="L525" i="6"/>
  <c r="K381" i="6"/>
  <c r="L381" i="6"/>
  <c r="K234" i="6"/>
  <c r="L234" i="6" s="1"/>
  <c r="K50" i="6"/>
  <c r="L50" i="6" s="1"/>
  <c r="K488" i="6"/>
  <c r="L488" i="6"/>
  <c r="L344" i="6"/>
  <c r="K344" i="6"/>
  <c r="K190" i="6"/>
  <c r="L190" i="6"/>
  <c r="K979" i="6"/>
  <c r="L979" i="6"/>
  <c r="K835" i="6"/>
  <c r="L835" i="6" s="1"/>
  <c r="K691" i="6"/>
  <c r="L691" i="6" s="1"/>
  <c r="K547" i="6"/>
  <c r="L547" i="6"/>
  <c r="K403" i="6"/>
  <c r="L403" i="6" s="1"/>
  <c r="K259" i="6"/>
  <c r="L259" i="6"/>
  <c r="K79" i="6"/>
  <c r="L79" i="6" s="1"/>
  <c r="K342" i="6"/>
  <c r="L342" i="6"/>
  <c r="K187" i="6"/>
  <c r="L187" i="6" s="1"/>
  <c r="K1517" i="6"/>
  <c r="L1517" i="6"/>
  <c r="K1373" i="6"/>
  <c r="L1373" i="6" s="1"/>
  <c r="K1229" i="6"/>
  <c r="L1229" i="6"/>
  <c r="K1085" i="6"/>
  <c r="L1085" i="6" s="1"/>
  <c r="K941" i="6"/>
  <c r="L941" i="6"/>
  <c r="K797" i="6"/>
  <c r="L797" i="6" s="1"/>
  <c r="K653" i="6"/>
  <c r="L653" i="6"/>
  <c r="K509" i="6"/>
  <c r="L509" i="6" s="1"/>
  <c r="K365" i="6"/>
  <c r="L365" i="6"/>
  <c r="K215" i="6"/>
  <c r="L215" i="6" s="1"/>
  <c r="K24" i="6"/>
  <c r="L24" i="6"/>
  <c r="K1082" i="6"/>
  <c r="L1082" i="6" s="1"/>
  <c r="K938" i="6"/>
  <c r="L938" i="6"/>
  <c r="K794" i="6"/>
  <c r="L794" i="6" s="1"/>
  <c r="K650" i="6"/>
  <c r="L650" i="6"/>
  <c r="K506" i="6"/>
  <c r="L506" i="6" s="1"/>
  <c r="K362" i="6"/>
  <c r="L362" i="6"/>
  <c r="K211" i="6"/>
  <c r="L211" i="6" s="1"/>
  <c r="K19" i="6"/>
  <c r="L19" i="6"/>
  <c r="K164" i="6"/>
  <c r="L164" i="6" s="1"/>
  <c r="K7" i="6"/>
  <c r="L7" i="6"/>
  <c r="K185" i="6"/>
  <c r="L185" i="6" s="1"/>
  <c r="K29" i="6"/>
  <c r="L29" i="6"/>
  <c r="K100" i="6"/>
  <c r="L100" i="6" s="1"/>
  <c r="K2937" i="6"/>
  <c r="L2937" i="6"/>
  <c r="K2745" i="6"/>
  <c r="L2745" i="6" s="1"/>
  <c r="K2553" i="6"/>
  <c r="L2553" i="6"/>
  <c r="K2217" i="6"/>
  <c r="L2217" i="6" s="1"/>
  <c r="K1383" i="6"/>
  <c r="L1383" i="6"/>
  <c r="K4374" i="6"/>
  <c r="L4374" i="6" s="1"/>
  <c r="K4230" i="6"/>
  <c r="L4230" i="6"/>
  <c r="K4086" i="6"/>
  <c r="L4086" i="6" s="1"/>
  <c r="K3942" i="6"/>
  <c r="L3942" i="6"/>
  <c r="K3798" i="6"/>
  <c r="L3798" i="6" s="1"/>
  <c r="K3654" i="6"/>
  <c r="L3654" i="6"/>
  <c r="K3510" i="6"/>
  <c r="L3510" i="6" s="1"/>
  <c r="K3350" i="6"/>
  <c r="L3350" i="6"/>
  <c r="K3160" i="6"/>
  <c r="L3160" i="6" s="1"/>
  <c r="K2968" i="6"/>
  <c r="L2968" i="6"/>
  <c r="K2776" i="6"/>
  <c r="L2776" i="6" s="1"/>
  <c r="K2584" i="6"/>
  <c r="L2584" i="6"/>
  <c r="K2285" i="6"/>
  <c r="L2285" i="6" s="1"/>
  <c r="K1560" i="6"/>
  <c r="L1560" i="6"/>
  <c r="K2727" i="6"/>
  <c r="L2727" i="6" s="1"/>
  <c r="K2535" i="6"/>
  <c r="L2535" i="6"/>
  <c r="K2170" i="6"/>
  <c r="L2170" i="6" s="1"/>
  <c r="K1264" i="6"/>
  <c r="L1264" i="6"/>
  <c r="K3158" i="6"/>
  <c r="L3158" i="6" s="1"/>
  <c r="K2966" i="6"/>
  <c r="L2966" i="6" s="1"/>
  <c r="K2774" i="6"/>
  <c r="L2774" i="6" s="1"/>
  <c r="K2582" i="6"/>
  <c r="L2582" i="6"/>
  <c r="K2282" i="6"/>
  <c r="L2282" i="6" s="1"/>
  <c r="K1556" i="6"/>
  <c r="L1556" i="6"/>
  <c r="K3433" i="6"/>
  <c r="L3433" i="6" s="1"/>
  <c r="K3252" i="6"/>
  <c r="L3252" i="6"/>
  <c r="K3060" i="6"/>
  <c r="L3060" i="6" s="1"/>
  <c r="K2868" i="6"/>
  <c r="L2868" i="6" s="1"/>
  <c r="K2676" i="6"/>
  <c r="L2676" i="6" s="1"/>
  <c r="K2474" i="6"/>
  <c r="L2474" i="6" s="1"/>
  <c r="K1997" i="6"/>
  <c r="L1997" i="6"/>
  <c r="K831" i="6"/>
  <c r="L831" i="6" s="1"/>
  <c r="K3235" i="6"/>
  <c r="L3235" i="6"/>
  <c r="K3043" i="6"/>
  <c r="L3043" i="6" s="1"/>
  <c r="K2851" i="6"/>
  <c r="L2851" i="6"/>
  <c r="K2659" i="6"/>
  <c r="L2659" i="6" s="1"/>
  <c r="K2449" i="6"/>
  <c r="L2449" i="6"/>
  <c r="K1931" i="6"/>
  <c r="L1931" i="6" s="1"/>
  <c r="K562" i="6"/>
  <c r="L562" i="6" s="1"/>
  <c r="K3322" i="6"/>
  <c r="L3322" i="6" s="1"/>
  <c r="K3178" i="6"/>
  <c r="L3178" i="6" s="1"/>
  <c r="K3034" i="6"/>
  <c r="L3034" i="6"/>
  <c r="K2890" i="6"/>
  <c r="L2890" i="6" s="1"/>
  <c r="K2746" i="6"/>
  <c r="L2746" i="6"/>
  <c r="K2602" i="6"/>
  <c r="L2602" i="6" s="1"/>
  <c r="K2442" i="6"/>
  <c r="L2442" i="6" s="1"/>
  <c r="K2254" i="6"/>
  <c r="L2254" i="6"/>
  <c r="K2062" i="6"/>
  <c r="L2062" i="6"/>
  <c r="K1870" i="6"/>
  <c r="L1870" i="6" s="1"/>
  <c r="K1639" i="6"/>
  <c r="L1639" i="6"/>
  <c r="K1340" i="6"/>
  <c r="L1340" i="6" s="1"/>
  <c r="K1017" i="6"/>
  <c r="L1017" i="6" s="1"/>
  <c r="K132" i="6"/>
  <c r="L132" i="6"/>
  <c r="K1929" i="6"/>
  <c r="L1929" i="6" s="1"/>
  <c r="K1714" i="6"/>
  <c r="L1714" i="6"/>
  <c r="K1431" i="6"/>
  <c r="L1431" i="6" s="1"/>
  <c r="K1136" i="6"/>
  <c r="L1136" i="6"/>
  <c r="K539" i="6"/>
  <c r="L539" i="6" s="1"/>
  <c r="K3389" i="6"/>
  <c r="L3389" i="6" s="1"/>
  <c r="K3245" i="6"/>
  <c r="L3245" i="6"/>
  <c r="K3101" i="6"/>
  <c r="L3101" i="6"/>
  <c r="K2957" i="6"/>
  <c r="L2957" i="6" s="1"/>
  <c r="K2813" i="6"/>
  <c r="L2813" i="6"/>
  <c r="K2669" i="6"/>
  <c r="L2669" i="6" s="1"/>
  <c r="K2523" i="6"/>
  <c r="L2523" i="6" s="1"/>
  <c r="K2343" i="6"/>
  <c r="L2343" i="6"/>
  <c r="K2151" i="6"/>
  <c r="L2151" i="6" s="1"/>
  <c r="K1959" i="6"/>
  <c r="L1959" i="6"/>
  <c r="K1754" i="6"/>
  <c r="L1754" i="6" s="1"/>
  <c r="K1480" i="6"/>
  <c r="L1480" i="6" s="1"/>
  <c r="K1182" i="6"/>
  <c r="L1182" i="6" s="1"/>
  <c r="K707" i="6"/>
  <c r="L707" i="6" s="1"/>
  <c r="K2435" i="6"/>
  <c r="L2435" i="6"/>
  <c r="K2246" i="6"/>
  <c r="L2246" i="6" s="1"/>
  <c r="K2054" i="6"/>
  <c r="L2054" i="6"/>
  <c r="K1862" i="6"/>
  <c r="L1862" i="6" s="1"/>
  <c r="K1626" i="6"/>
  <c r="L1626" i="6"/>
  <c r="K1329" i="6"/>
  <c r="L1329" i="6" s="1"/>
  <c r="K993" i="6"/>
  <c r="L993" i="6"/>
  <c r="K58" i="6"/>
  <c r="L58" i="6" s="1"/>
  <c r="K2277" i="6"/>
  <c r="L2277" i="6"/>
  <c r="K2085" i="6"/>
  <c r="L2085" i="6" s="1"/>
  <c r="K1893" i="6"/>
  <c r="L1893" i="6"/>
  <c r="K1667" i="6"/>
  <c r="L1667" i="6" s="1"/>
  <c r="K1376" i="6"/>
  <c r="L1376" i="6"/>
  <c r="K1072" i="6"/>
  <c r="L1072" i="6" s="1"/>
  <c r="K304" i="6"/>
  <c r="L304" i="6"/>
  <c r="K2067" i="6"/>
  <c r="L2067" i="6" s="1"/>
  <c r="K1875" i="6"/>
  <c r="L1875" i="6"/>
  <c r="K1646" i="6"/>
  <c r="L1646" i="6" s="1"/>
  <c r="K1351" i="6"/>
  <c r="L1351" i="6"/>
  <c r="K1029" i="6"/>
  <c r="L1029" i="6" s="1"/>
  <c r="K178" i="6"/>
  <c r="L178" i="6"/>
  <c r="L3241" i="6"/>
  <c r="K3241" i="6"/>
  <c r="K3097" i="6"/>
  <c r="L3097" i="6"/>
  <c r="K2953" i="6"/>
  <c r="L2953" i="6" s="1"/>
  <c r="K2809" i="6"/>
  <c r="L2809" i="6"/>
  <c r="K2665" i="6"/>
  <c r="L2665" i="6" s="1"/>
  <c r="K2518" i="6"/>
  <c r="L2518" i="6"/>
  <c r="K2338" i="6"/>
  <c r="L2338" i="6" s="1"/>
  <c r="K2146" i="6"/>
  <c r="L2146" i="6"/>
  <c r="K1954" i="6"/>
  <c r="L1954" i="6" s="1"/>
  <c r="K1748" i="6"/>
  <c r="L1748" i="6"/>
  <c r="K1470" i="6"/>
  <c r="L1470" i="6" s="1"/>
  <c r="K1174" i="6"/>
  <c r="L1174" i="6" s="1"/>
  <c r="K684" i="6"/>
  <c r="L684" i="6" s="1"/>
  <c r="K2385" i="6"/>
  <c r="L2385" i="6"/>
  <c r="K2193" i="6"/>
  <c r="L2193" i="6" s="1"/>
  <c r="K2001" i="6"/>
  <c r="L2001" i="6"/>
  <c r="K1808" i="6"/>
  <c r="L1808" i="6" s="1"/>
  <c r="K1542" i="6"/>
  <c r="L1542" i="6"/>
  <c r="K1246" i="6"/>
  <c r="L1246" i="6" s="1"/>
  <c r="K843" i="6"/>
  <c r="L843" i="6"/>
  <c r="K2458" i="6"/>
  <c r="L2458" i="6" s="1"/>
  <c r="K2271" i="6"/>
  <c r="L2271" i="6"/>
  <c r="K2079" i="6"/>
  <c r="L2079" i="6" s="1"/>
  <c r="K1887" i="6"/>
  <c r="L1887" i="6"/>
  <c r="K1661" i="6"/>
  <c r="L1661" i="6" s="1"/>
  <c r="K1367" i="6"/>
  <c r="L1367" i="6"/>
  <c r="K1062" i="6"/>
  <c r="L1062" i="6" s="1"/>
  <c r="K275" i="6"/>
  <c r="L275" i="6"/>
  <c r="K2448" i="6"/>
  <c r="L2448" i="6" s="1"/>
  <c r="K2304" i="6"/>
  <c r="L2304" i="6"/>
  <c r="K2160" i="6"/>
  <c r="L2160" i="6" s="1"/>
  <c r="K2016" i="6"/>
  <c r="L2016" i="6"/>
  <c r="K1872" i="6"/>
  <c r="L1872" i="6" s="1"/>
  <c r="K1728" i="6"/>
  <c r="L1728" i="6"/>
  <c r="K1571" i="6"/>
  <c r="L1571" i="6" s="1"/>
  <c r="K1399" i="6"/>
  <c r="L1399" i="6"/>
  <c r="K1226" i="6"/>
  <c r="L1226" i="6" s="1"/>
  <c r="K1040" i="6"/>
  <c r="L1040" i="6"/>
  <c r="K814" i="6"/>
  <c r="L814" i="6" s="1"/>
  <c r="K564" i="6"/>
  <c r="L564" i="6"/>
  <c r="K251" i="6"/>
  <c r="L251" i="6" s="1"/>
  <c r="K960" i="6"/>
  <c r="L960" i="6"/>
  <c r="K724" i="6"/>
  <c r="L724" i="6" s="1"/>
  <c r="K460" i="6"/>
  <c r="L460" i="6"/>
  <c r="K91" i="6"/>
  <c r="L91" i="6" s="1"/>
  <c r="K2419" i="6"/>
  <c r="L2419" i="6"/>
  <c r="K2275" i="6"/>
  <c r="L2275" i="6" s="1"/>
  <c r="K2131" i="6"/>
  <c r="L2131" i="6"/>
  <c r="K1987" i="6"/>
  <c r="L1987" i="6" s="1"/>
  <c r="K1843" i="6"/>
  <c r="L1843" i="6"/>
  <c r="K1699" i="6"/>
  <c r="L1699" i="6" s="1"/>
  <c r="K1536" i="6"/>
  <c r="L1536" i="6"/>
  <c r="K1364" i="6"/>
  <c r="L1364" i="6" s="1"/>
  <c r="K1191" i="6"/>
  <c r="L1191" i="6"/>
  <c r="K995" i="6"/>
  <c r="L995" i="6" s="1"/>
  <c r="K764" i="6"/>
  <c r="L764" i="6"/>
  <c r="K507" i="6"/>
  <c r="L507" i="6" s="1"/>
  <c r="K165" i="6"/>
  <c r="L165" i="6"/>
  <c r="K1722" i="6"/>
  <c r="L1722" i="6" s="1"/>
  <c r="K1564" i="6"/>
  <c r="L1564" i="6"/>
  <c r="K1391" i="6"/>
  <c r="L1391" i="6" s="1"/>
  <c r="K1219" i="6"/>
  <c r="L1219" i="6"/>
  <c r="K1030" i="6"/>
  <c r="L1030" i="6" s="1"/>
  <c r="K803" i="6"/>
  <c r="L803" i="6" s="1"/>
  <c r="K552" i="6"/>
  <c r="L552" i="6" s="1"/>
  <c r="K235" i="6"/>
  <c r="L235" i="6" s="1"/>
  <c r="K616" i="6"/>
  <c r="L616" i="6"/>
  <c r="K322" i="6"/>
  <c r="L322" i="6" s="1"/>
  <c r="K2380" i="6"/>
  <c r="L2380" i="6"/>
  <c r="K2236" i="6"/>
  <c r="L2236" i="6" s="1"/>
  <c r="K2092" i="6"/>
  <c r="L2092" i="6" s="1"/>
  <c r="K1948" i="6"/>
  <c r="L1948" i="6"/>
  <c r="K1804" i="6"/>
  <c r="L1804" i="6"/>
  <c r="K1660" i="6"/>
  <c r="L1660" i="6" s="1"/>
  <c r="K1490" i="6"/>
  <c r="L1490" i="6"/>
  <c r="K1317" i="6"/>
  <c r="L1317" i="6" s="1"/>
  <c r="K1144" i="6"/>
  <c r="L1144" i="6" s="1"/>
  <c r="K936" i="6"/>
  <c r="L936" i="6"/>
  <c r="K696" i="6"/>
  <c r="L696" i="6" s="1"/>
  <c r="K430" i="6"/>
  <c r="L430" i="6"/>
  <c r="K39" i="6"/>
  <c r="L39" i="6" s="1"/>
  <c r="K498" i="6"/>
  <c r="L498" i="6" s="1"/>
  <c r="K153" i="6"/>
  <c r="L153" i="6" s="1"/>
  <c r="K934" i="6"/>
  <c r="L934" i="6" s="1"/>
  <c r="K694" i="6"/>
  <c r="L694" i="6"/>
  <c r="K424" i="6"/>
  <c r="L424" i="6"/>
  <c r="K35" i="6"/>
  <c r="L35" i="6" s="1"/>
  <c r="K1681" i="6"/>
  <c r="L1681" i="6"/>
  <c r="K1515" i="6"/>
  <c r="L1515" i="6" s="1"/>
  <c r="K1342" i="6"/>
  <c r="L1342" i="6" s="1"/>
  <c r="K1170" i="6"/>
  <c r="L1170" i="6"/>
  <c r="K969" i="6"/>
  <c r="L969" i="6"/>
  <c r="K732" i="6"/>
  <c r="L732" i="6" s="1"/>
  <c r="K471" i="6"/>
  <c r="L471" i="6"/>
  <c r="K106" i="6"/>
  <c r="L106" i="6" s="1"/>
  <c r="K1537" i="6"/>
  <c r="L1537" i="6" s="1"/>
  <c r="K1393" i="6"/>
  <c r="L1393" i="6"/>
  <c r="K1249" i="6"/>
  <c r="L1249" i="6"/>
  <c r="K1105" i="6"/>
  <c r="L1105" i="6" s="1"/>
  <c r="K961" i="6"/>
  <c r="L961" i="6"/>
  <c r="K817" i="6"/>
  <c r="L817" i="6" s="1"/>
  <c r="K673" i="6"/>
  <c r="L673" i="6" s="1"/>
  <c r="K529" i="6"/>
  <c r="L529" i="6"/>
  <c r="K385" i="6"/>
  <c r="L385" i="6"/>
  <c r="K239" i="6"/>
  <c r="L239" i="6" s="1"/>
  <c r="K56" i="6"/>
  <c r="L56" i="6"/>
  <c r="K801" i="6"/>
  <c r="L801" i="6" s="1"/>
  <c r="K657" i="6"/>
  <c r="L657" i="6" s="1"/>
  <c r="K513" i="6"/>
  <c r="L513" i="6"/>
  <c r="K369" i="6"/>
  <c r="L369" i="6"/>
  <c r="K219" i="6"/>
  <c r="L219" i="6" s="1"/>
  <c r="K31" i="6"/>
  <c r="L31" i="6"/>
  <c r="K476" i="6"/>
  <c r="L476" i="6" s="1"/>
  <c r="K332" i="6"/>
  <c r="L332" i="6" s="1"/>
  <c r="K175" i="6"/>
  <c r="L175" i="6"/>
  <c r="K967" i="6"/>
  <c r="L967" i="6"/>
  <c r="K823" i="6"/>
  <c r="L823" i="6" s="1"/>
  <c r="K679" i="6"/>
  <c r="L679" i="6"/>
  <c r="K535" i="6"/>
  <c r="L535" i="6" s="1"/>
  <c r="K391" i="6"/>
  <c r="L391" i="6" s="1"/>
  <c r="K246" i="6"/>
  <c r="L246" i="6"/>
  <c r="K63" i="6"/>
  <c r="L63" i="6"/>
  <c r="K330" i="6"/>
  <c r="L330" i="6" s="1"/>
  <c r="K171" i="6"/>
  <c r="L171" i="6"/>
  <c r="K1505" i="6"/>
  <c r="L1505" i="6" s="1"/>
  <c r="K1361" i="6"/>
  <c r="L1361" i="6" s="1"/>
  <c r="K1217" i="6"/>
  <c r="L1217" i="6"/>
  <c r="K1073" i="6"/>
  <c r="L1073" i="6"/>
  <c r="K929" i="6"/>
  <c r="L929" i="6" s="1"/>
  <c r="K785" i="6"/>
  <c r="L785" i="6"/>
  <c r="K641" i="6"/>
  <c r="L641" i="6" s="1"/>
  <c r="K497" i="6"/>
  <c r="L497" i="6" s="1"/>
  <c r="K353" i="6"/>
  <c r="L353" i="6"/>
  <c r="K200" i="6"/>
  <c r="L200" i="6"/>
  <c r="K5" i="6"/>
  <c r="L5" i="6" s="1"/>
  <c r="K1070" i="6"/>
  <c r="L1070" i="6"/>
  <c r="K926" i="6"/>
  <c r="L926" i="6" s="1"/>
  <c r="K782" i="6"/>
  <c r="L782" i="6" s="1"/>
  <c r="K638" i="6"/>
  <c r="L638" i="6"/>
  <c r="K494" i="6"/>
  <c r="L494" i="6"/>
  <c r="K350" i="6"/>
  <c r="L350" i="6" s="1"/>
  <c r="K196" i="6"/>
  <c r="L196" i="6"/>
  <c r="K151" i="6"/>
  <c r="L151" i="6" s="1"/>
  <c r="K173" i="6"/>
  <c r="L173" i="6" s="1"/>
  <c r="K15" i="6"/>
  <c r="L15" i="6" s="1"/>
  <c r="K88" i="6"/>
  <c r="L88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61E668-7706-4455-845A-5EB9EB455937}" keepAlive="1" name="Query - stats" description="Connection to the 'stats' query in the workbook." type="5" refreshedVersion="7" background="1" saveData="1">
    <dbPr connection="Provider=Microsoft.Mashup.OleDb.1;Data Source=$Workbook$;Location=stats;Extended Properties=&quot;&quot;" command="SELECT * FROM [stats]"/>
  </connection>
  <connection id="2" xr16:uid="{B2CCEA1F-4532-4A6F-8E1C-CC13CFD1FAF5}" keepAlive="1" name="Query - stats (5)" description="Connection to the 'stats (5)' query in the workbook." type="5" refreshedVersion="0" background="1">
    <dbPr connection="Provider=Microsoft.Mashup.OleDb.1;Data Source=$Workbook$;Location=&quot;stats (5)&quot;;Extended Properties=&quot;&quot;" command="SELECT * FROM [stats (5)]"/>
  </connection>
</connections>
</file>

<file path=xl/sharedStrings.xml><?xml version="1.0" encoding="utf-8"?>
<sst xmlns="http://schemas.openxmlformats.org/spreadsheetml/2006/main" count="24" uniqueCount="24">
  <si>
    <t>Total Runs</t>
  </si>
  <si>
    <t>Clear %</t>
  </si>
  <si>
    <t>Total Clear</t>
  </si>
  <si>
    <t>Clear % (20)</t>
  </si>
  <si>
    <t>Time Gap</t>
  </si>
  <si>
    <t>Avg Speed</t>
  </si>
  <si>
    <t>Q1</t>
  </si>
  <si>
    <t>Q3</t>
  </si>
  <si>
    <t>IQR</t>
  </si>
  <si>
    <t>Row Labels</t>
  </si>
  <si>
    <t>Grand Total</t>
  </si>
  <si>
    <t>Column1</t>
  </si>
  <si>
    <t>Column2</t>
  </si>
  <si>
    <t>Column3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</si>
  <si>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</si>
  <si>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</si>
  <si>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</si>
  <si>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</si>
  <si>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</si>
  <si>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</si>
  <si>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</si>
  <si>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</si>
  <si>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</si>
  <si>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Sum of 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</si>
</sst>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%"/>
    <numFmt numFmtId="165" formatCode="[s]\ &quot;secs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NumberFormat="1" applyFont="1" applyFill="1" applyBorder="1" applyAlignment="1">
      <alignment horizontal="center" vertical="center"/>
    </xf>
    <xf numFmtId="165" fontId="0" fillId="0" borderId="0" xfId="1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2" fontId="0" fillId="0" borderId="0" xfId="0" applyNumberFormat="1"/>
    <xf numFmtId="0" fontId="0" fillId="0" borderId="0" xfId="0" applyNumberFormat="1" applyFill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13">
    <dxf>
      <numFmt numFmtId="165" formatCode="[s]\ &quot;secs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[s]\ &quot;secs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[s]\ &quot;secs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[s]\ &quot;secs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[s]\ &quot;secs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7" formatCode="m/d/yyyy\ h:mm"/>
    </dxf>
    <dxf>
      <font>
        <color theme="0"/>
      </font>
      <fill>
        <patternFill>
          <bgColor theme="2" tint="-0.749961851863155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rgb="FF002060"/>
        </patternFill>
      </fill>
    </dxf>
  </dxfs>
  <tableStyles count="1" defaultTableStyle="TableStyleMedium2" defaultPivotStyle="PivotStyleLight16">
    <tableStyle name="Table Style 1" pivot="0" count="3" xr9:uid="{CA97F986-C9D8-48DF-8AF9-1C81B93291A5}">
      <tableStyleElement type="header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[stats.xlsx]Drop by Date!PivotTable1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'Drop by Date'!$B$1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'Drop by Date'!$A$2:$A$11</c:f>
              <c:strCache>
                <c:ptCount val="9"/>
                <c:pt idx="0">
                  <c:v>4-Aug</c:v>
                </c:pt>
                <c:pt idx="1">
                  <c:v>5-Aug</c:v>
                </c:pt>
                <c:pt idx="2">
                  <c:v>6-Aug</c:v>
                </c:pt>
                <c:pt idx="3">
                  <c:v>7-Aug</c:v>
                </c:pt>
                <c:pt idx="4">
                  <c:v>8-Aug</c:v>
                </c:pt>
                <c:pt idx="5">
                  <c:v>9-Aug</c:v>
                </c:pt>
                <c:pt idx="6">
                  <c:v>10-Aug</c:v>
                </c:pt>
                <c:pt idx="7">
                  <c:v>11-Aug</c:v>
                </c:pt>
                <c:pt idx="8">
                  <c:v>12-Aug</c:v>
                </c:pt>
              </c:strCache>
            </c:strRef>
          </c:cat>
          <c:val>
            <c:numRef>
              <c:f>'Drop by Date'!$B$2:$B$11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13-4553-8007-95DCA372E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6248576"/>
        <c:axId val="1216249408"/>
      </c:barChart>
      <c:catAx>
        <c:axId val="121624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49408"/>
        <c:crosses val="autoZero"/>
        <c:auto val="1"/>
        <c:lblAlgn val="ctr"/>
        <c:lblOffset val="100"/>
        <c:noMultiLvlLbl val="0"/>
      </c:catAx>
      <c:valAx>
        <c:axId val="12162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4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Clear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Recent 20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Data!$G$2:$G$5009</c:f>
              <c:numCache>
                <c:formatCode>0.000%</c:formatCode>
                <c:ptCount val="50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3.3670033670033669E-3</c:v>
                </c:pt>
                <c:pt idx="297">
                  <c:v>3.3557046979865771E-3</c:v>
                </c:pt>
                <c:pt idx="298">
                  <c:v>3.3444816053511705E-3</c:v>
                </c:pt>
                <c:pt idx="299">
                  <c:v>3.3333333333333335E-3</c:v>
                </c:pt>
                <c:pt idx="300">
                  <c:v>3.3222591362126247E-3</c:v>
                </c:pt>
                <c:pt idx="301">
                  <c:v>3.3112582781456954E-3</c:v>
                </c:pt>
                <c:pt idx="302">
                  <c:v>3.3003300330033004E-3</c:v>
                </c:pt>
                <c:pt idx="303">
                  <c:v>3.2894736842105261E-3</c:v>
                </c:pt>
                <c:pt idx="304">
                  <c:v>3.2786885245901639E-3</c:v>
                </c:pt>
                <c:pt idx="305">
                  <c:v>3.2679738562091504E-3</c:v>
                </c:pt>
                <c:pt idx="306">
                  <c:v>3.2573289902280132E-3</c:v>
                </c:pt>
                <c:pt idx="307">
                  <c:v>3.246753246753247E-3</c:v>
                </c:pt>
                <c:pt idx="308">
                  <c:v>3.2362459546925568E-3</c:v>
                </c:pt>
                <c:pt idx="309">
                  <c:v>3.2258064516129032E-3</c:v>
                </c:pt>
                <c:pt idx="310">
                  <c:v>3.2154340836012861E-3</c:v>
                </c:pt>
                <c:pt idx="311">
                  <c:v>3.205128205128205E-3</c:v>
                </c:pt>
                <c:pt idx="312">
                  <c:v>3.1948881789137379E-3</c:v>
                </c:pt>
                <c:pt idx="313">
                  <c:v>3.1847133757961785E-3</c:v>
                </c:pt>
                <c:pt idx="314">
                  <c:v>3.1746031746031746E-3</c:v>
                </c:pt>
                <c:pt idx="315">
                  <c:v>3.1645569620253164E-3</c:v>
                </c:pt>
                <c:pt idx="316">
                  <c:v>3.1545741324921135E-3</c:v>
                </c:pt>
                <c:pt idx="317">
                  <c:v>3.1446540880503146E-3</c:v>
                </c:pt>
                <c:pt idx="318">
                  <c:v>3.134796238244514E-3</c:v>
                </c:pt>
                <c:pt idx="319">
                  <c:v>3.1250000000000002E-3</c:v>
                </c:pt>
                <c:pt idx="320">
                  <c:v>3.1152647975077881E-3</c:v>
                </c:pt>
                <c:pt idx="321">
                  <c:v>3.105590062111801E-3</c:v>
                </c:pt>
                <c:pt idx="322">
                  <c:v>3.0959752321981426E-3</c:v>
                </c:pt>
                <c:pt idx="323">
                  <c:v>3.0864197530864196E-3</c:v>
                </c:pt>
                <c:pt idx="324">
                  <c:v>3.0769230769230769E-3</c:v>
                </c:pt>
                <c:pt idx="325">
                  <c:v>3.0674846625766872E-3</c:v>
                </c:pt>
                <c:pt idx="326">
                  <c:v>3.0581039755351682E-3</c:v>
                </c:pt>
                <c:pt idx="327">
                  <c:v>3.0487804878048782E-3</c:v>
                </c:pt>
                <c:pt idx="328">
                  <c:v>3.0395136778115501E-3</c:v>
                </c:pt>
                <c:pt idx="329">
                  <c:v>3.0303030303030303E-3</c:v>
                </c:pt>
                <c:pt idx="330">
                  <c:v>3.0211480362537764E-3</c:v>
                </c:pt>
                <c:pt idx="331">
                  <c:v>3.0120481927710845E-3</c:v>
                </c:pt>
                <c:pt idx="332">
                  <c:v>3.003003003003003E-3</c:v>
                </c:pt>
                <c:pt idx="333">
                  <c:v>2.9940119760479044E-3</c:v>
                </c:pt>
                <c:pt idx="334">
                  <c:v>2.9850746268656717E-3</c:v>
                </c:pt>
                <c:pt idx="335">
                  <c:v>2.976190476190476E-3</c:v>
                </c:pt>
                <c:pt idx="336">
                  <c:v>2.967359050445104E-3</c:v>
                </c:pt>
                <c:pt idx="337">
                  <c:v>2.9585798816568047E-3</c:v>
                </c:pt>
                <c:pt idx="338">
                  <c:v>2.9498525073746312E-3</c:v>
                </c:pt>
                <c:pt idx="339">
                  <c:v>2.9411764705882353E-3</c:v>
                </c:pt>
                <c:pt idx="340">
                  <c:v>2.9325513196480938E-3</c:v>
                </c:pt>
                <c:pt idx="341">
                  <c:v>2.9239766081871343E-3</c:v>
                </c:pt>
                <c:pt idx="342">
                  <c:v>2.9154518950437317E-3</c:v>
                </c:pt>
                <c:pt idx="343">
                  <c:v>2.9069767441860465E-3</c:v>
                </c:pt>
                <c:pt idx="344">
                  <c:v>2.8985507246376812E-3</c:v>
                </c:pt>
                <c:pt idx="345">
                  <c:v>2.8901734104046241E-3</c:v>
                </c:pt>
                <c:pt idx="346">
                  <c:v>2.881844380403458E-3</c:v>
                </c:pt>
                <c:pt idx="347">
                  <c:v>2.8735632183908046E-3</c:v>
                </c:pt>
                <c:pt idx="348">
                  <c:v>2.8653295128939827E-3</c:v>
                </c:pt>
                <c:pt idx="349">
                  <c:v>2.8571428571428571E-3</c:v>
                </c:pt>
                <c:pt idx="350">
                  <c:v>2.8490028490028491E-3</c:v>
                </c:pt>
                <c:pt idx="351">
                  <c:v>2.840909090909091E-3</c:v>
                </c:pt>
                <c:pt idx="352">
                  <c:v>2.8328611898016999E-3</c:v>
                </c:pt>
                <c:pt idx="353">
                  <c:v>2.8248587570621469E-3</c:v>
                </c:pt>
                <c:pt idx="354">
                  <c:v>2.8169014084507044E-3</c:v>
                </c:pt>
                <c:pt idx="355">
                  <c:v>2.8089887640449437E-3</c:v>
                </c:pt>
                <c:pt idx="356">
                  <c:v>2.8011204481792717E-3</c:v>
                </c:pt>
                <c:pt idx="357">
                  <c:v>2.7932960893854749E-3</c:v>
                </c:pt>
                <c:pt idx="358">
                  <c:v>2.7855153203342618E-3</c:v>
                </c:pt>
                <c:pt idx="359">
                  <c:v>2.7777777777777779E-3</c:v>
                </c:pt>
                <c:pt idx="360">
                  <c:v>2.7700831024930748E-3</c:v>
                </c:pt>
                <c:pt idx="361">
                  <c:v>2.7624309392265192E-3</c:v>
                </c:pt>
                <c:pt idx="362">
                  <c:v>2.7548209366391185E-3</c:v>
                </c:pt>
                <c:pt idx="363">
                  <c:v>2.7472527472527475E-3</c:v>
                </c:pt>
                <c:pt idx="364">
                  <c:v>2.7397260273972603E-3</c:v>
                </c:pt>
                <c:pt idx="365">
                  <c:v>2.7322404371584699E-3</c:v>
                </c:pt>
                <c:pt idx="366">
                  <c:v>2.7247956403269754E-3</c:v>
                </c:pt>
                <c:pt idx="367">
                  <c:v>2.717391304347826E-3</c:v>
                </c:pt>
                <c:pt idx="368">
                  <c:v>2.7100271002710027E-3</c:v>
                </c:pt>
                <c:pt idx="369">
                  <c:v>2.7027027027027029E-3</c:v>
                </c:pt>
                <c:pt idx="370">
                  <c:v>2.6954177897574125E-3</c:v>
                </c:pt>
                <c:pt idx="371">
                  <c:v>2.6881720430107529E-3</c:v>
                </c:pt>
                <c:pt idx="372">
                  <c:v>2.6809651474530832E-3</c:v>
                </c:pt>
                <c:pt idx="373">
                  <c:v>2.6737967914438501E-3</c:v>
                </c:pt>
                <c:pt idx="374">
                  <c:v>2.6666666666666666E-3</c:v>
                </c:pt>
                <c:pt idx="375">
                  <c:v>2.6595744680851063E-3</c:v>
                </c:pt>
                <c:pt idx="376">
                  <c:v>2.6525198938992041E-3</c:v>
                </c:pt>
                <c:pt idx="377">
                  <c:v>2.6455026455026454E-3</c:v>
                </c:pt>
                <c:pt idx="378">
                  <c:v>2.6385224274406332E-3</c:v>
                </c:pt>
                <c:pt idx="379">
                  <c:v>2.631578947368421E-3</c:v>
                </c:pt>
                <c:pt idx="380">
                  <c:v>2.6246719160104987E-3</c:v>
                </c:pt>
                <c:pt idx="381">
                  <c:v>2.617801047120419E-3</c:v>
                </c:pt>
                <c:pt idx="382">
                  <c:v>2.6109660574412533E-3</c:v>
                </c:pt>
                <c:pt idx="383">
                  <c:v>2.6041666666666665E-3</c:v>
                </c:pt>
                <c:pt idx="384">
                  <c:v>2.5974025974025974E-3</c:v>
                </c:pt>
                <c:pt idx="385">
                  <c:v>2.5906735751295338E-3</c:v>
                </c:pt>
                <c:pt idx="386">
                  <c:v>2.5839793281653748E-3</c:v>
                </c:pt>
                <c:pt idx="387">
                  <c:v>2.5773195876288659E-3</c:v>
                </c:pt>
                <c:pt idx="388">
                  <c:v>2.5706940874035988E-3</c:v>
                </c:pt>
                <c:pt idx="389">
                  <c:v>2.5641025641025641E-3</c:v>
                </c:pt>
                <c:pt idx="390">
                  <c:v>2.5575447570332483E-3</c:v>
                </c:pt>
                <c:pt idx="391">
                  <c:v>2.5510204081632651E-3</c:v>
                </c:pt>
                <c:pt idx="392">
                  <c:v>2.5445292620865142E-3</c:v>
                </c:pt>
                <c:pt idx="393">
                  <c:v>2.5380710659898475E-3</c:v>
                </c:pt>
                <c:pt idx="394">
                  <c:v>2.5316455696202532E-3</c:v>
                </c:pt>
                <c:pt idx="395">
                  <c:v>2.5252525252525255E-3</c:v>
                </c:pt>
                <c:pt idx="396">
                  <c:v>2.5188916876574307E-3</c:v>
                </c:pt>
                <c:pt idx="397">
                  <c:v>2.5125628140703518E-3</c:v>
                </c:pt>
                <c:pt idx="398">
                  <c:v>2.5062656641604009E-3</c:v>
                </c:pt>
                <c:pt idx="399">
                  <c:v>2.5000000000000001E-3</c:v>
                </c:pt>
                <c:pt idx="400">
                  <c:v>2.4937655860349127E-3</c:v>
                </c:pt>
                <c:pt idx="401">
                  <c:v>2.4875621890547263E-3</c:v>
                </c:pt>
                <c:pt idx="402">
                  <c:v>2.4813895781637717E-3</c:v>
                </c:pt>
                <c:pt idx="403">
                  <c:v>2.4752475247524753E-3</c:v>
                </c:pt>
                <c:pt idx="404">
                  <c:v>2.4691358024691358E-3</c:v>
                </c:pt>
                <c:pt idx="405">
                  <c:v>2.4630541871921183E-3</c:v>
                </c:pt>
                <c:pt idx="406">
                  <c:v>2.4570024570024569E-3</c:v>
                </c:pt>
                <c:pt idx="407">
                  <c:v>2.4509803921568627E-3</c:v>
                </c:pt>
                <c:pt idx="408">
                  <c:v>2.4449877750611247E-3</c:v>
                </c:pt>
                <c:pt idx="409">
                  <c:v>2.4390243902439024E-3</c:v>
                </c:pt>
                <c:pt idx="410">
                  <c:v>2.4330900243309003E-3</c:v>
                </c:pt>
                <c:pt idx="411">
                  <c:v>2.4271844660194173E-3</c:v>
                </c:pt>
                <c:pt idx="412">
                  <c:v>2.4213075060532689E-3</c:v>
                </c:pt>
                <c:pt idx="413">
                  <c:v>2.4154589371980675E-3</c:v>
                </c:pt>
                <c:pt idx="414">
                  <c:v>2.4096385542168677E-3</c:v>
                </c:pt>
                <c:pt idx="415">
                  <c:v>2.403846153846154E-3</c:v>
                </c:pt>
                <c:pt idx="416">
                  <c:v>2.3980815347721821E-3</c:v>
                </c:pt>
                <c:pt idx="417">
                  <c:v>2.3923444976076554E-3</c:v>
                </c:pt>
                <c:pt idx="418">
                  <c:v>2.3866348448687352E-3</c:v>
                </c:pt>
                <c:pt idx="419">
                  <c:v>2.3809523809523812E-3</c:v>
                </c:pt>
                <c:pt idx="420">
                  <c:v>2.3752969121140144E-3</c:v>
                </c:pt>
                <c:pt idx="421">
                  <c:v>2.3696682464454978E-3</c:v>
                </c:pt>
                <c:pt idx="422">
                  <c:v>2.3640661938534278E-3</c:v>
                </c:pt>
                <c:pt idx="423">
                  <c:v>2.3584905660377358E-3</c:v>
                </c:pt>
                <c:pt idx="424">
                  <c:v>2.352941176470588E-3</c:v>
                </c:pt>
                <c:pt idx="425">
                  <c:v>2.3474178403755869E-3</c:v>
                </c:pt>
                <c:pt idx="426">
                  <c:v>2.34192037470726E-3</c:v>
                </c:pt>
                <c:pt idx="427">
                  <c:v>2.3364485981308409E-3</c:v>
                </c:pt>
                <c:pt idx="428">
                  <c:v>2.331002331002331E-3</c:v>
                </c:pt>
                <c:pt idx="429">
                  <c:v>2.3255813953488372E-3</c:v>
                </c:pt>
                <c:pt idx="430">
                  <c:v>2.3201856148491878E-3</c:v>
                </c:pt>
                <c:pt idx="431">
                  <c:v>2.3148148148148147E-3</c:v>
                </c:pt>
                <c:pt idx="432">
                  <c:v>2.3094688221709007E-3</c:v>
                </c:pt>
                <c:pt idx="433">
                  <c:v>2.304147465437788E-3</c:v>
                </c:pt>
                <c:pt idx="434">
                  <c:v>2.2988505747126436E-3</c:v>
                </c:pt>
                <c:pt idx="435">
                  <c:v>2.2935779816513763E-3</c:v>
                </c:pt>
                <c:pt idx="436">
                  <c:v>2.2883295194508009E-3</c:v>
                </c:pt>
                <c:pt idx="437">
                  <c:v>2.2831050228310501E-3</c:v>
                </c:pt>
                <c:pt idx="438">
                  <c:v>2.2779043280182231E-3</c:v>
                </c:pt>
                <c:pt idx="439">
                  <c:v>2.2727272727272726E-3</c:v>
                </c:pt>
                <c:pt idx="440">
                  <c:v>2.2675736961451248E-3</c:v>
                </c:pt>
                <c:pt idx="441">
                  <c:v>2.2624434389140274E-3</c:v>
                </c:pt>
                <c:pt idx="442">
                  <c:v>2.257336343115124E-3</c:v>
                </c:pt>
                <c:pt idx="443">
                  <c:v>2.2522522522522522E-3</c:v>
                </c:pt>
                <c:pt idx="444">
                  <c:v>2.2471910112359553E-3</c:v>
                </c:pt>
                <c:pt idx="445">
                  <c:v>2.242152466367713E-3</c:v>
                </c:pt>
                <c:pt idx="446">
                  <c:v>2.2371364653243847E-3</c:v>
                </c:pt>
                <c:pt idx="447">
                  <c:v>2.232142857142857E-3</c:v>
                </c:pt>
                <c:pt idx="448">
                  <c:v>2.2271714922048997E-3</c:v>
                </c:pt>
                <c:pt idx="449">
                  <c:v>2.2222222222222222E-3</c:v>
                </c:pt>
                <c:pt idx="450">
                  <c:v>2.2172949002217295E-3</c:v>
                </c:pt>
                <c:pt idx="451">
                  <c:v>2.2123893805309734E-3</c:v>
                </c:pt>
                <c:pt idx="452">
                  <c:v>2.2075055187637969E-3</c:v>
                </c:pt>
                <c:pt idx="453">
                  <c:v>2.2026431718061676E-3</c:v>
                </c:pt>
                <c:pt idx="454">
                  <c:v>2.1978021978021978E-3</c:v>
                </c:pt>
                <c:pt idx="455">
                  <c:v>2.1929824561403508E-3</c:v>
                </c:pt>
                <c:pt idx="456">
                  <c:v>2.1881838074398249E-3</c:v>
                </c:pt>
                <c:pt idx="457">
                  <c:v>2.1834061135371178E-3</c:v>
                </c:pt>
                <c:pt idx="458">
                  <c:v>2.1786492374727671E-3</c:v>
                </c:pt>
                <c:pt idx="459">
                  <c:v>2.1739130434782609E-3</c:v>
                </c:pt>
                <c:pt idx="460">
                  <c:v>2.1691973969631237E-3</c:v>
                </c:pt>
                <c:pt idx="461">
                  <c:v>2.1645021645021645E-3</c:v>
                </c:pt>
                <c:pt idx="462">
                  <c:v>2.1598272138228943E-3</c:v>
                </c:pt>
                <c:pt idx="463">
                  <c:v>2.1551724137931034E-3</c:v>
                </c:pt>
                <c:pt idx="464">
                  <c:v>2.1505376344086021E-3</c:v>
                </c:pt>
                <c:pt idx="465">
                  <c:v>2.1459227467811159E-3</c:v>
                </c:pt>
                <c:pt idx="466">
                  <c:v>2.1413276231263384E-3</c:v>
                </c:pt>
                <c:pt idx="467">
                  <c:v>2.136752136752137E-3</c:v>
                </c:pt>
                <c:pt idx="468">
                  <c:v>2.1321961620469083E-3</c:v>
                </c:pt>
                <c:pt idx="469">
                  <c:v>2.1276595744680851E-3</c:v>
                </c:pt>
                <c:pt idx="470">
                  <c:v>2.1231422505307855E-3</c:v>
                </c:pt>
                <c:pt idx="471">
                  <c:v>2.1186440677966102E-3</c:v>
                </c:pt>
                <c:pt idx="472">
                  <c:v>2.1141649048625794E-3</c:v>
                </c:pt>
                <c:pt idx="473">
                  <c:v>2.1097046413502108E-3</c:v>
                </c:pt>
                <c:pt idx="474">
                  <c:v>2.1052631578947368E-3</c:v>
                </c:pt>
                <c:pt idx="475">
                  <c:v>2.1008403361344537E-3</c:v>
                </c:pt>
                <c:pt idx="476">
                  <c:v>2.0964360587002098E-3</c:v>
                </c:pt>
                <c:pt idx="477">
                  <c:v>2.0920502092050207E-3</c:v>
                </c:pt>
                <c:pt idx="478">
                  <c:v>2.0876826722338203E-3</c:v>
                </c:pt>
                <c:pt idx="479">
                  <c:v>2.0833333333333333E-3</c:v>
                </c:pt>
                <c:pt idx="480">
                  <c:v>2.0790020790020791E-3</c:v>
                </c:pt>
                <c:pt idx="481">
                  <c:v>2.0746887966804979E-3</c:v>
                </c:pt>
                <c:pt idx="482">
                  <c:v>2.070393374741201E-3</c:v>
                </c:pt>
                <c:pt idx="483">
                  <c:v>2.0661157024793389E-3</c:v>
                </c:pt>
                <c:pt idx="484">
                  <c:v>2.0618556701030928E-3</c:v>
                </c:pt>
                <c:pt idx="485">
                  <c:v>2.05761316872428E-3</c:v>
                </c:pt>
                <c:pt idx="486">
                  <c:v>2.0533880903490761E-3</c:v>
                </c:pt>
                <c:pt idx="487">
                  <c:v>2.0491803278688526E-3</c:v>
                </c:pt>
                <c:pt idx="488">
                  <c:v>2.0449897750511249E-3</c:v>
                </c:pt>
                <c:pt idx="489">
                  <c:v>2.0408163265306124E-3</c:v>
                </c:pt>
                <c:pt idx="490">
                  <c:v>2.0366598778004071E-3</c:v>
                </c:pt>
                <c:pt idx="491">
                  <c:v>2.0325203252032522E-3</c:v>
                </c:pt>
                <c:pt idx="492">
                  <c:v>2.0283975659229209E-3</c:v>
                </c:pt>
                <c:pt idx="493">
                  <c:v>2.0242914979757085E-3</c:v>
                </c:pt>
                <c:pt idx="494">
                  <c:v>2.0202020202020202E-3</c:v>
                </c:pt>
                <c:pt idx="495">
                  <c:v>2.0161290322580645E-3</c:v>
                </c:pt>
                <c:pt idx="496">
                  <c:v>2.012072434607646E-3</c:v>
                </c:pt>
                <c:pt idx="497">
                  <c:v>2.008032128514056E-3</c:v>
                </c:pt>
                <c:pt idx="498">
                  <c:v>2.004008016032064E-3</c:v>
                </c:pt>
                <c:pt idx="499">
                  <c:v>2E-3</c:v>
                </c:pt>
                <c:pt idx="500">
                  <c:v>1.996007984031936E-3</c:v>
                </c:pt>
                <c:pt idx="501">
                  <c:v>1.9920318725099601E-3</c:v>
                </c:pt>
                <c:pt idx="502">
                  <c:v>1.9880715705765406E-3</c:v>
                </c:pt>
                <c:pt idx="503">
                  <c:v>1.984126984126984E-3</c:v>
                </c:pt>
                <c:pt idx="504">
                  <c:v>1.9801980198019802E-3</c:v>
                </c:pt>
                <c:pt idx="505">
                  <c:v>1.976284584980237E-3</c:v>
                </c:pt>
                <c:pt idx="506">
                  <c:v>1.9723865877712033E-3</c:v>
                </c:pt>
                <c:pt idx="507">
                  <c:v>1.968503937007874E-3</c:v>
                </c:pt>
                <c:pt idx="508">
                  <c:v>1.9646365422396855E-3</c:v>
                </c:pt>
                <c:pt idx="509">
                  <c:v>1.9607843137254902E-3</c:v>
                </c:pt>
                <c:pt idx="510">
                  <c:v>1.9569471624266144E-3</c:v>
                </c:pt>
                <c:pt idx="511">
                  <c:v>1.953125E-3</c:v>
                </c:pt>
                <c:pt idx="512">
                  <c:v>3.8986354775828458E-3</c:v>
                </c:pt>
                <c:pt idx="513">
                  <c:v>3.8910505836575876E-3</c:v>
                </c:pt>
                <c:pt idx="514">
                  <c:v>3.8834951456310678E-3</c:v>
                </c:pt>
                <c:pt idx="515">
                  <c:v>3.875968992248062E-3</c:v>
                </c:pt>
                <c:pt idx="516">
                  <c:v>3.8684719535783366E-3</c:v>
                </c:pt>
                <c:pt idx="517">
                  <c:v>3.8610038610038611E-3</c:v>
                </c:pt>
                <c:pt idx="518">
                  <c:v>3.8535645472061657E-3</c:v>
                </c:pt>
                <c:pt idx="519">
                  <c:v>3.8461538461538464E-3</c:v>
                </c:pt>
                <c:pt idx="520">
                  <c:v>3.838771593090211E-3</c:v>
                </c:pt>
                <c:pt idx="521">
                  <c:v>3.8314176245210726E-3</c:v>
                </c:pt>
                <c:pt idx="522">
                  <c:v>3.8240917782026767E-3</c:v>
                </c:pt>
                <c:pt idx="523">
                  <c:v>3.8167938931297708E-3</c:v>
                </c:pt>
                <c:pt idx="524">
                  <c:v>3.8095238095238095E-3</c:v>
                </c:pt>
                <c:pt idx="525">
                  <c:v>3.8022813688212928E-3</c:v>
                </c:pt>
                <c:pt idx="526">
                  <c:v>3.7950664136622392E-3</c:v>
                </c:pt>
                <c:pt idx="527">
                  <c:v>3.787878787878788E-3</c:v>
                </c:pt>
                <c:pt idx="528">
                  <c:v>3.780718336483932E-3</c:v>
                </c:pt>
                <c:pt idx="529">
                  <c:v>3.7735849056603774E-3</c:v>
                </c:pt>
                <c:pt idx="530">
                  <c:v>3.766478342749529E-3</c:v>
                </c:pt>
                <c:pt idx="531">
                  <c:v>3.7593984962406013E-3</c:v>
                </c:pt>
                <c:pt idx="532">
                  <c:v>3.7523452157598499E-3</c:v>
                </c:pt>
                <c:pt idx="533">
                  <c:v>3.7453183520599251E-3</c:v>
                </c:pt>
                <c:pt idx="534">
                  <c:v>3.7383177570093459E-3</c:v>
                </c:pt>
                <c:pt idx="535">
                  <c:v>3.7313432835820895E-3</c:v>
                </c:pt>
                <c:pt idx="536">
                  <c:v>3.7243947858472998E-3</c:v>
                </c:pt>
                <c:pt idx="537">
                  <c:v>3.7174721189591076E-3</c:v>
                </c:pt>
                <c:pt idx="538">
                  <c:v>3.7105751391465678E-3</c:v>
                </c:pt>
                <c:pt idx="539">
                  <c:v>3.7037037037037038E-3</c:v>
                </c:pt>
                <c:pt idx="540">
                  <c:v>3.6968576709796672E-3</c:v>
                </c:pt>
                <c:pt idx="541">
                  <c:v>3.6900369003690036E-3</c:v>
                </c:pt>
                <c:pt idx="542">
                  <c:v>3.6832412523020259E-3</c:v>
                </c:pt>
                <c:pt idx="543">
                  <c:v>3.6764705882352941E-3</c:v>
                </c:pt>
                <c:pt idx="544">
                  <c:v>3.669724770642202E-3</c:v>
                </c:pt>
                <c:pt idx="545">
                  <c:v>3.663003663003663E-3</c:v>
                </c:pt>
                <c:pt idx="546">
                  <c:v>3.6563071297989031E-3</c:v>
                </c:pt>
                <c:pt idx="547">
                  <c:v>3.6496350364963502E-3</c:v>
                </c:pt>
                <c:pt idx="548">
                  <c:v>3.6429872495446266E-3</c:v>
                </c:pt>
                <c:pt idx="549">
                  <c:v>3.6363636363636364E-3</c:v>
                </c:pt>
                <c:pt idx="550">
                  <c:v>3.629764065335753E-3</c:v>
                </c:pt>
                <c:pt idx="551">
                  <c:v>3.6231884057971015E-3</c:v>
                </c:pt>
                <c:pt idx="552">
                  <c:v>3.616636528028933E-3</c:v>
                </c:pt>
                <c:pt idx="553">
                  <c:v>3.6101083032490976E-3</c:v>
                </c:pt>
                <c:pt idx="554">
                  <c:v>3.6036036036036037E-3</c:v>
                </c:pt>
                <c:pt idx="555">
                  <c:v>3.5971223021582736E-3</c:v>
                </c:pt>
                <c:pt idx="556">
                  <c:v>3.5906642728904849E-3</c:v>
                </c:pt>
                <c:pt idx="557">
                  <c:v>3.5842293906810036E-3</c:v>
                </c:pt>
                <c:pt idx="558">
                  <c:v>3.5778175313059034E-3</c:v>
                </c:pt>
                <c:pt idx="559">
                  <c:v>3.5714285714285713E-3</c:v>
                </c:pt>
                <c:pt idx="560">
                  <c:v>3.5650623885918001E-3</c:v>
                </c:pt>
                <c:pt idx="561">
                  <c:v>3.5587188612099642E-3</c:v>
                </c:pt>
                <c:pt idx="562">
                  <c:v>3.552397868561279E-3</c:v>
                </c:pt>
                <c:pt idx="563">
                  <c:v>3.5460992907801418E-3</c:v>
                </c:pt>
                <c:pt idx="564">
                  <c:v>3.5398230088495575E-3</c:v>
                </c:pt>
                <c:pt idx="565">
                  <c:v>3.5335689045936395E-3</c:v>
                </c:pt>
                <c:pt idx="566">
                  <c:v>3.5273368606701938E-3</c:v>
                </c:pt>
                <c:pt idx="567">
                  <c:v>3.5211267605633804E-3</c:v>
                </c:pt>
                <c:pt idx="568">
                  <c:v>3.5149384885764497E-3</c:v>
                </c:pt>
                <c:pt idx="569">
                  <c:v>3.5087719298245615E-3</c:v>
                </c:pt>
                <c:pt idx="570">
                  <c:v>3.5026269702276708E-3</c:v>
                </c:pt>
                <c:pt idx="571">
                  <c:v>3.4965034965034965E-3</c:v>
                </c:pt>
                <c:pt idx="572">
                  <c:v>5.235602094240838E-3</c:v>
                </c:pt>
                <c:pt idx="573">
                  <c:v>5.2264808362369342E-3</c:v>
                </c:pt>
                <c:pt idx="574">
                  <c:v>5.2173913043478265E-3</c:v>
                </c:pt>
                <c:pt idx="575">
                  <c:v>5.208333333333333E-3</c:v>
                </c:pt>
                <c:pt idx="576">
                  <c:v>5.1993067590987872E-3</c:v>
                </c:pt>
                <c:pt idx="577">
                  <c:v>5.1903114186851208E-3</c:v>
                </c:pt>
                <c:pt idx="578">
                  <c:v>6.9084628670120895E-3</c:v>
                </c:pt>
                <c:pt idx="579">
                  <c:v>6.8965517241379309E-3</c:v>
                </c:pt>
                <c:pt idx="580">
                  <c:v>6.8846815834767644E-3</c:v>
                </c:pt>
                <c:pt idx="581">
                  <c:v>6.8728522336769758E-3</c:v>
                </c:pt>
                <c:pt idx="582">
                  <c:v>6.8610634648370496E-3</c:v>
                </c:pt>
                <c:pt idx="583">
                  <c:v>6.8493150684931503E-3</c:v>
                </c:pt>
                <c:pt idx="584">
                  <c:v>6.8376068376068376E-3</c:v>
                </c:pt>
                <c:pt idx="585">
                  <c:v>6.8259385665529011E-3</c:v>
                </c:pt>
                <c:pt idx="586">
                  <c:v>6.8143100511073255E-3</c:v>
                </c:pt>
                <c:pt idx="587">
                  <c:v>6.8027210884353739E-3</c:v>
                </c:pt>
                <c:pt idx="588">
                  <c:v>6.7911714770797962E-3</c:v>
                </c:pt>
                <c:pt idx="589">
                  <c:v>6.7796610169491523E-3</c:v>
                </c:pt>
                <c:pt idx="590">
                  <c:v>6.7681895093062603E-3</c:v>
                </c:pt>
                <c:pt idx="591">
                  <c:v>6.7567567567567571E-3</c:v>
                </c:pt>
                <c:pt idx="592">
                  <c:v>6.7453625632377737E-3</c:v>
                </c:pt>
                <c:pt idx="593">
                  <c:v>6.7340067340067337E-3</c:v>
                </c:pt>
                <c:pt idx="594">
                  <c:v>6.7226890756302525E-3</c:v>
                </c:pt>
                <c:pt idx="595">
                  <c:v>6.7114093959731542E-3</c:v>
                </c:pt>
                <c:pt idx="596">
                  <c:v>6.7001675041876048E-3</c:v>
                </c:pt>
                <c:pt idx="597">
                  <c:v>6.688963210702341E-3</c:v>
                </c:pt>
                <c:pt idx="598">
                  <c:v>6.6777963272120202E-3</c:v>
                </c:pt>
                <c:pt idx="599">
                  <c:v>6.6666666666666671E-3</c:v>
                </c:pt>
                <c:pt idx="600">
                  <c:v>6.6555740432612314E-3</c:v>
                </c:pt>
                <c:pt idx="601">
                  <c:v>6.6445182724252493E-3</c:v>
                </c:pt>
                <c:pt idx="602">
                  <c:v>6.6334991708126038E-3</c:v>
                </c:pt>
                <c:pt idx="603">
                  <c:v>6.6225165562913907E-3</c:v>
                </c:pt>
                <c:pt idx="604">
                  <c:v>6.6115702479338841E-3</c:v>
                </c:pt>
                <c:pt idx="605">
                  <c:v>6.6006600660066007E-3</c:v>
                </c:pt>
                <c:pt idx="606">
                  <c:v>6.5897858319604614E-3</c:v>
                </c:pt>
                <c:pt idx="607">
                  <c:v>6.5789473684210523E-3</c:v>
                </c:pt>
                <c:pt idx="608">
                  <c:v>6.5681444991789817E-3</c:v>
                </c:pt>
                <c:pt idx="609">
                  <c:v>6.5573770491803279E-3</c:v>
                </c:pt>
                <c:pt idx="610">
                  <c:v>6.5466448445171853E-3</c:v>
                </c:pt>
                <c:pt idx="611">
                  <c:v>6.5359477124183009E-3</c:v>
                </c:pt>
                <c:pt idx="612">
                  <c:v>6.5252854812398045E-3</c:v>
                </c:pt>
                <c:pt idx="613">
                  <c:v>6.5146579804560263E-3</c:v>
                </c:pt>
                <c:pt idx="614">
                  <c:v>6.5040650406504065E-3</c:v>
                </c:pt>
                <c:pt idx="615">
                  <c:v>6.4935064935064939E-3</c:v>
                </c:pt>
                <c:pt idx="616">
                  <c:v>6.4829821717990272E-3</c:v>
                </c:pt>
                <c:pt idx="617">
                  <c:v>6.4724919093851136E-3</c:v>
                </c:pt>
                <c:pt idx="618">
                  <c:v>6.462035541195477E-3</c:v>
                </c:pt>
                <c:pt idx="619">
                  <c:v>6.4516129032258064E-3</c:v>
                </c:pt>
                <c:pt idx="620">
                  <c:v>6.4412238325281803E-3</c:v>
                </c:pt>
                <c:pt idx="621">
                  <c:v>6.4308681672025723E-3</c:v>
                </c:pt>
                <c:pt idx="622">
                  <c:v>6.420545746388443E-3</c:v>
                </c:pt>
                <c:pt idx="623">
                  <c:v>6.41025641025641E-3</c:v>
                </c:pt>
                <c:pt idx="624">
                  <c:v>6.4000000000000003E-3</c:v>
                </c:pt>
                <c:pt idx="625">
                  <c:v>6.3897763578274758E-3</c:v>
                </c:pt>
                <c:pt idx="626">
                  <c:v>6.379585326953748E-3</c:v>
                </c:pt>
                <c:pt idx="627">
                  <c:v>6.369426751592357E-3</c:v>
                </c:pt>
                <c:pt idx="628">
                  <c:v>6.3593004769475362E-3</c:v>
                </c:pt>
                <c:pt idx="629">
                  <c:v>6.3492063492063492E-3</c:v>
                </c:pt>
                <c:pt idx="630">
                  <c:v>6.3391442155309036E-3</c:v>
                </c:pt>
                <c:pt idx="631">
                  <c:v>6.3291139240506328E-3</c:v>
                </c:pt>
                <c:pt idx="632">
                  <c:v>6.3191153238546603E-3</c:v>
                </c:pt>
                <c:pt idx="633">
                  <c:v>6.3091482649842269E-3</c:v>
                </c:pt>
                <c:pt idx="634">
                  <c:v>6.2992125984251968E-3</c:v>
                </c:pt>
                <c:pt idx="635">
                  <c:v>6.2893081761006293E-3</c:v>
                </c:pt>
                <c:pt idx="636">
                  <c:v>6.2794348508634227E-3</c:v>
                </c:pt>
                <c:pt idx="637">
                  <c:v>6.269592476489028E-3</c:v>
                </c:pt>
                <c:pt idx="638">
                  <c:v>6.2597809076682318E-3</c:v>
                </c:pt>
                <c:pt idx="639">
                  <c:v>6.2500000000000003E-3</c:v>
                </c:pt>
                <c:pt idx="640">
                  <c:v>6.2402496099843996E-3</c:v>
                </c:pt>
                <c:pt idx="641">
                  <c:v>6.2305295950155761E-3</c:v>
                </c:pt>
                <c:pt idx="642">
                  <c:v>6.2208398133748056E-3</c:v>
                </c:pt>
                <c:pt idx="643">
                  <c:v>6.2111801242236021E-3</c:v>
                </c:pt>
                <c:pt idx="644">
                  <c:v>6.2015503875968991E-3</c:v>
                </c:pt>
                <c:pt idx="645">
                  <c:v>6.1919504643962852E-3</c:v>
                </c:pt>
                <c:pt idx="646">
                  <c:v>6.1823802163833074E-3</c:v>
                </c:pt>
                <c:pt idx="647">
                  <c:v>6.1728395061728392E-3</c:v>
                </c:pt>
                <c:pt idx="648">
                  <c:v>6.1633281972265025E-3</c:v>
                </c:pt>
                <c:pt idx="649">
                  <c:v>6.1538461538461538E-3</c:v>
                </c:pt>
                <c:pt idx="650">
                  <c:v>6.1443932411674347E-3</c:v>
                </c:pt>
                <c:pt idx="651">
                  <c:v>6.1349693251533744E-3</c:v>
                </c:pt>
                <c:pt idx="652">
                  <c:v>6.1255742725880554E-3</c:v>
                </c:pt>
                <c:pt idx="653">
                  <c:v>6.1162079510703364E-3</c:v>
                </c:pt>
                <c:pt idx="654">
                  <c:v>6.1068702290076335E-3</c:v>
                </c:pt>
                <c:pt idx="655">
                  <c:v>6.0975609756097563E-3</c:v>
                </c:pt>
                <c:pt idx="656">
                  <c:v>6.0882800608828003E-3</c:v>
                </c:pt>
                <c:pt idx="657">
                  <c:v>6.0790273556231003E-3</c:v>
                </c:pt>
                <c:pt idx="658">
                  <c:v>6.0698027314112293E-3</c:v>
                </c:pt>
                <c:pt idx="659">
                  <c:v>6.0606060606060606E-3</c:v>
                </c:pt>
                <c:pt idx="660">
                  <c:v>6.0514372163388806E-3</c:v>
                </c:pt>
                <c:pt idx="661">
                  <c:v>6.0422960725075529E-3</c:v>
                </c:pt>
                <c:pt idx="662">
                  <c:v>6.0331825037707393E-3</c:v>
                </c:pt>
                <c:pt idx="663">
                  <c:v>6.024096385542169E-3</c:v>
                </c:pt>
                <c:pt idx="664">
                  <c:v>6.0150375939849628E-3</c:v>
                </c:pt>
                <c:pt idx="665">
                  <c:v>6.006006006006006E-3</c:v>
                </c:pt>
                <c:pt idx="666">
                  <c:v>5.9970014992503746E-3</c:v>
                </c:pt>
                <c:pt idx="667">
                  <c:v>5.9880239520958087E-3</c:v>
                </c:pt>
                <c:pt idx="668">
                  <c:v>5.9790732436472349E-3</c:v>
                </c:pt>
                <c:pt idx="669">
                  <c:v>5.9701492537313433E-3</c:v>
                </c:pt>
                <c:pt idx="670">
                  <c:v>5.9612518628912071E-3</c:v>
                </c:pt>
                <c:pt idx="671">
                  <c:v>5.9523809523809521E-3</c:v>
                </c:pt>
                <c:pt idx="672">
                  <c:v>5.9435364041604752E-3</c:v>
                </c:pt>
                <c:pt idx="673">
                  <c:v>5.9347181008902079E-3</c:v>
                </c:pt>
                <c:pt idx="674">
                  <c:v>5.9259259259259256E-3</c:v>
                </c:pt>
                <c:pt idx="675">
                  <c:v>5.9171597633136093E-3</c:v>
                </c:pt>
                <c:pt idx="676">
                  <c:v>5.9084194977843431E-3</c:v>
                </c:pt>
                <c:pt idx="677">
                  <c:v>5.8997050147492625E-3</c:v>
                </c:pt>
                <c:pt idx="678">
                  <c:v>5.8910162002945507E-3</c:v>
                </c:pt>
                <c:pt idx="679">
                  <c:v>5.8823529411764705E-3</c:v>
                </c:pt>
                <c:pt idx="680">
                  <c:v>5.8737151248164461E-3</c:v>
                </c:pt>
                <c:pt idx="681">
                  <c:v>5.8651026392961877E-3</c:v>
                </c:pt>
                <c:pt idx="682">
                  <c:v>5.8565153733528552E-3</c:v>
                </c:pt>
                <c:pt idx="683">
                  <c:v>5.8479532163742687E-3</c:v>
                </c:pt>
                <c:pt idx="684">
                  <c:v>5.8394160583941602E-3</c:v>
                </c:pt>
                <c:pt idx="685">
                  <c:v>5.8309037900874635E-3</c:v>
                </c:pt>
                <c:pt idx="686">
                  <c:v>5.822416302765648E-3</c:v>
                </c:pt>
                <c:pt idx="687">
                  <c:v>5.8139534883720929E-3</c:v>
                </c:pt>
                <c:pt idx="688">
                  <c:v>5.8055152394775036E-3</c:v>
                </c:pt>
                <c:pt idx="689">
                  <c:v>5.7971014492753624E-3</c:v>
                </c:pt>
                <c:pt idx="690">
                  <c:v>5.7887120115774236E-3</c:v>
                </c:pt>
                <c:pt idx="691">
                  <c:v>5.7803468208092483E-3</c:v>
                </c:pt>
                <c:pt idx="692">
                  <c:v>5.772005772005772E-3</c:v>
                </c:pt>
                <c:pt idx="693">
                  <c:v>5.763688760806916E-3</c:v>
                </c:pt>
                <c:pt idx="694">
                  <c:v>5.7553956834532375E-3</c:v>
                </c:pt>
                <c:pt idx="695">
                  <c:v>5.7471264367816091E-3</c:v>
                </c:pt>
                <c:pt idx="696">
                  <c:v>5.7388809182209472E-3</c:v>
                </c:pt>
                <c:pt idx="697">
                  <c:v>5.7306590257879654E-3</c:v>
                </c:pt>
                <c:pt idx="698">
                  <c:v>5.7224606580829757E-3</c:v>
                </c:pt>
                <c:pt idx="699">
                  <c:v>5.7142857142857143E-3</c:v>
                </c:pt>
                <c:pt idx="700">
                  <c:v>5.7061340941512127E-3</c:v>
                </c:pt>
                <c:pt idx="701">
                  <c:v>5.6980056980056983E-3</c:v>
                </c:pt>
                <c:pt idx="702">
                  <c:v>5.6899004267425323E-3</c:v>
                </c:pt>
                <c:pt idx="703">
                  <c:v>5.681818181818182E-3</c:v>
                </c:pt>
                <c:pt idx="704">
                  <c:v>5.6737588652482273E-3</c:v>
                </c:pt>
                <c:pt idx="705">
                  <c:v>5.6657223796033997E-3</c:v>
                </c:pt>
                <c:pt idx="706">
                  <c:v>5.6577086280056579E-3</c:v>
                </c:pt>
                <c:pt idx="707">
                  <c:v>5.6497175141242938E-3</c:v>
                </c:pt>
                <c:pt idx="708">
                  <c:v>5.6417489421720732E-3</c:v>
                </c:pt>
                <c:pt idx="709">
                  <c:v>5.6338028169014088E-3</c:v>
                </c:pt>
                <c:pt idx="710">
                  <c:v>5.6258790436005627E-3</c:v>
                </c:pt>
                <c:pt idx="711">
                  <c:v>5.6179775280898875E-3</c:v>
                </c:pt>
                <c:pt idx="712">
                  <c:v>5.6100981767180924E-3</c:v>
                </c:pt>
                <c:pt idx="713">
                  <c:v>5.6022408963585435E-3</c:v>
                </c:pt>
                <c:pt idx="714">
                  <c:v>5.5944055944055944E-3</c:v>
                </c:pt>
                <c:pt idx="715">
                  <c:v>5.5865921787709499E-3</c:v>
                </c:pt>
                <c:pt idx="716">
                  <c:v>5.5788005578800556E-3</c:v>
                </c:pt>
                <c:pt idx="717">
                  <c:v>5.5710306406685237E-3</c:v>
                </c:pt>
                <c:pt idx="718">
                  <c:v>5.5632823365785811E-3</c:v>
                </c:pt>
                <c:pt idx="719">
                  <c:v>5.5555555555555558E-3</c:v>
                </c:pt>
                <c:pt idx="720">
                  <c:v>5.5478502080443829E-3</c:v>
                </c:pt>
                <c:pt idx="721">
                  <c:v>5.5401662049861496E-3</c:v>
                </c:pt>
                <c:pt idx="722">
                  <c:v>5.5325034578146614E-3</c:v>
                </c:pt>
                <c:pt idx="723">
                  <c:v>5.5248618784530384E-3</c:v>
                </c:pt>
                <c:pt idx="724">
                  <c:v>5.5172413793103444E-3</c:v>
                </c:pt>
                <c:pt idx="725">
                  <c:v>5.5096418732782371E-3</c:v>
                </c:pt>
                <c:pt idx="726">
                  <c:v>5.5020632737276479E-3</c:v>
                </c:pt>
                <c:pt idx="727">
                  <c:v>5.4945054945054949E-3</c:v>
                </c:pt>
                <c:pt idx="728">
                  <c:v>5.4869684499314125E-3</c:v>
                </c:pt>
                <c:pt idx="729">
                  <c:v>5.4794520547945206E-3</c:v>
                </c:pt>
                <c:pt idx="730">
                  <c:v>5.4719562243502051E-3</c:v>
                </c:pt>
                <c:pt idx="731">
                  <c:v>5.4644808743169399E-3</c:v>
                </c:pt>
                <c:pt idx="732">
                  <c:v>5.4570259208731242E-3</c:v>
                </c:pt>
                <c:pt idx="733">
                  <c:v>5.4495912806539508E-3</c:v>
                </c:pt>
                <c:pt idx="734">
                  <c:v>5.4421768707482989E-3</c:v>
                </c:pt>
                <c:pt idx="735">
                  <c:v>5.434782608695652E-3</c:v>
                </c:pt>
                <c:pt idx="736">
                  <c:v>5.4274084124830389E-3</c:v>
                </c:pt>
                <c:pt idx="737">
                  <c:v>5.4200542005420054E-3</c:v>
                </c:pt>
                <c:pt idx="738">
                  <c:v>5.4127198917456026E-3</c:v>
                </c:pt>
                <c:pt idx="739">
                  <c:v>5.4054054054054057E-3</c:v>
                </c:pt>
                <c:pt idx="740">
                  <c:v>5.3981106612685558E-3</c:v>
                </c:pt>
                <c:pt idx="741">
                  <c:v>5.3908355795148251E-3</c:v>
                </c:pt>
                <c:pt idx="742">
                  <c:v>5.3835800807537013E-3</c:v>
                </c:pt>
                <c:pt idx="743">
                  <c:v>5.3763440860215058E-3</c:v>
                </c:pt>
                <c:pt idx="744">
                  <c:v>5.3691275167785232E-3</c:v>
                </c:pt>
                <c:pt idx="745">
                  <c:v>5.3619302949061663E-3</c:v>
                </c:pt>
                <c:pt idx="746">
                  <c:v>5.3547523427041497E-3</c:v>
                </c:pt>
                <c:pt idx="747">
                  <c:v>5.3475935828877002E-3</c:v>
                </c:pt>
                <c:pt idx="748">
                  <c:v>5.3404539385847796E-3</c:v>
                </c:pt>
                <c:pt idx="749">
                  <c:v>5.3333333333333332E-3</c:v>
                </c:pt>
                <c:pt idx="750">
                  <c:v>5.3262316910785623E-3</c:v>
                </c:pt>
                <c:pt idx="751">
                  <c:v>5.3191489361702126E-3</c:v>
                </c:pt>
                <c:pt idx="752">
                  <c:v>5.3120849933598934E-3</c:v>
                </c:pt>
                <c:pt idx="753">
                  <c:v>5.3050397877984082E-3</c:v>
                </c:pt>
                <c:pt idx="754">
                  <c:v>5.2980132450331126E-3</c:v>
                </c:pt>
                <c:pt idx="755">
                  <c:v>5.2910052910052907E-3</c:v>
                </c:pt>
                <c:pt idx="756">
                  <c:v>5.2840158520475562E-3</c:v>
                </c:pt>
                <c:pt idx="757">
                  <c:v>5.2770448548812663E-3</c:v>
                </c:pt>
                <c:pt idx="758">
                  <c:v>5.270092226613966E-3</c:v>
                </c:pt>
                <c:pt idx="759">
                  <c:v>5.263157894736842E-3</c:v>
                </c:pt>
                <c:pt idx="760">
                  <c:v>5.2562417871222077E-3</c:v>
                </c:pt>
                <c:pt idx="761">
                  <c:v>5.2493438320209973E-3</c:v>
                </c:pt>
                <c:pt idx="762">
                  <c:v>5.2424639580602884E-3</c:v>
                </c:pt>
                <c:pt idx="763">
                  <c:v>5.235602094240838E-3</c:v>
                </c:pt>
                <c:pt idx="764">
                  <c:v>5.2287581699346402E-3</c:v>
                </c:pt>
                <c:pt idx="765">
                  <c:v>5.2219321148825066E-3</c:v>
                </c:pt>
                <c:pt idx="766">
                  <c:v>5.2151238591916557E-3</c:v>
                </c:pt>
                <c:pt idx="767">
                  <c:v>5.208333333333333E-3</c:v>
                </c:pt>
                <c:pt idx="768">
                  <c:v>5.2015604681404422E-3</c:v>
                </c:pt>
                <c:pt idx="769">
                  <c:v>5.1948051948051948E-3</c:v>
                </c:pt>
                <c:pt idx="770">
                  <c:v>5.1880674448767832E-3</c:v>
                </c:pt>
                <c:pt idx="771">
                  <c:v>5.1813471502590676E-3</c:v>
                </c:pt>
                <c:pt idx="772">
                  <c:v>5.1746442432082798E-3</c:v>
                </c:pt>
                <c:pt idx="773">
                  <c:v>5.1679586563307496E-3</c:v>
                </c:pt>
                <c:pt idx="774">
                  <c:v>5.1612903225806452E-3</c:v>
                </c:pt>
                <c:pt idx="775">
                  <c:v>5.1546391752577319E-3</c:v>
                </c:pt>
                <c:pt idx="776">
                  <c:v>5.1480051480051478E-3</c:v>
                </c:pt>
                <c:pt idx="777">
                  <c:v>5.1413881748071976E-3</c:v>
                </c:pt>
                <c:pt idx="778">
                  <c:v>5.1347881899871627E-3</c:v>
                </c:pt>
                <c:pt idx="779">
                  <c:v>5.1282051282051282E-3</c:v>
                </c:pt>
                <c:pt idx="780">
                  <c:v>5.1216389244558257E-3</c:v>
                </c:pt>
                <c:pt idx="781">
                  <c:v>5.1150895140664966E-3</c:v>
                </c:pt>
                <c:pt idx="782">
                  <c:v>5.108556832694764E-3</c:v>
                </c:pt>
                <c:pt idx="783">
                  <c:v>5.1020408163265302E-3</c:v>
                </c:pt>
                <c:pt idx="784">
                  <c:v>5.0955414012738851E-3</c:v>
                </c:pt>
                <c:pt idx="785">
                  <c:v>5.0890585241730284E-3</c:v>
                </c:pt>
                <c:pt idx="786">
                  <c:v>5.0825921219822112E-3</c:v>
                </c:pt>
                <c:pt idx="787">
                  <c:v>5.076142131979695E-3</c:v>
                </c:pt>
                <c:pt idx="788">
                  <c:v>6.3371356147021544E-3</c:v>
                </c:pt>
                <c:pt idx="789">
                  <c:v>6.3291139240506328E-3</c:v>
                </c:pt>
                <c:pt idx="790">
                  <c:v>6.321112515802781E-3</c:v>
                </c:pt>
                <c:pt idx="791">
                  <c:v>6.313131313131313E-3</c:v>
                </c:pt>
                <c:pt idx="792">
                  <c:v>6.3051702395964691E-3</c:v>
                </c:pt>
                <c:pt idx="793">
                  <c:v>6.2972292191435771E-3</c:v>
                </c:pt>
                <c:pt idx="794">
                  <c:v>6.2893081761006293E-3</c:v>
                </c:pt>
                <c:pt idx="795">
                  <c:v>6.2814070351758797E-3</c:v>
                </c:pt>
                <c:pt idx="796">
                  <c:v>6.2735257214554582E-3</c:v>
                </c:pt>
                <c:pt idx="797">
                  <c:v>6.2656641604010022E-3</c:v>
                </c:pt>
                <c:pt idx="798">
                  <c:v>6.2578222778473091E-3</c:v>
                </c:pt>
                <c:pt idx="799">
                  <c:v>6.2500000000000003E-3</c:v>
                </c:pt>
                <c:pt idx="800">
                  <c:v>6.2421972534332081E-3</c:v>
                </c:pt>
                <c:pt idx="801">
                  <c:v>6.2344139650872821E-3</c:v>
                </c:pt>
                <c:pt idx="802">
                  <c:v>6.2266500622665004E-3</c:v>
                </c:pt>
                <c:pt idx="803">
                  <c:v>6.2189054726368162E-3</c:v>
                </c:pt>
                <c:pt idx="804">
                  <c:v>6.2111801242236021E-3</c:v>
                </c:pt>
                <c:pt idx="805">
                  <c:v>6.2034739454094297E-3</c:v>
                </c:pt>
                <c:pt idx="806">
                  <c:v>6.1957868649318466E-3</c:v>
                </c:pt>
                <c:pt idx="807">
                  <c:v>6.1881188118811884E-3</c:v>
                </c:pt>
                <c:pt idx="808">
                  <c:v>6.180469715698393E-3</c:v>
                </c:pt>
                <c:pt idx="809">
                  <c:v>6.1728395061728392E-3</c:v>
                </c:pt>
                <c:pt idx="810">
                  <c:v>6.1652281134401974E-3</c:v>
                </c:pt>
                <c:pt idx="811">
                  <c:v>6.1576354679802959E-3</c:v>
                </c:pt>
                <c:pt idx="812">
                  <c:v>6.1500615006150061E-3</c:v>
                </c:pt>
                <c:pt idx="813">
                  <c:v>6.1425061425061421E-3</c:v>
                </c:pt>
                <c:pt idx="814">
                  <c:v>6.1349693251533744E-3</c:v>
                </c:pt>
                <c:pt idx="815">
                  <c:v>6.1274509803921568E-3</c:v>
                </c:pt>
                <c:pt idx="816">
                  <c:v>6.1199510403916772E-3</c:v>
                </c:pt>
                <c:pt idx="817">
                  <c:v>6.1124694376528121E-3</c:v>
                </c:pt>
                <c:pt idx="818">
                  <c:v>6.105006105006105E-3</c:v>
                </c:pt>
                <c:pt idx="819">
                  <c:v>6.0975609756097563E-3</c:v>
                </c:pt>
                <c:pt idx="820">
                  <c:v>6.0901339829476245E-3</c:v>
                </c:pt>
                <c:pt idx="821">
                  <c:v>6.082725060827251E-3</c:v>
                </c:pt>
                <c:pt idx="822">
                  <c:v>6.0753341433778859E-3</c:v>
                </c:pt>
                <c:pt idx="823">
                  <c:v>6.0679611650485436E-3</c:v>
                </c:pt>
                <c:pt idx="824">
                  <c:v>6.0606060606060606E-3</c:v>
                </c:pt>
                <c:pt idx="825">
                  <c:v>6.0532687651331718E-3</c:v>
                </c:pt>
                <c:pt idx="826">
                  <c:v>6.0459492140266021E-3</c:v>
                </c:pt>
                <c:pt idx="827">
                  <c:v>6.038647342995169E-3</c:v>
                </c:pt>
                <c:pt idx="828">
                  <c:v>6.0313630880579009E-3</c:v>
                </c:pt>
                <c:pt idx="829">
                  <c:v>6.024096385542169E-3</c:v>
                </c:pt>
                <c:pt idx="830">
                  <c:v>6.0168471720818293E-3</c:v>
                </c:pt>
                <c:pt idx="831">
                  <c:v>6.0096153846153849E-3</c:v>
                </c:pt>
                <c:pt idx="832">
                  <c:v>6.0024009603841539E-3</c:v>
                </c:pt>
                <c:pt idx="833">
                  <c:v>5.9952038369304557E-3</c:v>
                </c:pt>
                <c:pt idx="834">
                  <c:v>5.9880239520958087E-3</c:v>
                </c:pt>
                <c:pt idx="835">
                  <c:v>5.9808612440191387E-3</c:v>
                </c:pt>
                <c:pt idx="836">
                  <c:v>5.9737156511350063E-3</c:v>
                </c:pt>
                <c:pt idx="837">
                  <c:v>5.9665871121718375E-3</c:v>
                </c:pt>
                <c:pt idx="838">
                  <c:v>5.9594755661501785E-3</c:v>
                </c:pt>
                <c:pt idx="839">
                  <c:v>5.9523809523809521E-3</c:v>
                </c:pt>
                <c:pt idx="840">
                  <c:v>5.945303210463734E-3</c:v>
                </c:pt>
                <c:pt idx="841">
                  <c:v>5.9382422802850355E-3</c:v>
                </c:pt>
                <c:pt idx="842">
                  <c:v>5.9311981020166073E-3</c:v>
                </c:pt>
                <c:pt idx="843">
                  <c:v>5.9241706161137437E-3</c:v>
                </c:pt>
                <c:pt idx="844">
                  <c:v>5.9171597633136093E-3</c:v>
                </c:pt>
                <c:pt idx="845">
                  <c:v>5.9101654846335696E-3</c:v>
                </c:pt>
                <c:pt idx="846">
                  <c:v>5.9031877213695395E-3</c:v>
                </c:pt>
                <c:pt idx="847">
                  <c:v>5.89622641509434E-3</c:v>
                </c:pt>
                <c:pt idx="848">
                  <c:v>5.8892815076560662E-3</c:v>
                </c:pt>
                <c:pt idx="849">
                  <c:v>5.8823529411764705E-3</c:v>
                </c:pt>
                <c:pt idx="850">
                  <c:v>5.8754406580493537E-3</c:v>
                </c:pt>
                <c:pt idx="851">
                  <c:v>5.8685446009389668E-3</c:v>
                </c:pt>
                <c:pt idx="852">
                  <c:v>5.8616647127784291E-3</c:v>
                </c:pt>
                <c:pt idx="853">
                  <c:v>5.8548009367681503E-3</c:v>
                </c:pt>
                <c:pt idx="854">
                  <c:v>5.8479532163742687E-3</c:v>
                </c:pt>
                <c:pt idx="855">
                  <c:v>5.8411214953271026E-3</c:v>
                </c:pt>
                <c:pt idx="856">
                  <c:v>5.8343057176196032E-3</c:v>
                </c:pt>
                <c:pt idx="857">
                  <c:v>5.8275058275058279E-3</c:v>
                </c:pt>
                <c:pt idx="858">
                  <c:v>5.8207217694994182E-3</c:v>
                </c:pt>
                <c:pt idx="859">
                  <c:v>5.8139534883720929E-3</c:v>
                </c:pt>
                <c:pt idx="860">
                  <c:v>5.8072009291521487E-3</c:v>
                </c:pt>
                <c:pt idx="861">
                  <c:v>5.8004640371229696E-3</c:v>
                </c:pt>
                <c:pt idx="862">
                  <c:v>5.7937427578215531E-3</c:v>
                </c:pt>
                <c:pt idx="863">
                  <c:v>5.7870370370370367E-3</c:v>
                </c:pt>
                <c:pt idx="864">
                  <c:v>5.7803468208092483E-3</c:v>
                </c:pt>
                <c:pt idx="865">
                  <c:v>5.7736720554272519E-3</c:v>
                </c:pt>
                <c:pt idx="866">
                  <c:v>5.7670126874279125E-3</c:v>
                </c:pt>
                <c:pt idx="867">
                  <c:v>5.7603686635944703E-3</c:v>
                </c:pt>
                <c:pt idx="868">
                  <c:v>5.7537399309551211E-3</c:v>
                </c:pt>
                <c:pt idx="869">
                  <c:v>5.7471264367816091E-3</c:v>
                </c:pt>
                <c:pt idx="870">
                  <c:v>5.7405281285878304E-3</c:v>
                </c:pt>
                <c:pt idx="871">
                  <c:v>5.7339449541284407E-3</c:v>
                </c:pt>
                <c:pt idx="872">
                  <c:v>5.7273768613974796E-3</c:v>
                </c:pt>
                <c:pt idx="873">
                  <c:v>5.7208237986270021E-3</c:v>
                </c:pt>
                <c:pt idx="874">
                  <c:v>5.7142857142857143E-3</c:v>
                </c:pt>
                <c:pt idx="875">
                  <c:v>5.7077625570776253E-3</c:v>
                </c:pt>
                <c:pt idx="876">
                  <c:v>5.7012542759407071E-3</c:v>
                </c:pt>
                <c:pt idx="877">
                  <c:v>5.6947608200455585E-3</c:v>
                </c:pt>
                <c:pt idx="878">
                  <c:v>5.6882821387940841E-3</c:v>
                </c:pt>
                <c:pt idx="879">
                  <c:v>5.681818181818182E-3</c:v>
                </c:pt>
                <c:pt idx="880">
                  <c:v>5.6753688989784334E-3</c:v>
                </c:pt>
                <c:pt idx="881">
                  <c:v>5.6689342403628117E-3</c:v>
                </c:pt>
                <c:pt idx="882">
                  <c:v>5.6625141562853904E-3</c:v>
                </c:pt>
                <c:pt idx="883">
                  <c:v>5.6561085972850677E-3</c:v>
                </c:pt>
                <c:pt idx="884">
                  <c:v>5.6497175141242938E-3</c:v>
                </c:pt>
                <c:pt idx="885">
                  <c:v>5.6433408577878106E-3</c:v>
                </c:pt>
                <c:pt idx="886">
                  <c:v>5.6369785794813977E-3</c:v>
                </c:pt>
                <c:pt idx="887">
                  <c:v>5.6306306306306304E-3</c:v>
                </c:pt>
                <c:pt idx="888">
                  <c:v>5.6242969628796397E-3</c:v>
                </c:pt>
                <c:pt idx="889">
                  <c:v>5.6179775280898875E-3</c:v>
                </c:pt>
                <c:pt idx="890">
                  <c:v>5.6116722783389446E-3</c:v>
                </c:pt>
                <c:pt idx="891">
                  <c:v>5.6053811659192822E-3</c:v>
                </c:pt>
                <c:pt idx="892">
                  <c:v>5.5991041433370659E-3</c:v>
                </c:pt>
                <c:pt idx="893">
                  <c:v>5.5928411633109623E-3</c:v>
                </c:pt>
                <c:pt idx="894">
                  <c:v>5.5865921787709499E-3</c:v>
                </c:pt>
                <c:pt idx="895">
                  <c:v>5.580357142857143E-3</c:v>
                </c:pt>
                <c:pt idx="896">
                  <c:v>5.5741360089186179E-3</c:v>
                </c:pt>
                <c:pt idx="897">
                  <c:v>5.5679287305122494E-3</c:v>
                </c:pt>
                <c:pt idx="898">
                  <c:v>5.5617352614015575E-3</c:v>
                </c:pt>
                <c:pt idx="899">
                  <c:v>5.5555555555555558E-3</c:v>
                </c:pt>
                <c:pt idx="900">
                  <c:v>5.5493895671476137E-3</c:v>
                </c:pt>
                <c:pt idx="901">
                  <c:v>5.5432372505543242E-3</c:v>
                </c:pt>
                <c:pt idx="902">
                  <c:v>5.5370985603543747E-3</c:v>
                </c:pt>
                <c:pt idx="903">
                  <c:v>5.5309734513274336E-3</c:v>
                </c:pt>
                <c:pt idx="904">
                  <c:v>5.5248618784530384E-3</c:v>
                </c:pt>
                <c:pt idx="905">
                  <c:v>5.5187637969094927E-3</c:v>
                </c:pt>
                <c:pt idx="906">
                  <c:v>5.512679162072767E-3</c:v>
                </c:pt>
                <c:pt idx="907">
                  <c:v>5.5066079295154188E-3</c:v>
                </c:pt>
                <c:pt idx="908">
                  <c:v>5.5005500550055009E-3</c:v>
                </c:pt>
                <c:pt idx="909">
                  <c:v>5.4945054945054949E-3</c:v>
                </c:pt>
                <c:pt idx="910">
                  <c:v>5.4884742041712408E-3</c:v>
                </c:pt>
                <c:pt idx="911">
                  <c:v>5.4824561403508769E-3</c:v>
                </c:pt>
                <c:pt idx="912">
                  <c:v>5.4764512595837896E-3</c:v>
                </c:pt>
                <c:pt idx="913">
                  <c:v>5.4704595185995622E-3</c:v>
                </c:pt>
                <c:pt idx="914">
                  <c:v>5.4644808743169399E-3</c:v>
                </c:pt>
                <c:pt idx="915">
                  <c:v>5.4585152838427945E-3</c:v>
                </c:pt>
                <c:pt idx="916">
                  <c:v>5.4525627044711015E-3</c:v>
                </c:pt>
                <c:pt idx="917">
                  <c:v>5.4466230936819175E-3</c:v>
                </c:pt>
                <c:pt idx="918">
                  <c:v>5.4406964091403701E-3</c:v>
                </c:pt>
                <c:pt idx="919">
                  <c:v>5.434782608695652E-3</c:v>
                </c:pt>
                <c:pt idx="920">
                  <c:v>5.4288816503800215E-3</c:v>
                </c:pt>
                <c:pt idx="921">
                  <c:v>5.4229934924078091E-3</c:v>
                </c:pt>
                <c:pt idx="922">
                  <c:v>5.4171180931744311E-3</c:v>
                </c:pt>
                <c:pt idx="923">
                  <c:v>5.411255411255411E-3</c:v>
                </c:pt>
                <c:pt idx="924">
                  <c:v>5.4054054054054057E-3</c:v>
                </c:pt>
                <c:pt idx="925">
                  <c:v>5.3995680345572351E-3</c:v>
                </c:pt>
                <c:pt idx="926">
                  <c:v>5.3937432578209281E-3</c:v>
                </c:pt>
                <c:pt idx="927">
                  <c:v>5.387931034482759E-3</c:v>
                </c:pt>
                <c:pt idx="928">
                  <c:v>5.3821313240043061E-3</c:v>
                </c:pt>
                <c:pt idx="929">
                  <c:v>5.3763440860215058E-3</c:v>
                </c:pt>
                <c:pt idx="930">
                  <c:v>5.3705692803437165E-3</c:v>
                </c:pt>
                <c:pt idx="931">
                  <c:v>5.3648068669527897E-3</c:v>
                </c:pt>
                <c:pt idx="932">
                  <c:v>5.3590568060021436E-3</c:v>
                </c:pt>
                <c:pt idx="933">
                  <c:v>5.3533190578158455E-3</c:v>
                </c:pt>
                <c:pt idx="934">
                  <c:v>5.3475935828877002E-3</c:v>
                </c:pt>
                <c:pt idx="935">
                  <c:v>5.341880341880342E-3</c:v>
                </c:pt>
                <c:pt idx="936">
                  <c:v>5.3361792956243331E-3</c:v>
                </c:pt>
                <c:pt idx="937">
                  <c:v>5.3304904051172707E-3</c:v>
                </c:pt>
                <c:pt idx="938">
                  <c:v>5.3248136315228968E-3</c:v>
                </c:pt>
                <c:pt idx="939">
                  <c:v>5.3191489361702126E-3</c:v>
                </c:pt>
                <c:pt idx="940">
                  <c:v>5.3134962805526037E-3</c:v>
                </c:pt>
                <c:pt idx="941">
                  <c:v>5.3078556263269636E-3</c:v>
                </c:pt>
                <c:pt idx="942">
                  <c:v>5.3022269353128317E-3</c:v>
                </c:pt>
                <c:pt idx="943">
                  <c:v>5.2966101694915252E-3</c:v>
                </c:pt>
                <c:pt idx="944">
                  <c:v>5.2910052910052907E-3</c:v>
                </c:pt>
                <c:pt idx="945">
                  <c:v>5.2854122621564482E-3</c:v>
                </c:pt>
                <c:pt idx="946">
                  <c:v>5.279831045406547E-3</c:v>
                </c:pt>
                <c:pt idx="947">
                  <c:v>5.2742616033755272E-3</c:v>
                </c:pt>
                <c:pt idx="948">
                  <c:v>5.268703898840885E-3</c:v>
                </c:pt>
                <c:pt idx="949">
                  <c:v>5.263157894736842E-3</c:v>
                </c:pt>
                <c:pt idx="950">
                  <c:v>5.2576235541535229E-3</c:v>
                </c:pt>
                <c:pt idx="951">
                  <c:v>5.2521008403361349E-3</c:v>
                </c:pt>
                <c:pt idx="952">
                  <c:v>5.246589716684155E-3</c:v>
                </c:pt>
                <c:pt idx="953">
                  <c:v>5.2410901467505244E-3</c:v>
                </c:pt>
                <c:pt idx="954">
                  <c:v>5.235602094240838E-3</c:v>
                </c:pt>
                <c:pt idx="955">
                  <c:v>5.2301255230125521E-3</c:v>
                </c:pt>
                <c:pt idx="956">
                  <c:v>5.2246603970741903E-3</c:v>
                </c:pt>
                <c:pt idx="957">
                  <c:v>5.2192066805845511E-3</c:v>
                </c:pt>
                <c:pt idx="958">
                  <c:v>5.2137643378519288E-3</c:v>
                </c:pt>
                <c:pt idx="959">
                  <c:v>5.208333333333333E-3</c:v>
                </c:pt>
                <c:pt idx="960">
                  <c:v>5.2029136316337149E-3</c:v>
                </c:pt>
                <c:pt idx="961">
                  <c:v>5.1975051975051978E-3</c:v>
                </c:pt>
                <c:pt idx="962">
                  <c:v>5.1921079958463139E-3</c:v>
                </c:pt>
                <c:pt idx="963">
                  <c:v>5.1867219917012446E-3</c:v>
                </c:pt>
                <c:pt idx="964">
                  <c:v>5.1813471502590676E-3</c:v>
                </c:pt>
                <c:pt idx="965">
                  <c:v>5.175983436853002E-3</c:v>
                </c:pt>
                <c:pt idx="966">
                  <c:v>5.170630816959669E-3</c:v>
                </c:pt>
                <c:pt idx="967">
                  <c:v>5.1652892561983473E-3</c:v>
                </c:pt>
                <c:pt idx="968">
                  <c:v>5.1599587203302374E-3</c:v>
                </c:pt>
                <c:pt idx="969">
                  <c:v>5.1546391752577319E-3</c:v>
                </c:pt>
                <c:pt idx="970">
                  <c:v>5.1493305870236872E-3</c:v>
                </c:pt>
                <c:pt idx="971">
                  <c:v>5.1440329218106996E-3</c:v>
                </c:pt>
                <c:pt idx="972">
                  <c:v>5.1387461459403904E-3</c:v>
                </c:pt>
                <c:pt idx="973">
                  <c:v>5.1334702258726897E-3</c:v>
                </c:pt>
                <c:pt idx="974">
                  <c:v>5.1282051282051282E-3</c:v>
                </c:pt>
                <c:pt idx="975">
                  <c:v>5.1229508196721308E-3</c:v>
                </c:pt>
                <c:pt idx="976">
                  <c:v>5.1177072671443197E-3</c:v>
                </c:pt>
                <c:pt idx="977">
                  <c:v>5.1124744376278121E-3</c:v>
                </c:pt>
                <c:pt idx="978">
                  <c:v>5.1072522982635342E-3</c:v>
                </c:pt>
                <c:pt idx="979">
                  <c:v>5.1020408163265302E-3</c:v>
                </c:pt>
                <c:pt idx="980">
                  <c:v>5.0968399592252805E-3</c:v>
                </c:pt>
                <c:pt idx="981">
                  <c:v>5.0916496945010185E-3</c:v>
                </c:pt>
                <c:pt idx="982">
                  <c:v>5.0864699898270603E-3</c:v>
                </c:pt>
                <c:pt idx="983">
                  <c:v>5.08130081300813E-3</c:v>
                </c:pt>
                <c:pt idx="984">
                  <c:v>5.076142131979695E-3</c:v>
                </c:pt>
                <c:pt idx="985">
                  <c:v>5.0709939148073022E-3</c:v>
                </c:pt>
                <c:pt idx="986">
                  <c:v>5.065856129685917E-3</c:v>
                </c:pt>
                <c:pt idx="987">
                  <c:v>5.0607287449392713E-3</c:v>
                </c:pt>
                <c:pt idx="988">
                  <c:v>5.0556117290192111E-3</c:v>
                </c:pt>
                <c:pt idx="989">
                  <c:v>5.0505050505050509E-3</c:v>
                </c:pt>
                <c:pt idx="990">
                  <c:v>5.0454086781029266E-3</c:v>
                </c:pt>
                <c:pt idx="991">
                  <c:v>5.0403225806451612E-3</c:v>
                </c:pt>
                <c:pt idx="992">
                  <c:v>5.0352467270896274E-3</c:v>
                </c:pt>
                <c:pt idx="993">
                  <c:v>5.0301810865191147E-3</c:v>
                </c:pt>
                <c:pt idx="994">
                  <c:v>5.0251256281407036E-3</c:v>
                </c:pt>
                <c:pt idx="995">
                  <c:v>5.0200803212851405E-3</c:v>
                </c:pt>
                <c:pt idx="996">
                  <c:v>5.0150451354062184E-3</c:v>
                </c:pt>
                <c:pt idx="997">
                  <c:v>5.0100200400801601E-3</c:v>
                </c:pt>
                <c:pt idx="998">
                  <c:v>5.005005005005005E-3</c:v>
                </c:pt>
                <c:pt idx="999">
                  <c:v>5.0000000000000001E-3</c:v>
                </c:pt>
                <c:pt idx="1000">
                  <c:v>4.995004995004995E-3</c:v>
                </c:pt>
                <c:pt idx="1001">
                  <c:v>4.9900199600798403E-3</c:v>
                </c:pt>
                <c:pt idx="1002">
                  <c:v>4.9850448654037887E-3</c:v>
                </c:pt>
                <c:pt idx="1003">
                  <c:v>4.9800796812749003E-3</c:v>
                </c:pt>
                <c:pt idx="1004">
                  <c:v>4.9751243781094526E-3</c:v>
                </c:pt>
                <c:pt idx="1005">
                  <c:v>4.970178926441352E-3</c:v>
                </c:pt>
                <c:pt idx="1006">
                  <c:v>4.9652432969215492E-3</c:v>
                </c:pt>
                <c:pt idx="1007">
                  <c:v>4.96031746031746E-3</c:v>
                </c:pt>
                <c:pt idx="1008">
                  <c:v>4.9554013875123884E-3</c:v>
                </c:pt>
                <c:pt idx="1009">
                  <c:v>4.9504950495049506E-3</c:v>
                </c:pt>
                <c:pt idx="1010">
                  <c:v>4.945598417408506E-3</c:v>
                </c:pt>
                <c:pt idx="1011">
                  <c:v>4.940711462450593E-3</c:v>
                </c:pt>
                <c:pt idx="1012">
                  <c:v>4.9358341559723592E-3</c:v>
                </c:pt>
                <c:pt idx="1013">
                  <c:v>4.9309664694280079E-3</c:v>
                </c:pt>
                <c:pt idx="1014">
                  <c:v>4.9261083743842365E-3</c:v>
                </c:pt>
                <c:pt idx="1015">
                  <c:v>4.921259842519685E-3</c:v>
                </c:pt>
                <c:pt idx="1016">
                  <c:v>4.9164208456243851E-3</c:v>
                </c:pt>
                <c:pt idx="1017">
                  <c:v>4.911591355599214E-3</c:v>
                </c:pt>
                <c:pt idx="1018">
                  <c:v>4.9067713444553487E-3</c:v>
                </c:pt>
                <c:pt idx="1019">
                  <c:v>4.9019607843137254E-3</c:v>
                </c:pt>
                <c:pt idx="1020">
                  <c:v>4.8971596474045058E-3</c:v>
                </c:pt>
                <c:pt idx="1021">
                  <c:v>4.8923679060665359E-3</c:v>
                </c:pt>
                <c:pt idx="1022">
                  <c:v>4.8875855327468231E-3</c:v>
                </c:pt>
                <c:pt idx="1023">
                  <c:v>4.8828125E-3</c:v>
                </c:pt>
                <c:pt idx="1024">
                  <c:v>4.8780487804878049E-3</c:v>
                </c:pt>
                <c:pt idx="1025">
                  <c:v>4.8732943469785572E-3</c:v>
                </c:pt>
                <c:pt idx="1026">
                  <c:v>4.8685491723466411E-3</c:v>
                </c:pt>
                <c:pt idx="1027">
                  <c:v>4.8638132295719845E-3</c:v>
                </c:pt>
                <c:pt idx="1028">
                  <c:v>4.859086491739553E-3</c:v>
                </c:pt>
                <c:pt idx="1029">
                  <c:v>5.8252427184466021E-3</c:v>
                </c:pt>
                <c:pt idx="1030">
                  <c:v>5.8195926285160042E-3</c:v>
                </c:pt>
                <c:pt idx="1031">
                  <c:v>5.8139534883720929E-3</c:v>
                </c:pt>
                <c:pt idx="1032">
                  <c:v>5.8083252662149082E-3</c:v>
                </c:pt>
                <c:pt idx="1033">
                  <c:v>5.8027079303675051E-3</c:v>
                </c:pt>
                <c:pt idx="1034">
                  <c:v>5.7971014492753624E-3</c:v>
                </c:pt>
                <c:pt idx="1035">
                  <c:v>5.7915057915057912E-3</c:v>
                </c:pt>
                <c:pt idx="1036">
                  <c:v>5.7859209257473485E-3</c:v>
                </c:pt>
                <c:pt idx="1037">
                  <c:v>5.7803468208092483E-3</c:v>
                </c:pt>
                <c:pt idx="1038">
                  <c:v>5.7747834456207889E-3</c:v>
                </c:pt>
                <c:pt idx="1039">
                  <c:v>5.7692307692307696E-3</c:v>
                </c:pt>
                <c:pt idx="1040">
                  <c:v>5.763688760806916E-3</c:v>
                </c:pt>
                <c:pt idx="1041">
                  <c:v>5.7581573896353169E-3</c:v>
                </c:pt>
                <c:pt idx="1042">
                  <c:v>5.7526366251198467E-3</c:v>
                </c:pt>
                <c:pt idx="1043">
                  <c:v>5.7471264367816091E-3</c:v>
                </c:pt>
                <c:pt idx="1044">
                  <c:v>5.7416267942583732E-3</c:v>
                </c:pt>
                <c:pt idx="1045">
                  <c:v>5.7361376673040155E-3</c:v>
                </c:pt>
                <c:pt idx="1046">
                  <c:v>5.7306590257879654E-3</c:v>
                </c:pt>
                <c:pt idx="1047">
                  <c:v>5.7251908396946565E-3</c:v>
                </c:pt>
                <c:pt idx="1048">
                  <c:v>5.7197330791229741E-3</c:v>
                </c:pt>
                <c:pt idx="1049">
                  <c:v>5.7142857142857143E-3</c:v>
                </c:pt>
                <c:pt idx="1050">
                  <c:v>5.708848715509039E-3</c:v>
                </c:pt>
                <c:pt idx="1051">
                  <c:v>5.7034220532319393E-3</c:v>
                </c:pt>
                <c:pt idx="1052">
                  <c:v>5.6980056980056983E-3</c:v>
                </c:pt>
                <c:pt idx="1053">
                  <c:v>5.6925996204933585E-3</c:v>
                </c:pt>
                <c:pt idx="1054">
                  <c:v>5.6872037914691941E-3</c:v>
                </c:pt>
                <c:pt idx="1055">
                  <c:v>5.681818181818182E-3</c:v>
                </c:pt>
                <c:pt idx="1056">
                  <c:v>5.6764427625354778E-3</c:v>
                </c:pt>
                <c:pt idx="1057">
                  <c:v>5.6710775047258983E-3</c:v>
                </c:pt>
                <c:pt idx="1058">
                  <c:v>5.6657223796033997E-3</c:v>
                </c:pt>
                <c:pt idx="1059">
                  <c:v>5.6603773584905656E-3</c:v>
                </c:pt>
                <c:pt idx="1060">
                  <c:v>5.6550424128180964E-3</c:v>
                </c:pt>
                <c:pt idx="1061">
                  <c:v>5.6497175141242938E-3</c:v>
                </c:pt>
                <c:pt idx="1062">
                  <c:v>5.6444026340545629E-3</c:v>
                </c:pt>
                <c:pt idx="1063">
                  <c:v>5.6390977443609019E-3</c:v>
                </c:pt>
                <c:pt idx="1064">
                  <c:v>5.6338028169014088E-3</c:v>
                </c:pt>
                <c:pt idx="1065">
                  <c:v>5.6285178236397749E-3</c:v>
                </c:pt>
                <c:pt idx="1066">
                  <c:v>5.6232427366447986E-3</c:v>
                </c:pt>
                <c:pt idx="1067">
                  <c:v>5.6179775280898875E-3</c:v>
                </c:pt>
                <c:pt idx="1068">
                  <c:v>5.6127221702525721E-3</c:v>
                </c:pt>
                <c:pt idx="1069">
                  <c:v>5.6074766355140183E-3</c:v>
                </c:pt>
                <c:pt idx="1070">
                  <c:v>5.6022408963585435E-3</c:v>
                </c:pt>
                <c:pt idx="1071">
                  <c:v>5.597014925373134E-3</c:v>
                </c:pt>
                <c:pt idx="1072">
                  <c:v>5.5917986952469714E-3</c:v>
                </c:pt>
                <c:pt idx="1073">
                  <c:v>5.5865921787709499E-3</c:v>
                </c:pt>
                <c:pt idx="1074">
                  <c:v>5.5813953488372094E-3</c:v>
                </c:pt>
                <c:pt idx="1075">
                  <c:v>5.5762081784386614E-3</c:v>
                </c:pt>
                <c:pt idx="1076">
                  <c:v>5.5710306406685237E-3</c:v>
                </c:pt>
                <c:pt idx="1077">
                  <c:v>5.5658627087198514E-3</c:v>
                </c:pt>
                <c:pt idx="1078">
                  <c:v>5.5607043558850789E-3</c:v>
                </c:pt>
                <c:pt idx="1079">
                  <c:v>5.5555555555555558E-3</c:v>
                </c:pt>
                <c:pt idx="1080">
                  <c:v>5.5504162812210914E-3</c:v>
                </c:pt>
                <c:pt idx="1081">
                  <c:v>5.5452865064695009E-3</c:v>
                </c:pt>
                <c:pt idx="1082">
                  <c:v>5.5401662049861496E-3</c:v>
                </c:pt>
                <c:pt idx="1083">
                  <c:v>5.5350553505535052E-3</c:v>
                </c:pt>
                <c:pt idx="1084">
                  <c:v>5.5299539170506912E-3</c:v>
                </c:pt>
                <c:pt idx="1085">
                  <c:v>5.5248618784530384E-3</c:v>
                </c:pt>
                <c:pt idx="1086">
                  <c:v>5.5197792088316471E-3</c:v>
                </c:pt>
                <c:pt idx="1087">
                  <c:v>5.5147058823529415E-3</c:v>
                </c:pt>
                <c:pt idx="1088">
                  <c:v>5.5096418732782371E-3</c:v>
                </c:pt>
                <c:pt idx="1089">
                  <c:v>5.5045871559633031E-3</c:v>
                </c:pt>
                <c:pt idx="1090">
                  <c:v>5.4995417048579283E-3</c:v>
                </c:pt>
                <c:pt idx="1091">
                  <c:v>5.4945054945054949E-3</c:v>
                </c:pt>
                <c:pt idx="1092">
                  <c:v>5.4894784995425435E-3</c:v>
                </c:pt>
                <c:pt idx="1093">
                  <c:v>5.4844606946983544E-3</c:v>
                </c:pt>
                <c:pt idx="1094">
                  <c:v>5.4794520547945206E-3</c:v>
                </c:pt>
                <c:pt idx="1095">
                  <c:v>5.4744525547445258E-3</c:v>
                </c:pt>
                <c:pt idx="1096">
                  <c:v>5.4694621695533276E-3</c:v>
                </c:pt>
                <c:pt idx="1097">
                  <c:v>5.4644808743169399E-3</c:v>
                </c:pt>
                <c:pt idx="1098">
                  <c:v>5.4595086442220204E-3</c:v>
                </c:pt>
                <c:pt idx="1099">
                  <c:v>5.454545454545455E-3</c:v>
                </c:pt>
                <c:pt idx="1100">
                  <c:v>5.4495912806539508E-3</c:v>
                </c:pt>
                <c:pt idx="1101">
                  <c:v>5.4446460980036296E-3</c:v>
                </c:pt>
                <c:pt idx="1102">
                  <c:v>5.4397098821396192E-3</c:v>
                </c:pt>
                <c:pt idx="1103">
                  <c:v>5.434782608695652E-3</c:v>
                </c:pt>
                <c:pt idx="1104">
                  <c:v>5.4298642533936649E-3</c:v>
                </c:pt>
                <c:pt idx="1105">
                  <c:v>5.4249547920433997E-3</c:v>
                </c:pt>
                <c:pt idx="1106">
                  <c:v>5.4200542005420054E-3</c:v>
                </c:pt>
                <c:pt idx="1107">
                  <c:v>5.415162454873646E-3</c:v>
                </c:pt>
                <c:pt idx="1108">
                  <c:v>5.4102795311091077E-3</c:v>
                </c:pt>
                <c:pt idx="1109">
                  <c:v>5.4054054054054057E-3</c:v>
                </c:pt>
                <c:pt idx="1110">
                  <c:v>5.4005400540054005E-3</c:v>
                </c:pt>
                <c:pt idx="1111">
                  <c:v>5.3956834532374104E-3</c:v>
                </c:pt>
                <c:pt idx="1112">
                  <c:v>5.3908355795148251E-3</c:v>
                </c:pt>
                <c:pt idx="1113">
                  <c:v>5.3859964093357273E-3</c:v>
                </c:pt>
                <c:pt idx="1114">
                  <c:v>5.3811659192825115E-3</c:v>
                </c:pt>
                <c:pt idx="1115">
                  <c:v>5.3763440860215058E-3</c:v>
                </c:pt>
                <c:pt idx="1116">
                  <c:v>5.3715308863025966E-3</c:v>
                </c:pt>
                <c:pt idx="1117">
                  <c:v>5.3667262969588547E-3</c:v>
                </c:pt>
                <c:pt idx="1118">
                  <c:v>5.3619302949061663E-3</c:v>
                </c:pt>
                <c:pt idx="1119">
                  <c:v>5.3571428571428572E-3</c:v>
                </c:pt>
                <c:pt idx="1120">
                  <c:v>5.3523639607493305E-3</c:v>
                </c:pt>
                <c:pt idx="1121">
                  <c:v>5.3475935828877002E-3</c:v>
                </c:pt>
                <c:pt idx="1122">
                  <c:v>5.3428317008014248E-3</c:v>
                </c:pt>
                <c:pt idx="1123">
                  <c:v>6.2277580071174376E-3</c:v>
                </c:pt>
                <c:pt idx="1124">
                  <c:v>6.2222222222222219E-3</c:v>
                </c:pt>
                <c:pt idx="1125">
                  <c:v>6.2166962699822378E-3</c:v>
                </c:pt>
                <c:pt idx="1126">
                  <c:v>6.2111801242236021E-3</c:v>
                </c:pt>
                <c:pt idx="1127">
                  <c:v>6.2056737588652485E-3</c:v>
                </c:pt>
                <c:pt idx="1128">
                  <c:v>6.2001771479185119E-3</c:v>
                </c:pt>
                <c:pt idx="1129">
                  <c:v>6.1946902654867256E-3</c:v>
                </c:pt>
                <c:pt idx="1130">
                  <c:v>6.18921308576481E-3</c:v>
                </c:pt>
                <c:pt idx="1131">
                  <c:v>6.183745583038869E-3</c:v>
                </c:pt>
                <c:pt idx="1132">
                  <c:v>6.1782877316857903E-3</c:v>
                </c:pt>
                <c:pt idx="1133">
                  <c:v>6.1728395061728392E-3</c:v>
                </c:pt>
                <c:pt idx="1134">
                  <c:v>6.1674008810572688E-3</c:v>
                </c:pt>
                <c:pt idx="1135">
                  <c:v>6.1619718309859151E-3</c:v>
                </c:pt>
                <c:pt idx="1136">
                  <c:v>6.156552330694811E-3</c:v>
                </c:pt>
                <c:pt idx="1137">
                  <c:v>6.1511423550087872E-3</c:v>
                </c:pt>
                <c:pt idx="1138">
                  <c:v>6.145741878841089E-3</c:v>
                </c:pt>
                <c:pt idx="1139">
                  <c:v>6.1403508771929825E-3</c:v>
                </c:pt>
                <c:pt idx="1140">
                  <c:v>6.1349693251533744E-3</c:v>
                </c:pt>
                <c:pt idx="1141">
                  <c:v>6.1295971978984239E-3</c:v>
                </c:pt>
                <c:pt idx="1142">
                  <c:v>6.1242344706911632E-3</c:v>
                </c:pt>
                <c:pt idx="1143">
                  <c:v>6.118881118881119E-3</c:v>
                </c:pt>
                <c:pt idx="1144">
                  <c:v>6.1135371179039302E-3</c:v>
                </c:pt>
                <c:pt idx="1145">
                  <c:v>6.1082024432809771E-3</c:v>
                </c:pt>
                <c:pt idx="1146">
                  <c:v>6.1028770706190059E-3</c:v>
                </c:pt>
                <c:pt idx="1147">
                  <c:v>6.0975609756097563E-3</c:v>
                </c:pt>
                <c:pt idx="1148">
                  <c:v>6.0922541340295913E-3</c:v>
                </c:pt>
                <c:pt idx="1149">
                  <c:v>6.0869565217391303E-3</c:v>
                </c:pt>
                <c:pt idx="1150">
                  <c:v>6.0816681146828849E-3</c:v>
                </c:pt>
                <c:pt idx="1151">
                  <c:v>6.076388888888889E-3</c:v>
                </c:pt>
                <c:pt idx="1152">
                  <c:v>6.0711188204683438E-3</c:v>
                </c:pt>
                <c:pt idx="1153">
                  <c:v>6.0658578856152513E-3</c:v>
                </c:pt>
                <c:pt idx="1154">
                  <c:v>6.0606060606060606E-3</c:v>
                </c:pt>
                <c:pt idx="1155">
                  <c:v>6.0553633217993079E-3</c:v>
                </c:pt>
                <c:pt idx="1156">
                  <c:v>6.0501296456352636E-3</c:v>
                </c:pt>
                <c:pt idx="1157">
                  <c:v>6.044905008635579E-3</c:v>
                </c:pt>
                <c:pt idx="1158">
                  <c:v>6.0396893874029335E-3</c:v>
                </c:pt>
                <c:pt idx="1159">
                  <c:v>6.0344827586206896E-3</c:v>
                </c:pt>
                <c:pt idx="1160">
                  <c:v>6.029285099052541E-3</c:v>
                </c:pt>
                <c:pt idx="1161">
                  <c:v>6.024096385542169E-3</c:v>
                </c:pt>
                <c:pt idx="1162">
                  <c:v>6.0189165950128975E-3</c:v>
                </c:pt>
                <c:pt idx="1163">
                  <c:v>6.0137457044673543E-3</c:v>
                </c:pt>
                <c:pt idx="1164">
                  <c:v>6.0085836909871248E-3</c:v>
                </c:pt>
                <c:pt idx="1165">
                  <c:v>6.8610634648370496E-3</c:v>
                </c:pt>
                <c:pt idx="1166">
                  <c:v>6.8551842330762643E-3</c:v>
                </c:pt>
                <c:pt idx="1167">
                  <c:v>6.8493150684931503E-3</c:v>
                </c:pt>
                <c:pt idx="1168">
                  <c:v>6.8434559452523521E-3</c:v>
                </c:pt>
                <c:pt idx="1169">
                  <c:v>6.8376068376068376E-3</c:v>
                </c:pt>
                <c:pt idx="1170">
                  <c:v>6.8317677198975234E-3</c:v>
                </c:pt>
                <c:pt idx="1171">
                  <c:v>6.8259385665529011E-3</c:v>
                </c:pt>
                <c:pt idx="1172">
                  <c:v>6.8201193520886615E-3</c:v>
                </c:pt>
                <c:pt idx="1173">
                  <c:v>6.8143100511073255E-3</c:v>
                </c:pt>
                <c:pt idx="1174">
                  <c:v>6.8085106382978723E-3</c:v>
                </c:pt>
                <c:pt idx="1175">
                  <c:v>6.8027210884353739E-3</c:v>
                </c:pt>
                <c:pt idx="1176">
                  <c:v>6.7969413763806288E-3</c:v>
                </c:pt>
                <c:pt idx="1177">
                  <c:v>6.7911714770797962E-3</c:v>
                </c:pt>
                <c:pt idx="1178">
                  <c:v>6.7854113655640372E-3</c:v>
                </c:pt>
                <c:pt idx="1179">
                  <c:v>6.7796610169491523E-3</c:v>
                </c:pt>
                <c:pt idx="1180">
                  <c:v>6.7739204064352241E-3</c:v>
                </c:pt>
                <c:pt idx="1181">
                  <c:v>6.7681895093062603E-3</c:v>
                </c:pt>
                <c:pt idx="1182">
                  <c:v>6.762468300929839E-3</c:v>
                </c:pt>
                <c:pt idx="1183">
                  <c:v>6.7567567567567571E-3</c:v>
                </c:pt>
                <c:pt idx="1184">
                  <c:v>6.7510548523206752E-3</c:v>
                </c:pt>
                <c:pt idx="1185">
                  <c:v>6.7453625632377737E-3</c:v>
                </c:pt>
                <c:pt idx="1186">
                  <c:v>6.7396798652064023E-3</c:v>
                </c:pt>
                <c:pt idx="1187">
                  <c:v>6.7340067340067337E-3</c:v>
                </c:pt>
                <c:pt idx="1188">
                  <c:v>6.7283431455004202E-3</c:v>
                </c:pt>
                <c:pt idx="1189">
                  <c:v>6.7226890756302525E-3</c:v>
                </c:pt>
                <c:pt idx="1190">
                  <c:v>6.7170445004198151E-3</c:v>
                </c:pt>
                <c:pt idx="1191">
                  <c:v>6.7114093959731542E-3</c:v>
                </c:pt>
                <c:pt idx="1192">
                  <c:v>6.7057837384744343E-3</c:v>
                </c:pt>
                <c:pt idx="1193">
                  <c:v>6.7001675041876048E-3</c:v>
                </c:pt>
                <c:pt idx="1194">
                  <c:v>6.6945606694560665E-3</c:v>
                </c:pt>
                <c:pt idx="1195">
                  <c:v>7.525083612040134E-3</c:v>
                </c:pt>
                <c:pt idx="1196">
                  <c:v>7.5187969924812026E-3</c:v>
                </c:pt>
                <c:pt idx="1197">
                  <c:v>7.5125208681135229E-3</c:v>
                </c:pt>
                <c:pt idx="1198">
                  <c:v>7.5062552126772307E-3</c:v>
                </c:pt>
                <c:pt idx="1199">
                  <c:v>7.4999999999999997E-3</c:v>
                </c:pt>
                <c:pt idx="1200">
                  <c:v>7.4937552039966698E-3</c:v>
                </c:pt>
                <c:pt idx="1201">
                  <c:v>7.4875207986688855E-3</c:v>
                </c:pt>
                <c:pt idx="1202">
                  <c:v>7.481296758104738E-3</c:v>
                </c:pt>
                <c:pt idx="1203">
                  <c:v>7.4750830564784057E-3</c:v>
                </c:pt>
                <c:pt idx="1204">
                  <c:v>7.4688796680497929E-3</c:v>
                </c:pt>
                <c:pt idx="1205">
                  <c:v>7.462686567164179E-3</c:v>
                </c:pt>
                <c:pt idx="1206">
                  <c:v>7.4565037282518639E-3</c:v>
                </c:pt>
                <c:pt idx="1207">
                  <c:v>7.4503311258278145E-3</c:v>
                </c:pt>
                <c:pt idx="1208">
                  <c:v>7.4441687344913151E-3</c:v>
                </c:pt>
                <c:pt idx="1209">
                  <c:v>7.4380165289256199E-3</c:v>
                </c:pt>
                <c:pt idx="1210">
                  <c:v>7.4318744838976049E-3</c:v>
                </c:pt>
                <c:pt idx="1211">
                  <c:v>7.4257425742574254E-3</c:v>
                </c:pt>
                <c:pt idx="1212">
                  <c:v>7.4196207749381701E-3</c:v>
                </c:pt>
                <c:pt idx="1213">
                  <c:v>7.4135090609555188E-3</c:v>
                </c:pt>
                <c:pt idx="1214">
                  <c:v>7.4074074074074077E-3</c:v>
                </c:pt>
                <c:pt idx="1215">
                  <c:v>7.4013157894736838E-3</c:v>
                </c:pt>
                <c:pt idx="1216">
                  <c:v>7.3952341824157766E-3</c:v>
                </c:pt>
                <c:pt idx="1217">
                  <c:v>7.3891625615763543E-3</c:v>
                </c:pt>
                <c:pt idx="1218">
                  <c:v>7.3831009023789989E-3</c:v>
                </c:pt>
                <c:pt idx="1219">
                  <c:v>7.3770491803278691E-3</c:v>
                </c:pt>
                <c:pt idx="1220">
                  <c:v>7.3710073710073713E-3</c:v>
                </c:pt>
                <c:pt idx="1221">
                  <c:v>7.3649754500818331E-3</c:v>
                </c:pt>
                <c:pt idx="1222">
                  <c:v>7.3589533932951756E-3</c:v>
                </c:pt>
                <c:pt idx="1223">
                  <c:v>7.3529411764705881E-3</c:v>
                </c:pt>
                <c:pt idx="1224">
                  <c:v>7.3469387755102037E-3</c:v>
                </c:pt>
                <c:pt idx="1225">
                  <c:v>7.34094616639478E-3</c:v>
                </c:pt>
                <c:pt idx="1226">
                  <c:v>7.3349633251833741E-3</c:v>
                </c:pt>
                <c:pt idx="1227">
                  <c:v>7.3289902280130291E-3</c:v>
                </c:pt>
                <c:pt idx="1228">
                  <c:v>7.3230268510984537E-3</c:v>
                </c:pt>
                <c:pt idx="1229">
                  <c:v>7.3170731707317077E-3</c:v>
                </c:pt>
                <c:pt idx="1230">
                  <c:v>7.311129163281885E-3</c:v>
                </c:pt>
                <c:pt idx="1231">
                  <c:v>7.305194805194805E-3</c:v>
                </c:pt>
                <c:pt idx="1232">
                  <c:v>7.2992700729927005E-3</c:v>
                </c:pt>
                <c:pt idx="1233">
                  <c:v>7.2933549432739062E-3</c:v>
                </c:pt>
                <c:pt idx="1234">
                  <c:v>7.2874493927125505E-3</c:v>
                </c:pt>
                <c:pt idx="1235">
                  <c:v>7.2815533980582527E-3</c:v>
                </c:pt>
                <c:pt idx="1236">
                  <c:v>7.2756669361358122E-3</c:v>
                </c:pt>
                <c:pt idx="1237">
                  <c:v>7.2697899838449114E-3</c:v>
                </c:pt>
                <c:pt idx="1238">
                  <c:v>7.2639225181598066E-3</c:v>
                </c:pt>
                <c:pt idx="1239">
                  <c:v>7.2580645161290326E-3</c:v>
                </c:pt>
                <c:pt idx="1240">
                  <c:v>7.2522159548751011E-3</c:v>
                </c:pt>
                <c:pt idx="1241">
                  <c:v>7.246376811594203E-3</c:v>
                </c:pt>
                <c:pt idx="1242">
                  <c:v>7.2405470635559131E-3</c:v>
                </c:pt>
                <c:pt idx="1243">
                  <c:v>7.2347266881028936E-3</c:v>
                </c:pt>
                <c:pt idx="1244">
                  <c:v>7.2289156626506026E-3</c:v>
                </c:pt>
                <c:pt idx="1245">
                  <c:v>7.2231139646869984E-3</c:v>
                </c:pt>
                <c:pt idx="1246">
                  <c:v>7.2173215717722533E-3</c:v>
                </c:pt>
                <c:pt idx="1247">
                  <c:v>7.2115384615384619E-3</c:v>
                </c:pt>
                <c:pt idx="1248">
                  <c:v>7.2057646116893519E-3</c:v>
                </c:pt>
                <c:pt idx="1249">
                  <c:v>7.1999999999999998E-3</c:v>
                </c:pt>
                <c:pt idx="1250">
                  <c:v>7.1942446043165471E-3</c:v>
                </c:pt>
                <c:pt idx="1251">
                  <c:v>7.1884984025559102E-3</c:v>
                </c:pt>
                <c:pt idx="1252">
                  <c:v>7.1827613727055064E-3</c:v>
                </c:pt>
                <c:pt idx="1253">
                  <c:v>7.1770334928229667E-3</c:v>
                </c:pt>
                <c:pt idx="1254">
                  <c:v>7.1713147410358566E-3</c:v>
                </c:pt>
                <c:pt idx="1255">
                  <c:v>7.1656050955414014E-3</c:v>
                </c:pt>
                <c:pt idx="1256">
                  <c:v>7.1599045346062056E-3</c:v>
                </c:pt>
                <c:pt idx="1257">
                  <c:v>7.1542130365659781E-3</c:v>
                </c:pt>
                <c:pt idx="1258">
                  <c:v>7.1485305798252583E-3</c:v>
                </c:pt>
                <c:pt idx="1259">
                  <c:v>7.1428571428571426E-3</c:v>
                </c:pt>
                <c:pt idx="1260">
                  <c:v>7.1371927042030133E-3</c:v>
                </c:pt>
                <c:pt idx="1261">
                  <c:v>7.9239302694136295E-3</c:v>
                </c:pt>
                <c:pt idx="1262">
                  <c:v>7.91765637371338E-3</c:v>
                </c:pt>
                <c:pt idx="1263">
                  <c:v>7.9113924050632917E-3</c:v>
                </c:pt>
                <c:pt idx="1264">
                  <c:v>7.9051383399209481E-3</c:v>
                </c:pt>
                <c:pt idx="1265">
                  <c:v>8.6887835703001581E-3</c:v>
                </c:pt>
                <c:pt idx="1266">
                  <c:v>8.6819258089976328E-3</c:v>
                </c:pt>
                <c:pt idx="1267">
                  <c:v>8.6750788643533121E-3</c:v>
                </c:pt>
                <c:pt idx="1268">
                  <c:v>8.6682427107959027E-3</c:v>
                </c:pt>
                <c:pt idx="1269">
                  <c:v>8.6614173228346455E-3</c:v>
                </c:pt>
                <c:pt idx="1270">
                  <c:v>8.6546026750590095E-3</c:v>
                </c:pt>
                <c:pt idx="1271">
                  <c:v>8.6477987421383646E-3</c:v>
                </c:pt>
                <c:pt idx="1272">
                  <c:v>8.6410054988216804E-3</c:v>
                </c:pt>
                <c:pt idx="1273">
                  <c:v>8.634222919937205E-3</c:v>
                </c:pt>
                <c:pt idx="1274">
                  <c:v>8.6274509803921564E-3</c:v>
                </c:pt>
                <c:pt idx="1275">
                  <c:v>8.6206896551724137E-3</c:v>
                </c:pt>
                <c:pt idx="1276">
                  <c:v>8.6139389193422081E-3</c:v>
                </c:pt>
                <c:pt idx="1277">
                  <c:v>8.6071987480438178E-3</c:v>
                </c:pt>
                <c:pt idx="1278">
                  <c:v>8.6004691164972627E-3</c:v>
                </c:pt>
                <c:pt idx="1279">
                  <c:v>8.5937500000000007E-3</c:v>
                </c:pt>
                <c:pt idx="1280">
                  <c:v>8.5870413739266207E-3</c:v>
                </c:pt>
                <c:pt idx="1281">
                  <c:v>8.5803432137285494E-3</c:v>
                </c:pt>
                <c:pt idx="1282">
                  <c:v>8.5736554949337497E-3</c:v>
                </c:pt>
                <c:pt idx="1283">
                  <c:v>8.5669781931464167E-3</c:v>
                </c:pt>
                <c:pt idx="1284">
                  <c:v>8.5603112840466934E-3</c:v>
                </c:pt>
                <c:pt idx="1285">
                  <c:v>8.553654743390357E-3</c:v>
                </c:pt>
                <c:pt idx="1286">
                  <c:v>8.5470085470085479E-3</c:v>
                </c:pt>
                <c:pt idx="1287">
                  <c:v>8.5403726708074539E-3</c:v>
                </c:pt>
                <c:pt idx="1288">
                  <c:v>8.5337470907680367E-3</c:v>
                </c:pt>
                <c:pt idx="1289">
                  <c:v>8.5271317829457363E-3</c:v>
                </c:pt>
                <c:pt idx="1290">
                  <c:v>8.5205267234701784E-3</c:v>
                </c:pt>
                <c:pt idx="1291">
                  <c:v>8.5139318885448911E-3</c:v>
                </c:pt>
                <c:pt idx="1292">
                  <c:v>8.5073472544470227E-3</c:v>
                </c:pt>
                <c:pt idx="1293">
                  <c:v>8.5007727975270481E-3</c:v>
                </c:pt>
                <c:pt idx="1294">
                  <c:v>8.4942084942084949E-3</c:v>
                </c:pt>
                <c:pt idx="1295">
                  <c:v>8.4876543209876538E-3</c:v>
                </c:pt>
                <c:pt idx="1296">
                  <c:v>8.4811102544333078E-3</c:v>
                </c:pt>
                <c:pt idx="1297">
                  <c:v>8.4745762711864406E-3</c:v>
                </c:pt>
                <c:pt idx="1298">
                  <c:v>8.4680523479599683E-3</c:v>
                </c:pt>
                <c:pt idx="1299">
                  <c:v>8.4615384615384613E-3</c:v>
                </c:pt>
                <c:pt idx="1300">
                  <c:v>8.4550345887778634E-3</c:v>
                </c:pt>
                <c:pt idx="1301">
                  <c:v>8.4485407066052232E-3</c:v>
                </c:pt>
                <c:pt idx="1302">
                  <c:v>8.4420567920184195E-3</c:v>
                </c:pt>
                <c:pt idx="1303">
                  <c:v>8.4355828220858894E-3</c:v>
                </c:pt>
                <c:pt idx="1304">
                  <c:v>8.4291187739463595E-3</c:v>
                </c:pt>
                <c:pt idx="1305">
                  <c:v>8.4226646248085763E-3</c:v>
                </c:pt>
                <c:pt idx="1306">
                  <c:v>8.4162203519510329E-3</c:v>
                </c:pt>
                <c:pt idx="1307">
                  <c:v>8.4097859327217118E-3</c:v>
                </c:pt>
                <c:pt idx="1308">
                  <c:v>8.4033613445378148E-3</c:v>
                </c:pt>
                <c:pt idx="1309">
                  <c:v>8.3969465648854966E-3</c:v>
                </c:pt>
                <c:pt idx="1310">
                  <c:v>8.3905415713196041E-3</c:v>
                </c:pt>
                <c:pt idx="1311">
                  <c:v>8.3841463414634151E-3</c:v>
                </c:pt>
                <c:pt idx="1312">
                  <c:v>8.3777608530083772E-3</c:v>
                </c:pt>
                <c:pt idx="1313">
                  <c:v>8.3713850837138504E-3</c:v>
                </c:pt>
                <c:pt idx="1314">
                  <c:v>8.3650190114068438E-3</c:v>
                </c:pt>
                <c:pt idx="1315">
                  <c:v>8.3586626139817623E-3</c:v>
                </c:pt>
                <c:pt idx="1316">
                  <c:v>8.3523158694001516E-3</c:v>
                </c:pt>
                <c:pt idx="1317">
                  <c:v>8.3459787556904395E-3</c:v>
                </c:pt>
                <c:pt idx="1318">
                  <c:v>8.339651250947688E-3</c:v>
                </c:pt>
                <c:pt idx="1319">
                  <c:v>8.3333333333333332E-3</c:v>
                </c:pt>
                <c:pt idx="1320">
                  <c:v>8.3270249810749441E-3</c:v>
                </c:pt>
                <c:pt idx="1321">
                  <c:v>8.3207261724659604E-3</c:v>
                </c:pt>
                <c:pt idx="1322">
                  <c:v>8.3144368858654571E-3</c:v>
                </c:pt>
                <c:pt idx="1323">
                  <c:v>8.3081570996978854E-3</c:v>
                </c:pt>
                <c:pt idx="1324">
                  <c:v>8.3018867924528304E-3</c:v>
                </c:pt>
                <c:pt idx="1325">
                  <c:v>8.2956259426847662E-3</c:v>
                </c:pt>
                <c:pt idx="1326">
                  <c:v>8.2893745290128114E-3</c:v>
                </c:pt>
                <c:pt idx="1327">
                  <c:v>8.2831325301204826E-3</c:v>
                </c:pt>
                <c:pt idx="1328">
                  <c:v>8.2768999247554553E-3</c:v>
                </c:pt>
                <c:pt idx="1329">
                  <c:v>8.2706766917293225E-3</c:v>
                </c:pt>
                <c:pt idx="1330">
                  <c:v>8.2644628099173556E-3</c:v>
                </c:pt>
                <c:pt idx="1331">
                  <c:v>8.2582582582582578E-3</c:v>
                </c:pt>
                <c:pt idx="1332">
                  <c:v>8.2520630157539385E-3</c:v>
                </c:pt>
                <c:pt idx="1333">
                  <c:v>8.2458770614692659E-3</c:v>
                </c:pt>
                <c:pt idx="1334">
                  <c:v>8.2397003745318352E-3</c:v>
                </c:pt>
                <c:pt idx="1335">
                  <c:v>8.2335329341317372E-3</c:v>
                </c:pt>
                <c:pt idx="1336">
                  <c:v>8.2273747195213166E-3</c:v>
                </c:pt>
                <c:pt idx="1337">
                  <c:v>8.2212257100149483E-3</c:v>
                </c:pt>
                <c:pt idx="1338">
                  <c:v>8.215085884988798E-3</c:v>
                </c:pt>
                <c:pt idx="1339">
                  <c:v>8.2089552238805968E-3</c:v>
                </c:pt>
                <c:pt idx="1340">
                  <c:v>8.2028337061894104E-3</c:v>
                </c:pt>
                <c:pt idx="1341">
                  <c:v>8.1967213114754103E-3</c:v>
                </c:pt>
                <c:pt idx="1342">
                  <c:v>8.1906180193596426E-3</c:v>
                </c:pt>
                <c:pt idx="1343">
                  <c:v>8.1845238095238099E-3</c:v>
                </c:pt>
                <c:pt idx="1344">
                  <c:v>8.1784386617100371E-3</c:v>
                </c:pt>
                <c:pt idx="1345">
                  <c:v>8.1723625557206542E-3</c:v>
                </c:pt>
                <c:pt idx="1346">
                  <c:v>8.1662954714179659E-3</c:v>
                </c:pt>
                <c:pt idx="1347">
                  <c:v>8.1602373887240363E-3</c:v>
                </c:pt>
                <c:pt idx="1348">
                  <c:v>8.1541882876204601E-3</c:v>
                </c:pt>
                <c:pt idx="1349">
                  <c:v>8.1481481481481474E-3</c:v>
                </c:pt>
                <c:pt idx="1350">
                  <c:v>8.142116950407105E-3</c:v>
                </c:pt>
                <c:pt idx="1351">
                  <c:v>8.1360946745562129E-3</c:v>
                </c:pt>
                <c:pt idx="1352">
                  <c:v>8.130081300813009E-3</c:v>
                </c:pt>
                <c:pt idx="1353">
                  <c:v>8.1240768094534704E-3</c:v>
                </c:pt>
                <c:pt idx="1354">
                  <c:v>8.1180811808118074E-3</c:v>
                </c:pt>
                <c:pt idx="1355">
                  <c:v>8.1120943952802359E-3</c:v>
                </c:pt>
                <c:pt idx="1356">
                  <c:v>8.1061164333087691E-3</c:v>
                </c:pt>
                <c:pt idx="1357">
                  <c:v>8.1001472754050081E-3</c:v>
                </c:pt>
                <c:pt idx="1358">
                  <c:v>8.0941869021339229E-3</c:v>
                </c:pt>
                <c:pt idx="1359">
                  <c:v>8.0882352941176478E-3</c:v>
                </c:pt>
                <c:pt idx="1360">
                  <c:v>8.0822924320352683E-3</c:v>
                </c:pt>
                <c:pt idx="1361">
                  <c:v>8.0763582966226141E-3</c:v>
                </c:pt>
                <c:pt idx="1362">
                  <c:v>8.0704328686720464E-3</c:v>
                </c:pt>
                <c:pt idx="1363">
                  <c:v>8.0645161290322578E-3</c:v>
                </c:pt>
                <c:pt idx="1364">
                  <c:v>8.0586080586080595E-3</c:v>
                </c:pt>
                <c:pt idx="1365">
                  <c:v>8.0527086383601759E-3</c:v>
                </c:pt>
                <c:pt idx="1366">
                  <c:v>8.0468178493050477E-3</c:v>
                </c:pt>
                <c:pt idx="1367">
                  <c:v>8.0409356725146194E-3</c:v>
                </c:pt>
                <c:pt idx="1368">
                  <c:v>8.0350620891161424E-3</c:v>
                </c:pt>
                <c:pt idx="1369">
                  <c:v>8.0291970802919711E-3</c:v>
                </c:pt>
                <c:pt idx="1370">
                  <c:v>8.023340627279359E-3</c:v>
                </c:pt>
                <c:pt idx="1371">
                  <c:v>8.0174927113702624E-3</c:v>
                </c:pt>
                <c:pt idx="1372">
                  <c:v>8.0116533139111441E-3</c:v>
                </c:pt>
                <c:pt idx="1373">
                  <c:v>8.0058224163027658E-3</c:v>
                </c:pt>
                <c:pt idx="1374">
                  <c:v>8.0000000000000002E-3</c:v>
                </c:pt>
                <c:pt idx="1375">
                  <c:v>7.9941860465116282E-3</c:v>
                </c:pt>
                <c:pt idx="1376">
                  <c:v>7.988380537400145E-3</c:v>
                </c:pt>
                <c:pt idx="1377">
                  <c:v>7.9825834542815669E-3</c:v>
                </c:pt>
                <c:pt idx="1378">
                  <c:v>7.9767947788252358E-3</c:v>
                </c:pt>
                <c:pt idx="1379">
                  <c:v>7.9710144927536229E-3</c:v>
                </c:pt>
                <c:pt idx="1380">
                  <c:v>7.965242577842143E-3</c:v>
                </c:pt>
                <c:pt idx="1381">
                  <c:v>7.9594790159189573E-3</c:v>
                </c:pt>
                <c:pt idx="1382">
                  <c:v>7.9537237888647871E-3</c:v>
                </c:pt>
                <c:pt idx="1383">
                  <c:v>7.9479768786127163E-3</c:v>
                </c:pt>
                <c:pt idx="1384">
                  <c:v>7.9422382671480145E-3</c:v>
                </c:pt>
                <c:pt idx="1385">
                  <c:v>7.9365079365079361E-3</c:v>
                </c:pt>
                <c:pt idx="1386">
                  <c:v>7.9307858687815425E-3</c:v>
                </c:pt>
                <c:pt idx="1387">
                  <c:v>7.9250720461095103E-3</c:v>
                </c:pt>
                <c:pt idx="1388">
                  <c:v>7.9193664506839456E-3</c:v>
                </c:pt>
                <c:pt idx="1389">
                  <c:v>7.9136690647482015E-3</c:v>
                </c:pt>
                <c:pt idx="1390">
                  <c:v>7.9079798705966927E-3</c:v>
                </c:pt>
                <c:pt idx="1391">
                  <c:v>7.9022988505747134E-3</c:v>
                </c:pt>
                <c:pt idx="1392">
                  <c:v>7.8966259870782481E-3</c:v>
                </c:pt>
                <c:pt idx="1393">
                  <c:v>7.8909612625538018E-3</c:v>
                </c:pt>
                <c:pt idx="1394">
                  <c:v>7.8853046594982087E-3</c:v>
                </c:pt>
                <c:pt idx="1395">
                  <c:v>7.8796561604584526E-3</c:v>
                </c:pt>
                <c:pt idx="1396">
                  <c:v>7.874015748031496E-3</c:v>
                </c:pt>
                <c:pt idx="1397">
                  <c:v>7.8683834048640915E-3</c:v>
                </c:pt>
                <c:pt idx="1398">
                  <c:v>7.8627591136526086E-3</c:v>
                </c:pt>
                <c:pt idx="1399">
                  <c:v>7.8571428571428577E-3</c:v>
                </c:pt>
                <c:pt idx="1400">
                  <c:v>7.8515346181299069E-3</c:v>
                </c:pt>
                <c:pt idx="1401">
                  <c:v>7.8459343794579171E-3</c:v>
                </c:pt>
                <c:pt idx="1402">
                  <c:v>7.8403421240199576E-3</c:v>
                </c:pt>
                <c:pt idx="1403">
                  <c:v>7.8347578347578353E-3</c:v>
                </c:pt>
                <c:pt idx="1404">
                  <c:v>7.8291814946619218E-3</c:v>
                </c:pt>
                <c:pt idx="1405">
                  <c:v>7.8236130867709811E-3</c:v>
                </c:pt>
                <c:pt idx="1406">
                  <c:v>7.818052594171997E-3</c:v>
                </c:pt>
                <c:pt idx="1407">
                  <c:v>7.8125E-3</c:v>
                </c:pt>
                <c:pt idx="1408">
                  <c:v>7.806955287437899E-3</c:v>
                </c:pt>
                <c:pt idx="1409">
                  <c:v>7.801418439716312E-3</c:v>
                </c:pt>
                <c:pt idx="1410">
                  <c:v>7.7958894401133948E-3</c:v>
                </c:pt>
                <c:pt idx="1411">
                  <c:v>7.7903682719546738E-3</c:v>
                </c:pt>
                <c:pt idx="1412">
                  <c:v>7.7848549186128801E-3</c:v>
                </c:pt>
                <c:pt idx="1413">
                  <c:v>7.7793493635077791E-3</c:v>
                </c:pt>
                <c:pt idx="1414">
                  <c:v>7.7738515901060075E-3</c:v>
                </c:pt>
                <c:pt idx="1415">
                  <c:v>7.7683615819209044E-3</c:v>
                </c:pt>
                <c:pt idx="1416">
                  <c:v>7.7628793225123505E-3</c:v>
                </c:pt>
                <c:pt idx="1417">
                  <c:v>7.7574047954866009E-3</c:v>
                </c:pt>
                <c:pt idx="1418">
                  <c:v>7.7519379844961239E-3</c:v>
                </c:pt>
                <c:pt idx="1419">
                  <c:v>7.7464788732394367E-3</c:v>
                </c:pt>
                <c:pt idx="1420">
                  <c:v>7.7410274454609426E-3</c:v>
                </c:pt>
                <c:pt idx="1421">
                  <c:v>7.7355836849507739E-3</c:v>
                </c:pt>
                <c:pt idx="1422">
                  <c:v>7.7301475755446238E-3</c:v>
                </c:pt>
                <c:pt idx="1423">
                  <c:v>7.7247191011235953E-3</c:v>
                </c:pt>
                <c:pt idx="1424">
                  <c:v>7.7192982456140355E-3</c:v>
                </c:pt>
                <c:pt idx="1425">
                  <c:v>7.7138849929873771E-3</c:v>
                </c:pt>
                <c:pt idx="1426">
                  <c:v>7.7084793272599863E-3</c:v>
                </c:pt>
                <c:pt idx="1427">
                  <c:v>7.7030812324929976E-3</c:v>
                </c:pt>
                <c:pt idx="1428">
                  <c:v>7.6976906927921623E-3</c:v>
                </c:pt>
                <c:pt idx="1429">
                  <c:v>7.6923076923076927E-3</c:v>
                </c:pt>
                <c:pt idx="1430">
                  <c:v>7.6869322152341019E-3</c:v>
                </c:pt>
                <c:pt idx="1431">
                  <c:v>7.6815642458100556E-3</c:v>
                </c:pt>
                <c:pt idx="1432">
                  <c:v>7.6762037683182132E-3</c:v>
                </c:pt>
                <c:pt idx="1433">
                  <c:v>7.6708507670850768E-3</c:v>
                </c:pt>
                <c:pt idx="1434">
                  <c:v>7.6655052264808362E-3</c:v>
                </c:pt>
                <c:pt idx="1435">
                  <c:v>7.6601671309192198E-3</c:v>
                </c:pt>
                <c:pt idx="1436">
                  <c:v>7.6548364648573418E-3</c:v>
                </c:pt>
                <c:pt idx="1437">
                  <c:v>7.6495132127955496E-3</c:v>
                </c:pt>
                <c:pt idx="1438">
                  <c:v>7.6441973592772756E-3</c:v>
                </c:pt>
                <c:pt idx="1439">
                  <c:v>7.6388888888888886E-3</c:v>
                </c:pt>
                <c:pt idx="1440">
                  <c:v>7.6335877862595417E-3</c:v>
                </c:pt>
                <c:pt idx="1441">
                  <c:v>7.6282940360610264E-3</c:v>
                </c:pt>
                <c:pt idx="1442">
                  <c:v>7.6230076230076231E-3</c:v>
                </c:pt>
                <c:pt idx="1443">
                  <c:v>7.6177285318559558E-3</c:v>
                </c:pt>
                <c:pt idx="1444">
                  <c:v>7.6124567474048447E-3</c:v>
                </c:pt>
                <c:pt idx="1445">
                  <c:v>7.6071922544951589E-3</c:v>
                </c:pt>
                <c:pt idx="1446">
                  <c:v>7.601935038009675E-3</c:v>
                </c:pt>
                <c:pt idx="1447">
                  <c:v>7.5966850828729279E-3</c:v>
                </c:pt>
                <c:pt idx="1448">
                  <c:v>7.59144237405107E-3</c:v>
                </c:pt>
                <c:pt idx="1449">
                  <c:v>7.5862068965517242E-3</c:v>
                </c:pt>
                <c:pt idx="1450">
                  <c:v>7.5809786354238459E-3</c:v>
                </c:pt>
                <c:pt idx="1451">
                  <c:v>7.575757575757576E-3</c:v>
                </c:pt>
                <c:pt idx="1452">
                  <c:v>7.5705437026841018E-3</c:v>
                </c:pt>
                <c:pt idx="1453">
                  <c:v>7.5653370013755161E-3</c:v>
                </c:pt>
                <c:pt idx="1454">
                  <c:v>7.5601374570446736E-3</c:v>
                </c:pt>
                <c:pt idx="1455">
                  <c:v>7.554945054945055E-3</c:v>
                </c:pt>
                <c:pt idx="1456">
                  <c:v>7.5497597803706245E-3</c:v>
                </c:pt>
                <c:pt idx="1457">
                  <c:v>7.5445816186556925E-3</c:v>
                </c:pt>
                <c:pt idx="1458">
                  <c:v>7.5394105551747775E-3</c:v>
                </c:pt>
                <c:pt idx="1459">
                  <c:v>7.534246575342466E-3</c:v>
                </c:pt>
                <c:pt idx="1460">
                  <c:v>7.5290896646132786E-3</c:v>
                </c:pt>
                <c:pt idx="1461">
                  <c:v>7.523939808481532E-3</c:v>
                </c:pt>
                <c:pt idx="1462">
                  <c:v>7.5187969924812026E-3</c:v>
                </c:pt>
                <c:pt idx="1463">
                  <c:v>7.513661202185792E-3</c:v>
                </c:pt>
                <c:pt idx="1464">
                  <c:v>7.5085324232081908E-3</c:v>
                </c:pt>
                <c:pt idx="1465">
                  <c:v>7.5034106412005461E-3</c:v>
                </c:pt>
                <c:pt idx="1466">
                  <c:v>7.498295841854124E-3</c:v>
                </c:pt>
                <c:pt idx="1467">
                  <c:v>7.4931880108991822E-3</c:v>
                </c:pt>
                <c:pt idx="1468">
                  <c:v>7.4880871341048332E-3</c:v>
                </c:pt>
                <c:pt idx="1469">
                  <c:v>7.4829931972789114E-3</c:v>
                </c:pt>
                <c:pt idx="1470">
                  <c:v>7.4779061862678452E-3</c:v>
                </c:pt>
                <c:pt idx="1471">
                  <c:v>7.472826086956522E-3</c:v>
                </c:pt>
                <c:pt idx="1472">
                  <c:v>7.4677528852681602E-3</c:v>
                </c:pt>
                <c:pt idx="1473">
                  <c:v>7.462686567164179E-3</c:v>
                </c:pt>
                <c:pt idx="1474">
                  <c:v>7.4576271186440682E-3</c:v>
                </c:pt>
                <c:pt idx="1475">
                  <c:v>7.4525745257452572E-3</c:v>
                </c:pt>
                <c:pt idx="1476">
                  <c:v>7.4475287745429924E-3</c:v>
                </c:pt>
                <c:pt idx="1477">
                  <c:v>7.4424898511502033E-3</c:v>
                </c:pt>
                <c:pt idx="1478">
                  <c:v>7.4374577417173765E-3</c:v>
                </c:pt>
                <c:pt idx="1479">
                  <c:v>7.4324324324324328E-3</c:v>
                </c:pt>
                <c:pt idx="1480">
                  <c:v>7.4274139095205942E-3</c:v>
                </c:pt>
                <c:pt idx="1481">
                  <c:v>7.4224021592442643E-3</c:v>
                </c:pt>
                <c:pt idx="1482">
                  <c:v>7.4173971679028991E-3</c:v>
                </c:pt>
                <c:pt idx="1483">
                  <c:v>7.4123989218328841E-3</c:v>
                </c:pt>
                <c:pt idx="1484">
                  <c:v>7.4074074074074077E-3</c:v>
                </c:pt>
                <c:pt idx="1485">
                  <c:v>7.4024226110363392E-3</c:v>
                </c:pt>
                <c:pt idx="1486">
                  <c:v>7.3974445191661064E-3</c:v>
                </c:pt>
                <c:pt idx="1487">
                  <c:v>7.3924731182795703E-3</c:v>
                </c:pt>
                <c:pt idx="1488">
                  <c:v>7.3875083948959034E-3</c:v>
                </c:pt>
                <c:pt idx="1489">
                  <c:v>7.3825503355704697E-3</c:v>
                </c:pt>
                <c:pt idx="1490">
                  <c:v>7.3775989268947016E-3</c:v>
                </c:pt>
                <c:pt idx="1491">
                  <c:v>7.3726541554959783E-3</c:v>
                </c:pt>
                <c:pt idx="1492">
                  <c:v>7.367716008037508E-3</c:v>
                </c:pt>
                <c:pt idx="1493">
                  <c:v>7.3627844712182058E-3</c:v>
                </c:pt>
                <c:pt idx="1494">
                  <c:v>7.3578595317725752E-3</c:v>
                </c:pt>
                <c:pt idx="1495">
                  <c:v>7.3529411764705881E-3</c:v>
                </c:pt>
                <c:pt idx="1496">
                  <c:v>7.3480293921175683E-3</c:v>
                </c:pt>
                <c:pt idx="1497">
                  <c:v>7.3431241655540717E-3</c:v>
                </c:pt>
                <c:pt idx="1498">
                  <c:v>7.3382254836557703E-3</c:v>
                </c:pt>
                <c:pt idx="1499">
                  <c:v>7.3333333333333332E-3</c:v>
                </c:pt>
                <c:pt idx="1500">
                  <c:v>7.3284477015323115E-3</c:v>
                </c:pt>
                <c:pt idx="1501">
                  <c:v>7.3235685752330226E-3</c:v>
                </c:pt>
                <c:pt idx="1502">
                  <c:v>7.3186959414504324E-3</c:v>
                </c:pt>
                <c:pt idx="1503">
                  <c:v>7.3138297872340427E-3</c:v>
                </c:pt>
                <c:pt idx="1504">
                  <c:v>7.3089700996677737E-3</c:v>
                </c:pt>
                <c:pt idx="1505">
                  <c:v>7.3041168658698535E-3</c:v>
                </c:pt>
                <c:pt idx="1506">
                  <c:v>7.2992700729927005E-3</c:v>
                </c:pt>
                <c:pt idx="1507">
                  <c:v>7.2944297082228118E-3</c:v>
                </c:pt>
                <c:pt idx="1508">
                  <c:v>7.2895957587806497E-3</c:v>
                </c:pt>
                <c:pt idx="1509">
                  <c:v>7.2847682119205302E-3</c:v>
                </c:pt>
                <c:pt idx="1510">
                  <c:v>7.2799470549305099E-3</c:v>
                </c:pt>
                <c:pt idx="1511">
                  <c:v>7.2751322751322747E-3</c:v>
                </c:pt>
                <c:pt idx="1512">
                  <c:v>7.2703238598810314E-3</c:v>
                </c:pt>
                <c:pt idx="1513">
                  <c:v>7.2655217965653896E-3</c:v>
                </c:pt>
                <c:pt idx="1514">
                  <c:v>7.2607260726072608E-3</c:v>
                </c:pt>
                <c:pt idx="1515">
                  <c:v>7.2559366754617414E-3</c:v>
                </c:pt>
                <c:pt idx="1516">
                  <c:v>7.2511535926170073E-3</c:v>
                </c:pt>
                <c:pt idx="1517">
                  <c:v>7.246376811594203E-3</c:v>
                </c:pt>
                <c:pt idx="1518">
                  <c:v>7.2416063199473336E-3</c:v>
                </c:pt>
                <c:pt idx="1519">
                  <c:v>7.2368421052631578E-3</c:v>
                </c:pt>
                <c:pt idx="1520">
                  <c:v>7.2320841551610782E-3</c:v>
                </c:pt>
                <c:pt idx="1521">
                  <c:v>7.2273324572930354E-3</c:v>
                </c:pt>
                <c:pt idx="1522">
                  <c:v>7.222586999343401E-3</c:v>
                </c:pt>
                <c:pt idx="1523">
                  <c:v>7.2178477690288713E-3</c:v>
                </c:pt>
                <c:pt idx="1524">
                  <c:v>7.2131147540983606E-3</c:v>
                </c:pt>
                <c:pt idx="1525">
                  <c:v>7.2083879423328967E-3</c:v>
                </c:pt>
                <c:pt idx="1526">
                  <c:v>7.2036673215455137E-3</c:v>
                </c:pt>
                <c:pt idx="1527">
                  <c:v>7.1989528795811516E-3</c:v>
                </c:pt>
                <c:pt idx="1528">
                  <c:v>7.1942446043165471E-3</c:v>
                </c:pt>
                <c:pt idx="1529">
                  <c:v>7.1895424836601303E-3</c:v>
                </c:pt>
                <c:pt idx="1530">
                  <c:v>7.1848465055519267E-3</c:v>
                </c:pt>
                <c:pt idx="1531">
                  <c:v>7.1801566579634468E-3</c:v>
                </c:pt>
                <c:pt idx="1532">
                  <c:v>7.175472928897586E-3</c:v>
                </c:pt>
                <c:pt idx="1533">
                  <c:v>7.1707953063885263E-3</c:v>
                </c:pt>
                <c:pt idx="1534">
                  <c:v>7.1661237785016286E-3</c:v>
                </c:pt>
                <c:pt idx="1535">
                  <c:v>7.161458333333333E-3</c:v>
                </c:pt>
                <c:pt idx="1536">
                  <c:v>7.1567989590110605E-3</c:v>
                </c:pt>
                <c:pt idx="1537">
                  <c:v>7.1521456436931079E-3</c:v>
                </c:pt>
                <c:pt idx="1538">
                  <c:v>7.1474983755685506E-3</c:v>
                </c:pt>
                <c:pt idx="1539">
                  <c:v>7.1428571428571426E-3</c:v>
                </c:pt>
                <c:pt idx="1540">
                  <c:v>7.138221933809215E-3</c:v>
                </c:pt>
                <c:pt idx="1541">
                  <c:v>7.133592736705577E-3</c:v>
                </c:pt>
                <c:pt idx="1542">
                  <c:v>7.1289695398574207E-3</c:v>
                </c:pt>
                <c:pt idx="1543">
                  <c:v>7.1243523316062178E-3</c:v>
                </c:pt>
                <c:pt idx="1544">
                  <c:v>7.119741100323625E-3</c:v>
                </c:pt>
                <c:pt idx="1545">
                  <c:v>7.1151358344113845E-3</c:v>
                </c:pt>
                <c:pt idx="1546">
                  <c:v>7.1105365223012281E-3</c:v>
                </c:pt>
                <c:pt idx="1547">
                  <c:v>7.1059431524547806E-3</c:v>
                </c:pt>
                <c:pt idx="1548">
                  <c:v>7.1013557133634605E-3</c:v>
                </c:pt>
                <c:pt idx="1549">
                  <c:v>7.0967741935483875E-3</c:v>
                </c:pt>
                <c:pt idx="1550">
                  <c:v>7.0921985815602835E-3</c:v>
                </c:pt>
                <c:pt idx="1551">
                  <c:v>7.0876288659793814E-3</c:v>
                </c:pt>
                <c:pt idx="1552">
                  <c:v>7.0830650354153256E-3</c:v>
                </c:pt>
                <c:pt idx="1553">
                  <c:v>7.0785070785070788E-3</c:v>
                </c:pt>
                <c:pt idx="1554">
                  <c:v>7.0739549839228298E-3</c:v>
                </c:pt>
                <c:pt idx="1555">
                  <c:v>7.0694087403598968E-3</c:v>
                </c:pt>
                <c:pt idx="1556">
                  <c:v>7.064868336544637E-3</c:v>
                </c:pt>
                <c:pt idx="1557">
                  <c:v>7.0603337612323491E-3</c:v>
                </c:pt>
                <c:pt idx="1558">
                  <c:v>7.0558050032071837E-3</c:v>
                </c:pt>
                <c:pt idx="1559">
                  <c:v>7.0512820512820514E-3</c:v>
                </c:pt>
                <c:pt idx="1560">
                  <c:v>7.0467648942985264E-3</c:v>
                </c:pt>
                <c:pt idx="1561">
                  <c:v>7.0422535211267607E-3</c:v>
                </c:pt>
                <c:pt idx="1562">
                  <c:v>7.0377479206653873E-3</c:v>
                </c:pt>
                <c:pt idx="1563">
                  <c:v>7.0332480818414318E-3</c:v>
                </c:pt>
                <c:pt idx="1564">
                  <c:v>7.028753993610224E-3</c:v>
                </c:pt>
                <c:pt idx="1565">
                  <c:v>7.6628352490421452E-3</c:v>
                </c:pt>
                <c:pt idx="1566">
                  <c:v>7.6579451180599873E-3</c:v>
                </c:pt>
                <c:pt idx="1567">
                  <c:v>7.6530612244897957E-3</c:v>
                </c:pt>
                <c:pt idx="1568">
                  <c:v>7.6481835564053535E-3</c:v>
                </c:pt>
                <c:pt idx="1569">
                  <c:v>7.6433121019108281E-3</c:v>
                </c:pt>
                <c:pt idx="1570">
                  <c:v>7.6384468491406746E-3</c:v>
                </c:pt>
                <c:pt idx="1571">
                  <c:v>7.6335877862595417E-3</c:v>
                </c:pt>
                <c:pt idx="1572">
                  <c:v>7.6287349014621739E-3</c:v>
                </c:pt>
                <c:pt idx="1573">
                  <c:v>7.6238881829733167E-3</c:v>
                </c:pt>
                <c:pt idx="1574">
                  <c:v>7.619047619047619E-3</c:v>
                </c:pt>
                <c:pt idx="1575">
                  <c:v>7.6142131979695434E-3</c:v>
                </c:pt>
                <c:pt idx="1576">
                  <c:v>7.6093849080532657E-3</c:v>
                </c:pt>
                <c:pt idx="1577">
                  <c:v>7.6045627376425855E-3</c:v>
                </c:pt>
                <c:pt idx="1578">
                  <c:v>7.5997466751108293E-3</c:v>
                </c:pt>
                <c:pt idx="1579">
                  <c:v>7.5949367088607592E-3</c:v>
                </c:pt>
                <c:pt idx="1580">
                  <c:v>7.5901328273244783E-3</c:v>
                </c:pt>
                <c:pt idx="1581">
                  <c:v>7.5853350189633373E-3</c:v>
                </c:pt>
                <c:pt idx="1582">
                  <c:v>7.5805432722678458E-3</c:v>
                </c:pt>
                <c:pt idx="1583">
                  <c:v>7.575757575757576E-3</c:v>
                </c:pt>
                <c:pt idx="1584">
                  <c:v>7.5709779179810727E-3</c:v>
                </c:pt>
                <c:pt idx="1585">
                  <c:v>7.5662042875157629E-3</c:v>
                </c:pt>
                <c:pt idx="1586">
                  <c:v>7.5614366729678641E-3</c:v>
                </c:pt>
                <c:pt idx="1587">
                  <c:v>7.556675062972292E-3</c:v>
                </c:pt>
                <c:pt idx="1588">
                  <c:v>7.551919446192574E-3</c:v>
                </c:pt>
                <c:pt idx="1589">
                  <c:v>7.5471698113207548E-3</c:v>
                </c:pt>
                <c:pt idx="1590">
                  <c:v>7.54242614707731E-3</c:v>
                </c:pt>
                <c:pt idx="1591">
                  <c:v>7.537688442211055E-3</c:v>
                </c:pt>
                <c:pt idx="1592">
                  <c:v>7.5329566854990581E-3</c:v>
                </c:pt>
                <c:pt idx="1593">
                  <c:v>7.5282308657465494E-3</c:v>
                </c:pt>
                <c:pt idx="1594">
                  <c:v>7.5235109717868339E-3</c:v>
                </c:pt>
                <c:pt idx="1595">
                  <c:v>7.5187969924812026E-3</c:v>
                </c:pt>
                <c:pt idx="1596">
                  <c:v>7.5140889167188479E-3</c:v>
                </c:pt>
                <c:pt idx="1597">
                  <c:v>7.5093867334167707E-3</c:v>
                </c:pt>
                <c:pt idx="1598">
                  <c:v>7.5046904315196998E-3</c:v>
                </c:pt>
                <c:pt idx="1599">
                  <c:v>7.4999999999999997E-3</c:v>
                </c:pt>
                <c:pt idx="1600">
                  <c:v>7.4953154278575894E-3</c:v>
                </c:pt>
                <c:pt idx="1601">
                  <c:v>7.4906367041198503E-3</c:v>
                </c:pt>
                <c:pt idx="1602">
                  <c:v>7.4859638178415471E-3</c:v>
                </c:pt>
                <c:pt idx="1603">
                  <c:v>7.481296758104738E-3</c:v>
                </c:pt>
                <c:pt idx="1604">
                  <c:v>7.4766355140186919E-3</c:v>
                </c:pt>
                <c:pt idx="1605">
                  <c:v>7.4719800747198011E-3</c:v>
                </c:pt>
                <c:pt idx="1606">
                  <c:v>7.4673304293714996E-3</c:v>
                </c:pt>
                <c:pt idx="1607">
                  <c:v>7.462686567164179E-3</c:v>
                </c:pt>
                <c:pt idx="1608">
                  <c:v>7.4580484773151025E-3</c:v>
                </c:pt>
                <c:pt idx="1609">
                  <c:v>7.4534161490683228E-3</c:v>
                </c:pt>
                <c:pt idx="1610">
                  <c:v>7.4487895716945996E-3</c:v>
                </c:pt>
                <c:pt idx="1611">
                  <c:v>7.4441687344913151E-3</c:v>
                </c:pt>
                <c:pt idx="1612">
                  <c:v>7.4395536267823931E-3</c:v>
                </c:pt>
                <c:pt idx="1613">
                  <c:v>7.4349442379182153E-3</c:v>
                </c:pt>
                <c:pt idx="1614">
                  <c:v>7.4303405572755414E-3</c:v>
                </c:pt>
                <c:pt idx="1615">
                  <c:v>7.4257425742574254E-3</c:v>
                </c:pt>
                <c:pt idx="1616">
                  <c:v>7.4211502782931356E-3</c:v>
                </c:pt>
                <c:pt idx="1617">
                  <c:v>7.4165636588380719E-3</c:v>
                </c:pt>
                <c:pt idx="1618">
                  <c:v>7.4119827053736875E-3</c:v>
                </c:pt>
                <c:pt idx="1619">
                  <c:v>7.4074074074074077E-3</c:v>
                </c:pt>
                <c:pt idx="1620">
                  <c:v>7.4028377544725476E-3</c:v>
                </c:pt>
                <c:pt idx="1621">
                  <c:v>7.3982737361282368E-3</c:v>
                </c:pt>
                <c:pt idx="1622">
                  <c:v>7.3937153419593345E-3</c:v>
                </c:pt>
                <c:pt idx="1623">
                  <c:v>7.3891625615763543E-3</c:v>
                </c:pt>
                <c:pt idx="1624">
                  <c:v>7.3846153846153844E-3</c:v>
                </c:pt>
                <c:pt idx="1625">
                  <c:v>7.3800738007380072E-3</c:v>
                </c:pt>
                <c:pt idx="1626">
                  <c:v>7.3755377996312229E-3</c:v>
                </c:pt>
                <c:pt idx="1627">
                  <c:v>7.3710073710073713E-3</c:v>
                </c:pt>
                <c:pt idx="1628">
                  <c:v>7.3664825046040518E-3</c:v>
                </c:pt>
                <c:pt idx="1629">
                  <c:v>7.3619631901840491E-3</c:v>
                </c:pt>
                <c:pt idx="1630">
                  <c:v>7.357449417535254E-3</c:v>
                </c:pt>
                <c:pt idx="1631">
                  <c:v>7.3529411764705881E-3</c:v>
                </c:pt>
                <c:pt idx="1632">
                  <c:v>7.3484384568279241E-3</c:v>
                </c:pt>
                <c:pt idx="1633">
                  <c:v>7.3439412484700125E-3</c:v>
                </c:pt>
                <c:pt idx="1634">
                  <c:v>7.3394495412844041E-3</c:v>
                </c:pt>
                <c:pt idx="1635">
                  <c:v>7.3349633251833741E-3</c:v>
                </c:pt>
                <c:pt idx="1636">
                  <c:v>7.3304825901038487E-3</c:v>
                </c:pt>
                <c:pt idx="1637">
                  <c:v>7.326007326007326E-3</c:v>
                </c:pt>
                <c:pt idx="1638">
                  <c:v>7.3215375228798049E-3</c:v>
                </c:pt>
                <c:pt idx="1639">
                  <c:v>7.3170731707317077E-3</c:v>
                </c:pt>
                <c:pt idx="1640">
                  <c:v>7.3126142595978062E-3</c:v>
                </c:pt>
                <c:pt idx="1641">
                  <c:v>7.3081607795371494E-3</c:v>
                </c:pt>
                <c:pt idx="1642">
                  <c:v>7.3037127206329886E-3</c:v>
                </c:pt>
                <c:pt idx="1643">
                  <c:v>7.2992700729927005E-3</c:v>
                </c:pt>
                <c:pt idx="1644">
                  <c:v>7.29483282674772E-3</c:v>
                </c:pt>
                <c:pt idx="1645">
                  <c:v>7.2904009720534627E-3</c:v>
                </c:pt>
                <c:pt idx="1646">
                  <c:v>7.2859744990892532E-3</c:v>
                </c:pt>
                <c:pt idx="1647">
                  <c:v>7.2815533980582527E-3</c:v>
                </c:pt>
                <c:pt idx="1648">
                  <c:v>7.2771376591873865E-3</c:v>
                </c:pt>
                <c:pt idx="1649">
                  <c:v>7.2727272727272727E-3</c:v>
                </c:pt>
                <c:pt idx="1650">
                  <c:v>7.2683222289521504E-3</c:v>
                </c:pt>
                <c:pt idx="1651">
                  <c:v>7.2639225181598066E-3</c:v>
                </c:pt>
                <c:pt idx="1652">
                  <c:v>7.2595281306715061E-3</c:v>
                </c:pt>
                <c:pt idx="1653">
                  <c:v>7.2551390568319227E-3</c:v>
                </c:pt>
                <c:pt idx="1654">
                  <c:v>7.2507552870090634E-3</c:v>
                </c:pt>
                <c:pt idx="1655">
                  <c:v>7.246376811594203E-3</c:v>
                </c:pt>
                <c:pt idx="1656">
                  <c:v>7.2420036210018102E-3</c:v>
                </c:pt>
                <c:pt idx="1657">
                  <c:v>7.2376357056694813E-3</c:v>
                </c:pt>
                <c:pt idx="1658">
                  <c:v>7.2332730560578659E-3</c:v>
                </c:pt>
                <c:pt idx="1659">
                  <c:v>7.2289156626506026E-3</c:v>
                </c:pt>
                <c:pt idx="1660">
                  <c:v>7.2245635159542444E-3</c:v>
                </c:pt>
                <c:pt idx="1661">
                  <c:v>7.2202166064981952E-3</c:v>
                </c:pt>
                <c:pt idx="1662">
                  <c:v>7.2158749248346366E-3</c:v>
                </c:pt>
                <c:pt idx="1663">
                  <c:v>7.2115384615384619E-3</c:v>
                </c:pt>
                <c:pt idx="1664">
                  <c:v>7.2072072072072073E-3</c:v>
                </c:pt>
                <c:pt idx="1665">
                  <c:v>7.2028811524609843E-3</c:v>
                </c:pt>
                <c:pt idx="1666">
                  <c:v>7.1985602879424118E-3</c:v>
                </c:pt>
                <c:pt idx="1667">
                  <c:v>7.1942446043165471E-3</c:v>
                </c:pt>
                <c:pt idx="1668">
                  <c:v>7.1899340922708206E-3</c:v>
                </c:pt>
                <c:pt idx="1669">
                  <c:v>7.18562874251497E-3</c:v>
                </c:pt>
                <c:pt idx="1670">
                  <c:v>7.1813285457809697E-3</c:v>
                </c:pt>
                <c:pt idx="1671">
                  <c:v>7.1770334928229667E-3</c:v>
                </c:pt>
                <c:pt idx="1672">
                  <c:v>7.1727435744172148E-3</c:v>
                </c:pt>
                <c:pt idx="1673">
                  <c:v>7.1684587813620072E-3</c:v>
                </c:pt>
                <c:pt idx="1674">
                  <c:v>7.164179104477612E-3</c:v>
                </c:pt>
                <c:pt idx="1675">
                  <c:v>7.1599045346062056E-3</c:v>
                </c:pt>
                <c:pt idx="1676">
                  <c:v>7.1556350626118068E-3</c:v>
                </c:pt>
                <c:pt idx="1677">
                  <c:v>7.1513706793802142E-3</c:v>
                </c:pt>
                <c:pt idx="1678">
                  <c:v>7.1471113758189396E-3</c:v>
                </c:pt>
                <c:pt idx="1679">
                  <c:v>7.1428571428571426E-3</c:v>
                </c:pt>
                <c:pt idx="1680">
                  <c:v>7.138607971445568E-3</c:v>
                </c:pt>
                <c:pt idx="1681">
                  <c:v>7.1343638525564806E-3</c:v>
                </c:pt>
                <c:pt idx="1682">
                  <c:v>7.1301247771836003E-3</c:v>
                </c:pt>
                <c:pt idx="1683">
                  <c:v>7.1258907363420431E-3</c:v>
                </c:pt>
                <c:pt idx="1684">
                  <c:v>7.121661721068249E-3</c:v>
                </c:pt>
                <c:pt idx="1685">
                  <c:v>7.1174377224199285E-3</c:v>
                </c:pt>
                <c:pt idx="1686">
                  <c:v>7.1132187314759928E-3</c:v>
                </c:pt>
                <c:pt idx="1687">
                  <c:v>7.1090047393364926E-3</c:v>
                </c:pt>
                <c:pt idx="1688">
                  <c:v>7.104795737122558E-3</c:v>
                </c:pt>
                <c:pt idx="1689">
                  <c:v>7.100591715976331E-3</c:v>
                </c:pt>
                <c:pt idx="1690">
                  <c:v>7.0963926670609108E-3</c:v>
                </c:pt>
                <c:pt idx="1691">
                  <c:v>7.0921985815602835E-3</c:v>
                </c:pt>
                <c:pt idx="1692">
                  <c:v>7.0880094506792675E-3</c:v>
                </c:pt>
                <c:pt idx="1693">
                  <c:v>7.0838252656434475E-3</c:v>
                </c:pt>
                <c:pt idx="1694">
                  <c:v>7.0796460176991149E-3</c:v>
                </c:pt>
                <c:pt idx="1695">
                  <c:v>7.0754716981132077E-3</c:v>
                </c:pt>
                <c:pt idx="1696">
                  <c:v>7.0713022981732472E-3</c:v>
                </c:pt>
                <c:pt idx="1697">
                  <c:v>7.0671378091872791E-3</c:v>
                </c:pt>
                <c:pt idx="1698">
                  <c:v>7.0629782224838136E-3</c:v>
                </c:pt>
                <c:pt idx="1699">
                  <c:v>7.058823529411765E-3</c:v>
                </c:pt>
                <c:pt idx="1700">
                  <c:v>7.0546737213403876E-3</c:v>
                </c:pt>
                <c:pt idx="1701">
                  <c:v>7.0505287896592246E-3</c:v>
                </c:pt>
                <c:pt idx="1702">
                  <c:v>7.046388725778039E-3</c:v>
                </c:pt>
                <c:pt idx="1703">
                  <c:v>7.0422535211267607E-3</c:v>
                </c:pt>
                <c:pt idx="1704">
                  <c:v>7.0381231671554252E-3</c:v>
                </c:pt>
                <c:pt idx="1705">
                  <c:v>7.0339976553341153E-3</c:v>
                </c:pt>
                <c:pt idx="1706">
                  <c:v>7.0298769771528994E-3</c:v>
                </c:pt>
                <c:pt idx="1707">
                  <c:v>7.0257611241217799E-3</c:v>
                </c:pt>
                <c:pt idx="1708">
                  <c:v>7.0216500877706258E-3</c:v>
                </c:pt>
                <c:pt idx="1709">
                  <c:v>7.0175438596491229E-3</c:v>
                </c:pt>
                <c:pt idx="1710">
                  <c:v>7.0134424313267095E-3</c:v>
                </c:pt>
                <c:pt idx="1711">
                  <c:v>7.0093457943925233E-3</c:v>
                </c:pt>
                <c:pt idx="1712">
                  <c:v>7.0052539404553416E-3</c:v>
                </c:pt>
                <c:pt idx="1713">
                  <c:v>7.0011668611435242E-3</c:v>
                </c:pt>
                <c:pt idx="1714">
                  <c:v>6.9970845481049562E-3</c:v>
                </c:pt>
                <c:pt idx="1715">
                  <c:v>6.993006993006993E-3</c:v>
                </c:pt>
                <c:pt idx="1716">
                  <c:v>6.9889341875364009E-3</c:v>
                </c:pt>
                <c:pt idx="1717">
                  <c:v>6.9848661233993014E-3</c:v>
                </c:pt>
                <c:pt idx="1718">
                  <c:v>6.9808027923211171E-3</c:v>
                </c:pt>
                <c:pt idx="1719">
                  <c:v>6.9767441860465115E-3</c:v>
                </c:pt>
                <c:pt idx="1720">
                  <c:v>6.9726902963393378E-3</c:v>
                </c:pt>
                <c:pt idx="1721">
                  <c:v>6.9686411149825784E-3</c:v>
                </c:pt>
                <c:pt idx="1722">
                  <c:v>6.9645966337782937E-3</c:v>
                </c:pt>
                <c:pt idx="1723">
                  <c:v>6.9605568445475635E-3</c:v>
                </c:pt>
                <c:pt idx="1724">
                  <c:v>6.956521739130435E-3</c:v>
                </c:pt>
                <c:pt idx="1725">
                  <c:v>6.9524913093858632E-3</c:v>
                </c:pt>
                <c:pt idx="1726">
                  <c:v>6.9484655471916618E-3</c:v>
                </c:pt>
                <c:pt idx="1727">
                  <c:v>6.9444444444444441E-3</c:v>
                </c:pt>
                <c:pt idx="1728">
                  <c:v>6.940427993059572E-3</c:v>
                </c:pt>
                <c:pt idx="1729">
                  <c:v>6.9364161849710983E-3</c:v>
                </c:pt>
                <c:pt idx="1730">
                  <c:v>6.9324090121317154E-3</c:v>
                </c:pt>
                <c:pt idx="1731">
                  <c:v>6.9284064665127024E-3</c:v>
                </c:pt>
                <c:pt idx="1732">
                  <c:v>7.5014425851125215E-3</c:v>
                </c:pt>
                <c:pt idx="1733">
                  <c:v>7.4971164936562858E-3</c:v>
                </c:pt>
                <c:pt idx="1734">
                  <c:v>7.492795389048991E-3</c:v>
                </c:pt>
                <c:pt idx="1735">
                  <c:v>7.4884792626728107E-3</c:v>
                </c:pt>
                <c:pt idx="1736">
                  <c:v>7.4841681059297643E-3</c:v>
                </c:pt>
                <c:pt idx="1737">
                  <c:v>7.4798619102416572E-3</c:v>
                </c:pt>
                <c:pt idx="1738">
                  <c:v>7.4755606670500289E-3</c:v>
                </c:pt>
                <c:pt idx="1739">
                  <c:v>7.4712643678160919E-3</c:v>
                </c:pt>
                <c:pt idx="1740">
                  <c:v>7.4669730040206779E-3</c:v>
                </c:pt>
                <c:pt idx="1741">
                  <c:v>7.462686567164179E-3</c:v>
                </c:pt>
                <c:pt idx="1742">
                  <c:v>7.4584050487664947E-3</c:v>
                </c:pt>
                <c:pt idx="1743">
                  <c:v>7.4541284403669729E-3</c:v>
                </c:pt>
                <c:pt idx="1744">
                  <c:v>7.4498567335243553E-3</c:v>
                </c:pt>
                <c:pt idx="1745">
                  <c:v>7.4455899198167235E-3</c:v>
                </c:pt>
                <c:pt idx="1746">
                  <c:v>7.4413279908414421E-3</c:v>
                </c:pt>
                <c:pt idx="1747">
                  <c:v>7.4370709382151033E-3</c:v>
                </c:pt>
                <c:pt idx="1748">
                  <c:v>7.4328187535734709E-3</c:v>
                </c:pt>
                <c:pt idx="1749">
                  <c:v>7.4285714285714285E-3</c:v>
                </c:pt>
                <c:pt idx="1750">
                  <c:v>7.4243289548829245E-3</c:v>
                </c:pt>
                <c:pt idx="1751">
                  <c:v>7.4200913242009128E-3</c:v>
                </c:pt>
                <c:pt idx="1752">
                  <c:v>7.4158585282373072E-3</c:v>
                </c:pt>
                <c:pt idx="1753">
                  <c:v>7.4116305587229193E-3</c:v>
                </c:pt>
                <c:pt idx="1754">
                  <c:v>7.4074074074074077E-3</c:v>
                </c:pt>
                <c:pt idx="1755">
                  <c:v>7.4031890660592259E-3</c:v>
                </c:pt>
                <c:pt idx="1756">
                  <c:v>7.3989755264655659E-3</c:v>
                </c:pt>
                <c:pt idx="1757">
                  <c:v>7.3947667804323096E-3</c:v>
                </c:pt>
                <c:pt idx="1758">
                  <c:v>7.390562819783968E-3</c:v>
                </c:pt>
                <c:pt idx="1759">
                  <c:v>7.3863636363636362E-3</c:v>
                </c:pt>
                <c:pt idx="1760">
                  <c:v>7.3821692220329355E-3</c:v>
                </c:pt>
                <c:pt idx="1761">
                  <c:v>7.3779795686719635E-3</c:v>
                </c:pt>
                <c:pt idx="1762">
                  <c:v>7.3737946681792397E-3</c:v>
                </c:pt>
                <c:pt idx="1763">
                  <c:v>7.3696145124716554E-3</c:v>
                </c:pt>
                <c:pt idx="1764">
                  <c:v>7.3654390934844195E-3</c:v>
                </c:pt>
                <c:pt idx="1765">
                  <c:v>7.3612684031710077E-3</c:v>
                </c:pt>
                <c:pt idx="1766">
                  <c:v>7.3571024335031127E-3</c:v>
                </c:pt>
                <c:pt idx="1767">
                  <c:v>7.3529411764705881E-3</c:v>
                </c:pt>
                <c:pt idx="1768">
                  <c:v>7.3487846240814017E-3</c:v>
                </c:pt>
                <c:pt idx="1769">
                  <c:v>7.3446327683615821E-3</c:v>
                </c:pt>
                <c:pt idx="1770">
                  <c:v>7.3404856013551669E-3</c:v>
                </c:pt>
                <c:pt idx="1771">
                  <c:v>7.3363431151241536E-3</c:v>
                </c:pt>
                <c:pt idx="1772">
                  <c:v>7.3322053017484488E-3</c:v>
                </c:pt>
                <c:pt idx="1773">
                  <c:v>7.328072153325817E-3</c:v>
                </c:pt>
                <c:pt idx="1774">
                  <c:v>7.3239436619718309E-3</c:v>
                </c:pt>
                <c:pt idx="1775">
                  <c:v>7.3198198198198196E-3</c:v>
                </c:pt>
                <c:pt idx="1776">
                  <c:v>7.3157006190208212E-3</c:v>
                </c:pt>
                <c:pt idx="1777">
                  <c:v>7.3115860517435323E-3</c:v>
                </c:pt>
                <c:pt idx="1778">
                  <c:v>7.3074761101742554E-3</c:v>
                </c:pt>
                <c:pt idx="1779">
                  <c:v>7.3033707865168543E-3</c:v>
                </c:pt>
                <c:pt idx="1780">
                  <c:v>7.2992700729927005E-3</c:v>
                </c:pt>
                <c:pt idx="1781">
                  <c:v>7.2951739618406283E-3</c:v>
                </c:pt>
                <c:pt idx="1782">
                  <c:v>7.2910824453168814E-3</c:v>
                </c:pt>
                <c:pt idx="1783">
                  <c:v>7.2869955156950675E-3</c:v>
                </c:pt>
                <c:pt idx="1784">
                  <c:v>7.2829131652661066E-3</c:v>
                </c:pt>
                <c:pt idx="1785">
                  <c:v>7.2788353863381863E-3</c:v>
                </c:pt>
                <c:pt idx="1786">
                  <c:v>7.2747621712367094E-3</c:v>
                </c:pt>
                <c:pt idx="1787">
                  <c:v>7.2706935123042502E-3</c:v>
                </c:pt>
                <c:pt idx="1788">
                  <c:v>7.2666294019005035E-3</c:v>
                </c:pt>
                <c:pt idx="1789">
                  <c:v>7.2625698324022348E-3</c:v>
                </c:pt>
                <c:pt idx="1790">
                  <c:v>7.2585147962032385E-3</c:v>
                </c:pt>
                <c:pt idx="1791">
                  <c:v>7.254464285714286E-3</c:v>
                </c:pt>
                <c:pt idx="1792">
                  <c:v>7.2504182933630784E-3</c:v>
                </c:pt>
                <c:pt idx="1793">
                  <c:v>7.246376811594203E-3</c:v>
                </c:pt>
                <c:pt idx="1794">
                  <c:v>7.2423398328690805E-3</c:v>
                </c:pt>
                <c:pt idx="1795">
                  <c:v>7.2383073496659241E-3</c:v>
                </c:pt>
                <c:pt idx="1796">
                  <c:v>7.2342793544796884E-3</c:v>
                </c:pt>
                <c:pt idx="1797">
                  <c:v>7.2302558398220241E-3</c:v>
                </c:pt>
                <c:pt idx="1798">
                  <c:v>7.2262367982212344E-3</c:v>
                </c:pt>
                <c:pt idx="1799">
                  <c:v>7.2222222222222219E-3</c:v>
                </c:pt>
                <c:pt idx="1800">
                  <c:v>7.2182121043864516E-3</c:v>
                </c:pt>
                <c:pt idx="1801">
                  <c:v>7.2142064372918979E-3</c:v>
                </c:pt>
                <c:pt idx="1802">
                  <c:v>7.2102052135330002E-3</c:v>
                </c:pt>
                <c:pt idx="1803">
                  <c:v>7.2062084257206206E-3</c:v>
                </c:pt>
                <c:pt idx="1804">
                  <c:v>7.2022160664819944E-3</c:v>
                </c:pt>
                <c:pt idx="1805">
                  <c:v>7.1982281284606866E-3</c:v>
                </c:pt>
                <c:pt idx="1806">
                  <c:v>7.1942446043165471E-3</c:v>
                </c:pt>
                <c:pt idx="1807">
                  <c:v>7.1902654867256636E-3</c:v>
                </c:pt>
                <c:pt idx="1808">
                  <c:v>7.1862907683803209E-3</c:v>
                </c:pt>
                <c:pt idx="1809">
                  <c:v>7.1823204419889505E-3</c:v>
                </c:pt>
                <c:pt idx="1810">
                  <c:v>7.1783545002760902E-3</c:v>
                </c:pt>
                <c:pt idx="1811">
                  <c:v>7.1743929359823402E-3</c:v>
                </c:pt>
                <c:pt idx="1812">
                  <c:v>7.1704357418643132E-3</c:v>
                </c:pt>
                <c:pt idx="1813">
                  <c:v>7.1664829106945979E-3</c:v>
                </c:pt>
                <c:pt idx="1814">
                  <c:v>7.1625344352617077E-3</c:v>
                </c:pt>
                <c:pt idx="1815">
                  <c:v>7.1585903083700442E-3</c:v>
                </c:pt>
                <c:pt idx="1816">
                  <c:v>7.1546505228398463E-3</c:v>
                </c:pt>
                <c:pt idx="1817">
                  <c:v>7.1507150715071511E-3</c:v>
                </c:pt>
                <c:pt idx="1818">
                  <c:v>7.1467839472237494E-3</c:v>
                </c:pt>
                <c:pt idx="1819">
                  <c:v>7.1428571428571426E-3</c:v>
                </c:pt>
                <c:pt idx="1820">
                  <c:v>7.1389346512904994E-3</c:v>
                </c:pt>
                <c:pt idx="1821">
                  <c:v>7.1350164654226129E-3</c:v>
                </c:pt>
                <c:pt idx="1822">
                  <c:v>7.131102578167855E-3</c:v>
                </c:pt>
                <c:pt idx="1823">
                  <c:v>7.12719298245614E-3</c:v>
                </c:pt>
                <c:pt idx="1824">
                  <c:v>7.1232876712328764E-3</c:v>
                </c:pt>
                <c:pt idx="1825">
                  <c:v>7.1193866374589269E-3</c:v>
                </c:pt>
                <c:pt idx="1826">
                  <c:v>7.1154898741105635E-3</c:v>
                </c:pt>
                <c:pt idx="1827">
                  <c:v>7.1115973741794312E-3</c:v>
                </c:pt>
                <c:pt idx="1828">
                  <c:v>7.1077091306724982E-3</c:v>
                </c:pt>
                <c:pt idx="1829">
                  <c:v>7.1038251366120223E-3</c:v>
                </c:pt>
                <c:pt idx="1830">
                  <c:v>7.0999453850354999E-3</c:v>
                </c:pt>
                <c:pt idx="1831">
                  <c:v>7.0960698689956333E-3</c:v>
                </c:pt>
                <c:pt idx="1832">
                  <c:v>7.0921985815602835E-3</c:v>
                </c:pt>
                <c:pt idx="1833">
                  <c:v>7.0883315158124316E-3</c:v>
                </c:pt>
                <c:pt idx="1834">
                  <c:v>7.0844686648501359E-3</c:v>
                </c:pt>
                <c:pt idx="1835">
                  <c:v>7.0806100217864921E-3</c:v>
                </c:pt>
                <c:pt idx="1836">
                  <c:v>7.0767555797495918E-3</c:v>
                </c:pt>
                <c:pt idx="1837">
                  <c:v>7.0729053318824807E-3</c:v>
                </c:pt>
                <c:pt idx="1838">
                  <c:v>7.0690592713431215E-3</c:v>
                </c:pt>
                <c:pt idx="1839">
                  <c:v>7.0652173913043478E-3</c:v>
                </c:pt>
                <c:pt idx="1840">
                  <c:v>7.0613796849538293E-3</c:v>
                </c:pt>
                <c:pt idx="1841">
                  <c:v>7.0575461454940279E-3</c:v>
                </c:pt>
                <c:pt idx="1842">
                  <c:v>7.0537167661421599E-3</c:v>
                </c:pt>
                <c:pt idx="1843">
                  <c:v>7.0498915401301515E-3</c:v>
                </c:pt>
                <c:pt idx="1844">
                  <c:v>7.046070460704607E-3</c:v>
                </c:pt>
                <c:pt idx="1845">
                  <c:v>7.0422535211267607E-3</c:v>
                </c:pt>
                <c:pt idx="1846">
                  <c:v>7.0384407146724419E-3</c:v>
                </c:pt>
                <c:pt idx="1847">
                  <c:v>7.034632034632035E-3</c:v>
                </c:pt>
                <c:pt idx="1848">
                  <c:v>7.0308274743104381E-3</c:v>
                </c:pt>
                <c:pt idx="1849">
                  <c:v>7.0270270270270272E-3</c:v>
                </c:pt>
                <c:pt idx="1850">
                  <c:v>7.0232306861156132E-3</c:v>
                </c:pt>
                <c:pt idx="1851">
                  <c:v>7.0194384449244057E-3</c:v>
                </c:pt>
                <c:pt idx="1852">
                  <c:v>7.0156502968159737E-3</c:v>
                </c:pt>
                <c:pt idx="1853">
                  <c:v>7.0118662351672063E-3</c:v>
                </c:pt>
                <c:pt idx="1854">
                  <c:v>7.0080862533692719E-3</c:v>
                </c:pt>
                <c:pt idx="1855">
                  <c:v>7.0043103448275863E-3</c:v>
                </c:pt>
                <c:pt idx="1856">
                  <c:v>7.0005385029617666E-3</c:v>
                </c:pt>
                <c:pt idx="1857">
                  <c:v>6.9967707212055972E-3</c:v>
                </c:pt>
                <c:pt idx="1858">
                  <c:v>6.993006993006993E-3</c:v>
                </c:pt>
                <c:pt idx="1859">
                  <c:v>6.9892473118279572E-3</c:v>
                </c:pt>
                <c:pt idx="1860">
                  <c:v>6.9854916711445461E-3</c:v>
                </c:pt>
                <c:pt idx="1861">
                  <c:v>6.9817400644468317E-3</c:v>
                </c:pt>
                <c:pt idx="1862">
                  <c:v>6.9779924852388618E-3</c:v>
                </c:pt>
                <c:pt idx="1863">
                  <c:v>6.974248927038627E-3</c:v>
                </c:pt>
                <c:pt idx="1864">
                  <c:v>6.9705093833780157E-3</c:v>
                </c:pt>
                <c:pt idx="1865">
                  <c:v>6.9667738478027871E-3</c:v>
                </c:pt>
                <c:pt idx="1866">
                  <c:v>6.9630423138725226E-3</c:v>
                </c:pt>
                <c:pt idx="1867">
                  <c:v>6.9593147751605992E-3</c:v>
                </c:pt>
                <c:pt idx="1868">
                  <c:v>6.9555912252541466E-3</c:v>
                </c:pt>
                <c:pt idx="1869">
                  <c:v>6.9518716577540111E-3</c:v>
                </c:pt>
                <c:pt idx="1870">
                  <c:v>6.9481560662747197E-3</c:v>
                </c:pt>
                <c:pt idx="1871">
                  <c:v>6.9444444444444441E-3</c:v>
                </c:pt>
                <c:pt idx="1872">
                  <c:v>6.9407367859049655E-3</c:v>
                </c:pt>
                <c:pt idx="1873">
                  <c:v>6.9370330843116328E-3</c:v>
                </c:pt>
                <c:pt idx="1874">
                  <c:v>6.933333333333333E-3</c:v>
                </c:pt>
                <c:pt idx="1875">
                  <c:v>6.9296375266524523E-3</c:v>
                </c:pt>
                <c:pt idx="1876">
                  <c:v>6.9259456579648373E-3</c:v>
                </c:pt>
                <c:pt idx="1877">
                  <c:v>6.9222577209797657E-3</c:v>
                </c:pt>
                <c:pt idx="1878">
                  <c:v>6.9185737094199038E-3</c:v>
                </c:pt>
                <c:pt idx="1879">
                  <c:v>6.9148936170212762E-3</c:v>
                </c:pt>
                <c:pt idx="1880">
                  <c:v>6.9112174375332274E-3</c:v>
                </c:pt>
                <c:pt idx="1881">
                  <c:v>6.9075451647183849E-3</c:v>
                </c:pt>
                <c:pt idx="1882">
                  <c:v>6.9038767923526286E-3</c:v>
                </c:pt>
                <c:pt idx="1883">
                  <c:v>6.9002123142250533E-3</c:v>
                </c:pt>
                <c:pt idx="1884">
                  <c:v>6.8965517241379309E-3</c:v>
                </c:pt>
                <c:pt idx="1885">
                  <c:v>6.8928950159066809E-3</c:v>
                </c:pt>
                <c:pt idx="1886">
                  <c:v>6.8892421833598302E-3</c:v>
                </c:pt>
                <c:pt idx="1887">
                  <c:v>6.8855932203389829E-3</c:v>
                </c:pt>
                <c:pt idx="1888">
                  <c:v>6.8819481206987823E-3</c:v>
                </c:pt>
                <c:pt idx="1889">
                  <c:v>6.8783068783068784E-3</c:v>
                </c:pt>
                <c:pt idx="1890">
                  <c:v>6.8746694870438921E-3</c:v>
                </c:pt>
                <c:pt idx="1891">
                  <c:v>6.8710359408033824E-3</c:v>
                </c:pt>
                <c:pt idx="1892">
                  <c:v>6.8674062334918122E-3</c:v>
                </c:pt>
                <c:pt idx="1893">
                  <c:v>6.8637803590285108E-3</c:v>
                </c:pt>
                <c:pt idx="1894">
                  <c:v>6.8601583113456462E-3</c:v>
                </c:pt>
                <c:pt idx="1895">
                  <c:v>6.8565400843881861E-3</c:v>
                </c:pt>
                <c:pt idx="1896">
                  <c:v>6.8529256721138639E-3</c:v>
                </c:pt>
                <c:pt idx="1897">
                  <c:v>6.8493150684931503E-3</c:v>
                </c:pt>
                <c:pt idx="1898">
                  <c:v>6.8457082675092151E-3</c:v>
                </c:pt>
                <c:pt idx="1899">
                  <c:v>6.842105263157895E-3</c:v>
                </c:pt>
                <c:pt idx="1900">
                  <c:v>6.8385060494476589E-3</c:v>
                </c:pt>
                <c:pt idx="1901">
                  <c:v>6.8349106203995794E-3</c:v>
                </c:pt>
                <c:pt idx="1902">
                  <c:v>6.8313189700472936E-3</c:v>
                </c:pt>
                <c:pt idx="1903">
                  <c:v>6.8277310924369748E-3</c:v>
                </c:pt>
                <c:pt idx="1904">
                  <c:v>6.8241469816272965E-3</c:v>
                </c:pt>
                <c:pt idx="1905">
                  <c:v>6.8205666316894023E-3</c:v>
                </c:pt>
                <c:pt idx="1906">
                  <c:v>6.8169900367068695E-3</c:v>
                </c:pt>
                <c:pt idx="1907">
                  <c:v>6.8134171907756813E-3</c:v>
                </c:pt>
                <c:pt idx="1908">
                  <c:v>6.809848088004191E-3</c:v>
                </c:pt>
                <c:pt idx="1909">
                  <c:v>6.8062827225130887E-3</c:v>
                </c:pt>
                <c:pt idx="1910">
                  <c:v>6.8027210884353739E-3</c:v>
                </c:pt>
                <c:pt idx="1911">
                  <c:v>6.7991631799163184E-3</c:v>
                </c:pt>
                <c:pt idx="1912">
                  <c:v>6.7956089911134342E-3</c:v>
                </c:pt>
                <c:pt idx="1913">
                  <c:v>6.7920585161964468E-3</c:v>
                </c:pt>
                <c:pt idx="1914">
                  <c:v>6.7885117493472584E-3</c:v>
                </c:pt>
                <c:pt idx="1915">
                  <c:v>6.7849686847599169E-3</c:v>
                </c:pt>
                <c:pt idx="1916">
                  <c:v>6.7814293166405838E-3</c:v>
                </c:pt>
                <c:pt idx="1917">
                  <c:v>6.7778936392075082E-3</c:v>
                </c:pt>
                <c:pt idx="1918">
                  <c:v>6.7743616466909851E-3</c:v>
                </c:pt>
                <c:pt idx="1919">
                  <c:v>6.7708333333333336E-3</c:v>
                </c:pt>
                <c:pt idx="1920">
                  <c:v>6.7673086933888599E-3</c:v>
                </c:pt>
                <c:pt idx="1921">
                  <c:v>6.7637877211238293E-3</c:v>
                </c:pt>
                <c:pt idx="1922">
                  <c:v>6.7602704108164326E-3</c:v>
                </c:pt>
                <c:pt idx="1923">
                  <c:v>6.7567567567567571E-3</c:v>
                </c:pt>
                <c:pt idx="1924">
                  <c:v>6.7532467532467532E-3</c:v>
                </c:pt>
                <c:pt idx="1925">
                  <c:v>6.7497403946002073E-3</c:v>
                </c:pt>
                <c:pt idx="1926">
                  <c:v>6.7462376751427086E-3</c:v>
                </c:pt>
                <c:pt idx="1927">
                  <c:v>6.7427385892116186E-3</c:v>
                </c:pt>
                <c:pt idx="1928">
                  <c:v>6.7392431311560398E-3</c:v>
                </c:pt>
                <c:pt idx="1929">
                  <c:v>6.7357512953367879E-3</c:v>
                </c:pt>
                <c:pt idx="1930">
                  <c:v>6.7322630761263592E-3</c:v>
                </c:pt>
                <c:pt idx="1931">
                  <c:v>6.728778467908903E-3</c:v>
                </c:pt>
                <c:pt idx="1932">
                  <c:v>6.725297465080186E-3</c:v>
                </c:pt>
                <c:pt idx="1933">
                  <c:v>6.7218200620475701E-3</c:v>
                </c:pt>
                <c:pt idx="1934">
                  <c:v>6.7183462532299744E-3</c:v>
                </c:pt>
                <c:pt idx="1935">
                  <c:v>6.7148760330578514E-3</c:v>
                </c:pt>
                <c:pt idx="1936">
                  <c:v>6.7114093959731542E-3</c:v>
                </c:pt>
                <c:pt idx="1937">
                  <c:v>6.7079463364293082E-3</c:v>
                </c:pt>
                <c:pt idx="1938">
                  <c:v>6.7044868488911813E-3</c:v>
                </c:pt>
                <c:pt idx="1939">
                  <c:v>6.7010309278350512E-3</c:v>
                </c:pt>
                <c:pt idx="1940">
                  <c:v>6.6975785677485834E-3</c:v>
                </c:pt>
                <c:pt idx="1941">
                  <c:v>6.694129763130793E-3</c:v>
                </c:pt>
                <c:pt idx="1942">
                  <c:v>6.6906845084920225E-3</c:v>
                </c:pt>
                <c:pt idx="1943">
                  <c:v>6.6872427983539094E-3</c:v>
                </c:pt>
                <c:pt idx="1944">
                  <c:v>6.6838046272493573E-3</c:v>
                </c:pt>
                <c:pt idx="1945">
                  <c:v>6.6803699897225073E-3</c:v>
                </c:pt>
                <c:pt idx="1946">
                  <c:v>6.6769388803287104E-3</c:v>
                </c:pt>
                <c:pt idx="1947">
                  <c:v>6.673511293634497E-3</c:v>
                </c:pt>
                <c:pt idx="1948">
                  <c:v>6.6700872242175472E-3</c:v>
                </c:pt>
                <c:pt idx="1949">
                  <c:v>6.6666666666666671E-3</c:v>
                </c:pt>
                <c:pt idx="1950">
                  <c:v>6.6632496155817527E-3</c:v>
                </c:pt>
                <c:pt idx="1951">
                  <c:v>6.6598360655737701E-3</c:v>
                </c:pt>
                <c:pt idx="1952">
                  <c:v>6.6564260112647209E-3</c:v>
                </c:pt>
                <c:pt idx="1953">
                  <c:v>6.6530194472876154E-3</c:v>
                </c:pt>
                <c:pt idx="1954">
                  <c:v>6.6496163682864453E-3</c:v>
                </c:pt>
                <c:pt idx="1955">
                  <c:v>6.6462167689161555E-3</c:v>
                </c:pt>
                <c:pt idx="1956">
                  <c:v>6.6428206438426162E-3</c:v>
                </c:pt>
                <c:pt idx="1957">
                  <c:v>6.6394279877425941E-3</c:v>
                </c:pt>
                <c:pt idx="1958">
                  <c:v>6.636038795303726E-3</c:v>
                </c:pt>
                <c:pt idx="1959">
                  <c:v>6.6326530612244895E-3</c:v>
                </c:pt>
                <c:pt idx="1960">
                  <c:v>6.6292707802141767E-3</c:v>
                </c:pt>
                <c:pt idx="1961">
                  <c:v>6.6258919469928644E-3</c:v>
                </c:pt>
                <c:pt idx="1962">
                  <c:v>6.6225165562913907E-3</c:v>
                </c:pt>
                <c:pt idx="1963">
                  <c:v>6.619144602851324E-3</c:v>
                </c:pt>
                <c:pt idx="1964">
                  <c:v>6.6157760814249365E-3</c:v>
                </c:pt>
                <c:pt idx="1965">
                  <c:v>6.6124109867751781E-3</c:v>
                </c:pt>
                <c:pt idx="1966">
                  <c:v>6.6090493136756485E-3</c:v>
                </c:pt>
                <c:pt idx="1967">
                  <c:v>6.6056910569105695E-3</c:v>
                </c:pt>
                <c:pt idx="1968">
                  <c:v>6.6023362112747584E-3</c:v>
                </c:pt>
                <c:pt idx="1969">
                  <c:v>6.5989847715736041E-3</c:v>
                </c:pt>
                <c:pt idx="1970">
                  <c:v>6.5956367326230336E-3</c:v>
                </c:pt>
                <c:pt idx="1971">
                  <c:v>6.5922920892494928E-3</c:v>
                </c:pt>
                <c:pt idx="1972">
                  <c:v>6.5889508362899137E-3</c:v>
                </c:pt>
                <c:pt idx="1973">
                  <c:v>6.5856129685916923E-3</c:v>
                </c:pt>
                <c:pt idx="1974">
                  <c:v>6.5822784810126581E-3</c:v>
                </c:pt>
                <c:pt idx="1975">
                  <c:v>6.5789473684210523E-3</c:v>
                </c:pt>
                <c:pt idx="1976">
                  <c:v>6.5756196256954984E-3</c:v>
                </c:pt>
                <c:pt idx="1977">
                  <c:v>6.5722952477249748E-3</c:v>
                </c:pt>
                <c:pt idx="1978">
                  <c:v>6.5689742294087923E-3</c:v>
                </c:pt>
                <c:pt idx="1979">
                  <c:v>6.5656565656565654E-3</c:v>
                </c:pt>
                <c:pt idx="1980">
                  <c:v>6.5623422513881877E-3</c:v>
                </c:pt>
                <c:pt idx="1981">
                  <c:v>6.559031281533804E-3</c:v>
                </c:pt>
                <c:pt idx="1982">
                  <c:v>6.5557236510337871E-3</c:v>
                </c:pt>
                <c:pt idx="1983">
                  <c:v>6.5524193548387099E-3</c:v>
                </c:pt>
                <c:pt idx="1984">
                  <c:v>6.5491183879093197E-3</c:v>
                </c:pt>
                <c:pt idx="1985">
                  <c:v>6.545820745216516E-3</c:v>
                </c:pt>
                <c:pt idx="1986">
                  <c:v>6.5425264217413188E-3</c:v>
                </c:pt>
                <c:pt idx="1987">
                  <c:v>6.5392354124748494E-3</c:v>
                </c:pt>
                <c:pt idx="1988">
                  <c:v>6.5359477124183009E-3</c:v>
                </c:pt>
                <c:pt idx="1989">
                  <c:v>6.5326633165829146E-3</c:v>
                </c:pt>
                <c:pt idx="1990">
                  <c:v>6.5293822199899544E-3</c:v>
                </c:pt>
                <c:pt idx="1991">
                  <c:v>6.5261044176706823E-3</c:v>
                </c:pt>
                <c:pt idx="1992">
                  <c:v>6.5228299046663323E-3</c:v>
                </c:pt>
                <c:pt idx="1993">
                  <c:v>6.5195586760280842E-3</c:v>
                </c:pt>
                <c:pt idx="1994">
                  <c:v>6.5162907268170424E-3</c:v>
                </c:pt>
                <c:pt idx="1995">
                  <c:v>6.513026052104208E-3</c:v>
                </c:pt>
                <c:pt idx="1996">
                  <c:v>6.5097646469704559E-3</c:v>
                </c:pt>
                <c:pt idx="1997">
                  <c:v>6.5065065065065065E-3</c:v>
                </c:pt>
                <c:pt idx="1998">
                  <c:v>6.5032516258129065E-3</c:v>
                </c:pt>
                <c:pt idx="1999">
                  <c:v>6.4999999999999997E-3</c:v>
                </c:pt>
                <c:pt idx="2000">
                  <c:v>6.4967516241879056E-3</c:v>
                </c:pt>
                <c:pt idx="2001">
                  <c:v>6.4935064935064939E-3</c:v>
                </c:pt>
                <c:pt idx="2002">
                  <c:v>6.4902646030953566E-3</c:v>
                </c:pt>
                <c:pt idx="2003">
                  <c:v>6.4870259481037921E-3</c:v>
                </c:pt>
                <c:pt idx="2004">
                  <c:v>6.4837905236907727E-3</c:v>
                </c:pt>
                <c:pt idx="2005">
                  <c:v>6.4805583250249254E-3</c:v>
                </c:pt>
                <c:pt idx="2006">
                  <c:v>6.4773293472845045E-3</c:v>
                </c:pt>
                <c:pt idx="2007">
                  <c:v>6.4741035856573708E-3</c:v>
                </c:pt>
                <c:pt idx="2008">
                  <c:v>6.4708810353409658E-3</c:v>
                </c:pt>
                <c:pt idx="2009">
                  <c:v>6.4676616915422883E-3</c:v>
                </c:pt>
                <c:pt idx="2010">
                  <c:v>6.4644455494778713E-3</c:v>
                </c:pt>
                <c:pt idx="2011">
                  <c:v>6.4612326043737576E-3</c:v>
                </c:pt>
                <c:pt idx="2012">
                  <c:v>6.4580228514654744E-3</c:v>
                </c:pt>
                <c:pt idx="2013">
                  <c:v>6.4548162859980138E-3</c:v>
                </c:pt>
                <c:pt idx="2014">
                  <c:v>6.4516129032258064E-3</c:v>
                </c:pt>
                <c:pt idx="2015">
                  <c:v>6.4484126984126981E-3</c:v>
                </c:pt>
                <c:pt idx="2016">
                  <c:v>6.4452156668319289E-3</c:v>
                </c:pt>
                <c:pt idx="2017">
                  <c:v>6.4420218037661049E-3</c:v>
                </c:pt>
                <c:pt idx="2018">
                  <c:v>6.4388311045071814E-3</c:v>
                </c:pt>
                <c:pt idx="2019">
                  <c:v>6.4356435643564353E-3</c:v>
                </c:pt>
                <c:pt idx="2020">
                  <c:v>6.4324591786244431E-3</c:v>
                </c:pt>
                <c:pt idx="2021">
                  <c:v>6.429277942631058E-3</c:v>
                </c:pt>
                <c:pt idx="2022">
                  <c:v>6.4260998517053879E-3</c:v>
                </c:pt>
                <c:pt idx="2023">
                  <c:v>6.422924901185771E-3</c:v>
                </c:pt>
                <c:pt idx="2024">
                  <c:v>6.4197530864197527E-3</c:v>
                </c:pt>
                <c:pt idx="2025">
                  <c:v>6.4165844027640672E-3</c:v>
                </c:pt>
                <c:pt idx="2026">
                  <c:v>6.4134188455846081E-3</c:v>
                </c:pt>
                <c:pt idx="2027">
                  <c:v>6.41025641025641E-3</c:v>
                </c:pt>
                <c:pt idx="2028">
                  <c:v>6.407097092163627E-3</c:v>
                </c:pt>
                <c:pt idx="2029">
                  <c:v>6.4039408866995075E-3</c:v>
                </c:pt>
                <c:pt idx="2030">
                  <c:v>6.4007877892663717E-3</c:v>
                </c:pt>
                <c:pt idx="2031">
                  <c:v>6.3976377952755905E-3</c:v>
                </c:pt>
                <c:pt idx="2032">
                  <c:v>6.3944909001475651E-3</c:v>
                </c:pt>
                <c:pt idx="2033">
                  <c:v>6.3913470993117007E-3</c:v>
                </c:pt>
                <c:pt idx="2034">
                  <c:v>6.3882063882063885E-3</c:v>
                </c:pt>
                <c:pt idx="2035">
                  <c:v>6.3850687622789785E-3</c:v>
                </c:pt>
                <c:pt idx="2036">
                  <c:v>6.3819342169857633E-3</c:v>
                </c:pt>
                <c:pt idx="2037">
                  <c:v>6.3788027477919527E-3</c:v>
                </c:pt>
                <c:pt idx="2038">
                  <c:v>6.3756743501716525E-3</c:v>
                </c:pt>
                <c:pt idx="2039">
                  <c:v>6.372549019607843E-3</c:v>
                </c:pt>
                <c:pt idx="2040">
                  <c:v>6.369426751592357E-3</c:v>
                </c:pt>
                <c:pt idx="2041">
                  <c:v>6.3663075416258569E-3</c:v>
                </c:pt>
                <c:pt idx="2042">
                  <c:v>6.3631913852178167E-3</c:v>
                </c:pt>
                <c:pt idx="2043">
                  <c:v>6.3600782778864967E-3</c:v>
                </c:pt>
                <c:pt idx="2044">
                  <c:v>6.3569682151589238E-3</c:v>
                </c:pt>
                <c:pt idx="2045">
                  <c:v>6.3538611925708704E-3</c:v>
                </c:pt>
                <c:pt idx="2046">
                  <c:v>6.3507572056668293E-3</c:v>
                </c:pt>
                <c:pt idx="2047">
                  <c:v>6.34765625E-3</c:v>
                </c:pt>
                <c:pt idx="2048">
                  <c:v>6.3445583211322598E-3</c:v>
                </c:pt>
                <c:pt idx="2049">
                  <c:v>6.3414634146341468E-3</c:v>
                </c:pt>
                <c:pt idx="2050">
                  <c:v>6.3383715260848369E-3</c:v>
                </c:pt>
                <c:pt idx="2051">
                  <c:v>6.3352826510721244E-3</c:v>
                </c:pt>
                <c:pt idx="2052">
                  <c:v>6.3321967851924016E-3</c:v>
                </c:pt>
                <c:pt idx="2053">
                  <c:v>6.3291139240506328E-3</c:v>
                </c:pt>
                <c:pt idx="2054">
                  <c:v>6.3260340632603409E-3</c:v>
                </c:pt>
                <c:pt idx="2055">
                  <c:v>6.3229571984435799E-3</c:v>
                </c:pt>
                <c:pt idx="2056">
                  <c:v>6.3198833252309187E-3</c:v>
                </c:pt>
                <c:pt idx="2057">
                  <c:v>6.3168124392614187E-3</c:v>
                </c:pt>
                <c:pt idx="2058">
                  <c:v>6.3137445361826127E-3</c:v>
                </c:pt>
                <c:pt idx="2059">
                  <c:v>6.3106796116504851E-3</c:v>
                </c:pt>
                <c:pt idx="2060">
                  <c:v>6.3076176613294519E-3</c:v>
                </c:pt>
                <c:pt idx="2061">
                  <c:v>6.3045586808923373E-3</c:v>
                </c:pt>
                <c:pt idx="2062">
                  <c:v>6.3015026660203583E-3</c:v>
                </c:pt>
                <c:pt idx="2063">
                  <c:v>6.2984496124031007E-3</c:v>
                </c:pt>
                <c:pt idx="2064">
                  <c:v>6.2953995157384989E-3</c:v>
                </c:pt>
                <c:pt idx="2065">
                  <c:v>6.2923523717328175E-3</c:v>
                </c:pt>
                <c:pt idx="2066">
                  <c:v>6.2893081761006293E-3</c:v>
                </c:pt>
                <c:pt idx="2067">
                  <c:v>6.2862669245647967E-3</c:v>
                </c:pt>
                <c:pt idx="2068">
                  <c:v>6.2832286128564523E-3</c:v>
                </c:pt>
                <c:pt idx="2069">
                  <c:v>6.2801932367149756E-3</c:v>
                </c:pt>
                <c:pt idx="2070">
                  <c:v>6.2771607918879766E-3</c:v>
                </c:pt>
                <c:pt idx="2071">
                  <c:v>6.2741312741312737E-3</c:v>
                </c:pt>
                <c:pt idx="2072">
                  <c:v>6.2711046792088762E-3</c:v>
                </c:pt>
                <c:pt idx="2073">
                  <c:v>6.2680810028929602E-3</c:v>
                </c:pt>
                <c:pt idx="2074">
                  <c:v>6.265060240963855E-3</c:v>
                </c:pt>
                <c:pt idx="2075">
                  <c:v>6.262042389210019E-3</c:v>
                </c:pt>
                <c:pt idx="2076">
                  <c:v>6.2590274434280212E-3</c:v>
                </c:pt>
                <c:pt idx="2077">
                  <c:v>6.2560153994225213E-3</c:v>
                </c:pt>
                <c:pt idx="2078">
                  <c:v>6.2530062530062533E-3</c:v>
                </c:pt>
                <c:pt idx="2079">
                  <c:v>6.2500000000000003E-3</c:v>
                </c:pt>
                <c:pt idx="2080">
                  <c:v>6.2469966362325808E-3</c:v>
                </c:pt>
                <c:pt idx="2081">
                  <c:v>6.2439961575408258E-3</c:v>
                </c:pt>
                <c:pt idx="2082">
                  <c:v>6.2409985597695634E-3</c:v>
                </c:pt>
                <c:pt idx="2083">
                  <c:v>6.2380038387715928E-3</c:v>
                </c:pt>
                <c:pt idx="2084">
                  <c:v>6.2350119904076738E-3</c:v>
                </c:pt>
                <c:pt idx="2085">
                  <c:v>6.2320230105465009E-3</c:v>
                </c:pt>
                <c:pt idx="2086">
                  <c:v>6.2290368950646859E-3</c:v>
                </c:pt>
                <c:pt idx="2087">
                  <c:v>6.2260536398467429E-3</c:v>
                </c:pt>
                <c:pt idx="2088">
                  <c:v>6.2230732407850646E-3</c:v>
                </c:pt>
                <c:pt idx="2089">
                  <c:v>6.2200956937799043E-3</c:v>
                </c:pt>
                <c:pt idx="2090">
                  <c:v>6.2171209947393591E-3</c:v>
                </c:pt>
                <c:pt idx="2091">
                  <c:v>6.2141491395793502E-3</c:v>
                </c:pt>
                <c:pt idx="2092">
                  <c:v>6.2111801242236021E-3</c:v>
                </c:pt>
                <c:pt idx="2093">
                  <c:v>6.2082139446036294E-3</c:v>
                </c:pt>
                <c:pt idx="2094">
                  <c:v>6.205250596658711E-3</c:v>
                </c:pt>
                <c:pt idx="2095">
                  <c:v>6.2022900763358778E-3</c:v>
                </c:pt>
                <c:pt idx="2096">
                  <c:v>6.19933237958989E-3</c:v>
                </c:pt>
                <c:pt idx="2097">
                  <c:v>6.1963775023832221E-3</c:v>
                </c:pt>
                <c:pt idx="2098">
                  <c:v>6.1934254406860413E-3</c:v>
                </c:pt>
                <c:pt idx="2099">
                  <c:v>6.1904761904761907E-3</c:v>
                </c:pt>
                <c:pt idx="2100">
                  <c:v>6.1875297477391716E-3</c:v>
                </c:pt>
                <c:pt idx="2101">
                  <c:v>6.1845861084681257E-3</c:v>
                </c:pt>
                <c:pt idx="2102">
                  <c:v>6.1816452686638138E-3</c:v>
                </c:pt>
                <c:pt idx="2103">
                  <c:v>6.1787072243346007E-3</c:v>
                </c:pt>
                <c:pt idx="2104">
                  <c:v>6.6508313539192397E-3</c:v>
                </c:pt>
                <c:pt idx="2105">
                  <c:v>6.6476733143399809E-3</c:v>
                </c:pt>
                <c:pt idx="2106">
                  <c:v>6.6445182724252493E-3</c:v>
                </c:pt>
                <c:pt idx="2107">
                  <c:v>6.6413662239089184E-3</c:v>
                </c:pt>
                <c:pt idx="2108">
                  <c:v>6.6382171645329542E-3</c:v>
                </c:pt>
                <c:pt idx="2109">
                  <c:v>6.6350710900473934E-3</c:v>
                </c:pt>
                <c:pt idx="2110">
                  <c:v>6.631927996210327E-3</c:v>
                </c:pt>
                <c:pt idx="2111">
                  <c:v>6.628787878787879E-3</c:v>
                </c:pt>
                <c:pt idx="2112">
                  <c:v>6.6256507335541882E-3</c:v>
                </c:pt>
                <c:pt idx="2113">
                  <c:v>6.6225165562913907E-3</c:v>
                </c:pt>
                <c:pt idx="2114">
                  <c:v>6.6193853427895981E-3</c:v>
                </c:pt>
                <c:pt idx="2115">
                  <c:v>6.6162570888468808E-3</c:v>
                </c:pt>
                <c:pt idx="2116">
                  <c:v>6.6131317902692489E-3</c:v>
                </c:pt>
                <c:pt idx="2117">
                  <c:v>6.6100094428706326E-3</c:v>
                </c:pt>
                <c:pt idx="2118">
                  <c:v>6.6068900424728644E-3</c:v>
                </c:pt>
                <c:pt idx="2119">
                  <c:v>6.6037735849056606E-3</c:v>
                </c:pt>
                <c:pt idx="2120">
                  <c:v>6.6006600660066007E-3</c:v>
                </c:pt>
                <c:pt idx="2121">
                  <c:v>6.5975494816211122E-3</c:v>
                </c:pt>
                <c:pt idx="2122">
                  <c:v>6.5944418276024496E-3</c:v>
                </c:pt>
                <c:pt idx="2123">
                  <c:v>6.5913370998116763E-3</c:v>
                </c:pt>
                <c:pt idx="2124">
                  <c:v>6.5882352941176473E-3</c:v>
                </c:pt>
                <c:pt idx="2125">
                  <c:v>6.58513640639699E-3</c:v>
                </c:pt>
                <c:pt idx="2126">
                  <c:v>6.5820404325340857E-3</c:v>
                </c:pt>
                <c:pt idx="2127">
                  <c:v>6.5789473684210523E-3</c:v>
                </c:pt>
                <c:pt idx="2128">
                  <c:v>6.5758572099577266E-3</c:v>
                </c:pt>
                <c:pt idx="2129">
                  <c:v>6.5727699530516428E-3</c:v>
                </c:pt>
                <c:pt idx="2130">
                  <c:v>6.5696855936180198E-3</c:v>
                </c:pt>
                <c:pt idx="2131">
                  <c:v>6.5666041275797378E-3</c:v>
                </c:pt>
                <c:pt idx="2132">
                  <c:v>6.5635255508673229E-3</c:v>
                </c:pt>
                <c:pt idx="2133">
                  <c:v>6.5604498594189313E-3</c:v>
                </c:pt>
                <c:pt idx="2134">
                  <c:v>6.5573770491803279E-3</c:v>
                </c:pt>
                <c:pt idx="2135">
                  <c:v>6.5543071161048693E-3</c:v>
                </c:pt>
                <c:pt idx="2136">
                  <c:v>6.5512400561534862E-3</c:v>
                </c:pt>
                <c:pt idx="2137">
                  <c:v>6.5481758652946682E-3</c:v>
                </c:pt>
                <c:pt idx="2138">
                  <c:v>6.5451145395044414E-3</c:v>
                </c:pt>
                <c:pt idx="2139">
                  <c:v>6.5420560747663555E-3</c:v>
                </c:pt>
                <c:pt idx="2140">
                  <c:v>6.5390004670714619E-3</c:v>
                </c:pt>
                <c:pt idx="2141">
                  <c:v>6.5359477124183009E-3</c:v>
                </c:pt>
                <c:pt idx="2142">
                  <c:v>6.5328978068128788E-3</c:v>
                </c:pt>
                <c:pt idx="2143">
                  <c:v>6.5298507462686565E-3</c:v>
                </c:pt>
                <c:pt idx="2144">
                  <c:v>6.5268065268065268E-3</c:v>
                </c:pt>
                <c:pt idx="2145">
                  <c:v>6.5237651444547996E-3</c:v>
                </c:pt>
                <c:pt idx="2146">
                  <c:v>6.5207265952491851E-3</c:v>
                </c:pt>
                <c:pt idx="2147">
                  <c:v>6.5176908752327747E-3</c:v>
                </c:pt>
                <c:pt idx="2148">
                  <c:v>6.5146579804560263E-3</c:v>
                </c:pt>
                <c:pt idx="2149">
                  <c:v>6.5116279069767444E-3</c:v>
                </c:pt>
                <c:pt idx="2150">
                  <c:v>6.5086006508600653E-3</c:v>
                </c:pt>
                <c:pt idx="2151">
                  <c:v>6.5055762081784388E-3</c:v>
                </c:pt>
                <c:pt idx="2152">
                  <c:v>6.5025545750116119E-3</c:v>
                </c:pt>
                <c:pt idx="2153">
                  <c:v>6.4995357474466105E-3</c:v>
                </c:pt>
                <c:pt idx="2154">
                  <c:v>6.4965197215777265E-3</c:v>
                </c:pt>
                <c:pt idx="2155">
                  <c:v>6.4935064935064939E-3</c:v>
                </c:pt>
                <c:pt idx="2156">
                  <c:v>6.4904960593416784E-3</c:v>
                </c:pt>
                <c:pt idx="2157">
                  <c:v>6.4874884151992582E-3</c:v>
                </c:pt>
                <c:pt idx="2158">
                  <c:v>6.4844835572024084E-3</c:v>
                </c:pt>
                <c:pt idx="2159">
                  <c:v>6.4814814814814813E-3</c:v>
                </c:pt>
                <c:pt idx="2160">
                  <c:v>6.4784821841739936E-3</c:v>
                </c:pt>
                <c:pt idx="2161">
                  <c:v>6.4754856614246065E-3</c:v>
                </c:pt>
                <c:pt idx="2162">
                  <c:v>6.4724919093851136E-3</c:v>
                </c:pt>
                <c:pt idx="2163">
                  <c:v>6.4695009242144181E-3</c:v>
                </c:pt>
                <c:pt idx="2164">
                  <c:v>6.4665127020785218E-3</c:v>
                </c:pt>
                <c:pt idx="2165">
                  <c:v>6.4635272391505077E-3</c:v>
                </c:pt>
                <c:pt idx="2166">
                  <c:v>6.4605445316105216E-3</c:v>
                </c:pt>
                <c:pt idx="2167">
                  <c:v>6.4575645756457566E-3</c:v>
                </c:pt>
                <c:pt idx="2168">
                  <c:v>6.4545873674504376E-3</c:v>
                </c:pt>
                <c:pt idx="2169">
                  <c:v>6.4516129032258064E-3</c:v>
                </c:pt>
                <c:pt idx="2170">
                  <c:v>6.4486411791801011E-3</c:v>
                </c:pt>
                <c:pt idx="2171">
                  <c:v>6.4456721915285451E-3</c:v>
                </c:pt>
                <c:pt idx="2172">
                  <c:v>6.4427059364933273E-3</c:v>
                </c:pt>
                <c:pt idx="2173">
                  <c:v>6.439742410303588E-3</c:v>
                </c:pt>
                <c:pt idx="2174">
                  <c:v>6.4367816091954024E-3</c:v>
                </c:pt>
                <c:pt idx="2175">
                  <c:v>6.4338235294117644E-3</c:v>
                </c:pt>
                <c:pt idx="2176">
                  <c:v>6.8902158934313279E-3</c:v>
                </c:pt>
                <c:pt idx="2177">
                  <c:v>6.8870523415977963E-3</c:v>
                </c:pt>
                <c:pt idx="2178">
                  <c:v>6.8838916934373566E-3</c:v>
                </c:pt>
                <c:pt idx="2179">
                  <c:v>6.8807339449541288E-3</c:v>
                </c:pt>
                <c:pt idx="2180">
                  <c:v>6.8775790921595595E-3</c:v>
                </c:pt>
                <c:pt idx="2181">
                  <c:v>6.8744271310724105E-3</c:v>
                </c:pt>
                <c:pt idx="2182">
                  <c:v>6.8712780577187358E-3</c:v>
                </c:pt>
                <c:pt idx="2183">
                  <c:v>6.868131868131868E-3</c:v>
                </c:pt>
                <c:pt idx="2184">
                  <c:v>6.8649885583524023E-3</c:v>
                </c:pt>
                <c:pt idx="2185">
                  <c:v>6.861848124428179E-3</c:v>
                </c:pt>
                <c:pt idx="2186">
                  <c:v>6.8587105624142658E-3</c:v>
                </c:pt>
                <c:pt idx="2187">
                  <c:v>6.855575868372943E-3</c:v>
                </c:pt>
                <c:pt idx="2188">
                  <c:v>6.8524440383736862E-3</c:v>
                </c:pt>
                <c:pt idx="2189">
                  <c:v>6.8493150684931503E-3</c:v>
                </c:pt>
                <c:pt idx="2190">
                  <c:v>6.8461889548151527E-3</c:v>
                </c:pt>
                <c:pt idx="2191">
                  <c:v>6.8430656934306573E-3</c:v>
                </c:pt>
                <c:pt idx="2192">
                  <c:v>6.8399452804377564E-3</c:v>
                </c:pt>
                <c:pt idx="2193">
                  <c:v>6.8368277119416595E-3</c:v>
                </c:pt>
                <c:pt idx="2194">
                  <c:v>6.8337129840546698E-3</c:v>
                </c:pt>
                <c:pt idx="2195">
                  <c:v>6.8306010928961746E-3</c:v>
                </c:pt>
                <c:pt idx="2196">
                  <c:v>6.8274920345926266E-3</c:v>
                </c:pt>
                <c:pt idx="2197">
                  <c:v>6.8243858052775249E-3</c:v>
                </c:pt>
                <c:pt idx="2198">
                  <c:v>6.8212824010914054E-3</c:v>
                </c:pt>
                <c:pt idx="2199">
                  <c:v>6.8181818181818179E-3</c:v>
                </c:pt>
                <c:pt idx="2200">
                  <c:v>6.8150840527033164E-3</c:v>
                </c:pt>
                <c:pt idx="2201">
                  <c:v>6.8119891008174387E-3</c:v>
                </c:pt>
                <c:pt idx="2202">
                  <c:v>6.8088969586926921E-3</c:v>
                </c:pt>
                <c:pt idx="2203">
                  <c:v>6.8058076225045372E-3</c:v>
                </c:pt>
                <c:pt idx="2204">
                  <c:v>6.8027210884353739E-3</c:v>
                </c:pt>
                <c:pt idx="2205">
                  <c:v>6.799637352674524E-3</c:v>
                </c:pt>
                <c:pt idx="2206">
                  <c:v>6.7965564114182151E-3</c:v>
                </c:pt>
                <c:pt idx="2207">
                  <c:v>6.793478260869565E-3</c:v>
                </c:pt>
                <c:pt idx="2208">
                  <c:v>6.7904028972385691E-3</c:v>
                </c:pt>
                <c:pt idx="2209">
                  <c:v>6.7873303167420816E-3</c:v>
                </c:pt>
                <c:pt idx="2210">
                  <c:v>6.7842605156037995E-3</c:v>
                </c:pt>
                <c:pt idx="2211">
                  <c:v>6.7811934900542494E-3</c:v>
                </c:pt>
                <c:pt idx="2212">
                  <c:v>6.7781292363307726E-3</c:v>
                </c:pt>
                <c:pt idx="2213">
                  <c:v>6.7750677506775072E-3</c:v>
                </c:pt>
                <c:pt idx="2214">
                  <c:v>6.7720090293453723E-3</c:v>
                </c:pt>
                <c:pt idx="2215">
                  <c:v>6.7689530685920577E-3</c:v>
                </c:pt>
                <c:pt idx="2216">
                  <c:v>6.7658998646820028E-3</c:v>
                </c:pt>
                <c:pt idx="2217">
                  <c:v>6.762849413886384E-3</c:v>
                </c:pt>
                <c:pt idx="2218">
                  <c:v>6.7598017124831005E-3</c:v>
                </c:pt>
                <c:pt idx="2219">
                  <c:v>6.7567567567567571E-3</c:v>
                </c:pt>
                <c:pt idx="2220">
                  <c:v>6.7537145429986496E-3</c:v>
                </c:pt>
                <c:pt idx="2221">
                  <c:v>6.7506750675067504E-3</c:v>
                </c:pt>
                <c:pt idx="2222">
                  <c:v>6.7476383265856954E-3</c:v>
                </c:pt>
                <c:pt idx="2223">
                  <c:v>6.7446043165467623E-3</c:v>
                </c:pt>
                <c:pt idx="2224">
                  <c:v>6.7415730337078653E-3</c:v>
                </c:pt>
                <c:pt idx="2225">
                  <c:v>6.7385444743935314E-3</c:v>
                </c:pt>
                <c:pt idx="2226">
                  <c:v>6.7355186349348896E-3</c:v>
                </c:pt>
                <c:pt idx="2227">
                  <c:v>6.7324955116696587E-3</c:v>
                </c:pt>
                <c:pt idx="2228">
                  <c:v>6.7294751009421266E-3</c:v>
                </c:pt>
                <c:pt idx="2229">
                  <c:v>6.7264573991031393E-3</c:v>
                </c:pt>
                <c:pt idx="2230">
                  <c:v>6.7234424025100848E-3</c:v>
                </c:pt>
                <c:pt idx="2231">
                  <c:v>6.7204301075268818E-3</c:v>
                </c:pt>
                <c:pt idx="2232">
                  <c:v>6.717420510523959E-3</c:v>
                </c:pt>
                <c:pt idx="2233">
                  <c:v>6.7144136078782449E-3</c:v>
                </c:pt>
                <c:pt idx="2234">
                  <c:v>6.7114093959731542E-3</c:v>
                </c:pt>
                <c:pt idx="2235">
                  <c:v>6.7084078711985686E-3</c:v>
                </c:pt>
                <c:pt idx="2236">
                  <c:v>6.7054090299508273E-3</c:v>
                </c:pt>
                <c:pt idx="2237">
                  <c:v>6.7024128686327079E-3</c:v>
                </c:pt>
                <c:pt idx="2238">
                  <c:v>6.6994193836534171E-3</c:v>
                </c:pt>
                <c:pt idx="2239">
                  <c:v>6.6964285714285711E-3</c:v>
                </c:pt>
                <c:pt idx="2240">
                  <c:v>6.6934404283801874E-3</c:v>
                </c:pt>
                <c:pt idx="2241">
                  <c:v>6.6904549509366638E-3</c:v>
                </c:pt>
                <c:pt idx="2242">
                  <c:v>6.6874721355327689E-3</c:v>
                </c:pt>
                <c:pt idx="2243">
                  <c:v>6.6844919786096255E-3</c:v>
                </c:pt>
                <c:pt idx="2244">
                  <c:v>6.6815144766146995E-3</c:v>
                </c:pt>
                <c:pt idx="2245">
                  <c:v>6.6785396260017806E-3</c:v>
                </c:pt>
                <c:pt idx="2246">
                  <c:v>6.6755674232309749E-3</c:v>
                </c:pt>
                <c:pt idx="2247">
                  <c:v>6.6725978647686835E-3</c:v>
                </c:pt>
                <c:pt idx="2248">
                  <c:v>6.6696309470875943E-3</c:v>
                </c:pt>
                <c:pt idx="2249">
                  <c:v>6.6666666666666671E-3</c:v>
                </c:pt>
                <c:pt idx="2250">
                  <c:v>6.6637050199911153E-3</c:v>
                </c:pt>
                <c:pt idx="2251">
                  <c:v>6.6607460035523975E-3</c:v>
                </c:pt>
                <c:pt idx="2252">
                  <c:v>6.6577896138482022E-3</c:v>
                </c:pt>
                <c:pt idx="2253">
                  <c:v>6.6548358473824312E-3</c:v>
                </c:pt>
                <c:pt idx="2254">
                  <c:v>6.6518847006651885E-3</c:v>
                </c:pt>
                <c:pt idx="2255">
                  <c:v>6.648936170212766E-3</c:v>
                </c:pt>
                <c:pt idx="2256">
                  <c:v>6.6459902525476296E-3</c:v>
                </c:pt>
                <c:pt idx="2257">
                  <c:v>6.6430469441984058E-3</c:v>
                </c:pt>
                <c:pt idx="2258">
                  <c:v>6.6401062416998674E-3</c:v>
                </c:pt>
                <c:pt idx="2259">
                  <c:v>6.6371681415929203E-3</c:v>
                </c:pt>
                <c:pt idx="2260">
                  <c:v>6.6342326404245913E-3</c:v>
                </c:pt>
                <c:pt idx="2261">
                  <c:v>6.6312997347480109E-3</c:v>
                </c:pt>
                <c:pt idx="2262">
                  <c:v>6.6283694211224037E-3</c:v>
                </c:pt>
                <c:pt idx="2263">
                  <c:v>6.6254416961130744E-3</c:v>
                </c:pt>
                <c:pt idx="2264">
                  <c:v>6.6225165562913907E-3</c:v>
                </c:pt>
                <c:pt idx="2265">
                  <c:v>6.6195939982347752E-3</c:v>
                </c:pt>
                <c:pt idx="2266">
                  <c:v>6.6166740185266875E-3</c:v>
                </c:pt>
                <c:pt idx="2267">
                  <c:v>6.6137566137566134E-3</c:v>
                </c:pt>
                <c:pt idx="2268">
                  <c:v>6.6108417805200532E-3</c:v>
                </c:pt>
                <c:pt idx="2269">
                  <c:v>6.6079295154185024E-3</c:v>
                </c:pt>
                <c:pt idx="2270">
                  <c:v>6.6050198150594455E-3</c:v>
                </c:pt>
                <c:pt idx="2271">
                  <c:v>6.6021126760563379E-3</c:v>
                </c:pt>
                <c:pt idx="2272">
                  <c:v>6.5992080950285966E-3</c:v>
                </c:pt>
                <c:pt idx="2273">
                  <c:v>6.5963060686015833E-3</c:v>
                </c:pt>
                <c:pt idx="2274">
                  <c:v>6.5934065934065934E-3</c:v>
                </c:pt>
                <c:pt idx="2275">
                  <c:v>6.5905096660808437E-3</c:v>
                </c:pt>
                <c:pt idx="2276">
                  <c:v>6.587615283267457E-3</c:v>
                </c:pt>
                <c:pt idx="2277">
                  <c:v>6.5847234416154523E-3</c:v>
                </c:pt>
                <c:pt idx="2278">
                  <c:v>6.5818341377797277E-3</c:v>
                </c:pt>
                <c:pt idx="2279">
                  <c:v>6.5789473684210523E-3</c:v>
                </c:pt>
                <c:pt idx="2280">
                  <c:v>6.57606313020605E-3</c:v>
                </c:pt>
                <c:pt idx="2281">
                  <c:v>6.5731814198071864E-3</c:v>
                </c:pt>
                <c:pt idx="2282">
                  <c:v>6.5703022339027592E-3</c:v>
                </c:pt>
                <c:pt idx="2283">
                  <c:v>6.5674255691768827E-3</c:v>
                </c:pt>
                <c:pt idx="2284">
                  <c:v>6.5645514223194746E-3</c:v>
                </c:pt>
                <c:pt idx="2285">
                  <c:v>6.5616797900262466E-3</c:v>
                </c:pt>
                <c:pt idx="2286">
                  <c:v>6.558810668998688E-3</c:v>
                </c:pt>
                <c:pt idx="2287">
                  <c:v>6.555944055944056E-3</c:v>
                </c:pt>
                <c:pt idx="2288">
                  <c:v>6.55307994757536E-3</c:v>
                </c:pt>
                <c:pt idx="2289">
                  <c:v>6.5502183406113534E-3</c:v>
                </c:pt>
                <c:pt idx="2290">
                  <c:v>6.5473592317765164E-3</c:v>
                </c:pt>
                <c:pt idx="2291">
                  <c:v>6.5445026178010471E-3</c:v>
                </c:pt>
                <c:pt idx="2292">
                  <c:v>6.5416484954208464E-3</c:v>
                </c:pt>
                <c:pt idx="2293">
                  <c:v>6.5387968613775061E-3</c:v>
                </c:pt>
                <c:pt idx="2294">
                  <c:v>6.5359477124183009E-3</c:v>
                </c:pt>
                <c:pt idx="2295">
                  <c:v>6.5331010452961674E-3</c:v>
                </c:pt>
                <c:pt idx="2296">
                  <c:v>6.5302568567696994E-3</c:v>
                </c:pt>
                <c:pt idx="2297">
                  <c:v>6.5274151436031328E-3</c:v>
                </c:pt>
                <c:pt idx="2298">
                  <c:v>6.5245759025663328E-3</c:v>
                </c:pt>
                <c:pt idx="2299">
                  <c:v>6.5217391304347823E-3</c:v>
                </c:pt>
                <c:pt idx="2300">
                  <c:v>6.51890482398957E-3</c:v>
                </c:pt>
                <c:pt idx="2301">
                  <c:v>6.5160729800173758E-3</c:v>
                </c:pt>
                <c:pt idx="2302">
                  <c:v>6.5132435953104643E-3</c:v>
                </c:pt>
                <c:pt idx="2303">
                  <c:v>6.510416666666667E-3</c:v>
                </c:pt>
                <c:pt idx="2304">
                  <c:v>6.5075921908893707E-3</c:v>
                </c:pt>
                <c:pt idx="2305">
                  <c:v>6.5047701647875109E-3</c:v>
                </c:pt>
                <c:pt idx="2306">
                  <c:v>6.5019505851755524E-3</c:v>
                </c:pt>
                <c:pt idx="2307">
                  <c:v>6.4991334488734833E-3</c:v>
                </c:pt>
                <c:pt idx="2308">
                  <c:v>6.4963187527067997E-3</c:v>
                </c:pt>
                <c:pt idx="2309">
                  <c:v>6.4935064935064939E-3</c:v>
                </c:pt>
                <c:pt idx="2310">
                  <c:v>6.4906966681090436E-3</c:v>
                </c:pt>
                <c:pt idx="2311">
                  <c:v>6.487889273356401E-3</c:v>
                </c:pt>
                <c:pt idx="2312">
                  <c:v>6.4850843060959796E-3</c:v>
                </c:pt>
                <c:pt idx="2313">
                  <c:v>6.4822817631806397E-3</c:v>
                </c:pt>
                <c:pt idx="2314">
                  <c:v>6.4794816414686825E-3</c:v>
                </c:pt>
                <c:pt idx="2315">
                  <c:v>6.4766839378238338E-3</c:v>
                </c:pt>
                <c:pt idx="2316">
                  <c:v>6.4738886491152352E-3</c:v>
                </c:pt>
                <c:pt idx="2317">
                  <c:v>6.4710957722174285E-3</c:v>
                </c:pt>
                <c:pt idx="2318">
                  <c:v>6.4683053040103496E-3</c:v>
                </c:pt>
                <c:pt idx="2319">
                  <c:v>6.4655172413793103E-3</c:v>
                </c:pt>
                <c:pt idx="2320">
                  <c:v>6.4627315812149939E-3</c:v>
                </c:pt>
                <c:pt idx="2321">
                  <c:v>6.4599483204134363E-3</c:v>
                </c:pt>
                <c:pt idx="2322">
                  <c:v>6.4571674558760225E-3</c:v>
                </c:pt>
                <c:pt idx="2323">
                  <c:v>6.4543889845094663E-3</c:v>
                </c:pt>
                <c:pt idx="2324">
                  <c:v>6.4516129032258064E-3</c:v>
                </c:pt>
                <c:pt idx="2325">
                  <c:v>6.4488392089423908E-3</c:v>
                </c:pt>
                <c:pt idx="2326">
                  <c:v>6.4460678985818649E-3</c:v>
                </c:pt>
                <c:pt idx="2327">
                  <c:v>6.4432989690721646E-3</c:v>
                </c:pt>
                <c:pt idx="2328">
                  <c:v>6.4405324173465008E-3</c:v>
                </c:pt>
                <c:pt idx="2329">
                  <c:v>6.4377682403433476E-3</c:v>
                </c:pt>
                <c:pt idx="2330">
                  <c:v>6.4350064350064346E-3</c:v>
                </c:pt>
                <c:pt idx="2331">
                  <c:v>6.4322469982847344E-3</c:v>
                </c:pt>
                <c:pt idx="2332">
                  <c:v>6.4294899271324472E-3</c:v>
                </c:pt>
                <c:pt idx="2333">
                  <c:v>6.4267352185089976E-3</c:v>
                </c:pt>
                <c:pt idx="2334">
                  <c:v>6.4239828693790149E-3</c:v>
                </c:pt>
                <c:pt idx="2335">
                  <c:v>6.4212328767123284E-3</c:v>
                </c:pt>
                <c:pt idx="2336">
                  <c:v>6.4184852374839542E-3</c:v>
                </c:pt>
                <c:pt idx="2337">
                  <c:v>6.4157399486740804E-3</c:v>
                </c:pt>
                <c:pt idx="2338">
                  <c:v>6.412997007268063E-3</c:v>
                </c:pt>
                <c:pt idx="2339">
                  <c:v>6.41025641025641E-3</c:v>
                </c:pt>
                <c:pt idx="2340">
                  <c:v>6.4075181546347712E-3</c:v>
                </c:pt>
                <c:pt idx="2341">
                  <c:v>6.4047822374039285E-3</c:v>
                </c:pt>
                <c:pt idx="2342">
                  <c:v>6.4020486555697821E-3</c:v>
                </c:pt>
                <c:pt idx="2343">
                  <c:v>6.3993174061433445E-3</c:v>
                </c:pt>
                <c:pt idx="2344">
                  <c:v>6.3965884861407248E-3</c:v>
                </c:pt>
                <c:pt idx="2345">
                  <c:v>6.3938618925831201E-3</c:v>
                </c:pt>
                <c:pt idx="2346">
                  <c:v>6.3911376224968048E-3</c:v>
                </c:pt>
                <c:pt idx="2347">
                  <c:v>6.3884156729131173E-3</c:v>
                </c:pt>
                <c:pt idx="2348">
                  <c:v>6.3856960408684551E-3</c:v>
                </c:pt>
                <c:pt idx="2349">
                  <c:v>6.382978723404255E-3</c:v>
                </c:pt>
                <c:pt idx="2350">
                  <c:v>6.3802637175669925E-3</c:v>
                </c:pt>
                <c:pt idx="2351">
                  <c:v>6.3775510204081634E-3</c:v>
                </c:pt>
                <c:pt idx="2352">
                  <c:v>6.3748406289842758E-3</c:v>
                </c:pt>
                <c:pt idx="2353">
                  <c:v>6.3721325403568391E-3</c:v>
                </c:pt>
                <c:pt idx="2354">
                  <c:v>6.369426751592357E-3</c:v>
                </c:pt>
                <c:pt idx="2355">
                  <c:v>6.3667232597623092E-3</c:v>
                </c:pt>
                <c:pt idx="2356">
                  <c:v>6.3640220619431481E-3</c:v>
                </c:pt>
                <c:pt idx="2357">
                  <c:v>6.3613231552162846E-3</c:v>
                </c:pt>
                <c:pt idx="2358">
                  <c:v>6.3586265366680798E-3</c:v>
                </c:pt>
                <c:pt idx="2359">
                  <c:v>6.3559322033898309E-3</c:v>
                </c:pt>
                <c:pt idx="2360">
                  <c:v>6.3532401524777635E-3</c:v>
                </c:pt>
                <c:pt idx="2361">
                  <c:v>6.3505503810330228E-3</c:v>
                </c:pt>
                <c:pt idx="2362">
                  <c:v>6.3478628861616589E-3</c:v>
                </c:pt>
                <c:pt idx="2363">
                  <c:v>6.3451776649746192E-3</c:v>
                </c:pt>
                <c:pt idx="2364">
                  <c:v>6.3424947145877377E-3</c:v>
                </c:pt>
                <c:pt idx="2365">
                  <c:v>6.3398140321217246E-3</c:v>
                </c:pt>
                <c:pt idx="2366">
                  <c:v>6.3371356147021544E-3</c:v>
                </c:pt>
                <c:pt idx="2367">
                  <c:v>6.3344594594594598E-3</c:v>
                </c:pt>
                <c:pt idx="2368">
                  <c:v>6.3317855635289149E-3</c:v>
                </c:pt>
                <c:pt idx="2369">
                  <c:v>6.3291139240506328E-3</c:v>
                </c:pt>
                <c:pt idx="2370">
                  <c:v>6.3264445381695485E-3</c:v>
                </c:pt>
                <c:pt idx="2371">
                  <c:v>6.3237774030354132E-3</c:v>
                </c:pt>
                <c:pt idx="2372">
                  <c:v>6.321112515802781E-3</c:v>
                </c:pt>
                <c:pt idx="2373">
                  <c:v>6.3184498736310029E-3</c:v>
                </c:pt>
                <c:pt idx="2374">
                  <c:v>6.3157894736842104E-3</c:v>
                </c:pt>
                <c:pt idx="2375">
                  <c:v>6.313131313131313E-3</c:v>
                </c:pt>
                <c:pt idx="2376">
                  <c:v>6.3104753891459822E-3</c:v>
                </c:pt>
                <c:pt idx="2377">
                  <c:v>6.3078216989066443E-3</c:v>
                </c:pt>
                <c:pt idx="2378">
                  <c:v>6.3051702395964691E-3</c:v>
                </c:pt>
                <c:pt idx="2379">
                  <c:v>6.3025210084033615E-3</c:v>
                </c:pt>
                <c:pt idx="2380">
                  <c:v>6.29987400251995E-3</c:v>
                </c:pt>
                <c:pt idx="2381">
                  <c:v>6.2972292191435771E-3</c:v>
                </c:pt>
                <c:pt idx="2382">
                  <c:v>6.29458665547629E-3</c:v>
                </c:pt>
                <c:pt idx="2383">
                  <c:v>6.2919463087248318E-3</c:v>
                </c:pt>
                <c:pt idx="2384">
                  <c:v>6.2893081761006293E-3</c:v>
                </c:pt>
                <c:pt idx="2385">
                  <c:v>6.2866722548197817E-3</c:v>
                </c:pt>
                <c:pt idx="2386">
                  <c:v>6.2840385421030582E-3</c:v>
                </c:pt>
                <c:pt idx="2387">
                  <c:v>6.2814070351758797E-3</c:v>
                </c:pt>
                <c:pt idx="2388">
                  <c:v>6.2787777312683134E-3</c:v>
                </c:pt>
                <c:pt idx="2389">
                  <c:v>6.2761506276150627E-3</c:v>
                </c:pt>
                <c:pt idx="2390">
                  <c:v>6.2735257214554582E-3</c:v>
                </c:pt>
                <c:pt idx="2391">
                  <c:v>6.270903010033445E-3</c:v>
                </c:pt>
                <c:pt idx="2392">
                  <c:v>6.2682824905975765E-3</c:v>
                </c:pt>
                <c:pt idx="2393">
                  <c:v>6.2656641604010022E-3</c:v>
                </c:pt>
                <c:pt idx="2394">
                  <c:v>6.2630480167014616E-3</c:v>
                </c:pt>
                <c:pt idx="2395">
                  <c:v>6.2604340567612689E-3</c:v>
                </c:pt>
                <c:pt idx="2396">
                  <c:v>6.2578222778473091E-3</c:v>
                </c:pt>
                <c:pt idx="2397">
                  <c:v>6.255212677231026E-3</c:v>
                </c:pt>
                <c:pt idx="2398">
                  <c:v>6.2526052521884121E-3</c:v>
                </c:pt>
                <c:pt idx="2399">
                  <c:v>6.2500000000000003E-3</c:v>
                </c:pt>
                <c:pt idx="2400">
                  <c:v>6.2473969179508539E-3</c:v>
                </c:pt>
                <c:pt idx="2401">
                  <c:v>6.2447960033305576E-3</c:v>
                </c:pt>
                <c:pt idx="2402">
                  <c:v>6.2421972534332081E-3</c:v>
                </c:pt>
                <c:pt idx="2403">
                  <c:v>6.239600665557404E-3</c:v>
                </c:pt>
                <c:pt idx="2404">
                  <c:v>6.2370062370062374E-3</c:v>
                </c:pt>
                <c:pt idx="2405">
                  <c:v>6.2344139650872821E-3</c:v>
                </c:pt>
                <c:pt idx="2406">
                  <c:v>6.2318238471125885E-3</c:v>
                </c:pt>
                <c:pt idx="2407">
                  <c:v>6.2292358803986711E-3</c:v>
                </c:pt>
                <c:pt idx="2408">
                  <c:v>6.2266500622665004E-3</c:v>
                </c:pt>
                <c:pt idx="2409">
                  <c:v>6.2240663900414933E-3</c:v>
                </c:pt>
                <c:pt idx="2410">
                  <c:v>6.2214848610535048E-3</c:v>
                </c:pt>
                <c:pt idx="2411">
                  <c:v>6.2189054726368162E-3</c:v>
                </c:pt>
                <c:pt idx="2412">
                  <c:v>6.2163282221301287E-3</c:v>
                </c:pt>
                <c:pt idx="2413">
                  <c:v>6.2137531068765534E-3</c:v>
                </c:pt>
                <c:pt idx="2414">
                  <c:v>6.2111801242236021E-3</c:v>
                </c:pt>
                <c:pt idx="2415">
                  <c:v>6.2086092715231784E-3</c:v>
                </c:pt>
                <c:pt idx="2416">
                  <c:v>6.2060405461315683E-3</c:v>
                </c:pt>
                <c:pt idx="2417">
                  <c:v>6.2034739454094297E-3</c:v>
                </c:pt>
                <c:pt idx="2418">
                  <c:v>6.2009094667217855E-3</c:v>
                </c:pt>
                <c:pt idx="2419">
                  <c:v>6.1983471074380167E-3</c:v>
                </c:pt>
                <c:pt idx="2420">
                  <c:v>6.1957868649318466E-3</c:v>
                </c:pt>
                <c:pt idx="2421">
                  <c:v>6.1932287365813379E-3</c:v>
                </c:pt>
                <c:pt idx="2422">
                  <c:v>6.1906727197688811E-3</c:v>
                </c:pt>
                <c:pt idx="2423">
                  <c:v>6.1881188118811884E-3</c:v>
                </c:pt>
                <c:pt idx="2424">
                  <c:v>6.1855670103092781E-3</c:v>
                </c:pt>
                <c:pt idx="2425">
                  <c:v>6.1830173124484749E-3</c:v>
                </c:pt>
                <c:pt idx="2426">
                  <c:v>6.180469715698393E-3</c:v>
                </c:pt>
                <c:pt idx="2427">
                  <c:v>6.1779242174629326E-3</c:v>
                </c:pt>
                <c:pt idx="2428">
                  <c:v>6.1753808151502679E-3</c:v>
                </c:pt>
                <c:pt idx="2429">
                  <c:v>6.1728395061728392E-3</c:v>
                </c:pt>
                <c:pt idx="2430">
                  <c:v>6.1703002879473466E-3</c:v>
                </c:pt>
                <c:pt idx="2431">
                  <c:v>6.1677631578947369E-3</c:v>
                </c:pt>
                <c:pt idx="2432">
                  <c:v>6.1652281134401974E-3</c:v>
                </c:pt>
                <c:pt idx="2433">
                  <c:v>6.162695152013147E-3</c:v>
                </c:pt>
                <c:pt idx="2434">
                  <c:v>6.1601642710472282E-3</c:v>
                </c:pt>
                <c:pt idx="2435">
                  <c:v>6.1576354679802959E-3</c:v>
                </c:pt>
                <c:pt idx="2436">
                  <c:v>6.155108740254411E-3</c:v>
                </c:pt>
                <c:pt idx="2437">
                  <c:v>6.1525840853158325E-3</c:v>
                </c:pt>
                <c:pt idx="2438">
                  <c:v>6.1500615006150061E-3</c:v>
                </c:pt>
                <c:pt idx="2439">
                  <c:v>6.1475409836065573E-3</c:v>
                </c:pt>
                <c:pt idx="2440">
                  <c:v>6.1450225317492835E-3</c:v>
                </c:pt>
                <c:pt idx="2441">
                  <c:v>6.1425061425061421E-3</c:v>
                </c:pt>
                <c:pt idx="2442">
                  <c:v>6.1399918133442487E-3</c:v>
                </c:pt>
                <c:pt idx="2443">
                  <c:v>6.1374795417348605E-3</c:v>
                </c:pt>
                <c:pt idx="2444">
                  <c:v>6.1349693251533744E-3</c:v>
                </c:pt>
                <c:pt idx="2445">
                  <c:v>6.1324611610793136E-3</c:v>
                </c:pt>
                <c:pt idx="2446">
                  <c:v>6.1299550469963221E-3</c:v>
                </c:pt>
                <c:pt idx="2447">
                  <c:v>6.1274509803921568E-3</c:v>
                </c:pt>
                <c:pt idx="2448">
                  <c:v>6.1249489587586773E-3</c:v>
                </c:pt>
                <c:pt idx="2449">
                  <c:v>6.1224489795918364E-3</c:v>
                </c:pt>
                <c:pt idx="2450">
                  <c:v>6.1199510403916772E-3</c:v>
                </c:pt>
                <c:pt idx="2451">
                  <c:v>6.1174551386623168E-3</c:v>
                </c:pt>
                <c:pt idx="2452">
                  <c:v>6.1149612719119447E-3</c:v>
                </c:pt>
                <c:pt idx="2453">
                  <c:v>6.1124694376528121E-3</c:v>
                </c:pt>
                <c:pt idx="2454">
                  <c:v>6.1099796334012219E-3</c:v>
                </c:pt>
                <c:pt idx="2455">
                  <c:v>6.1074918566775245E-3</c:v>
                </c:pt>
                <c:pt idx="2456">
                  <c:v>6.105006105006105E-3</c:v>
                </c:pt>
                <c:pt idx="2457">
                  <c:v>6.1025223759153787E-3</c:v>
                </c:pt>
                <c:pt idx="2458">
                  <c:v>6.1000406669377795E-3</c:v>
                </c:pt>
                <c:pt idx="2459">
                  <c:v>6.0975609756097563E-3</c:v>
                </c:pt>
                <c:pt idx="2460">
                  <c:v>6.0950832994717593E-3</c:v>
                </c:pt>
                <c:pt idx="2461">
                  <c:v>6.092607636068237E-3</c:v>
                </c:pt>
                <c:pt idx="2462">
                  <c:v>6.0901339829476245E-3</c:v>
                </c:pt>
                <c:pt idx="2463">
                  <c:v>6.087662337662338E-3</c:v>
                </c:pt>
                <c:pt idx="2464">
                  <c:v>6.0851926977687626E-3</c:v>
                </c:pt>
                <c:pt idx="2465">
                  <c:v>6.082725060827251E-3</c:v>
                </c:pt>
                <c:pt idx="2466">
                  <c:v>6.0802594244021074E-3</c:v>
                </c:pt>
                <c:pt idx="2467">
                  <c:v>6.0777957860615886E-3</c:v>
                </c:pt>
                <c:pt idx="2468">
                  <c:v>6.0753341433778859E-3</c:v>
                </c:pt>
                <c:pt idx="2469">
                  <c:v>6.0728744939271256E-3</c:v>
                </c:pt>
                <c:pt idx="2470">
                  <c:v>6.0704168352893563E-3</c:v>
                </c:pt>
                <c:pt idx="2471">
                  <c:v>6.0679611650485436E-3</c:v>
                </c:pt>
                <c:pt idx="2472">
                  <c:v>6.0655074807925598E-3</c:v>
                </c:pt>
                <c:pt idx="2473">
                  <c:v>6.0630557801131767E-3</c:v>
                </c:pt>
                <c:pt idx="2474">
                  <c:v>6.0606060606060606E-3</c:v>
                </c:pt>
                <c:pt idx="2475">
                  <c:v>6.0581583198707593E-3</c:v>
                </c:pt>
                <c:pt idx="2476">
                  <c:v>6.0557125555106986E-3</c:v>
                </c:pt>
                <c:pt idx="2477">
                  <c:v>6.0532687651331718E-3</c:v>
                </c:pt>
                <c:pt idx="2478">
                  <c:v>6.0508269463493344E-3</c:v>
                </c:pt>
                <c:pt idx="2479">
                  <c:v>6.0483870967741934E-3</c:v>
                </c:pt>
                <c:pt idx="2480">
                  <c:v>6.0459492140266021E-3</c:v>
                </c:pt>
                <c:pt idx="2481">
                  <c:v>6.0435132957292505E-3</c:v>
                </c:pt>
                <c:pt idx="2482">
                  <c:v>6.0410793395086586E-3</c:v>
                </c:pt>
                <c:pt idx="2483">
                  <c:v>6.038647342995169E-3</c:v>
                </c:pt>
                <c:pt idx="2484">
                  <c:v>6.0362173038229373E-3</c:v>
                </c:pt>
                <c:pt idx="2485">
                  <c:v>6.0337892196299274E-3</c:v>
                </c:pt>
                <c:pt idx="2486">
                  <c:v>6.0313630880579009E-3</c:v>
                </c:pt>
                <c:pt idx="2487">
                  <c:v>6.0289389067524112E-3</c:v>
                </c:pt>
                <c:pt idx="2488">
                  <c:v>6.0265166733627961E-3</c:v>
                </c:pt>
                <c:pt idx="2489">
                  <c:v>6.024096385542169E-3</c:v>
                </c:pt>
                <c:pt idx="2490">
                  <c:v>6.0216780409474103E-3</c:v>
                </c:pt>
                <c:pt idx="2491">
                  <c:v>6.0192616372391657E-3</c:v>
                </c:pt>
                <c:pt idx="2492">
                  <c:v>6.0168471720818293E-3</c:v>
                </c:pt>
                <c:pt idx="2493">
                  <c:v>6.0144346431435444E-3</c:v>
                </c:pt>
                <c:pt idx="2494">
                  <c:v>6.0120240480961923E-3</c:v>
                </c:pt>
                <c:pt idx="2495">
                  <c:v>6.0096153846153849E-3</c:v>
                </c:pt>
                <c:pt idx="2496">
                  <c:v>6.0072086503804569E-3</c:v>
                </c:pt>
                <c:pt idx="2497">
                  <c:v>6.0048038430744596E-3</c:v>
                </c:pt>
                <c:pt idx="2498">
                  <c:v>6.0024009603841539E-3</c:v>
                </c:pt>
                <c:pt idx="2499">
                  <c:v>6.0000000000000001E-3</c:v>
                </c:pt>
                <c:pt idx="2500">
                  <c:v>5.9976009596161535E-3</c:v>
                </c:pt>
                <c:pt idx="2501">
                  <c:v>5.9952038369304557E-3</c:v>
                </c:pt>
                <c:pt idx="2502">
                  <c:v>5.9928086296444265E-3</c:v>
                </c:pt>
                <c:pt idx="2503">
                  <c:v>5.9904153354632585E-3</c:v>
                </c:pt>
                <c:pt idx="2504">
                  <c:v>5.9880239520958087E-3</c:v>
                </c:pt>
                <c:pt idx="2505">
                  <c:v>5.9856344772545892E-3</c:v>
                </c:pt>
                <c:pt idx="2506">
                  <c:v>5.9832469086557637E-3</c:v>
                </c:pt>
                <c:pt idx="2507">
                  <c:v>5.9808612440191387E-3</c:v>
                </c:pt>
                <c:pt idx="2508">
                  <c:v>5.9784774810681543E-3</c:v>
                </c:pt>
                <c:pt idx="2509">
                  <c:v>5.9760956175298804E-3</c:v>
                </c:pt>
                <c:pt idx="2510">
                  <c:v>5.9737156511350063E-3</c:v>
                </c:pt>
                <c:pt idx="2511">
                  <c:v>5.9713375796178348E-3</c:v>
                </c:pt>
                <c:pt idx="2512">
                  <c:v>5.9689614007162753E-3</c:v>
                </c:pt>
                <c:pt idx="2513">
                  <c:v>5.9665871121718375E-3</c:v>
                </c:pt>
                <c:pt idx="2514">
                  <c:v>5.9642147117296221E-3</c:v>
                </c:pt>
                <c:pt idx="2515">
                  <c:v>5.9618441971383152E-3</c:v>
                </c:pt>
                <c:pt idx="2516">
                  <c:v>5.9594755661501785E-3</c:v>
                </c:pt>
                <c:pt idx="2517">
                  <c:v>5.9571088165210487E-3</c:v>
                </c:pt>
                <c:pt idx="2518">
                  <c:v>5.9547439460103215E-3</c:v>
                </c:pt>
                <c:pt idx="2519">
                  <c:v>5.9523809523809521E-3</c:v>
                </c:pt>
                <c:pt idx="2520">
                  <c:v>5.9500198333994449E-3</c:v>
                </c:pt>
                <c:pt idx="2521">
                  <c:v>5.9476605868358443E-3</c:v>
                </c:pt>
                <c:pt idx="2522">
                  <c:v>5.945303210463734E-3</c:v>
                </c:pt>
                <c:pt idx="2523">
                  <c:v>5.9429477020602221E-3</c:v>
                </c:pt>
                <c:pt idx="2524">
                  <c:v>5.9405940594059407E-3</c:v>
                </c:pt>
                <c:pt idx="2525">
                  <c:v>5.9382422802850355E-3</c:v>
                </c:pt>
                <c:pt idx="2526">
                  <c:v>5.9358923624851598E-3</c:v>
                </c:pt>
                <c:pt idx="2527">
                  <c:v>5.9335443037974687E-3</c:v>
                </c:pt>
                <c:pt idx="2528">
                  <c:v>5.9311981020166073E-3</c:v>
                </c:pt>
                <c:pt idx="2529">
                  <c:v>5.9288537549407111E-3</c:v>
                </c:pt>
                <c:pt idx="2530">
                  <c:v>5.9265112603713943E-3</c:v>
                </c:pt>
                <c:pt idx="2531">
                  <c:v>5.9241706161137437E-3</c:v>
                </c:pt>
                <c:pt idx="2532">
                  <c:v>5.9218318199763123E-3</c:v>
                </c:pt>
                <c:pt idx="2533">
                  <c:v>5.9194948697711127E-3</c:v>
                </c:pt>
                <c:pt idx="2534">
                  <c:v>5.9171597633136093E-3</c:v>
                </c:pt>
                <c:pt idx="2535">
                  <c:v>5.9148264984227126E-3</c:v>
                </c:pt>
                <c:pt idx="2536">
                  <c:v>5.912495072920773E-3</c:v>
                </c:pt>
                <c:pt idx="2537">
                  <c:v>5.9101654846335696E-3</c:v>
                </c:pt>
                <c:pt idx="2538">
                  <c:v>5.9078377313903111E-3</c:v>
                </c:pt>
                <c:pt idx="2539">
                  <c:v>5.905511811023622E-3</c:v>
                </c:pt>
                <c:pt idx="2540">
                  <c:v>5.9031877213695395E-3</c:v>
                </c:pt>
                <c:pt idx="2541">
                  <c:v>5.9008654602675063E-3</c:v>
                </c:pt>
                <c:pt idx="2542">
                  <c:v>5.8985450255603618E-3</c:v>
                </c:pt>
                <c:pt idx="2543">
                  <c:v>5.89622641509434E-3</c:v>
                </c:pt>
                <c:pt idx="2544">
                  <c:v>5.893909626719057E-3</c:v>
                </c:pt>
                <c:pt idx="2545">
                  <c:v>5.8915946582875096E-3</c:v>
                </c:pt>
                <c:pt idx="2546">
                  <c:v>5.8892815076560662E-3</c:v>
                </c:pt>
                <c:pt idx="2547">
                  <c:v>5.8869701726844588E-3</c:v>
                </c:pt>
                <c:pt idx="2548">
                  <c:v>5.8846606512357787E-3</c:v>
                </c:pt>
                <c:pt idx="2549">
                  <c:v>5.8823529411764705E-3</c:v>
                </c:pt>
                <c:pt idx="2550">
                  <c:v>5.8800470403763232E-3</c:v>
                </c:pt>
                <c:pt idx="2551">
                  <c:v>5.8777429467084643E-3</c:v>
                </c:pt>
                <c:pt idx="2552">
                  <c:v>6.2671367019193104E-3</c:v>
                </c:pt>
                <c:pt idx="2553">
                  <c:v>6.2646828504306969E-3</c:v>
                </c:pt>
                <c:pt idx="2554">
                  <c:v>6.2622309197651665E-3</c:v>
                </c:pt>
                <c:pt idx="2555">
                  <c:v>6.2597809076682318E-3</c:v>
                </c:pt>
                <c:pt idx="2556">
                  <c:v>6.257332811888932E-3</c:v>
                </c:pt>
                <c:pt idx="2557">
                  <c:v>6.2548866301798279E-3</c:v>
                </c:pt>
                <c:pt idx="2558">
                  <c:v>6.2524423602969914E-3</c:v>
                </c:pt>
                <c:pt idx="2559">
                  <c:v>6.2500000000000003E-3</c:v>
                </c:pt>
                <c:pt idx="2560">
                  <c:v>6.247559547051933E-3</c:v>
                </c:pt>
                <c:pt idx="2561">
                  <c:v>6.2451209992193599E-3</c:v>
                </c:pt>
                <c:pt idx="2562">
                  <c:v>6.2426843542723372E-3</c:v>
                </c:pt>
                <c:pt idx="2563">
                  <c:v>6.2402496099843996E-3</c:v>
                </c:pt>
                <c:pt idx="2564">
                  <c:v>6.2378167641325534E-3</c:v>
                </c:pt>
                <c:pt idx="2565">
                  <c:v>6.2353858144972721E-3</c:v>
                </c:pt>
                <c:pt idx="2566">
                  <c:v>6.2329567588624854E-3</c:v>
                </c:pt>
                <c:pt idx="2567">
                  <c:v>6.2305295950155761E-3</c:v>
                </c:pt>
                <c:pt idx="2568">
                  <c:v>6.2281043207473722E-3</c:v>
                </c:pt>
                <c:pt idx="2569">
                  <c:v>6.2256809338521405E-3</c:v>
                </c:pt>
                <c:pt idx="2570">
                  <c:v>6.2232594321275769E-3</c:v>
                </c:pt>
                <c:pt idx="2571">
                  <c:v>6.2208398133748056E-3</c:v>
                </c:pt>
                <c:pt idx="2572">
                  <c:v>6.6070734551107657E-3</c:v>
                </c:pt>
                <c:pt idx="2573">
                  <c:v>6.6045066045066049E-3</c:v>
                </c:pt>
                <c:pt idx="2574">
                  <c:v>6.6019417475728153E-3</c:v>
                </c:pt>
                <c:pt idx="2575">
                  <c:v>6.599378881987578E-3</c:v>
                </c:pt>
                <c:pt idx="2576">
                  <c:v>6.5968180054326734E-3</c:v>
                </c:pt>
                <c:pt idx="2577">
                  <c:v>6.5942591155934835E-3</c:v>
                </c:pt>
                <c:pt idx="2578">
                  <c:v>6.5917022101589767E-3</c:v>
                </c:pt>
                <c:pt idx="2579">
                  <c:v>6.5891472868217053E-3</c:v>
                </c:pt>
                <c:pt idx="2580">
                  <c:v>6.5865943432777997E-3</c:v>
                </c:pt>
                <c:pt idx="2581">
                  <c:v>6.5840433772269558E-3</c:v>
                </c:pt>
                <c:pt idx="2582">
                  <c:v>6.5814943863724351E-3</c:v>
                </c:pt>
                <c:pt idx="2583">
                  <c:v>6.5789473684210523E-3</c:v>
                </c:pt>
                <c:pt idx="2584">
                  <c:v>6.5764023210831725E-3</c:v>
                </c:pt>
                <c:pt idx="2585">
                  <c:v>6.5738592420726992E-3</c:v>
                </c:pt>
                <c:pt idx="2586">
                  <c:v>6.5713181291070736E-3</c:v>
                </c:pt>
                <c:pt idx="2587">
                  <c:v>6.5687789799072646E-3</c:v>
                </c:pt>
                <c:pt idx="2588">
                  <c:v>6.5662417921977601E-3</c:v>
                </c:pt>
                <c:pt idx="2589">
                  <c:v>6.5637065637065639E-3</c:v>
                </c:pt>
                <c:pt idx="2590">
                  <c:v>6.561173292165187E-3</c:v>
                </c:pt>
                <c:pt idx="2591">
                  <c:v>6.5586419753086416E-3</c:v>
                </c:pt>
                <c:pt idx="2592">
                  <c:v>6.5561126108754338E-3</c:v>
                </c:pt>
                <c:pt idx="2593">
                  <c:v>6.5535851966075555E-3</c:v>
                </c:pt>
                <c:pt idx="2594">
                  <c:v>6.5510597302504813E-3</c:v>
                </c:pt>
                <c:pt idx="2595">
                  <c:v>6.5485362095531584E-3</c:v>
                </c:pt>
                <c:pt idx="2596">
                  <c:v>6.5460146322680011E-3</c:v>
                </c:pt>
                <c:pt idx="2597">
                  <c:v>6.5434949961508853E-3</c:v>
                </c:pt>
                <c:pt idx="2598">
                  <c:v>6.5409772989611387E-3</c:v>
                </c:pt>
                <c:pt idx="2599">
                  <c:v>6.5384615384615381E-3</c:v>
                </c:pt>
                <c:pt idx="2600">
                  <c:v>6.5359477124183009E-3</c:v>
                </c:pt>
                <c:pt idx="2601">
                  <c:v>6.5334358186010764E-3</c:v>
                </c:pt>
                <c:pt idx="2602">
                  <c:v>6.5309258547829431E-3</c:v>
                </c:pt>
                <c:pt idx="2603">
                  <c:v>6.5284178187403992E-3</c:v>
                </c:pt>
                <c:pt idx="2604">
                  <c:v>6.5259117082533593E-3</c:v>
                </c:pt>
                <c:pt idx="2605">
                  <c:v>6.5234075211051418E-3</c:v>
                </c:pt>
                <c:pt idx="2606">
                  <c:v>6.5209052550824704E-3</c:v>
                </c:pt>
                <c:pt idx="2607">
                  <c:v>6.5184049079754598E-3</c:v>
                </c:pt>
                <c:pt idx="2608">
                  <c:v>6.5159064775776156E-3</c:v>
                </c:pt>
                <c:pt idx="2609">
                  <c:v>6.5134099616858234E-3</c:v>
                </c:pt>
                <c:pt idx="2610">
                  <c:v>6.5109153581003444E-3</c:v>
                </c:pt>
                <c:pt idx="2611">
                  <c:v>6.508422664624809E-3</c:v>
                </c:pt>
                <c:pt idx="2612">
                  <c:v>6.5059318790662074E-3</c:v>
                </c:pt>
                <c:pt idx="2613">
                  <c:v>6.5034429992348892E-3</c:v>
                </c:pt>
                <c:pt idx="2614">
                  <c:v>6.5009560229445503E-3</c:v>
                </c:pt>
                <c:pt idx="2615">
                  <c:v>6.4984709480122322E-3</c:v>
                </c:pt>
                <c:pt idx="2616">
                  <c:v>6.4959877722583111E-3</c:v>
                </c:pt>
                <c:pt idx="2617">
                  <c:v>6.4935064935064939E-3</c:v>
                </c:pt>
                <c:pt idx="2618">
                  <c:v>6.4910271095838107E-3</c:v>
                </c:pt>
                <c:pt idx="2619">
                  <c:v>6.8702290076335876E-3</c:v>
                </c:pt>
                <c:pt idx="2620">
                  <c:v>6.8676077832888214E-3</c:v>
                </c:pt>
                <c:pt idx="2621">
                  <c:v>6.8649885583524023E-3</c:v>
                </c:pt>
                <c:pt idx="2622">
                  <c:v>6.8623713305375521E-3</c:v>
                </c:pt>
                <c:pt idx="2623">
                  <c:v>6.8597560975609756E-3</c:v>
                </c:pt>
                <c:pt idx="2624">
                  <c:v>6.8571428571428568E-3</c:v>
                </c:pt>
                <c:pt idx="2625">
                  <c:v>6.8545316070068541E-3</c:v>
                </c:pt>
                <c:pt idx="2626">
                  <c:v>6.8519223448800914E-3</c:v>
                </c:pt>
                <c:pt idx="2627">
                  <c:v>6.8493150684931503E-3</c:v>
                </c:pt>
                <c:pt idx="2628">
                  <c:v>6.8467097755800684E-3</c:v>
                </c:pt>
                <c:pt idx="2629">
                  <c:v>6.8441064638783272E-3</c:v>
                </c:pt>
                <c:pt idx="2630">
                  <c:v>6.8415051311288486E-3</c:v>
                </c:pt>
                <c:pt idx="2631">
                  <c:v>6.8389057750759879E-3</c:v>
                </c:pt>
                <c:pt idx="2632">
                  <c:v>6.8363083934675278E-3</c:v>
                </c:pt>
                <c:pt idx="2633">
                  <c:v>6.8337129840546698E-3</c:v>
                </c:pt>
                <c:pt idx="2634">
                  <c:v>6.8311195445920304E-3</c:v>
                </c:pt>
                <c:pt idx="2635">
                  <c:v>6.828528072837633E-3</c:v>
                </c:pt>
                <c:pt idx="2636">
                  <c:v>6.8259385665529011E-3</c:v>
                </c:pt>
                <c:pt idx="2637">
                  <c:v>6.8233510235026539E-3</c:v>
                </c:pt>
                <c:pt idx="2638">
                  <c:v>6.8207654414550968E-3</c:v>
                </c:pt>
                <c:pt idx="2639">
                  <c:v>6.8181818181818179E-3</c:v>
                </c:pt>
                <c:pt idx="2640">
                  <c:v>6.815600151457781E-3</c:v>
                </c:pt>
                <c:pt idx="2641">
                  <c:v>6.8130204390613172E-3</c:v>
                </c:pt>
                <c:pt idx="2642">
                  <c:v>6.8104426787741201E-3</c:v>
                </c:pt>
                <c:pt idx="2643">
                  <c:v>6.8078668683812403E-3</c:v>
                </c:pt>
                <c:pt idx="2644">
                  <c:v>6.8052930056710778E-3</c:v>
                </c:pt>
                <c:pt idx="2645">
                  <c:v>6.8027210884353739E-3</c:v>
                </c:pt>
                <c:pt idx="2646">
                  <c:v>6.8001511144692101E-3</c:v>
                </c:pt>
                <c:pt idx="2647">
                  <c:v>6.7975830815709968E-3</c:v>
                </c:pt>
                <c:pt idx="2648">
                  <c:v>6.7950169875424689E-3</c:v>
                </c:pt>
                <c:pt idx="2649">
                  <c:v>6.7924528301886791E-3</c:v>
                </c:pt>
                <c:pt idx="2650">
                  <c:v>6.7898906073179935E-3</c:v>
                </c:pt>
                <c:pt idx="2651">
                  <c:v>6.7873303167420816E-3</c:v>
                </c:pt>
                <c:pt idx="2652">
                  <c:v>6.7847719562759137E-3</c:v>
                </c:pt>
                <c:pt idx="2653">
                  <c:v>6.782215523737754E-3</c:v>
                </c:pt>
                <c:pt idx="2654">
                  <c:v>6.7796610169491523E-3</c:v>
                </c:pt>
                <c:pt idx="2655">
                  <c:v>6.7771084337349399E-3</c:v>
                </c:pt>
                <c:pt idx="2656">
                  <c:v>6.774557771923222E-3</c:v>
                </c:pt>
                <c:pt idx="2657">
                  <c:v>6.7720090293453723E-3</c:v>
                </c:pt>
                <c:pt idx="2658">
                  <c:v>6.7694622038360283E-3</c:v>
                </c:pt>
                <c:pt idx="2659">
                  <c:v>6.7669172932330827E-3</c:v>
                </c:pt>
                <c:pt idx="2660">
                  <c:v>6.7643742953776773E-3</c:v>
                </c:pt>
                <c:pt idx="2661">
                  <c:v>6.7618332081141996E-3</c:v>
                </c:pt>
                <c:pt idx="2662">
                  <c:v>6.7592940292902741E-3</c:v>
                </c:pt>
                <c:pt idx="2663">
                  <c:v>6.7567567567567571E-3</c:v>
                </c:pt>
                <c:pt idx="2664">
                  <c:v>6.7542213883677298E-3</c:v>
                </c:pt>
                <c:pt idx="2665">
                  <c:v>6.7516879219804947E-3</c:v>
                </c:pt>
                <c:pt idx="2666">
                  <c:v>6.7491563554555678E-3</c:v>
                </c:pt>
                <c:pt idx="2667">
                  <c:v>6.746626686656672E-3</c:v>
                </c:pt>
                <c:pt idx="2668">
                  <c:v>6.7440989134507304E-3</c:v>
                </c:pt>
                <c:pt idx="2669">
                  <c:v>6.7415730337078653E-3</c:v>
                </c:pt>
                <c:pt idx="2670">
                  <c:v>6.7390490453013855E-3</c:v>
                </c:pt>
                <c:pt idx="2671">
                  <c:v>6.7365269461077846E-3</c:v>
                </c:pt>
                <c:pt idx="2672">
                  <c:v>6.7340067340067337E-3</c:v>
                </c:pt>
                <c:pt idx="2673">
                  <c:v>6.7314884068810773E-3</c:v>
                </c:pt>
                <c:pt idx="2674">
                  <c:v>6.7289719626168224E-3</c:v>
                </c:pt>
                <c:pt idx="2675">
                  <c:v>6.7264573991031393E-3</c:v>
                </c:pt>
                <c:pt idx="2676">
                  <c:v>6.7239447142323494E-3</c:v>
                </c:pt>
                <c:pt idx="2677">
                  <c:v>6.7214339058999251E-3</c:v>
                </c:pt>
                <c:pt idx="2678">
                  <c:v>6.7189249720044789E-3</c:v>
                </c:pt>
                <c:pt idx="2679">
                  <c:v>6.7164179104477612E-3</c:v>
                </c:pt>
                <c:pt idx="2680">
                  <c:v>6.713912719134651E-3</c:v>
                </c:pt>
                <c:pt idx="2681">
                  <c:v>6.7114093959731542E-3</c:v>
                </c:pt>
                <c:pt idx="2682">
                  <c:v>6.7089079388743941E-3</c:v>
                </c:pt>
                <c:pt idx="2683">
                  <c:v>6.7064083457526085E-3</c:v>
                </c:pt>
                <c:pt idx="2684">
                  <c:v>6.7039106145251395E-3</c:v>
                </c:pt>
                <c:pt idx="2685">
                  <c:v>6.7014147431124346E-3</c:v>
                </c:pt>
                <c:pt idx="2686">
                  <c:v>6.6989207294380348E-3</c:v>
                </c:pt>
                <c:pt idx="2687">
                  <c:v>6.6964285714285711E-3</c:v>
                </c:pt>
                <c:pt idx="2688">
                  <c:v>6.69393826701376E-3</c:v>
                </c:pt>
                <c:pt idx="2689">
                  <c:v>6.6914498141263943E-3</c:v>
                </c:pt>
                <c:pt idx="2690">
                  <c:v>6.688963210702341E-3</c:v>
                </c:pt>
                <c:pt idx="2691">
                  <c:v>6.6864784546805346E-3</c:v>
                </c:pt>
                <c:pt idx="2692">
                  <c:v>6.683995544002971E-3</c:v>
                </c:pt>
                <c:pt idx="2693">
                  <c:v>6.6815144766146995E-3</c:v>
                </c:pt>
                <c:pt idx="2694">
                  <c:v>6.6790352504638223E-3</c:v>
                </c:pt>
                <c:pt idx="2695">
                  <c:v>6.6765578635014835E-3</c:v>
                </c:pt>
                <c:pt idx="2696">
                  <c:v>6.6740823136818691E-3</c:v>
                </c:pt>
                <c:pt idx="2697">
                  <c:v>6.671608598962194E-3</c:v>
                </c:pt>
                <c:pt idx="2698">
                  <c:v>6.6691367173027051E-3</c:v>
                </c:pt>
                <c:pt idx="2699">
                  <c:v>6.6666666666666671E-3</c:v>
                </c:pt>
                <c:pt idx="2700">
                  <c:v>6.6641984450203631E-3</c:v>
                </c:pt>
                <c:pt idx="2701">
                  <c:v>6.6617320503330867E-3</c:v>
                </c:pt>
                <c:pt idx="2702">
                  <c:v>6.6592674805771362E-3</c:v>
                </c:pt>
                <c:pt idx="2703">
                  <c:v>6.6568047337278108E-3</c:v>
                </c:pt>
                <c:pt idx="2704">
                  <c:v>6.6543438077634014E-3</c:v>
                </c:pt>
                <c:pt idx="2705">
                  <c:v>6.6518847006651885E-3</c:v>
                </c:pt>
                <c:pt idx="2706">
                  <c:v>6.6494274104174364E-3</c:v>
                </c:pt>
                <c:pt idx="2707">
                  <c:v>6.6469719350073855E-3</c:v>
                </c:pt>
                <c:pt idx="2708">
                  <c:v>6.6445182724252493E-3</c:v>
                </c:pt>
                <c:pt idx="2709">
                  <c:v>6.6420664206642069E-3</c:v>
                </c:pt>
                <c:pt idx="2710">
                  <c:v>6.6396163777203985E-3</c:v>
                </c:pt>
                <c:pt idx="2711">
                  <c:v>6.6371681415929203E-3</c:v>
                </c:pt>
                <c:pt idx="2712">
                  <c:v>6.6347217102838184E-3</c:v>
                </c:pt>
                <c:pt idx="2713">
                  <c:v>6.6322770817980837E-3</c:v>
                </c:pt>
                <c:pt idx="2714">
                  <c:v>6.6298342541436465E-3</c:v>
                </c:pt>
                <c:pt idx="2715">
                  <c:v>6.6273932253313695E-3</c:v>
                </c:pt>
                <c:pt idx="2716">
                  <c:v>6.6249539933750457E-3</c:v>
                </c:pt>
                <c:pt idx="2717">
                  <c:v>6.6225165562913907E-3</c:v>
                </c:pt>
                <c:pt idx="2718">
                  <c:v>6.9878631849944837E-3</c:v>
                </c:pt>
                <c:pt idx="2719">
                  <c:v>6.9852941176470592E-3</c:v>
                </c:pt>
                <c:pt idx="2720">
                  <c:v>6.9827269386255053E-3</c:v>
                </c:pt>
                <c:pt idx="2721">
                  <c:v>6.9801616458486405E-3</c:v>
                </c:pt>
                <c:pt idx="2722">
                  <c:v>6.9775982372383399E-3</c:v>
                </c:pt>
                <c:pt idx="2723">
                  <c:v>6.9750367107195305E-3</c:v>
                </c:pt>
                <c:pt idx="2724">
                  <c:v>6.9724770642201834E-3</c:v>
                </c:pt>
                <c:pt idx="2725">
                  <c:v>6.9699192956713136E-3</c:v>
                </c:pt>
                <c:pt idx="2726">
                  <c:v>6.9673634030069671E-3</c:v>
                </c:pt>
                <c:pt idx="2727">
                  <c:v>6.9648093841642228E-3</c:v>
                </c:pt>
                <c:pt idx="2728">
                  <c:v>6.9622572370831807E-3</c:v>
                </c:pt>
                <c:pt idx="2729">
                  <c:v>6.9597069597069601E-3</c:v>
                </c:pt>
                <c:pt idx="2730">
                  <c:v>6.9571585499816919E-3</c:v>
                </c:pt>
                <c:pt idx="2731">
                  <c:v>6.9546120058565156E-3</c:v>
                </c:pt>
                <c:pt idx="2732">
                  <c:v>6.9520673252835711E-3</c:v>
                </c:pt>
                <c:pt idx="2733">
                  <c:v>6.9495245062179958E-3</c:v>
                </c:pt>
                <c:pt idx="2734">
                  <c:v>6.9469835466179162E-3</c:v>
                </c:pt>
                <c:pt idx="2735">
                  <c:v>6.9444444444444441E-3</c:v>
                </c:pt>
                <c:pt idx="2736">
                  <c:v>6.9419071976616733E-3</c:v>
                </c:pt>
                <c:pt idx="2737">
                  <c:v>6.9393718042366692E-3</c:v>
                </c:pt>
                <c:pt idx="2738">
                  <c:v>6.9368382621394671E-3</c:v>
                </c:pt>
                <c:pt idx="2739">
                  <c:v>6.9343065693430661E-3</c:v>
                </c:pt>
                <c:pt idx="2740">
                  <c:v>6.9317767238234219E-3</c:v>
                </c:pt>
                <c:pt idx="2741">
                  <c:v>6.9292487235594457E-3</c:v>
                </c:pt>
                <c:pt idx="2742">
                  <c:v>6.926722566532993E-3</c:v>
                </c:pt>
                <c:pt idx="2743">
                  <c:v>6.9241982507288634E-3</c:v>
                </c:pt>
                <c:pt idx="2744">
                  <c:v>6.9216757741347905E-3</c:v>
                </c:pt>
                <c:pt idx="2745">
                  <c:v>6.9191551347414417E-3</c:v>
                </c:pt>
                <c:pt idx="2746">
                  <c:v>6.9166363305424097E-3</c:v>
                </c:pt>
                <c:pt idx="2747">
                  <c:v>6.9141193595342069E-3</c:v>
                </c:pt>
                <c:pt idx="2748">
                  <c:v>6.9116042197162608E-3</c:v>
                </c:pt>
                <c:pt idx="2749">
                  <c:v>6.909090909090909E-3</c:v>
                </c:pt>
                <c:pt idx="2750">
                  <c:v>6.9065794256633955E-3</c:v>
                </c:pt>
                <c:pt idx="2751">
                  <c:v>6.9040697674418606E-3</c:v>
                </c:pt>
                <c:pt idx="2752">
                  <c:v>6.9015619324373414E-3</c:v>
                </c:pt>
                <c:pt idx="2753">
                  <c:v>6.8990559186637617E-3</c:v>
                </c:pt>
                <c:pt idx="2754">
                  <c:v>6.8965517241379309E-3</c:v>
                </c:pt>
                <c:pt idx="2755">
                  <c:v>6.8940493468795357E-3</c:v>
                </c:pt>
                <c:pt idx="2756">
                  <c:v>6.8915487849111352E-3</c:v>
                </c:pt>
                <c:pt idx="2757">
                  <c:v>6.8890500362581578E-3</c:v>
                </c:pt>
                <c:pt idx="2758">
                  <c:v>6.8865530989488943E-3</c:v>
                </c:pt>
                <c:pt idx="2759">
                  <c:v>7.246376811594203E-3</c:v>
                </c:pt>
                <c:pt idx="2760">
                  <c:v>7.243752263672582E-3</c:v>
                </c:pt>
                <c:pt idx="2761">
                  <c:v>7.2411296162201303E-3</c:v>
                </c:pt>
                <c:pt idx="2762">
                  <c:v>7.238508867173362E-3</c:v>
                </c:pt>
                <c:pt idx="2763">
                  <c:v>7.2358900144717797E-3</c:v>
                </c:pt>
                <c:pt idx="2764">
                  <c:v>7.2332730560578659E-3</c:v>
                </c:pt>
                <c:pt idx="2765">
                  <c:v>7.2306579898770785E-3</c:v>
                </c:pt>
                <c:pt idx="2766">
                  <c:v>7.2280448138778456E-3</c:v>
                </c:pt>
                <c:pt idx="2767">
                  <c:v>7.2254335260115606E-3</c:v>
                </c:pt>
                <c:pt idx="2768">
                  <c:v>7.2228241242325748E-3</c:v>
                </c:pt>
                <c:pt idx="2769">
                  <c:v>7.2202166064981952E-3</c:v>
                </c:pt>
                <c:pt idx="2770">
                  <c:v>7.2176109707686757E-3</c:v>
                </c:pt>
                <c:pt idx="2771">
                  <c:v>7.215007215007215E-3</c:v>
                </c:pt>
                <c:pt idx="2772">
                  <c:v>7.2124053371799496E-3</c:v>
                </c:pt>
                <c:pt idx="2773">
                  <c:v>7.2098053352559477E-3</c:v>
                </c:pt>
                <c:pt idx="2774">
                  <c:v>7.2072072072072073E-3</c:v>
                </c:pt>
                <c:pt idx="2775">
                  <c:v>7.2046109510086453E-3</c:v>
                </c:pt>
                <c:pt idx="2776">
                  <c:v>7.2020165646380988E-3</c:v>
                </c:pt>
                <c:pt idx="2777">
                  <c:v>7.199424046076314E-3</c:v>
                </c:pt>
                <c:pt idx="2778">
                  <c:v>7.1968333933069449E-3</c:v>
                </c:pt>
                <c:pt idx="2779">
                  <c:v>7.1942446043165471E-3</c:v>
                </c:pt>
                <c:pt idx="2780">
                  <c:v>7.1916576770945703E-3</c:v>
                </c:pt>
                <c:pt idx="2781">
                  <c:v>7.1890726096333572E-3</c:v>
                </c:pt>
                <c:pt idx="2782">
                  <c:v>7.1864893999281348E-3</c:v>
                </c:pt>
                <c:pt idx="2783">
                  <c:v>7.1839080459770114E-3</c:v>
                </c:pt>
                <c:pt idx="2784">
                  <c:v>7.1813285457809697E-3</c:v>
                </c:pt>
                <c:pt idx="2785">
                  <c:v>7.1787508973438618E-3</c:v>
                </c:pt>
                <c:pt idx="2786">
                  <c:v>7.1761750986724078E-3</c:v>
                </c:pt>
                <c:pt idx="2787">
                  <c:v>7.1736011477761836E-3</c:v>
                </c:pt>
                <c:pt idx="2788">
                  <c:v>7.1710290426676227E-3</c:v>
                </c:pt>
                <c:pt idx="2789">
                  <c:v>7.1684587813620072E-3</c:v>
                </c:pt>
                <c:pt idx="2790">
                  <c:v>7.1658903618774632E-3</c:v>
                </c:pt>
                <c:pt idx="2791">
                  <c:v>7.1633237822349575E-3</c:v>
                </c:pt>
                <c:pt idx="2792">
                  <c:v>7.1607590404582887E-3</c:v>
                </c:pt>
                <c:pt idx="2793">
                  <c:v>7.1581961345740875E-3</c:v>
                </c:pt>
                <c:pt idx="2794">
                  <c:v>7.1556350626118068E-3</c:v>
                </c:pt>
                <c:pt idx="2795">
                  <c:v>7.1530758226037196E-3</c:v>
                </c:pt>
                <c:pt idx="2796">
                  <c:v>7.1505184125849122E-3</c:v>
                </c:pt>
                <c:pt idx="2797">
                  <c:v>7.1479628305932807E-3</c:v>
                </c:pt>
                <c:pt idx="2798">
                  <c:v>7.145409074669525E-3</c:v>
                </c:pt>
                <c:pt idx="2799">
                  <c:v>7.1428571428571426E-3</c:v>
                </c:pt>
                <c:pt idx="2800">
                  <c:v>7.140307033202428E-3</c:v>
                </c:pt>
                <c:pt idx="2801">
                  <c:v>7.1377587437544609E-3</c:v>
                </c:pt>
                <c:pt idx="2802">
                  <c:v>7.1352122725651087E-3</c:v>
                </c:pt>
                <c:pt idx="2803">
                  <c:v>7.1326676176890159E-3</c:v>
                </c:pt>
                <c:pt idx="2804">
                  <c:v>7.1301247771836003E-3</c:v>
                </c:pt>
                <c:pt idx="2805">
                  <c:v>7.1275837491090524E-3</c:v>
                </c:pt>
                <c:pt idx="2806">
                  <c:v>7.1250445315283219E-3</c:v>
                </c:pt>
                <c:pt idx="2807">
                  <c:v>7.1225071225071226E-3</c:v>
                </c:pt>
                <c:pt idx="2808">
                  <c:v>7.1199715201139199E-3</c:v>
                </c:pt>
                <c:pt idx="2809">
                  <c:v>7.1174377224199285E-3</c:v>
                </c:pt>
                <c:pt idx="2810">
                  <c:v>7.1149057274991108E-3</c:v>
                </c:pt>
                <c:pt idx="2811">
                  <c:v>7.1123755334281651E-3</c:v>
                </c:pt>
                <c:pt idx="2812">
                  <c:v>7.1098471382865271E-3</c:v>
                </c:pt>
                <c:pt idx="2813">
                  <c:v>7.1073205401563609E-3</c:v>
                </c:pt>
                <c:pt idx="2814">
                  <c:v>7.104795737122558E-3</c:v>
                </c:pt>
                <c:pt idx="2815">
                  <c:v>7.102272727272727E-3</c:v>
                </c:pt>
                <c:pt idx="2816">
                  <c:v>7.099751508697196E-3</c:v>
                </c:pt>
                <c:pt idx="2817">
                  <c:v>7.0972320794889989E-3</c:v>
                </c:pt>
                <c:pt idx="2818">
                  <c:v>7.0947144377438804E-3</c:v>
                </c:pt>
                <c:pt idx="2819">
                  <c:v>7.0921985815602835E-3</c:v>
                </c:pt>
                <c:pt idx="2820">
                  <c:v>7.0896845090393477E-3</c:v>
                </c:pt>
                <c:pt idx="2821">
                  <c:v>7.0871722182849041E-3</c:v>
                </c:pt>
                <c:pt idx="2822">
                  <c:v>7.0846617074034716E-3</c:v>
                </c:pt>
                <c:pt idx="2823">
                  <c:v>7.0821529745042494E-3</c:v>
                </c:pt>
                <c:pt idx="2824">
                  <c:v>7.0796460176991149E-3</c:v>
                </c:pt>
                <c:pt idx="2825">
                  <c:v>7.0771408351026181E-3</c:v>
                </c:pt>
                <c:pt idx="2826">
                  <c:v>7.0746374248319777E-3</c:v>
                </c:pt>
                <c:pt idx="2827">
                  <c:v>7.0721357850070717E-3</c:v>
                </c:pt>
                <c:pt idx="2828">
                  <c:v>7.069635913750442E-3</c:v>
                </c:pt>
                <c:pt idx="2829">
                  <c:v>7.0671378091872791E-3</c:v>
                </c:pt>
                <c:pt idx="2830">
                  <c:v>7.0646414694454252E-3</c:v>
                </c:pt>
                <c:pt idx="2831">
                  <c:v>7.0621468926553672E-3</c:v>
                </c:pt>
                <c:pt idx="2832">
                  <c:v>7.0596540769502295E-3</c:v>
                </c:pt>
                <c:pt idx="2833">
                  <c:v>7.0571630204657732E-3</c:v>
                </c:pt>
                <c:pt idx="2834">
                  <c:v>7.0546737213403876E-3</c:v>
                </c:pt>
                <c:pt idx="2835">
                  <c:v>7.052186177715092E-3</c:v>
                </c:pt>
                <c:pt idx="2836">
                  <c:v>7.0497003877335214E-3</c:v>
                </c:pt>
                <c:pt idx="2837">
                  <c:v>7.0472163495419312E-3</c:v>
                </c:pt>
                <c:pt idx="2838">
                  <c:v>7.0447340612891859E-3</c:v>
                </c:pt>
                <c:pt idx="2839">
                  <c:v>7.0422535211267607E-3</c:v>
                </c:pt>
                <c:pt idx="2840">
                  <c:v>7.0397747272087294E-3</c:v>
                </c:pt>
                <c:pt idx="2841">
                  <c:v>7.0372976776917661E-3</c:v>
                </c:pt>
                <c:pt idx="2842">
                  <c:v>7.0348223707351392E-3</c:v>
                </c:pt>
                <c:pt idx="2843">
                  <c:v>7.0323488045007029E-3</c:v>
                </c:pt>
                <c:pt idx="2844">
                  <c:v>7.3813708260105446E-3</c:v>
                </c:pt>
                <c:pt idx="2845">
                  <c:v>7.3787772312016867E-3</c:v>
                </c:pt>
                <c:pt idx="2846">
                  <c:v>7.3761854583772393E-3</c:v>
                </c:pt>
                <c:pt idx="2847">
                  <c:v>7.3735955056179773E-3</c:v>
                </c:pt>
                <c:pt idx="2848">
                  <c:v>7.3710073710073713E-3</c:v>
                </c:pt>
                <c:pt idx="2849">
                  <c:v>7.3684210526315788E-3</c:v>
                </c:pt>
                <c:pt idx="2850">
                  <c:v>7.3658365485794455E-3</c:v>
                </c:pt>
                <c:pt idx="2851">
                  <c:v>7.3632538569424963E-3</c:v>
                </c:pt>
                <c:pt idx="2852">
                  <c:v>7.3606729758149319E-3</c:v>
                </c:pt>
                <c:pt idx="2853">
                  <c:v>7.3580939032936226E-3</c:v>
                </c:pt>
                <c:pt idx="2854">
                  <c:v>7.3555166374781088E-3</c:v>
                </c:pt>
                <c:pt idx="2855">
                  <c:v>7.3529411764705881E-3</c:v>
                </c:pt>
                <c:pt idx="2856">
                  <c:v>7.3503675183759186E-3</c:v>
                </c:pt>
                <c:pt idx="2857">
                  <c:v>7.3477956613016097E-3</c:v>
                </c:pt>
                <c:pt idx="2858">
                  <c:v>7.3452256033578172E-3</c:v>
                </c:pt>
                <c:pt idx="2859">
                  <c:v>7.3426573426573424E-3</c:v>
                </c:pt>
                <c:pt idx="2860">
                  <c:v>7.3400908773156243E-3</c:v>
                </c:pt>
                <c:pt idx="2861">
                  <c:v>7.3375262054507341E-3</c:v>
                </c:pt>
                <c:pt idx="2862">
                  <c:v>7.3349633251833741E-3</c:v>
                </c:pt>
                <c:pt idx="2863">
                  <c:v>7.3324022346368716E-3</c:v>
                </c:pt>
                <c:pt idx="2864">
                  <c:v>7.3298429319371729E-3</c:v>
                </c:pt>
                <c:pt idx="2865">
                  <c:v>7.32728541521284E-3</c:v>
                </c:pt>
                <c:pt idx="2866">
                  <c:v>7.3247296825950468E-3</c:v>
                </c:pt>
                <c:pt idx="2867">
                  <c:v>7.3221757322175732E-3</c:v>
                </c:pt>
                <c:pt idx="2868">
                  <c:v>7.3196235622168E-3</c:v>
                </c:pt>
                <c:pt idx="2869">
                  <c:v>7.3170731707317077E-3</c:v>
                </c:pt>
                <c:pt idx="2870">
                  <c:v>7.3145245559038665E-3</c:v>
                </c:pt>
                <c:pt idx="2871">
                  <c:v>7.3119777158774371E-3</c:v>
                </c:pt>
                <c:pt idx="2872">
                  <c:v>7.3094326487991648E-3</c:v>
                </c:pt>
                <c:pt idx="2873">
                  <c:v>7.3068893528183713E-3</c:v>
                </c:pt>
                <c:pt idx="2874">
                  <c:v>7.3043478260869567E-3</c:v>
                </c:pt>
                <c:pt idx="2875">
                  <c:v>7.3018080667593879E-3</c:v>
                </c:pt>
                <c:pt idx="2876">
                  <c:v>7.2992700729927005E-3</c:v>
                </c:pt>
                <c:pt idx="2877">
                  <c:v>7.2967338429464909E-3</c:v>
                </c:pt>
                <c:pt idx="2878">
                  <c:v>7.2941993747829108E-3</c:v>
                </c:pt>
                <c:pt idx="2879">
                  <c:v>7.2916666666666668E-3</c:v>
                </c:pt>
                <c:pt idx="2880">
                  <c:v>7.2891357167650123E-3</c:v>
                </c:pt>
                <c:pt idx="2881">
                  <c:v>7.2866065232477448E-3</c:v>
                </c:pt>
                <c:pt idx="2882">
                  <c:v>7.2840790842872011E-3</c:v>
                </c:pt>
                <c:pt idx="2883">
                  <c:v>7.2815533980582527E-3</c:v>
                </c:pt>
                <c:pt idx="2884">
                  <c:v>7.2790294627383019E-3</c:v>
                </c:pt>
                <c:pt idx="2885">
                  <c:v>7.2765072765072769E-3</c:v>
                </c:pt>
                <c:pt idx="2886">
                  <c:v>7.2739868375476273E-3</c:v>
                </c:pt>
                <c:pt idx="2887">
                  <c:v>7.2714681440443213E-3</c:v>
                </c:pt>
                <c:pt idx="2888">
                  <c:v>7.2689511941848393E-3</c:v>
                </c:pt>
                <c:pt idx="2889">
                  <c:v>7.2664359861591699E-3</c:v>
                </c:pt>
                <c:pt idx="2890">
                  <c:v>7.2639225181598066E-3</c:v>
                </c:pt>
                <c:pt idx="2891">
                  <c:v>7.261410788381743E-3</c:v>
                </c:pt>
                <c:pt idx="2892">
                  <c:v>7.2589007950224684E-3</c:v>
                </c:pt>
                <c:pt idx="2893">
                  <c:v>7.2563925362819628E-3</c:v>
                </c:pt>
                <c:pt idx="2894">
                  <c:v>7.2538860103626944E-3</c:v>
                </c:pt>
                <c:pt idx="2895">
                  <c:v>7.251381215469613E-3</c:v>
                </c:pt>
                <c:pt idx="2896">
                  <c:v>7.2488781498101481E-3</c:v>
                </c:pt>
                <c:pt idx="2897">
                  <c:v>7.246376811594203E-3</c:v>
                </c:pt>
                <c:pt idx="2898">
                  <c:v>7.2438771990341495E-3</c:v>
                </c:pt>
                <c:pt idx="2899">
                  <c:v>7.241379310344828E-3</c:v>
                </c:pt>
                <c:pt idx="2900">
                  <c:v>7.2388831437435368E-3</c:v>
                </c:pt>
                <c:pt idx="2901">
                  <c:v>7.2363886974500342E-3</c:v>
                </c:pt>
                <c:pt idx="2902">
                  <c:v>7.2338959696865313E-3</c:v>
                </c:pt>
                <c:pt idx="2903">
                  <c:v>7.2314049586776862E-3</c:v>
                </c:pt>
                <c:pt idx="2904">
                  <c:v>7.2289156626506026E-3</c:v>
                </c:pt>
                <c:pt idx="2905">
                  <c:v>7.2264280798348245E-3</c:v>
                </c:pt>
                <c:pt idx="2906">
                  <c:v>7.2239422084623322E-3</c:v>
                </c:pt>
                <c:pt idx="2907">
                  <c:v>7.2214580467675378E-3</c:v>
                </c:pt>
                <c:pt idx="2908">
                  <c:v>7.2189755929872807E-3</c:v>
                </c:pt>
                <c:pt idx="2909">
                  <c:v>7.2164948453608251E-3</c:v>
                </c:pt>
                <c:pt idx="2910">
                  <c:v>7.214015802129852E-3</c:v>
                </c:pt>
                <c:pt idx="2911">
                  <c:v>7.2115384615384619E-3</c:v>
                </c:pt>
                <c:pt idx="2912">
                  <c:v>7.2090628218331619E-3</c:v>
                </c:pt>
                <c:pt idx="2913">
                  <c:v>7.206588881262869E-3</c:v>
                </c:pt>
                <c:pt idx="2914">
                  <c:v>7.2041166380789022E-3</c:v>
                </c:pt>
                <c:pt idx="2915">
                  <c:v>7.2016460905349796E-3</c:v>
                </c:pt>
                <c:pt idx="2916">
                  <c:v>7.1991772368872132E-3</c:v>
                </c:pt>
                <c:pt idx="2917">
                  <c:v>7.1967100753941053E-3</c:v>
                </c:pt>
                <c:pt idx="2918">
                  <c:v>7.1942446043165471E-3</c:v>
                </c:pt>
                <c:pt idx="2919">
                  <c:v>7.1917808219178082E-3</c:v>
                </c:pt>
                <c:pt idx="2920">
                  <c:v>7.1893187264635396E-3</c:v>
                </c:pt>
                <c:pt idx="2921">
                  <c:v>7.1868583162217657E-3</c:v>
                </c:pt>
                <c:pt idx="2922">
                  <c:v>7.1843995894628806E-3</c:v>
                </c:pt>
                <c:pt idx="2923">
                  <c:v>7.1819425444596442E-3</c:v>
                </c:pt>
                <c:pt idx="2924">
                  <c:v>7.1794871794871795E-3</c:v>
                </c:pt>
                <c:pt idx="2925">
                  <c:v>7.1770334928229667E-3</c:v>
                </c:pt>
                <c:pt idx="2926">
                  <c:v>7.1745814827468401E-3</c:v>
                </c:pt>
                <c:pt idx="2927">
                  <c:v>7.1721311475409838E-3</c:v>
                </c:pt>
                <c:pt idx="2928">
                  <c:v>7.1696824854899279E-3</c:v>
                </c:pt>
                <c:pt idx="2929">
                  <c:v>7.1672354948805464E-3</c:v>
                </c:pt>
                <c:pt idx="2930">
                  <c:v>7.164790174002047E-3</c:v>
                </c:pt>
                <c:pt idx="2931">
                  <c:v>7.1623465211459753E-3</c:v>
                </c:pt>
                <c:pt idx="2932">
                  <c:v>7.1599045346062056E-3</c:v>
                </c:pt>
                <c:pt idx="2933">
                  <c:v>7.1574642126789366E-3</c:v>
                </c:pt>
                <c:pt idx="2934">
                  <c:v>7.1550255536626918E-3</c:v>
                </c:pt>
                <c:pt idx="2935">
                  <c:v>7.1525885558583104E-3</c:v>
                </c:pt>
                <c:pt idx="2936">
                  <c:v>7.1501532175689483E-3</c:v>
                </c:pt>
                <c:pt idx="2937">
                  <c:v>7.1477195371000678E-3</c:v>
                </c:pt>
                <c:pt idx="2938">
                  <c:v>7.1452875127594418E-3</c:v>
                </c:pt>
                <c:pt idx="2939">
                  <c:v>7.1428571428571426E-3</c:v>
                </c:pt>
                <c:pt idx="2940">
                  <c:v>7.1404284257055427E-3</c:v>
                </c:pt>
                <c:pt idx="2941">
                  <c:v>7.1380013596193063E-3</c:v>
                </c:pt>
                <c:pt idx="2942">
                  <c:v>7.1355759429153924E-3</c:v>
                </c:pt>
                <c:pt idx="2943">
                  <c:v>7.1331521739130431E-3</c:v>
                </c:pt>
                <c:pt idx="2944">
                  <c:v>7.1307300509337859E-3</c:v>
                </c:pt>
                <c:pt idx="2945">
                  <c:v>7.1283095723014261E-3</c:v>
                </c:pt>
                <c:pt idx="2946">
                  <c:v>7.1258907363420431E-3</c:v>
                </c:pt>
                <c:pt idx="2947">
                  <c:v>7.1234735413839888E-3</c:v>
                </c:pt>
                <c:pt idx="2948">
                  <c:v>7.1210579857578843E-3</c:v>
                </c:pt>
                <c:pt idx="2949">
                  <c:v>7.1186440677966098E-3</c:v>
                </c:pt>
                <c:pt idx="2950">
                  <c:v>7.1162317858353098E-3</c:v>
                </c:pt>
                <c:pt idx="2951">
                  <c:v>7.1138211382113818E-3</c:v>
                </c:pt>
                <c:pt idx="2952">
                  <c:v>7.1114121232644769E-3</c:v>
                </c:pt>
                <c:pt idx="2953">
                  <c:v>7.1090047393364926E-3</c:v>
                </c:pt>
                <c:pt idx="2954">
                  <c:v>7.1065989847715737E-3</c:v>
                </c:pt>
                <c:pt idx="2955">
                  <c:v>7.104194857916103E-3</c:v>
                </c:pt>
                <c:pt idx="2956">
                  <c:v>7.1017923571187018E-3</c:v>
                </c:pt>
                <c:pt idx="2957">
                  <c:v>7.099391480730223E-3</c:v>
                </c:pt>
                <c:pt idx="2958">
                  <c:v>7.0969922271037515E-3</c:v>
                </c:pt>
                <c:pt idx="2959">
                  <c:v>7.094594594594595E-3</c:v>
                </c:pt>
                <c:pt idx="2960">
                  <c:v>7.0921985815602835E-3</c:v>
                </c:pt>
                <c:pt idx="2961">
                  <c:v>7.0898041863605675E-3</c:v>
                </c:pt>
                <c:pt idx="2962">
                  <c:v>7.0874114073574083E-3</c:v>
                </c:pt>
                <c:pt idx="2963">
                  <c:v>7.0850202429149798E-3</c:v>
                </c:pt>
                <c:pt idx="2964">
                  <c:v>7.4198988195615517E-3</c:v>
                </c:pt>
                <c:pt idx="2965">
                  <c:v>7.4173971679028991E-3</c:v>
                </c:pt>
                <c:pt idx="2966">
                  <c:v>7.4148972025615103E-3</c:v>
                </c:pt>
                <c:pt idx="2967">
                  <c:v>7.4123989218328841E-3</c:v>
                </c:pt>
                <c:pt idx="2968">
                  <c:v>7.4099023240148196E-3</c:v>
                </c:pt>
                <c:pt idx="2969">
                  <c:v>7.4074074074074077E-3</c:v>
                </c:pt>
                <c:pt idx="2970">
                  <c:v>7.4049141703130261E-3</c:v>
                </c:pt>
                <c:pt idx="2971">
                  <c:v>7.4024226110363392E-3</c:v>
                </c:pt>
                <c:pt idx="2972">
                  <c:v>7.3999327278842916E-3</c:v>
                </c:pt>
                <c:pt idx="2973">
                  <c:v>7.3974445191661064E-3</c:v>
                </c:pt>
                <c:pt idx="2974">
                  <c:v>7.3949579831932774E-3</c:v>
                </c:pt>
                <c:pt idx="2975">
                  <c:v>7.3924731182795703E-3</c:v>
                </c:pt>
                <c:pt idx="2976">
                  <c:v>7.3899899227410143E-3</c:v>
                </c:pt>
                <c:pt idx="2977">
                  <c:v>7.3875083948959034E-3</c:v>
                </c:pt>
                <c:pt idx="2978">
                  <c:v>7.3850285330647868E-3</c:v>
                </c:pt>
                <c:pt idx="2979">
                  <c:v>7.3825503355704697E-3</c:v>
                </c:pt>
                <c:pt idx="2980">
                  <c:v>7.3800738007380072E-3</c:v>
                </c:pt>
                <c:pt idx="2981">
                  <c:v>7.3775989268947016E-3</c:v>
                </c:pt>
                <c:pt idx="2982">
                  <c:v>7.3751257123700975E-3</c:v>
                </c:pt>
                <c:pt idx="2983">
                  <c:v>7.3726541554959783E-3</c:v>
                </c:pt>
                <c:pt idx="2984">
                  <c:v>7.3701842546063647E-3</c:v>
                </c:pt>
                <c:pt idx="2985">
                  <c:v>7.367716008037508E-3</c:v>
                </c:pt>
                <c:pt idx="2986">
                  <c:v>7.3652494141278873E-3</c:v>
                </c:pt>
                <c:pt idx="2987">
                  <c:v>7.3627844712182058E-3</c:v>
                </c:pt>
                <c:pt idx="2988">
                  <c:v>7.3603211776513888E-3</c:v>
                </c:pt>
                <c:pt idx="2989">
                  <c:v>7.3578595317725752E-3</c:v>
                </c:pt>
                <c:pt idx="2990">
                  <c:v>7.3553995319291209E-3</c:v>
                </c:pt>
                <c:pt idx="2991">
                  <c:v>7.3529411764705881E-3</c:v>
                </c:pt>
                <c:pt idx="2992">
                  <c:v>7.3504844637487469E-3</c:v>
                </c:pt>
                <c:pt idx="2993">
                  <c:v>7.3480293921175683E-3</c:v>
                </c:pt>
                <c:pt idx="2994">
                  <c:v>7.3455759599332223E-3</c:v>
                </c:pt>
                <c:pt idx="2995">
                  <c:v>7.3431241655540717E-3</c:v>
                </c:pt>
                <c:pt idx="2996">
                  <c:v>7.3406740073406742E-3</c:v>
                </c:pt>
                <c:pt idx="2997">
                  <c:v>7.3382254836557703E-3</c:v>
                </c:pt>
                <c:pt idx="2998">
                  <c:v>7.3357785928642883E-3</c:v>
                </c:pt>
                <c:pt idx="2999">
                  <c:v>7.3333333333333332E-3</c:v>
                </c:pt>
                <c:pt idx="3000">
                  <c:v>7.3308897034321894E-3</c:v>
                </c:pt>
                <c:pt idx="3001">
                  <c:v>7.3284477015323115E-3</c:v>
                </c:pt>
                <c:pt idx="3002">
                  <c:v>7.326007326007326E-3</c:v>
                </c:pt>
                <c:pt idx="3003">
                  <c:v>7.3235685752330226E-3</c:v>
                </c:pt>
                <c:pt idx="3004">
                  <c:v>7.6539101497504159E-3</c:v>
                </c:pt>
                <c:pt idx="3005">
                  <c:v>7.6513639387890886E-3</c:v>
                </c:pt>
                <c:pt idx="3006">
                  <c:v>7.6488194213501833E-3</c:v>
                </c:pt>
                <c:pt idx="3007">
                  <c:v>7.6462765957446806E-3</c:v>
                </c:pt>
                <c:pt idx="3008">
                  <c:v>7.6437354602858091E-3</c:v>
                </c:pt>
                <c:pt idx="3009">
                  <c:v>7.6411960132890368E-3</c:v>
                </c:pt>
                <c:pt idx="3010">
                  <c:v>7.6386582530720689E-3</c:v>
                </c:pt>
                <c:pt idx="3011">
                  <c:v>7.6361221779548474E-3</c:v>
                </c:pt>
                <c:pt idx="3012">
                  <c:v>7.6335877862595417E-3</c:v>
                </c:pt>
                <c:pt idx="3013">
                  <c:v>7.6310550763105511E-3</c:v>
                </c:pt>
                <c:pt idx="3014">
                  <c:v>7.6285240464344945E-3</c:v>
                </c:pt>
                <c:pt idx="3015">
                  <c:v>7.6259946949602123E-3</c:v>
                </c:pt>
                <c:pt idx="3016">
                  <c:v>7.6234670202187608E-3</c:v>
                </c:pt>
                <c:pt idx="3017">
                  <c:v>7.6209410205434064E-3</c:v>
                </c:pt>
                <c:pt idx="3018">
                  <c:v>7.6184166942696255E-3</c:v>
                </c:pt>
                <c:pt idx="3019">
                  <c:v>7.6158940397350995E-3</c:v>
                </c:pt>
                <c:pt idx="3020">
                  <c:v>7.6133730552797084E-3</c:v>
                </c:pt>
                <c:pt idx="3021">
                  <c:v>7.6108537392455327E-3</c:v>
                </c:pt>
                <c:pt idx="3022">
                  <c:v>7.6083360899768439E-3</c:v>
                </c:pt>
                <c:pt idx="3023">
                  <c:v>7.6058201058201054E-3</c:v>
                </c:pt>
                <c:pt idx="3024">
                  <c:v>7.603305785123967E-3</c:v>
                </c:pt>
                <c:pt idx="3025">
                  <c:v>7.6007931262392602E-3</c:v>
                </c:pt>
                <c:pt idx="3026">
                  <c:v>7.5982821275189958E-3</c:v>
                </c:pt>
                <c:pt idx="3027">
                  <c:v>7.5957727873183622E-3</c:v>
                </c:pt>
                <c:pt idx="3028">
                  <c:v>7.5932651039947174E-3</c:v>
                </c:pt>
                <c:pt idx="3029">
                  <c:v>7.5907590759075909E-3</c:v>
                </c:pt>
                <c:pt idx="3030">
                  <c:v>7.588254701418674E-3</c:v>
                </c:pt>
                <c:pt idx="3031">
                  <c:v>7.5857519788918209E-3</c:v>
                </c:pt>
                <c:pt idx="3032">
                  <c:v>7.5832509066930433E-3</c:v>
                </c:pt>
                <c:pt idx="3033">
                  <c:v>7.5807514831905077E-3</c:v>
                </c:pt>
                <c:pt idx="3034">
                  <c:v>7.5782537067545308E-3</c:v>
                </c:pt>
                <c:pt idx="3035">
                  <c:v>7.575757575757576E-3</c:v>
                </c:pt>
                <c:pt idx="3036">
                  <c:v>7.5732630885742506E-3</c:v>
                </c:pt>
                <c:pt idx="3037">
                  <c:v>7.5707702435813037E-3</c:v>
                </c:pt>
                <c:pt idx="3038">
                  <c:v>7.5682790391576179E-3</c:v>
                </c:pt>
                <c:pt idx="3039">
                  <c:v>7.5657894736842106E-3</c:v>
                </c:pt>
                <c:pt idx="3040">
                  <c:v>7.5633015455442293E-3</c:v>
                </c:pt>
                <c:pt idx="3041">
                  <c:v>7.5608152531229456E-3</c:v>
                </c:pt>
                <c:pt idx="3042">
                  <c:v>7.5583305948077554E-3</c:v>
                </c:pt>
                <c:pt idx="3043">
                  <c:v>7.5558475689881735E-3</c:v>
                </c:pt>
                <c:pt idx="3044">
                  <c:v>7.5533661740558294E-3</c:v>
                </c:pt>
                <c:pt idx="3045">
                  <c:v>7.5508864084044645E-3</c:v>
                </c:pt>
                <c:pt idx="3046">
                  <c:v>7.5484082704299314E-3</c:v>
                </c:pt>
                <c:pt idx="3047">
                  <c:v>7.5459317585301836E-3</c:v>
                </c:pt>
                <c:pt idx="3048">
                  <c:v>7.5434568711052804E-3</c:v>
                </c:pt>
                <c:pt idx="3049">
                  <c:v>7.5409836065573775E-3</c:v>
                </c:pt>
                <c:pt idx="3050">
                  <c:v>7.5385119632907244E-3</c:v>
                </c:pt>
                <c:pt idx="3051">
                  <c:v>7.5360419397116647E-3</c:v>
                </c:pt>
                <c:pt idx="3052">
                  <c:v>7.5335735342286275E-3</c:v>
                </c:pt>
                <c:pt idx="3053">
                  <c:v>7.5311067452521283E-3</c:v>
                </c:pt>
                <c:pt idx="3054">
                  <c:v>7.5286415711947625E-3</c:v>
                </c:pt>
                <c:pt idx="3055">
                  <c:v>7.5261780104712043E-3</c:v>
                </c:pt>
                <c:pt idx="3056">
                  <c:v>7.5237160614982012E-3</c:v>
                </c:pt>
                <c:pt idx="3057">
                  <c:v>7.5212557226945718E-3</c:v>
                </c:pt>
                <c:pt idx="3058">
                  <c:v>7.5187969924812026E-3</c:v>
                </c:pt>
                <c:pt idx="3059">
                  <c:v>7.5163398692810459E-3</c:v>
                </c:pt>
                <c:pt idx="3060">
                  <c:v>7.5138843515191117E-3</c:v>
                </c:pt>
                <c:pt idx="3061">
                  <c:v>7.511430437622469E-3</c:v>
                </c:pt>
                <c:pt idx="3062">
                  <c:v>7.5089781260202415E-3</c:v>
                </c:pt>
                <c:pt idx="3063">
                  <c:v>7.5065274151436033E-3</c:v>
                </c:pt>
                <c:pt idx="3064">
                  <c:v>7.5040783034257749E-3</c:v>
                </c:pt>
                <c:pt idx="3065">
                  <c:v>7.5016307893020218E-3</c:v>
                </c:pt>
                <c:pt idx="3066">
                  <c:v>7.4991848712096512E-3</c:v>
                </c:pt>
                <c:pt idx="3067">
                  <c:v>7.4967405475880053E-3</c:v>
                </c:pt>
                <c:pt idx="3068">
                  <c:v>7.494297816878462E-3</c:v>
                </c:pt>
                <c:pt idx="3069">
                  <c:v>7.4918566775244297E-3</c:v>
                </c:pt>
                <c:pt idx="3070">
                  <c:v>7.4894171279713444E-3</c:v>
                </c:pt>
                <c:pt idx="3071">
                  <c:v>7.486979166666667E-3</c:v>
                </c:pt>
                <c:pt idx="3072">
                  <c:v>7.4845427920598763E-3</c:v>
                </c:pt>
                <c:pt idx="3073">
                  <c:v>7.4821080026024724E-3</c:v>
                </c:pt>
                <c:pt idx="3074">
                  <c:v>7.4796747967479675E-3</c:v>
                </c:pt>
                <c:pt idx="3075">
                  <c:v>7.4772431729518852E-3</c:v>
                </c:pt>
                <c:pt idx="3076">
                  <c:v>7.474813129671758E-3</c:v>
                </c:pt>
                <c:pt idx="3077">
                  <c:v>7.4723846653671211E-3</c:v>
                </c:pt>
                <c:pt idx="3078">
                  <c:v>7.4699577784995124E-3</c:v>
                </c:pt>
                <c:pt idx="3079">
                  <c:v>7.4675324675324674E-3</c:v>
                </c:pt>
                <c:pt idx="3080">
                  <c:v>7.4651087309315156E-3</c:v>
                </c:pt>
                <c:pt idx="3081">
                  <c:v>7.462686567164179E-3</c:v>
                </c:pt>
                <c:pt idx="3082">
                  <c:v>7.4602659746999672E-3</c:v>
                </c:pt>
                <c:pt idx="3083">
                  <c:v>7.4578469520103765E-3</c:v>
                </c:pt>
                <c:pt idx="3084">
                  <c:v>7.4554294975688815E-3</c:v>
                </c:pt>
                <c:pt idx="3085">
                  <c:v>7.4530136098509394E-3</c:v>
                </c:pt>
                <c:pt idx="3086">
                  <c:v>7.4505992873339809E-3</c:v>
                </c:pt>
                <c:pt idx="3087">
                  <c:v>7.4481865284974089E-3</c:v>
                </c:pt>
                <c:pt idx="3088">
                  <c:v>7.4457753318225963E-3</c:v>
                </c:pt>
                <c:pt idx="3089">
                  <c:v>7.4433656957928803E-3</c:v>
                </c:pt>
                <c:pt idx="3090">
                  <c:v>7.440957618893562E-3</c:v>
                </c:pt>
                <c:pt idx="3091">
                  <c:v>7.4385510996119019E-3</c:v>
                </c:pt>
                <c:pt idx="3092">
                  <c:v>7.4361461364371162E-3</c:v>
                </c:pt>
                <c:pt idx="3093">
                  <c:v>7.4337427278603745E-3</c:v>
                </c:pt>
                <c:pt idx="3094">
                  <c:v>7.4313408723747981E-3</c:v>
                </c:pt>
                <c:pt idx="3095">
                  <c:v>7.4289405684754518E-3</c:v>
                </c:pt>
                <c:pt idx="3096">
                  <c:v>7.4265418146593478E-3</c:v>
                </c:pt>
                <c:pt idx="3097">
                  <c:v>7.424144609425436E-3</c:v>
                </c:pt>
                <c:pt idx="3098">
                  <c:v>7.4217489512746048E-3</c:v>
                </c:pt>
                <c:pt idx="3099">
                  <c:v>7.4193548387096776E-3</c:v>
                </c:pt>
                <c:pt idx="3100">
                  <c:v>7.4169622702354079E-3</c:v>
                </c:pt>
                <c:pt idx="3101">
                  <c:v>7.4145712443584788E-3</c:v>
                </c:pt>
                <c:pt idx="3102">
                  <c:v>7.4121817595874957E-3</c:v>
                </c:pt>
                <c:pt idx="3103">
                  <c:v>7.4097938144329894E-3</c:v>
                </c:pt>
                <c:pt idx="3104">
                  <c:v>7.4074074074074077E-3</c:v>
                </c:pt>
                <c:pt idx="3105">
                  <c:v>7.4050225370251126E-3</c:v>
                </c:pt>
                <c:pt idx="3106">
                  <c:v>7.402639201802382E-3</c:v>
                </c:pt>
                <c:pt idx="3107">
                  <c:v>7.4002574002574005E-3</c:v>
                </c:pt>
                <c:pt idx="3108">
                  <c:v>7.3978771309102607E-3</c:v>
                </c:pt>
                <c:pt idx="3109">
                  <c:v>7.3954983922829582E-3</c:v>
                </c:pt>
                <c:pt idx="3110">
                  <c:v>7.3931211828993891E-3</c:v>
                </c:pt>
                <c:pt idx="3111">
                  <c:v>7.3907455012853472E-3</c:v>
                </c:pt>
                <c:pt idx="3112">
                  <c:v>7.3883713459685189E-3</c:v>
                </c:pt>
                <c:pt idx="3113">
                  <c:v>7.3859987154784841E-3</c:v>
                </c:pt>
                <c:pt idx="3114">
                  <c:v>7.3836276083467092E-3</c:v>
                </c:pt>
                <c:pt idx="3115">
                  <c:v>7.381258023106547E-3</c:v>
                </c:pt>
                <c:pt idx="3116">
                  <c:v>7.3788899582932308E-3</c:v>
                </c:pt>
                <c:pt idx="3117">
                  <c:v>7.3765234124438745E-3</c:v>
                </c:pt>
                <c:pt idx="3118">
                  <c:v>7.374158384097467E-3</c:v>
                </c:pt>
                <c:pt idx="3119">
                  <c:v>7.3717948717948716E-3</c:v>
                </c:pt>
                <c:pt idx="3120">
                  <c:v>7.369432874078821E-3</c:v>
                </c:pt>
                <c:pt idx="3121">
                  <c:v>7.3670723894939142E-3</c:v>
                </c:pt>
                <c:pt idx="3122">
                  <c:v>7.3647134165866152E-3</c:v>
                </c:pt>
                <c:pt idx="3123">
                  <c:v>7.36235595390525E-3</c:v>
                </c:pt>
                <c:pt idx="3124">
                  <c:v>7.3600000000000002E-3</c:v>
                </c:pt>
                <c:pt idx="3125">
                  <c:v>7.3576455534229051E-3</c:v>
                </c:pt>
                <c:pt idx="3126">
                  <c:v>7.355292612727854E-3</c:v>
                </c:pt>
                <c:pt idx="3127">
                  <c:v>7.3529411764705881E-3</c:v>
                </c:pt>
                <c:pt idx="3128">
                  <c:v>7.3505912432086928E-3</c:v>
                </c:pt>
                <c:pt idx="3129">
                  <c:v>7.3482428115015973E-3</c:v>
                </c:pt>
                <c:pt idx="3130">
                  <c:v>7.3458958799105713E-3</c:v>
                </c:pt>
                <c:pt idx="3131">
                  <c:v>7.3435504469987227E-3</c:v>
                </c:pt>
                <c:pt idx="3132">
                  <c:v>7.3412065113309926E-3</c:v>
                </c:pt>
                <c:pt idx="3133">
                  <c:v>7.3388640714741544E-3</c:v>
                </c:pt>
                <c:pt idx="3134">
                  <c:v>7.3365231259968104E-3</c:v>
                </c:pt>
                <c:pt idx="3135">
                  <c:v>7.3341836734693881E-3</c:v>
                </c:pt>
                <c:pt idx="3136">
                  <c:v>7.3318457124641381E-3</c:v>
                </c:pt>
                <c:pt idx="3137">
                  <c:v>7.3295092415551306E-3</c:v>
                </c:pt>
                <c:pt idx="3138">
                  <c:v>7.327174259318254E-3</c:v>
                </c:pt>
                <c:pt idx="3139">
                  <c:v>7.3248407643312103E-3</c:v>
                </c:pt>
                <c:pt idx="3140">
                  <c:v>7.3225087551735115E-3</c:v>
                </c:pt>
                <c:pt idx="3141">
                  <c:v>7.3201782304264801E-3</c:v>
                </c:pt>
                <c:pt idx="3142">
                  <c:v>7.3178491886732424E-3</c:v>
                </c:pt>
                <c:pt idx="3143">
                  <c:v>7.3155216284987281E-3</c:v>
                </c:pt>
                <c:pt idx="3144">
                  <c:v>7.3131955484896658E-3</c:v>
                </c:pt>
                <c:pt idx="3145">
                  <c:v>7.3108709472345839E-3</c:v>
                </c:pt>
                <c:pt idx="3146">
                  <c:v>7.3085478233238001E-3</c:v>
                </c:pt>
                <c:pt idx="3147">
                  <c:v>7.3062261753494284E-3</c:v>
                </c:pt>
                <c:pt idx="3148">
                  <c:v>7.3039060019053671E-3</c:v>
                </c:pt>
                <c:pt idx="3149">
                  <c:v>7.301587301587302E-3</c:v>
                </c:pt>
                <c:pt idx="3150">
                  <c:v>7.2992700729927005E-3</c:v>
                </c:pt>
                <c:pt idx="3151">
                  <c:v>7.2969543147208124E-3</c:v>
                </c:pt>
                <c:pt idx="3152">
                  <c:v>7.2946400253726612E-3</c:v>
                </c:pt>
                <c:pt idx="3153">
                  <c:v>7.2923272035510462E-3</c:v>
                </c:pt>
                <c:pt idx="3154">
                  <c:v>7.2900158478605391E-3</c:v>
                </c:pt>
                <c:pt idx="3155">
                  <c:v>7.287705956907478E-3</c:v>
                </c:pt>
                <c:pt idx="3156">
                  <c:v>7.2853975292999683E-3</c:v>
                </c:pt>
                <c:pt idx="3157">
                  <c:v>7.2830905636478782E-3</c:v>
                </c:pt>
                <c:pt idx="3158">
                  <c:v>7.2807850585628366E-3</c:v>
                </c:pt>
                <c:pt idx="3159">
                  <c:v>7.2784810126582276E-3</c:v>
                </c:pt>
                <c:pt idx="3160">
                  <c:v>7.276178424549193E-3</c:v>
                </c:pt>
                <c:pt idx="3161">
                  <c:v>7.2738772928526247E-3</c:v>
                </c:pt>
                <c:pt idx="3162">
                  <c:v>7.2715776161871642E-3</c:v>
                </c:pt>
                <c:pt idx="3163">
                  <c:v>7.2692793931731989E-3</c:v>
                </c:pt>
                <c:pt idx="3164">
                  <c:v>7.2669826224328595E-3</c:v>
                </c:pt>
                <c:pt idx="3165">
                  <c:v>7.2646873025900187E-3</c:v>
                </c:pt>
                <c:pt idx="3166">
                  <c:v>7.2623934322702871E-3</c:v>
                </c:pt>
                <c:pt idx="3167">
                  <c:v>7.26010101010101E-3</c:v>
                </c:pt>
                <c:pt idx="3168">
                  <c:v>7.2578100347112651E-3</c:v>
                </c:pt>
                <c:pt idx="3169">
                  <c:v>7.255520504731861E-3</c:v>
                </c:pt>
                <c:pt idx="3170">
                  <c:v>7.2532324187953327E-3</c:v>
                </c:pt>
                <c:pt idx="3171">
                  <c:v>7.2509457755359392E-3</c:v>
                </c:pt>
                <c:pt idx="3172">
                  <c:v>7.2486605735896624E-3</c:v>
                </c:pt>
                <c:pt idx="3173">
                  <c:v>7.246376811594203E-3</c:v>
                </c:pt>
                <c:pt idx="3174">
                  <c:v>7.2440944881889766E-3</c:v>
                </c:pt>
                <c:pt idx="3175">
                  <c:v>7.2418136020151137E-3</c:v>
                </c:pt>
                <c:pt idx="3176">
                  <c:v>7.239534151715455E-3</c:v>
                </c:pt>
                <c:pt idx="3177">
                  <c:v>7.2372561359345501E-3</c:v>
                </c:pt>
                <c:pt idx="3178">
                  <c:v>7.2349795533186538E-3</c:v>
                </c:pt>
                <c:pt idx="3179">
                  <c:v>7.2327044025157234E-3</c:v>
                </c:pt>
                <c:pt idx="3180">
                  <c:v>7.2304306821754163E-3</c:v>
                </c:pt>
                <c:pt idx="3181">
                  <c:v>7.2281583909490884E-3</c:v>
                </c:pt>
                <c:pt idx="3182">
                  <c:v>7.2258875274897891E-3</c:v>
                </c:pt>
                <c:pt idx="3183">
                  <c:v>7.2236180904522614E-3</c:v>
                </c:pt>
                <c:pt idx="3184">
                  <c:v>7.2213500784929358E-3</c:v>
                </c:pt>
                <c:pt idx="3185">
                  <c:v>7.2190834902699308E-3</c:v>
                </c:pt>
                <c:pt idx="3186">
                  <c:v>7.2168183244430495E-3</c:v>
                </c:pt>
                <c:pt idx="3187">
                  <c:v>7.2145545796737766E-3</c:v>
                </c:pt>
                <c:pt idx="3188">
                  <c:v>7.2122922546252743E-3</c:v>
                </c:pt>
                <c:pt idx="3189">
                  <c:v>7.2100313479623824E-3</c:v>
                </c:pt>
                <c:pt idx="3190">
                  <c:v>7.2077718583516137E-3</c:v>
                </c:pt>
                <c:pt idx="3191">
                  <c:v>7.2055137844611525E-3</c:v>
                </c:pt>
                <c:pt idx="3192">
                  <c:v>7.2032571249608518E-3</c:v>
                </c:pt>
                <c:pt idx="3193">
                  <c:v>7.2010018785222292E-3</c:v>
                </c:pt>
                <c:pt idx="3194">
                  <c:v>7.1987480438184667E-3</c:v>
                </c:pt>
                <c:pt idx="3195">
                  <c:v>7.1964956195244055E-3</c:v>
                </c:pt>
                <c:pt idx="3196">
                  <c:v>7.1942446043165471E-3</c:v>
                </c:pt>
                <c:pt idx="3197">
                  <c:v>7.1919949968730461E-3</c:v>
                </c:pt>
                <c:pt idx="3198">
                  <c:v>7.1897467958737101E-3</c:v>
                </c:pt>
                <c:pt idx="3199">
                  <c:v>7.1875000000000003E-3</c:v>
                </c:pt>
                <c:pt idx="3200">
                  <c:v>7.1852546079350203E-3</c:v>
                </c:pt>
                <c:pt idx="3201">
                  <c:v>7.1830106183635228E-3</c:v>
                </c:pt>
                <c:pt idx="3202">
                  <c:v>7.1807680299719014E-3</c:v>
                </c:pt>
                <c:pt idx="3203">
                  <c:v>7.1785268414481899E-3</c:v>
                </c:pt>
                <c:pt idx="3204">
                  <c:v>7.176287051482059E-3</c:v>
                </c:pt>
                <c:pt idx="3205">
                  <c:v>7.1740486587648158E-3</c:v>
                </c:pt>
                <c:pt idx="3206">
                  <c:v>7.1718116619893984E-3</c:v>
                </c:pt>
                <c:pt idx="3207">
                  <c:v>7.1695760598503742E-3</c:v>
                </c:pt>
                <c:pt idx="3208">
                  <c:v>7.1673418510439391E-3</c:v>
                </c:pt>
                <c:pt idx="3209">
                  <c:v>7.1651090342679125E-3</c:v>
                </c:pt>
                <c:pt idx="3210">
                  <c:v>7.1628776082217375E-3</c:v>
                </c:pt>
                <c:pt idx="3211">
                  <c:v>7.1606475716064757E-3</c:v>
                </c:pt>
                <c:pt idx="3212">
                  <c:v>7.1584189231248055E-3</c:v>
                </c:pt>
                <c:pt idx="3213">
                  <c:v>7.1561916614810202E-3</c:v>
                </c:pt>
                <c:pt idx="3214">
                  <c:v>7.1539657853810267E-3</c:v>
                </c:pt>
                <c:pt idx="3215">
                  <c:v>7.1517412935323387E-3</c:v>
                </c:pt>
                <c:pt idx="3216">
                  <c:v>7.1495181846440783E-3</c:v>
                </c:pt>
                <c:pt idx="3217">
                  <c:v>7.1472964574269731E-3</c:v>
                </c:pt>
                <c:pt idx="3218">
                  <c:v>7.1450761105933524E-3</c:v>
                </c:pt>
                <c:pt idx="3219">
                  <c:v>7.1428571428571426E-3</c:v>
                </c:pt>
                <c:pt idx="3220">
                  <c:v>7.1406395529338713E-3</c:v>
                </c:pt>
                <c:pt idx="3221">
                  <c:v>7.1384233395406583E-3</c:v>
                </c:pt>
                <c:pt idx="3222">
                  <c:v>7.1362085013962151E-3</c:v>
                </c:pt>
                <c:pt idx="3223">
                  <c:v>7.1339950372208433E-3</c:v>
                </c:pt>
                <c:pt idx="3224">
                  <c:v>7.1317829457364342E-3</c:v>
                </c:pt>
                <c:pt idx="3225">
                  <c:v>7.1295722256664602E-3</c:v>
                </c:pt>
                <c:pt idx="3226">
                  <c:v>7.1273628757359776E-3</c:v>
                </c:pt>
                <c:pt idx="3227">
                  <c:v>7.1251548946716231E-3</c:v>
                </c:pt>
                <c:pt idx="3228">
                  <c:v>7.1229482812016102E-3</c:v>
                </c:pt>
                <c:pt idx="3229">
                  <c:v>7.1207430340557275E-3</c:v>
                </c:pt>
                <c:pt idx="3230">
                  <c:v>7.1185391519653354E-3</c:v>
                </c:pt>
                <c:pt idx="3231">
                  <c:v>7.1163366336633666E-3</c:v>
                </c:pt>
                <c:pt idx="3232">
                  <c:v>7.1141354778843178E-3</c:v>
                </c:pt>
                <c:pt idx="3233">
                  <c:v>7.1119356833642547E-3</c:v>
                </c:pt>
                <c:pt idx="3234">
                  <c:v>7.1097372488408035E-3</c:v>
                </c:pt>
                <c:pt idx="3235">
                  <c:v>7.1075401730531524E-3</c:v>
                </c:pt>
                <c:pt idx="3236">
                  <c:v>7.1053444547420448E-3</c:v>
                </c:pt>
                <c:pt idx="3237">
                  <c:v>7.1031500926497836E-3</c:v>
                </c:pt>
                <c:pt idx="3238">
                  <c:v>7.1009570855202226E-3</c:v>
                </c:pt>
                <c:pt idx="3239">
                  <c:v>7.0987654320987656E-3</c:v>
                </c:pt>
                <c:pt idx="3240">
                  <c:v>7.0965751311323662E-3</c:v>
                </c:pt>
                <c:pt idx="3241">
                  <c:v>7.0943861813695247E-3</c:v>
                </c:pt>
                <c:pt idx="3242">
                  <c:v>7.0921985815602835E-3</c:v>
                </c:pt>
                <c:pt idx="3243">
                  <c:v>7.0900123304562272E-3</c:v>
                </c:pt>
                <c:pt idx="3244">
                  <c:v>7.0878274268104773E-3</c:v>
                </c:pt>
                <c:pt idx="3245">
                  <c:v>7.0856438693776957E-3</c:v>
                </c:pt>
                <c:pt idx="3246">
                  <c:v>7.0834616569140745E-3</c:v>
                </c:pt>
                <c:pt idx="3247">
                  <c:v>7.0812807881773399E-3</c:v>
                </c:pt>
                <c:pt idx="3248">
                  <c:v>7.0791012619267468E-3</c:v>
                </c:pt>
                <c:pt idx="3249">
                  <c:v>7.076923076923077E-3</c:v>
                </c:pt>
                <c:pt idx="3250">
                  <c:v>7.0747462319286376E-3</c:v>
                </c:pt>
                <c:pt idx="3251">
                  <c:v>7.0725707257072567E-3</c:v>
                </c:pt>
                <c:pt idx="3252">
                  <c:v>7.0703965570242857E-3</c:v>
                </c:pt>
                <c:pt idx="3253">
                  <c:v>7.0682237246465886E-3</c:v>
                </c:pt>
                <c:pt idx="3254">
                  <c:v>7.0660522273425499E-3</c:v>
                </c:pt>
                <c:pt idx="3255">
                  <c:v>7.0638820638820642E-3</c:v>
                </c:pt>
                <c:pt idx="3256">
                  <c:v>7.061713233036537E-3</c:v>
                </c:pt>
                <c:pt idx="3257">
                  <c:v>7.0595457335788829E-3</c:v>
                </c:pt>
                <c:pt idx="3258">
                  <c:v>7.0573795642835226E-3</c:v>
                </c:pt>
                <c:pt idx="3259">
                  <c:v>7.0552147239263804E-3</c:v>
                </c:pt>
                <c:pt idx="3260">
                  <c:v>7.0530512112848822E-3</c:v>
                </c:pt>
                <c:pt idx="3261">
                  <c:v>7.0508890251379519E-3</c:v>
                </c:pt>
                <c:pt idx="3262">
                  <c:v>7.0487281642660129E-3</c:v>
                </c:pt>
                <c:pt idx="3263">
                  <c:v>7.0465686274509805E-3</c:v>
                </c:pt>
                <c:pt idx="3264">
                  <c:v>7.0444104134762637E-3</c:v>
                </c:pt>
                <c:pt idx="3265">
                  <c:v>7.0422535211267607E-3</c:v>
                </c:pt>
                <c:pt idx="3266">
                  <c:v>7.0400979491888581E-3</c:v>
                </c:pt>
                <c:pt idx="3267">
                  <c:v>7.0379436964504282E-3</c:v>
                </c:pt>
                <c:pt idx="3268">
                  <c:v>7.0357907617008258E-3</c:v>
                </c:pt>
                <c:pt idx="3269">
                  <c:v>7.033639143730887E-3</c:v>
                </c:pt>
                <c:pt idx="3270">
                  <c:v>7.0314888413329259E-3</c:v>
                </c:pt>
                <c:pt idx="3271">
                  <c:v>7.0293398533007338E-3</c:v>
                </c:pt>
                <c:pt idx="3272">
                  <c:v>7.0271921784295756E-3</c:v>
                </c:pt>
                <c:pt idx="3273">
                  <c:v>7.0250458155161882E-3</c:v>
                </c:pt>
                <c:pt idx="3274">
                  <c:v>7.0229007633587784E-3</c:v>
                </c:pt>
                <c:pt idx="3275">
                  <c:v>7.020757020757021E-3</c:v>
                </c:pt>
                <c:pt idx="3276">
                  <c:v>7.0186145865120536E-3</c:v>
                </c:pt>
                <c:pt idx="3277">
                  <c:v>7.0164734594264791E-3</c:v>
                </c:pt>
                <c:pt idx="3278">
                  <c:v>7.014333638304361E-3</c:v>
                </c:pt>
                <c:pt idx="3279">
                  <c:v>7.0121951219512197E-3</c:v>
                </c:pt>
                <c:pt idx="3280">
                  <c:v>7.0100579091740322E-3</c:v>
                </c:pt>
                <c:pt idx="3281">
                  <c:v>7.0079219987812308E-3</c:v>
                </c:pt>
                <c:pt idx="3282">
                  <c:v>7.0057873895826989E-3</c:v>
                </c:pt>
                <c:pt idx="3283">
                  <c:v>7.0036540803897684E-3</c:v>
                </c:pt>
                <c:pt idx="3284">
                  <c:v>7.0015220700152207E-3</c:v>
                </c:pt>
                <c:pt idx="3285">
                  <c:v>6.9993913572732802E-3</c:v>
                </c:pt>
                <c:pt idx="3286">
                  <c:v>6.9972619409796166E-3</c:v>
                </c:pt>
                <c:pt idx="3287">
                  <c:v>6.9951338199513383E-3</c:v>
                </c:pt>
                <c:pt idx="3288">
                  <c:v>6.993006993006993E-3</c:v>
                </c:pt>
                <c:pt idx="3289">
                  <c:v>6.9908814589665653E-3</c:v>
                </c:pt>
                <c:pt idx="3290">
                  <c:v>6.9887572166514736E-3</c:v>
                </c:pt>
                <c:pt idx="3291">
                  <c:v>6.9866342648845685E-3</c:v>
                </c:pt>
                <c:pt idx="3292">
                  <c:v>6.9845126024901307E-3</c:v>
                </c:pt>
                <c:pt idx="3293">
                  <c:v>6.9823922282938678E-3</c:v>
                </c:pt>
                <c:pt idx="3294">
                  <c:v>6.9802731411229132E-3</c:v>
                </c:pt>
                <c:pt idx="3295">
                  <c:v>6.9781553398058256E-3</c:v>
                </c:pt>
                <c:pt idx="3296">
                  <c:v>6.9760388231725808E-3</c:v>
                </c:pt>
                <c:pt idx="3297">
                  <c:v>6.9739235900545789E-3</c:v>
                </c:pt>
                <c:pt idx="3298">
                  <c:v>6.971809639284632E-3</c:v>
                </c:pt>
                <c:pt idx="3299">
                  <c:v>6.9696969696969695E-3</c:v>
                </c:pt>
                <c:pt idx="3300">
                  <c:v>6.9675855801272345E-3</c:v>
                </c:pt>
                <c:pt idx="3301">
                  <c:v>6.9654754694124773E-3</c:v>
                </c:pt>
                <c:pt idx="3302">
                  <c:v>6.9633666363911597E-3</c:v>
                </c:pt>
                <c:pt idx="3303">
                  <c:v>6.9612590799031475E-3</c:v>
                </c:pt>
                <c:pt idx="3304">
                  <c:v>7.2617246596066564E-3</c:v>
                </c:pt>
                <c:pt idx="3305">
                  <c:v>7.2595281306715061E-3</c:v>
                </c:pt>
                <c:pt idx="3306">
                  <c:v>7.2573329301481703E-3</c:v>
                </c:pt>
                <c:pt idx="3307">
                  <c:v>7.2551390568319227E-3</c:v>
                </c:pt>
                <c:pt idx="3308">
                  <c:v>7.2529465095194923E-3</c:v>
                </c:pt>
                <c:pt idx="3309">
                  <c:v>7.2507552870090634E-3</c:v>
                </c:pt>
                <c:pt idx="3310">
                  <c:v>7.2485653881002718E-3</c:v>
                </c:pt>
                <c:pt idx="3311">
                  <c:v>7.246376811594203E-3</c:v>
                </c:pt>
                <c:pt idx="3312">
                  <c:v>7.2441895562933897E-3</c:v>
                </c:pt>
                <c:pt idx="3313">
                  <c:v>7.2420036210018102E-3</c:v>
                </c:pt>
                <c:pt idx="3314">
                  <c:v>7.2398190045248872E-3</c:v>
                </c:pt>
                <c:pt idx="3315">
                  <c:v>7.2376357056694813E-3</c:v>
                </c:pt>
                <c:pt idx="3316">
                  <c:v>7.2354537232438947E-3</c:v>
                </c:pt>
                <c:pt idx="3317">
                  <c:v>7.2332730560578659E-3</c:v>
                </c:pt>
                <c:pt idx="3318">
                  <c:v>7.2310937029225674E-3</c:v>
                </c:pt>
                <c:pt idx="3319">
                  <c:v>7.2289156626506026E-3</c:v>
                </c:pt>
                <c:pt idx="3320">
                  <c:v>7.2267389340560069E-3</c:v>
                </c:pt>
                <c:pt idx="3321">
                  <c:v>7.2245635159542444E-3</c:v>
                </c:pt>
                <c:pt idx="3322">
                  <c:v>7.2223894071622025E-3</c:v>
                </c:pt>
                <c:pt idx="3323">
                  <c:v>7.2202166064981952E-3</c:v>
                </c:pt>
                <c:pt idx="3324">
                  <c:v>7.218045112781955E-3</c:v>
                </c:pt>
                <c:pt idx="3325">
                  <c:v>7.2158749248346366E-3</c:v>
                </c:pt>
                <c:pt idx="3326">
                  <c:v>7.2137060414788094E-3</c:v>
                </c:pt>
                <c:pt idx="3327">
                  <c:v>7.2115384615384619E-3</c:v>
                </c:pt>
                <c:pt idx="3328">
                  <c:v>7.2093721838389904E-3</c:v>
                </c:pt>
                <c:pt idx="3329">
                  <c:v>7.2072072072072073E-3</c:v>
                </c:pt>
                <c:pt idx="3330">
                  <c:v>7.2050435304713296E-3</c:v>
                </c:pt>
                <c:pt idx="3331">
                  <c:v>7.2028811524609843E-3</c:v>
                </c:pt>
                <c:pt idx="3332">
                  <c:v>7.2007200720072004E-3</c:v>
                </c:pt>
                <c:pt idx="3333">
                  <c:v>7.1985602879424118E-3</c:v>
                </c:pt>
                <c:pt idx="3334">
                  <c:v>7.1964017991004497E-3</c:v>
                </c:pt>
                <c:pt idx="3335">
                  <c:v>7.1942446043165471E-3</c:v>
                </c:pt>
                <c:pt idx="3336">
                  <c:v>7.19208870242733E-3</c:v>
                </c:pt>
                <c:pt idx="3337">
                  <c:v>7.1899340922708206E-3</c:v>
                </c:pt>
                <c:pt idx="3338">
                  <c:v>7.1877807726864335E-3</c:v>
                </c:pt>
                <c:pt idx="3339">
                  <c:v>7.18562874251497E-3</c:v>
                </c:pt>
                <c:pt idx="3340">
                  <c:v>7.1834780005986228E-3</c:v>
                </c:pt>
                <c:pt idx="3341">
                  <c:v>7.1813285457809697E-3</c:v>
                </c:pt>
                <c:pt idx="3342">
                  <c:v>7.1791803769069695E-3</c:v>
                </c:pt>
                <c:pt idx="3343">
                  <c:v>7.1770334928229667E-3</c:v>
                </c:pt>
                <c:pt idx="3344">
                  <c:v>7.1748878923766817E-3</c:v>
                </c:pt>
                <c:pt idx="3345">
                  <c:v>7.1727435744172148E-3</c:v>
                </c:pt>
                <c:pt idx="3346">
                  <c:v>7.1706005377950403E-3</c:v>
                </c:pt>
                <c:pt idx="3347">
                  <c:v>7.1684587813620072E-3</c:v>
                </c:pt>
                <c:pt idx="3348">
                  <c:v>7.1663183039713347E-3</c:v>
                </c:pt>
                <c:pt idx="3349">
                  <c:v>7.164179104477612E-3</c:v>
                </c:pt>
                <c:pt idx="3350">
                  <c:v>7.162041181736795E-3</c:v>
                </c:pt>
                <c:pt idx="3351">
                  <c:v>7.1599045346062056E-3</c:v>
                </c:pt>
                <c:pt idx="3352">
                  <c:v>7.1577691619445277E-3</c:v>
                </c:pt>
                <c:pt idx="3353">
                  <c:v>7.1556350626118068E-3</c:v>
                </c:pt>
                <c:pt idx="3354">
                  <c:v>7.1535022354694486E-3</c:v>
                </c:pt>
                <c:pt idx="3355">
                  <c:v>7.1513706793802142E-3</c:v>
                </c:pt>
                <c:pt idx="3356">
                  <c:v>7.1492403932082215E-3</c:v>
                </c:pt>
                <c:pt idx="3357">
                  <c:v>7.1471113758189396E-3</c:v>
                </c:pt>
                <c:pt idx="3358">
                  <c:v>7.1449836260791899E-3</c:v>
                </c:pt>
                <c:pt idx="3359">
                  <c:v>7.1428571428571426E-3</c:v>
                </c:pt>
                <c:pt idx="3360">
                  <c:v>7.1407319250223148E-3</c:v>
                </c:pt>
                <c:pt idx="3361">
                  <c:v>7.138607971445568E-3</c:v>
                </c:pt>
                <c:pt idx="3362">
                  <c:v>7.1364852809991082E-3</c:v>
                </c:pt>
                <c:pt idx="3363">
                  <c:v>7.1343638525564806E-3</c:v>
                </c:pt>
                <c:pt idx="3364">
                  <c:v>7.1322436849925704E-3</c:v>
                </c:pt>
                <c:pt idx="3365">
                  <c:v>7.1301247771836003E-3</c:v>
                </c:pt>
                <c:pt idx="3366">
                  <c:v>7.1280071280071279E-3</c:v>
                </c:pt>
                <c:pt idx="3367">
                  <c:v>7.1258907363420431E-3</c:v>
                </c:pt>
                <c:pt idx="3368">
                  <c:v>7.1237756010685662E-3</c:v>
                </c:pt>
                <c:pt idx="3369">
                  <c:v>7.121661721068249E-3</c:v>
                </c:pt>
                <c:pt idx="3370">
                  <c:v>7.1195490952239695E-3</c:v>
                </c:pt>
                <c:pt idx="3371">
                  <c:v>7.1174377224199285E-3</c:v>
                </c:pt>
                <c:pt idx="3372">
                  <c:v>7.1153276015416544E-3</c:v>
                </c:pt>
                <c:pt idx="3373">
                  <c:v>7.1132187314759928E-3</c:v>
                </c:pt>
                <c:pt idx="3374">
                  <c:v>7.1111111111111115E-3</c:v>
                </c:pt>
                <c:pt idx="3375">
                  <c:v>7.1090047393364926E-3</c:v>
                </c:pt>
                <c:pt idx="3376">
                  <c:v>7.1068996150429374E-3</c:v>
                </c:pt>
                <c:pt idx="3377">
                  <c:v>7.104795737122558E-3</c:v>
                </c:pt>
                <c:pt idx="3378">
                  <c:v>7.1026931044687776E-3</c:v>
                </c:pt>
                <c:pt idx="3379">
                  <c:v>7.100591715976331E-3</c:v>
                </c:pt>
                <c:pt idx="3380">
                  <c:v>7.0984915705412602E-3</c:v>
                </c:pt>
                <c:pt idx="3381">
                  <c:v>7.0963926670609108E-3</c:v>
                </c:pt>
                <c:pt idx="3382">
                  <c:v>7.0942950044339346E-3</c:v>
                </c:pt>
                <c:pt idx="3383">
                  <c:v>7.0921985815602835E-3</c:v>
                </c:pt>
                <c:pt idx="3384">
                  <c:v>7.0901033973412115E-3</c:v>
                </c:pt>
                <c:pt idx="3385">
                  <c:v>7.0880094506792675E-3</c:v>
                </c:pt>
                <c:pt idx="3386">
                  <c:v>7.0859167404782996E-3</c:v>
                </c:pt>
                <c:pt idx="3387">
                  <c:v>7.0838252656434475E-3</c:v>
                </c:pt>
                <c:pt idx="3388">
                  <c:v>7.0817350250811451E-3</c:v>
                </c:pt>
                <c:pt idx="3389">
                  <c:v>7.0796460176991149E-3</c:v>
                </c:pt>
                <c:pt idx="3390">
                  <c:v>7.0775582424063696E-3</c:v>
                </c:pt>
                <c:pt idx="3391">
                  <c:v>7.0754716981132077E-3</c:v>
                </c:pt>
                <c:pt idx="3392">
                  <c:v>7.073386383731211E-3</c:v>
                </c:pt>
                <c:pt idx="3393">
                  <c:v>7.0713022981732472E-3</c:v>
                </c:pt>
                <c:pt idx="3394">
                  <c:v>7.069219440353461E-3</c:v>
                </c:pt>
                <c:pt idx="3395">
                  <c:v>7.0671378091872791E-3</c:v>
                </c:pt>
                <c:pt idx="3396">
                  <c:v>7.0650574035914038E-3</c:v>
                </c:pt>
                <c:pt idx="3397">
                  <c:v>7.0629782224838136E-3</c:v>
                </c:pt>
                <c:pt idx="3398">
                  <c:v>7.0609002647837602E-3</c:v>
                </c:pt>
                <c:pt idx="3399">
                  <c:v>7.058823529411765E-3</c:v>
                </c:pt>
                <c:pt idx="3400">
                  <c:v>7.056748015289621E-3</c:v>
                </c:pt>
                <c:pt idx="3401">
                  <c:v>7.0546737213403876E-3</c:v>
                </c:pt>
                <c:pt idx="3402">
                  <c:v>7.0526006464883923E-3</c:v>
                </c:pt>
                <c:pt idx="3403">
                  <c:v>7.0505287896592246E-3</c:v>
                </c:pt>
                <c:pt idx="3404">
                  <c:v>7.3421439060205578E-3</c:v>
                </c:pt>
                <c:pt idx="3405">
                  <c:v>7.3399882560187908E-3</c:v>
                </c:pt>
                <c:pt idx="3406">
                  <c:v>7.3378338714411503E-3</c:v>
                </c:pt>
                <c:pt idx="3407">
                  <c:v>7.335680751173709E-3</c:v>
                </c:pt>
                <c:pt idx="3408">
                  <c:v>7.3335288941038428E-3</c:v>
                </c:pt>
                <c:pt idx="3409">
                  <c:v>7.331378299120235E-3</c:v>
                </c:pt>
                <c:pt idx="3410">
                  <c:v>7.32922896511287E-3</c:v>
                </c:pt>
                <c:pt idx="3411">
                  <c:v>7.3270808909730364E-3</c:v>
                </c:pt>
                <c:pt idx="3412">
                  <c:v>7.3249340755933198E-3</c:v>
                </c:pt>
                <c:pt idx="3413">
                  <c:v>7.322788517867604E-3</c:v>
                </c:pt>
                <c:pt idx="3414">
                  <c:v>7.320644216691069E-3</c:v>
                </c:pt>
                <c:pt idx="3415">
                  <c:v>7.3185011709601877E-3</c:v>
                </c:pt>
                <c:pt idx="3416">
                  <c:v>7.3163593795727245E-3</c:v>
                </c:pt>
                <c:pt idx="3417">
                  <c:v>7.3142188414277356E-3</c:v>
                </c:pt>
                <c:pt idx="3418">
                  <c:v>7.3120795554255632E-3</c:v>
                </c:pt>
                <c:pt idx="3419">
                  <c:v>7.3099415204678359E-3</c:v>
                </c:pt>
                <c:pt idx="3420">
                  <c:v>7.3078047354574686E-3</c:v>
                </c:pt>
                <c:pt idx="3421">
                  <c:v>7.3056691992986556E-3</c:v>
                </c:pt>
                <c:pt idx="3422">
                  <c:v>7.303534910896874E-3</c:v>
                </c:pt>
                <c:pt idx="3423">
                  <c:v>7.3014018691588784E-3</c:v>
                </c:pt>
                <c:pt idx="3424">
                  <c:v>7.2992700729927005E-3</c:v>
                </c:pt>
                <c:pt idx="3425">
                  <c:v>7.2971395213076475E-3</c:v>
                </c:pt>
                <c:pt idx="3426">
                  <c:v>7.2950102130142983E-3</c:v>
                </c:pt>
                <c:pt idx="3427">
                  <c:v>7.2928821470245042E-3</c:v>
                </c:pt>
                <c:pt idx="3428">
                  <c:v>7.2907553222513856E-3</c:v>
                </c:pt>
                <c:pt idx="3429">
                  <c:v>7.2886297376093291E-3</c:v>
                </c:pt>
                <c:pt idx="3430">
                  <c:v>7.2865053920139903E-3</c:v>
                </c:pt>
                <c:pt idx="3431">
                  <c:v>7.2843822843822841E-3</c:v>
                </c:pt>
                <c:pt idx="3432">
                  <c:v>7.2822604136323918E-3</c:v>
                </c:pt>
                <c:pt idx="3433">
                  <c:v>7.2801397786837509E-3</c:v>
                </c:pt>
                <c:pt idx="3434">
                  <c:v>7.2780203784570596E-3</c:v>
                </c:pt>
                <c:pt idx="3435">
                  <c:v>7.2759022118742724E-3</c:v>
                </c:pt>
                <c:pt idx="3436">
                  <c:v>7.2737852778585977E-3</c:v>
                </c:pt>
                <c:pt idx="3437">
                  <c:v>7.2716695753344968E-3</c:v>
                </c:pt>
                <c:pt idx="3438">
                  <c:v>7.2695551032276821E-3</c:v>
                </c:pt>
                <c:pt idx="3439">
                  <c:v>7.2674418604651162E-3</c:v>
                </c:pt>
                <c:pt idx="3440">
                  <c:v>7.2653298459750071E-3</c:v>
                </c:pt>
                <c:pt idx="3441">
                  <c:v>7.2632190586868102E-3</c:v>
                </c:pt>
                <c:pt idx="3442">
                  <c:v>7.2611094975312228E-3</c:v>
                </c:pt>
                <c:pt idx="3443">
                  <c:v>7.259001161440186E-3</c:v>
                </c:pt>
                <c:pt idx="3444">
                  <c:v>7.2568940493468797E-3</c:v>
                </c:pt>
                <c:pt idx="3445">
                  <c:v>7.2547881601857222E-3</c:v>
                </c:pt>
                <c:pt idx="3446">
                  <c:v>7.2526834928923704E-3</c:v>
                </c:pt>
                <c:pt idx="3447">
                  <c:v>7.250580046403712E-3</c:v>
                </c:pt>
                <c:pt idx="3448">
                  <c:v>7.2484778196578717E-3</c:v>
                </c:pt>
                <c:pt idx="3449">
                  <c:v>7.246376811594203E-3</c:v>
                </c:pt>
                <c:pt idx="3450">
                  <c:v>7.2442770211532887E-3</c:v>
                </c:pt>
                <c:pt idx="3451">
                  <c:v>7.2421784472769413E-3</c:v>
                </c:pt>
                <c:pt idx="3452">
                  <c:v>7.2400810889081957E-3</c:v>
                </c:pt>
                <c:pt idx="3453">
                  <c:v>7.2379849449913146E-3</c:v>
                </c:pt>
                <c:pt idx="3454">
                  <c:v>7.2358900144717797E-3</c:v>
                </c:pt>
                <c:pt idx="3455">
                  <c:v>7.2337962962962963E-3</c:v>
                </c:pt>
                <c:pt idx="3456">
                  <c:v>7.2317037894127859E-3</c:v>
                </c:pt>
                <c:pt idx="3457">
                  <c:v>7.2296124927703877E-3</c:v>
                </c:pt>
                <c:pt idx="3458">
                  <c:v>7.2275224053194561E-3</c:v>
                </c:pt>
                <c:pt idx="3459">
                  <c:v>7.2254335260115606E-3</c:v>
                </c:pt>
                <c:pt idx="3460">
                  <c:v>7.2233458537994798E-3</c:v>
                </c:pt>
                <c:pt idx="3461">
                  <c:v>7.2212593876372043E-3</c:v>
                </c:pt>
                <c:pt idx="3462">
                  <c:v>7.2191741264799308E-3</c:v>
                </c:pt>
                <c:pt idx="3463">
                  <c:v>7.2170900692840644E-3</c:v>
                </c:pt>
                <c:pt idx="3464">
                  <c:v>7.215007215007215E-3</c:v>
                </c:pt>
                <c:pt idx="3465">
                  <c:v>7.2129255626081938E-3</c:v>
                </c:pt>
                <c:pt idx="3466">
                  <c:v>7.2108451110470149E-3</c:v>
                </c:pt>
                <c:pt idx="3467">
                  <c:v>7.2087658592848904E-3</c:v>
                </c:pt>
                <c:pt idx="3468">
                  <c:v>7.2066878062842319E-3</c:v>
                </c:pt>
                <c:pt idx="3469">
                  <c:v>7.2046109510086453E-3</c:v>
                </c:pt>
                <c:pt idx="3470">
                  <c:v>7.2025352924229326E-3</c:v>
                </c:pt>
                <c:pt idx="3471">
                  <c:v>7.2004608294930876E-3</c:v>
                </c:pt>
                <c:pt idx="3472">
                  <c:v>7.1983875611862942E-3</c:v>
                </c:pt>
                <c:pt idx="3473">
                  <c:v>7.1963154864709269E-3</c:v>
                </c:pt>
                <c:pt idx="3474">
                  <c:v>7.1942446043165471E-3</c:v>
                </c:pt>
                <c:pt idx="3475">
                  <c:v>7.1921749136939009E-3</c:v>
                </c:pt>
                <c:pt idx="3476">
                  <c:v>7.1901064135749208E-3</c:v>
                </c:pt>
                <c:pt idx="3477">
                  <c:v>7.1880391029327199E-3</c:v>
                </c:pt>
                <c:pt idx="3478">
                  <c:v>7.1859729807415926E-3</c:v>
                </c:pt>
                <c:pt idx="3479">
                  <c:v>7.1839080459770114E-3</c:v>
                </c:pt>
                <c:pt idx="3480">
                  <c:v>7.1818442976156281E-3</c:v>
                </c:pt>
                <c:pt idx="3481">
                  <c:v>7.1797817346352672E-3</c:v>
                </c:pt>
                <c:pt idx="3482">
                  <c:v>7.1777203560149296E-3</c:v>
                </c:pt>
                <c:pt idx="3483">
                  <c:v>7.1756601607347878E-3</c:v>
                </c:pt>
                <c:pt idx="3484">
                  <c:v>7.1736011477761836E-3</c:v>
                </c:pt>
                <c:pt idx="3485">
                  <c:v>7.1715433161216296E-3</c:v>
                </c:pt>
                <c:pt idx="3486">
                  <c:v>7.1694866647548034E-3</c:v>
                </c:pt>
                <c:pt idx="3487">
                  <c:v>7.1674311926605509E-3</c:v>
                </c:pt>
                <c:pt idx="3488">
                  <c:v>7.1653768988248785E-3</c:v>
                </c:pt>
                <c:pt idx="3489">
                  <c:v>7.1633237822349575E-3</c:v>
                </c:pt>
                <c:pt idx="3490">
                  <c:v>7.1612718418791179E-3</c:v>
                </c:pt>
                <c:pt idx="3491">
                  <c:v>7.1592210767468497E-3</c:v>
                </c:pt>
                <c:pt idx="3492">
                  <c:v>7.1571714858288003E-3</c:v>
                </c:pt>
                <c:pt idx="3493">
                  <c:v>7.155123068116772E-3</c:v>
                </c:pt>
                <c:pt idx="3494">
                  <c:v>7.1530758226037196E-3</c:v>
                </c:pt>
                <c:pt idx="3495">
                  <c:v>7.1510297482837533E-3</c:v>
                </c:pt>
                <c:pt idx="3496">
                  <c:v>7.1489848441521307E-3</c:v>
                </c:pt>
                <c:pt idx="3497">
                  <c:v>7.1469411092052598E-3</c:v>
                </c:pt>
                <c:pt idx="3498">
                  <c:v>7.1448985424406976E-3</c:v>
                </c:pt>
                <c:pt idx="3499">
                  <c:v>7.1428571428571426E-3</c:v>
                </c:pt>
                <c:pt idx="3500">
                  <c:v>7.1408169094544418E-3</c:v>
                </c:pt>
                <c:pt idx="3501">
                  <c:v>7.1387778412335809E-3</c:v>
                </c:pt>
                <c:pt idx="3502">
                  <c:v>7.1367399371966888E-3</c:v>
                </c:pt>
                <c:pt idx="3503">
                  <c:v>7.1347031963470316E-3</c:v>
                </c:pt>
                <c:pt idx="3504">
                  <c:v>7.1326676176890159E-3</c:v>
                </c:pt>
                <c:pt idx="3505">
                  <c:v>7.1306332002281803E-3</c:v>
                </c:pt>
                <c:pt idx="3506">
                  <c:v>7.1285999429712005E-3</c:v>
                </c:pt>
                <c:pt idx="3507">
                  <c:v>7.1265678449258839E-3</c:v>
                </c:pt>
                <c:pt idx="3508">
                  <c:v>7.1245369051011684E-3</c:v>
                </c:pt>
                <c:pt idx="3509">
                  <c:v>7.1225071225071226E-3</c:v>
                </c:pt>
                <c:pt idx="3510">
                  <c:v>7.1204784961549413E-3</c:v>
                </c:pt>
                <c:pt idx="3511">
                  <c:v>7.1184510250569474E-3</c:v>
                </c:pt>
                <c:pt idx="3512">
                  <c:v>7.1164247082265873E-3</c:v>
                </c:pt>
                <c:pt idx="3513">
                  <c:v>7.1143995446784295E-3</c:v>
                </c:pt>
                <c:pt idx="3514">
                  <c:v>7.1123755334281651E-3</c:v>
                </c:pt>
                <c:pt idx="3515">
                  <c:v>7.1103526734926049E-3</c:v>
                </c:pt>
                <c:pt idx="3516">
                  <c:v>7.1083309638896785E-3</c:v>
                </c:pt>
                <c:pt idx="3517">
                  <c:v>7.1063104036384311E-3</c:v>
                </c:pt>
                <c:pt idx="3518">
                  <c:v>7.1042909917590222E-3</c:v>
                </c:pt>
                <c:pt idx="3519">
                  <c:v>7.102272727272727E-3</c:v>
                </c:pt>
                <c:pt idx="3520">
                  <c:v>7.1002556092019308E-3</c:v>
                </c:pt>
                <c:pt idx="3521">
                  <c:v>7.0982396365701309E-3</c:v>
                </c:pt>
                <c:pt idx="3522">
                  <c:v>7.0962248084019304E-3</c:v>
                </c:pt>
                <c:pt idx="3523">
                  <c:v>7.0942111237230418E-3</c:v>
                </c:pt>
                <c:pt idx="3524">
                  <c:v>7.0921985815602835E-3</c:v>
                </c:pt>
                <c:pt idx="3525">
                  <c:v>7.0901871809415772E-3</c:v>
                </c:pt>
                <c:pt idx="3526">
                  <c:v>7.0881769208959453E-3</c:v>
                </c:pt>
                <c:pt idx="3527">
                  <c:v>7.0861678004535151E-3</c:v>
                </c:pt>
                <c:pt idx="3528">
                  <c:v>7.0841598186455086E-3</c:v>
                </c:pt>
                <c:pt idx="3529">
                  <c:v>7.0821529745042494E-3</c:v>
                </c:pt>
                <c:pt idx="3530">
                  <c:v>7.0801472670631548E-3</c:v>
                </c:pt>
                <c:pt idx="3531">
                  <c:v>7.0781426953567383E-3</c:v>
                </c:pt>
                <c:pt idx="3532">
                  <c:v>7.0761392584206056E-3</c:v>
                </c:pt>
                <c:pt idx="3533">
                  <c:v>7.0741369552914544E-3</c:v>
                </c:pt>
                <c:pt idx="3534">
                  <c:v>7.0721357850070717E-3</c:v>
                </c:pt>
                <c:pt idx="3535">
                  <c:v>7.0701357466063349E-3</c:v>
                </c:pt>
                <c:pt idx="3536">
                  <c:v>7.0681368391292054E-3</c:v>
                </c:pt>
                <c:pt idx="3537">
                  <c:v>7.0661390616167325E-3</c:v>
                </c:pt>
                <c:pt idx="3538">
                  <c:v>7.0641424131110487E-3</c:v>
                </c:pt>
                <c:pt idx="3539">
                  <c:v>7.0621468926553672E-3</c:v>
                </c:pt>
                <c:pt idx="3540">
                  <c:v>7.0601524992939847E-3</c:v>
                </c:pt>
                <c:pt idx="3541">
                  <c:v>7.0581592320722759E-3</c:v>
                </c:pt>
                <c:pt idx="3542">
                  <c:v>7.056167090036692E-3</c:v>
                </c:pt>
                <c:pt idx="3543">
                  <c:v>7.054176072234763E-3</c:v>
                </c:pt>
                <c:pt idx="3544">
                  <c:v>7.052186177715092E-3</c:v>
                </c:pt>
                <c:pt idx="3545">
                  <c:v>7.050197405527355E-3</c:v>
                </c:pt>
                <c:pt idx="3546">
                  <c:v>7.0482097547223009E-3</c:v>
                </c:pt>
                <c:pt idx="3547">
                  <c:v>7.0462232243517471E-3</c:v>
                </c:pt>
                <c:pt idx="3548">
                  <c:v>7.0442378134685825E-3</c:v>
                </c:pt>
                <c:pt idx="3549">
                  <c:v>7.0422535211267607E-3</c:v>
                </c:pt>
                <c:pt idx="3550">
                  <c:v>7.0402703463813008E-3</c:v>
                </c:pt>
                <c:pt idx="3551">
                  <c:v>7.0382882882882884E-3</c:v>
                </c:pt>
                <c:pt idx="3552">
                  <c:v>7.0363073459048693E-3</c:v>
                </c:pt>
                <c:pt idx="3553">
                  <c:v>7.0343275182892517E-3</c:v>
                </c:pt>
                <c:pt idx="3554">
                  <c:v>7.0323488045007029E-3</c:v>
                </c:pt>
                <c:pt idx="3555">
                  <c:v>7.0303712035995501E-3</c:v>
                </c:pt>
                <c:pt idx="3556">
                  <c:v>7.0283947146471742E-3</c:v>
                </c:pt>
                <c:pt idx="3557">
                  <c:v>7.0264193367060145E-3</c:v>
                </c:pt>
                <c:pt idx="3558">
                  <c:v>7.0244450688395615E-3</c:v>
                </c:pt>
                <c:pt idx="3559">
                  <c:v>7.0224719101123594E-3</c:v>
                </c:pt>
                <c:pt idx="3560">
                  <c:v>7.0204998595900028E-3</c:v>
                </c:pt>
                <c:pt idx="3561">
                  <c:v>7.0185289163391352E-3</c:v>
                </c:pt>
                <c:pt idx="3562">
                  <c:v>7.0165590794274485E-3</c:v>
                </c:pt>
                <c:pt idx="3563">
                  <c:v>7.0145903479236814E-3</c:v>
                </c:pt>
                <c:pt idx="3564">
                  <c:v>7.0126227208976155E-3</c:v>
                </c:pt>
                <c:pt idx="3565">
                  <c:v>7.0106561974200782E-3</c:v>
                </c:pt>
                <c:pt idx="3566">
                  <c:v>7.0086907765629378E-3</c:v>
                </c:pt>
                <c:pt idx="3567">
                  <c:v>7.0067264573991034E-3</c:v>
                </c:pt>
                <c:pt idx="3568">
                  <c:v>7.0047632390025216E-3</c:v>
                </c:pt>
                <c:pt idx="3569">
                  <c:v>7.0028011204481795E-3</c:v>
                </c:pt>
                <c:pt idx="3570">
                  <c:v>7.0008401008120977E-3</c:v>
                </c:pt>
                <c:pt idx="3571">
                  <c:v>6.998880179171333E-3</c:v>
                </c:pt>
                <c:pt idx="3572">
                  <c:v>6.9969213546039744E-3</c:v>
                </c:pt>
                <c:pt idx="3573">
                  <c:v>6.9949636261891438E-3</c:v>
                </c:pt>
                <c:pt idx="3574">
                  <c:v>6.993006993006993E-3</c:v>
                </c:pt>
                <c:pt idx="3575">
                  <c:v>6.9910514541387022E-3</c:v>
                </c:pt>
                <c:pt idx="3576">
                  <c:v>6.9890970086664804E-3</c:v>
                </c:pt>
                <c:pt idx="3577">
                  <c:v>6.9871436556735609E-3</c:v>
                </c:pt>
                <c:pt idx="3578">
                  <c:v>6.9851913942442024E-3</c:v>
                </c:pt>
                <c:pt idx="3579">
                  <c:v>6.9832402234636867E-3</c:v>
                </c:pt>
                <c:pt idx="3580">
                  <c:v>6.9812901424183187E-3</c:v>
                </c:pt>
                <c:pt idx="3581">
                  <c:v>6.9793411501954212E-3</c:v>
                </c:pt>
                <c:pt idx="3582">
                  <c:v>6.9773932458833381E-3</c:v>
                </c:pt>
                <c:pt idx="3583">
                  <c:v>6.9754464285714289E-3</c:v>
                </c:pt>
                <c:pt idx="3584">
                  <c:v>6.9735006973500697E-3</c:v>
                </c:pt>
                <c:pt idx="3585">
                  <c:v>6.9715560513106522E-3</c:v>
                </c:pt>
                <c:pt idx="3586">
                  <c:v>6.9696124895455812E-3</c:v>
                </c:pt>
                <c:pt idx="3587">
                  <c:v>6.967670011148272E-3</c:v>
                </c:pt>
                <c:pt idx="3588">
                  <c:v>6.9657286152131513E-3</c:v>
                </c:pt>
                <c:pt idx="3589">
                  <c:v>6.9637883008356544E-3</c:v>
                </c:pt>
                <c:pt idx="3590">
                  <c:v>6.9618490671122246E-3</c:v>
                </c:pt>
                <c:pt idx="3591">
                  <c:v>6.9599109131403122E-3</c:v>
                </c:pt>
                <c:pt idx="3592">
                  <c:v>6.9579738380183692E-3</c:v>
                </c:pt>
                <c:pt idx="3593">
                  <c:v>7.2342793544796884E-3</c:v>
                </c:pt>
                <c:pt idx="3594">
                  <c:v>7.2322670375521555E-3</c:v>
                </c:pt>
                <c:pt idx="3595">
                  <c:v>7.2302558398220241E-3</c:v>
                </c:pt>
                <c:pt idx="3596">
                  <c:v>7.2282457603558524E-3</c:v>
                </c:pt>
                <c:pt idx="3597">
                  <c:v>7.2262367982212344E-3</c:v>
                </c:pt>
                <c:pt idx="3598">
                  <c:v>7.2242289524868022E-3</c:v>
                </c:pt>
                <c:pt idx="3599">
                  <c:v>7.2222222222222219E-3</c:v>
                </c:pt>
                <c:pt idx="3600">
                  <c:v>7.2202166064981952E-3</c:v>
                </c:pt>
                <c:pt idx="3601">
                  <c:v>7.2182121043864516E-3</c:v>
                </c:pt>
                <c:pt idx="3602">
                  <c:v>7.2162087149597555E-3</c:v>
                </c:pt>
                <c:pt idx="3603">
                  <c:v>7.2142064372918979E-3</c:v>
                </c:pt>
                <c:pt idx="3604">
                  <c:v>7.2122052704576972E-3</c:v>
                </c:pt>
                <c:pt idx="3605">
                  <c:v>7.2102052135330002E-3</c:v>
                </c:pt>
                <c:pt idx="3606">
                  <c:v>7.2082062655946773E-3</c:v>
                </c:pt>
                <c:pt idx="3607">
                  <c:v>7.2062084257206206E-3</c:v>
                </c:pt>
                <c:pt idx="3608">
                  <c:v>7.2042116929897475E-3</c:v>
                </c:pt>
                <c:pt idx="3609">
                  <c:v>7.2022160664819944E-3</c:v>
                </c:pt>
                <c:pt idx="3610">
                  <c:v>7.2002215452783161E-3</c:v>
                </c:pt>
                <c:pt idx="3611">
                  <c:v>7.1982281284606866E-3</c:v>
                </c:pt>
                <c:pt idx="3612">
                  <c:v>7.1962358151120955E-3</c:v>
                </c:pt>
                <c:pt idx="3613">
                  <c:v>7.1942446043165471E-3</c:v>
                </c:pt>
                <c:pt idx="3614">
                  <c:v>7.1922544951590591E-3</c:v>
                </c:pt>
                <c:pt idx="3615">
                  <c:v>7.1902654867256636E-3</c:v>
                </c:pt>
                <c:pt idx="3616">
                  <c:v>7.1882775781034009E-3</c:v>
                </c:pt>
                <c:pt idx="3617">
                  <c:v>7.1862907683803209E-3</c:v>
                </c:pt>
                <c:pt idx="3618">
                  <c:v>7.1843050566454819E-3</c:v>
                </c:pt>
                <c:pt idx="3619">
                  <c:v>7.1823204419889505E-3</c:v>
                </c:pt>
                <c:pt idx="3620">
                  <c:v>7.1803369235017948E-3</c:v>
                </c:pt>
                <c:pt idx="3621">
                  <c:v>7.1783545002760902E-3</c:v>
                </c:pt>
                <c:pt idx="3622">
                  <c:v>7.1763731714049135E-3</c:v>
                </c:pt>
                <c:pt idx="3623">
                  <c:v>7.1743929359823402E-3</c:v>
                </c:pt>
                <c:pt idx="3624">
                  <c:v>7.1724137931034482E-3</c:v>
                </c:pt>
                <c:pt idx="3625">
                  <c:v>7.1704357418643132E-3</c:v>
                </c:pt>
                <c:pt idx="3626">
                  <c:v>7.1684587813620072E-3</c:v>
                </c:pt>
                <c:pt idx="3627">
                  <c:v>7.1664829106945979E-3</c:v>
                </c:pt>
                <c:pt idx="3628">
                  <c:v>7.1645081289611464E-3</c:v>
                </c:pt>
                <c:pt idx="3629">
                  <c:v>7.1625344352617077E-3</c:v>
                </c:pt>
                <c:pt idx="3630">
                  <c:v>7.1605618286973288E-3</c:v>
                </c:pt>
                <c:pt idx="3631">
                  <c:v>7.1585903083700442E-3</c:v>
                </c:pt>
                <c:pt idx="3632">
                  <c:v>7.1566198733828794E-3</c:v>
                </c:pt>
                <c:pt idx="3633">
                  <c:v>7.1546505228398463E-3</c:v>
                </c:pt>
                <c:pt idx="3634">
                  <c:v>7.1526822558459421E-3</c:v>
                </c:pt>
                <c:pt idx="3635">
                  <c:v>7.1507150715071511E-3</c:v>
                </c:pt>
                <c:pt idx="3636">
                  <c:v>7.1487489689304375E-3</c:v>
                </c:pt>
                <c:pt idx="3637">
                  <c:v>7.1467839472237494E-3</c:v>
                </c:pt>
                <c:pt idx="3638">
                  <c:v>7.1448200054960156E-3</c:v>
                </c:pt>
                <c:pt idx="3639">
                  <c:v>7.1428571428571426E-3</c:v>
                </c:pt>
                <c:pt idx="3640">
                  <c:v>7.140895358418017E-3</c:v>
                </c:pt>
                <c:pt idx="3641">
                  <c:v>7.1389346512904994E-3</c:v>
                </c:pt>
                <c:pt idx="3642">
                  <c:v>7.1369750205874279E-3</c:v>
                </c:pt>
                <c:pt idx="3643">
                  <c:v>7.1350164654226129E-3</c:v>
                </c:pt>
                <c:pt idx="3644">
                  <c:v>7.1330589849108372E-3</c:v>
                </c:pt>
                <c:pt idx="3645">
                  <c:v>7.131102578167855E-3</c:v>
                </c:pt>
                <c:pt idx="3646">
                  <c:v>7.403345215245407E-3</c:v>
                </c:pt>
                <c:pt idx="3647">
                  <c:v>7.4013157894736838E-3</c:v>
                </c:pt>
                <c:pt idx="3648">
                  <c:v>7.3992874760208278E-3</c:v>
                </c:pt>
                <c:pt idx="3649">
                  <c:v>7.3972602739726025E-3</c:v>
                </c:pt>
                <c:pt idx="3650">
                  <c:v>7.3952341824157766E-3</c:v>
                </c:pt>
                <c:pt idx="3651">
                  <c:v>7.3932092004381162E-3</c:v>
                </c:pt>
                <c:pt idx="3652">
                  <c:v>7.3911853271283875E-3</c:v>
                </c:pt>
                <c:pt idx="3653">
                  <c:v>7.3891625615763543E-3</c:v>
                </c:pt>
                <c:pt idx="3654">
                  <c:v>7.3871409028727769E-3</c:v>
                </c:pt>
                <c:pt idx="3655">
                  <c:v>7.3851203501094096E-3</c:v>
                </c:pt>
                <c:pt idx="3656">
                  <c:v>7.3831009023789989E-3</c:v>
                </c:pt>
                <c:pt idx="3657">
                  <c:v>7.3810825587752871E-3</c:v>
                </c:pt>
                <c:pt idx="3658">
                  <c:v>7.3790653183930036E-3</c:v>
                </c:pt>
                <c:pt idx="3659">
                  <c:v>7.3770491803278691E-3</c:v>
                </c:pt>
                <c:pt idx="3660">
                  <c:v>7.3750341436765914E-3</c:v>
                </c:pt>
                <c:pt idx="3661">
                  <c:v>7.3730202075368654E-3</c:v>
                </c:pt>
                <c:pt idx="3662">
                  <c:v>7.3710073710073713E-3</c:v>
                </c:pt>
                <c:pt idx="3663">
                  <c:v>7.3689956331877728E-3</c:v>
                </c:pt>
                <c:pt idx="3664">
                  <c:v>7.3669849931787173E-3</c:v>
                </c:pt>
                <c:pt idx="3665">
                  <c:v>7.3649754500818331E-3</c:v>
                </c:pt>
                <c:pt idx="3666">
                  <c:v>7.362967002999727E-3</c:v>
                </c:pt>
                <c:pt idx="3667">
                  <c:v>7.3609596510359867E-3</c:v>
                </c:pt>
                <c:pt idx="3668">
                  <c:v>7.3589533932951756E-3</c:v>
                </c:pt>
                <c:pt idx="3669">
                  <c:v>7.356948228882834E-3</c:v>
                </c:pt>
                <c:pt idx="3670">
                  <c:v>7.3549441569054751E-3</c:v>
                </c:pt>
                <c:pt idx="3671">
                  <c:v>7.3529411764705881E-3</c:v>
                </c:pt>
                <c:pt idx="3672">
                  <c:v>7.3509392866866318E-3</c:v>
                </c:pt>
                <c:pt idx="3673">
                  <c:v>7.3489384866630373E-3</c:v>
                </c:pt>
                <c:pt idx="3674">
                  <c:v>7.3469387755102037E-3</c:v>
                </c:pt>
                <c:pt idx="3675">
                  <c:v>7.3449401523394998E-3</c:v>
                </c:pt>
                <c:pt idx="3676">
                  <c:v>7.3429426162632582E-3</c:v>
                </c:pt>
                <c:pt idx="3677">
                  <c:v>7.34094616639478E-3</c:v>
                </c:pt>
                <c:pt idx="3678">
                  <c:v>7.3389508018483285E-3</c:v>
                </c:pt>
                <c:pt idx="3679">
                  <c:v>7.3369565217391306E-3</c:v>
                </c:pt>
                <c:pt idx="3680">
                  <c:v>7.3349633251833741E-3</c:v>
                </c:pt>
                <c:pt idx="3681">
                  <c:v>7.3329712112982079E-3</c:v>
                </c:pt>
                <c:pt idx="3682">
                  <c:v>7.3309801792017376E-3</c:v>
                </c:pt>
                <c:pt idx="3683">
                  <c:v>7.3289902280130291E-3</c:v>
                </c:pt>
                <c:pt idx="3684">
                  <c:v>7.3270013568521031E-3</c:v>
                </c:pt>
                <c:pt idx="3685">
                  <c:v>7.3250135648399353E-3</c:v>
                </c:pt>
                <c:pt idx="3686">
                  <c:v>7.3230268510984537E-3</c:v>
                </c:pt>
                <c:pt idx="3687">
                  <c:v>7.3210412147505424E-3</c:v>
                </c:pt>
                <c:pt idx="3688">
                  <c:v>7.3190566549200323E-3</c:v>
                </c:pt>
                <c:pt idx="3689">
                  <c:v>7.3170731707317077E-3</c:v>
                </c:pt>
                <c:pt idx="3690">
                  <c:v>7.3150907613112976E-3</c:v>
                </c:pt>
                <c:pt idx="3691">
                  <c:v>7.3131094257854823E-3</c:v>
                </c:pt>
                <c:pt idx="3692">
                  <c:v>7.311129163281885E-3</c:v>
                </c:pt>
                <c:pt idx="3693">
                  <c:v>7.3091499729290741E-3</c:v>
                </c:pt>
                <c:pt idx="3694">
                  <c:v>7.307171853856563E-3</c:v>
                </c:pt>
                <c:pt idx="3695">
                  <c:v>7.305194805194805E-3</c:v>
                </c:pt>
                <c:pt idx="3696">
                  <c:v>7.3032188260751963E-3</c:v>
                </c:pt>
                <c:pt idx="3697">
                  <c:v>7.3012439156300707E-3</c:v>
                </c:pt>
                <c:pt idx="3698">
                  <c:v>7.2992700729927005E-3</c:v>
                </c:pt>
                <c:pt idx="3699">
                  <c:v>7.2972972972972974E-3</c:v>
                </c:pt>
                <c:pt idx="3700">
                  <c:v>7.2953255876790054E-3</c:v>
                </c:pt>
                <c:pt idx="3701">
                  <c:v>7.2933549432739062E-3</c:v>
                </c:pt>
                <c:pt idx="3702">
                  <c:v>7.2913853632190113E-3</c:v>
                </c:pt>
                <c:pt idx="3703">
                  <c:v>7.2894168466522682E-3</c:v>
                </c:pt>
                <c:pt idx="3704">
                  <c:v>7.2874493927125505E-3</c:v>
                </c:pt>
                <c:pt idx="3705">
                  <c:v>7.2854830005396653E-3</c:v>
                </c:pt>
                <c:pt idx="3706">
                  <c:v>7.2835176692743458E-3</c:v>
                </c:pt>
                <c:pt idx="3707">
                  <c:v>7.2815533980582527E-3</c:v>
                </c:pt>
                <c:pt idx="3708">
                  <c:v>7.2795901860339711E-3</c:v>
                </c:pt>
                <c:pt idx="3709">
                  <c:v>7.2776280323450133E-3</c:v>
                </c:pt>
                <c:pt idx="3710">
                  <c:v>7.2756669361358122E-3</c:v>
                </c:pt>
                <c:pt idx="3711">
                  <c:v>7.2737068965517239E-3</c:v>
                </c:pt>
                <c:pt idx="3712">
                  <c:v>7.2717479127390253E-3</c:v>
                </c:pt>
                <c:pt idx="3713">
                  <c:v>7.2697899838449114E-3</c:v>
                </c:pt>
                <c:pt idx="3714">
                  <c:v>7.2678331090174969E-3</c:v>
                </c:pt>
                <c:pt idx="3715">
                  <c:v>7.2658772874058123E-3</c:v>
                </c:pt>
                <c:pt idx="3716">
                  <c:v>7.2639225181598066E-3</c:v>
                </c:pt>
                <c:pt idx="3717">
                  <c:v>7.2619688004303389E-3</c:v>
                </c:pt>
                <c:pt idx="3718">
                  <c:v>7.5289056197902658E-3</c:v>
                </c:pt>
                <c:pt idx="3719">
                  <c:v>7.526881720430108E-3</c:v>
                </c:pt>
                <c:pt idx="3720">
                  <c:v>7.5248589088954586E-3</c:v>
                </c:pt>
                <c:pt idx="3721">
                  <c:v>7.5228371843095113E-3</c:v>
                </c:pt>
                <c:pt idx="3722">
                  <c:v>7.5208165457964007E-3</c:v>
                </c:pt>
                <c:pt idx="3723">
                  <c:v>7.5187969924812026E-3</c:v>
                </c:pt>
                <c:pt idx="3724">
                  <c:v>7.5167785234899328E-3</c:v>
                </c:pt>
                <c:pt idx="3725">
                  <c:v>7.5147611379495442E-3</c:v>
                </c:pt>
                <c:pt idx="3726">
                  <c:v>7.512744834987926E-3</c:v>
                </c:pt>
                <c:pt idx="3727">
                  <c:v>7.5107296137339056E-3</c:v>
                </c:pt>
                <c:pt idx="3728">
                  <c:v>7.508715473317243E-3</c:v>
                </c:pt>
                <c:pt idx="3729">
                  <c:v>7.506702412868633E-3</c:v>
                </c:pt>
                <c:pt idx="3730">
                  <c:v>7.5046904315196998E-3</c:v>
                </c:pt>
                <c:pt idx="3731">
                  <c:v>7.502679528403001E-3</c:v>
                </c:pt>
                <c:pt idx="3732">
                  <c:v>7.5006697026520222E-3</c:v>
                </c:pt>
                <c:pt idx="3733">
                  <c:v>7.4986609534011782E-3</c:v>
                </c:pt>
                <c:pt idx="3734">
                  <c:v>7.4966532797858098E-3</c:v>
                </c:pt>
                <c:pt idx="3735">
                  <c:v>7.4946466809421844E-3</c:v>
                </c:pt>
                <c:pt idx="3736">
                  <c:v>7.4926411560074929E-3</c:v>
                </c:pt>
                <c:pt idx="3737">
                  <c:v>7.4906367041198503E-3</c:v>
                </c:pt>
                <c:pt idx="3738">
                  <c:v>7.4886333244182941E-3</c:v>
                </c:pt>
                <c:pt idx="3739">
                  <c:v>7.4866310160427805E-3</c:v>
                </c:pt>
                <c:pt idx="3740">
                  <c:v>7.4846297781341886E-3</c:v>
                </c:pt>
                <c:pt idx="3741">
                  <c:v>7.4826296098343134E-3</c:v>
                </c:pt>
                <c:pt idx="3742">
                  <c:v>7.4806305102858668E-3</c:v>
                </c:pt>
                <c:pt idx="3743">
                  <c:v>7.478632478632479E-3</c:v>
                </c:pt>
                <c:pt idx="3744">
                  <c:v>7.4766355140186919E-3</c:v>
                </c:pt>
                <c:pt idx="3745">
                  <c:v>7.4746396155899626E-3</c:v>
                </c:pt>
                <c:pt idx="3746">
                  <c:v>7.4726447824926606E-3</c:v>
                </c:pt>
                <c:pt idx="3747">
                  <c:v>7.470651013874066E-3</c:v>
                </c:pt>
                <c:pt idx="3748">
                  <c:v>7.4686583088823689E-3</c:v>
                </c:pt>
                <c:pt idx="3749">
                  <c:v>7.4666666666666666E-3</c:v>
                </c:pt>
                <c:pt idx="3750">
                  <c:v>7.4646760863769663E-3</c:v>
                </c:pt>
                <c:pt idx="3751">
                  <c:v>7.462686567164179E-3</c:v>
                </c:pt>
                <c:pt idx="3752">
                  <c:v>7.4606981081801228E-3</c:v>
                </c:pt>
                <c:pt idx="3753">
                  <c:v>7.4587107085775173E-3</c:v>
                </c:pt>
                <c:pt idx="3754">
                  <c:v>7.4567243675099865E-3</c:v>
                </c:pt>
                <c:pt idx="3755">
                  <c:v>7.4547390841320556E-3</c:v>
                </c:pt>
                <c:pt idx="3756">
                  <c:v>7.4527548575991486E-3</c:v>
                </c:pt>
                <c:pt idx="3757">
                  <c:v>7.4507716870675887E-3</c:v>
                </c:pt>
                <c:pt idx="3758">
                  <c:v>7.4487895716945996E-3</c:v>
                </c:pt>
                <c:pt idx="3759">
                  <c:v>7.4468085106382982E-3</c:v>
                </c:pt>
                <c:pt idx="3760">
                  <c:v>7.4448285030576976E-3</c:v>
                </c:pt>
                <c:pt idx="3761">
                  <c:v>7.4428495481127059E-3</c:v>
                </c:pt>
                <c:pt idx="3762">
                  <c:v>7.4408716449641246E-3</c:v>
                </c:pt>
                <c:pt idx="3763">
                  <c:v>7.4388947927736451E-3</c:v>
                </c:pt>
                <c:pt idx="3764">
                  <c:v>7.4369189907038512E-3</c:v>
                </c:pt>
                <c:pt idx="3765">
                  <c:v>7.4349442379182153E-3</c:v>
                </c:pt>
                <c:pt idx="3766">
                  <c:v>7.4329705335810991E-3</c:v>
                </c:pt>
                <c:pt idx="3767">
                  <c:v>7.4309978768577496E-3</c:v>
                </c:pt>
                <c:pt idx="3768">
                  <c:v>7.4290262669143006E-3</c:v>
                </c:pt>
                <c:pt idx="3769">
                  <c:v>7.4270557029177718E-3</c:v>
                </c:pt>
                <c:pt idx="3770">
                  <c:v>7.425086184036065E-3</c:v>
                </c:pt>
                <c:pt idx="3771">
                  <c:v>7.423117709437964E-3</c:v>
                </c:pt>
                <c:pt idx="3772">
                  <c:v>7.4211502782931356E-3</c:v>
                </c:pt>
                <c:pt idx="3773">
                  <c:v>7.4191838897721251E-3</c:v>
                </c:pt>
                <c:pt idx="3774">
                  <c:v>7.4172185430463576E-3</c:v>
                </c:pt>
                <c:pt idx="3775">
                  <c:v>7.4152542372881358E-3</c:v>
                </c:pt>
                <c:pt idx="3776">
                  <c:v>7.4132909716706384E-3</c:v>
                </c:pt>
                <c:pt idx="3777">
                  <c:v>7.4113287453679193E-3</c:v>
                </c:pt>
                <c:pt idx="3778">
                  <c:v>7.4093675575549085E-3</c:v>
                </c:pt>
                <c:pt idx="3779">
                  <c:v>7.4074074074074077E-3</c:v>
                </c:pt>
                <c:pt idx="3780">
                  <c:v>7.4054482941020893E-3</c:v>
                </c:pt>
                <c:pt idx="3781">
                  <c:v>7.4034902168164992E-3</c:v>
                </c:pt>
                <c:pt idx="3782">
                  <c:v>7.4015331747290507E-3</c:v>
                </c:pt>
                <c:pt idx="3783">
                  <c:v>7.3995771670190271E-3</c:v>
                </c:pt>
                <c:pt idx="3784">
                  <c:v>7.397622192866579E-3</c:v>
                </c:pt>
                <c:pt idx="3785">
                  <c:v>7.3956682514527208E-3</c:v>
                </c:pt>
                <c:pt idx="3786">
                  <c:v>7.3937153419593345E-3</c:v>
                </c:pt>
                <c:pt idx="3787">
                  <c:v>7.3917634635691657E-3</c:v>
                </c:pt>
                <c:pt idx="3788">
                  <c:v>7.3898126154658223E-3</c:v>
                </c:pt>
                <c:pt idx="3789">
                  <c:v>7.3878627968337728E-3</c:v>
                </c:pt>
                <c:pt idx="3790">
                  <c:v>7.3859140068583485E-3</c:v>
                </c:pt>
                <c:pt idx="3791">
                  <c:v>7.3839662447257384E-3</c:v>
                </c:pt>
                <c:pt idx="3792">
                  <c:v>7.3820195096229897E-3</c:v>
                </c:pt>
                <c:pt idx="3793">
                  <c:v>7.3800738007380072E-3</c:v>
                </c:pt>
                <c:pt idx="3794">
                  <c:v>7.3781291172595517E-3</c:v>
                </c:pt>
                <c:pt idx="3795">
                  <c:v>7.3761854583772393E-3</c:v>
                </c:pt>
                <c:pt idx="3796">
                  <c:v>7.6376086383987355E-3</c:v>
                </c:pt>
                <c:pt idx="3797">
                  <c:v>7.6355976829910483E-3</c:v>
                </c:pt>
                <c:pt idx="3798">
                  <c:v>7.6335877862595417E-3</c:v>
                </c:pt>
                <c:pt idx="3799">
                  <c:v>7.6315789473684207E-3</c:v>
                </c:pt>
                <c:pt idx="3800">
                  <c:v>7.629571165482768E-3</c:v>
                </c:pt>
                <c:pt idx="3801">
                  <c:v>7.6275644397685426E-3</c:v>
                </c:pt>
                <c:pt idx="3802">
                  <c:v>7.6255587693925845E-3</c:v>
                </c:pt>
                <c:pt idx="3803">
                  <c:v>7.6235541535226081E-3</c:v>
                </c:pt>
                <c:pt idx="3804">
                  <c:v>7.6215505913272011E-3</c:v>
                </c:pt>
                <c:pt idx="3805">
                  <c:v>7.6195480819758275E-3</c:v>
                </c:pt>
                <c:pt idx="3806">
                  <c:v>7.6175466246388235E-3</c:v>
                </c:pt>
                <c:pt idx="3807">
                  <c:v>7.6155462184873948E-3</c:v>
                </c:pt>
                <c:pt idx="3808">
                  <c:v>7.6135468626936202E-3</c:v>
                </c:pt>
                <c:pt idx="3809">
                  <c:v>7.6115485564304461E-3</c:v>
                </c:pt>
                <c:pt idx="3810">
                  <c:v>7.6095512988716869E-3</c:v>
                </c:pt>
                <c:pt idx="3811">
                  <c:v>7.6075550891920255E-3</c:v>
                </c:pt>
                <c:pt idx="3812">
                  <c:v>7.6055599265670076E-3</c:v>
                </c:pt>
                <c:pt idx="3813">
                  <c:v>7.6035658101730463E-3</c:v>
                </c:pt>
                <c:pt idx="3814">
                  <c:v>7.6015727391874179E-3</c:v>
                </c:pt>
                <c:pt idx="3815">
                  <c:v>7.5995807127882597E-3</c:v>
                </c:pt>
                <c:pt idx="3816">
                  <c:v>7.5975897301545714E-3</c:v>
                </c:pt>
                <c:pt idx="3817">
                  <c:v>7.5955997904662131E-3</c:v>
                </c:pt>
                <c:pt idx="3818">
                  <c:v>7.5936108929039016E-3</c:v>
                </c:pt>
                <c:pt idx="3819">
                  <c:v>7.5916230366492145E-3</c:v>
                </c:pt>
                <c:pt idx="3820">
                  <c:v>7.5896362208845852E-3</c:v>
                </c:pt>
                <c:pt idx="3821">
                  <c:v>7.5876504447933016E-3</c:v>
                </c:pt>
                <c:pt idx="3822">
                  <c:v>7.5856657075595085E-3</c:v>
                </c:pt>
                <c:pt idx="3823">
                  <c:v>7.5836820083682007E-3</c:v>
                </c:pt>
                <c:pt idx="3824">
                  <c:v>7.5816993464052291E-3</c:v>
                </c:pt>
                <c:pt idx="3825">
                  <c:v>7.579717720857292E-3</c:v>
                </c:pt>
                <c:pt idx="3826">
                  <c:v>7.5777371309119412E-3</c:v>
                </c:pt>
                <c:pt idx="3827">
                  <c:v>7.575757575757576E-3</c:v>
                </c:pt>
                <c:pt idx="3828">
                  <c:v>7.573779054583442E-3</c:v>
                </c:pt>
                <c:pt idx="3829">
                  <c:v>7.5718015665796343E-3</c:v>
                </c:pt>
                <c:pt idx="3830">
                  <c:v>7.5698251109370925E-3</c:v>
                </c:pt>
                <c:pt idx="3831">
                  <c:v>7.5678496868475994E-3</c:v>
                </c:pt>
                <c:pt idx="3832">
                  <c:v>7.5658752935037826E-3</c:v>
                </c:pt>
                <c:pt idx="3833">
                  <c:v>7.5639019300991128E-3</c:v>
                </c:pt>
                <c:pt idx="3834">
                  <c:v>7.5619295958279011E-3</c:v>
                </c:pt>
                <c:pt idx="3835">
                  <c:v>7.5599582898852975E-3</c:v>
                </c:pt>
                <c:pt idx="3836">
                  <c:v>7.5579880114672923E-3</c:v>
                </c:pt>
                <c:pt idx="3837">
                  <c:v>7.5560187597707136E-3</c:v>
                </c:pt>
                <c:pt idx="3838">
                  <c:v>7.5540505339932278E-3</c:v>
                </c:pt>
                <c:pt idx="3839">
                  <c:v>7.5520833333333334E-3</c:v>
                </c:pt>
                <c:pt idx="3840">
                  <c:v>7.5501171569903672E-3</c:v>
                </c:pt>
                <c:pt idx="3841">
                  <c:v>7.5481520041644976E-3</c:v>
                </c:pt>
                <c:pt idx="3842">
                  <c:v>7.5461878740567265E-3</c:v>
                </c:pt>
                <c:pt idx="3843">
                  <c:v>7.544224765868887E-3</c:v>
                </c:pt>
                <c:pt idx="3844">
                  <c:v>7.542262678803641E-3</c:v>
                </c:pt>
                <c:pt idx="3845">
                  <c:v>7.5403016120644826E-3</c:v>
                </c:pt>
                <c:pt idx="3846">
                  <c:v>7.5383415648557321E-3</c:v>
                </c:pt>
                <c:pt idx="3847">
                  <c:v>7.5363825363825368E-3</c:v>
                </c:pt>
                <c:pt idx="3848">
                  <c:v>7.5344245258508703E-3</c:v>
                </c:pt>
                <c:pt idx="3849">
                  <c:v>7.5324675324675329E-3</c:v>
                </c:pt>
                <c:pt idx="3850">
                  <c:v>7.5305115554401454E-3</c:v>
                </c:pt>
                <c:pt idx="3851">
                  <c:v>7.5285565939771544E-3</c:v>
                </c:pt>
                <c:pt idx="3852">
                  <c:v>7.5266026472878278E-3</c:v>
                </c:pt>
                <c:pt idx="3853">
                  <c:v>7.5246497145822523E-3</c:v>
                </c:pt>
                <c:pt idx="3854">
                  <c:v>7.5226977950713361E-3</c:v>
                </c:pt>
                <c:pt idx="3855">
                  <c:v>7.5207468879668051E-3</c:v>
                </c:pt>
                <c:pt idx="3856">
                  <c:v>7.5187969924812026E-3</c:v>
                </c:pt>
                <c:pt idx="3857">
                  <c:v>7.5168481078278903E-3</c:v>
                </c:pt>
                <c:pt idx="3858">
                  <c:v>7.514900233221042E-3</c:v>
                </c:pt>
                <c:pt idx="3859">
                  <c:v>7.5129533678756476E-3</c:v>
                </c:pt>
                <c:pt idx="3860">
                  <c:v>7.5110075110075107E-3</c:v>
                </c:pt>
                <c:pt idx="3861">
                  <c:v>7.5090626618332474E-3</c:v>
                </c:pt>
                <c:pt idx="3862">
                  <c:v>7.5071188195702824E-3</c:v>
                </c:pt>
                <c:pt idx="3863">
                  <c:v>7.505175983436853E-3</c:v>
                </c:pt>
                <c:pt idx="3864">
                  <c:v>7.5032341526520049E-3</c:v>
                </c:pt>
                <c:pt idx="3865">
                  <c:v>7.5012933264355921E-3</c:v>
                </c:pt>
                <c:pt idx="3866">
                  <c:v>7.4993535040082755E-3</c:v>
                </c:pt>
                <c:pt idx="3867">
                  <c:v>7.4974146845915197E-3</c:v>
                </c:pt>
                <c:pt idx="3868">
                  <c:v>7.4954768674075989E-3</c:v>
                </c:pt>
                <c:pt idx="3869">
                  <c:v>7.4935400516795867E-3</c:v>
                </c:pt>
                <c:pt idx="3870">
                  <c:v>7.491604236631361E-3</c:v>
                </c:pt>
                <c:pt idx="3871">
                  <c:v>7.4896694214876035E-3</c:v>
                </c:pt>
                <c:pt idx="3872">
                  <c:v>7.4877356054737932E-3</c:v>
                </c:pt>
                <c:pt idx="3873">
                  <c:v>7.4858027878162104E-3</c:v>
                </c:pt>
                <c:pt idx="3874">
                  <c:v>7.4838709677419353E-3</c:v>
                </c:pt>
                <c:pt idx="3875">
                  <c:v>7.4819401444788441E-3</c:v>
                </c:pt>
                <c:pt idx="3876">
                  <c:v>7.4800103172556103E-3</c:v>
                </c:pt>
                <c:pt idx="3877">
                  <c:v>7.4780814853017017E-3</c:v>
                </c:pt>
                <c:pt idx="3878">
                  <c:v>7.4761536478473835E-3</c:v>
                </c:pt>
                <c:pt idx="3879">
                  <c:v>7.4742268041237117E-3</c:v>
                </c:pt>
                <c:pt idx="3880">
                  <c:v>7.472300953362535E-3</c:v>
                </c:pt>
                <c:pt idx="3881">
                  <c:v>7.470376094796497E-3</c:v>
                </c:pt>
                <c:pt idx="3882">
                  <c:v>7.4684522276590266E-3</c:v>
                </c:pt>
                <c:pt idx="3883">
                  <c:v>7.4665293511843459E-3</c:v>
                </c:pt>
                <c:pt idx="3884">
                  <c:v>7.4646074646074643E-3</c:v>
                </c:pt>
                <c:pt idx="3885">
                  <c:v>7.462686567164179E-3</c:v>
                </c:pt>
                <c:pt idx="3886">
                  <c:v>7.4607666580910727E-3</c:v>
                </c:pt>
                <c:pt idx="3887">
                  <c:v>7.4588477366255143E-3</c:v>
                </c:pt>
                <c:pt idx="3888">
                  <c:v>7.4569298020056574E-3</c:v>
                </c:pt>
                <c:pt idx="3889">
                  <c:v>7.4550128534704371E-3</c:v>
                </c:pt>
                <c:pt idx="3890">
                  <c:v>7.4530968902595737E-3</c:v>
                </c:pt>
                <c:pt idx="3891">
                  <c:v>7.4511819116135662E-3</c:v>
                </c:pt>
                <c:pt idx="3892">
                  <c:v>7.4492679167736968E-3</c:v>
                </c:pt>
                <c:pt idx="3893">
                  <c:v>7.447354904982024E-3</c:v>
                </c:pt>
                <c:pt idx="3894">
                  <c:v>7.4454428754813862E-3</c:v>
                </c:pt>
                <c:pt idx="3895">
                  <c:v>7.4435318275154006E-3</c:v>
                </c:pt>
                <c:pt idx="3896">
                  <c:v>7.441621760328458E-3</c:v>
                </c:pt>
                <c:pt idx="3897">
                  <c:v>7.4397126731657257E-3</c:v>
                </c:pt>
                <c:pt idx="3898">
                  <c:v>7.437804565273147E-3</c:v>
                </c:pt>
                <c:pt idx="3899">
                  <c:v>7.4358974358974357E-3</c:v>
                </c:pt>
                <c:pt idx="3900">
                  <c:v>7.4339912842860808E-3</c:v>
                </c:pt>
                <c:pt idx="3901">
                  <c:v>7.43208610968734E-3</c:v>
                </c:pt>
                <c:pt idx="3902">
                  <c:v>7.4301819113502436E-3</c:v>
                </c:pt>
                <c:pt idx="3903">
                  <c:v>7.4282786885245897E-3</c:v>
                </c:pt>
                <c:pt idx="3904">
                  <c:v>7.4263764404609474E-3</c:v>
                </c:pt>
                <c:pt idx="3905">
                  <c:v>7.4244751664106507E-3</c:v>
                </c:pt>
                <c:pt idx="3906">
                  <c:v>7.4225748656257997E-3</c:v>
                </c:pt>
                <c:pt idx="3907">
                  <c:v>7.4206755373592628E-3</c:v>
                </c:pt>
                <c:pt idx="3908">
                  <c:v>7.418777180864671E-3</c:v>
                </c:pt>
                <c:pt idx="3909">
                  <c:v>7.4168797953964192E-3</c:v>
                </c:pt>
                <c:pt idx="3910">
                  <c:v>7.414983380209665E-3</c:v>
                </c:pt>
                <c:pt idx="3911">
                  <c:v>7.4130879345603272E-3</c:v>
                </c:pt>
                <c:pt idx="3912">
                  <c:v>7.4111934577050856E-3</c:v>
                </c:pt>
                <c:pt idx="3913">
                  <c:v>7.4092999489013796E-3</c:v>
                </c:pt>
                <c:pt idx="3914">
                  <c:v>7.4074074074074077E-3</c:v>
                </c:pt>
                <c:pt idx="3915">
                  <c:v>7.4055158324821246E-3</c:v>
                </c:pt>
                <c:pt idx="3916">
                  <c:v>7.4036252233852439E-3</c:v>
                </c:pt>
                <c:pt idx="3917">
                  <c:v>7.4017355793772333E-3</c:v>
                </c:pt>
                <c:pt idx="3918">
                  <c:v>7.3998468997193163E-3</c:v>
                </c:pt>
                <c:pt idx="3919">
                  <c:v>7.3979591836734696E-3</c:v>
                </c:pt>
                <c:pt idx="3920">
                  <c:v>7.3960724305024228E-3</c:v>
                </c:pt>
                <c:pt idx="3921">
                  <c:v>7.3941866394696583E-3</c:v>
                </c:pt>
                <c:pt idx="3922">
                  <c:v>7.3923018098394086E-3</c:v>
                </c:pt>
                <c:pt idx="3923">
                  <c:v>7.3904179408766568E-3</c:v>
                </c:pt>
                <c:pt idx="3924">
                  <c:v>7.3885350318471333E-3</c:v>
                </c:pt>
                <c:pt idx="3925">
                  <c:v>7.3866530820173209E-3</c:v>
                </c:pt>
                <c:pt idx="3926">
                  <c:v>7.3847720906544435E-3</c:v>
                </c:pt>
                <c:pt idx="3927">
                  <c:v>7.3828920570264767E-3</c:v>
                </c:pt>
                <c:pt idx="3928">
                  <c:v>7.3810129804021381E-3</c:v>
                </c:pt>
                <c:pt idx="3929">
                  <c:v>7.3791348600508906E-3</c:v>
                </c:pt>
                <c:pt idx="3930">
                  <c:v>7.3772576952429404E-3</c:v>
                </c:pt>
                <c:pt idx="3931">
                  <c:v>7.3753814852492369E-3</c:v>
                </c:pt>
                <c:pt idx="3932">
                  <c:v>7.3735062293414696E-3</c:v>
                </c:pt>
                <c:pt idx="3933">
                  <c:v>7.3716319267920693E-3</c:v>
                </c:pt>
                <c:pt idx="3934">
                  <c:v>7.3697585768742061E-3</c:v>
                </c:pt>
                <c:pt idx="3935">
                  <c:v>7.3678861788617888E-3</c:v>
                </c:pt>
                <c:pt idx="3936">
                  <c:v>7.3660147320294637E-3</c:v>
                </c:pt>
                <c:pt idx="3937">
                  <c:v>7.3641442356526159E-3</c:v>
                </c:pt>
                <c:pt idx="3938">
                  <c:v>7.3622746890073627E-3</c:v>
                </c:pt>
                <c:pt idx="3939">
                  <c:v>7.3604060913705586E-3</c:v>
                </c:pt>
                <c:pt idx="3940">
                  <c:v>7.3585384420197918E-3</c:v>
                </c:pt>
                <c:pt idx="3941">
                  <c:v>7.3566717402333837E-3</c:v>
                </c:pt>
                <c:pt idx="3942">
                  <c:v>7.3548059852903882E-3</c:v>
                </c:pt>
                <c:pt idx="3943">
                  <c:v>7.3529411764705881E-3</c:v>
                </c:pt>
                <c:pt idx="3944">
                  <c:v>7.3510773130544991E-3</c:v>
                </c:pt>
                <c:pt idx="3945">
                  <c:v>7.3492143943233654E-3</c:v>
                </c:pt>
                <c:pt idx="3946">
                  <c:v>7.3473524195591588E-3</c:v>
                </c:pt>
                <c:pt idx="3947">
                  <c:v>7.3454913880445791E-3</c:v>
                </c:pt>
                <c:pt idx="3948">
                  <c:v>7.3436312990630536E-3</c:v>
                </c:pt>
                <c:pt idx="3949">
                  <c:v>7.3417721518987339E-3</c:v>
                </c:pt>
                <c:pt idx="3950">
                  <c:v>7.3399139458364968E-3</c:v>
                </c:pt>
                <c:pt idx="3951">
                  <c:v>7.3380566801619432E-3</c:v>
                </c:pt>
                <c:pt idx="3952">
                  <c:v>7.3362003541613966E-3</c:v>
                </c:pt>
                <c:pt idx="3953">
                  <c:v>7.3343449671219021E-3</c:v>
                </c:pt>
                <c:pt idx="3954">
                  <c:v>7.3324905183312266E-3</c:v>
                </c:pt>
                <c:pt idx="3955">
                  <c:v>7.3306370070778566E-3</c:v>
                </c:pt>
                <c:pt idx="3956">
                  <c:v>7.328784432650998E-3</c:v>
                </c:pt>
                <c:pt idx="3957">
                  <c:v>7.3269327943405764E-3</c:v>
                </c:pt>
                <c:pt idx="3958">
                  <c:v>7.325082091437232E-3</c:v>
                </c:pt>
                <c:pt idx="3959">
                  <c:v>7.3232323232323236E-3</c:v>
                </c:pt>
                <c:pt idx="3960">
                  <c:v>7.321383489017925E-3</c:v>
                </c:pt>
                <c:pt idx="3961">
                  <c:v>7.3195355880868252E-3</c:v>
                </c:pt>
                <c:pt idx="3962">
                  <c:v>7.3176886197325259E-3</c:v>
                </c:pt>
                <c:pt idx="3963">
                  <c:v>7.3158425832492435E-3</c:v>
                </c:pt>
                <c:pt idx="3964">
                  <c:v>7.5662042875157629E-3</c:v>
                </c:pt>
                <c:pt idx="3965">
                  <c:v>7.5642965204236008E-3</c:v>
                </c:pt>
                <c:pt idx="3966">
                  <c:v>7.5623897151499871E-3</c:v>
                </c:pt>
                <c:pt idx="3967">
                  <c:v>7.5604838709677422E-3</c:v>
                </c:pt>
                <c:pt idx="3968">
                  <c:v>7.5585789871504159E-3</c:v>
                </c:pt>
                <c:pt idx="3969">
                  <c:v>7.556675062972292E-3</c:v>
                </c:pt>
                <c:pt idx="3970">
                  <c:v>7.554772097708386E-3</c:v>
                </c:pt>
                <c:pt idx="3971">
                  <c:v>7.5528700906344415E-3</c:v>
                </c:pt>
                <c:pt idx="3972">
                  <c:v>7.5509690410269321E-3</c:v>
                </c:pt>
                <c:pt idx="3973">
                  <c:v>7.5490689481630601E-3</c:v>
                </c:pt>
                <c:pt idx="3974">
                  <c:v>7.5471698113207548E-3</c:v>
                </c:pt>
                <c:pt idx="3975">
                  <c:v>7.545271629778672E-3</c:v>
                </c:pt>
                <c:pt idx="3976">
                  <c:v>7.543374402816193E-3</c:v>
                </c:pt>
                <c:pt idx="3977">
                  <c:v>7.5414781297134239E-3</c:v>
                </c:pt>
                <c:pt idx="3978">
                  <c:v>7.5395828097511936E-3</c:v>
                </c:pt>
                <c:pt idx="3979">
                  <c:v>7.537688442211055E-3</c:v>
                </c:pt>
                <c:pt idx="3980">
                  <c:v>7.5357950263752827E-3</c:v>
                </c:pt>
                <c:pt idx="3981">
                  <c:v>7.5339025615268713E-3</c:v>
                </c:pt>
                <c:pt idx="3982">
                  <c:v>7.5320110469495353E-3</c:v>
                </c:pt>
                <c:pt idx="3983">
                  <c:v>7.5301204819277108E-3</c:v>
                </c:pt>
                <c:pt idx="3984">
                  <c:v>7.5282308657465494E-3</c:v>
                </c:pt>
                <c:pt idx="3985">
                  <c:v>7.526342197691922E-3</c:v>
                </c:pt>
                <c:pt idx="3986">
                  <c:v>7.5244544770504138E-3</c:v>
                </c:pt>
                <c:pt idx="3987">
                  <c:v>7.5225677031093277E-3</c:v>
                </c:pt>
                <c:pt idx="3988">
                  <c:v>7.520681875156681E-3</c:v>
                </c:pt>
                <c:pt idx="3989">
                  <c:v>7.5187969924812026E-3</c:v>
                </c:pt>
                <c:pt idx="3990">
                  <c:v>7.5169130543723374E-3</c:v>
                </c:pt>
                <c:pt idx="3991">
                  <c:v>7.5150300601202402E-3</c:v>
                </c:pt>
                <c:pt idx="3992">
                  <c:v>7.5131480090157776E-3</c:v>
                </c:pt>
                <c:pt idx="3993">
                  <c:v>7.5112669003505259E-3</c:v>
                </c:pt>
                <c:pt idx="3994">
                  <c:v>7.5093867334167707E-3</c:v>
                </c:pt>
                <c:pt idx="3995">
                  <c:v>7.5075075075075074E-3</c:v>
                </c:pt>
                <c:pt idx="3996">
                  <c:v>7.5056292219164373E-3</c:v>
                </c:pt>
                <c:pt idx="3997">
                  <c:v>7.5037518759379692E-3</c:v>
                </c:pt>
                <c:pt idx="3998">
                  <c:v>7.5018754688672166E-3</c:v>
                </c:pt>
                <c:pt idx="3999">
                  <c:v>7.4999999999999997E-3</c:v>
                </c:pt>
                <c:pt idx="4000">
                  <c:v>7.4981254686328422E-3</c:v>
                </c:pt>
                <c:pt idx="4001">
                  <c:v>7.4962518740629685E-3</c:v>
                </c:pt>
                <c:pt idx="4002">
                  <c:v>7.4943792155883092E-3</c:v>
                </c:pt>
                <c:pt idx="4003">
                  <c:v>7.4925074925074929E-3</c:v>
                </c:pt>
                <c:pt idx="4004">
                  <c:v>7.4906367041198503E-3</c:v>
                </c:pt>
                <c:pt idx="4005">
                  <c:v>7.4887668497254116E-3</c:v>
                </c:pt>
                <c:pt idx="4006">
                  <c:v>7.4868979286249063E-3</c:v>
                </c:pt>
                <c:pt idx="4007">
                  <c:v>7.4850299401197605E-3</c:v>
                </c:pt>
                <c:pt idx="4008">
                  <c:v>7.4831628835120975E-3</c:v>
                </c:pt>
                <c:pt idx="4009">
                  <c:v>7.481296758104738E-3</c:v>
                </c:pt>
                <c:pt idx="4010">
                  <c:v>7.4794315632011965E-3</c:v>
                </c:pt>
                <c:pt idx="4011">
                  <c:v>7.4775672981056826E-3</c:v>
                </c:pt>
                <c:pt idx="4012">
                  <c:v>7.4757039621231001E-3</c:v>
                </c:pt>
                <c:pt idx="4013">
                  <c:v>7.4738415545590429E-3</c:v>
                </c:pt>
                <c:pt idx="4014">
                  <c:v>7.4719800747198011E-3</c:v>
                </c:pt>
                <c:pt idx="4015">
                  <c:v>7.4701195219123509E-3</c:v>
                </c:pt>
                <c:pt idx="4016">
                  <c:v>7.4682598954443615E-3</c:v>
                </c:pt>
                <c:pt idx="4017">
                  <c:v>7.466401194624191E-3</c:v>
                </c:pt>
                <c:pt idx="4018">
                  <c:v>7.4645434187608859E-3</c:v>
                </c:pt>
                <c:pt idx="4019">
                  <c:v>7.462686567164179E-3</c:v>
                </c:pt>
                <c:pt idx="4020">
                  <c:v>7.4608306391444916E-3</c:v>
                </c:pt>
                <c:pt idx="4021">
                  <c:v>7.4589756340129286E-3</c:v>
                </c:pt>
                <c:pt idx="4022">
                  <c:v>7.4571215510812828E-3</c:v>
                </c:pt>
                <c:pt idx="4023">
                  <c:v>7.4552683896620276E-3</c:v>
                </c:pt>
                <c:pt idx="4024">
                  <c:v>7.4534161490683228E-3</c:v>
                </c:pt>
                <c:pt idx="4025">
                  <c:v>7.4515648286140089E-3</c:v>
                </c:pt>
                <c:pt idx="4026">
                  <c:v>7.4497144276136082E-3</c:v>
                </c:pt>
                <c:pt idx="4027">
                  <c:v>7.4478649453823239E-3</c:v>
                </c:pt>
                <c:pt idx="4028">
                  <c:v>7.446016381236039E-3</c:v>
                </c:pt>
                <c:pt idx="4029">
                  <c:v>7.4441687344913151E-3</c:v>
                </c:pt>
                <c:pt idx="4030">
                  <c:v>7.4423220044653928E-3</c:v>
                </c:pt>
                <c:pt idx="4031">
                  <c:v>7.4404761904761901E-3</c:v>
                </c:pt>
                <c:pt idx="4032">
                  <c:v>7.4386312918423014E-3</c:v>
                </c:pt>
                <c:pt idx="4033">
                  <c:v>7.4367873078829945E-3</c:v>
                </c:pt>
                <c:pt idx="4034">
                  <c:v>7.4349442379182153E-3</c:v>
                </c:pt>
                <c:pt idx="4035">
                  <c:v>7.4331020812685826E-3</c:v>
                </c:pt>
                <c:pt idx="4036">
                  <c:v>7.4312608372553877E-3</c:v>
                </c:pt>
                <c:pt idx="4037">
                  <c:v>7.429420505200594E-3</c:v>
                </c:pt>
                <c:pt idx="4038">
                  <c:v>7.4275810844268387E-3</c:v>
                </c:pt>
                <c:pt idx="4039">
                  <c:v>7.4257425742574254E-3</c:v>
                </c:pt>
                <c:pt idx="4040">
                  <c:v>7.4239049740163323E-3</c:v>
                </c:pt>
                <c:pt idx="4041">
                  <c:v>7.4220682830282037E-3</c:v>
                </c:pt>
                <c:pt idx="4042">
                  <c:v>7.4202325006183529E-3</c:v>
                </c:pt>
                <c:pt idx="4043">
                  <c:v>7.4183976261127599E-3</c:v>
                </c:pt>
                <c:pt idx="4044">
                  <c:v>7.4165636588380719E-3</c:v>
                </c:pt>
                <c:pt idx="4045">
                  <c:v>7.4147305981216013E-3</c:v>
                </c:pt>
                <c:pt idx="4046">
                  <c:v>7.4128984432913266E-3</c:v>
                </c:pt>
                <c:pt idx="4047">
                  <c:v>7.411067193675889E-3</c:v>
                </c:pt>
                <c:pt idx="4048">
                  <c:v>7.4092368486045933E-3</c:v>
                </c:pt>
                <c:pt idx="4049">
                  <c:v>7.4074074074074077E-3</c:v>
                </c:pt>
                <c:pt idx="4050">
                  <c:v>7.4055788694149596E-3</c:v>
                </c:pt>
                <c:pt idx="4051">
                  <c:v>7.4037512339585393E-3</c:v>
                </c:pt>
                <c:pt idx="4052">
                  <c:v>7.4019245003700959E-3</c:v>
                </c:pt>
                <c:pt idx="4053">
                  <c:v>7.4000986679822398E-3</c:v>
                </c:pt>
                <c:pt idx="4054">
                  <c:v>7.3982737361282368E-3</c:v>
                </c:pt>
                <c:pt idx="4055">
                  <c:v>7.3964497041420114E-3</c:v>
                </c:pt>
                <c:pt idx="4056">
                  <c:v>7.3946265713581462E-3</c:v>
                </c:pt>
                <c:pt idx="4057">
                  <c:v>7.3928043371118777E-3</c:v>
                </c:pt>
                <c:pt idx="4058">
                  <c:v>7.3909830007390983E-3</c:v>
                </c:pt>
                <c:pt idx="4059">
                  <c:v>7.3891625615763543E-3</c:v>
                </c:pt>
                <c:pt idx="4060">
                  <c:v>7.387343018960847E-3</c:v>
                </c:pt>
                <c:pt idx="4061">
                  <c:v>7.385524372230428E-3</c:v>
                </c:pt>
                <c:pt idx="4062">
                  <c:v>7.383706620723603E-3</c:v>
                </c:pt>
                <c:pt idx="4063">
                  <c:v>7.3818897637795275E-3</c:v>
                </c:pt>
                <c:pt idx="4064">
                  <c:v>7.3800738007380072E-3</c:v>
                </c:pt>
                <c:pt idx="4065">
                  <c:v>7.3782587309394985E-3</c:v>
                </c:pt>
                <c:pt idx="4066">
                  <c:v>7.3764445537251042E-3</c:v>
                </c:pt>
                <c:pt idx="4067">
                  <c:v>7.3746312684365781E-3</c:v>
                </c:pt>
                <c:pt idx="4068">
                  <c:v>7.3728188744163186E-3</c:v>
                </c:pt>
                <c:pt idx="4069">
                  <c:v>7.3710073710073713E-3</c:v>
                </c:pt>
                <c:pt idx="4070">
                  <c:v>7.3691967575534268E-3</c:v>
                </c:pt>
                <c:pt idx="4071">
                  <c:v>7.3673870333988214E-3</c:v>
                </c:pt>
                <c:pt idx="4072">
                  <c:v>7.3655781978885339E-3</c:v>
                </c:pt>
                <c:pt idx="4073">
                  <c:v>7.3637702503681884E-3</c:v>
                </c:pt>
                <c:pt idx="4074">
                  <c:v>7.3619631901840491E-3</c:v>
                </c:pt>
                <c:pt idx="4075">
                  <c:v>7.360157016683023E-3</c:v>
                </c:pt>
                <c:pt idx="4076">
                  <c:v>7.3583517292126564E-3</c:v>
                </c:pt>
                <c:pt idx="4077">
                  <c:v>7.3565473271211381E-3</c:v>
                </c:pt>
                <c:pt idx="4078">
                  <c:v>7.3547438097572937E-3</c:v>
                </c:pt>
                <c:pt idx="4079">
                  <c:v>7.3529411764705881E-3</c:v>
                </c:pt>
                <c:pt idx="4080">
                  <c:v>7.3511394266111245E-3</c:v>
                </c:pt>
                <c:pt idx="4081">
                  <c:v>7.3493385595296426E-3</c:v>
                </c:pt>
                <c:pt idx="4082">
                  <c:v>7.3475385745775165E-3</c:v>
                </c:pt>
                <c:pt idx="4083">
                  <c:v>7.3457394711067582E-3</c:v>
                </c:pt>
                <c:pt idx="4084">
                  <c:v>7.3439412484700125E-3</c:v>
                </c:pt>
                <c:pt idx="4085">
                  <c:v>7.3421439060205578E-3</c:v>
                </c:pt>
                <c:pt idx="4086">
                  <c:v>7.3403474431123069E-3</c:v>
                </c:pt>
                <c:pt idx="4087">
                  <c:v>7.3385518590998039E-3</c:v>
                </c:pt>
                <c:pt idx="4088">
                  <c:v>7.3367571533382242E-3</c:v>
                </c:pt>
                <c:pt idx="4089">
                  <c:v>7.3349633251833741E-3</c:v>
                </c:pt>
                <c:pt idx="4090">
                  <c:v>7.3331703739916891E-3</c:v>
                </c:pt>
                <c:pt idx="4091">
                  <c:v>7.331378299120235E-3</c:v>
                </c:pt>
                <c:pt idx="4092">
                  <c:v>7.3295870999267043E-3</c:v>
                </c:pt>
                <c:pt idx="4093">
                  <c:v>7.3277967757694185E-3</c:v>
                </c:pt>
                <c:pt idx="4094">
                  <c:v>7.326007326007326E-3</c:v>
                </c:pt>
                <c:pt idx="4095">
                  <c:v>7.32421875E-3</c:v>
                </c:pt>
                <c:pt idx="4096">
                  <c:v>7.3224310471076397E-3</c:v>
                </c:pt>
                <c:pt idx="4097">
                  <c:v>7.320644216691069E-3</c:v>
                </c:pt>
                <c:pt idx="4098">
                  <c:v>7.3188582581117344E-3</c:v>
                </c:pt>
                <c:pt idx="4099">
                  <c:v>7.3170731707317077E-3</c:v>
                </c:pt>
                <c:pt idx="4100">
                  <c:v>7.3152889539136795E-3</c:v>
                </c:pt>
                <c:pt idx="4101">
                  <c:v>7.3135056070209653E-3</c:v>
                </c:pt>
                <c:pt idx="4102">
                  <c:v>7.3117231294174993E-3</c:v>
                </c:pt>
                <c:pt idx="4103">
                  <c:v>7.3099415204678359E-3</c:v>
                </c:pt>
                <c:pt idx="4104">
                  <c:v>7.3081607795371494E-3</c:v>
                </c:pt>
                <c:pt idx="4105">
                  <c:v>7.306380905991232E-3</c:v>
                </c:pt>
                <c:pt idx="4106">
                  <c:v>7.3046018991964941E-3</c:v>
                </c:pt>
                <c:pt idx="4107">
                  <c:v>7.3028237585199612E-3</c:v>
                </c:pt>
                <c:pt idx="4108">
                  <c:v>7.301046483329277E-3</c:v>
                </c:pt>
                <c:pt idx="4109">
                  <c:v>7.2992700729927005E-3</c:v>
                </c:pt>
                <c:pt idx="4110">
                  <c:v>7.2974945268791044E-3</c:v>
                </c:pt>
                <c:pt idx="4111">
                  <c:v>7.2957198443579768E-3</c:v>
                </c:pt>
                <c:pt idx="4112">
                  <c:v>7.2939460247994168E-3</c:v>
                </c:pt>
                <c:pt idx="4113">
                  <c:v>7.2921730675741371E-3</c:v>
                </c:pt>
                <c:pt idx="4114">
                  <c:v>7.2904009720534627E-3</c:v>
                </c:pt>
                <c:pt idx="4115">
                  <c:v>7.2886297376093291E-3</c:v>
                </c:pt>
                <c:pt idx="4116">
                  <c:v>7.2868593636142825E-3</c:v>
                </c:pt>
                <c:pt idx="4117">
                  <c:v>7.2850898494414762E-3</c:v>
                </c:pt>
                <c:pt idx="4118">
                  <c:v>7.2833211944646759E-3</c:v>
                </c:pt>
                <c:pt idx="4119">
                  <c:v>7.2815533980582527E-3</c:v>
                </c:pt>
                <c:pt idx="4120">
                  <c:v>7.2797864595971849E-3</c:v>
                </c:pt>
                <c:pt idx="4121">
                  <c:v>7.2780203784570596E-3</c:v>
                </c:pt>
                <c:pt idx="4122">
                  <c:v>7.2762551540140677E-3</c:v>
                </c:pt>
                <c:pt idx="4123">
                  <c:v>7.2744907856450046E-3</c:v>
                </c:pt>
                <c:pt idx="4124">
                  <c:v>7.2727272727272727E-3</c:v>
                </c:pt>
                <c:pt idx="4125">
                  <c:v>7.2709646146388758E-3</c:v>
                </c:pt>
                <c:pt idx="4126">
                  <c:v>7.2692028107584203E-3</c:v>
                </c:pt>
                <c:pt idx="4127">
                  <c:v>7.2674418604651162E-3</c:v>
                </c:pt>
                <c:pt idx="4128">
                  <c:v>7.2656817631387748E-3</c:v>
                </c:pt>
                <c:pt idx="4129">
                  <c:v>7.2639225181598066E-3</c:v>
                </c:pt>
                <c:pt idx="4130">
                  <c:v>7.2621641249092234E-3</c:v>
                </c:pt>
                <c:pt idx="4131">
                  <c:v>7.2604065827686351E-3</c:v>
                </c:pt>
                <c:pt idx="4132">
                  <c:v>7.2586498911202512E-3</c:v>
                </c:pt>
                <c:pt idx="4133">
                  <c:v>7.2568940493468797E-3</c:v>
                </c:pt>
                <c:pt idx="4134">
                  <c:v>7.2551390568319227E-3</c:v>
                </c:pt>
                <c:pt idx="4135">
                  <c:v>7.2533849129593807E-3</c:v>
                </c:pt>
                <c:pt idx="4136">
                  <c:v>7.251631617113851E-3</c:v>
                </c:pt>
                <c:pt idx="4137">
                  <c:v>7.2498791686805217E-3</c:v>
                </c:pt>
                <c:pt idx="4138">
                  <c:v>7.24812756704518E-3</c:v>
                </c:pt>
                <c:pt idx="4139">
                  <c:v>7.246376811594203E-3</c:v>
                </c:pt>
                <c:pt idx="4140">
                  <c:v>7.2446269017145621E-3</c:v>
                </c:pt>
                <c:pt idx="4141">
                  <c:v>7.2428778367938191E-3</c:v>
                </c:pt>
                <c:pt idx="4142">
                  <c:v>7.2411296162201303E-3</c:v>
                </c:pt>
                <c:pt idx="4143">
                  <c:v>7.2393822393822397E-3</c:v>
                </c:pt>
                <c:pt idx="4144">
                  <c:v>7.2376357056694813E-3</c:v>
                </c:pt>
                <c:pt idx="4145">
                  <c:v>7.2358900144717797E-3</c:v>
                </c:pt>
                <c:pt idx="4146">
                  <c:v>7.2341451651796477E-3</c:v>
                </c:pt>
                <c:pt idx="4147">
                  <c:v>7.2324011571841852E-3</c:v>
                </c:pt>
                <c:pt idx="4148">
                  <c:v>7.2306579898770785E-3</c:v>
                </c:pt>
                <c:pt idx="4149">
                  <c:v>7.2289156626506026E-3</c:v>
                </c:pt>
                <c:pt idx="4150">
                  <c:v>7.2271741748976149E-3</c:v>
                </c:pt>
                <c:pt idx="4151">
                  <c:v>7.2254335260115606E-3</c:v>
                </c:pt>
                <c:pt idx="4152">
                  <c:v>7.2236937153864677E-3</c:v>
                </c:pt>
                <c:pt idx="4153">
                  <c:v>7.2219547424169474E-3</c:v>
                </c:pt>
                <c:pt idx="4154">
                  <c:v>7.2202166064981952E-3</c:v>
                </c:pt>
                <c:pt idx="4155">
                  <c:v>7.2184793070259861E-3</c:v>
                </c:pt>
                <c:pt idx="4156">
                  <c:v>7.2167428433966806E-3</c:v>
                </c:pt>
                <c:pt idx="4157">
                  <c:v>7.215007215007215E-3</c:v>
                </c:pt>
                <c:pt idx="4158">
                  <c:v>7.2132724212551095E-3</c:v>
                </c:pt>
                <c:pt idx="4159">
                  <c:v>7.2115384615384619E-3</c:v>
                </c:pt>
                <c:pt idx="4160">
                  <c:v>7.2098053352559477E-3</c:v>
                </c:pt>
                <c:pt idx="4161">
                  <c:v>7.2080730418068234E-3</c:v>
                </c:pt>
                <c:pt idx="4162">
                  <c:v>7.2063415805909197E-3</c:v>
                </c:pt>
                <c:pt idx="4163">
                  <c:v>7.2046109510086453E-3</c:v>
                </c:pt>
                <c:pt idx="4164">
                  <c:v>7.2028811524609843E-3</c:v>
                </c:pt>
                <c:pt idx="4165">
                  <c:v>7.2011521843494963E-3</c:v>
                </c:pt>
                <c:pt idx="4166">
                  <c:v>7.199424046076314E-3</c:v>
                </c:pt>
                <c:pt idx="4167">
                  <c:v>7.1976967370441462E-3</c:v>
                </c:pt>
                <c:pt idx="4168">
                  <c:v>7.1959702566562721E-3</c:v>
                </c:pt>
                <c:pt idx="4169">
                  <c:v>7.1942446043165471E-3</c:v>
                </c:pt>
                <c:pt idx="4170">
                  <c:v>7.1925197794293931E-3</c:v>
                </c:pt>
                <c:pt idx="4171">
                  <c:v>7.1907957813998084E-3</c:v>
                </c:pt>
                <c:pt idx="4172">
                  <c:v>7.1890726096333572E-3</c:v>
                </c:pt>
                <c:pt idx="4173">
                  <c:v>7.1873502635361767E-3</c:v>
                </c:pt>
                <c:pt idx="4174">
                  <c:v>7.18562874251497E-3</c:v>
                </c:pt>
                <c:pt idx="4175">
                  <c:v>7.1839080459770114E-3</c:v>
                </c:pt>
                <c:pt idx="4176">
                  <c:v>7.182188173330141E-3</c:v>
                </c:pt>
                <c:pt idx="4177">
                  <c:v>7.1804691239827668E-3</c:v>
                </c:pt>
                <c:pt idx="4178">
                  <c:v>7.1787508973438618E-3</c:v>
                </c:pt>
                <c:pt idx="4179">
                  <c:v>7.1770334928229667E-3</c:v>
                </c:pt>
                <c:pt idx="4180">
                  <c:v>7.1753169098301844E-3</c:v>
                </c:pt>
                <c:pt idx="4181">
                  <c:v>7.1736011477761836E-3</c:v>
                </c:pt>
                <c:pt idx="4182">
                  <c:v>7.1718862060721972E-3</c:v>
                </c:pt>
                <c:pt idx="4183">
                  <c:v>7.1701720841300188E-3</c:v>
                </c:pt>
                <c:pt idx="4184">
                  <c:v>7.1684587813620072E-3</c:v>
                </c:pt>
                <c:pt idx="4185">
                  <c:v>7.16674629718108E-3</c:v>
                </c:pt>
                <c:pt idx="4186">
                  <c:v>7.1650346310007168E-3</c:v>
                </c:pt>
                <c:pt idx="4187">
                  <c:v>7.1633237822349575E-3</c:v>
                </c:pt>
                <c:pt idx="4188">
                  <c:v>7.1616137502984005E-3</c:v>
                </c:pt>
                <c:pt idx="4189">
                  <c:v>7.1599045346062056E-3</c:v>
                </c:pt>
                <c:pt idx="4190">
                  <c:v>7.1581961345740875E-3</c:v>
                </c:pt>
                <c:pt idx="4191">
                  <c:v>7.1564885496183204E-3</c:v>
                </c:pt>
                <c:pt idx="4192">
                  <c:v>7.1547817791557354E-3</c:v>
                </c:pt>
                <c:pt idx="4193">
                  <c:v>7.1530758226037196E-3</c:v>
                </c:pt>
                <c:pt idx="4194">
                  <c:v>7.1513706793802142E-3</c:v>
                </c:pt>
                <c:pt idx="4195">
                  <c:v>7.1496663489037183E-3</c:v>
                </c:pt>
                <c:pt idx="4196">
                  <c:v>7.1479628305932807E-3</c:v>
                </c:pt>
                <c:pt idx="4197">
                  <c:v>7.146260123868509E-3</c:v>
                </c:pt>
                <c:pt idx="4198">
                  <c:v>7.1445582281495596E-3</c:v>
                </c:pt>
                <c:pt idx="4199">
                  <c:v>7.1428571428571426E-3</c:v>
                </c:pt>
                <c:pt idx="4200">
                  <c:v>7.1411568674125212E-3</c:v>
                </c:pt>
                <c:pt idx="4201">
                  <c:v>7.139457401237506E-3</c:v>
                </c:pt>
                <c:pt idx="4202">
                  <c:v>7.1377587437544609E-3</c:v>
                </c:pt>
                <c:pt idx="4203">
                  <c:v>7.136060894386299E-3</c:v>
                </c:pt>
                <c:pt idx="4204">
                  <c:v>7.1343638525564806E-3</c:v>
                </c:pt>
                <c:pt idx="4205">
                  <c:v>7.1326676176890159E-3</c:v>
                </c:pt>
                <c:pt idx="4206">
                  <c:v>7.1309721892084624E-3</c:v>
                </c:pt>
                <c:pt idx="4207">
                  <c:v>7.1292775665399242E-3</c:v>
                </c:pt>
                <c:pt idx="4208">
                  <c:v>7.1275837491090524E-3</c:v>
                </c:pt>
                <c:pt idx="4209">
                  <c:v>7.1258907363420431E-3</c:v>
                </c:pt>
                <c:pt idx="4210">
                  <c:v>7.1241985276656377E-3</c:v>
                </c:pt>
                <c:pt idx="4211">
                  <c:v>7.1225071225071226E-3</c:v>
                </c:pt>
                <c:pt idx="4212">
                  <c:v>7.120816520294327E-3</c:v>
                </c:pt>
                <c:pt idx="4213">
                  <c:v>7.1191267204556239E-3</c:v>
                </c:pt>
                <c:pt idx="4214">
                  <c:v>7.1174377224199285E-3</c:v>
                </c:pt>
                <c:pt idx="4215">
                  <c:v>7.1157495256166979E-3</c:v>
                </c:pt>
                <c:pt idx="4216">
                  <c:v>7.1140621294759308E-3</c:v>
                </c:pt>
                <c:pt idx="4217">
                  <c:v>7.1123755334281651E-3</c:v>
                </c:pt>
                <c:pt idx="4218">
                  <c:v>7.11068973690448E-3</c:v>
                </c:pt>
                <c:pt idx="4219">
                  <c:v>7.1090047393364926E-3</c:v>
                </c:pt>
                <c:pt idx="4220">
                  <c:v>7.1073205401563609E-3</c:v>
                </c:pt>
                <c:pt idx="4221">
                  <c:v>7.1056371387967785E-3</c:v>
                </c:pt>
                <c:pt idx="4222">
                  <c:v>7.1039545346909781E-3</c:v>
                </c:pt>
                <c:pt idx="4223">
                  <c:v>7.102272727272727E-3</c:v>
                </c:pt>
                <c:pt idx="4224">
                  <c:v>7.100591715976331E-3</c:v>
                </c:pt>
                <c:pt idx="4225">
                  <c:v>7.0989115002366302E-3</c:v>
                </c:pt>
                <c:pt idx="4226">
                  <c:v>7.0972320794889989E-3</c:v>
                </c:pt>
                <c:pt idx="4227">
                  <c:v>7.0955534531693476E-3</c:v>
                </c:pt>
                <c:pt idx="4228">
                  <c:v>7.0938756207141167E-3</c:v>
                </c:pt>
                <c:pt idx="4229">
                  <c:v>7.0921985815602835E-3</c:v>
                </c:pt>
                <c:pt idx="4230">
                  <c:v>7.0905223351453561E-3</c:v>
                </c:pt>
                <c:pt idx="4231">
                  <c:v>7.0888468809073724E-3</c:v>
                </c:pt>
                <c:pt idx="4232">
                  <c:v>7.0871722182849041E-3</c:v>
                </c:pt>
                <c:pt idx="4233">
                  <c:v>7.0854983467170526E-3</c:v>
                </c:pt>
                <c:pt idx="4234">
                  <c:v>7.0838252656434475E-3</c:v>
                </c:pt>
                <c:pt idx="4235">
                  <c:v>7.0821529745042494E-3</c:v>
                </c:pt>
                <c:pt idx="4236">
                  <c:v>7.0804814727401461E-3</c:v>
                </c:pt>
                <c:pt idx="4237">
                  <c:v>7.0788107597923545E-3</c:v>
                </c:pt>
                <c:pt idx="4238">
                  <c:v>7.0771408351026181E-3</c:v>
                </c:pt>
                <c:pt idx="4239">
                  <c:v>7.0754716981132077E-3</c:v>
                </c:pt>
                <c:pt idx="4240">
                  <c:v>7.0738033482669179E-3</c:v>
                </c:pt>
                <c:pt idx="4241">
                  <c:v>7.0721357850070717E-3</c:v>
                </c:pt>
                <c:pt idx="4242">
                  <c:v>7.0704690077775158E-3</c:v>
                </c:pt>
                <c:pt idx="4243">
                  <c:v>7.0688030160226201E-3</c:v>
                </c:pt>
                <c:pt idx="4244">
                  <c:v>7.0671378091872791E-3</c:v>
                </c:pt>
                <c:pt idx="4245">
                  <c:v>7.0654733867169103E-3</c:v>
                </c:pt>
                <c:pt idx="4246">
                  <c:v>7.0638097480574527E-3</c:v>
                </c:pt>
                <c:pt idx="4247">
                  <c:v>7.0621468926553672E-3</c:v>
                </c:pt>
                <c:pt idx="4248">
                  <c:v>7.0604848199576371E-3</c:v>
                </c:pt>
                <c:pt idx="4249">
                  <c:v>7.058823529411765E-3</c:v>
                </c:pt>
                <c:pt idx="4250">
                  <c:v>7.0571630204657732E-3</c:v>
                </c:pt>
                <c:pt idx="4251">
                  <c:v>7.0555032925682035E-3</c:v>
                </c:pt>
                <c:pt idx="4252">
                  <c:v>7.0538443451681164E-3</c:v>
                </c:pt>
                <c:pt idx="4253">
                  <c:v>7.052186177715092E-3</c:v>
                </c:pt>
                <c:pt idx="4254">
                  <c:v>7.0505287896592246E-3</c:v>
                </c:pt>
                <c:pt idx="4255">
                  <c:v>7.0488721804511274E-3</c:v>
                </c:pt>
                <c:pt idx="4256">
                  <c:v>7.0472163495419312E-3</c:v>
                </c:pt>
                <c:pt idx="4257">
                  <c:v>7.0455612963832787E-3</c:v>
                </c:pt>
                <c:pt idx="4258">
                  <c:v>7.0439070204273303E-3</c:v>
                </c:pt>
                <c:pt idx="4259">
                  <c:v>7.0422535211267607E-3</c:v>
                </c:pt>
                <c:pt idx="4260">
                  <c:v>7.0406007979347575E-3</c:v>
                </c:pt>
                <c:pt idx="4261">
                  <c:v>7.0389488503050214E-3</c:v>
                </c:pt>
                <c:pt idx="4262">
                  <c:v>7.0372976776917661E-3</c:v>
                </c:pt>
                <c:pt idx="4263">
                  <c:v>7.0356472795497184E-3</c:v>
                </c:pt>
                <c:pt idx="4264">
                  <c:v>7.0339976553341153E-3</c:v>
                </c:pt>
                <c:pt idx="4265">
                  <c:v>7.0323488045007029E-3</c:v>
                </c:pt>
                <c:pt idx="4266">
                  <c:v>7.0307007265057418E-3</c:v>
                </c:pt>
                <c:pt idx="4267">
                  <c:v>7.0290534208059981E-3</c:v>
                </c:pt>
                <c:pt idx="4268">
                  <c:v>7.0274068868587487E-3</c:v>
                </c:pt>
                <c:pt idx="4269">
                  <c:v>7.0257611241217799E-3</c:v>
                </c:pt>
                <c:pt idx="4270">
                  <c:v>7.0241161320533834E-3</c:v>
                </c:pt>
                <c:pt idx="4271">
                  <c:v>7.0224719101123594E-3</c:v>
                </c:pt>
                <c:pt idx="4272">
                  <c:v>7.0208284577580153E-3</c:v>
                </c:pt>
                <c:pt idx="4273">
                  <c:v>7.0191857744501636E-3</c:v>
                </c:pt>
                <c:pt idx="4274">
                  <c:v>7.0175438596491229E-3</c:v>
                </c:pt>
                <c:pt idx="4275">
                  <c:v>7.0159027128157154E-3</c:v>
                </c:pt>
                <c:pt idx="4276">
                  <c:v>7.0142623334112694E-3</c:v>
                </c:pt>
                <c:pt idx="4277">
                  <c:v>7.0126227208976155E-3</c:v>
                </c:pt>
                <c:pt idx="4278">
                  <c:v>7.0109838747370885E-3</c:v>
                </c:pt>
                <c:pt idx="4279">
                  <c:v>7.0093457943925233E-3</c:v>
                </c:pt>
                <c:pt idx="4280">
                  <c:v>7.0077084793272598E-3</c:v>
                </c:pt>
                <c:pt idx="4281">
                  <c:v>7.0060719290051376E-3</c:v>
                </c:pt>
                <c:pt idx="4282">
                  <c:v>7.0044361428904973E-3</c:v>
                </c:pt>
                <c:pt idx="4283">
                  <c:v>7.0028011204481795E-3</c:v>
                </c:pt>
                <c:pt idx="4284">
                  <c:v>7.0011668611435242E-3</c:v>
                </c:pt>
                <c:pt idx="4285">
                  <c:v>6.9995333644423709E-3</c:v>
                </c:pt>
                <c:pt idx="4286">
                  <c:v>6.9979006298110571E-3</c:v>
                </c:pt>
                <c:pt idx="4287">
                  <c:v>6.9962686567164182E-3</c:v>
                </c:pt>
                <c:pt idx="4288">
                  <c:v>6.9946374446257873E-3</c:v>
                </c:pt>
                <c:pt idx="4289">
                  <c:v>6.993006993006993E-3</c:v>
                </c:pt>
                <c:pt idx="4290">
                  <c:v>6.9913773013283616E-3</c:v>
                </c:pt>
                <c:pt idx="4291">
                  <c:v>6.9897483690587138E-3</c:v>
                </c:pt>
                <c:pt idx="4292">
                  <c:v>6.9881201956673656E-3</c:v>
                </c:pt>
                <c:pt idx="4293">
                  <c:v>6.9864927806241265E-3</c:v>
                </c:pt>
                <c:pt idx="4294">
                  <c:v>6.9848661233993014E-3</c:v>
                </c:pt>
                <c:pt idx="4295">
                  <c:v>6.9832402234636867E-3</c:v>
                </c:pt>
                <c:pt idx="4296">
                  <c:v>6.9816150802885736E-3</c:v>
                </c:pt>
                <c:pt idx="4297">
                  <c:v>6.9799906933457421E-3</c:v>
                </c:pt>
                <c:pt idx="4298">
                  <c:v>6.9783670621074668E-3</c:v>
                </c:pt>
                <c:pt idx="4299">
                  <c:v>6.9767441860465115E-3</c:v>
                </c:pt>
                <c:pt idx="4300">
                  <c:v>6.9751220646361309E-3</c:v>
                </c:pt>
                <c:pt idx="4301">
                  <c:v>6.9735006973500697E-3</c:v>
                </c:pt>
                <c:pt idx="4302">
                  <c:v>6.971880083662561E-3</c:v>
                </c:pt>
                <c:pt idx="4303">
                  <c:v>6.970260223048327E-3</c:v>
                </c:pt>
                <c:pt idx="4304">
                  <c:v>6.9686411149825784E-3</c:v>
                </c:pt>
                <c:pt idx="4305">
                  <c:v>6.9670227589410123E-3</c:v>
                </c:pt>
                <c:pt idx="4306">
                  <c:v>6.9654051543998141E-3</c:v>
                </c:pt>
                <c:pt idx="4307">
                  <c:v>6.9637883008356544E-3</c:v>
                </c:pt>
                <c:pt idx="4308">
                  <c:v>6.9621721977256908E-3</c:v>
                </c:pt>
                <c:pt idx="4309">
                  <c:v>6.9605568445475635E-3</c:v>
                </c:pt>
                <c:pt idx="4310">
                  <c:v>6.9589422407794017E-3</c:v>
                </c:pt>
                <c:pt idx="4311">
                  <c:v>6.9573283858998143E-3</c:v>
                </c:pt>
                <c:pt idx="4312">
                  <c:v>6.9557152793878968E-3</c:v>
                </c:pt>
                <c:pt idx="4313">
                  <c:v>6.954102920723227E-3</c:v>
                </c:pt>
                <c:pt idx="4314">
                  <c:v>6.9524913093858632E-3</c:v>
                </c:pt>
                <c:pt idx="4315">
                  <c:v>6.9508804448563484E-3</c:v>
                </c:pt>
                <c:pt idx="4316">
                  <c:v>6.9492703266157054E-3</c:v>
                </c:pt>
                <c:pt idx="4317">
                  <c:v>6.9476609541454376E-3</c:v>
                </c:pt>
                <c:pt idx="4318">
                  <c:v>6.9460523269275296E-3</c:v>
                </c:pt>
                <c:pt idx="4319">
                  <c:v>6.9444444444444441E-3</c:v>
                </c:pt>
                <c:pt idx="4320">
                  <c:v>6.9428373061791249E-3</c:v>
                </c:pt>
                <c:pt idx="4321">
                  <c:v>6.9412309116149932E-3</c:v>
                </c:pt>
                <c:pt idx="4322">
                  <c:v>6.939625260235947E-3</c:v>
                </c:pt>
                <c:pt idx="4323">
                  <c:v>6.938020351526364E-3</c:v>
                </c:pt>
                <c:pt idx="4324">
                  <c:v>6.9364161849710983E-3</c:v>
                </c:pt>
                <c:pt idx="4325">
                  <c:v>6.9348127600554789E-3</c:v>
                </c:pt>
                <c:pt idx="4326">
                  <c:v>6.9332100762653105E-3</c:v>
                </c:pt>
                <c:pt idx="4327">
                  <c:v>6.9316081330868763E-3</c:v>
                </c:pt>
                <c:pt idx="4328">
                  <c:v>6.9300069300069298E-3</c:v>
                </c:pt>
                <c:pt idx="4329">
                  <c:v>6.9284064665127024E-3</c:v>
                </c:pt>
                <c:pt idx="4330">
                  <c:v>6.9268067420918955E-3</c:v>
                </c:pt>
                <c:pt idx="4331">
                  <c:v>6.9252077562326868E-3</c:v>
                </c:pt>
                <c:pt idx="4332">
                  <c:v>6.9236095084237248E-3</c:v>
                </c:pt>
                <c:pt idx="4333">
                  <c:v>6.9220119981541301E-3</c:v>
                </c:pt>
                <c:pt idx="4334">
                  <c:v>6.920415224913495E-3</c:v>
                </c:pt>
                <c:pt idx="4335">
                  <c:v>6.9188191881918819E-3</c:v>
                </c:pt>
                <c:pt idx="4336">
                  <c:v>6.917223887479825E-3</c:v>
                </c:pt>
                <c:pt idx="4337">
                  <c:v>6.9156293222683261E-3</c:v>
                </c:pt>
                <c:pt idx="4338">
                  <c:v>6.9140354920488589E-3</c:v>
                </c:pt>
                <c:pt idx="4339">
                  <c:v>6.9124423963133645E-3</c:v>
                </c:pt>
                <c:pt idx="4340">
                  <c:v>6.9108500345542506E-3</c:v>
                </c:pt>
                <c:pt idx="4341">
                  <c:v>6.9092584062643942E-3</c:v>
                </c:pt>
                <c:pt idx="4342">
                  <c:v>6.90766751093714E-3</c:v>
                </c:pt>
                <c:pt idx="4343">
                  <c:v>6.9060773480662981E-3</c:v>
                </c:pt>
                <c:pt idx="4344">
                  <c:v>6.9044879171461446E-3</c:v>
                </c:pt>
                <c:pt idx="4345">
                  <c:v>6.9028992176714222E-3</c:v>
                </c:pt>
                <c:pt idx="4346">
                  <c:v>6.901311249137336E-3</c:v>
                </c:pt>
                <c:pt idx="4347">
                  <c:v>6.8997240110395585E-3</c:v>
                </c:pt>
                <c:pt idx="4348">
                  <c:v>6.8981375028742235E-3</c:v>
                </c:pt>
                <c:pt idx="4349">
                  <c:v>6.8965517241379309E-3</c:v>
                </c:pt>
                <c:pt idx="4350">
                  <c:v>6.894966674327741E-3</c:v>
                </c:pt>
                <c:pt idx="4351">
                  <c:v>6.8933823529411763E-3</c:v>
                </c:pt>
                <c:pt idx="4352">
                  <c:v>6.8917987594762234E-3</c:v>
                </c:pt>
                <c:pt idx="4353">
                  <c:v>6.8902158934313279E-3</c:v>
                </c:pt>
                <c:pt idx="4354">
                  <c:v>6.8886337543053958E-3</c:v>
                </c:pt>
                <c:pt idx="4355">
                  <c:v>6.8870523415977963E-3</c:v>
                </c:pt>
                <c:pt idx="4356">
                  <c:v>6.885471654808354E-3</c:v>
                </c:pt>
                <c:pt idx="4357">
                  <c:v>6.8838916934373566E-3</c:v>
                </c:pt>
                <c:pt idx="4358">
                  <c:v>6.8823124569855473E-3</c:v>
                </c:pt>
                <c:pt idx="4359">
                  <c:v>6.8807339449541288E-3</c:v>
                </c:pt>
                <c:pt idx="4360">
                  <c:v>6.8791561568447603E-3</c:v>
                </c:pt>
                <c:pt idx="4361">
                  <c:v>6.8775790921595595E-3</c:v>
                </c:pt>
                <c:pt idx="4362">
                  <c:v>6.8760027504010997E-3</c:v>
                </c:pt>
                <c:pt idx="4363">
                  <c:v>6.8744271310724105E-3</c:v>
                </c:pt>
                <c:pt idx="4364">
                  <c:v>6.8728522336769758E-3</c:v>
                </c:pt>
                <c:pt idx="4365">
                  <c:v>6.8712780577187358E-3</c:v>
                </c:pt>
                <c:pt idx="4366">
                  <c:v>6.8697046027020835E-3</c:v>
                </c:pt>
                <c:pt idx="4367">
                  <c:v>6.868131868131868E-3</c:v>
                </c:pt>
                <c:pt idx="4368">
                  <c:v>6.8665598535133897E-3</c:v>
                </c:pt>
                <c:pt idx="4369">
                  <c:v>6.8649885583524023E-3</c:v>
                </c:pt>
                <c:pt idx="4370">
                  <c:v>6.8634179821551134E-3</c:v>
                </c:pt>
                <c:pt idx="4371">
                  <c:v>6.861848124428179E-3</c:v>
                </c:pt>
                <c:pt idx="4372">
                  <c:v>6.8602789846787101E-3</c:v>
                </c:pt>
                <c:pt idx="4373">
                  <c:v>6.8587105624142658E-3</c:v>
                </c:pt>
                <c:pt idx="4374">
                  <c:v>6.8571428571428568E-3</c:v>
                </c:pt>
                <c:pt idx="4375">
                  <c:v>6.855575868372943E-3</c:v>
                </c:pt>
                <c:pt idx="4376">
                  <c:v>6.8540095956134339E-3</c:v>
                </c:pt>
                <c:pt idx="4377">
                  <c:v>6.8524440383736862E-3</c:v>
                </c:pt>
                <c:pt idx="4378">
                  <c:v>6.850879196163508E-3</c:v>
                </c:pt>
                <c:pt idx="4379">
                  <c:v>6.8493150684931503E-3</c:v>
                </c:pt>
                <c:pt idx="4380">
                  <c:v>6.8477516548733162E-3</c:v>
                </c:pt>
                <c:pt idx="4381">
                  <c:v>6.8461889548151527E-3</c:v>
                </c:pt>
                <c:pt idx="4382">
                  <c:v>6.8446269678302529E-3</c:v>
                </c:pt>
                <c:pt idx="4383">
                  <c:v>6.8430656934306573E-3</c:v>
                </c:pt>
                <c:pt idx="4384">
                  <c:v>6.8415051311288486E-3</c:v>
                </c:pt>
                <c:pt idx="4385">
                  <c:v>6.8399452804377564E-3</c:v>
                </c:pt>
                <c:pt idx="4386">
                  <c:v>6.8383861408707544E-3</c:v>
                </c:pt>
                <c:pt idx="4387">
                  <c:v>6.8368277119416595E-3</c:v>
                </c:pt>
                <c:pt idx="4388">
                  <c:v>6.8352699931647299E-3</c:v>
                </c:pt>
                <c:pt idx="4389">
                  <c:v>6.8337129840546698E-3</c:v>
                </c:pt>
                <c:pt idx="4390">
                  <c:v>6.8321566841266224E-3</c:v>
                </c:pt>
                <c:pt idx="4391">
                  <c:v>6.8306010928961746E-3</c:v>
                </c:pt>
                <c:pt idx="4392">
                  <c:v>6.8290462098793536E-3</c:v>
                </c:pt>
                <c:pt idx="4393">
                  <c:v>6.8274920345926266E-3</c:v>
                </c:pt>
                <c:pt idx="4394">
                  <c:v>6.8259385665529011E-3</c:v>
                </c:pt>
                <c:pt idx="4395">
                  <c:v>6.8243858052775249E-3</c:v>
                </c:pt>
                <c:pt idx="4396">
                  <c:v>6.8228337502842847E-3</c:v>
                </c:pt>
                <c:pt idx="4397">
                  <c:v>6.8212824010914054E-3</c:v>
                </c:pt>
                <c:pt idx="4398">
                  <c:v>6.8197317572175498E-3</c:v>
                </c:pt>
                <c:pt idx="4399">
                  <c:v>6.8181818181818179E-3</c:v>
                </c:pt>
                <c:pt idx="4400">
                  <c:v>6.8166325835037492E-3</c:v>
                </c:pt>
                <c:pt idx="4401">
                  <c:v>6.8150840527033164E-3</c:v>
                </c:pt>
                <c:pt idx="4402">
                  <c:v>6.8135362253009309E-3</c:v>
                </c:pt>
                <c:pt idx="4403">
                  <c:v>6.8119891008174387E-3</c:v>
                </c:pt>
                <c:pt idx="4404">
                  <c:v>6.8104426787741201E-3</c:v>
                </c:pt>
                <c:pt idx="4405">
                  <c:v>6.8088969586926921E-3</c:v>
                </c:pt>
                <c:pt idx="4406">
                  <c:v>6.8073519400953025E-3</c:v>
                </c:pt>
                <c:pt idx="4407">
                  <c:v>6.8058076225045372E-3</c:v>
                </c:pt>
                <c:pt idx="4408">
                  <c:v>6.8042640054434113E-3</c:v>
                </c:pt>
                <c:pt idx="4409">
                  <c:v>6.8027210884353739E-3</c:v>
                </c:pt>
                <c:pt idx="4410">
                  <c:v>6.8011788710043075E-3</c:v>
                </c:pt>
                <c:pt idx="4411">
                  <c:v>6.799637352674524E-3</c:v>
                </c:pt>
                <c:pt idx="4412">
                  <c:v>6.7980965329707682E-3</c:v>
                </c:pt>
                <c:pt idx="4413">
                  <c:v>6.7965564114182151E-3</c:v>
                </c:pt>
                <c:pt idx="4414">
                  <c:v>6.7950169875424689E-3</c:v>
                </c:pt>
                <c:pt idx="4415">
                  <c:v>6.793478260869565E-3</c:v>
                </c:pt>
                <c:pt idx="4416">
                  <c:v>6.7919402309259682E-3</c:v>
                </c:pt>
                <c:pt idx="4417">
                  <c:v>6.7904028972385691E-3</c:v>
                </c:pt>
                <c:pt idx="4418">
                  <c:v>6.788866259334691E-3</c:v>
                </c:pt>
                <c:pt idx="4419">
                  <c:v>6.7873303167420816E-3</c:v>
                </c:pt>
                <c:pt idx="4420">
                  <c:v>6.7857950689889169E-3</c:v>
                </c:pt>
                <c:pt idx="4421">
                  <c:v>6.7842605156037995E-3</c:v>
                </c:pt>
                <c:pt idx="4422">
                  <c:v>6.7827266561157583E-3</c:v>
                </c:pt>
                <c:pt idx="4423">
                  <c:v>6.7811934900542494E-3</c:v>
                </c:pt>
                <c:pt idx="4424">
                  <c:v>6.7796610169491523E-3</c:v>
                </c:pt>
                <c:pt idx="4425">
                  <c:v>6.7781292363307726E-3</c:v>
                </c:pt>
                <c:pt idx="4426">
                  <c:v>6.7765981477298396E-3</c:v>
                </c:pt>
                <c:pt idx="4427">
                  <c:v>6.7750677506775072E-3</c:v>
                </c:pt>
                <c:pt idx="4428">
                  <c:v>6.7735380447053514E-3</c:v>
                </c:pt>
                <c:pt idx="4429">
                  <c:v>6.7720090293453723E-3</c:v>
                </c:pt>
                <c:pt idx="4430">
                  <c:v>6.7704807041299936E-3</c:v>
                </c:pt>
                <c:pt idx="4431">
                  <c:v>6.7689530685920577E-3</c:v>
                </c:pt>
                <c:pt idx="4432">
                  <c:v>6.7674261222648319E-3</c:v>
                </c:pt>
                <c:pt idx="4433">
                  <c:v>6.7658998646820028E-3</c:v>
                </c:pt>
                <c:pt idx="4434">
                  <c:v>6.7643742953776773E-3</c:v>
                </c:pt>
                <c:pt idx="4435">
                  <c:v>6.762849413886384E-3</c:v>
                </c:pt>
                <c:pt idx="4436">
                  <c:v>6.7613252197430695E-3</c:v>
                </c:pt>
                <c:pt idx="4437">
                  <c:v>6.7598017124831005E-3</c:v>
                </c:pt>
                <c:pt idx="4438">
                  <c:v>6.7582788916422621E-3</c:v>
                </c:pt>
                <c:pt idx="4439">
                  <c:v>6.7567567567567571E-3</c:v>
                </c:pt>
                <c:pt idx="4440">
                  <c:v>6.7552353073632061E-3</c:v>
                </c:pt>
                <c:pt idx="4441">
                  <c:v>6.7537145429986496E-3</c:v>
                </c:pt>
                <c:pt idx="4442">
                  <c:v>6.75219446320054E-3</c:v>
                </c:pt>
                <c:pt idx="4443">
                  <c:v>6.7506750675067504E-3</c:v>
                </c:pt>
                <c:pt idx="4444">
                  <c:v>6.7491563554555678E-3</c:v>
                </c:pt>
                <c:pt idx="4445">
                  <c:v>6.7476383265856954E-3</c:v>
                </c:pt>
                <c:pt idx="4446">
                  <c:v>6.7461209804362491E-3</c:v>
                </c:pt>
                <c:pt idx="4447">
                  <c:v>6.7446043165467623E-3</c:v>
                </c:pt>
                <c:pt idx="4448">
                  <c:v>6.7430883344571811E-3</c:v>
                </c:pt>
                <c:pt idx="4449">
                  <c:v>6.7415730337078653E-3</c:v>
                </c:pt>
                <c:pt idx="4450">
                  <c:v>6.7400584138395869E-3</c:v>
                </c:pt>
                <c:pt idx="4451">
                  <c:v>6.7385444743935314E-3</c:v>
                </c:pt>
                <c:pt idx="4452">
                  <c:v>6.7370312149112955E-3</c:v>
                </c:pt>
                <c:pt idx="4453">
                  <c:v>6.7355186349348896E-3</c:v>
                </c:pt>
                <c:pt idx="4454">
                  <c:v>6.7340067340067337E-3</c:v>
                </c:pt>
                <c:pt idx="4455">
                  <c:v>6.7324955116696587E-3</c:v>
                </c:pt>
                <c:pt idx="4456">
                  <c:v>6.7309849674669058E-3</c:v>
                </c:pt>
                <c:pt idx="4457">
                  <c:v>6.7294751009421266E-3</c:v>
                </c:pt>
                <c:pt idx="4458">
                  <c:v>6.727965911639381E-3</c:v>
                </c:pt>
                <c:pt idx="4459">
                  <c:v>6.7264573991031393E-3</c:v>
                </c:pt>
                <c:pt idx="4460">
                  <c:v>6.7249495628782787E-3</c:v>
                </c:pt>
                <c:pt idx="4461">
                  <c:v>6.7234424025100848E-3</c:v>
                </c:pt>
                <c:pt idx="4462">
                  <c:v>6.7219359175442524E-3</c:v>
                </c:pt>
                <c:pt idx="4463">
                  <c:v>6.7204301075268818E-3</c:v>
                </c:pt>
                <c:pt idx="4464">
                  <c:v>6.7189249720044789E-3</c:v>
                </c:pt>
                <c:pt idx="4465">
                  <c:v>6.717420510523959E-3</c:v>
                </c:pt>
                <c:pt idx="4466">
                  <c:v>6.7159167226326392E-3</c:v>
                </c:pt>
                <c:pt idx="4467">
                  <c:v>6.7144136078782449E-3</c:v>
                </c:pt>
                <c:pt idx="4468">
                  <c:v>6.7129111658089059E-3</c:v>
                </c:pt>
                <c:pt idx="4469">
                  <c:v>6.7114093959731542E-3</c:v>
                </c:pt>
                <c:pt idx="4470">
                  <c:v>6.7099082979199288E-3</c:v>
                </c:pt>
                <c:pt idx="4471">
                  <c:v>6.7084078711985686E-3</c:v>
                </c:pt>
                <c:pt idx="4472">
                  <c:v>6.7069081153588199E-3</c:v>
                </c:pt>
                <c:pt idx="4473">
                  <c:v>6.7054090299508273E-3</c:v>
                </c:pt>
                <c:pt idx="4474">
                  <c:v>6.7039106145251395E-3</c:v>
                </c:pt>
                <c:pt idx="4475">
                  <c:v>6.7024128686327079E-3</c:v>
                </c:pt>
                <c:pt idx="4476">
                  <c:v>6.7009157918248826E-3</c:v>
                </c:pt>
                <c:pt idx="4477">
                  <c:v>6.6994193836534171E-3</c:v>
                </c:pt>
                <c:pt idx="4478">
                  <c:v>6.6979236436704621E-3</c:v>
                </c:pt>
                <c:pt idx="4479">
                  <c:v>6.6964285714285711E-3</c:v>
                </c:pt>
                <c:pt idx="4480">
                  <c:v>6.694934166480696E-3</c:v>
                </c:pt>
                <c:pt idx="4481">
                  <c:v>6.6934404283801874E-3</c:v>
                </c:pt>
                <c:pt idx="4482">
                  <c:v>6.6919473566807944E-3</c:v>
                </c:pt>
                <c:pt idx="4483">
                  <c:v>6.6904549509366638E-3</c:v>
                </c:pt>
                <c:pt idx="4484">
                  <c:v>6.688963210702341E-3</c:v>
                </c:pt>
                <c:pt idx="4485">
                  <c:v>6.6874721355327689E-3</c:v>
                </c:pt>
                <c:pt idx="4486">
                  <c:v>6.908847782482728E-3</c:v>
                </c:pt>
                <c:pt idx="4487">
                  <c:v>6.9073083778966133E-3</c:v>
                </c:pt>
                <c:pt idx="4488">
                  <c:v>6.9057696591668521E-3</c:v>
                </c:pt>
                <c:pt idx="4489">
                  <c:v>6.9042316258351895E-3</c:v>
                </c:pt>
                <c:pt idx="4490">
                  <c:v>6.9026942774437763E-3</c:v>
                </c:pt>
                <c:pt idx="4491">
                  <c:v>6.9011576135351738E-3</c:v>
                </c:pt>
                <c:pt idx="4492">
                  <c:v>6.8996216336523484E-3</c:v>
                </c:pt>
                <c:pt idx="4493">
                  <c:v>6.8980863373386738E-3</c:v>
                </c:pt>
                <c:pt idx="4494">
                  <c:v>6.8965517241379309E-3</c:v>
                </c:pt>
                <c:pt idx="4495">
                  <c:v>6.8950177935943064E-3</c:v>
                </c:pt>
                <c:pt idx="4496">
                  <c:v>6.8934845452523902E-3</c:v>
                </c:pt>
                <c:pt idx="4497">
                  <c:v>6.8919519786571808E-3</c:v>
                </c:pt>
                <c:pt idx="4498">
                  <c:v>6.8904200933540783E-3</c:v>
                </c:pt>
                <c:pt idx="4499">
                  <c:v>6.8888888888888888E-3</c:v>
                </c:pt>
                <c:pt idx="4500">
                  <c:v>6.8873583648078208E-3</c:v>
                </c:pt>
                <c:pt idx="4501">
                  <c:v>6.885828520657486E-3</c:v>
                </c:pt>
                <c:pt idx="4502">
                  <c:v>6.8842993559848987E-3</c:v>
                </c:pt>
                <c:pt idx="4503">
                  <c:v>6.8827708703374782E-3</c:v>
                </c:pt>
                <c:pt idx="4504">
                  <c:v>6.8812430632630411E-3</c:v>
                </c:pt>
                <c:pt idx="4505">
                  <c:v>6.879715934309809E-3</c:v>
                </c:pt>
                <c:pt idx="4506">
                  <c:v>6.8781894830264034E-3</c:v>
                </c:pt>
                <c:pt idx="4507">
                  <c:v>6.8766637089618457E-3</c:v>
                </c:pt>
                <c:pt idx="4508">
                  <c:v>6.8751386116655579E-3</c:v>
                </c:pt>
                <c:pt idx="4509">
                  <c:v>6.8736141906873618E-3</c:v>
                </c:pt>
                <c:pt idx="4510">
                  <c:v>6.8720904455774777E-3</c:v>
                </c:pt>
                <c:pt idx="4511">
                  <c:v>6.8705673758865252E-3</c:v>
                </c:pt>
                <c:pt idx="4512">
                  <c:v>6.8690449811655216E-3</c:v>
                </c:pt>
                <c:pt idx="4513">
                  <c:v>6.8675232609658838E-3</c:v>
                </c:pt>
                <c:pt idx="4514">
                  <c:v>6.8660022148394244E-3</c:v>
                </c:pt>
                <c:pt idx="4515">
                  <c:v>6.8644818423383522E-3</c:v>
                </c:pt>
                <c:pt idx="4516">
                  <c:v>6.8629621430152752E-3</c:v>
                </c:pt>
                <c:pt idx="4517">
                  <c:v>6.8614431164231958E-3</c:v>
                </c:pt>
                <c:pt idx="4518">
                  <c:v>6.8599247621155121E-3</c:v>
                </c:pt>
                <c:pt idx="4519">
                  <c:v>6.8584070796460176E-3</c:v>
                </c:pt>
                <c:pt idx="4520">
                  <c:v>6.8568900685689006E-3</c:v>
                </c:pt>
                <c:pt idx="4521">
                  <c:v>6.8553737284387439E-3</c:v>
                </c:pt>
                <c:pt idx="4522">
                  <c:v>6.8538580588105242E-3</c:v>
                </c:pt>
                <c:pt idx="4523">
                  <c:v>6.8523430592396109E-3</c:v>
                </c:pt>
                <c:pt idx="4524">
                  <c:v>6.8508287292817676E-3</c:v>
                </c:pt>
                <c:pt idx="4525">
                  <c:v>6.8493150684931503E-3</c:v>
                </c:pt>
                <c:pt idx="4526">
                  <c:v>6.8478020764303075E-3</c:v>
                </c:pt>
                <c:pt idx="4527">
                  <c:v>6.8462897526501768E-3</c:v>
                </c:pt>
                <c:pt idx="4528">
                  <c:v>6.8447780967100906E-3</c:v>
                </c:pt>
                <c:pt idx="4529">
                  <c:v>6.8432671081677708E-3</c:v>
                </c:pt>
                <c:pt idx="4530">
                  <c:v>6.8417567865813288E-3</c:v>
                </c:pt>
                <c:pt idx="4531">
                  <c:v>6.8402471315092677E-3</c:v>
                </c:pt>
                <c:pt idx="4532">
                  <c:v>6.8387381425104787E-3</c:v>
                </c:pt>
                <c:pt idx="4533">
                  <c:v>6.8372298191442431E-3</c:v>
                </c:pt>
                <c:pt idx="4534">
                  <c:v>6.8357221609702317E-3</c:v>
                </c:pt>
                <c:pt idx="4535">
                  <c:v>6.8342151675485005E-3</c:v>
                </c:pt>
                <c:pt idx="4536">
                  <c:v>6.8327088384394974E-3</c:v>
                </c:pt>
                <c:pt idx="4537">
                  <c:v>6.8312031732040545E-3</c:v>
                </c:pt>
                <c:pt idx="4538">
                  <c:v>6.8296981714033927E-3</c:v>
                </c:pt>
                <c:pt idx="4539">
                  <c:v>6.8281938325991188E-3</c:v>
                </c:pt>
                <c:pt idx="4540">
                  <c:v>6.8266901563532262E-3</c:v>
                </c:pt>
                <c:pt idx="4541">
                  <c:v>6.8251871422280929E-3</c:v>
                </c:pt>
                <c:pt idx="4542">
                  <c:v>6.8236847897864845E-3</c:v>
                </c:pt>
                <c:pt idx="4543">
                  <c:v>6.8221830985915489E-3</c:v>
                </c:pt>
                <c:pt idx="4544">
                  <c:v>6.8206820682068211E-3</c:v>
                </c:pt>
                <c:pt idx="4545">
                  <c:v>6.8191816981962167E-3</c:v>
                </c:pt>
                <c:pt idx="4546">
                  <c:v>6.8176819881240382E-3</c:v>
                </c:pt>
                <c:pt idx="4547">
                  <c:v>6.816182937554969E-3</c:v>
                </c:pt>
                <c:pt idx="4548">
                  <c:v>6.8146845460540775E-3</c:v>
                </c:pt>
                <c:pt idx="4549">
                  <c:v>6.8131868131868136E-3</c:v>
                </c:pt>
                <c:pt idx="4550">
                  <c:v>6.8116897385190065E-3</c:v>
                </c:pt>
                <c:pt idx="4551">
                  <c:v>6.810193321616872E-3</c:v>
                </c:pt>
                <c:pt idx="4552">
                  <c:v>6.8086975620470017E-3</c:v>
                </c:pt>
                <c:pt idx="4553">
                  <c:v>6.8072024593763721E-3</c:v>
                </c:pt>
                <c:pt idx="4554">
                  <c:v>6.8057080131723379E-3</c:v>
                </c:pt>
                <c:pt idx="4555">
                  <c:v>6.804214223002634E-3</c:v>
                </c:pt>
                <c:pt idx="4556">
                  <c:v>6.8027210884353739E-3</c:v>
                </c:pt>
                <c:pt idx="4557">
                  <c:v>6.8012286090390521E-3</c:v>
                </c:pt>
                <c:pt idx="4558">
                  <c:v>6.7997367843825396E-3</c:v>
                </c:pt>
                <c:pt idx="4559">
                  <c:v>6.798245614035088E-3</c:v>
                </c:pt>
                <c:pt idx="4560">
                  <c:v>6.7967550975663229E-3</c:v>
                </c:pt>
                <c:pt idx="4561">
                  <c:v>6.7952652345462513E-3</c:v>
                </c:pt>
                <c:pt idx="4562">
                  <c:v>6.7937760245452552E-3</c:v>
                </c:pt>
                <c:pt idx="4563">
                  <c:v>6.7922874671340928E-3</c:v>
                </c:pt>
                <c:pt idx="4564">
                  <c:v>6.7907995618838989E-3</c:v>
                </c:pt>
                <c:pt idx="4565">
                  <c:v>6.7893123083661846E-3</c:v>
                </c:pt>
                <c:pt idx="4566">
                  <c:v>6.7878257061528358E-3</c:v>
                </c:pt>
                <c:pt idx="4567">
                  <c:v>6.7863397548161121E-3</c:v>
                </c:pt>
                <c:pt idx="4568">
                  <c:v>6.7848544539286498E-3</c:v>
                </c:pt>
                <c:pt idx="4569">
                  <c:v>6.7833698030634569E-3</c:v>
                </c:pt>
                <c:pt idx="4570">
                  <c:v>6.7818858017939182E-3</c:v>
                </c:pt>
                <c:pt idx="4571">
                  <c:v>6.7804024496937879E-3</c:v>
                </c:pt>
                <c:pt idx="4572">
                  <c:v>6.7789197463371965E-3</c:v>
                </c:pt>
                <c:pt idx="4573">
                  <c:v>6.7774376912986449E-3</c:v>
                </c:pt>
                <c:pt idx="4574">
                  <c:v>6.7759562841530055E-3</c:v>
                </c:pt>
                <c:pt idx="4575">
                  <c:v>6.7744755244755241E-3</c:v>
                </c:pt>
                <c:pt idx="4576">
                  <c:v>6.772995411841818E-3</c:v>
                </c:pt>
                <c:pt idx="4577">
                  <c:v>6.7715159458278723E-3</c:v>
                </c:pt>
                <c:pt idx="4578">
                  <c:v>6.7700371260100457E-3</c:v>
                </c:pt>
                <c:pt idx="4579">
                  <c:v>6.7685589519650658E-3</c:v>
                </c:pt>
                <c:pt idx="4580">
                  <c:v>6.7670814232700287E-3</c:v>
                </c:pt>
                <c:pt idx="4581">
                  <c:v>6.7656045395024008E-3</c:v>
                </c:pt>
                <c:pt idx="4582">
                  <c:v>6.7641283002400172E-3</c:v>
                </c:pt>
                <c:pt idx="4583">
                  <c:v>6.7626527050610816E-3</c:v>
                </c:pt>
                <c:pt idx="4584">
                  <c:v>6.7611777535441656E-3</c:v>
                </c:pt>
                <c:pt idx="4585">
                  <c:v>6.7597034452682074E-3</c:v>
                </c:pt>
                <c:pt idx="4586">
                  <c:v>6.7582297798125133E-3</c:v>
                </c:pt>
                <c:pt idx="4587">
                  <c:v>6.7567567567567571E-3</c:v>
                </c:pt>
                <c:pt idx="4588">
                  <c:v>6.7552843756809762E-3</c:v>
                </c:pt>
                <c:pt idx="4589">
                  <c:v>6.7538126361655773E-3</c:v>
                </c:pt>
                <c:pt idx="4590">
                  <c:v>6.7523415377913308E-3</c:v>
                </c:pt>
                <c:pt idx="4591">
                  <c:v>6.7508710801393729E-3</c:v>
                </c:pt>
                <c:pt idx="4592">
                  <c:v>6.7494012627912041E-3</c:v>
                </c:pt>
                <c:pt idx="4593">
                  <c:v>6.7479320853286893E-3</c:v>
                </c:pt>
                <c:pt idx="4594">
                  <c:v>6.7464635473340586E-3</c:v>
                </c:pt>
                <c:pt idx="4595">
                  <c:v>6.7449956483899044E-3</c:v>
                </c:pt>
                <c:pt idx="4596">
                  <c:v>6.743528388079182E-3</c:v>
                </c:pt>
                <c:pt idx="4597">
                  <c:v>6.7420617659852107E-3</c:v>
                </c:pt>
                <c:pt idx="4598">
                  <c:v>6.7405957816916717E-3</c:v>
                </c:pt>
                <c:pt idx="4599">
                  <c:v>6.7391304347826086E-3</c:v>
                </c:pt>
                <c:pt idx="4600">
                  <c:v>6.737665724842426E-3</c:v>
                </c:pt>
                <c:pt idx="4601">
                  <c:v>6.7362016514558891E-3</c:v>
                </c:pt>
                <c:pt idx="4602">
                  <c:v>6.7347382142081249E-3</c:v>
                </c:pt>
                <c:pt idx="4603">
                  <c:v>6.7332754126846221E-3</c:v>
                </c:pt>
                <c:pt idx="4604">
                  <c:v>6.7318132464712268E-3</c:v>
                </c:pt>
                <c:pt idx="4605">
                  <c:v>6.7303517151541467E-3</c:v>
                </c:pt>
                <c:pt idx="4606">
                  <c:v>6.7288908183199478E-3</c:v>
                </c:pt>
                <c:pt idx="4607">
                  <c:v>6.7274305555555559E-3</c:v>
                </c:pt>
                <c:pt idx="4608">
                  <c:v>6.7259709264482536E-3</c:v>
                </c:pt>
                <c:pt idx="4609">
                  <c:v>6.724511930585683E-3</c:v>
                </c:pt>
                <c:pt idx="4610">
                  <c:v>6.7230535675558449E-3</c:v>
                </c:pt>
                <c:pt idx="4611">
                  <c:v>6.7215958369470944E-3</c:v>
                </c:pt>
                <c:pt idx="4612">
                  <c:v>6.7201387383481461E-3</c:v>
                </c:pt>
                <c:pt idx="4613">
                  <c:v>6.7186822713480709E-3</c:v>
                </c:pt>
                <c:pt idx="4614">
                  <c:v>6.7172264355362943E-3</c:v>
                </c:pt>
                <c:pt idx="4615">
                  <c:v>6.7157712305025994E-3</c:v>
                </c:pt>
                <c:pt idx="4616">
                  <c:v>6.7143166558371239E-3</c:v>
                </c:pt>
                <c:pt idx="4617">
                  <c:v>6.7128627111303595E-3</c:v>
                </c:pt>
                <c:pt idx="4618">
                  <c:v>6.7114093959731542E-3</c:v>
                </c:pt>
                <c:pt idx="4619">
                  <c:v>6.7099567099567102E-3</c:v>
                </c:pt>
                <c:pt idx="4620">
                  <c:v>6.7085046526725815E-3</c:v>
                </c:pt>
                <c:pt idx="4621">
                  <c:v>6.7070532237126787E-3</c:v>
                </c:pt>
                <c:pt idx="4622">
                  <c:v>6.7056024226692622E-3</c:v>
                </c:pt>
                <c:pt idx="4623">
                  <c:v>6.7041522491349485E-3</c:v>
                </c:pt>
                <c:pt idx="4624">
                  <c:v>6.7027027027027029E-3</c:v>
                </c:pt>
                <c:pt idx="4625">
                  <c:v>6.7012537829658448E-3</c:v>
                </c:pt>
                <c:pt idx="4626">
                  <c:v>6.6998054895180464E-3</c:v>
                </c:pt>
                <c:pt idx="4627">
                  <c:v>6.6983578219533277E-3</c:v>
                </c:pt>
                <c:pt idx="4628">
                  <c:v>6.6969107798660618E-3</c:v>
                </c:pt>
                <c:pt idx="4629">
                  <c:v>6.6954643628509723E-3</c:v>
                </c:pt>
                <c:pt idx="4630">
                  <c:v>6.6940185705031312E-3</c:v>
                </c:pt>
                <c:pt idx="4631">
                  <c:v>6.6925734024179621E-3</c:v>
                </c:pt>
                <c:pt idx="4632">
                  <c:v>6.691128858191237E-3</c:v>
                </c:pt>
                <c:pt idx="4633">
                  <c:v>6.6896849374190768E-3</c:v>
                </c:pt>
                <c:pt idx="4634">
                  <c:v>6.6882416396979501E-3</c:v>
                </c:pt>
                <c:pt idx="4635">
                  <c:v>6.686798964624676E-3</c:v>
                </c:pt>
                <c:pt idx="4636">
                  <c:v>6.6853569117964204E-3</c:v>
                </c:pt>
                <c:pt idx="4637">
                  <c:v>6.6839154808106946E-3</c:v>
                </c:pt>
                <c:pt idx="4638">
                  <c:v>6.6824746712653591E-3</c:v>
                </c:pt>
                <c:pt idx="4639">
                  <c:v>6.681034482758621E-3</c:v>
                </c:pt>
                <c:pt idx="4640">
                  <c:v>6.6795949148890322E-3</c:v>
                </c:pt>
                <c:pt idx="4641">
                  <c:v>6.6781559672554934E-3</c:v>
                </c:pt>
                <c:pt idx="4642">
                  <c:v>6.6767176394572471E-3</c:v>
                </c:pt>
                <c:pt idx="4643">
                  <c:v>6.6752799310938844E-3</c:v>
                </c:pt>
                <c:pt idx="4644">
                  <c:v>6.673842841765339E-3</c:v>
                </c:pt>
                <c:pt idx="4645">
                  <c:v>6.6724063710718899E-3</c:v>
                </c:pt>
                <c:pt idx="4646">
                  <c:v>6.6709705186141595E-3</c:v>
                </c:pt>
                <c:pt idx="4647">
                  <c:v>6.6695352839931154E-3</c:v>
                </c:pt>
                <c:pt idx="4648">
                  <c:v>6.668100666810067E-3</c:v>
                </c:pt>
                <c:pt idx="4649">
                  <c:v>6.6666666666666671E-3</c:v>
                </c:pt>
                <c:pt idx="4650">
                  <c:v>6.6652332831649104E-3</c:v>
                </c:pt>
                <c:pt idx="4651">
                  <c:v>6.6638005159071366E-3</c:v>
                </c:pt>
                <c:pt idx="4652">
                  <c:v>6.6623683644960238E-3</c:v>
                </c:pt>
                <c:pt idx="4653">
                  <c:v>6.6609368285345935E-3</c:v>
                </c:pt>
                <c:pt idx="4654">
                  <c:v>6.6595059076262082E-3</c:v>
                </c:pt>
                <c:pt idx="4655">
                  <c:v>6.6580756013745702E-3</c:v>
                </c:pt>
                <c:pt idx="4656">
                  <c:v>6.6566459093837238E-3</c:v>
                </c:pt>
                <c:pt idx="4657">
                  <c:v>6.6552168312580505E-3</c:v>
                </c:pt>
                <c:pt idx="4658">
                  <c:v>6.6537883666022753E-3</c:v>
                </c:pt>
                <c:pt idx="4659">
                  <c:v>6.652360515021459E-3</c:v>
                </c:pt>
                <c:pt idx="4660">
                  <c:v>6.650933276121004E-3</c:v>
                </c:pt>
                <c:pt idx="4661">
                  <c:v>6.6495066495066493E-3</c:v>
                </c:pt>
                <c:pt idx="4662">
                  <c:v>6.6480806347844739E-3</c:v>
                </c:pt>
                <c:pt idx="4663">
                  <c:v>6.6466552315608916E-3</c:v>
                </c:pt>
                <c:pt idx="4664">
                  <c:v>6.6452304394426578E-3</c:v>
                </c:pt>
                <c:pt idx="4665">
                  <c:v>6.6438062580368622E-3</c:v>
                </c:pt>
                <c:pt idx="4666">
                  <c:v>6.6423826869509324E-3</c:v>
                </c:pt>
                <c:pt idx="4667">
                  <c:v>6.640959725792631E-3</c:v>
                </c:pt>
                <c:pt idx="4668">
                  <c:v>6.6395373741700578E-3</c:v>
                </c:pt>
                <c:pt idx="4669">
                  <c:v>6.6381156316916486E-3</c:v>
                </c:pt>
                <c:pt idx="4670">
                  <c:v>6.6366944979661746E-3</c:v>
                </c:pt>
                <c:pt idx="4671">
                  <c:v>6.6352739726027394E-3</c:v>
                </c:pt>
                <c:pt idx="4672">
                  <c:v>6.6338540552107854E-3</c:v>
                </c:pt>
                <c:pt idx="4673">
                  <c:v>6.6324347454000858E-3</c:v>
                </c:pt>
                <c:pt idx="4674">
                  <c:v>6.6310160427807486E-3</c:v>
                </c:pt>
                <c:pt idx="4675">
                  <c:v>6.6295979469632163E-3</c:v>
                </c:pt>
                <c:pt idx="4676">
                  <c:v>6.6281804575582639E-3</c:v>
                </c:pt>
                <c:pt idx="4677">
                  <c:v>6.6267635741769984E-3</c:v>
                </c:pt>
                <c:pt idx="4678">
                  <c:v>6.6253472964308609E-3</c:v>
                </c:pt>
                <c:pt idx="4679">
                  <c:v>6.6239316239316238E-3</c:v>
                </c:pt>
                <c:pt idx="4680">
                  <c:v>6.6225165562913907E-3</c:v>
                </c:pt>
                <c:pt idx="4681">
                  <c:v>6.6211020931225975E-3</c:v>
                </c:pt>
                <c:pt idx="4682">
                  <c:v>6.6196882340380098E-3</c:v>
                </c:pt>
                <c:pt idx="4683">
                  <c:v>6.6182749786507259E-3</c:v>
                </c:pt>
                <c:pt idx="4684">
                  <c:v>6.6168623265741725E-3</c:v>
                </c:pt>
                <c:pt idx="4685">
                  <c:v>6.615450277422108E-3</c:v>
                </c:pt>
                <c:pt idx="4686">
                  <c:v>6.6140388308086199E-3</c:v>
                </c:pt>
                <c:pt idx="4687">
                  <c:v>6.6126279863481232E-3</c:v>
                </c:pt>
                <c:pt idx="4688">
                  <c:v>6.6112177436553638E-3</c:v>
                </c:pt>
                <c:pt idx="4689">
                  <c:v>6.609808102345416E-3</c:v>
                </c:pt>
                <c:pt idx="4690">
                  <c:v>6.6083990620336812E-3</c:v>
                </c:pt>
                <c:pt idx="4691">
                  <c:v>6.6069906223358912E-3</c:v>
                </c:pt>
                <c:pt idx="4692">
                  <c:v>6.6055827828681015E-3</c:v>
                </c:pt>
                <c:pt idx="4693">
                  <c:v>6.6041755432466979E-3</c:v>
                </c:pt>
                <c:pt idx="4694">
                  <c:v>6.6027689030883916E-3</c:v>
                </c:pt>
                <c:pt idx="4695">
                  <c:v>6.6013628620102214E-3</c:v>
                </c:pt>
                <c:pt idx="4696">
                  <c:v>6.5999574196295508E-3</c:v>
                </c:pt>
                <c:pt idx="4697">
                  <c:v>6.5985525755640701E-3</c:v>
                </c:pt>
                <c:pt idx="4698">
                  <c:v>6.5971483294317941E-3</c:v>
                </c:pt>
                <c:pt idx="4699">
                  <c:v>6.5957446808510636E-3</c:v>
                </c:pt>
                <c:pt idx="4700">
                  <c:v>6.5943416294405449E-3</c:v>
                </c:pt>
                <c:pt idx="4701">
                  <c:v>6.5929391748192259E-3</c:v>
                </c:pt>
                <c:pt idx="4702">
                  <c:v>6.5915373166064214E-3</c:v>
                </c:pt>
                <c:pt idx="4703">
                  <c:v>6.5901360544217691E-3</c:v>
                </c:pt>
                <c:pt idx="4704">
                  <c:v>6.5887353878852284E-3</c:v>
                </c:pt>
                <c:pt idx="4705">
                  <c:v>6.5873353166170847E-3</c:v>
                </c:pt>
                <c:pt idx="4706">
                  <c:v>6.5859358402379437E-3</c:v>
                </c:pt>
                <c:pt idx="4707">
                  <c:v>6.5845369583687344E-3</c:v>
                </c:pt>
                <c:pt idx="4708">
                  <c:v>6.5831386706307069E-3</c:v>
                </c:pt>
                <c:pt idx="4709">
                  <c:v>6.5817409766454355E-3</c:v>
                </c:pt>
                <c:pt idx="4710">
                  <c:v>6.5803438760348122E-3</c:v>
                </c:pt>
                <c:pt idx="4711">
                  <c:v>6.5789473684210523E-3</c:v>
                </c:pt>
                <c:pt idx="4712">
                  <c:v>6.5775514534266921E-3</c:v>
                </c:pt>
                <c:pt idx="4713">
                  <c:v>6.5761561306745863E-3</c:v>
                </c:pt>
                <c:pt idx="4714">
                  <c:v>6.5747613997879113E-3</c:v>
                </c:pt>
                <c:pt idx="4715">
                  <c:v>6.5733672603901609E-3</c:v>
                </c:pt>
                <c:pt idx="4716">
                  <c:v>6.5719737121051518E-3</c:v>
                </c:pt>
                <c:pt idx="4717">
                  <c:v>6.5705807545570153E-3</c:v>
                </c:pt>
                <c:pt idx="4718">
                  <c:v>6.5691883873702055E-3</c:v>
                </c:pt>
                <c:pt idx="4719">
                  <c:v>6.5677966101694912E-3</c:v>
                </c:pt>
                <c:pt idx="4720">
                  <c:v>6.5664054225799615E-3</c:v>
                </c:pt>
                <c:pt idx="4721">
                  <c:v>6.5650148242270227E-3</c:v>
                </c:pt>
                <c:pt idx="4722">
                  <c:v>6.5636248147363961E-3</c:v>
                </c:pt>
                <c:pt idx="4723">
                  <c:v>6.5622353937341239E-3</c:v>
                </c:pt>
                <c:pt idx="4724">
                  <c:v>6.5608465608465606E-3</c:v>
                </c:pt>
                <c:pt idx="4725">
                  <c:v>6.5594583157003805E-3</c:v>
                </c:pt>
                <c:pt idx="4726">
                  <c:v>6.5580706579225724E-3</c:v>
                </c:pt>
                <c:pt idx="4727">
                  <c:v>6.5566835871404402E-3</c:v>
                </c:pt>
                <c:pt idx="4728">
                  <c:v>6.5552971029816031E-3</c:v>
                </c:pt>
                <c:pt idx="4729">
                  <c:v>6.5539112050739959E-3</c:v>
                </c:pt>
                <c:pt idx="4730">
                  <c:v>6.5525258930458673E-3</c:v>
                </c:pt>
                <c:pt idx="4731">
                  <c:v>6.5511411665257818E-3</c:v>
                </c:pt>
                <c:pt idx="4732">
                  <c:v>6.5497570251426161E-3</c:v>
                </c:pt>
                <c:pt idx="4733">
                  <c:v>6.5483734685255601E-3</c:v>
                </c:pt>
                <c:pt idx="4734">
                  <c:v>6.5469904963041184E-3</c:v>
                </c:pt>
                <c:pt idx="4735">
                  <c:v>6.545608108108108E-3</c:v>
                </c:pt>
                <c:pt idx="4736">
                  <c:v>6.5442263035676591E-3</c:v>
                </c:pt>
                <c:pt idx="4737">
                  <c:v>6.5428450823132121E-3</c:v>
                </c:pt>
                <c:pt idx="4738">
                  <c:v>6.5414644439755225E-3</c:v>
                </c:pt>
                <c:pt idx="4739">
                  <c:v>6.5400843881856536E-3</c:v>
                </c:pt>
                <c:pt idx="4740">
                  <c:v>6.5387049145749845E-3</c:v>
                </c:pt>
                <c:pt idx="4741">
                  <c:v>6.5373260227752005E-3</c:v>
                </c:pt>
                <c:pt idx="4742">
                  <c:v>6.5359477124183009E-3</c:v>
                </c:pt>
                <c:pt idx="4743">
                  <c:v>6.5345699831365935E-3</c:v>
                </c:pt>
                <c:pt idx="4744">
                  <c:v>6.5331928345626978E-3</c:v>
                </c:pt>
                <c:pt idx="4745">
                  <c:v>6.5318162663295411E-3</c:v>
                </c:pt>
                <c:pt idx="4746">
                  <c:v>6.5304402780703603E-3</c:v>
                </c:pt>
                <c:pt idx="4747">
                  <c:v>6.5290648694187022E-3</c:v>
                </c:pt>
                <c:pt idx="4748">
                  <c:v>6.5276900400084228E-3</c:v>
                </c:pt>
                <c:pt idx="4749">
                  <c:v>6.5263157894736839E-3</c:v>
                </c:pt>
                <c:pt idx="4750">
                  <c:v>6.5249421174489583E-3</c:v>
                </c:pt>
                <c:pt idx="4751">
                  <c:v>6.5235690235690234E-3</c:v>
                </c:pt>
                <c:pt idx="4752">
                  <c:v>6.5221965074689671E-3</c:v>
                </c:pt>
                <c:pt idx="4753">
                  <c:v>6.5208245687841818E-3</c:v>
                </c:pt>
                <c:pt idx="4754">
                  <c:v>6.5194532071503677E-3</c:v>
                </c:pt>
                <c:pt idx="4755">
                  <c:v>6.5180824222035322E-3</c:v>
                </c:pt>
                <c:pt idx="4756">
                  <c:v>6.5167122135799871E-3</c:v>
                </c:pt>
                <c:pt idx="4757">
                  <c:v>6.5153425809163518E-3</c:v>
                </c:pt>
                <c:pt idx="4758">
                  <c:v>6.5139735238495481E-3</c:v>
                </c:pt>
                <c:pt idx="4759">
                  <c:v>6.512605042016807E-3</c:v>
                </c:pt>
                <c:pt idx="4760">
                  <c:v>6.5112371350556607E-3</c:v>
                </c:pt>
                <c:pt idx="4761">
                  <c:v>6.5098698026039483E-3</c:v>
                </c:pt>
                <c:pt idx="4762">
                  <c:v>6.5085030442998109E-3</c:v>
                </c:pt>
                <c:pt idx="4763">
                  <c:v>6.5071368597816957E-3</c:v>
                </c:pt>
                <c:pt idx="4764">
                  <c:v>6.5057712486883525E-3</c:v>
                </c:pt>
                <c:pt idx="4765">
                  <c:v>6.5044062106588332E-3</c:v>
                </c:pt>
                <c:pt idx="4766">
                  <c:v>6.5030417453324938E-3</c:v>
                </c:pt>
                <c:pt idx="4767">
                  <c:v>6.5016778523489934E-3</c:v>
                </c:pt>
                <c:pt idx="4768">
                  <c:v>6.500314531348291E-3</c:v>
                </c:pt>
                <c:pt idx="4769">
                  <c:v>6.4989517819706499E-3</c:v>
                </c:pt>
                <c:pt idx="4770">
                  <c:v>6.4975896038566338E-3</c:v>
                </c:pt>
                <c:pt idx="4771">
                  <c:v>6.496227996647108E-3</c:v>
                </c:pt>
                <c:pt idx="4772">
                  <c:v>6.4948669599832389E-3</c:v>
                </c:pt>
                <c:pt idx="4773">
                  <c:v>6.4935064935064939E-3</c:v>
                </c:pt>
                <c:pt idx="4774">
                  <c:v>6.4921465968586388E-3</c:v>
                </c:pt>
                <c:pt idx="4775">
                  <c:v>6.4907872696817418E-3</c:v>
                </c:pt>
                <c:pt idx="4776">
                  <c:v>6.4894285116181708E-3</c:v>
                </c:pt>
                <c:pt idx="4777">
                  <c:v>6.48807032231059E-3</c:v>
                </c:pt>
                <c:pt idx="4778">
                  <c:v>6.4867127014019673E-3</c:v>
                </c:pt>
                <c:pt idx="4779">
                  <c:v>6.4853556485355646E-3</c:v>
                </c:pt>
                <c:pt idx="4780">
                  <c:v>6.4839991633549466E-3</c:v>
                </c:pt>
                <c:pt idx="4781">
                  <c:v>6.4826432455039737E-3</c:v>
                </c:pt>
                <c:pt idx="4782">
                  <c:v>6.4812878946268028E-3</c:v>
                </c:pt>
                <c:pt idx="4783">
                  <c:v>6.479933110367893E-3</c:v>
                </c:pt>
                <c:pt idx="4784">
                  <c:v>6.4785788923719962E-3</c:v>
                </c:pt>
                <c:pt idx="4785">
                  <c:v>6.477225240284162E-3</c:v>
                </c:pt>
                <c:pt idx="4786">
                  <c:v>6.4758721537497392E-3</c:v>
                </c:pt>
                <c:pt idx="4787">
                  <c:v>6.4745196324143689E-3</c:v>
                </c:pt>
                <c:pt idx="4788">
                  <c:v>6.4731676759239923E-3</c:v>
                </c:pt>
                <c:pt idx="4789">
                  <c:v>6.4718162839248437E-3</c:v>
                </c:pt>
                <c:pt idx="4790">
                  <c:v>6.4704654560634525E-3</c:v>
                </c:pt>
                <c:pt idx="4791">
                  <c:v>6.4691151919866446E-3</c:v>
                </c:pt>
                <c:pt idx="4792">
                  <c:v>6.4677654913415398E-3</c:v>
                </c:pt>
                <c:pt idx="4793">
                  <c:v>6.4664163537755531E-3</c:v>
                </c:pt>
                <c:pt idx="4794">
                  <c:v>6.4650677789363925E-3</c:v>
                </c:pt>
                <c:pt idx="4795">
                  <c:v>6.46371976647206E-3</c:v>
                </c:pt>
                <c:pt idx="4796">
                  <c:v>6.4623723160308526E-3</c:v>
                </c:pt>
                <c:pt idx="4797">
                  <c:v>6.4610254272613587E-3</c:v>
                </c:pt>
                <c:pt idx="4798">
                  <c:v>6.4596790998124607E-3</c:v>
                </c:pt>
                <c:pt idx="4799">
                  <c:v>6.4583333333333333E-3</c:v>
                </c:pt>
                <c:pt idx="4800">
                  <c:v>6.4569881274734427E-3</c:v>
                </c:pt>
                <c:pt idx="4801">
                  <c:v>6.4556434818825491E-3</c:v>
                </c:pt>
                <c:pt idx="4802">
                  <c:v>6.4542993962107015E-3</c:v>
                </c:pt>
                <c:pt idx="4803">
                  <c:v>6.4529558701082431E-3</c:v>
                </c:pt>
                <c:pt idx="4804">
                  <c:v>6.4516129032258064E-3</c:v>
                </c:pt>
                <c:pt idx="4805">
                  <c:v>6.4502704952143159E-3</c:v>
                </c:pt>
                <c:pt idx="4806">
                  <c:v>6.4489286457249844E-3</c:v>
                </c:pt>
                <c:pt idx="4807">
                  <c:v>6.4475873544093181E-3</c:v>
                </c:pt>
                <c:pt idx="4808">
                  <c:v>6.4462466209191096E-3</c:v>
                </c:pt>
                <c:pt idx="4809">
                  <c:v>6.4449064449064453E-3</c:v>
                </c:pt>
                <c:pt idx="4810">
                  <c:v>6.443566826023696E-3</c:v>
                </c:pt>
                <c:pt idx="4811">
                  <c:v>6.4422277639235243E-3</c:v>
                </c:pt>
                <c:pt idx="4812">
                  <c:v>6.4408892582588822E-3</c:v>
                </c:pt>
                <c:pt idx="4813">
                  <c:v>6.4395513086830079E-3</c:v>
                </c:pt>
                <c:pt idx="4814">
                  <c:v>6.4382139148494288E-3</c:v>
                </c:pt>
                <c:pt idx="4815">
                  <c:v>6.4368770764119598E-3</c:v>
                </c:pt>
                <c:pt idx="4816">
                  <c:v>6.4355407930247041E-3</c:v>
                </c:pt>
                <c:pt idx="4817">
                  <c:v>6.4342050643420509E-3</c:v>
                </c:pt>
                <c:pt idx="4818">
                  <c:v>6.4328698900186759E-3</c:v>
                </c:pt>
                <c:pt idx="4819">
                  <c:v>6.4315352697095433E-3</c:v>
                </c:pt>
                <c:pt idx="4820">
                  <c:v>6.4302012030699029E-3</c:v>
                </c:pt>
                <c:pt idx="4821">
                  <c:v>6.428867689755288E-3</c:v>
                </c:pt>
                <c:pt idx="4822">
                  <c:v>6.4275347294215218E-3</c:v>
                </c:pt>
                <c:pt idx="4823">
                  <c:v>6.42620232172471E-3</c:v>
                </c:pt>
                <c:pt idx="4824">
                  <c:v>6.4248704663212438E-3</c:v>
                </c:pt>
                <c:pt idx="4825">
                  <c:v>6.4235391628677998E-3</c:v>
                </c:pt>
                <c:pt idx="4826">
                  <c:v>6.4222084110213381E-3</c:v>
                </c:pt>
                <c:pt idx="4827">
                  <c:v>6.420878210439105E-3</c:v>
                </c:pt>
                <c:pt idx="4828">
                  <c:v>6.419548560778629E-3</c:v>
                </c:pt>
                <c:pt idx="4829">
                  <c:v>6.4182194616977228E-3</c:v>
                </c:pt>
                <c:pt idx="4830">
                  <c:v>6.4168909128544819E-3</c:v>
                </c:pt>
                <c:pt idx="4831">
                  <c:v>6.4155629139072846E-3</c:v>
                </c:pt>
                <c:pt idx="4832">
                  <c:v>6.4142354645147937E-3</c:v>
                </c:pt>
                <c:pt idx="4833">
                  <c:v>6.412908564335954E-3</c:v>
                </c:pt>
                <c:pt idx="4834">
                  <c:v>6.4115822130299894E-3</c:v>
                </c:pt>
                <c:pt idx="4835">
                  <c:v>6.41025641025641E-3</c:v>
                </c:pt>
                <c:pt idx="4836">
                  <c:v>6.4089311556750055E-3</c:v>
                </c:pt>
                <c:pt idx="4837">
                  <c:v>6.4076064489458455E-3</c:v>
                </c:pt>
                <c:pt idx="4838">
                  <c:v>6.4062822897292832E-3</c:v>
                </c:pt>
                <c:pt idx="4839">
                  <c:v>6.4049586776859504E-3</c:v>
                </c:pt>
                <c:pt idx="4840">
                  <c:v>6.4036356124767607E-3</c:v>
                </c:pt>
                <c:pt idx="4841">
                  <c:v>6.4023130937629078E-3</c:v>
                </c:pt>
                <c:pt idx="4842">
                  <c:v>6.4009911212058639E-3</c:v>
                </c:pt>
                <c:pt idx="4843">
                  <c:v>6.3996696944673822E-3</c:v>
                </c:pt>
                <c:pt idx="4844">
                  <c:v>6.3983488132094944E-3</c:v>
                </c:pt>
                <c:pt idx="4845">
                  <c:v>6.3970284770945105E-3</c:v>
                </c:pt>
                <c:pt idx="4846">
                  <c:v>6.3957086857850216E-3</c:v>
                </c:pt>
                <c:pt idx="4847">
                  <c:v>6.3943894389438946E-3</c:v>
                </c:pt>
                <c:pt idx="4848">
                  <c:v>6.3930707362342748E-3</c:v>
                </c:pt>
                <c:pt idx="4849">
                  <c:v>6.3917525773195876E-3</c:v>
                </c:pt>
                <c:pt idx="4850">
                  <c:v>6.3904349618635337E-3</c:v>
                </c:pt>
                <c:pt idx="4851">
                  <c:v>6.3891178895300908E-3</c:v>
                </c:pt>
                <c:pt idx="4852">
                  <c:v>6.3878013599835155E-3</c:v>
                </c:pt>
                <c:pt idx="4853">
                  <c:v>6.3864853728883399E-3</c:v>
                </c:pt>
                <c:pt idx="4854">
                  <c:v>6.3851699279093722E-3</c:v>
                </c:pt>
                <c:pt idx="4855">
                  <c:v>6.383855024711697E-3</c:v>
                </c:pt>
                <c:pt idx="4856">
                  <c:v>6.382540662960675E-3</c:v>
                </c:pt>
                <c:pt idx="4857">
                  <c:v>6.3812268423219434E-3</c:v>
                </c:pt>
                <c:pt idx="4858">
                  <c:v>6.3799135624614117E-3</c:v>
                </c:pt>
                <c:pt idx="4859">
                  <c:v>6.3786008230452673E-3</c:v>
                </c:pt>
                <c:pt idx="4860">
                  <c:v>6.3772886237399712E-3</c:v>
                </c:pt>
                <c:pt idx="4861">
                  <c:v>6.375976964212258E-3</c:v>
                </c:pt>
                <c:pt idx="4862">
                  <c:v>6.374665844129138E-3</c:v>
                </c:pt>
                <c:pt idx="4863">
                  <c:v>6.3733552631578946E-3</c:v>
                </c:pt>
                <c:pt idx="4864">
                  <c:v>6.3720452209660846E-3</c:v>
                </c:pt>
                <c:pt idx="4865">
                  <c:v>6.3707357172215371E-3</c:v>
                </c:pt>
                <c:pt idx="4866">
                  <c:v>6.369426751592357E-3</c:v>
                </c:pt>
                <c:pt idx="4867">
                  <c:v>6.3681183237469189E-3</c:v>
                </c:pt>
                <c:pt idx="4868">
                  <c:v>6.3668104333538715E-3</c:v>
                </c:pt>
                <c:pt idx="4869">
                  <c:v>6.3655030800821352E-3</c:v>
                </c:pt>
                <c:pt idx="4870">
                  <c:v>6.3641962636009032E-3</c:v>
                </c:pt>
                <c:pt idx="4871">
                  <c:v>6.3628899835796388E-3</c:v>
                </c:pt>
                <c:pt idx="4872">
                  <c:v>6.3615842396880775E-3</c:v>
                </c:pt>
                <c:pt idx="4873">
                  <c:v>6.3602790315962247E-3</c:v>
                </c:pt>
                <c:pt idx="4874">
                  <c:v>6.3589743589743588E-3</c:v>
                </c:pt>
                <c:pt idx="4875">
                  <c:v>6.3576702214930272E-3</c:v>
                </c:pt>
                <c:pt idx="4876">
                  <c:v>6.3563666188230471E-3</c:v>
                </c:pt>
                <c:pt idx="4877">
                  <c:v>6.3550635506355061E-3</c:v>
                </c:pt>
                <c:pt idx="4878">
                  <c:v>6.3537610166017628E-3</c:v>
                </c:pt>
                <c:pt idx="4879">
                  <c:v>6.3524590163934426E-3</c:v>
                </c:pt>
                <c:pt idx="4880">
                  <c:v>6.3511575496824424E-3</c:v>
                </c:pt>
                <c:pt idx="4881">
                  <c:v>6.3498566161409257E-3</c:v>
                </c:pt>
                <c:pt idx="4882">
                  <c:v>6.3485562154413271E-3</c:v>
                </c:pt>
                <c:pt idx="4883">
                  <c:v>6.3472563472563468E-3</c:v>
                </c:pt>
                <c:pt idx="4884">
                  <c:v>6.3459570112589557E-3</c:v>
                </c:pt>
                <c:pt idx="4885">
                  <c:v>6.3446582071223908E-3</c:v>
                </c:pt>
                <c:pt idx="4886">
                  <c:v>6.3433599345201555E-3</c:v>
                </c:pt>
                <c:pt idx="4887">
                  <c:v>6.3420621931260229E-3</c:v>
                </c:pt>
                <c:pt idx="4888">
                  <c:v>6.3407649826140314E-3</c:v>
                </c:pt>
                <c:pt idx="4889">
                  <c:v>6.3394683026584868E-3</c:v>
                </c:pt>
                <c:pt idx="4890">
                  <c:v>6.3381721529339602E-3</c:v>
                </c:pt>
                <c:pt idx="4891">
                  <c:v>6.3368765331152906E-3</c:v>
                </c:pt>
                <c:pt idx="4892">
                  <c:v>6.3355814428775799E-3</c:v>
                </c:pt>
                <c:pt idx="4893">
                  <c:v>6.334286881896199E-3</c:v>
                </c:pt>
                <c:pt idx="4894">
                  <c:v>6.3329928498467823E-3</c:v>
                </c:pt>
                <c:pt idx="4895">
                  <c:v>6.3316993464052288E-3</c:v>
                </c:pt>
                <c:pt idx="4896">
                  <c:v>6.3304063712477029E-3</c:v>
                </c:pt>
                <c:pt idx="4897">
                  <c:v>6.3291139240506328E-3</c:v>
                </c:pt>
                <c:pt idx="4898">
                  <c:v>6.3278220044907128E-3</c:v>
                </c:pt>
                <c:pt idx="4899">
                  <c:v>6.3265306122448984E-3</c:v>
                </c:pt>
                <c:pt idx="4900">
                  <c:v>6.3252397469904104E-3</c:v>
                </c:pt>
                <c:pt idx="4901">
                  <c:v>6.3239494084047325E-3</c:v>
                </c:pt>
                <c:pt idx="4902">
                  <c:v>6.322659596165613E-3</c:v>
                </c:pt>
                <c:pt idx="4903">
                  <c:v>6.3213703099510602E-3</c:v>
                </c:pt>
                <c:pt idx="4904">
                  <c:v>6.3200815494393473E-3</c:v>
                </c:pt>
                <c:pt idx="4905">
                  <c:v>6.318793314309009E-3</c:v>
                </c:pt>
                <c:pt idx="4906">
                  <c:v>6.3175056042388423E-3</c:v>
                </c:pt>
                <c:pt idx="4907">
                  <c:v>6.3162184189079051E-3</c:v>
                </c:pt>
                <c:pt idx="4908">
                  <c:v>6.3149317579955181E-3</c:v>
                </c:pt>
                <c:pt idx="4909">
                  <c:v>6.3136456211812624E-3</c:v>
                </c:pt>
                <c:pt idx="4910">
                  <c:v>6.3123600081449807E-3</c:v>
                </c:pt>
                <c:pt idx="4911">
                  <c:v>6.3110749185667754E-3</c:v>
                </c:pt>
                <c:pt idx="4912">
                  <c:v>6.3097903521270099E-3</c:v>
                </c:pt>
                <c:pt idx="4913">
                  <c:v>6.3085063085063084E-3</c:v>
                </c:pt>
                <c:pt idx="4914">
                  <c:v>6.3072227873855547E-3</c:v>
                </c:pt>
                <c:pt idx="4915">
                  <c:v>6.5093572009764034E-3</c:v>
                </c:pt>
                <c:pt idx="4916">
                  <c:v>6.5080333536709379E-3</c:v>
                </c:pt>
                <c:pt idx="4917">
                  <c:v>6.5067100447336315E-3</c:v>
                </c:pt>
                <c:pt idx="4918">
                  <c:v>6.5053872738361452E-3</c:v>
                </c:pt>
                <c:pt idx="4919">
                  <c:v>6.5040650406504065E-3</c:v>
                </c:pt>
                <c:pt idx="4920">
                  <c:v>6.5027433448486081E-3</c:v>
                </c:pt>
                <c:pt idx="4921">
                  <c:v>6.5014221861032099E-3</c:v>
                </c:pt>
                <c:pt idx="4922">
                  <c:v>6.7032297379646553E-3</c:v>
                </c:pt>
                <c:pt idx="4923">
                  <c:v>6.701868399675061E-3</c:v>
                </c:pt>
                <c:pt idx="4924">
                  <c:v>6.7005076142131982E-3</c:v>
                </c:pt>
                <c:pt idx="4925">
                  <c:v>6.6991473812423874E-3</c:v>
                </c:pt>
                <c:pt idx="4926">
                  <c:v>6.6977877004262233E-3</c:v>
                </c:pt>
                <c:pt idx="4927">
                  <c:v>6.6964285714285711E-3</c:v>
                </c:pt>
                <c:pt idx="4928">
                  <c:v>6.6950699939135726E-3</c:v>
                </c:pt>
                <c:pt idx="4929">
                  <c:v>6.6937119675456389E-3</c:v>
                </c:pt>
                <c:pt idx="4930">
                  <c:v>6.6923544919894546E-3</c:v>
                </c:pt>
                <c:pt idx="4931">
                  <c:v>6.6909975669099753E-3</c:v>
                </c:pt>
                <c:pt idx="4932">
                  <c:v>6.6896411919724307E-3</c:v>
                </c:pt>
                <c:pt idx="4933">
                  <c:v>6.6882853668423182E-3</c:v>
                </c:pt>
                <c:pt idx="4934">
                  <c:v>6.6869300911854106E-3</c:v>
                </c:pt>
                <c:pt idx="4935">
                  <c:v>6.6855753646677474E-3</c:v>
                </c:pt>
                <c:pt idx="4936">
                  <c:v>6.6842211869556408E-3</c:v>
                </c:pt>
                <c:pt idx="4937">
                  <c:v>6.6828675577156743E-3</c:v>
                </c:pt>
                <c:pt idx="4938">
                  <c:v>6.6815144766146995E-3</c:v>
                </c:pt>
                <c:pt idx="4939">
                  <c:v>6.6801619433198385E-3</c:v>
                </c:pt>
                <c:pt idx="4940">
                  <c:v>6.6788099574984824E-3</c:v>
                </c:pt>
                <c:pt idx="4941">
                  <c:v>6.677458518818292E-3</c:v>
                </c:pt>
                <c:pt idx="4942">
                  <c:v>6.6761076269471979E-3</c:v>
                </c:pt>
                <c:pt idx="4943">
                  <c:v>6.6747572815533977E-3</c:v>
                </c:pt>
                <c:pt idx="4944">
                  <c:v>6.673407482305359E-3</c:v>
                </c:pt>
                <c:pt idx="4945">
                  <c:v>6.6720582288718154E-3</c:v>
                </c:pt>
                <c:pt idx="4946">
                  <c:v>6.6707095209217705E-3</c:v>
                </c:pt>
                <c:pt idx="4947">
                  <c:v>6.6693613581244949E-3</c:v>
                </c:pt>
                <c:pt idx="4948">
                  <c:v>6.6680137401495254E-3</c:v>
                </c:pt>
                <c:pt idx="4949">
                  <c:v>6.6666666666666671E-3</c:v>
                </c:pt>
                <c:pt idx="4950">
                  <c:v>6.6653201373459911E-3</c:v>
                </c:pt>
                <c:pt idx="4951">
                  <c:v>6.6639741518578349E-3</c:v>
                </c:pt>
                <c:pt idx="4952">
                  <c:v>6.6626287098728041E-3</c:v>
                </c:pt>
                <c:pt idx="4953">
                  <c:v>6.6612838110617686E-3</c:v>
                </c:pt>
                <c:pt idx="4954">
                  <c:v>6.659939455095863E-3</c:v>
                </c:pt>
                <c:pt idx="4955">
                  <c:v>6.6585956416464892E-3</c:v>
                </c:pt>
                <c:pt idx="4956">
                  <c:v>6.6572523703853134E-3</c:v>
                </c:pt>
                <c:pt idx="4957">
                  <c:v>6.6559096409842681E-3</c:v>
                </c:pt>
                <c:pt idx="4958">
                  <c:v>6.6545674531155478E-3</c:v>
                </c:pt>
                <c:pt idx="4959">
                  <c:v>6.6532258064516125E-3</c:v>
                </c:pt>
                <c:pt idx="4960">
                  <c:v>6.6518847006651885E-3</c:v>
                </c:pt>
                <c:pt idx="4961">
                  <c:v>6.650544135429262E-3</c:v>
                </c:pt>
                <c:pt idx="4962">
                  <c:v>6.6492041104170866E-3</c:v>
                </c:pt>
                <c:pt idx="4963">
                  <c:v>6.6478646253021753E-3</c:v>
                </c:pt>
                <c:pt idx="4964">
                  <c:v>6.6465256797583082E-3</c:v>
                </c:pt>
                <c:pt idx="4965">
                  <c:v>6.6451872734595244E-3</c:v>
                </c:pt>
                <c:pt idx="4966">
                  <c:v>6.643849406080129E-3</c:v>
                </c:pt>
                <c:pt idx="4967">
                  <c:v>6.642512077294686E-3</c:v>
                </c:pt>
                <c:pt idx="4968">
                  <c:v>6.6411752867780241E-3</c:v>
                </c:pt>
                <c:pt idx="4969">
                  <c:v>6.6398390342052313E-3</c:v>
                </c:pt>
                <c:pt idx="4970">
                  <c:v>6.6385033192516594E-3</c:v>
                </c:pt>
                <c:pt idx="4971">
                  <c:v>6.6371681415929203E-3</c:v>
                </c:pt>
                <c:pt idx="4972">
                  <c:v>6.635833500904886E-3</c:v>
                </c:pt>
                <c:pt idx="4973">
                  <c:v>6.6344993968636915E-3</c:v>
                </c:pt>
                <c:pt idx="4974">
                  <c:v>6.6331658291457285E-3</c:v>
                </c:pt>
                <c:pt idx="4975">
                  <c:v>6.6318327974276524E-3</c:v>
                </c:pt>
                <c:pt idx="4976">
                  <c:v>6.6305003013863778E-3</c:v>
                </c:pt>
                <c:pt idx="4977">
                  <c:v>6.6291683406990761E-3</c:v>
                </c:pt>
                <c:pt idx="4978">
                  <c:v>6.6278369150431816E-3</c:v>
                </c:pt>
                <c:pt idx="4979">
                  <c:v>6.6265060240963854E-3</c:v>
                </c:pt>
                <c:pt idx="4980">
                  <c:v>6.6251756675366393E-3</c:v>
                </c:pt>
                <c:pt idx="4981">
                  <c:v>6.6238458450421514E-3</c:v>
                </c:pt>
                <c:pt idx="4982">
                  <c:v>6.6225165562913907E-3</c:v>
                </c:pt>
                <c:pt idx="4983">
                  <c:v>6.621187800963082E-3</c:v>
                </c:pt>
                <c:pt idx="4984">
                  <c:v>6.6198595787362088E-3</c:v>
                </c:pt>
                <c:pt idx="4985">
                  <c:v>6.6185318892900118E-3</c:v>
                </c:pt>
                <c:pt idx="4986">
                  <c:v>6.6172047323039907E-3</c:v>
                </c:pt>
                <c:pt idx="4987">
                  <c:v>6.6158781074578989E-3</c:v>
                </c:pt>
                <c:pt idx="4988">
                  <c:v>6.6145520144317502E-3</c:v>
                </c:pt>
                <c:pt idx="4989">
                  <c:v>6.6132264529058116E-3</c:v>
                </c:pt>
                <c:pt idx="4990">
                  <c:v>6.6119014225606088E-3</c:v>
                </c:pt>
                <c:pt idx="4991">
                  <c:v>6.610576923076923E-3</c:v>
                </c:pt>
                <c:pt idx="4992">
                  <c:v>6.6092529541357898E-3</c:v>
                </c:pt>
                <c:pt idx="4993">
                  <c:v>6.6079295154185024E-3</c:v>
                </c:pt>
                <c:pt idx="4994">
                  <c:v>6.6066066066066062E-3</c:v>
                </c:pt>
                <c:pt idx="4995">
                  <c:v>6.6052842273819053E-3</c:v>
                </c:pt>
                <c:pt idx="4996">
                  <c:v>6.6039623774264561E-3</c:v>
                </c:pt>
                <c:pt idx="4997">
                  <c:v>6.6026410564225691E-3</c:v>
                </c:pt>
                <c:pt idx="4998">
                  <c:v>6.6013202640528108E-3</c:v>
                </c:pt>
                <c:pt idx="4999">
                  <c:v>6.6E-3</c:v>
                </c:pt>
                <c:pt idx="5000">
                  <c:v>6.5986802639472104E-3</c:v>
                </c:pt>
                <c:pt idx="5001">
                  <c:v>6.5973610555777693E-3</c:v>
                </c:pt>
                <c:pt idx="5002">
                  <c:v>6.5960423745752552E-3</c:v>
                </c:pt>
                <c:pt idx="5003">
                  <c:v>6.594724220623501E-3</c:v>
                </c:pt>
                <c:pt idx="5004">
                  <c:v>6.5934065934065934E-3</c:v>
                </c:pt>
                <c:pt idx="5005">
                  <c:v>6.5920894926088693E-3</c:v>
                </c:pt>
                <c:pt idx="5006">
                  <c:v>6.5907729179149194E-3</c:v>
                </c:pt>
                <c:pt idx="5007">
                  <c:v>6.789137380191693E-3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581-427D-A8B2-947EA01BA223}"/>
            </c:ext>
          </c:extLst>
        </c:ser>
        <c:ser>
          <c:idx val="0"/>
          <c:order val="1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Data!$F$2:$F$5009</c:f>
              <c:numCache>
                <c:formatCode>0.000%</c:formatCode>
                <c:ptCount val="50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3.3670033670033669E-3</c:v>
                </c:pt>
                <c:pt idx="297">
                  <c:v>3.3557046979865771E-3</c:v>
                </c:pt>
                <c:pt idx="298">
                  <c:v>3.3444816053511705E-3</c:v>
                </c:pt>
                <c:pt idx="299">
                  <c:v>3.3333333333333335E-3</c:v>
                </c:pt>
                <c:pt idx="300">
                  <c:v>3.3222591362126247E-3</c:v>
                </c:pt>
                <c:pt idx="301">
                  <c:v>3.3112582781456954E-3</c:v>
                </c:pt>
                <c:pt idx="302">
                  <c:v>3.3003300330033004E-3</c:v>
                </c:pt>
                <c:pt idx="303">
                  <c:v>3.2894736842105261E-3</c:v>
                </c:pt>
                <c:pt idx="304">
                  <c:v>3.2786885245901639E-3</c:v>
                </c:pt>
                <c:pt idx="305">
                  <c:v>3.2679738562091504E-3</c:v>
                </c:pt>
                <c:pt idx="306">
                  <c:v>3.2573289902280132E-3</c:v>
                </c:pt>
                <c:pt idx="307">
                  <c:v>3.246753246753247E-3</c:v>
                </c:pt>
                <c:pt idx="308">
                  <c:v>3.2362459546925568E-3</c:v>
                </c:pt>
                <c:pt idx="309">
                  <c:v>3.2258064516129032E-3</c:v>
                </c:pt>
                <c:pt idx="310">
                  <c:v>3.2154340836012861E-3</c:v>
                </c:pt>
                <c:pt idx="311">
                  <c:v>3.205128205128205E-3</c:v>
                </c:pt>
                <c:pt idx="312">
                  <c:v>3.1948881789137379E-3</c:v>
                </c:pt>
                <c:pt idx="313">
                  <c:v>3.1847133757961785E-3</c:v>
                </c:pt>
                <c:pt idx="314">
                  <c:v>3.1746031746031746E-3</c:v>
                </c:pt>
                <c:pt idx="315">
                  <c:v>3.1645569620253164E-3</c:v>
                </c:pt>
                <c:pt idx="316">
                  <c:v>3.1545741324921135E-3</c:v>
                </c:pt>
                <c:pt idx="317">
                  <c:v>3.1446540880503146E-3</c:v>
                </c:pt>
                <c:pt idx="318">
                  <c:v>3.134796238244514E-3</c:v>
                </c:pt>
                <c:pt idx="319">
                  <c:v>3.1250000000000002E-3</c:v>
                </c:pt>
                <c:pt idx="320">
                  <c:v>3.1152647975077881E-3</c:v>
                </c:pt>
                <c:pt idx="321">
                  <c:v>3.105590062111801E-3</c:v>
                </c:pt>
                <c:pt idx="322">
                  <c:v>3.0959752321981426E-3</c:v>
                </c:pt>
                <c:pt idx="323">
                  <c:v>3.0864197530864196E-3</c:v>
                </c:pt>
                <c:pt idx="324">
                  <c:v>3.0769230769230769E-3</c:v>
                </c:pt>
                <c:pt idx="325">
                  <c:v>3.0674846625766872E-3</c:v>
                </c:pt>
                <c:pt idx="326">
                  <c:v>3.0581039755351682E-3</c:v>
                </c:pt>
                <c:pt idx="327">
                  <c:v>3.0487804878048782E-3</c:v>
                </c:pt>
                <c:pt idx="328">
                  <c:v>3.0395136778115501E-3</c:v>
                </c:pt>
                <c:pt idx="329">
                  <c:v>3.0303030303030303E-3</c:v>
                </c:pt>
                <c:pt idx="330">
                  <c:v>3.0211480362537764E-3</c:v>
                </c:pt>
                <c:pt idx="331">
                  <c:v>3.0120481927710845E-3</c:v>
                </c:pt>
                <c:pt idx="332">
                  <c:v>3.003003003003003E-3</c:v>
                </c:pt>
                <c:pt idx="333">
                  <c:v>2.9940119760479044E-3</c:v>
                </c:pt>
                <c:pt idx="334">
                  <c:v>2.9850746268656717E-3</c:v>
                </c:pt>
                <c:pt idx="335">
                  <c:v>2.976190476190476E-3</c:v>
                </c:pt>
                <c:pt idx="336">
                  <c:v>2.967359050445104E-3</c:v>
                </c:pt>
                <c:pt idx="337">
                  <c:v>2.9585798816568047E-3</c:v>
                </c:pt>
                <c:pt idx="338">
                  <c:v>2.9498525073746312E-3</c:v>
                </c:pt>
                <c:pt idx="339">
                  <c:v>2.9411764705882353E-3</c:v>
                </c:pt>
                <c:pt idx="340">
                  <c:v>2.9325513196480938E-3</c:v>
                </c:pt>
                <c:pt idx="341">
                  <c:v>2.9239766081871343E-3</c:v>
                </c:pt>
                <c:pt idx="342">
                  <c:v>2.9154518950437317E-3</c:v>
                </c:pt>
                <c:pt idx="343">
                  <c:v>2.9069767441860465E-3</c:v>
                </c:pt>
                <c:pt idx="344">
                  <c:v>2.8985507246376812E-3</c:v>
                </c:pt>
                <c:pt idx="345">
                  <c:v>2.8901734104046241E-3</c:v>
                </c:pt>
                <c:pt idx="346">
                  <c:v>2.881844380403458E-3</c:v>
                </c:pt>
                <c:pt idx="347">
                  <c:v>2.8735632183908046E-3</c:v>
                </c:pt>
                <c:pt idx="348">
                  <c:v>2.8653295128939827E-3</c:v>
                </c:pt>
                <c:pt idx="349">
                  <c:v>2.8571428571428571E-3</c:v>
                </c:pt>
                <c:pt idx="350">
                  <c:v>2.8490028490028491E-3</c:v>
                </c:pt>
                <c:pt idx="351">
                  <c:v>2.840909090909091E-3</c:v>
                </c:pt>
                <c:pt idx="352">
                  <c:v>2.8328611898016999E-3</c:v>
                </c:pt>
                <c:pt idx="353">
                  <c:v>2.8248587570621469E-3</c:v>
                </c:pt>
                <c:pt idx="354">
                  <c:v>2.8169014084507044E-3</c:v>
                </c:pt>
                <c:pt idx="355">
                  <c:v>2.8089887640449437E-3</c:v>
                </c:pt>
                <c:pt idx="356">
                  <c:v>2.8011204481792717E-3</c:v>
                </c:pt>
                <c:pt idx="357">
                  <c:v>2.7932960893854749E-3</c:v>
                </c:pt>
                <c:pt idx="358">
                  <c:v>2.7855153203342618E-3</c:v>
                </c:pt>
                <c:pt idx="359">
                  <c:v>2.7777777777777779E-3</c:v>
                </c:pt>
                <c:pt idx="360">
                  <c:v>2.7700831024930748E-3</c:v>
                </c:pt>
                <c:pt idx="361">
                  <c:v>2.7624309392265192E-3</c:v>
                </c:pt>
                <c:pt idx="362">
                  <c:v>2.7548209366391185E-3</c:v>
                </c:pt>
                <c:pt idx="363">
                  <c:v>2.7472527472527475E-3</c:v>
                </c:pt>
                <c:pt idx="364">
                  <c:v>2.7397260273972603E-3</c:v>
                </c:pt>
                <c:pt idx="365">
                  <c:v>2.7322404371584699E-3</c:v>
                </c:pt>
                <c:pt idx="366">
                  <c:v>2.7247956403269754E-3</c:v>
                </c:pt>
                <c:pt idx="367">
                  <c:v>2.717391304347826E-3</c:v>
                </c:pt>
                <c:pt idx="368">
                  <c:v>2.7100271002710027E-3</c:v>
                </c:pt>
                <c:pt idx="369">
                  <c:v>2.7027027027027029E-3</c:v>
                </c:pt>
                <c:pt idx="370">
                  <c:v>2.6954177897574125E-3</c:v>
                </c:pt>
                <c:pt idx="371">
                  <c:v>2.6881720430107529E-3</c:v>
                </c:pt>
                <c:pt idx="372">
                  <c:v>2.6809651474530832E-3</c:v>
                </c:pt>
                <c:pt idx="373">
                  <c:v>2.6737967914438501E-3</c:v>
                </c:pt>
                <c:pt idx="374">
                  <c:v>2.6666666666666666E-3</c:v>
                </c:pt>
                <c:pt idx="375">
                  <c:v>2.6595744680851063E-3</c:v>
                </c:pt>
                <c:pt idx="376">
                  <c:v>2.6525198938992041E-3</c:v>
                </c:pt>
                <c:pt idx="377">
                  <c:v>2.6455026455026454E-3</c:v>
                </c:pt>
                <c:pt idx="378">
                  <c:v>2.6385224274406332E-3</c:v>
                </c:pt>
                <c:pt idx="379">
                  <c:v>2.631578947368421E-3</c:v>
                </c:pt>
                <c:pt idx="380">
                  <c:v>2.6246719160104987E-3</c:v>
                </c:pt>
                <c:pt idx="381">
                  <c:v>2.617801047120419E-3</c:v>
                </c:pt>
                <c:pt idx="382">
                  <c:v>2.6109660574412533E-3</c:v>
                </c:pt>
                <c:pt idx="383">
                  <c:v>2.6041666666666665E-3</c:v>
                </c:pt>
                <c:pt idx="384">
                  <c:v>2.5974025974025974E-3</c:v>
                </c:pt>
                <c:pt idx="385">
                  <c:v>2.5906735751295338E-3</c:v>
                </c:pt>
                <c:pt idx="386">
                  <c:v>2.5839793281653748E-3</c:v>
                </c:pt>
                <c:pt idx="387">
                  <c:v>2.5773195876288659E-3</c:v>
                </c:pt>
                <c:pt idx="388">
                  <c:v>2.5706940874035988E-3</c:v>
                </c:pt>
                <c:pt idx="389">
                  <c:v>2.5641025641025641E-3</c:v>
                </c:pt>
                <c:pt idx="390">
                  <c:v>2.5575447570332483E-3</c:v>
                </c:pt>
                <c:pt idx="391">
                  <c:v>2.5510204081632651E-3</c:v>
                </c:pt>
                <c:pt idx="392">
                  <c:v>2.5445292620865142E-3</c:v>
                </c:pt>
                <c:pt idx="393">
                  <c:v>2.5380710659898475E-3</c:v>
                </c:pt>
                <c:pt idx="394">
                  <c:v>2.5316455696202532E-3</c:v>
                </c:pt>
                <c:pt idx="395">
                  <c:v>2.5252525252525255E-3</c:v>
                </c:pt>
                <c:pt idx="396">
                  <c:v>2.5188916876574307E-3</c:v>
                </c:pt>
                <c:pt idx="397">
                  <c:v>2.5125628140703518E-3</c:v>
                </c:pt>
                <c:pt idx="398">
                  <c:v>2.5062656641604009E-3</c:v>
                </c:pt>
                <c:pt idx="399">
                  <c:v>2.5000000000000001E-3</c:v>
                </c:pt>
                <c:pt idx="400">
                  <c:v>2.4937655860349127E-3</c:v>
                </c:pt>
                <c:pt idx="401">
                  <c:v>2.4875621890547263E-3</c:v>
                </c:pt>
                <c:pt idx="402">
                  <c:v>2.4813895781637717E-3</c:v>
                </c:pt>
                <c:pt idx="403">
                  <c:v>2.4752475247524753E-3</c:v>
                </c:pt>
                <c:pt idx="404">
                  <c:v>2.4691358024691358E-3</c:v>
                </c:pt>
                <c:pt idx="405">
                  <c:v>2.4630541871921183E-3</c:v>
                </c:pt>
                <c:pt idx="406">
                  <c:v>2.4570024570024569E-3</c:v>
                </c:pt>
                <c:pt idx="407">
                  <c:v>2.4509803921568627E-3</c:v>
                </c:pt>
                <c:pt idx="408">
                  <c:v>2.4449877750611247E-3</c:v>
                </c:pt>
                <c:pt idx="409">
                  <c:v>2.4390243902439024E-3</c:v>
                </c:pt>
                <c:pt idx="410">
                  <c:v>2.4330900243309003E-3</c:v>
                </c:pt>
                <c:pt idx="411">
                  <c:v>2.4271844660194173E-3</c:v>
                </c:pt>
                <c:pt idx="412">
                  <c:v>2.4213075060532689E-3</c:v>
                </c:pt>
                <c:pt idx="413">
                  <c:v>2.4154589371980675E-3</c:v>
                </c:pt>
                <c:pt idx="414">
                  <c:v>2.4096385542168677E-3</c:v>
                </c:pt>
                <c:pt idx="415">
                  <c:v>2.403846153846154E-3</c:v>
                </c:pt>
                <c:pt idx="416">
                  <c:v>2.3980815347721821E-3</c:v>
                </c:pt>
                <c:pt idx="417">
                  <c:v>2.3923444976076554E-3</c:v>
                </c:pt>
                <c:pt idx="418">
                  <c:v>2.3866348448687352E-3</c:v>
                </c:pt>
                <c:pt idx="419">
                  <c:v>2.3809523809523812E-3</c:v>
                </c:pt>
                <c:pt idx="420">
                  <c:v>2.3752969121140144E-3</c:v>
                </c:pt>
                <c:pt idx="421">
                  <c:v>2.3696682464454978E-3</c:v>
                </c:pt>
                <c:pt idx="422">
                  <c:v>2.3640661938534278E-3</c:v>
                </c:pt>
                <c:pt idx="423">
                  <c:v>2.3584905660377358E-3</c:v>
                </c:pt>
                <c:pt idx="424">
                  <c:v>2.352941176470588E-3</c:v>
                </c:pt>
                <c:pt idx="425">
                  <c:v>2.3474178403755869E-3</c:v>
                </c:pt>
                <c:pt idx="426">
                  <c:v>2.34192037470726E-3</c:v>
                </c:pt>
                <c:pt idx="427">
                  <c:v>2.3364485981308409E-3</c:v>
                </c:pt>
                <c:pt idx="428">
                  <c:v>2.331002331002331E-3</c:v>
                </c:pt>
                <c:pt idx="429">
                  <c:v>2.3255813953488372E-3</c:v>
                </c:pt>
                <c:pt idx="430">
                  <c:v>2.3201856148491878E-3</c:v>
                </c:pt>
                <c:pt idx="431">
                  <c:v>2.3148148148148147E-3</c:v>
                </c:pt>
                <c:pt idx="432">
                  <c:v>2.3094688221709007E-3</c:v>
                </c:pt>
                <c:pt idx="433">
                  <c:v>2.304147465437788E-3</c:v>
                </c:pt>
                <c:pt idx="434">
                  <c:v>2.2988505747126436E-3</c:v>
                </c:pt>
                <c:pt idx="435">
                  <c:v>2.2935779816513763E-3</c:v>
                </c:pt>
                <c:pt idx="436">
                  <c:v>2.2883295194508009E-3</c:v>
                </c:pt>
                <c:pt idx="437">
                  <c:v>2.2831050228310501E-3</c:v>
                </c:pt>
                <c:pt idx="438">
                  <c:v>2.2779043280182231E-3</c:v>
                </c:pt>
                <c:pt idx="439">
                  <c:v>2.2727272727272726E-3</c:v>
                </c:pt>
                <c:pt idx="440">
                  <c:v>2.2675736961451248E-3</c:v>
                </c:pt>
                <c:pt idx="441">
                  <c:v>2.2624434389140274E-3</c:v>
                </c:pt>
                <c:pt idx="442">
                  <c:v>2.257336343115124E-3</c:v>
                </c:pt>
                <c:pt idx="443">
                  <c:v>2.2522522522522522E-3</c:v>
                </c:pt>
                <c:pt idx="444">
                  <c:v>2.2471910112359553E-3</c:v>
                </c:pt>
                <c:pt idx="445">
                  <c:v>2.242152466367713E-3</c:v>
                </c:pt>
                <c:pt idx="446">
                  <c:v>2.2371364653243847E-3</c:v>
                </c:pt>
                <c:pt idx="447">
                  <c:v>2.232142857142857E-3</c:v>
                </c:pt>
                <c:pt idx="448">
                  <c:v>2.2271714922048997E-3</c:v>
                </c:pt>
                <c:pt idx="449">
                  <c:v>2.2222222222222222E-3</c:v>
                </c:pt>
                <c:pt idx="450">
                  <c:v>2.2172949002217295E-3</c:v>
                </c:pt>
                <c:pt idx="451">
                  <c:v>2.2123893805309734E-3</c:v>
                </c:pt>
                <c:pt idx="452">
                  <c:v>2.2075055187637969E-3</c:v>
                </c:pt>
                <c:pt idx="453">
                  <c:v>2.2026431718061676E-3</c:v>
                </c:pt>
                <c:pt idx="454">
                  <c:v>2.1978021978021978E-3</c:v>
                </c:pt>
                <c:pt idx="455">
                  <c:v>2.1929824561403508E-3</c:v>
                </c:pt>
                <c:pt idx="456">
                  <c:v>2.1881838074398249E-3</c:v>
                </c:pt>
                <c:pt idx="457">
                  <c:v>2.1834061135371178E-3</c:v>
                </c:pt>
                <c:pt idx="458">
                  <c:v>2.1786492374727671E-3</c:v>
                </c:pt>
                <c:pt idx="459">
                  <c:v>2.1739130434782609E-3</c:v>
                </c:pt>
                <c:pt idx="460">
                  <c:v>2.1691973969631237E-3</c:v>
                </c:pt>
                <c:pt idx="461">
                  <c:v>2.1645021645021645E-3</c:v>
                </c:pt>
                <c:pt idx="462">
                  <c:v>2.1598272138228943E-3</c:v>
                </c:pt>
                <c:pt idx="463">
                  <c:v>2.1551724137931034E-3</c:v>
                </c:pt>
                <c:pt idx="464">
                  <c:v>2.1505376344086021E-3</c:v>
                </c:pt>
                <c:pt idx="465">
                  <c:v>2.1459227467811159E-3</c:v>
                </c:pt>
                <c:pt idx="466">
                  <c:v>2.1413276231263384E-3</c:v>
                </c:pt>
                <c:pt idx="467">
                  <c:v>2.136752136752137E-3</c:v>
                </c:pt>
                <c:pt idx="468">
                  <c:v>2.1321961620469083E-3</c:v>
                </c:pt>
                <c:pt idx="469">
                  <c:v>2.1276595744680851E-3</c:v>
                </c:pt>
                <c:pt idx="470">
                  <c:v>2.1231422505307855E-3</c:v>
                </c:pt>
                <c:pt idx="471">
                  <c:v>2.1186440677966102E-3</c:v>
                </c:pt>
                <c:pt idx="472">
                  <c:v>2.1141649048625794E-3</c:v>
                </c:pt>
                <c:pt idx="473">
                  <c:v>2.1097046413502108E-3</c:v>
                </c:pt>
                <c:pt idx="474">
                  <c:v>2.1052631578947368E-3</c:v>
                </c:pt>
                <c:pt idx="475">
                  <c:v>2.1008403361344537E-3</c:v>
                </c:pt>
                <c:pt idx="476">
                  <c:v>2.0964360587002098E-3</c:v>
                </c:pt>
                <c:pt idx="477">
                  <c:v>2.0920502092050207E-3</c:v>
                </c:pt>
                <c:pt idx="478">
                  <c:v>2.0876826722338203E-3</c:v>
                </c:pt>
                <c:pt idx="479">
                  <c:v>2.0833333333333333E-3</c:v>
                </c:pt>
                <c:pt idx="480">
                  <c:v>2.0790020790020791E-3</c:v>
                </c:pt>
                <c:pt idx="481">
                  <c:v>2.0746887966804979E-3</c:v>
                </c:pt>
                <c:pt idx="482">
                  <c:v>2.070393374741201E-3</c:v>
                </c:pt>
                <c:pt idx="483">
                  <c:v>2.0661157024793389E-3</c:v>
                </c:pt>
                <c:pt idx="484">
                  <c:v>2.0618556701030928E-3</c:v>
                </c:pt>
                <c:pt idx="485">
                  <c:v>2.05761316872428E-3</c:v>
                </c:pt>
                <c:pt idx="486">
                  <c:v>2.0533880903490761E-3</c:v>
                </c:pt>
                <c:pt idx="487">
                  <c:v>2.0491803278688526E-3</c:v>
                </c:pt>
                <c:pt idx="488">
                  <c:v>2.0449897750511249E-3</c:v>
                </c:pt>
                <c:pt idx="489">
                  <c:v>2.0408163265306124E-3</c:v>
                </c:pt>
                <c:pt idx="490">
                  <c:v>2.0366598778004071E-3</c:v>
                </c:pt>
                <c:pt idx="491">
                  <c:v>2.0325203252032522E-3</c:v>
                </c:pt>
                <c:pt idx="492">
                  <c:v>2.0283975659229209E-3</c:v>
                </c:pt>
                <c:pt idx="493">
                  <c:v>2.0242914979757085E-3</c:v>
                </c:pt>
                <c:pt idx="494">
                  <c:v>2.0202020202020202E-3</c:v>
                </c:pt>
                <c:pt idx="495">
                  <c:v>2.0161290322580645E-3</c:v>
                </c:pt>
                <c:pt idx="496">
                  <c:v>2.012072434607646E-3</c:v>
                </c:pt>
                <c:pt idx="497">
                  <c:v>2.008032128514056E-3</c:v>
                </c:pt>
                <c:pt idx="498">
                  <c:v>2.004008016032064E-3</c:v>
                </c:pt>
                <c:pt idx="499">
                  <c:v>2E-3</c:v>
                </c:pt>
                <c:pt idx="500">
                  <c:v>1.996007984031936E-3</c:v>
                </c:pt>
                <c:pt idx="501">
                  <c:v>1.9920318725099601E-3</c:v>
                </c:pt>
                <c:pt idx="502">
                  <c:v>1.9880715705765406E-3</c:v>
                </c:pt>
                <c:pt idx="503">
                  <c:v>1.984126984126984E-3</c:v>
                </c:pt>
                <c:pt idx="504">
                  <c:v>1.9801980198019802E-3</c:v>
                </c:pt>
                <c:pt idx="505">
                  <c:v>1.976284584980237E-3</c:v>
                </c:pt>
                <c:pt idx="506">
                  <c:v>1.9723865877712033E-3</c:v>
                </c:pt>
                <c:pt idx="507">
                  <c:v>1.968503937007874E-3</c:v>
                </c:pt>
                <c:pt idx="508">
                  <c:v>1.9646365422396855E-3</c:v>
                </c:pt>
                <c:pt idx="509">
                  <c:v>1.9607843137254902E-3</c:v>
                </c:pt>
                <c:pt idx="510">
                  <c:v>1.9569471624266144E-3</c:v>
                </c:pt>
                <c:pt idx="511">
                  <c:v>1.953125E-3</c:v>
                </c:pt>
                <c:pt idx="512">
                  <c:v>3.8986354775828458E-3</c:v>
                </c:pt>
                <c:pt idx="513">
                  <c:v>3.8910505836575876E-3</c:v>
                </c:pt>
                <c:pt idx="514">
                  <c:v>3.8834951456310678E-3</c:v>
                </c:pt>
                <c:pt idx="515">
                  <c:v>3.875968992248062E-3</c:v>
                </c:pt>
                <c:pt idx="516">
                  <c:v>3.8684719535783366E-3</c:v>
                </c:pt>
                <c:pt idx="517">
                  <c:v>3.8610038610038611E-3</c:v>
                </c:pt>
                <c:pt idx="518">
                  <c:v>3.8535645472061657E-3</c:v>
                </c:pt>
                <c:pt idx="519">
                  <c:v>3.8461538461538464E-3</c:v>
                </c:pt>
                <c:pt idx="520">
                  <c:v>3.838771593090211E-3</c:v>
                </c:pt>
                <c:pt idx="521">
                  <c:v>3.8314176245210726E-3</c:v>
                </c:pt>
                <c:pt idx="522">
                  <c:v>3.8240917782026767E-3</c:v>
                </c:pt>
                <c:pt idx="523">
                  <c:v>3.8167938931297708E-3</c:v>
                </c:pt>
                <c:pt idx="524">
                  <c:v>3.8095238095238095E-3</c:v>
                </c:pt>
                <c:pt idx="525">
                  <c:v>3.8022813688212928E-3</c:v>
                </c:pt>
                <c:pt idx="526">
                  <c:v>3.7950664136622392E-3</c:v>
                </c:pt>
                <c:pt idx="527">
                  <c:v>3.787878787878788E-3</c:v>
                </c:pt>
                <c:pt idx="528">
                  <c:v>3.780718336483932E-3</c:v>
                </c:pt>
                <c:pt idx="529">
                  <c:v>3.7735849056603774E-3</c:v>
                </c:pt>
                <c:pt idx="530">
                  <c:v>3.766478342749529E-3</c:v>
                </c:pt>
                <c:pt idx="531">
                  <c:v>3.7593984962406013E-3</c:v>
                </c:pt>
                <c:pt idx="532">
                  <c:v>3.7523452157598499E-3</c:v>
                </c:pt>
                <c:pt idx="533">
                  <c:v>3.7453183520599251E-3</c:v>
                </c:pt>
                <c:pt idx="534">
                  <c:v>3.7383177570093459E-3</c:v>
                </c:pt>
                <c:pt idx="535">
                  <c:v>3.7313432835820895E-3</c:v>
                </c:pt>
                <c:pt idx="536">
                  <c:v>3.7243947858472998E-3</c:v>
                </c:pt>
                <c:pt idx="537">
                  <c:v>3.7174721189591076E-3</c:v>
                </c:pt>
                <c:pt idx="538">
                  <c:v>3.7105751391465678E-3</c:v>
                </c:pt>
                <c:pt idx="539">
                  <c:v>3.7037037037037038E-3</c:v>
                </c:pt>
                <c:pt idx="540">
                  <c:v>3.6968576709796672E-3</c:v>
                </c:pt>
                <c:pt idx="541">
                  <c:v>3.6900369003690036E-3</c:v>
                </c:pt>
                <c:pt idx="542">
                  <c:v>3.6832412523020259E-3</c:v>
                </c:pt>
                <c:pt idx="543">
                  <c:v>3.6764705882352941E-3</c:v>
                </c:pt>
                <c:pt idx="544">
                  <c:v>3.669724770642202E-3</c:v>
                </c:pt>
                <c:pt idx="545">
                  <c:v>3.663003663003663E-3</c:v>
                </c:pt>
                <c:pt idx="546">
                  <c:v>3.6563071297989031E-3</c:v>
                </c:pt>
                <c:pt idx="547">
                  <c:v>3.6496350364963502E-3</c:v>
                </c:pt>
                <c:pt idx="548">
                  <c:v>3.6429872495446266E-3</c:v>
                </c:pt>
                <c:pt idx="549">
                  <c:v>3.6363636363636364E-3</c:v>
                </c:pt>
                <c:pt idx="550">
                  <c:v>3.629764065335753E-3</c:v>
                </c:pt>
                <c:pt idx="551">
                  <c:v>3.6231884057971015E-3</c:v>
                </c:pt>
                <c:pt idx="552">
                  <c:v>3.616636528028933E-3</c:v>
                </c:pt>
                <c:pt idx="553">
                  <c:v>3.6101083032490976E-3</c:v>
                </c:pt>
                <c:pt idx="554">
                  <c:v>3.6036036036036037E-3</c:v>
                </c:pt>
                <c:pt idx="555">
                  <c:v>3.5971223021582736E-3</c:v>
                </c:pt>
                <c:pt idx="556">
                  <c:v>3.5906642728904849E-3</c:v>
                </c:pt>
                <c:pt idx="557">
                  <c:v>3.5842293906810036E-3</c:v>
                </c:pt>
                <c:pt idx="558">
                  <c:v>3.5778175313059034E-3</c:v>
                </c:pt>
                <c:pt idx="559">
                  <c:v>3.5714285714285713E-3</c:v>
                </c:pt>
                <c:pt idx="560">
                  <c:v>3.5650623885918001E-3</c:v>
                </c:pt>
                <c:pt idx="561">
                  <c:v>3.5587188612099642E-3</c:v>
                </c:pt>
                <c:pt idx="562">
                  <c:v>3.552397868561279E-3</c:v>
                </c:pt>
                <c:pt idx="563">
                  <c:v>3.5460992907801418E-3</c:v>
                </c:pt>
                <c:pt idx="564">
                  <c:v>3.5398230088495575E-3</c:v>
                </c:pt>
                <c:pt idx="565">
                  <c:v>3.5335689045936395E-3</c:v>
                </c:pt>
                <c:pt idx="566">
                  <c:v>3.5273368606701938E-3</c:v>
                </c:pt>
                <c:pt idx="567">
                  <c:v>3.5211267605633804E-3</c:v>
                </c:pt>
                <c:pt idx="568">
                  <c:v>3.5149384885764497E-3</c:v>
                </c:pt>
                <c:pt idx="569">
                  <c:v>3.5087719298245615E-3</c:v>
                </c:pt>
                <c:pt idx="570">
                  <c:v>3.5026269702276708E-3</c:v>
                </c:pt>
                <c:pt idx="571">
                  <c:v>3.4965034965034965E-3</c:v>
                </c:pt>
                <c:pt idx="572">
                  <c:v>5.235602094240838E-3</c:v>
                </c:pt>
                <c:pt idx="573">
                  <c:v>5.2264808362369342E-3</c:v>
                </c:pt>
                <c:pt idx="574">
                  <c:v>5.2173913043478265E-3</c:v>
                </c:pt>
                <c:pt idx="575">
                  <c:v>5.208333333333333E-3</c:v>
                </c:pt>
                <c:pt idx="576">
                  <c:v>5.1993067590987872E-3</c:v>
                </c:pt>
                <c:pt idx="577">
                  <c:v>5.1903114186851208E-3</c:v>
                </c:pt>
                <c:pt idx="578">
                  <c:v>6.9084628670120895E-3</c:v>
                </c:pt>
                <c:pt idx="579">
                  <c:v>6.8965517241379309E-3</c:v>
                </c:pt>
                <c:pt idx="580">
                  <c:v>6.8846815834767644E-3</c:v>
                </c:pt>
                <c:pt idx="581">
                  <c:v>6.8728522336769758E-3</c:v>
                </c:pt>
                <c:pt idx="582">
                  <c:v>6.8610634648370496E-3</c:v>
                </c:pt>
                <c:pt idx="583">
                  <c:v>6.8493150684931503E-3</c:v>
                </c:pt>
                <c:pt idx="584">
                  <c:v>6.8376068376068376E-3</c:v>
                </c:pt>
                <c:pt idx="585">
                  <c:v>6.8259385665529011E-3</c:v>
                </c:pt>
                <c:pt idx="586">
                  <c:v>6.8143100511073255E-3</c:v>
                </c:pt>
                <c:pt idx="587">
                  <c:v>6.8027210884353739E-3</c:v>
                </c:pt>
                <c:pt idx="588">
                  <c:v>6.7911714770797962E-3</c:v>
                </c:pt>
                <c:pt idx="589">
                  <c:v>6.7796610169491523E-3</c:v>
                </c:pt>
                <c:pt idx="590">
                  <c:v>6.7681895093062603E-3</c:v>
                </c:pt>
                <c:pt idx="591">
                  <c:v>6.7567567567567571E-3</c:v>
                </c:pt>
                <c:pt idx="592">
                  <c:v>6.7453625632377737E-3</c:v>
                </c:pt>
                <c:pt idx="593">
                  <c:v>6.7340067340067337E-3</c:v>
                </c:pt>
                <c:pt idx="594">
                  <c:v>6.7226890756302525E-3</c:v>
                </c:pt>
                <c:pt idx="595">
                  <c:v>6.7114093959731542E-3</c:v>
                </c:pt>
                <c:pt idx="596">
                  <c:v>6.7001675041876048E-3</c:v>
                </c:pt>
                <c:pt idx="597">
                  <c:v>6.688963210702341E-3</c:v>
                </c:pt>
                <c:pt idx="598">
                  <c:v>6.6777963272120202E-3</c:v>
                </c:pt>
                <c:pt idx="599">
                  <c:v>6.6666666666666671E-3</c:v>
                </c:pt>
                <c:pt idx="600">
                  <c:v>6.6555740432612314E-3</c:v>
                </c:pt>
                <c:pt idx="601">
                  <c:v>6.6445182724252493E-3</c:v>
                </c:pt>
                <c:pt idx="602">
                  <c:v>6.6334991708126038E-3</c:v>
                </c:pt>
                <c:pt idx="603">
                  <c:v>6.6225165562913907E-3</c:v>
                </c:pt>
                <c:pt idx="604">
                  <c:v>6.6115702479338841E-3</c:v>
                </c:pt>
                <c:pt idx="605">
                  <c:v>6.6006600660066007E-3</c:v>
                </c:pt>
                <c:pt idx="606">
                  <c:v>6.5897858319604614E-3</c:v>
                </c:pt>
                <c:pt idx="607">
                  <c:v>6.5789473684210523E-3</c:v>
                </c:pt>
                <c:pt idx="608">
                  <c:v>6.5681444991789817E-3</c:v>
                </c:pt>
                <c:pt idx="609">
                  <c:v>6.5573770491803279E-3</c:v>
                </c:pt>
                <c:pt idx="610">
                  <c:v>6.5466448445171853E-3</c:v>
                </c:pt>
                <c:pt idx="611">
                  <c:v>6.5359477124183009E-3</c:v>
                </c:pt>
                <c:pt idx="612">
                  <c:v>6.5252854812398045E-3</c:v>
                </c:pt>
                <c:pt idx="613">
                  <c:v>6.5146579804560263E-3</c:v>
                </c:pt>
                <c:pt idx="614">
                  <c:v>6.5040650406504065E-3</c:v>
                </c:pt>
                <c:pt idx="615">
                  <c:v>6.4935064935064939E-3</c:v>
                </c:pt>
                <c:pt idx="616">
                  <c:v>6.4829821717990272E-3</c:v>
                </c:pt>
                <c:pt idx="617">
                  <c:v>6.4724919093851136E-3</c:v>
                </c:pt>
                <c:pt idx="618">
                  <c:v>6.462035541195477E-3</c:v>
                </c:pt>
                <c:pt idx="619">
                  <c:v>6.4516129032258064E-3</c:v>
                </c:pt>
                <c:pt idx="620">
                  <c:v>6.4412238325281803E-3</c:v>
                </c:pt>
                <c:pt idx="621">
                  <c:v>6.4308681672025723E-3</c:v>
                </c:pt>
                <c:pt idx="622">
                  <c:v>6.420545746388443E-3</c:v>
                </c:pt>
                <c:pt idx="623">
                  <c:v>6.41025641025641E-3</c:v>
                </c:pt>
                <c:pt idx="624">
                  <c:v>6.4000000000000003E-3</c:v>
                </c:pt>
                <c:pt idx="625">
                  <c:v>6.3897763578274758E-3</c:v>
                </c:pt>
                <c:pt idx="626">
                  <c:v>6.379585326953748E-3</c:v>
                </c:pt>
                <c:pt idx="627">
                  <c:v>6.369426751592357E-3</c:v>
                </c:pt>
                <c:pt idx="628">
                  <c:v>6.3593004769475362E-3</c:v>
                </c:pt>
                <c:pt idx="629">
                  <c:v>6.3492063492063492E-3</c:v>
                </c:pt>
                <c:pt idx="630">
                  <c:v>6.3391442155309036E-3</c:v>
                </c:pt>
                <c:pt idx="631">
                  <c:v>6.3291139240506328E-3</c:v>
                </c:pt>
                <c:pt idx="632">
                  <c:v>6.3191153238546603E-3</c:v>
                </c:pt>
                <c:pt idx="633">
                  <c:v>6.3091482649842269E-3</c:v>
                </c:pt>
                <c:pt idx="634">
                  <c:v>6.2992125984251968E-3</c:v>
                </c:pt>
                <c:pt idx="635">
                  <c:v>6.2893081761006293E-3</c:v>
                </c:pt>
                <c:pt idx="636">
                  <c:v>6.2794348508634227E-3</c:v>
                </c:pt>
                <c:pt idx="637">
                  <c:v>6.269592476489028E-3</c:v>
                </c:pt>
                <c:pt idx="638">
                  <c:v>6.2597809076682318E-3</c:v>
                </c:pt>
                <c:pt idx="639">
                  <c:v>6.2500000000000003E-3</c:v>
                </c:pt>
                <c:pt idx="640">
                  <c:v>6.2402496099843996E-3</c:v>
                </c:pt>
                <c:pt idx="641">
                  <c:v>6.2305295950155761E-3</c:v>
                </c:pt>
                <c:pt idx="642">
                  <c:v>6.2208398133748056E-3</c:v>
                </c:pt>
                <c:pt idx="643">
                  <c:v>6.2111801242236021E-3</c:v>
                </c:pt>
                <c:pt idx="644">
                  <c:v>6.2015503875968991E-3</c:v>
                </c:pt>
                <c:pt idx="645">
                  <c:v>6.1919504643962852E-3</c:v>
                </c:pt>
                <c:pt idx="646">
                  <c:v>6.1823802163833074E-3</c:v>
                </c:pt>
                <c:pt idx="647">
                  <c:v>6.1728395061728392E-3</c:v>
                </c:pt>
                <c:pt idx="648">
                  <c:v>6.1633281972265025E-3</c:v>
                </c:pt>
                <c:pt idx="649">
                  <c:v>6.1538461538461538E-3</c:v>
                </c:pt>
                <c:pt idx="650">
                  <c:v>6.1443932411674347E-3</c:v>
                </c:pt>
                <c:pt idx="651">
                  <c:v>6.1349693251533744E-3</c:v>
                </c:pt>
                <c:pt idx="652">
                  <c:v>6.1255742725880554E-3</c:v>
                </c:pt>
                <c:pt idx="653">
                  <c:v>6.1162079510703364E-3</c:v>
                </c:pt>
                <c:pt idx="654">
                  <c:v>6.1068702290076335E-3</c:v>
                </c:pt>
                <c:pt idx="655">
                  <c:v>6.0975609756097563E-3</c:v>
                </c:pt>
                <c:pt idx="656">
                  <c:v>6.0882800608828003E-3</c:v>
                </c:pt>
                <c:pt idx="657">
                  <c:v>6.0790273556231003E-3</c:v>
                </c:pt>
                <c:pt idx="658">
                  <c:v>6.0698027314112293E-3</c:v>
                </c:pt>
                <c:pt idx="659">
                  <c:v>6.0606060606060606E-3</c:v>
                </c:pt>
                <c:pt idx="660">
                  <c:v>6.0514372163388806E-3</c:v>
                </c:pt>
                <c:pt idx="661">
                  <c:v>6.0422960725075529E-3</c:v>
                </c:pt>
                <c:pt idx="662">
                  <c:v>6.0331825037707393E-3</c:v>
                </c:pt>
                <c:pt idx="663">
                  <c:v>6.024096385542169E-3</c:v>
                </c:pt>
                <c:pt idx="664">
                  <c:v>6.0150375939849628E-3</c:v>
                </c:pt>
                <c:pt idx="665">
                  <c:v>6.006006006006006E-3</c:v>
                </c:pt>
                <c:pt idx="666">
                  <c:v>5.9970014992503746E-3</c:v>
                </c:pt>
                <c:pt idx="667">
                  <c:v>5.9880239520958087E-3</c:v>
                </c:pt>
                <c:pt idx="668">
                  <c:v>5.9790732436472349E-3</c:v>
                </c:pt>
                <c:pt idx="669">
                  <c:v>5.9701492537313433E-3</c:v>
                </c:pt>
                <c:pt idx="670">
                  <c:v>5.9612518628912071E-3</c:v>
                </c:pt>
                <c:pt idx="671">
                  <c:v>5.9523809523809521E-3</c:v>
                </c:pt>
                <c:pt idx="672">
                  <c:v>5.9435364041604752E-3</c:v>
                </c:pt>
                <c:pt idx="673">
                  <c:v>5.9347181008902079E-3</c:v>
                </c:pt>
                <c:pt idx="674">
                  <c:v>5.9259259259259256E-3</c:v>
                </c:pt>
                <c:pt idx="675">
                  <c:v>5.9171597633136093E-3</c:v>
                </c:pt>
                <c:pt idx="676">
                  <c:v>5.9084194977843431E-3</c:v>
                </c:pt>
                <c:pt idx="677">
                  <c:v>5.8997050147492625E-3</c:v>
                </c:pt>
                <c:pt idx="678">
                  <c:v>5.8910162002945507E-3</c:v>
                </c:pt>
                <c:pt idx="679">
                  <c:v>5.8823529411764705E-3</c:v>
                </c:pt>
                <c:pt idx="680">
                  <c:v>5.8737151248164461E-3</c:v>
                </c:pt>
                <c:pt idx="681">
                  <c:v>5.8651026392961877E-3</c:v>
                </c:pt>
                <c:pt idx="682">
                  <c:v>5.8565153733528552E-3</c:v>
                </c:pt>
                <c:pt idx="683">
                  <c:v>5.8479532163742687E-3</c:v>
                </c:pt>
                <c:pt idx="684">
                  <c:v>5.8394160583941602E-3</c:v>
                </c:pt>
                <c:pt idx="685">
                  <c:v>5.8309037900874635E-3</c:v>
                </c:pt>
                <c:pt idx="686">
                  <c:v>5.822416302765648E-3</c:v>
                </c:pt>
                <c:pt idx="687">
                  <c:v>5.8139534883720929E-3</c:v>
                </c:pt>
                <c:pt idx="688">
                  <c:v>5.8055152394775036E-3</c:v>
                </c:pt>
                <c:pt idx="689">
                  <c:v>5.7971014492753624E-3</c:v>
                </c:pt>
                <c:pt idx="690">
                  <c:v>5.7887120115774236E-3</c:v>
                </c:pt>
                <c:pt idx="691">
                  <c:v>5.7803468208092483E-3</c:v>
                </c:pt>
                <c:pt idx="692">
                  <c:v>5.772005772005772E-3</c:v>
                </c:pt>
                <c:pt idx="693">
                  <c:v>5.763688760806916E-3</c:v>
                </c:pt>
                <c:pt idx="694">
                  <c:v>5.7553956834532375E-3</c:v>
                </c:pt>
                <c:pt idx="695">
                  <c:v>5.7471264367816091E-3</c:v>
                </c:pt>
                <c:pt idx="696">
                  <c:v>5.7388809182209472E-3</c:v>
                </c:pt>
                <c:pt idx="697">
                  <c:v>5.7306590257879654E-3</c:v>
                </c:pt>
                <c:pt idx="698">
                  <c:v>5.7224606580829757E-3</c:v>
                </c:pt>
                <c:pt idx="699">
                  <c:v>5.7142857142857143E-3</c:v>
                </c:pt>
                <c:pt idx="700">
                  <c:v>5.7061340941512127E-3</c:v>
                </c:pt>
                <c:pt idx="701">
                  <c:v>5.6980056980056983E-3</c:v>
                </c:pt>
                <c:pt idx="702">
                  <c:v>5.6899004267425323E-3</c:v>
                </c:pt>
                <c:pt idx="703">
                  <c:v>5.681818181818182E-3</c:v>
                </c:pt>
                <c:pt idx="704">
                  <c:v>5.6737588652482273E-3</c:v>
                </c:pt>
                <c:pt idx="705">
                  <c:v>5.6657223796033997E-3</c:v>
                </c:pt>
                <c:pt idx="706">
                  <c:v>5.6577086280056579E-3</c:v>
                </c:pt>
                <c:pt idx="707">
                  <c:v>5.6497175141242938E-3</c:v>
                </c:pt>
                <c:pt idx="708">
                  <c:v>5.6417489421720732E-3</c:v>
                </c:pt>
                <c:pt idx="709">
                  <c:v>5.6338028169014088E-3</c:v>
                </c:pt>
                <c:pt idx="710">
                  <c:v>5.6258790436005627E-3</c:v>
                </c:pt>
                <c:pt idx="711">
                  <c:v>5.6179775280898875E-3</c:v>
                </c:pt>
                <c:pt idx="712">
                  <c:v>5.6100981767180924E-3</c:v>
                </c:pt>
                <c:pt idx="713">
                  <c:v>5.6022408963585435E-3</c:v>
                </c:pt>
                <c:pt idx="714">
                  <c:v>5.5944055944055944E-3</c:v>
                </c:pt>
                <c:pt idx="715">
                  <c:v>5.5865921787709499E-3</c:v>
                </c:pt>
                <c:pt idx="716">
                  <c:v>5.5788005578800556E-3</c:v>
                </c:pt>
                <c:pt idx="717">
                  <c:v>5.5710306406685237E-3</c:v>
                </c:pt>
                <c:pt idx="718">
                  <c:v>5.5632823365785811E-3</c:v>
                </c:pt>
                <c:pt idx="719">
                  <c:v>5.5555555555555558E-3</c:v>
                </c:pt>
                <c:pt idx="720">
                  <c:v>5.5478502080443829E-3</c:v>
                </c:pt>
                <c:pt idx="721">
                  <c:v>5.5401662049861496E-3</c:v>
                </c:pt>
                <c:pt idx="722">
                  <c:v>5.5325034578146614E-3</c:v>
                </c:pt>
                <c:pt idx="723">
                  <c:v>5.5248618784530384E-3</c:v>
                </c:pt>
                <c:pt idx="724">
                  <c:v>5.5172413793103444E-3</c:v>
                </c:pt>
                <c:pt idx="725">
                  <c:v>5.5096418732782371E-3</c:v>
                </c:pt>
                <c:pt idx="726">
                  <c:v>5.5020632737276479E-3</c:v>
                </c:pt>
                <c:pt idx="727">
                  <c:v>5.4945054945054949E-3</c:v>
                </c:pt>
                <c:pt idx="728">
                  <c:v>5.4869684499314125E-3</c:v>
                </c:pt>
                <c:pt idx="729">
                  <c:v>5.4794520547945206E-3</c:v>
                </c:pt>
                <c:pt idx="730">
                  <c:v>5.4719562243502051E-3</c:v>
                </c:pt>
                <c:pt idx="731">
                  <c:v>5.4644808743169399E-3</c:v>
                </c:pt>
                <c:pt idx="732">
                  <c:v>5.4570259208731242E-3</c:v>
                </c:pt>
                <c:pt idx="733">
                  <c:v>5.4495912806539508E-3</c:v>
                </c:pt>
                <c:pt idx="734">
                  <c:v>5.4421768707482989E-3</c:v>
                </c:pt>
                <c:pt idx="735">
                  <c:v>5.434782608695652E-3</c:v>
                </c:pt>
                <c:pt idx="736">
                  <c:v>5.4274084124830389E-3</c:v>
                </c:pt>
                <c:pt idx="737">
                  <c:v>5.4200542005420054E-3</c:v>
                </c:pt>
                <c:pt idx="738">
                  <c:v>5.4127198917456026E-3</c:v>
                </c:pt>
                <c:pt idx="739">
                  <c:v>5.4054054054054057E-3</c:v>
                </c:pt>
                <c:pt idx="740">
                  <c:v>5.3981106612685558E-3</c:v>
                </c:pt>
                <c:pt idx="741">
                  <c:v>5.3908355795148251E-3</c:v>
                </c:pt>
                <c:pt idx="742">
                  <c:v>5.3835800807537013E-3</c:v>
                </c:pt>
                <c:pt idx="743">
                  <c:v>5.3763440860215058E-3</c:v>
                </c:pt>
                <c:pt idx="744">
                  <c:v>5.3691275167785232E-3</c:v>
                </c:pt>
                <c:pt idx="745">
                  <c:v>5.3619302949061663E-3</c:v>
                </c:pt>
                <c:pt idx="746">
                  <c:v>5.3547523427041497E-3</c:v>
                </c:pt>
                <c:pt idx="747">
                  <c:v>5.3475935828877002E-3</c:v>
                </c:pt>
                <c:pt idx="748">
                  <c:v>5.3404539385847796E-3</c:v>
                </c:pt>
                <c:pt idx="749">
                  <c:v>5.3333333333333332E-3</c:v>
                </c:pt>
                <c:pt idx="750">
                  <c:v>5.3262316910785623E-3</c:v>
                </c:pt>
                <c:pt idx="751">
                  <c:v>5.3191489361702126E-3</c:v>
                </c:pt>
                <c:pt idx="752">
                  <c:v>5.3120849933598934E-3</c:v>
                </c:pt>
                <c:pt idx="753">
                  <c:v>5.3050397877984082E-3</c:v>
                </c:pt>
                <c:pt idx="754">
                  <c:v>5.2980132450331126E-3</c:v>
                </c:pt>
                <c:pt idx="755">
                  <c:v>5.2910052910052907E-3</c:v>
                </c:pt>
                <c:pt idx="756">
                  <c:v>5.2840158520475562E-3</c:v>
                </c:pt>
                <c:pt idx="757">
                  <c:v>5.2770448548812663E-3</c:v>
                </c:pt>
                <c:pt idx="758">
                  <c:v>5.270092226613966E-3</c:v>
                </c:pt>
                <c:pt idx="759">
                  <c:v>5.263157894736842E-3</c:v>
                </c:pt>
                <c:pt idx="760">
                  <c:v>5.2562417871222077E-3</c:v>
                </c:pt>
                <c:pt idx="761">
                  <c:v>5.2493438320209973E-3</c:v>
                </c:pt>
                <c:pt idx="762">
                  <c:v>5.2424639580602884E-3</c:v>
                </c:pt>
                <c:pt idx="763">
                  <c:v>5.235602094240838E-3</c:v>
                </c:pt>
                <c:pt idx="764">
                  <c:v>5.2287581699346402E-3</c:v>
                </c:pt>
                <c:pt idx="765">
                  <c:v>5.2219321148825066E-3</c:v>
                </c:pt>
                <c:pt idx="766">
                  <c:v>5.2151238591916557E-3</c:v>
                </c:pt>
                <c:pt idx="767">
                  <c:v>5.208333333333333E-3</c:v>
                </c:pt>
                <c:pt idx="768">
                  <c:v>5.2015604681404422E-3</c:v>
                </c:pt>
                <c:pt idx="769">
                  <c:v>5.1948051948051948E-3</c:v>
                </c:pt>
                <c:pt idx="770">
                  <c:v>5.1880674448767832E-3</c:v>
                </c:pt>
                <c:pt idx="771">
                  <c:v>5.1813471502590676E-3</c:v>
                </c:pt>
                <c:pt idx="772">
                  <c:v>5.1746442432082798E-3</c:v>
                </c:pt>
                <c:pt idx="773">
                  <c:v>5.1679586563307496E-3</c:v>
                </c:pt>
                <c:pt idx="774">
                  <c:v>5.1612903225806452E-3</c:v>
                </c:pt>
                <c:pt idx="775">
                  <c:v>5.1546391752577319E-3</c:v>
                </c:pt>
                <c:pt idx="776">
                  <c:v>5.1480051480051478E-3</c:v>
                </c:pt>
                <c:pt idx="777">
                  <c:v>5.1413881748071976E-3</c:v>
                </c:pt>
                <c:pt idx="778">
                  <c:v>5.1347881899871627E-3</c:v>
                </c:pt>
                <c:pt idx="779">
                  <c:v>5.1282051282051282E-3</c:v>
                </c:pt>
                <c:pt idx="780">
                  <c:v>5.1216389244558257E-3</c:v>
                </c:pt>
                <c:pt idx="781">
                  <c:v>5.1150895140664966E-3</c:v>
                </c:pt>
                <c:pt idx="782">
                  <c:v>5.108556832694764E-3</c:v>
                </c:pt>
                <c:pt idx="783">
                  <c:v>5.1020408163265302E-3</c:v>
                </c:pt>
                <c:pt idx="784">
                  <c:v>5.0955414012738851E-3</c:v>
                </c:pt>
                <c:pt idx="785">
                  <c:v>5.0890585241730284E-3</c:v>
                </c:pt>
                <c:pt idx="786">
                  <c:v>5.0825921219822112E-3</c:v>
                </c:pt>
                <c:pt idx="787">
                  <c:v>5.076142131979695E-3</c:v>
                </c:pt>
                <c:pt idx="788">
                  <c:v>6.3371356147021544E-3</c:v>
                </c:pt>
                <c:pt idx="789">
                  <c:v>6.3291139240506328E-3</c:v>
                </c:pt>
                <c:pt idx="790">
                  <c:v>6.321112515802781E-3</c:v>
                </c:pt>
                <c:pt idx="791">
                  <c:v>6.313131313131313E-3</c:v>
                </c:pt>
                <c:pt idx="792">
                  <c:v>6.3051702395964691E-3</c:v>
                </c:pt>
                <c:pt idx="793">
                  <c:v>6.2972292191435771E-3</c:v>
                </c:pt>
                <c:pt idx="794">
                  <c:v>6.2893081761006293E-3</c:v>
                </c:pt>
                <c:pt idx="795">
                  <c:v>6.2814070351758797E-3</c:v>
                </c:pt>
                <c:pt idx="796">
                  <c:v>6.2735257214554582E-3</c:v>
                </c:pt>
                <c:pt idx="797">
                  <c:v>6.2656641604010022E-3</c:v>
                </c:pt>
                <c:pt idx="798">
                  <c:v>6.2578222778473091E-3</c:v>
                </c:pt>
                <c:pt idx="799">
                  <c:v>6.2500000000000003E-3</c:v>
                </c:pt>
                <c:pt idx="800">
                  <c:v>6.2421972534332081E-3</c:v>
                </c:pt>
                <c:pt idx="801">
                  <c:v>6.2344139650872821E-3</c:v>
                </c:pt>
                <c:pt idx="802">
                  <c:v>6.2266500622665004E-3</c:v>
                </c:pt>
                <c:pt idx="803">
                  <c:v>6.2189054726368162E-3</c:v>
                </c:pt>
                <c:pt idx="804">
                  <c:v>6.2111801242236021E-3</c:v>
                </c:pt>
                <c:pt idx="805">
                  <c:v>6.2034739454094297E-3</c:v>
                </c:pt>
                <c:pt idx="806">
                  <c:v>6.1957868649318466E-3</c:v>
                </c:pt>
                <c:pt idx="807">
                  <c:v>6.1881188118811884E-3</c:v>
                </c:pt>
                <c:pt idx="808">
                  <c:v>6.180469715698393E-3</c:v>
                </c:pt>
                <c:pt idx="809">
                  <c:v>6.1728395061728392E-3</c:v>
                </c:pt>
                <c:pt idx="810">
                  <c:v>6.1652281134401974E-3</c:v>
                </c:pt>
                <c:pt idx="811">
                  <c:v>6.1576354679802959E-3</c:v>
                </c:pt>
                <c:pt idx="812">
                  <c:v>6.1500615006150061E-3</c:v>
                </c:pt>
                <c:pt idx="813">
                  <c:v>6.1425061425061421E-3</c:v>
                </c:pt>
                <c:pt idx="814">
                  <c:v>6.1349693251533744E-3</c:v>
                </c:pt>
                <c:pt idx="815">
                  <c:v>6.1274509803921568E-3</c:v>
                </c:pt>
                <c:pt idx="816">
                  <c:v>6.1199510403916772E-3</c:v>
                </c:pt>
                <c:pt idx="817">
                  <c:v>6.1124694376528121E-3</c:v>
                </c:pt>
                <c:pt idx="818">
                  <c:v>6.105006105006105E-3</c:v>
                </c:pt>
                <c:pt idx="819">
                  <c:v>6.0975609756097563E-3</c:v>
                </c:pt>
                <c:pt idx="820">
                  <c:v>6.0901339829476245E-3</c:v>
                </c:pt>
                <c:pt idx="821">
                  <c:v>6.082725060827251E-3</c:v>
                </c:pt>
                <c:pt idx="822">
                  <c:v>6.0753341433778859E-3</c:v>
                </c:pt>
                <c:pt idx="823">
                  <c:v>6.0679611650485436E-3</c:v>
                </c:pt>
                <c:pt idx="824">
                  <c:v>6.0606060606060606E-3</c:v>
                </c:pt>
                <c:pt idx="825">
                  <c:v>6.0532687651331718E-3</c:v>
                </c:pt>
                <c:pt idx="826">
                  <c:v>6.0459492140266021E-3</c:v>
                </c:pt>
                <c:pt idx="827">
                  <c:v>6.038647342995169E-3</c:v>
                </c:pt>
                <c:pt idx="828">
                  <c:v>6.0313630880579009E-3</c:v>
                </c:pt>
                <c:pt idx="829">
                  <c:v>6.024096385542169E-3</c:v>
                </c:pt>
                <c:pt idx="830">
                  <c:v>6.0168471720818293E-3</c:v>
                </c:pt>
                <c:pt idx="831">
                  <c:v>6.0096153846153849E-3</c:v>
                </c:pt>
                <c:pt idx="832">
                  <c:v>6.0024009603841539E-3</c:v>
                </c:pt>
                <c:pt idx="833">
                  <c:v>5.9952038369304557E-3</c:v>
                </c:pt>
                <c:pt idx="834">
                  <c:v>5.9880239520958087E-3</c:v>
                </c:pt>
                <c:pt idx="835">
                  <c:v>5.9808612440191387E-3</c:v>
                </c:pt>
                <c:pt idx="836">
                  <c:v>5.9737156511350063E-3</c:v>
                </c:pt>
                <c:pt idx="837">
                  <c:v>5.9665871121718375E-3</c:v>
                </c:pt>
                <c:pt idx="838">
                  <c:v>5.9594755661501785E-3</c:v>
                </c:pt>
                <c:pt idx="839">
                  <c:v>5.9523809523809521E-3</c:v>
                </c:pt>
                <c:pt idx="840">
                  <c:v>5.945303210463734E-3</c:v>
                </c:pt>
                <c:pt idx="841">
                  <c:v>5.9382422802850355E-3</c:v>
                </c:pt>
                <c:pt idx="842">
                  <c:v>5.9311981020166073E-3</c:v>
                </c:pt>
                <c:pt idx="843">
                  <c:v>5.9241706161137437E-3</c:v>
                </c:pt>
                <c:pt idx="844">
                  <c:v>5.9171597633136093E-3</c:v>
                </c:pt>
                <c:pt idx="845">
                  <c:v>5.9101654846335696E-3</c:v>
                </c:pt>
                <c:pt idx="846">
                  <c:v>5.9031877213695395E-3</c:v>
                </c:pt>
                <c:pt idx="847">
                  <c:v>5.89622641509434E-3</c:v>
                </c:pt>
                <c:pt idx="848">
                  <c:v>5.8892815076560662E-3</c:v>
                </c:pt>
                <c:pt idx="849">
                  <c:v>5.8823529411764705E-3</c:v>
                </c:pt>
                <c:pt idx="850">
                  <c:v>5.8754406580493537E-3</c:v>
                </c:pt>
                <c:pt idx="851">
                  <c:v>5.8685446009389668E-3</c:v>
                </c:pt>
                <c:pt idx="852">
                  <c:v>5.8616647127784291E-3</c:v>
                </c:pt>
                <c:pt idx="853">
                  <c:v>5.8548009367681503E-3</c:v>
                </c:pt>
                <c:pt idx="854">
                  <c:v>5.8479532163742687E-3</c:v>
                </c:pt>
                <c:pt idx="855">
                  <c:v>5.8411214953271026E-3</c:v>
                </c:pt>
                <c:pt idx="856">
                  <c:v>5.8343057176196032E-3</c:v>
                </c:pt>
                <c:pt idx="857">
                  <c:v>5.8275058275058279E-3</c:v>
                </c:pt>
                <c:pt idx="858">
                  <c:v>5.8207217694994182E-3</c:v>
                </c:pt>
                <c:pt idx="859">
                  <c:v>5.8139534883720929E-3</c:v>
                </c:pt>
                <c:pt idx="860">
                  <c:v>5.8072009291521487E-3</c:v>
                </c:pt>
                <c:pt idx="861">
                  <c:v>5.8004640371229696E-3</c:v>
                </c:pt>
                <c:pt idx="862">
                  <c:v>5.7937427578215531E-3</c:v>
                </c:pt>
                <c:pt idx="863">
                  <c:v>5.7870370370370367E-3</c:v>
                </c:pt>
                <c:pt idx="864">
                  <c:v>5.7803468208092483E-3</c:v>
                </c:pt>
                <c:pt idx="865">
                  <c:v>5.7736720554272519E-3</c:v>
                </c:pt>
                <c:pt idx="866">
                  <c:v>5.7670126874279125E-3</c:v>
                </c:pt>
                <c:pt idx="867">
                  <c:v>5.7603686635944703E-3</c:v>
                </c:pt>
                <c:pt idx="868">
                  <c:v>5.7537399309551211E-3</c:v>
                </c:pt>
                <c:pt idx="869">
                  <c:v>5.7471264367816091E-3</c:v>
                </c:pt>
                <c:pt idx="870">
                  <c:v>5.7405281285878304E-3</c:v>
                </c:pt>
                <c:pt idx="871">
                  <c:v>5.7339449541284407E-3</c:v>
                </c:pt>
                <c:pt idx="872">
                  <c:v>5.7273768613974796E-3</c:v>
                </c:pt>
                <c:pt idx="873">
                  <c:v>5.7208237986270021E-3</c:v>
                </c:pt>
                <c:pt idx="874">
                  <c:v>5.7142857142857143E-3</c:v>
                </c:pt>
                <c:pt idx="875">
                  <c:v>5.7077625570776253E-3</c:v>
                </c:pt>
                <c:pt idx="876">
                  <c:v>5.7012542759407071E-3</c:v>
                </c:pt>
                <c:pt idx="877">
                  <c:v>5.6947608200455585E-3</c:v>
                </c:pt>
                <c:pt idx="878">
                  <c:v>5.6882821387940841E-3</c:v>
                </c:pt>
                <c:pt idx="879">
                  <c:v>5.681818181818182E-3</c:v>
                </c:pt>
                <c:pt idx="880">
                  <c:v>5.6753688989784334E-3</c:v>
                </c:pt>
                <c:pt idx="881">
                  <c:v>5.6689342403628117E-3</c:v>
                </c:pt>
                <c:pt idx="882">
                  <c:v>5.6625141562853904E-3</c:v>
                </c:pt>
                <c:pt idx="883">
                  <c:v>5.6561085972850677E-3</c:v>
                </c:pt>
                <c:pt idx="884">
                  <c:v>5.6497175141242938E-3</c:v>
                </c:pt>
                <c:pt idx="885">
                  <c:v>5.6433408577878106E-3</c:v>
                </c:pt>
                <c:pt idx="886">
                  <c:v>5.6369785794813977E-3</c:v>
                </c:pt>
                <c:pt idx="887">
                  <c:v>5.6306306306306304E-3</c:v>
                </c:pt>
                <c:pt idx="888">
                  <c:v>5.6242969628796397E-3</c:v>
                </c:pt>
                <c:pt idx="889">
                  <c:v>5.6179775280898875E-3</c:v>
                </c:pt>
                <c:pt idx="890">
                  <c:v>5.6116722783389446E-3</c:v>
                </c:pt>
                <c:pt idx="891">
                  <c:v>5.6053811659192822E-3</c:v>
                </c:pt>
                <c:pt idx="892">
                  <c:v>5.5991041433370659E-3</c:v>
                </c:pt>
                <c:pt idx="893">
                  <c:v>5.5928411633109623E-3</c:v>
                </c:pt>
                <c:pt idx="894">
                  <c:v>5.5865921787709499E-3</c:v>
                </c:pt>
                <c:pt idx="895">
                  <c:v>5.580357142857143E-3</c:v>
                </c:pt>
                <c:pt idx="896">
                  <c:v>5.5741360089186179E-3</c:v>
                </c:pt>
                <c:pt idx="897">
                  <c:v>5.5679287305122494E-3</c:v>
                </c:pt>
                <c:pt idx="898">
                  <c:v>5.5617352614015575E-3</c:v>
                </c:pt>
                <c:pt idx="899">
                  <c:v>5.5555555555555558E-3</c:v>
                </c:pt>
                <c:pt idx="900">
                  <c:v>5.5493895671476137E-3</c:v>
                </c:pt>
                <c:pt idx="901">
                  <c:v>5.5432372505543242E-3</c:v>
                </c:pt>
                <c:pt idx="902">
                  <c:v>5.5370985603543747E-3</c:v>
                </c:pt>
                <c:pt idx="903">
                  <c:v>5.5309734513274336E-3</c:v>
                </c:pt>
                <c:pt idx="904">
                  <c:v>5.5248618784530384E-3</c:v>
                </c:pt>
                <c:pt idx="905">
                  <c:v>5.5187637969094927E-3</c:v>
                </c:pt>
                <c:pt idx="906">
                  <c:v>5.512679162072767E-3</c:v>
                </c:pt>
                <c:pt idx="907">
                  <c:v>5.5066079295154188E-3</c:v>
                </c:pt>
                <c:pt idx="908">
                  <c:v>5.5005500550055009E-3</c:v>
                </c:pt>
                <c:pt idx="909">
                  <c:v>5.4945054945054949E-3</c:v>
                </c:pt>
                <c:pt idx="910">
                  <c:v>5.4884742041712408E-3</c:v>
                </c:pt>
                <c:pt idx="911">
                  <c:v>5.4824561403508769E-3</c:v>
                </c:pt>
                <c:pt idx="912">
                  <c:v>5.4764512595837896E-3</c:v>
                </c:pt>
                <c:pt idx="913">
                  <c:v>5.4704595185995622E-3</c:v>
                </c:pt>
                <c:pt idx="914">
                  <c:v>5.4644808743169399E-3</c:v>
                </c:pt>
                <c:pt idx="915">
                  <c:v>5.4585152838427945E-3</c:v>
                </c:pt>
                <c:pt idx="916">
                  <c:v>5.4525627044711015E-3</c:v>
                </c:pt>
                <c:pt idx="917">
                  <c:v>5.4466230936819175E-3</c:v>
                </c:pt>
                <c:pt idx="918">
                  <c:v>5.4406964091403701E-3</c:v>
                </c:pt>
                <c:pt idx="919">
                  <c:v>5.434782608695652E-3</c:v>
                </c:pt>
                <c:pt idx="920">
                  <c:v>5.4288816503800215E-3</c:v>
                </c:pt>
                <c:pt idx="921">
                  <c:v>5.4229934924078091E-3</c:v>
                </c:pt>
                <c:pt idx="922">
                  <c:v>5.4171180931744311E-3</c:v>
                </c:pt>
                <c:pt idx="923">
                  <c:v>5.411255411255411E-3</c:v>
                </c:pt>
                <c:pt idx="924">
                  <c:v>5.4054054054054057E-3</c:v>
                </c:pt>
                <c:pt idx="925">
                  <c:v>5.3995680345572351E-3</c:v>
                </c:pt>
                <c:pt idx="926">
                  <c:v>5.3937432578209281E-3</c:v>
                </c:pt>
                <c:pt idx="927">
                  <c:v>5.387931034482759E-3</c:v>
                </c:pt>
                <c:pt idx="928">
                  <c:v>5.3821313240043061E-3</c:v>
                </c:pt>
                <c:pt idx="929">
                  <c:v>5.3763440860215058E-3</c:v>
                </c:pt>
                <c:pt idx="930">
                  <c:v>5.3705692803437165E-3</c:v>
                </c:pt>
                <c:pt idx="931">
                  <c:v>5.3648068669527897E-3</c:v>
                </c:pt>
                <c:pt idx="932">
                  <c:v>5.3590568060021436E-3</c:v>
                </c:pt>
                <c:pt idx="933">
                  <c:v>5.3533190578158455E-3</c:v>
                </c:pt>
                <c:pt idx="934">
                  <c:v>5.3475935828877002E-3</c:v>
                </c:pt>
                <c:pt idx="935">
                  <c:v>5.341880341880342E-3</c:v>
                </c:pt>
                <c:pt idx="936">
                  <c:v>5.3361792956243331E-3</c:v>
                </c:pt>
                <c:pt idx="937">
                  <c:v>5.3304904051172707E-3</c:v>
                </c:pt>
                <c:pt idx="938">
                  <c:v>5.3248136315228968E-3</c:v>
                </c:pt>
                <c:pt idx="939">
                  <c:v>5.3191489361702126E-3</c:v>
                </c:pt>
                <c:pt idx="940">
                  <c:v>5.3134962805526037E-3</c:v>
                </c:pt>
                <c:pt idx="941">
                  <c:v>5.3078556263269636E-3</c:v>
                </c:pt>
                <c:pt idx="942">
                  <c:v>5.3022269353128317E-3</c:v>
                </c:pt>
                <c:pt idx="943">
                  <c:v>5.2966101694915252E-3</c:v>
                </c:pt>
                <c:pt idx="944">
                  <c:v>5.2910052910052907E-3</c:v>
                </c:pt>
                <c:pt idx="945">
                  <c:v>5.2854122621564482E-3</c:v>
                </c:pt>
                <c:pt idx="946">
                  <c:v>5.279831045406547E-3</c:v>
                </c:pt>
                <c:pt idx="947">
                  <c:v>5.2742616033755272E-3</c:v>
                </c:pt>
                <c:pt idx="948">
                  <c:v>5.268703898840885E-3</c:v>
                </c:pt>
                <c:pt idx="949">
                  <c:v>5.263157894736842E-3</c:v>
                </c:pt>
                <c:pt idx="950">
                  <c:v>5.2576235541535229E-3</c:v>
                </c:pt>
                <c:pt idx="951">
                  <c:v>5.2521008403361349E-3</c:v>
                </c:pt>
                <c:pt idx="952">
                  <c:v>5.246589716684155E-3</c:v>
                </c:pt>
                <c:pt idx="953">
                  <c:v>5.2410901467505244E-3</c:v>
                </c:pt>
                <c:pt idx="954">
                  <c:v>5.235602094240838E-3</c:v>
                </c:pt>
                <c:pt idx="955">
                  <c:v>5.2301255230125521E-3</c:v>
                </c:pt>
                <c:pt idx="956">
                  <c:v>5.2246603970741903E-3</c:v>
                </c:pt>
                <c:pt idx="957">
                  <c:v>5.2192066805845511E-3</c:v>
                </c:pt>
                <c:pt idx="958">
                  <c:v>5.2137643378519288E-3</c:v>
                </c:pt>
                <c:pt idx="959">
                  <c:v>5.208333333333333E-3</c:v>
                </c:pt>
                <c:pt idx="960">
                  <c:v>5.2029136316337149E-3</c:v>
                </c:pt>
                <c:pt idx="961">
                  <c:v>5.1975051975051978E-3</c:v>
                </c:pt>
                <c:pt idx="962">
                  <c:v>5.1921079958463139E-3</c:v>
                </c:pt>
                <c:pt idx="963">
                  <c:v>5.1867219917012446E-3</c:v>
                </c:pt>
                <c:pt idx="964">
                  <c:v>5.1813471502590676E-3</c:v>
                </c:pt>
                <c:pt idx="965">
                  <c:v>5.175983436853002E-3</c:v>
                </c:pt>
                <c:pt idx="966">
                  <c:v>5.170630816959669E-3</c:v>
                </c:pt>
                <c:pt idx="967">
                  <c:v>5.1652892561983473E-3</c:v>
                </c:pt>
                <c:pt idx="968">
                  <c:v>5.1599587203302374E-3</c:v>
                </c:pt>
                <c:pt idx="969">
                  <c:v>5.1546391752577319E-3</c:v>
                </c:pt>
                <c:pt idx="970">
                  <c:v>5.1493305870236872E-3</c:v>
                </c:pt>
                <c:pt idx="971">
                  <c:v>5.1440329218106996E-3</c:v>
                </c:pt>
                <c:pt idx="972">
                  <c:v>5.1387461459403904E-3</c:v>
                </c:pt>
                <c:pt idx="973">
                  <c:v>5.1334702258726897E-3</c:v>
                </c:pt>
                <c:pt idx="974">
                  <c:v>5.1282051282051282E-3</c:v>
                </c:pt>
                <c:pt idx="975">
                  <c:v>5.1229508196721308E-3</c:v>
                </c:pt>
                <c:pt idx="976">
                  <c:v>5.1177072671443197E-3</c:v>
                </c:pt>
                <c:pt idx="977">
                  <c:v>5.1124744376278121E-3</c:v>
                </c:pt>
                <c:pt idx="978">
                  <c:v>5.1072522982635342E-3</c:v>
                </c:pt>
                <c:pt idx="979">
                  <c:v>5.1020408163265302E-3</c:v>
                </c:pt>
                <c:pt idx="980">
                  <c:v>5.0968399592252805E-3</c:v>
                </c:pt>
                <c:pt idx="981">
                  <c:v>5.0916496945010185E-3</c:v>
                </c:pt>
                <c:pt idx="982">
                  <c:v>5.0864699898270603E-3</c:v>
                </c:pt>
                <c:pt idx="983">
                  <c:v>5.08130081300813E-3</c:v>
                </c:pt>
                <c:pt idx="984">
                  <c:v>5.076142131979695E-3</c:v>
                </c:pt>
                <c:pt idx="985">
                  <c:v>5.0709939148073022E-3</c:v>
                </c:pt>
                <c:pt idx="986">
                  <c:v>5.065856129685917E-3</c:v>
                </c:pt>
                <c:pt idx="987">
                  <c:v>5.0607287449392713E-3</c:v>
                </c:pt>
                <c:pt idx="988">
                  <c:v>5.0556117290192111E-3</c:v>
                </c:pt>
                <c:pt idx="989">
                  <c:v>5.0505050505050509E-3</c:v>
                </c:pt>
                <c:pt idx="990">
                  <c:v>5.0454086781029266E-3</c:v>
                </c:pt>
                <c:pt idx="991">
                  <c:v>5.0403225806451612E-3</c:v>
                </c:pt>
                <c:pt idx="992">
                  <c:v>5.0352467270896274E-3</c:v>
                </c:pt>
                <c:pt idx="993">
                  <c:v>5.0301810865191147E-3</c:v>
                </c:pt>
                <c:pt idx="994">
                  <c:v>5.0251256281407036E-3</c:v>
                </c:pt>
                <c:pt idx="995">
                  <c:v>5.0200803212851405E-3</c:v>
                </c:pt>
                <c:pt idx="996">
                  <c:v>5.0150451354062184E-3</c:v>
                </c:pt>
                <c:pt idx="997">
                  <c:v>5.0100200400801601E-3</c:v>
                </c:pt>
                <c:pt idx="998">
                  <c:v>5.005005005005005E-3</c:v>
                </c:pt>
                <c:pt idx="999">
                  <c:v>5.0000000000000001E-3</c:v>
                </c:pt>
                <c:pt idx="1000">
                  <c:v>4.995004995004995E-3</c:v>
                </c:pt>
                <c:pt idx="1001">
                  <c:v>4.9900199600798403E-3</c:v>
                </c:pt>
                <c:pt idx="1002">
                  <c:v>4.9850448654037887E-3</c:v>
                </c:pt>
                <c:pt idx="1003">
                  <c:v>4.9800796812749003E-3</c:v>
                </c:pt>
                <c:pt idx="1004">
                  <c:v>4.9751243781094526E-3</c:v>
                </c:pt>
                <c:pt idx="1005">
                  <c:v>4.970178926441352E-3</c:v>
                </c:pt>
                <c:pt idx="1006">
                  <c:v>4.9652432969215492E-3</c:v>
                </c:pt>
                <c:pt idx="1007">
                  <c:v>4.96031746031746E-3</c:v>
                </c:pt>
                <c:pt idx="1008">
                  <c:v>4.9554013875123884E-3</c:v>
                </c:pt>
                <c:pt idx="1009">
                  <c:v>4.9504950495049506E-3</c:v>
                </c:pt>
                <c:pt idx="1010">
                  <c:v>4.945598417408506E-3</c:v>
                </c:pt>
                <c:pt idx="1011">
                  <c:v>4.940711462450593E-3</c:v>
                </c:pt>
                <c:pt idx="1012">
                  <c:v>4.9358341559723592E-3</c:v>
                </c:pt>
                <c:pt idx="1013">
                  <c:v>4.9309664694280079E-3</c:v>
                </c:pt>
                <c:pt idx="1014">
                  <c:v>4.9261083743842365E-3</c:v>
                </c:pt>
                <c:pt idx="1015">
                  <c:v>4.921259842519685E-3</c:v>
                </c:pt>
                <c:pt idx="1016">
                  <c:v>4.9164208456243851E-3</c:v>
                </c:pt>
                <c:pt idx="1017">
                  <c:v>4.911591355599214E-3</c:v>
                </c:pt>
                <c:pt idx="1018">
                  <c:v>4.9067713444553487E-3</c:v>
                </c:pt>
                <c:pt idx="1019">
                  <c:v>4.9019607843137254E-3</c:v>
                </c:pt>
                <c:pt idx="1020">
                  <c:v>4.8971596474045058E-3</c:v>
                </c:pt>
                <c:pt idx="1021">
                  <c:v>4.8923679060665359E-3</c:v>
                </c:pt>
                <c:pt idx="1022">
                  <c:v>4.8875855327468231E-3</c:v>
                </c:pt>
                <c:pt idx="1023">
                  <c:v>4.8828125E-3</c:v>
                </c:pt>
                <c:pt idx="1024">
                  <c:v>4.8780487804878049E-3</c:v>
                </c:pt>
                <c:pt idx="1025">
                  <c:v>4.8732943469785572E-3</c:v>
                </c:pt>
                <c:pt idx="1026">
                  <c:v>4.8685491723466411E-3</c:v>
                </c:pt>
                <c:pt idx="1027">
                  <c:v>4.8638132295719845E-3</c:v>
                </c:pt>
                <c:pt idx="1028">
                  <c:v>4.859086491739553E-3</c:v>
                </c:pt>
                <c:pt idx="1029">
                  <c:v>5.8252427184466021E-3</c:v>
                </c:pt>
                <c:pt idx="1030">
                  <c:v>5.8195926285160042E-3</c:v>
                </c:pt>
                <c:pt idx="1031">
                  <c:v>5.8139534883720929E-3</c:v>
                </c:pt>
                <c:pt idx="1032">
                  <c:v>5.8083252662149082E-3</c:v>
                </c:pt>
                <c:pt idx="1033">
                  <c:v>5.8027079303675051E-3</c:v>
                </c:pt>
                <c:pt idx="1034">
                  <c:v>5.7971014492753624E-3</c:v>
                </c:pt>
                <c:pt idx="1035">
                  <c:v>5.7915057915057912E-3</c:v>
                </c:pt>
                <c:pt idx="1036">
                  <c:v>5.7859209257473485E-3</c:v>
                </c:pt>
                <c:pt idx="1037">
                  <c:v>5.7803468208092483E-3</c:v>
                </c:pt>
                <c:pt idx="1038">
                  <c:v>5.7747834456207889E-3</c:v>
                </c:pt>
                <c:pt idx="1039">
                  <c:v>5.7692307692307696E-3</c:v>
                </c:pt>
                <c:pt idx="1040">
                  <c:v>5.763688760806916E-3</c:v>
                </c:pt>
                <c:pt idx="1041">
                  <c:v>5.7581573896353169E-3</c:v>
                </c:pt>
                <c:pt idx="1042">
                  <c:v>5.7526366251198467E-3</c:v>
                </c:pt>
                <c:pt idx="1043">
                  <c:v>5.7471264367816091E-3</c:v>
                </c:pt>
                <c:pt idx="1044">
                  <c:v>5.7416267942583732E-3</c:v>
                </c:pt>
                <c:pt idx="1045">
                  <c:v>5.7361376673040155E-3</c:v>
                </c:pt>
                <c:pt idx="1046">
                  <c:v>5.7306590257879654E-3</c:v>
                </c:pt>
                <c:pt idx="1047">
                  <c:v>5.7251908396946565E-3</c:v>
                </c:pt>
                <c:pt idx="1048">
                  <c:v>5.7197330791229741E-3</c:v>
                </c:pt>
                <c:pt idx="1049">
                  <c:v>5.7142857142857143E-3</c:v>
                </c:pt>
                <c:pt idx="1050">
                  <c:v>5.708848715509039E-3</c:v>
                </c:pt>
                <c:pt idx="1051">
                  <c:v>5.7034220532319393E-3</c:v>
                </c:pt>
                <c:pt idx="1052">
                  <c:v>5.6980056980056983E-3</c:v>
                </c:pt>
                <c:pt idx="1053">
                  <c:v>5.6925996204933585E-3</c:v>
                </c:pt>
                <c:pt idx="1054">
                  <c:v>5.6872037914691941E-3</c:v>
                </c:pt>
                <c:pt idx="1055">
                  <c:v>5.681818181818182E-3</c:v>
                </c:pt>
                <c:pt idx="1056">
                  <c:v>5.6764427625354778E-3</c:v>
                </c:pt>
                <c:pt idx="1057">
                  <c:v>5.6710775047258983E-3</c:v>
                </c:pt>
                <c:pt idx="1058">
                  <c:v>5.6657223796033997E-3</c:v>
                </c:pt>
                <c:pt idx="1059">
                  <c:v>5.6603773584905656E-3</c:v>
                </c:pt>
                <c:pt idx="1060">
                  <c:v>5.6550424128180964E-3</c:v>
                </c:pt>
                <c:pt idx="1061">
                  <c:v>5.6497175141242938E-3</c:v>
                </c:pt>
                <c:pt idx="1062">
                  <c:v>5.6444026340545629E-3</c:v>
                </c:pt>
                <c:pt idx="1063">
                  <c:v>5.6390977443609019E-3</c:v>
                </c:pt>
                <c:pt idx="1064">
                  <c:v>5.6338028169014088E-3</c:v>
                </c:pt>
                <c:pt idx="1065">
                  <c:v>5.6285178236397749E-3</c:v>
                </c:pt>
                <c:pt idx="1066">
                  <c:v>5.6232427366447986E-3</c:v>
                </c:pt>
                <c:pt idx="1067">
                  <c:v>5.6179775280898875E-3</c:v>
                </c:pt>
                <c:pt idx="1068">
                  <c:v>5.6127221702525721E-3</c:v>
                </c:pt>
                <c:pt idx="1069">
                  <c:v>5.6074766355140183E-3</c:v>
                </c:pt>
                <c:pt idx="1070">
                  <c:v>5.6022408963585435E-3</c:v>
                </c:pt>
                <c:pt idx="1071">
                  <c:v>5.597014925373134E-3</c:v>
                </c:pt>
                <c:pt idx="1072">
                  <c:v>5.5917986952469714E-3</c:v>
                </c:pt>
                <c:pt idx="1073">
                  <c:v>5.5865921787709499E-3</c:v>
                </c:pt>
                <c:pt idx="1074">
                  <c:v>5.5813953488372094E-3</c:v>
                </c:pt>
                <c:pt idx="1075">
                  <c:v>5.5762081784386614E-3</c:v>
                </c:pt>
                <c:pt idx="1076">
                  <c:v>5.5710306406685237E-3</c:v>
                </c:pt>
                <c:pt idx="1077">
                  <c:v>5.5658627087198514E-3</c:v>
                </c:pt>
                <c:pt idx="1078">
                  <c:v>5.5607043558850789E-3</c:v>
                </c:pt>
                <c:pt idx="1079">
                  <c:v>5.5555555555555558E-3</c:v>
                </c:pt>
                <c:pt idx="1080">
                  <c:v>5.5504162812210914E-3</c:v>
                </c:pt>
                <c:pt idx="1081">
                  <c:v>5.5452865064695009E-3</c:v>
                </c:pt>
                <c:pt idx="1082">
                  <c:v>5.5401662049861496E-3</c:v>
                </c:pt>
                <c:pt idx="1083">
                  <c:v>5.5350553505535052E-3</c:v>
                </c:pt>
                <c:pt idx="1084">
                  <c:v>5.5299539170506912E-3</c:v>
                </c:pt>
                <c:pt idx="1085">
                  <c:v>5.5248618784530384E-3</c:v>
                </c:pt>
                <c:pt idx="1086">
                  <c:v>5.5197792088316471E-3</c:v>
                </c:pt>
                <c:pt idx="1087">
                  <c:v>5.5147058823529415E-3</c:v>
                </c:pt>
                <c:pt idx="1088">
                  <c:v>5.5096418732782371E-3</c:v>
                </c:pt>
                <c:pt idx="1089">
                  <c:v>5.5045871559633031E-3</c:v>
                </c:pt>
                <c:pt idx="1090">
                  <c:v>5.4995417048579283E-3</c:v>
                </c:pt>
                <c:pt idx="1091">
                  <c:v>5.4945054945054949E-3</c:v>
                </c:pt>
                <c:pt idx="1092">
                  <c:v>5.4894784995425435E-3</c:v>
                </c:pt>
                <c:pt idx="1093">
                  <c:v>5.4844606946983544E-3</c:v>
                </c:pt>
                <c:pt idx="1094">
                  <c:v>5.4794520547945206E-3</c:v>
                </c:pt>
                <c:pt idx="1095">
                  <c:v>5.4744525547445258E-3</c:v>
                </c:pt>
                <c:pt idx="1096">
                  <c:v>5.4694621695533276E-3</c:v>
                </c:pt>
                <c:pt idx="1097">
                  <c:v>5.4644808743169399E-3</c:v>
                </c:pt>
                <c:pt idx="1098">
                  <c:v>5.4595086442220204E-3</c:v>
                </c:pt>
                <c:pt idx="1099">
                  <c:v>5.454545454545455E-3</c:v>
                </c:pt>
                <c:pt idx="1100">
                  <c:v>5.4495912806539508E-3</c:v>
                </c:pt>
                <c:pt idx="1101">
                  <c:v>5.4446460980036296E-3</c:v>
                </c:pt>
                <c:pt idx="1102">
                  <c:v>5.4397098821396192E-3</c:v>
                </c:pt>
                <c:pt idx="1103">
                  <c:v>5.434782608695652E-3</c:v>
                </c:pt>
                <c:pt idx="1104">
                  <c:v>5.4298642533936649E-3</c:v>
                </c:pt>
                <c:pt idx="1105">
                  <c:v>5.4249547920433997E-3</c:v>
                </c:pt>
                <c:pt idx="1106">
                  <c:v>5.4200542005420054E-3</c:v>
                </c:pt>
                <c:pt idx="1107">
                  <c:v>5.415162454873646E-3</c:v>
                </c:pt>
                <c:pt idx="1108">
                  <c:v>5.4102795311091077E-3</c:v>
                </c:pt>
                <c:pt idx="1109">
                  <c:v>5.4054054054054057E-3</c:v>
                </c:pt>
                <c:pt idx="1110">
                  <c:v>5.4005400540054005E-3</c:v>
                </c:pt>
                <c:pt idx="1111">
                  <c:v>5.3956834532374104E-3</c:v>
                </c:pt>
                <c:pt idx="1112">
                  <c:v>5.3908355795148251E-3</c:v>
                </c:pt>
                <c:pt idx="1113">
                  <c:v>5.3859964093357273E-3</c:v>
                </c:pt>
                <c:pt idx="1114">
                  <c:v>5.3811659192825115E-3</c:v>
                </c:pt>
                <c:pt idx="1115">
                  <c:v>5.3763440860215058E-3</c:v>
                </c:pt>
                <c:pt idx="1116">
                  <c:v>5.3715308863025966E-3</c:v>
                </c:pt>
                <c:pt idx="1117">
                  <c:v>5.3667262969588547E-3</c:v>
                </c:pt>
                <c:pt idx="1118">
                  <c:v>5.3619302949061663E-3</c:v>
                </c:pt>
                <c:pt idx="1119">
                  <c:v>5.3571428571428572E-3</c:v>
                </c:pt>
                <c:pt idx="1120">
                  <c:v>5.3523639607493305E-3</c:v>
                </c:pt>
                <c:pt idx="1121">
                  <c:v>5.3475935828877002E-3</c:v>
                </c:pt>
                <c:pt idx="1122">
                  <c:v>5.3428317008014248E-3</c:v>
                </c:pt>
                <c:pt idx="1123">
                  <c:v>6.2277580071174376E-3</c:v>
                </c:pt>
                <c:pt idx="1124">
                  <c:v>6.2222222222222219E-3</c:v>
                </c:pt>
                <c:pt idx="1125">
                  <c:v>6.2166962699822378E-3</c:v>
                </c:pt>
                <c:pt idx="1126">
                  <c:v>6.2111801242236021E-3</c:v>
                </c:pt>
                <c:pt idx="1127">
                  <c:v>6.2056737588652485E-3</c:v>
                </c:pt>
                <c:pt idx="1128">
                  <c:v>6.2001771479185119E-3</c:v>
                </c:pt>
                <c:pt idx="1129">
                  <c:v>6.1946902654867256E-3</c:v>
                </c:pt>
                <c:pt idx="1130">
                  <c:v>6.18921308576481E-3</c:v>
                </c:pt>
                <c:pt idx="1131">
                  <c:v>6.183745583038869E-3</c:v>
                </c:pt>
                <c:pt idx="1132">
                  <c:v>6.1782877316857903E-3</c:v>
                </c:pt>
                <c:pt idx="1133">
                  <c:v>6.1728395061728392E-3</c:v>
                </c:pt>
                <c:pt idx="1134">
                  <c:v>6.1674008810572688E-3</c:v>
                </c:pt>
                <c:pt idx="1135">
                  <c:v>6.1619718309859151E-3</c:v>
                </c:pt>
                <c:pt idx="1136">
                  <c:v>6.156552330694811E-3</c:v>
                </c:pt>
                <c:pt idx="1137">
                  <c:v>6.1511423550087872E-3</c:v>
                </c:pt>
                <c:pt idx="1138">
                  <c:v>6.145741878841089E-3</c:v>
                </c:pt>
                <c:pt idx="1139">
                  <c:v>6.1403508771929825E-3</c:v>
                </c:pt>
                <c:pt idx="1140">
                  <c:v>6.1349693251533744E-3</c:v>
                </c:pt>
                <c:pt idx="1141">
                  <c:v>6.1295971978984239E-3</c:v>
                </c:pt>
                <c:pt idx="1142">
                  <c:v>6.1242344706911632E-3</c:v>
                </c:pt>
                <c:pt idx="1143">
                  <c:v>6.118881118881119E-3</c:v>
                </c:pt>
                <c:pt idx="1144">
                  <c:v>6.1135371179039302E-3</c:v>
                </c:pt>
                <c:pt idx="1145">
                  <c:v>6.1082024432809771E-3</c:v>
                </c:pt>
                <c:pt idx="1146">
                  <c:v>6.1028770706190059E-3</c:v>
                </c:pt>
                <c:pt idx="1147">
                  <c:v>6.0975609756097563E-3</c:v>
                </c:pt>
                <c:pt idx="1148">
                  <c:v>6.0922541340295913E-3</c:v>
                </c:pt>
                <c:pt idx="1149">
                  <c:v>6.0869565217391303E-3</c:v>
                </c:pt>
                <c:pt idx="1150">
                  <c:v>6.0816681146828849E-3</c:v>
                </c:pt>
                <c:pt idx="1151">
                  <c:v>6.076388888888889E-3</c:v>
                </c:pt>
                <c:pt idx="1152">
                  <c:v>6.0711188204683438E-3</c:v>
                </c:pt>
                <c:pt idx="1153">
                  <c:v>6.0658578856152513E-3</c:v>
                </c:pt>
                <c:pt idx="1154">
                  <c:v>6.0606060606060606E-3</c:v>
                </c:pt>
                <c:pt idx="1155">
                  <c:v>6.0553633217993079E-3</c:v>
                </c:pt>
                <c:pt idx="1156">
                  <c:v>6.0501296456352636E-3</c:v>
                </c:pt>
                <c:pt idx="1157">
                  <c:v>6.044905008635579E-3</c:v>
                </c:pt>
                <c:pt idx="1158">
                  <c:v>6.0396893874029335E-3</c:v>
                </c:pt>
                <c:pt idx="1159">
                  <c:v>6.0344827586206896E-3</c:v>
                </c:pt>
                <c:pt idx="1160">
                  <c:v>6.029285099052541E-3</c:v>
                </c:pt>
                <c:pt idx="1161">
                  <c:v>6.024096385542169E-3</c:v>
                </c:pt>
                <c:pt idx="1162">
                  <c:v>6.0189165950128975E-3</c:v>
                </c:pt>
                <c:pt idx="1163">
                  <c:v>6.0137457044673543E-3</c:v>
                </c:pt>
                <c:pt idx="1164">
                  <c:v>6.0085836909871248E-3</c:v>
                </c:pt>
                <c:pt idx="1165">
                  <c:v>6.8610634648370496E-3</c:v>
                </c:pt>
                <c:pt idx="1166">
                  <c:v>6.8551842330762643E-3</c:v>
                </c:pt>
                <c:pt idx="1167">
                  <c:v>6.8493150684931503E-3</c:v>
                </c:pt>
                <c:pt idx="1168">
                  <c:v>6.8434559452523521E-3</c:v>
                </c:pt>
                <c:pt idx="1169">
                  <c:v>6.8376068376068376E-3</c:v>
                </c:pt>
                <c:pt idx="1170">
                  <c:v>6.8317677198975234E-3</c:v>
                </c:pt>
                <c:pt idx="1171">
                  <c:v>6.8259385665529011E-3</c:v>
                </c:pt>
                <c:pt idx="1172">
                  <c:v>6.8201193520886615E-3</c:v>
                </c:pt>
                <c:pt idx="1173">
                  <c:v>6.8143100511073255E-3</c:v>
                </c:pt>
                <c:pt idx="1174">
                  <c:v>6.8085106382978723E-3</c:v>
                </c:pt>
                <c:pt idx="1175">
                  <c:v>6.8027210884353739E-3</c:v>
                </c:pt>
                <c:pt idx="1176">
                  <c:v>6.7969413763806288E-3</c:v>
                </c:pt>
                <c:pt idx="1177">
                  <c:v>6.7911714770797962E-3</c:v>
                </c:pt>
                <c:pt idx="1178">
                  <c:v>6.7854113655640372E-3</c:v>
                </c:pt>
                <c:pt idx="1179">
                  <c:v>6.7796610169491523E-3</c:v>
                </c:pt>
                <c:pt idx="1180">
                  <c:v>6.7739204064352241E-3</c:v>
                </c:pt>
                <c:pt idx="1181">
                  <c:v>6.7681895093062603E-3</c:v>
                </c:pt>
                <c:pt idx="1182">
                  <c:v>6.762468300929839E-3</c:v>
                </c:pt>
                <c:pt idx="1183">
                  <c:v>6.7567567567567571E-3</c:v>
                </c:pt>
                <c:pt idx="1184">
                  <c:v>6.7510548523206752E-3</c:v>
                </c:pt>
                <c:pt idx="1185">
                  <c:v>6.7453625632377737E-3</c:v>
                </c:pt>
                <c:pt idx="1186">
                  <c:v>6.7396798652064023E-3</c:v>
                </c:pt>
                <c:pt idx="1187">
                  <c:v>6.7340067340067337E-3</c:v>
                </c:pt>
                <c:pt idx="1188">
                  <c:v>6.7283431455004202E-3</c:v>
                </c:pt>
                <c:pt idx="1189">
                  <c:v>6.7226890756302525E-3</c:v>
                </c:pt>
                <c:pt idx="1190">
                  <c:v>6.7170445004198151E-3</c:v>
                </c:pt>
                <c:pt idx="1191">
                  <c:v>6.7114093959731542E-3</c:v>
                </c:pt>
                <c:pt idx="1192">
                  <c:v>6.7057837384744343E-3</c:v>
                </c:pt>
                <c:pt idx="1193">
                  <c:v>6.7001675041876048E-3</c:v>
                </c:pt>
                <c:pt idx="1194">
                  <c:v>6.6945606694560665E-3</c:v>
                </c:pt>
                <c:pt idx="1195">
                  <c:v>7.525083612040134E-3</c:v>
                </c:pt>
                <c:pt idx="1196">
                  <c:v>7.5187969924812026E-3</c:v>
                </c:pt>
                <c:pt idx="1197">
                  <c:v>7.5125208681135229E-3</c:v>
                </c:pt>
                <c:pt idx="1198">
                  <c:v>7.5062552126772307E-3</c:v>
                </c:pt>
                <c:pt idx="1199">
                  <c:v>7.4999999999999997E-3</c:v>
                </c:pt>
                <c:pt idx="1200">
                  <c:v>7.4937552039966698E-3</c:v>
                </c:pt>
                <c:pt idx="1201">
                  <c:v>7.4875207986688855E-3</c:v>
                </c:pt>
                <c:pt idx="1202">
                  <c:v>7.481296758104738E-3</c:v>
                </c:pt>
                <c:pt idx="1203">
                  <c:v>7.4750830564784057E-3</c:v>
                </c:pt>
                <c:pt idx="1204">
                  <c:v>7.4688796680497929E-3</c:v>
                </c:pt>
                <c:pt idx="1205">
                  <c:v>7.462686567164179E-3</c:v>
                </c:pt>
                <c:pt idx="1206">
                  <c:v>7.4565037282518639E-3</c:v>
                </c:pt>
                <c:pt idx="1207">
                  <c:v>7.4503311258278145E-3</c:v>
                </c:pt>
                <c:pt idx="1208">
                  <c:v>7.4441687344913151E-3</c:v>
                </c:pt>
                <c:pt idx="1209">
                  <c:v>7.4380165289256199E-3</c:v>
                </c:pt>
                <c:pt idx="1210">
                  <c:v>7.4318744838976049E-3</c:v>
                </c:pt>
                <c:pt idx="1211">
                  <c:v>7.4257425742574254E-3</c:v>
                </c:pt>
                <c:pt idx="1212">
                  <c:v>7.4196207749381701E-3</c:v>
                </c:pt>
                <c:pt idx="1213">
                  <c:v>7.4135090609555188E-3</c:v>
                </c:pt>
                <c:pt idx="1214">
                  <c:v>7.4074074074074077E-3</c:v>
                </c:pt>
                <c:pt idx="1215">
                  <c:v>7.4013157894736838E-3</c:v>
                </c:pt>
                <c:pt idx="1216">
                  <c:v>7.3952341824157766E-3</c:v>
                </c:pt>
                <c:pt idx="1217">
                  <c:v>7.3891625615763543E-3</c:v>
                </c:pt>
                <c:pt idx="1218">
                  <c:v>7.3831009023789989E-3</c:v>
                </c:pt>
                <c:pt idx="1219">
                  <c:v>7.3770491803278691E-3</c:v>
                </c:pt>
                <c:pt idx="1220">
                  <c:v>7.3710073710073713E-3</c:v>
                </c:pt>
                <c:pt idx="1221">
                  <c:v>7.3649754500818331E-3</c:v>
                </c:pt>
                <c:pt idx="1222">
                  <c:v>7.3589533932951756E-3</c:v>
                </c:pt>
                <c:pt idx="1223">
                  <c:v>7.3529411764705881E-3</c:v>
                </c:pt>
                <c:pt idx="1224">
                  <c:v>7.3469387755102037E-3</c:v>
                </c:pt>
                <c:pt idx="1225">
                  <c:v>7.34094616639478E-3</c:v>
                </c:pt>
                <c:pt idx="1226">
                  <c:v>7.3349633251833741E-3</c:v>
                </c:pt>
                <c:pt idx="1227">
                  <c:v>7.3289902280130291E-3</c:v>
                </c:pt>
                <c:pt idx="1228">
                  <c:v>7.3230268510984537E-3</c:v>
                </c:pt>
                <c:pt idx="1229">
                  <c:v>7.3170731707317077E-3</c:v>
                </c:pt>
                <c:pt idx="1230">
                  <c:v>7.311129163281885E-3</c:v>
                </c:pt>
                <c:pt idx="1231">
                  <c:v>7.305194805194805E-3</c:v>
                </c:pt>
                <c:pt idx="1232">
                  <c:v>7.2992700729927005E-3</c:v>
                </c:pt>
                <c:pt idx="1233">
                  <c:v>7.2933549432739062E-3</c:v>
                </c:pt>
                <c:pt idx="1234">
                  <c:v>7.2874493927125505E-3</c:v>
                </c:pt>
                <c:pt idx="1235">
                  <c:v>7.2815533980582527E-3</c:v>
                </c:pt>
                <c:pt idx="1236">
                  <c:v>7.2756669361358122E-3</c:v>
                </c:pt>
                <c:pt idx="1237">
                  <c:v>7.2697899838449114E-3</c:v>
                </c:pt>
                <c:pt idx="1238">
                  <c:v>7.2639225181598066E-3</c:v>
                </c:pt>
                <c:pt idx="1239">
                  <c:v>7.2580645161290326E-3</c:v>
                </c:pt>
                <c:pt idx="1240">
                  <c:v>7.2522159548751011E-3</c:v>
                </c:pt>
                <c:pt idx="1241">
                  <c:v>7.246376811594203E-3</c:v>
                </c:pt>
                <c:pt idx="1242">
                  <c:v>7.2405470635559131E-3</c:v>
                </c:pt>
                <c:pt idx="1243">
                  <c:v>7.2347266881028936E-3</c:v>
                </c:pt>
                <c:pt idx="1244">
                  <c:v>7.2289156626506026E-3</c:v>
                </c:pt>
                <c:pt idx="1245">
                  <c:v>7.2231139646869984E-3</c:v>
                </c:pt>
                <c:pt idx="1246">
                  <c:v>7.2173215717722533E-3</c:v>
                </c:pt>
                <c:pt idx="1247">
                  <c:v>7.2115384615384619E-3</c:v>
                </c:pt>
                <c:pt idx="1248">
                  <c:v>7.2057646116893519E-3</c:v>
                </c:pt>
                <c:pt idx="1249">
                  <c:v>7.1999999999999998E-3</c:v>
                </c:pt>
                <c:pt idx="1250">
                  <c:v>7.1942446043165471E-3</c:v>
                </c:pt>
                <c:pt idx="1251">
                  <c:v>7.1884984025559102E-3</c:v>
                </c:pt>
                <c:pt idx="1252">
                  <c:v>7.1827613727055064E-3</c:v>
                </c:pt>
                <c:pt idx="1253">
                  <c:v>7.1770334928229667E-3</c:v>
                </c:pt>
                <c:pt idx="1254">
                  <c:v>7.1713147410358566E-3</c:v>
                </c:pt>
                <c:pt idx="1255">
                  <c:v>7.1656050955414014E-3</c:v>
                </c:pt>
                <c:pt idx="1256">
                  <c:v>7.1599045346062056E-3</c:v>
                </c:pt>
                <c:pt idx="1257">
                  <c:v>7.1542130365659781E-3</c:v>
                </c:pt>
                <c:pt idx="1258">
                  <c:v>7.1485305798252583E-3</c:v>
                </c:pt>
                <c:pt idx="1259">
                  <c:v>7.1428571428571426E-3</c:v>
                </c:pt>
                <c:pt idx="1260">
                  <c:v>7.1371927042030133E-3</c:v>
                </c:pt>
                <c:pt idx="1261">
                  <c:v>7.9239302694136295E-3</c:v>
                </c:pt>
                <c:pt idx="1262">
                  <c:v>7.91765637371338E-3</c:v>
                </c:pt>
                <c:pt idx="1263">
                  <c:v>7.9113924050632917E-3</c:v>
                </c:pt>
                <c:pt idx="1264">
                  <c:v>7.9051383399209481E-3</c:v>
                </c:pt>
                <c:pt idx="1265">
                  <c:v>8.6887835703001581E-3</c:v>
                </c:pt>
                <c:pt idx="1266">
                  <c:v>8.6819258089976328E-3</c:v>
                </c:pt>
                <c:pt idx="1267">
                  <c:v>8.6750788643533121E-3</c:v>
                </c:pt>
                <c:pt idx="1268">
                  <c:v>8.6682427107959027E-3</c:v>
                </c:pt>
                <c:pt idx="1269">
                  <c:v>8.6614173228346455E-3</c:v>
                </c:pt>
                <c:pt idx="1270">
                  <c:v>8.6546026750590095E-3</c:v>
                </c:pt>
                <c:pt idx="1271">
                  <c:v>8.6477987421383646E-3</c:v>
                </c:pt>
                <c:pt idx="1272">
                  <c:v>8.6410054988216804E-3</c:v>
                </c:pt>
                <c:pt idx="1273">
                  <c:v>8.634222919937205E-3</c:v>
                </c:pt>
                <c:pt idx="1274">
                  <c:v>8.6274509803921564E-3</c:v>
                </c:pt>
                <c:pt idx="1275">
                  <c:v>8.6206896551724137E-3</c:v>
                </c:pt>
                <c:pt idx="1276">
                  <c:v>8.6139389193422081E-3</c:v>
                </c:pt>
                <c:pt idx="1277">
                  <c:v>8.6071987480438178E-3</c:v>
                </c:pt>
                <c:pt idx="1278">
                  <c:v>8.6004691164972627E-3</c:v>
                </c:pt>
                <c:pt idx="1279">
                  <c:v>8.5937500000000007E-3</c:v>
                </c:pt>
                <c:pt idx="1280">
                  <c:v>8.5870413739266207E-3</c:v>
                </c:pt>
                <c:pt idx="1281">
                  <c:v>8.5803432137285494E-3</c:v>
                </c:pt>
                <c:pt idx="1282">
                  <c:v>8.5736554949337497E-3</c:v>
                </c:pt>
                <c:pt idx="1283">
                  <c:v>8.5669781931464167E-3</c:v>
                </c:pt>
                <c:pt idx="1284">
                  <c:v>8.5603112840466934E-3</c:v>
                </c:pt>
                <c:pt idx="1285">
                  <c:v>8.553654743390357E-3</c:v>
                </c:pt>
                <c:pt idx="1286">
                  <c:v>8.5470085470085479E-3</c:v>
                </c:pt>
                <c:pt idx="1287">
                  <c:v>8.5403726708074539E-3</c:v>
                </c:pt>
                <c:pt idx="1288">
                  <c:v>8.5337470907680367E-3</c:v>
                </c:pt>
                <c:pt idx="1289">
                  <c:v>8.5271317829457363E-3</c:v>
                </c:pt>
                <c:pt idx="1290">
                  <c:v>8.5205267234701784E-3</c:v>
                </c:pt>
                <c:pt idx="1291">
                  <c:v>8.5139318885448911E-3</c:v>
                </c:pt>
                <c:pt idx="1292">
                  <c:v>8.5073472544470227E-3</c:v>
                </c:pt>
                <c:pt idx="1293">
                  <c:v>8.5007727975270481E-3</c:v>
                </c:pt>
                <c:pt idx="1294">
                  <c:v>8.4942084942084949E-3</c:v>
                </c:pt>
                <c:pt idx="1295">
                  <c:v>8.4876543209876538E-3</c:v>
                </c:pt>
                <c:pt idx="1296">
                  <c:v>8.4811102544333078E-3</c:v>
                </c:pt>
                <c:pt idx="1297">
                  <c:v>8.4745762711864406E-3</c:v>
                </c:pt>
                <c:pt idx="1298">
                  <c:v>8.4680523479599683E-3</c:v>
                </c:pt>
                <c:pt idx="1299">
                  <c:v>8.4615384615384613E-3</c:v>
                </c:pt>
                <c:pt idx="1300">
                  <c:v>8.4550345887778634E-3</c:v>
                </c:pt>
                <c:pt idx="1301">
                  <c:v>8.4485407066052232E-3</c:v>
                </c:pt>
                <c:pt idx="1302">
                  <c:v>8.4420567920184195E-3</c:v>
                </c:pt>
                <c:pt idx="1303">
                  <c:v>8.4355828220858894E-3</c:v>
                </c:pt>
                <c:pt idx="1304">
                  <c:v>8.4291187739463595E-3</c:v>
                </c:pt>
                <c:pt idx="1305">
                  <c:v>8.4226646248085763E-3</c:v>
                </c:pt>
                <c:pt idx="1306">
                  <c:v>8.4162203519510329E-3</c:v>
                </c:pt>
                <c:pt idx="1307">
                  <c:v>8.4097859327217118E-3</c:v>
                </c:pt>
                <c:pt idx="1308">
                  <c:v>8.4033613445378148E-3</c:v>
                </c:pt>
                <c:pt idx="1309">
                  <c:v>8.3969465648854966E-3</c:v>
                </c:pt>
                <c:pt idx="1310">
                  <c:v>8.3905415713196041E-3</c:v>
                </c:pt>
                <c:pt idx="1311">
                  <c:v>8.3841463414634151E-3</c:v>
                </c:pt>
                <c:pt idx="1312">
                  <c:v>8.3777608530083772E-3</c:v>
                </c:pt>
                <c:pt idx="1313">
                  <c:v>8.3713850837138504E-3</c:v>
                </c:pt>
                <c:pt idx="1314">
                  <c:v>8.3650190114068438E-3</c:v>
                </c:pt>
                <c:pt idx="1315">
                  <c:v>8.3586626139817623E-3</c:v>
                </c:pt>
                <c:pt idx="1316">
                  <c:v>8.3523158694001516E-3</c:v>
                </c:pt>
                <c:pt idx="1317">
                  <c:v>8.3459787556904395E-3</c:v>
                </c:pt>
                <c:pt idx="1318">
                  <c:v>8.339651250947688E-3</c:v>
                </c:pt>
                <c:pt idx="1319">
                  <c:v>8.3333333333333332E-3</c:v>
                </c:pt>
                <c:pt idx="1320">
                  <c:v>8.3270249810749441E-3</c:v>
                </c:pt>
                <c:pt idx="1321">
                  <c:v>8.3207261724659604E-3</c:v>
                </c:pt>
                <c:pt idx="1322">
                  <c:v>8.3144368858654571E-3</c:v>
                </c:pt>
                <c:pt idx="1323">
                  <c:v>8.3081570996978854E-3</c:v>
                </c:pt>
                <c:pt idx="1324">
                  <c:v>8.3018867924528304E-3</c:v>
                </c:pt>
                <c:pt idx="1325">
                  <c:v>8.2956259426847662E-3</c:v>
                </c:pt>
                <c:pt idx="1326">
                  <c:v>8.2893745290128114E-3</c:v>
                </c:pt>
                <c:pt idx="1327">
                  <c:v>8.2831325301204826E-3</c:v>
                </c:pt>
                <c:pt idx="1328">
                  <c:v>8.2768999247554553E-3</c:v>
                </c:pt>
                <c:pt idx="1329">
                  <c:v>8.2706766917293225E-3</c:v>
                </c:pt>
                <c:pt idx="1330">
                  <c:v>8.2644628099173556E-3</c:v>
                </c:pt>
                <c:pt idx="1331">
                  <c:v>8.2582582582582578E-3</c:v>
                </c:pt>
                <c:pt idx="1332">
                  <c:v>8.2520630157539385E-3</c:v>
                </c:pt>
                <c:pt idx="1333">
                  <c:v>8.2458770614692659E-3</c:v>
                </c:pt>
                <c:pt idx="1334">
                  <c:v>8.2397003745318352E-3</c:v>
                </c:pt>
                <c:pt idx="1335">
                  <c:v>8.2335329341317372E-3</c:v>
                </c:pt>
                <c:pt idx="1336">
                  <c:v>8.2273747195213166E-3</c:v>
                </c:pt>
                <c:pt idx="1337">
                  <c:v>8.2212257100149483E-3</c:v>
                </c:pt>
                <c:pt idx="1338">
                  <c:v>8.215085884988798E-3</c:v>
                </c:pt>
                <c:pt idx="1339">
                  <c:v>8.2089552238805968E-3</c:v>
                </c:pt>
                <c:pt idx="1340">
                  <c:v>8.2028337061894104E-3</c:v>
                </c:pt>
                <c:pt idx="1341">
                  <c:v>8.1967213114754103E-3</c:v>
                </c:pt>
                <c:pt idx="1342">
                  <c:v>8.1906180193596426E-3</c:v>
                </c:pt>
                <c:pt idx="1343">
                  <c:v>8.1845238095238099E-3</c:v>
                </c:pt>
                <c:pt idx="1344">
                  <c:v>8.1784386617100371E-3</c:v>
                </c:pt>
                <c:pt idx="1345">
                  <c:v>8.1723625557206542E-3</c:v>
                </c:pt>
                <c:pt idx="1346">
                  <c:v>8.1662954714179659E-3</c:v>
                </c:pt>
                <c:pt idx="1347">
                  <c:v>8.1602373887240363E-3</c:v>
                </c:pt>
                <c:pt idx="1348">
                  <c:v>8.1541882876204601E-3</c:v>
                </c:pt>
                <c:pt idx="1349">
                  <c:v>8.1481481481481474E-3</c:v>
                </c:pt>
                <c:pt idx="1350">
                  <c:v>8.142116950407105E-3</c:v>
                </c:pt>
                <c:pt idx="1351">
                  <c:v>8.1360946745562129E-3</c:v>
                </c:pt>
                <c:pt idx="1352">
                  <c:v>8.130081300813009E-3</c:v>
                </c:pt>
                <c:pt idx="1353">
                  <c:v>8.1240768094534704E-3</c:v>
                </c:pt>
                <c:pt idx="1354">
                  <c:v>8.1180811808118074E-3</c:v>
                </c:pt>
                <c:pt idx="1355">
                  <c:v>8.1120943952802359E-3</c:v>
                </c:pt>
                <c:pt idx="1356">
                  <c:v>8.1061164333087691E-3</c:v>
                </c:pt>
                <c:pt idx="1357">
                  <c:v>8.1001472754050081E-3</c:v>
                </c:pt>
                <c:pt idx="1358">
                  <c:v>8.0941869021339229E-3</c:v>
                </c:pt>
                <c:pt idx="1359">
                  <c:v>8.0882352941176478E-3</c:v>
                </c:pt>
                <c:pt idx="1360">
                  <c:v>8.0822924320352683E-3</c:v>
                </c:pt>
                <c:pt idx="1361">
                  <c:v>8.0763582966226141E-3</c:v>
                </c:pt>
                <c:pt idx="1362">
                  <c:v>8.0704328686720464E-3</c:v>
                </c:pt>
                <c:pt idx="1363">
                  <c:v>8.0645161290322578E-3</c:v>
                </c:pt>
                <c:pt idx="1364">
                  <c:v>8.0586080586080595E-3</c:v>
                </c:pt>
                <c:pt idx="1365">
                  <c:v>8.0527086383601759E-3</c:v>
                </c:pt>
                <c:pt idx="1366">
                  <c:v>8.0468178493050477E-3</c:v>
                </c:pt>
                <c:pt idx="1367">
                  <c:v>8.0409356725146194E-3</c:v>
                </c:pt>
                <c:pt idx="1368">
                  <c:v>8.0350620891161424E-3</c:v>
                </c:pt>
                <c:pt idx="1369">
                  <c:v>8.0291970802919711E-3</c:v>
                </c:pt>
                <c:pt idx="1370">
                  <c:v>8.023340627279359E-3</c:v>
                </c:pt>
                <c:pt idx="1371">
                  <c:v>8.0174927113702624E-3</c:v>
                </c:pt>
                <c:pt idx="1372">
                  <c:v>8.0116533139111441E-3</c:v>
                </c:pt>
                <c:pt idx="1373">
                  <c:v>8.0058224163027658E-3</c:v>
                </c:pt>
                <c:pt idx="1374">
                  <c:v>8.0000000000000002E-3</c:v>
                </c:pt>
                <c:pt idx="1375">
                  <c:v>7.9941860465116282E-3</c:v>
                </c:pt>
                <c:pt idx="1376">
                  <c:v>7.988380537400145E-3</c:v>
                </c:pt>
                <c:pt idx="1377">
                  <c:v>7.9825834542815669E-3</c:v>
                </c:pt>
                <c:pt idx="1378">
                  <c:v>7.9767947788252358E-3</c:v>
                </c:pt>
                <c:pt idx="1379">
                  <c:v>7.9710144927536229E-3</c:v>
                </c:pt>
                <c:pt idx="1380">
                  <c:v>7.965242577842143E-3</c:v>
                </c:pt>
                <c:pt idx="1381">
                  <c:v>7.9594790159189573E-3</c:v>
                </c:pt>
                <c:pt idx="1382">
                  <c:v>7.9537237888647871E-3</c:v>
                </c:pt>
                <c:pt idx="1383">
                  <c:v>7.9479768786127163E-3</c:v>
                </c:pt>
                <c:pt idx="1384">
                  <c:v>7.9422382671480145E-3</c:v>
                </c:pt>
                <c:pt idx="1385">
                  <c:v>7.9365079365079361E-3</c:v>
                </c:pt>
                <c:pt idx="1386">
                  <c:v>7.9307858687815425E-3</c:v>
                </c:pt>
                <c:pt idx="1387">
                  <c:v>7.9250720461095103E-3</c:v>
                </c:pt>
                <c:pt idx="1388">
                  <c:v>7.9193664506839456E-3</c:v>
                </c:pt>
                <c:pt idx="1389">
                  <c:v>7.9136690647482015E-3</c:v>
                </c:pt>
                <c:pt idx="1390">
                  <c:v>7.9079798705966927E-3</c:v>
                </c:pt>
                <c:pt idx="1391">
                  <c:v>7.9022988505747134E-3</c:v>
                </c:pt>
                <c:pt idx="1392">
                  <c:v>7.8966259870782481E-3</c:v>
                </c:pt>
                <c:pt idx="1393">
                  <c:v>7.8909612625538018E-3</c:v>
                </c:pt>
                <c:pt idx="1394">
                  <c:v>7.8853046594982087E-3</c:v>
                </c:pt>
                <c:pt idx="1395">
                  <c:v>7.8796561604584526E-3</c:v>
                </c:pt>
                <c:pt idx="1396">
                  <c:v>7.874015748031496E-3</c:v>
                </c:pt>
                <c:pt idx="1397">
                  <c:v>7.8683834048640915E-3</c:v>
                </c:pt>
                <c:pt idx="1398">
                  <c:v>7.8627591136526086E-3</c:v>
                </c:pt>
                <c:pt idx="1399">
                  <c:v>7.8571428571428577E-3</c:v>
                </c:pt>
                <c:pt idx="1400">
                  <c:v>7.8515346181299069E-3</c:v>
                </c:pt>
                <c:pt idx="1401">
                  <c:v>7.8459343794579171E-3</c:v>
                </c:pt>
                <c:pt idx="1402">
                  <c:v>7.8403421240199576E-3</c:v>
                </c:pt>
                <c:pt idx="1403">
                  <c:v>7.8347578347578353E-3</c:v>
                </c:pt>
                <c:pt idx="1404">
                  <c:v>7.8291814946619218E-3</c:v>
                </c:pt>
                <c:pt idx="1405">
                  <c:v>7.8236130867709811E-3</c:v>
                </c:pt>
                <c:pt idx="1406">
                  <c:v>7.818052594171997E-3</c:v>
                </c:pt>
                <c:pt idx="1407">
                  <c:v>7.8125E-3</c:v>
                </c:pt>
                <c:pt idx="1408">
                  <c:v>7.806955287437899E-3</c:v>
                </c:pt>
                <c:pt idx="1409">
                  <c:v>7.801418439716312E-3</c:v>
                </c:pt>
                <c:pt idx="1410">
                  <c:v>7.7958894401133948E-3</c:v>
                </c:pt>
                <c:pt idx="1411">
                  <c:v>7.7903682719546738E-3</c:v>
                </c:pt>
                <c:pt idx="1412">
                  <c:v>7.7848549186128801E-3</c:v>
                </c:pt>
                <c:pt idx="1413">
                  <c:v>7.7793493635077791E-3</c:v>
                </c:pt>
                <c:pt idx="1414">
                  <c:v>7.7738515901060075E-3</c:v>
                </c:pt>
                <c:pt idx="1415">
                  <c:v>7.7683615819209044E-3</c:v>
                </c:pt>
                <c:pt idx="1416">
                  <c:v>7.7628793225123505E-3</c:v>
                </c:pt>
                <c:pt idx="1417">
                  <c:v>7.7574047954866009E-3</c:v>
                </c:pt>
                <c:pt idx="1418">
                  <c:v>7.7519379844961239E-3</c:v>
                </c:pt>
                <c:pt idx="1419">
                  <c:v>7.7464788732394367E-3</c:v>
                </c:pt>
                <c:pt idx="1420">
                  <c:v>7.7410274454609426E-3</c:v>
                </c:pt>
                <c:pt idx="1421">
                  <c:v>7.7355836849507739E-3</c:v>
                </c:pt>
                <c:pt idx="1422">
                  <c:v>7.7301475755446238E-3</c:v>
                </c:pt>
                <c:pt idx="1423">
                  <c:v>7.7247191011235953E-3</c:v>
                </c:pt>
                <c:pt idx="1424">
                  <c:v>7.7192982456140355E-3</c:v>
                </c:pt>
                <c:pt idx="1425">
                  <c:v>7.7138849929873771E-3</c:v>
                </c:pt>
                <c:pt idx="1426">
                  <c:v>7.7084793272599863E-3</c:v>
                </c:pt>
                <c:pt idx="1427">
                  <c:v>7.7030812324929976E-3</c:v>
                </c:pt>
                <c:pt idx="1428">
                  <c:v>7.6976906927921623E-3</c:v>
                </c:pt>
                <c:pt idx="1429">
                  <c:v>7.6923076923076927E-3</c:v>
                </c:pt>
                <c:pt idx="1430">
                  <c:v>7.6869322152341019E-3</c:v>
                </c:pt>
                <c:pt idx="1431">
                  <c:v>7.6815642458100556E-3</c:v>
                </c:pt>
                <c:pt idx="1432">
                  <c:v>7.6762037683182132E-3</c:v>
                </c:pt>
                <c:pt idx="1433">
                  <c:v>7.6708507670850768E-3</c:v>
                </c:pt>
                <c:pt idx="1434">
                  <c:v>7.6655052264808362E-3</c:v>
                </c:pt>
                <c:pt idx="1435">
                  <c:v>7.6601671309192198E-3</c:v>
                </c:pt>
                <c:pt idx="1436">
                  <c:v>7.6548364648573418E-3</c:v>
                </c:pt>
                <c:pt idx="1437">
                  <c:v>7.6495132127955496E-3</c:v>
                </c:pt>
                <c:pt idx="1438">
                  <c:v>7.6441973592772756E-3</c:v>
                </c:pt>
                <c:pt idx="1439">
                  <c:v>7.6388888888888886E-3</c:v>
                </c:pt>
                <c:pt idx="1440">
                  <c:v>7.6335877862595417E-3</c:v>
                </c:pt>
                <c:pt idx="1441">
                  <c:v>7.6282940360610264E-3</c:v>
                </c:pt>
                <c:pt idx="1442">
                  <c:v>7.6230076230076231E-3</c:v>
                </c:pt>
                <c:pt idx="1443">
                  <c:v>7.6177285318559558E-3</c:v>
                </c:pt>
                <c:pt idx="1444">
                  <c:v>7.6124567474048447E-3</c:v>
                </c:pt>
                <c:pt idx="1445">
                  <c:v>7.6071922544951589E-3</c:v>
                </c:pt>
                <c:pt idx="1446">
                  <c:v>7.601935038009675E-3</c:v>
                </c:pt>
                <c:pt idx="1447">
                  <c:v>7.5966850828729279E-3</c:v>
                </c:pt>
                <c:pt idx="1448">
                  <c:v>7.59144237405107E-3</c:v>
                </c:pt>
                <c:pt idx="1449">
                  <c:v>7.5862068965517242E-3</c:v>
                </c:pt>
                <c:pt idx="1450">
                  <c:v>7.5809786354238459E-3</c:v>
                </c:pt>
                <c:pt idx="1451">
                  <c:v>7.575757575757576E-3</c:v>
                </c:pt>
                <c:pt idx="1452">
                  <c:v>7.5705437026841018E-3</c:v>
                </c:pt>
                <c:pt idx="1453">
                  <c:v>7.5653370013755161E-3</c:v>
                </c:pt>
                <c:pt idx="1454">
                  <c:v>7.5601374570446736E-3</c:v>
                </c:pt>
                <c:pt idx="1455">
                  <c:v>7.554945054945055E-3</c:v>
                </c:pt>
                <c:pt idx="1456">
                  <c:v>7.5497597803706245E-3</c:v>
                </c:pt>
                <c:pt idx="1457">
                  <c:v>7.5445816186556925E-3</c:v>
                </c:pt>
                <c:pt idx="1458">
                  <c:v>7.5394105551747775E-3</c:v>
                </c:pt>
                <c:pt idx="1459">
                  <c:v>7.534246575342466E-3</c:v>
                </c:pt>
                <c:pt idx="1460">
                  <c:v>7.5290896646132786E-3</c:v>
                </c:pt>
                <c:pt idx="1461">
                  <c:v>7.523939808481532E-3</c:v>
                </c:pt>
                <c:pt idx="1462">
                  <c:v>7.5187969924812026E-3</c:v>
                </c:pt>
                <c:pt idx="1463">
                  <c:v>7.513661202185792E-3</c:v>
                </c:pt>
                <c:pt idx="1464">
                  <c:v>7.5085324232081908E-3</c:v>
                </c:pt>
                <c:pt idx="1465">
                  <c:v>7.5034106412005461E-3</c:v>
                </c:pt>
                <c:pt idx="1466">
                  <c:v>7.498295841854124E-3</c:v>
                </c:pt>
                <c:pt idx="1467">
                  <c:v>7.4931880108991822E-3</c:v>
                </c:pt>
                <c:pt idx="1468">
                  <c:v>7.4880871341048332E-3</c:v>
                </c:pt>
                <c:pt idx="1469">
                  <c:v>7.4829931972789114E-3</c:v>
                </c:pt>
                <c:pt idx="1470">
                  <c:v>7.4779061862678452E-3</c:v>
                </c:pt>
                <c:pt idx="1471">
                  <c:v>7.472826086956522E-3</c:v>
                </c:pt>
                <c:pt idx="1472">
                  <c:v>7.4677528852681602E-3</c:v>
                </c:pt>
                <c:pt idx="1473">
                  <c:v>7.462686567164179E-3</c:v>
                </c:pt>
                <c:pt idx="1474">
                  <c:v>7.4576271186440682E-3</c:v>
                </c:pt>
                <c:pt idx="1475">
                  <c:v>7.4525745257452572E-3</c:v>
                </c:pt>
                <c:pt idx="1476">
                  <c:v>7.4475287745429924E-3</c:v>
                </c:pt>
                <c:pt idx="1477">
                  <c:v>7.4424898511502033E-3</c:v>
                </c:pt>
                <c:pt idx="1478">
                  <c:v>7.4374577417173765E-3</c:v>
                </c:pt>
                <c:pt idx="1479">
                  <c:v>7.4324324324324328E-3</c:v>
                </c:pt>
                <c:pt idx="1480">
                  <c:v>7.4274139095205942E-3</c:v>
                </c:pt>
                <c:pt idx="1481">
                  <c:v>7.4224021592442643E-3</c:v>
                </c:pt>
                <c:pt idx="1482">
                  <c:v>7.4173971679028991E-3</c:v>
                </c:pt>
                <c:pt idx="1483">
                  <c:v>7.4123989218328841E-3</c:v>
                </c:pt>
                <c:pt idx="1484">
                  <c:v>7.4074074074074077E-3</c:v>
                </c:pt>
                <c:pt idx="1485">
                  <c:v>7.4024226110363392E-3</c:v>
                </c:pt>
                <c:pt idx="1486">
                  <c:v>7.3974445191661064E-3</c:v>
                </c:pt>
                <c:pt idx="1487">
                  <c:v>7.3924731182795703E-3</c:v>
                </c:pt>
                <c:pt idx="1488">
                  <c:v>7.3875083948959034E-3</c:v>
                </c:pt>
                <c:pt idx="1489">
                  <c:v>7.3825503355704697E-3</c:v>
                </c:pt>
                <c:pt idx="1490">
                  <c:v>7.3775989268947016E-3</c:v>
                </c:pt>
                <c:pt idx="1491">
                  <c:v>7.3726541554959783E-3</c:v>
                </c:pt>
                <c:pt idx="1492">
                  <c:v>7.367716008037508E-3</c:v>
                </c:pt>
                <c:pt idx="1493">
                  <c:v>7.3627844712182058E-3</c:v>
                </c:pt>
                <c:pt idx="1494">
                  <c:v>7.3578595317725752E-3</c:v>
                </c:pt>
                <c:pt idx="1495">
                  <c:v>7.3529411764705881E-3</c:v>
                </c:pt>
                <c:pt idx="1496">
                  <c:v>7.3480293921175683E-3</c:v>
                </c:pt>
                <c:pt idx="1497">
                  <c:v>7.3431241655540717E-3</c:v>
                </c:pt>
                <c:pt idx="1498">
                  <c:v>7.3382254836557703E-3</c:v>
                </c:pt>
                <c:pt idx="1499">
                  <c:v>7.3333333333333332E-3</c:v>
                </c:pt>
                <c:pt idx="1500">
                  <c:v>7.3284477015323115E-3</c:v>
                </c:pt>
                <c:pt idx="1501">
                  <c:v>7.3235685752330226E-3</c:v>
                </c:pt>
                <c:pt idx="1502">
                  <c:v>7.3186959414504324E-3</c:v>
                </c:pt>
                <c:pt idx="1503">
                  <c:v>7.3138297872340427E-3</c:v>
                </c:pt>
                <c:pt idx="1504">
                  <c:v>7.3089700996677737E-3</c:v>
                </c:pt>
                <c:pt idx="1505">
                  <c:v>7.3041168658698535E-3</c:v>
                </c:pt>
                <c:pt idx="1506">
                  <c:v>7.2992700729927005E-3</c:v>
                </c:pt>
                <c:pt idx="1507">
                  <c:v>7.2944297082228118E-3</c:v>
                </c:pt>
                <c:pt idx="1508">
                  <c:v>7.2895957587806497E-3</c:v>
                </c:pt>
                <c:pt idx="1509">
                  <c:v>7.2847682119205302E-3</c:v>
                </c:pt>
                <c:pt idx="1510">
                  <c:v>7.2799470549305099E-3</c:v>
                </c:pt>
                <c:pt idx="1511">
                  <c:v>7.2751322751322747E-3</c:v>
                </c:pt>
                <c:pt idx="1512">
                  <c:v>7.2703238598810314E-3</c:v>
                </c:pt>
                <c:pt idx="1513">
                  <c:v>7.2655217965653896E-3</c:v>
                </c:pt>
                <c:pt idx="1514">
                  <c:v>7.2607260726072608E-3</c:v>
                </c:pt>
                <c:pt idx="1515">
                  <c:v>7.2559366754617414E-3</c:v>
                </c:pt>
                <c:pt idx="1516">
                  <c:v>7.2511535926170073E-3</c:v>
                </c:pt>
                <c:pt idx="1517">
                  <c:v>7.246376811594203E-3</c:v>
                </c:pt>
                <c:pt idx="1518">
                  <c:v>7.2416063199473336E-3</c:v>
                </c:pt>
                <c:pt idx="1519">
                  <c:v>7.2368421052631578E-3</c:v>
                </c:pt>
                <c:pt idx="1520">
                  <c:v>7.2320841551610782E-3</c:v>
                </c:pt>
                <c:pt idx="1521">
                  <c:v>7.2273324572930354E-3</c:v>
                </c:pt>
                <c:pt idx="1522">
                  <c:v>7.222586999343401E-3</c:v>
                </c:pt>
                <c:pt idx="1523">
                  <c:v>7.2178477690288713E-3</c:v>
                </c:pt>
                <c:pt idx="1524">
                  <c:v>7.2131147540983606E-3</c:v>
                </c:pt>
                <c:pt idx="1525">
                  <c:v>7.2083879423328967E-3</c:v>
                </c:pt>
                <c:pt idx="1526">
                  <c:v>7.2036673215455137E-3</c:v>
                </c:pt>
                <c:pt idx="1527">
                  <c:v>7.1989528795811516E-3</c:v>
                </c:pt>
                <c:pt idx="1528">
                  <c:v>7.1942446043165471E-3</c:v>
                </c:pt>
                <c:pt idx="1529">
                  <c:v>7.1895424836601303E-3</c:v>
                </c:pt>
                <c:pt idx="1530">
                  <c:v>7.1848465055519267E-3</c:v>
                </c:pt>
                <c:pt idx="1531">
                  <c:v>7.1801566579634468E-3</c:v>
                </c:pt>
                <c:pt idx="1532">
                  <c:v>7.175472928897586E-3</c:v>
                </c:pt>
                <c:pt idx="1533">
                  <c:v>7.1707953063885263E-3</c:v>
                </c:pt>
                <c:pt idx="1534">
                  <c:v>7.1661237785016286E-3</c:v>
                </c:pt>
                <c:pt idx="1535">
                  <c:v>7.161458333333333E-3</c:v>
                </c:pt>
                <c:pt idx="1536">
                  <c:v>7.1567989590110605E-3</c:v>
                </c:pt>
                <c:pt idx="1537">
                  <c:v>7.1521456436931079E-3</c:v>
                </c:pt>
                <c:pt idx="1538">
                  <c:v>7.1474983755685506E-3</c:v>
                </c:pt>
                <c:pt idx="1539">
                  <c:v>7.1428571428571426E-3</c:v>
                </c:pt>
                <c:pt idx="1540">
                  <c:v>7.138221933809215E-3</c:v>
                </c:pt>
                <c:pt idx="1541">
                  <c:v>7.133592736705577E-3</c:v>
                </c:pt>
                <c:pt idx="1542">
                  <c:v>7.1289695398574207E-3</c:v>
                </c:pt>
                <c:pt idx="1543">
                  <c:v>7.1243523316062178E-3</c:v>
                </c:pt>
                <c:pt idx="1544">
                  <c:v>7.119741100323625E-3</c:v>
                </c:pt>
                <c:pt idx="1545">
                  <c:v>7.1151358344113845E-3</c:v>
                </c:pt>
                <c:pt idx="1546">
                  <c:v>7.1105365223012281E-3</c:v>
                </c:pt>
                <c:pt idx="1547">
                  <c:v>7.1059431524547806E-3</c:v>
                </c:pt>
                <c:pt idx="1548">
                  <c:v>7.1013557133634605E-3</c:v>
                </c:pt>
                <c:pt idx="1549">
                  <c:v>7.0967741935483875E-3</c:v>
                </c:pt>
                <c:pt idx="1550">
                  <c:v>7.0921985815602835E-3</c:v>
                </c:pt>
                <c:pt idx="1551">
                  <c:v>7.0876288659793814E-3</c:v>
                </c:pt>
                <c:pt idx="1552">
                  <c:v>7.0830650354153256E-3</c:v>
                </c:pt>
                <c:pt idx="1553">
                  <c:v>7.0785070785070788E-3</c:v>
                </c:pt>
                <c:pt idx="1554">
                  <c:v>7.0739549839228298E-3</c:v>
                </c:pt>
                <c:pt idx="1555">
                  <c:v>7.0694087403598968E-3</c:v>
                </c:pt>
                <c:pt idx="1556">
                  <c:v>7.064868336544637E-3</c:v>
                </c:pt>
                <c:pt idx="1557">
                  <c:v>7.0603337612323491E-3</c:v>
                </c:pt>
                <c:pt idx="1558">
                  <c:v>7.0558050032071837E-3</c:v>
                </c:pt>
                <c:pt idx="1559">
                  <c:v>7.0512820512820514E-3</c:v>
                </c:pt>
                <c:pt idx="1560">
                  <c:v>7.0467648942985264E-3</c:v>
                </c:pt>
                <c:pt idx="1561">
                  <c:v>7.0422535211267607E-3</c:v>
                </c:pt>
                <c:pt idx="1562">
                  <c:v>7.0377479206653873E-3</c:v>
                </c:pt>
                <c:pt idx="1563">
                  <c:v>7.0332480818414318E-3</c:v>
                </c:pt>
                <c:pt idx="1564">
                  <c:v>7.028753993610224E-3</c:v>
                </c:pt>
                <c:pt idx="1565">
                  <c:v>7.6628352490421452E-3</c:v>
                </c:pt>
                <c:pt idx="1566">
                  <c:v>7.6579451180599873E-3</c:v>
                </c:pt>
                <c:pt idx="1567">
                  <c:v>7.6530612244897957E-3</c:v>
                </c:pt>
                <c:pt idx="1568">
                  <c:v>7.6481835564053535E-3</c:v>
                </c:pt>
                <c:pt idx="1569">
                  <c:v>7.6433121019108281E-3</c:v>
                </c:pt>
                <c:pt idx="1570">
                  <c:v>7.6384468491406746E-3</c:v>
                </c:pt>
                <c:pt idx="1571">
                  <c:v>7.6335877862595417E-3</c:v>
                </c:pt>
                <c:pt idx="1572">
                  <c:v>7.6287349014621739E-3</c:v>
                </c:pt>
                <c:pt idx="1573">
                  <c:v>7.6238881829733167E-3</c:v>
                </c:pt>
                <c:pt idx="1574">
                  <c:v>7.619047619047619E-3</c:v>
                </c:pt>
                <c:pt idx="1575">
                  <c:v>7.6142131979695434E-3</c:v>
                </c:pt>
                <c:pt idx="1576">
                  <c:v>7.6093849080532657E-3</c:v>
                </c:pt>
                <c:pt idx="1577">
                  <c:v>7.6045627376425855E-3</c:v>
                </c:pt>
                <c:pt idx="1578">
                  <c:v>7.5997466751108293E-3</c:v>
                </c:pt>
                <c:pt idx="1579">
                  <c:v>7.5949367088607592E-3</c:v>
                </c:pt>
                <c:pt idx="1580">
                  <c:v>7.5901328273244783E-3</c:v>
                </c:pt>
                <c:pt idx="1581">
                  <c:v>7.5853350189633373E-3</c:v>
                </c:pt>
                <c:pt idx="1582">
                  <c:v>7.5805432722678458E-3</c:v>
                </c:pt>
                <c:pt idx="1583">
                  <c:v>7.575757575757576E-3</c:v>
                </c:pt>
                <c:pt idx="1584">
                  <c:v>7.5709779179810727E-3</c:v>
                </c:pt>
                <c:pt idx="1585">
                  <c:v>7.5662042875157629E-3</c:v>
                </c:pt>
                <c:pt idx="1586">
                  <c:v>7.5614366729678641E-3</c:v>
                </c:pt>
                <c:pt idx="1587">
                  <c:v>7.556675062972292E-3</c:v>
                </c:pt>
                <c:pt idx="1588">
                  <c:v>7.551919446192574E-3</c:v>
                </c:pt>
                <c:pt idx="1589">
                  <c:v>7.5471698113207548E-3</c:v>
                </c:pt>
                <c:pt idx="1590">
                  <c:v>7.54242614707731E-3</c:v>
                </c:pt>
                <c:pt idx="1591">
                  <c:v>7.537688442211055E-3</c:v>
                </c:pt>
                <c:pt idx="1592">
                  <c:v>7.5329566854990581E-3</c:v>
                </c:pt>
                <c:pt idx="1593">
                  <c:v>7.5282308657465494E-3</c:v>
                </c:pt>
                <c:pt idx="1594">
                  <c:v>7.5235109717868339E-3</c:v>
                </c:pt>
                <c:pt idx="1595">
                  <c:v>7.5187969924812026E-3</c:v>
                </c:pt>
                <c:pt idx="1596">
                  <c:v>7.5140889167188479E-3</c:v>
                </c:pt>
                <c:pt idx="1597">
                  <c:v>7.5093867334167707E-3</c:v>
                </c:pt>
                <c:pt idx="1598">
                  <c:v>7.5046904315196998E-3</c:v>
                </c:pt>
                <c:pt idx="1599">
                  <c:v>7.4999999999999997E-3</c:v>
                </c:pt>
                <c:pt idx="1600">
                  <c:v>7.4953154278575894E-3</c:v>
                </c:pt>
                <c:pt idx="1601">
                  <c:v>7.4906367041198503E-3</c:v>
                </c:pt>
                <c:pt idx="1602">
                  <c:v>7.4859638178415471E-3</c:v>
                </c:pt>
                <c:pt idx="1603">
                  <c:v>7.481296758104738E-3</c:v>
                </c:pt>
                <c:pt idx="1604">
                  <c:v>7.4766355140186919E-3</c:v>
                </c:pt>
                <c:pt idx="1605">
                  <c:v>7.4719800747198011E-3</c:v>
                </c:pt>
                <c:pt idx="1606">
                  <c:v>7.4673304293714996E-3</c:v>
                </c:pt>
                <c:pt idx="1607">
                  <c:v>7.462686567164179E-3</c:v>
                </c:pt>
                <c:pt idx="1608">
                  <c:v>7.4580484773151025E-3</c:v>
                </c:pt>
                <c:pt idx="1609">
                  <c:v>7.4534161490683228E-3</c:v>
                </c:pt>
                <c:pt idx="1610">
                  <c:v>7.4487895716945996E-3</c:v>
                </c:pt>
                <c:pt idx="1611">
                  <c:v>7.4441687344913151E-3</c:v>
                </c:pt>
                <c:pt idx="1612">
                  <c:v>7.4395536267823931E-3</c:v>
                </c:pt>
                <c:pt idx="1613">
                  <c:v>7.4349442379182153E-3</c:v>
                </c:pt>
                <c:pt idx="1614">
                  <c:v>7.4303405572755414E-3</c:v>
                </c:pt>
                <c:pt idx="1615">
                  <c:v>7.4257425742574254E-3</c:v>
                </c:pt>
                <c:pt idx="1616">
                  <c:v>7.4211502782931356E-3</c:v>
                </c:pt>
                <c:pt idx="1617">
                  <c:v>7.4165636588380719E-3</c:v>
                </c:pt>
                <c:pt idx="1618">
                  <c:v>7.4119827053736875E-3</c:v>
                </c:pt>
                <c:pt idx="1619">
                  <c:v>7.4074074074074077E-3</c:v>
                </c:pt>
                <c:pt idx="1620">
                  <c:v>7.4028377544725476E-3</c:v>
                </c:pt>
                <c:pt idx="1621">
                  <c:v>7.3982737361282368E-3</c:v>
                </c:pt>
                <c:pt idx="1622">
                  <c:v>7.3937153419593345E-3</c:v>
                </c:pt>
                <c:pt idx="1623">
                  <c:v>7.3891625615763543E-3</c:v>
                </c:pt>
                <c:pt idx="1624">
                  <c:v>7.3846153846153844E-3</c:v>
                </c:pt>
                <c:pt idx="1625">
                  <c:v>7.3800738007380072E-3</c:v>
                </c:pt>
                <c:pt idx="1626">
                  <c:v>7.3755377996312229E-3</c:v>
                </c:pt>
                <c:pt idx="1627">
                  <c:v>7.3710073710073713E-3</c:v>
                </c:pt>
                <c:pt idx="1628">
                  <c:v>7.3664825046040518E-3</c:v>
                </c:pt>
                <c:pt idx="1629">
                  <c:v>7.3619631901840491E-3</c:v>
                </c:pt>
                <c:pt idx="1630">
                  <c:v>7.357449417535254E-3</c:v>
                </c:pt>
                <c:pt idx="1631">
                  <c:v>7.3529411764705881E-3</c:v>
                </c:pt>
                <c:pt idx="1632">
                  <c:v>7.3484384568279241E-3</c:v>
                </c:pt>
                <c:pt idx="1633">
                  <c:v>7.3439412484700125E-3</c:v>
                </c:pt>
                <c:pt idx="1634">
                  <c:v>7.3394495412844041E-3</c:v>
                </c:pt>
                <c:pt idx="1635">
                  <c:v>7.3349633251833741E-3</c:v>
                </c:pt>
                <c:pt idx="1636">
                  <c:v>7.3304825901038487E-3</c:v>
                </c:pt>
                <c:pt idx="1637">
                  <c:v>7.326007326007326E-3</c:v>
                </c:pt>
                <c:pt idx="1638">
                  <c:v>7.3215375228798049E-3</c:v>
                </c:pt>
                <c:pt idx="1639">
                  <c:v>7.3170731707317077E-3</c:v>
                </c:pt>
                <c:pt idx="1640">
                  <c:v>7.3126142595978062E-3</c:v>
                </c:pt>
                <c:pt idx="1641">
                  <c:v>7.3081607795371494E-3</c:v>
                </c:pt>
                <c:pt idx="1642">
                  <c:v>7.3037127206329886E-3</c:v>
                </c:pt>
                <c:pt idx="1643">
                  <c:v>7.2992700729927005E-3</c:v>
                </c:pt>
                <c:pt idx="1644">
                  <c:v>7.29483282674772E-3</c:v>
                </c:pt>
                <c:pt idx="1645">
                  <c:v>7.2904009720534627E-3</c:v>
                </c:pt>
                <c:pt idx="1646">
                  <c:v>7.2859744990892532E-3</c:v>
                </c:pt>
                <c:pt idx="1647">
                  <c:v>7.2815533980582527E-3</c:v>
                </c:pt>
                <c:pt idx="1648">
                  <c:v>7.2771376591873865E-3</c:v>
                </c:pt>
                <c:pt idx="1649">
                  <c:v>7.2727272727272727E-3</c:v>
                </c:pt>
                <c:pt idx="1650">
                  <c:v>7.2683222289521504E-3</c:v>
                </c:pt>
                <c:pt idx="1651">
                  <c:v>7.2639225181598066E-3</c:v>
                </c:pt>
                <c:pt idx="1652">
                  <c:v>7.2595281306715061E-3</c:v>
                </c:pt>
                <c:pt idx="1653">
                  <c:v>7.2551390568319227E-3</c:v>
                </c:pt>
                <c:pt idx="1654">
                  <c:v>7.2507552870090634E-3</c:v>
                </c:pt>
                <c:pt idx="1655">
                  <c:v>7.246376811594203E-3</c:v>
                </c:pt>
                <c:pt idx="1656">
                  <c:v>7.2420036210018102E-3</c:v>
                </c:pt>
                <c:pt idx="1657">
                  <c:v>7.2376357056694813E-3</c:v>
                </c:pt>
                <c:pt idx="1658">
                  <c:v>7.2332730560578659E-3</c:v>
                </c:pt>
                <c:pt idx="1659">
                  <c:v>7.2289156626506026E-3</c:v>
                </c:pt>
                <c:pt idx="1660">
                  <c:v>7.2245635159542444E-3</c:v>
                </c:pt>
                <c:pt idx="1661">
                  <c:v>7.2202166064981952E-3</c:v>
                </c:pt>
                <c:pt idx="1662">
                  <c:v>7.2158749248346366E-3</c:v>
                </c:pt>
                <c:pt idx="1663">
                  <c:v>7.2115384615384619E-3</c:v>
                </c:pt>
                <c:pt idx="1664">
                  <c:v>7.2072072072072073E-3</c:v>
                </c:pt>
                <c:pt idx="1665">
                  <c:v>7.2028811524609843E-3</c:v>
                </c:pt>
                <c:pt idx="1666">
                  <c:v>7.1985602879424118E-3</c:v>
                </c:pt>
                <c:pt idx="1667">
                  <c:v>7.1942446043165471E-3</c:v>
                </c:pt>
                <c:pt idx="1668">
                  <c:v>7.1899340922708206E-3</c:v>
                </c:pt>
                <c:pt idx="1669">
                  <c:v>7.18562874251497E-3</c:v>
                </c:pt>
                <c:pt idx="1670">
                  <c:v>7.1813285457809697E-3</c:v>
                </c:pt>
                <c:pt idx="1671">
                  <c:v>7.1770334928229667E-3</c:v>
                </c:pt>
                <c:pt idx="1672">
                  <c:v>7.1727435744172148E-3</c:v>
                </c:pt>
                <c:pt idx="1673">
                  <c:v>7.1684587813620072E-3</c:v>
                </c:pt>
                <c:pt idx="1674">
                  <c:v>7.164179104477612E-3</c:v>
                </c:pt>
                <c:pt idx="1675">
                  <c:v>7.1599045346062056E-3</c:v>
                </c:pt>
                <c:pt idx="1676">
                  <c:v>7.1556350626118068E-3</c:v>
                </c:pt>
                <c:pt idx="1677">
                  <c:v>7.1513706793802142E-3</c:v>
                </c:pt>
                <c:pt idx="1678">
                  <c:v>7.1471113758189396E-3</c:v>
                </c:pt>
                <c:pt idx="1679">
                  <c:v>7.1428571428571426E-3</c:v>
                </c:pt>
                <c:pt idx="1680">
                  <c:v>7.138607971445568E-3</c:v>
                </c:pt>
                <c:pt idx="1681">
                  <c:v>7.1343638525564806E-3</c:v>
                </c:pt>
                <c:pt idx="1682">
                  <c:v>7.1301247771836003E-3</c:v>
                </c:pt>
                <c:pt idx="1683">
                  <c:v>7.1258907363420431E-3</c:v>
                </c:pt>
                <c:pt idx="1684">
                  <c:v>7.121661721068249E-3</c:v>
                </c:pt>
                <c:pt idx="1685">
                  <c:v>7.1174377224199285E-3</c:v>
                </c:pt>
                <c:pt idx="1686">
                  <c:v>7.1132187314759928E-3</c:v>
                </c:pt>
                <c:pt idx="1687">
                  <c:v>7.1090047393364926E-3</c:v>
                </c:pt>
                <c:pt idx="1688">
                  <c:v>7.104795737122558E-3</c:v>
                </c:pt>
                <c:pt idx="1689">
                  <c:v>7.100591715976331E-3</c:v>
                </c:pt>
                <c:pt idx="1690">
                  <c:v>7.0963926670609108E-3</c:v>
                </c:pt>
                <c:pt idx="1691">
                  <c:v>7.0921985815602835E-3</c:v>
                </c:pt>
                <c:pt idx="1692">
                  <c:v>7.0880094506792675E-3</c:v>
                </c:pt>
                <c:pt idx="1693">
                  <c:v>7.0838252656434475E-3</c:v>
                </c:pt>
                <c:pt idx="1694">
                  <c:v>7.0796460176991149E-3</c:v>
                </c:pt>
                <c:pt idx="1695">
                  <c:v>7.0754716981132077E-3</c:v>
                </c:pt>
                <c:pt idx="1696">
                  <c:v>7.0713022981732472E-3</c:v>
                </c:pt>
                <c:pt idx="1697">
                  <c:v>7.0671378091872791E-3</c:v>
                </c:pt>
                <c:pt idx="1698">
                  <c:v>7.0629782224838136E-3</c:v>
                </c:pt>
                <c:pt idx="1699">
                  <c:v>7.058823529411765E-3</c:v>
                </c:pt>
                <c:pt idx="1700">
                  <c:v>7.0546737213403876E-3</c:v>
                </c:pt>
                <c:pt idx="1701">
                  <c:v>7.0505287896592246E-3</c:v>
                </c:pt>
                <c:pt idx="1702">
                  <c:v>7.046388725778039E-3</c:v>
                </c:pt>
                <c:pt idx="1703">
                  <c:v>7.0422535211267607E-3</c:v>
                </c:pt>
                <c:pt idx="1704">
                  <c:v>7.0381231671554252E-3</c:v>
                </c:pt>
                <c:pt idx="1705">
                  <c:v>7.0339976553341153E-3</c:v>
                </c:pt>
                <c:pt idx="1706">
                  <c:v>7.0298769771528994E-3</c:v>
                </c:pt>
                <c:pt idx="1707">
                  <c:v>7.0257611241217799E-3</c:v>
                </c:pt>
                <c:pt idx="1708">
                  <c:v>7.0216500877706258E-3</c:v>
                </c:pt>
                <c:pt idx="1709">
                  <c:v>7.0175438596491229E-3</c:v>
                </c:pt>
                <c:pt idx="1710">
                  <c:v>7.0134424313267095E-3</c:v>
                </c:pt>
                <c:pt idx="1711">
                  <c:v>7.0093457943925233E-3</c:v>
                </c:pt>
                <c:pt idx="1712">
                  <c:v>7.0052539404553416E-3</c:v>
                </c:pt>
                <c:pt idx="1713">
                  <c:v>7.0011668611435242E-3</c:v>
                </c:pt>
                <c:pt idx="1714">
                  <c:v>6.9970845481049562E-3</c:v>
                </c:pt>
                <c:pt idx="1715">
                  <c:v>6.993006993006993E-3</c:v>
                </c:pt>
                <c:pt idx="1716">
                  <c:v>6.9889341875364009E-3</c:v>
                </c:pt>
                <c:pt idx="1717">
                  <c:v>6.9848661233993014E-3</c:v>
                </c:pt>
                <c:pt idx="1718">
                  <c:v>6.9808027923211171E-3</c:v>
                </c:pt>
                <c:pt idx="1719">
                  <c:v>6.9767441860465115E-3</c:v>
                </c:pt>
                <c:pt idx="1720">
                  <c:v>6.9726902963393378E-3</c:v>
                </c:pt>
                <c:pt idx="1721">
                  <c:v>6.9686411149825784E-3</c:v>
                </c:pt>
                <c:pt idx="1722">
                  <c:v>6.9645966337782937E-3</c:v>
                </c:pt>
                <c:pt idx="1723">
                  <c:v>6.9605568445475635E-3</c:v>
                </c:pt>
                <c:pt idx="1724">
                  <c:v>6.956521739130435E-3</c:v>
                </c:pt>
                <c:pt idx="1725">
                  <c:v>6.9524913093858632E-3</c:v>
                </c:pt>
                <c:pt idx="1726">
                  <c:v>6.9484655471916618E-3</c:v>
                </c:pt>
                <c:pt idx="1727">
                  <c:v>6.9444444444444441E-3</c:v>
                </c:pt>
                <c:pt idx="1728">
                  <c:v>6.940427993059572E-3</c:v>
                </c:pt>
                <c:pt idx="1729">
                  <c:v>6.9364161849710983E-3</c:v>
                </c:pt>
                <c:pt idx="1730">
                  <c:v>6.9324090121317154E-3</c:v>
                </c:pt>
                <c:pt idx="1731">
                  <c:v>6.9284064665127024E-3</c:v>
                </c:pt>
                <c:pt idx="1732">
                  <c:v>7.5014425851125215E-3</c:v>
                </c:pt>
                <c:pt idx="1733">
                  <c:v>7.4971164936562858E-3</c:v>
                </c:pt>
                <c:pt idx="1734">
                  <c:v>7.492795389048991E-3</c:v>
                </c:pt>
                <c:pt idx="1735">
                  <c:v>7.4884792626728107E-3</c:v>
                </c:pt>
                <c:pt idx="1736">
                  <c:v>7.4841681059297643E-3</c:v>
                </c:pt>
                <c:pt idx="1737">
                  <c:v>7.4798619102416572E-3</c:v>
                </c:pt>
                <c:pt idx="1738">
                  <c:v>7.4755606670500289E-3</c:v>
                </c:pt>
                <c:pt idx="1739">
                  <c:v>7.4712643678160919E-3</c:v>
                </c:pt>
                <c:pt idx="1740">
                  <c:v>7.4669730040206779E-3</c:v>
                </c:pt>
                <c:pt idx="1741">
                  <c:v>7.462686567164179E-3</c:v>
                </c:pt>
                <c:pt idx="1742">
                  <c:v>7.4584050487664947E-3</c:v>
                </c:pt>
                <c:pt idx="1743">
                  <c:v>7.4541284403669729E-3</c:v>
                </c:pt>
                <c:pt idx="1744">
                  <c:v>7.4498567335243553E-3</c:v>
                </c:pt>
                <c:pt idx="1745">
                  <c:v>7.4455899198167235E-3</c:v>
                </c:pt>
                <c:pt idx="1746">
                  <c:v>7.4413279908414421E-3</c:v>
                </c:pt>
                <c:pt idx="1747">
                  <c:v>7.4370709382151033E-3</c:v>
                </c:pt>
                <c:pt idx="1748">
                  <c:v>7.4328187535734709E-3</c:v>
                </c:pt>
                <c:pt idx="1749">
                  <c:v>7.4285714285714285E-3</c:v>
                </c:pt>
                <c:pt idx="1750">
                  <c:v>7.4243289548829245E-3</c:v>
                </c:pt>
                <c:pt idx="1751">
                  <c:v>7.4200913242009128E-3</c:v>
                </c:pt>
                <c:pt idx="1752">
                  <c:v>7.4158585282373072E-3</c:v>
                </c:pt>
                <c:pt idx="1753">
                  <c:v>7.4116305587229193E-3</c:v>
                </c:pt>
                <c:pt idx="1754">
                  <c:v>7.4074074074074077E-3</c:v>
                </c:pt>
                <c:pt idx="1755">
                  <c:v>7.4031890660592259E-3</c:v>
                </c:pt>
                <c:pt idx="1756">
                  <c:v>7.3989755264655659E-3</c:v>
                </c:pt>
                <c:pt idx="1757">
                  <c:v>7.3947667804323096E-3</c:v>
                </c:pt>
                <c:pt idx="1758">
                  <c:v>7.390562819783968E-3</c:v>
                </c:pt>
                <c:pt idx="1759">
                  <c:v>7.3863636363636362E-3</c:v>
                </c:pt>
                <c:pt idx="1760">
                  <c:v>7.3821692220329355E-3</c:v>
                </c:pt>
                <c:pt idx="1761">
                  <c:v>7.3779795686719635E-3</c:v>
                </c:pt>
                <c:pt idx="1762">
                  <c:v>7.3737946681792397E-3</c:v>
                </c:pt>
                <c:pt idx="1763">
                  <c:v>7.3696145124716554E-3</c:v>
                </c:pt>
                <c:pt idx="1764">
                  <c:v>7.3654390934844195E-3</c:v>
                </c:pt>
                <c:pt idx="1765">
                  <c:v>7.3612684031710077E-3</c:v>
                </c:pt>
                <c:pt idx="1766">
                  <c:v>7.3571024335031127E-3</c:v>
                </c:pt>
                <c:pt idx="1767">
                  <c:v>7.3529411764705881E-3</c:v>
                </c:pt>
                <c:pt idx="1768">
                  <c:v>7.3487846240814017E-3</c:v>
                </c:pt>
                <c:pt idx="1769">
                  <c:v>7.3446327683615821E-3</c:v>
                </c:pt>
                <c:pt idx="1770">
                  <c:v>7.3404856013551669E-3</c:v>
                </c:pt>
                <c:pt idx="1771">
                  <c:v>7.3363431151241536E-3</c:v>
                </c:pt>
                <c:pt idx="1772">
                  <c:v>7.3322053017484488E-3</c:v>
                </c:pt>
                <c:pt idx="1773">
                  <c:v>7.328072153325817E-3</c:v>
                </c:pt>
                <c:pt idx="1774">
                  <c:v>7.3239436619718309E-3</c:v>
                </c:pt>
                <c:pt idx="1775">
                  <c:v>7.3198198198198196E-3</c:v>
                </c:pt>
                <c:pt idx="1776">
                  <c:v>7.3157006190208212E-3</c:v>
                </c:pt>
                <c:pt idx="1777">
                  <c:v>7.3115860517435323E-3</c:v>
                </c:pt>
                <c:pt idx="1778">
                  <c:v>7.3074761101742554E-3</c:v>
                </c:pt>
                <c:pt idx="1779">
                  <c:v>7.3033707865168543E-3</c:v>
                </c:pt>
                <c:pt idx="1780">
                  <c:v>7.2992700729927005E-3</c:v>
                </c:pt>
                <c:pt idx="1781">
                  <c:v>7.2951739618406283E-3</c:v>
                </c:pt>
                <c:pt idx="1782">
                  <c:v>7.2910824453168814E-3</c:v>
                </c:pt>
                <c:pt idx="1783">
                  <c:v>7.2869955156950675E-3</c:v>
                </c:pt>
                <c:pt idx="1784">
                  <c:v>7.2829131652661066E-3</c:v>
                </c:pt>
                <c:pt idx="1785">
                  <c:v>7.2788353863381863E-3</c:v>
                </c:pt>
                <c:pt idx="1786">
                  <c:v>7.2747621712367094E-3</c:v>
                </c:pt>
                <c:pt idx="1787">
                  <c:v>7.2706935123042502E-3</c:v>
                </c:pt>
                <c:pt idx="1788">
                  <c:v>7.2666294019005035E-3</c:v>
                </c:pt>
                <c:pt idx="1789">
                  <c:v>7.2625698324022348E-3</c:v>
                </c:pt>
                <c:pt idx="1790">
                  <c:v>7.2585147962032385E-3</c:v>
                </c:pt>
                <c:pt idx="1791">
                  <c:v>7.254464285714286E-3</c:v>
                </c:pt>
                <c:pt idx="1792">
                  <c:v>7.2504182933630784E-3</c:v>
                </c:pt>
                <c:pt idx="1793">
                  <c:v>7.246376811594203E-3</c:v>
                </c:pt>
                <c:pt idx="1794">
                  <c:v>7.2423398328690805E-3</c:v>
                </c:pt>
                <c:pt idx="1795">
                  <c:v>7.2383073496659241E-3</c:v>
                </c:pt>
                <c:pt idx="1796">
                  <c:v>7.2342793544796884E-3</c:v>
                </c:pt>
                <c:pt idx="1797">
                  <c:v>7.2302558398220241E-3</c:v>
                </c:pt>
                <c:pt idx="1798">
                  <c:v>7.2262367982212344E-3</c:v>
                </c:pt>
                <c:pt idx="1799">
                  <c:v>7.2222222222222219E-3</c:v>
                </c:pt>
                <c:pt idx="1800">
                  <c:v>7.2182121043864516E-3</c:v>
                </c:pt>
                <c:pt idx="1801">
                  <c:v>7.2142064372918979E-3</c:v>
                </c:pt>
                <c:pt idx="1802">
                  <c:v>7.2102052135330002E-3</c:v>
                </c:pt>
                <c:pt idx="1803">
                  <c:v>7.2062084257206206E-3</c:v>
                </c:pt>
                <c:pt idx="1804">
                  <c:v>7.2022160664819944E-3</c:v>
                </c:pt>
                <c:pt idx="1805">
                  <c:v>7.1982281284606866E-3</c:v>
                </c:pt>
                <c:pt idx="1806">
                  <c:v>7.1942446043165471E-3</c:v>
                </c:pt>
                <c:pt idx="1807">
                  <c:v>7.1902654867256636E-3</c:v>
                </c:pt>
                <c:pt idx="1808">
                  <c:v>7.1862907683803209E-3</c:v>
                </c:pt>
                <c:pt idx="1809">
                  <c:v>7.1823204419889505E-3</c:v>
                </c:pt>
                <c:pt idx="1810">
                  <c:v>7.1783545002760902E-3</c:v>
                </c:pt>
                <c:pt idx="1811">
                  <c:v>7.1743929359823402E-3</c:v>
                </c:pt>
                <c:pt idx="1812">
                  <c:v>7.1704357418643132E-3</c:v>
                </c:pt>
                <c:pt idx="1813">
                  <c:v>7.1664829106945979E-3</c:v>
                </c:pt>
                <c:pt idx="1814">
                  <c:v>7.1625344352617077E-3</c:v>
                </c:pt>
                <c:pt idx="1815">
                  <c:v>7.1585903083700442E-3</c:v>
                </c:pt>
                <c:pt idx="1816">
                  <c:v>7.1546505228398463E-3</c:v>
                </c:pt>
                <c:pt idx="1817">
                  <c:v>7.1507150715071511E-3</c:v>
                </c:pt>
                <c:pt idx="1818">
                  <c:v>7.1467839472237494E-3</c:v>
                </c:pt>
                <c:pt idx="1819">
                  <c:v>7.1428571428571426E-3</c:v>
                </c:pt>
                <c:pt idx="1820">
                  <c:v>7.1389346512904994E-3</c:v>
                </c:pt>
                <c:pt idx="1821">
                  <c:v>7.1350164654226129E-3</c:v>
                </c:pt>
                <c:pt idx="1822">
                  <c:v>7.131102578167855E-3</c:v>
                </c:pt>
                <c:pt idx="1823">
                  <c:v>7.12719298245614E-3</c:v>
                </c:pt>
                <c:pt idx="1824">
                  <c:v>7.1232876712328764E-3</c:v>
                </c:pt>
                <c:pt idx="1825">
                  <c:v>7.1193866374589269E-3</c:v>
                </c:pt>
                <c:pt idx="1826">
                  <c:v>7.1154898741105635E-3</c:v>
                </c:pt>
                <c:pt idx="1827">
                  <c:v>7.1115973741794312E-3</c:v>
                </c:pt>
                <c:pt idx="1828">
                  <c:v>7.1077091306724982E-3</c:v>
                </c:pt>
                <c:pt idx="1829">
                  <c:v>7.1038251366120223E-3</c:v>
                </c:pt>
                <c:pt idx="1830">
                  <c:v>7.0999453850354999E-3</c:v>
                </c:pt>
                <c:pt idx="1831">
                  <c:v>7.0960698689956333E-3</c:v>
                </c:pt>
                <c:pt idx="1832">
                  <c:v>7.0921985815602835E-3</c:v>
                </c:pt>
                <c:pt idx="1833">
                  <c:v>7.0883315158124316E-3</c:v>
                </c:pt>
                <c:pt idx="1834">
                  <c:v>7.0844686648501359E-3</c:v>
                </c:pt>
                <c:pt idx="1835">
                  <c:v>7.0806100217864921E-3</c:v>
                </c:pt>
                <c:pt idx="1836">
                  <c:v>7.0767555797495918E-3</c:v>
                </c:pt>
                <c:pt idx="1837">
                  <c:v>7.0729053318824807E-3</c:v>
                </c:pt>
                <c:pt idx="1838">
                  <c:v>7.0690592713431215E-3</c:v>
                </c:pt>
                <c:pt idx="1839">
                  <c:v>7.0652173913043478E-3</c:v>
                </c:pt>
                <c:pt idx="1840">
                  <c:v>7.0613796849538293E-3</c:v>
                </c:pt>
                <c:pt idx="1841">
                  <c:v>7.0575461454940279E-3</c:v>
                </c:pt>
                <c:pt idx="1842">
                  <c:v>7.0537167661421599E-3</c:v>
                </c:pt>
                <c:pt idx="1843">
                  <c:v>7.0498915401301515E-3</c:v>
                </c:pt>
                <c:pt idx="1844">
                  <c:v>7.046070460704607E-3</c:v>
                </c:pt>
                <c:pt idx="1845">
                  <c:v>7.0422535211267607E-3</c:v>
                </c:pt>
                <c:pt idx="1846">
                  <c:v>7.0384407146724419E-3</c:v>
                </c:pt>
                <c:pt idx="1847">
                  <c:v>7.034632034632035E-3</c:v>
                </c:pt>
                <c:pt idx="1848">
                  <c:v>7.0308274743104381E-3</c:v>
                </c:pt>
                <c:pt idx="1849">
                  <c:v>7.0270270270270272E-3</c:v>
                </c:pt>
                <c:pt idx="1850">
                  <c:v>7.0232306861156132E-3</c:v>
                </c:pt>
                <c:pt idx="1851">
                  <c:v>7.0194384449244057E-3</c:v>
                </c:pt>
                <c:pt idx="1852">
                  <c:v>7.0156502968159737E-3</c:v>
                </c:pt>
                <c:pt idx="1853">
                  <c:v>7.0118662351672063E-3</c:v>
                </c:pt>
                <c:pt idx="1854">
                  <c:v>7.0080862533692719E-3</c:v>
                </c:pt>
                <c:pt idx="1855">
                  <c:v>7.0043103448275863E-3</c:v>
                </c:pt>
                <c:pt idx="1856">
                  <c:v>7.0005385029617666E-3</c:v>
                </c:pt>
                <c:pt idx="1857">
                  <c:v>6.9967707212055972E-3</c:v>
                </c:pt>
                <c:pt idx="1858">
                  <c:v>6.993006993006993E-3</c:v>
                </c:pt>
                <c:pt idx="1859">
                  <c:v>6.9892473118279572E-3</c:v>
                </c:pt>
                <c:pt idx="1860">
                  <c:v>6.9854916711445461E-3</c:v>
                </c:pt>
                <c:pt idx="1861">
                  <c:v>6.9817400644468317E-3</c:v>
                </c:pt>
                <c:pt idx="1862">
                  <c:v>6.9779924852388618E-3</c:v>
                </c:pt>
                <c:pt idx="1863">
                  <c:v>6.974248927038627E-3</c:v>
                </c:pt>
                <c:pt idx="1864">
                  <c:v>6.9705093833780157E-3</c:v>
                </c:pt>
                <c:pt idx="1865">
                  <c:v>6.9667738478027871E-3</c:v>
                </c:pt>
                <c:pt idx="1866">
                  <c:v>6.9630423138725226E-3</c:v>
                </c:pt>
                <c:pt idx="1867">
                  <c:v>6.9593147751605992E-3</c:v>
                </c:pt>
                <c:pt idx="1868">
                  <c:v>6.9555912252541466E-3</c:v>
                </c:pt>
                <c:pt idx="1869">
                  <c:v>6.9518716577540111E-3</c:v>
                </c:pt>
                <c:pt idx="1870">
                  <c:v>6.9481560662747197E-3</c:v>
                </c:pt>
                <c:pt idx="1871">
                  <c:v>6.9444444444444441E-3</c:v>
                </c:pt>
                <c:pt idx="1872">
                  <c:v>6.9407367859049655E-3</c:v>
                </c:pt>
                <c:pt idx="1873">
                  <c:v>6.9370330843116328E-3</c:v>
                </c:pt>
                <c:pt idx="1874">
                  <c:v>6.933333333333333E-3</c:v>
                </c:pt>
                <c:pt idx="1875">
                  <c:v>6.9296375266524523E-3</c:v>
                </c:pt>
                <c:pt idx="1876">
                  <c:v>6.9259456579648373E-3</c:v>
                </c:pt>
                <c:pt idx="1877">
                  <c:v>6.9222577209797657E-3</c:v>
                </c:pt>
                <c:pt idx="1878">
                  <c:v>6.9185737094199038E-3</c:v>
                </c:pt>
                <c:pt idx="1879">
                  <c:v>6.9148936170212762E-3</c:v>
                </c:pt>
                <c:pt idx="1880">
                  <c:v>6.9112174375332274E-3</c:v>
                </c:pt>
                <c:pt idx="1881">
                  <c:v>6.9075451647183849E-3</c:v>
                </c:pt>
                <c:pt idx="1882">
                  <c:v>6.9038767923526286E-3</c:v>
                </c:pt>
                <c:pt idx="1883">
                  <c:v>6.9002123142250533E-3</c:v>
                </c:pt>
                <c:pt idx="1884">
                  <c:v>6.8965517241379309E-3</c:v>
                </c:pt>
                <c:pt idx="1885">
                  <c:v>6.8928950159066809E-3</c:v>
                </c:pt>
                <c:pt idx="1886">
                  <c:v>6.8892421833598302E-3</c:v>
                </c:pt>
                <c:pt idx="1887">
                  <c:v>6.8855932203389829E-3</c:v>
                </c:pt>
                <c:pt idx="1888">
                  <c:v>6.8819481206987823E-3</c:v>
                </c:pt>
                <c:pt idx="1889">
                  <c:v>6.8783068783068784E-3</c:v>
                </c:pt>
                <c:pt idx="1890">
                  <c:v>6.8746694870438921E-3</c:v>
                </c:pt>
                <c:pt idx="1891">
                  <c:v>6.8710359408033824E-3</c:v>
                </c:pt>
                <c:pt idx="1892">
                  <c:v>6.8674062334918122E-3</c:v>
                </c:pt>
                <c:pt idx="1893">
                  <c:v>6.8637803590285108E-3</c:v>
                </c:pt>
                <c:pt idx="1894">
                  <c:v>6.8601583113456462E-3</c:v>
                </c:pt>
                <c:pt idx="1895">
                  <c:v>6.8565400843881861E-3</c:v>
                </c:pt>
                <c:pt idx="1896">
                  <c:v>6.8529256721138639E-3</c:v>
                </c:pt>
                <c:pt idx="1897">
                  <c:v>6.8493150684931503E-3</c:v>
                </c:pt>
                <c:pt idx="1898">
                  <c:v>6.8457082675092151E-3</c:v>
                </c:pt>
                <c:pt idx="1899">
                  <c:v>6.842105263157895E-3</c:v>
                </c:pt>
                <c:pt idx="1900">
                  <c:v>6.8385060494476589E-3</c:v>
                </c:pt>
                <c:pt idx="1901">
                  <c:v>6.8349106203995794E-3</c:v>
                </c:pt>
                <c:pt idx="1902">
                  <c:v>6.8313189700472936E-3</c:v>
                </c:pt>
                <c:pt idx="1903">
                  <c:v>6.8277310924369748E-3</c:v>
                </c:pt>
                <c:pt idx="1904">
                  <c:v>6.8241469816272965E-3</c:v>
                </c:pt>
                <c:pt idx="1905">
                  <c:v>6.8205666316894023E-3</c:v>
                </c:pt>
                <c:pt idx="1906">
                  <c:v>6.8169900367068695E-3</c:v>
                </c:pt>
                <c:pt idx="1907">
                  <c:v>6.8134171907756813E-3</c:v>
                </c:pt>
                <c:pt idx="1908">
                  <c:v>6.809848088004191E-3</c:v>
                </c:pt>
                <c:pt idx="1909">
                  <c:v>6.8062827225130887E-3</c:v>
                </c:pt>
                <c:pt idx="1910">
                  <c:v>6.8027210884353739E-3</c:v>
                </c:pt>
                <c:pt idx="1911">
                  <c:v>6.7991631799163184E-3</c:v>
                </c:pt>
                <c:pt idx="1912">
                  <c:v>6.7956089911134342E-3</c:v>
                </c:pt>
                <c:pt idx="1913">
                  <c:v>6.7920585161964468E-3</c:v>
                </c:pt>
                <c:pt idx="1914">
                  <c:v>6.7885117493472584E-3</c:v>
                </c:pt>
                <c:pt idx="1915">
                  <c:v>6.7849686847599169E-3</c:v>
                </c:pt>
                <c:pt idx="1916">
                  <c:v>6.7814293166405838E-3</c:v>
                </c:pt>
                <c:pt idx="1917">
                  <c:v>6.7778936392075082E-3</c:v>
                </c:pt>
                <c:pt idx="1918">
                  <c:v>6.7743616466909851E-3</c:v>
                </c:pt>
                <c:pt idx="1919">
                  <c:v>6.7708333333333336E-3</c:v>
                </c:pt>
                <c:pt idx="1920">
                  <c:v>6.7673086933888599E-3</c:v>
                </c:pt>
                <c:pt idx="1921">
                  <c:v>6.7637877211238293E-3</c:v>
                </c:pt>
                <c:pt idx="1922">
                  <c:v>6.7602704108164326E-3</c:v>
                </c:pt>
                <c:pt idx="1923">
                  <c:v>6.7567567567567571E-3</c:v>
                </c:pt>
                <c:pt idx="1924">
                  <c:v>6.7532467532467532E-3</c:v>
                </c:pt>
                <c:pt idx="1925">
                  <c:v>6.7497403946002073E-3</c:v>
                </c:pt>
                <c:pt idx="1926">
                  <c:v>6.7462376751427086E-3</c:v>
                </c:pt>
                <c:pt idx="1927">
                  <c:v>6.7427385892116186E-3</c:v>
                </c:pt>
                <c:pt idx="1928">
                  <c:v>6.7392431311560398E-3</c:v>
                </c:pt>
                <c:pt idx="1929">
                  <c:v>6.7357512953367879E-3</c:v>
                </c:pt>
                <c:pt idx="1930">
                  <c:v>6.7322630761263592E-3</c:v>
                </c:pt>
                <c:pt idx="1931">
                  <c:v>6.728778467908903E-3</c:v>
                </c:pt>
                <c:pt idx="1932">
                  <c:v>6.725297465080186E-3</c:v>
                </c:pt>
                <c:pt idx="1933">
                  <c:v>6.7218200620475701E-3</c:v>
                </c:pt>
                <c:pt idx="1934">
                  <c:v>6.7183462532299744E-3</c:v>
                </c:pt>
                <c:pt idx="1935">
                  <c:v>6.7148760330578514E-3</c:v>
                </c:pt>
                <c:pt idx="1936">
                  <c:v>6.7114093959731542E-3</c:v>
                </c:pt>
                <c:pt idx="1937">
                  <c:v>6.7079463364293082E-3</c:v>
                </c:pt>
                <c:pt idx="1938">
                  <c:v>6.7044868488911813E-3</c:v>
                </c:pt>
                <c:pt idx="1939">
                  <c:v>6.7010309278350512E-3</c:v>
                </c:pt>
                <c:pt idx="1940">
                  <c:v>6.6975785677485834E-3</c:v>
                </c:pt>
                <c:pt idx="1941">
                  <c:v>6.694129763130793E-3</c:v>
                </c:pt>
                <c:pt idx="1942">
                  <c:v>6.6906845084920225E-3</c:v>
                </c:pt>
                <c:pt idx="1943">
                  <c:v>6.6872427983539094E-3</c:v>
                </c:pt>
                <c:pt idx="1944">
                  <c:v>6.6838046272493573E-3</c:v>
                </c:pt>
                <c:pt idx="1945">
                  <c:v>6.6803699897225073E-3</c:v>
                </c:pt>
                <c:pt idx="1946">
                  <c:v>6.6769388803287104E-3</c:v>
                </c:pt>
                <c:pt idx="1947">
                  <c:v>6.673511293634497E-3</c:v>
                </c:pt>
                <c:pt idx="1948">
                  <c:v>6.6700872242175472E-3</c:v>
                </c:pt>
                <c:pt idx="1949">
                  <c:v>6.6666666666666671E-3</c:v>
                </c:pt>
                <c:pt idx="1950">
                  <c:v>6.6632496155817527E-3</c:v>
                </c:pt>
                <c:pt idx="1951">
                  <c:v>6.6598360655737701E-3</c:v>
                </c:pt>
                <c:pt idx="1952">
                  <c:v>6.6564260112647209E-3</c:v>
                </c:pt>
                <c:pt idx="1953">
                  <c:v>6.6530194472876154E-3</c:v>
                </c:pt>
                <c:pt idx="1954">
                  <c:v>6.6496163682864453E-3</c:v>
                </c:pt>
                <c:pt idx="1955">
                  <c:v>6.6462167689161555E-3</c:v>
                </c:pt>
                <c:pt idx="1956">
                  <c:v>6.6428206438426162E-3</c:v>
                </c:pt>
                <c:pt idx="1957">
                  <c:v>6.6394279877425941E-3</c:v>
                </c:pt>
                <c:pt idx="1958">
                  <c:v>6.636038795303726E-3</c:v>
                </c:pt>
                <c:pt idx="1959">
                  <c:v>6.6326530612244895E-3</c:v>
                </c:pt>
                <c:pt idx="1960">
                  <c:v>6.6292707802141767E-3</c:v>
                </c:pt>
                <c:pt idx="1961">
                  <c:v>6.6258919469928644E-3</c:v>
                </c:pt>
                <c:pt idx="1962">
                  <c:v>6.6225165562913907E-3</c:v>
                </c:pt>
                <c:pt idx="1963">
                  <c:v>6.619144602851324E-3</c:v>
                </c:pt>
                <c:pt idx="1964">
                  <c:v>6.6157760814249365E-3</c:v>
                </c:pt>
                <c:pt idx="1965">
                  <c:v>6.6124109867751781E-3</c:v>
                </c:pt>
                <c:pt idx="1966">
                  <c:v>6.6090493136756485E-3</c:v>
                </c:pt>
                <c:pt idx="1967">
                  <c:v>6.6056910569105695E-3</c:v>
                </c:pt>
                <c:pt idx="1968">
                  <c:v>6.6023362112747584E-3</c:v>
                </c:pt>
                <c:pt idx="1969">
                  <c:v>6.5989847715736041E-3</c:v>
                </c:pt>
                <c:pt idx="1970">
                  <c:v>6.5956367326230336E-3</c:v>
                </c:pt>
                <c:pt idx="1971">
                  <c:v>6.5922920892494928E-3</c:v>
                </c:pt>
                <c:pt idx="1972">
                  <c:v>6.5889508362899137E-3</c:v>
                </c:pt>
                <c:pt idx="1973">
                  <c:v>6.5856129685916923E-3</c:v>
                </c:pt>
                <c:pt idx="1974">
                  <c:v>6.5822784810126581E-3</c:v>
                </c:pt>
                <c:pt idx="1975">
                  <c:v>6.5789473684210523E-3</c:v>
                </c:pt>
                <c:pt idx="1976">
                  <c:v>6.5756196256954984E-3</c:v>
                </c:pt>
                <c:pt idx="1977">
                  <c:v>6.5722952477249748E-3</c:v>
                </c:pt>
                <c:pt idx="1978">
                  <c:v>6.5689742294087923E-3</c:v>
                </c:pt>
                <c:pt idx="1979">
                  <c:v>6.5656565656565654E-3</c:v>
                </c:pt>
                <c:pt idx="1980">
                  <c:v>6.5623422513881877E-3</c:v>
                </c:pt>
                <c:pt idx="1981">
                  <c:v>6.559031281533804E-3</c:v>
                </c:pt>
                <c:pt idx="1982">
                  <c:v>6.5557236510337871E-3</c:v>
                </c:pt>
                <c:pt idx="1983">
                  <c:v>6.5524193548387099E-3</c:v>
                </c:pt>
                <c:pt idx="1984">
                  <c:v>6.5491183879093197E-3</c:v>
                </c:pt>
                <c:pt idx="1985">
                  <c:v>6.545820745216516E-3</c:v>
                </c:pt>
                <c:pt idx="1986">
                  <c:v>6.5425264217413188E-3</c:v>
                </c:pt>
                <c:pt idx="1987">
                  <c:v>6.5392354124748494E-3</c:v>
                </c:pt>
                <c:pt idx="1988">
                  <c:v>6.5359477124183009E-3</c:v>
                </c:pt>
                <c:pt idx="1989">
                  <c:v>6.5326633165829146E-3</c:v>
                </c:pt>
                <c:pt idx="1990">
                  <c:v>6.5293822199899544E-3</c:v>
                </c:pt>
                <c:pt idx="1991">
                  <c:v>6.5261044176706823E-3</c:v>
                </c:pt>
                <c:pt idx="1992">
                  <c:v>6.5228299046663323E-3</c:v>
                </c:pt>
                <c:pt idx="1993">
                  <c:v>6.5195586760280842E-3</c:v>
                </c:pt>
                <c:pt idx="1994">
                  <c:v>6.5162907268170424E-3</c:v>
                </c:pt>
                <c:pt idx="1995">
                  <c:v>6.513026052104208E-3</c:v>
                </c:pt>
                <c:pt idx="1996">
                  <c:v>6.5097646469704559E-3</c:v>
                </c:pt>
                <c:pt idx="1997">
                  <c:v>6.5065065065065065E-3</c:v>
                </c:pt>
                <c:pt idx="1998">
                  <c:v>6.5032516258129065E-3</c:v>
                </c:pt>
                <c:pt idx="1999">
                  <c:v>6.4999999999999997E-3</c:v>
                </c:pt>
                <c:pt idx="2000">
                  <c:v>6.4967516241879056E-3</c:v>
                </c:pt>
                <c:pt idx="2001">
                  <c:v>6.4935064935064939E-3</c:v>
                </c:pt>
                <c:pt idx="2002">
                  <c:v>6.4902646030953566E-3</c:v>
                </c:pt>
                <c:pt idx="2003">
                  <c:v>6.4870259481037921E-3</c:v>
                </c:pt>
                <c:pt idx="2004">
                  <c:v>6.4837905236907727E-3</c:v>
                </c:pt>
                <c:pt idx="2005">
                  <c:v>6.4805583250249254E-3</c:v>
                </c:pt>
                <c:pt idx="2006">
                  <c:v>6.4773293472845045E-3</c:v>
                </c:pt>
                <c:pt idx="2007">
                  <c:v>6.4741035856573708E-3</c:v>
                </c:pt>
                <c:pt idx="2008">
                  <c:v>6.4708810353409658E-3</c:v>
                </c:pt>
                <c:pt idx="2009">
                  <c:v>6.4676616915422883E-3</c:v>
                </c:pt>
                <c:pt idx="2010">
                  <c:v>6.4644455494778713E-3</c:v>
                </c:pt>
                <c:pt idx="2011">
                  <c:v>6.4612326043737576E-3</c:v>
                </c:pt>
                <c:pt idx="2012">
                  <c:v>6.4580228514654744E-3</c:v>
                </c:pt>
                <c:pt idx="2013">
                  <c:v>6.4548162859980138E-3</c:v>
                </c:pt>
                <c:pt idx="2014">
                  <c:v>6.4516129032258064E-3</c:v>
                </c:pt>
                <c:pt idx="2015">
                  <c:v>6.4484126984126981E-3</c:v>
                </c:pt>
                <c:pt idx="2016">
                  <c:v>6.4452156668319289E-3</c:v>
                </c:pt>
                <c:pt idx="2017">
                  <c:v>6.4420218037661049E-3</c:v>
                </c:pt>
                <c:pt idx="2018">
                  <c:v>6.4388311045071814E-3</c:v>
                </c:pt>
                <c:pt idx="2019">
                  <c:v>6.4356435643564353E-3</c:v>
                </c:pt>
                <c:pt idx="2020">
                  <c:v>6.4324591786244431E-3</c:v>
                </c:pt>
                <c:pt idx="2021">
                  <c:v>6.429277942631058E-3</c:v>
                </c:pt>
                <c:pt idx="2022">
                  <c:v>6.4260998517053879E-3</c:v>
                </c:pt>
                <c:pt idx="2023">
                  <c:v>6.422924901185771E-3</c:v>
                </c:pt>
                <c:pt idx="2024">
                  <c:v>6.4197530864197527E-3</c:v>
                </c:pt>
                <c:pt idx="2025">
                  <c:v>6.4165844027640672E-3</c:v>
                </c:pt>
                <c:pt idx="2026">
                  <c:v>6.4134188455846081E-3</c:v>
                </c:pt>
                <c:pt idx="2027">
                  <c:v>6.41025641025641E-3</c:v>
                </c:pt>
                <c:pt idx="2028">
                  <c:v>6.407097092163627E-3</c:v>
                </c:pt>
                <c:pt idx="2029">
                  <c:v>6.4039408866995075E-3</c:v>
                </c:pt>
                <c:pt idx="2030">
                  <c:v>6.4007877892663717E-3</c:v>
                </c:pt>
                <c:pt idx="2031">
                  <c:v>6.3976377952755905E-3</c:v>
                </c:pt>
                <c:pt idx="2032">
                  <c:v>6.3944909001475651E-3</c:v>
                </c:pt>
                <c:pt idx="2033">
                  <c:v>6.3913470993117007E-3</c:v>
                </c:pt>
                <c:pt idx="2034">
                  <c:v>6.3882063882063885E-3</c:v>
                </c:pt>
                <c:pt idx="2035">
                  <c:v>6.3850687622789785E-3</c:v>
                </c:pt>
                <c:pt idx="2036">
                  <c:v>6.3819342169857633E-3</c:v>
                </c:pt>
                <c:pt idx="2037">
                  <c:v>6.3788027477919527E-3</c:v>
                </c:pt>
                <c:pt idx="2038">
                  <c:v>6.3756743501716525E-3</c:v>
                </c:pt>
                <c:pt idx="2039">
                  <c:v>6.372549019607843E-3</c:v>
                </c:pt>
                <c:pt idx="2040">
                  <c:v>6.369426751592357E-3</c:v>
                </c:pt>
                <c:pt idx="2041">
                  <c:v>6.3663075416258569E-3</c:v>
                </c:pt>
                <c:pt idx="2042">
                  <c:v>6.3631913852178167E-3</c:v>
                </c:pt>
                <c:pt idx="2043">
                  <c:v>6.3600782778864967E-3</c:v>
                </c:pt>
                <c:pt idx="2044">
                  <c:v>6.3569682151589238E-3</c:v>
                </c:pt>
                <c:pt idx="2045">
                  <c:v>6.3538611925708704E-3</c:v>
                </c:pt>
                <c:pt idx="2046">
                  <c:v>6.3507572056668293E-3</c:v>
                </c:pt>
                <c:pt idx="2047">
                  <c:v>6.34765625E-3</c:v>
                </c:pt>
                <c:pt idx="2048">
                  <c:v>6.3445583211322598E-3</c:v>
                </c:pt>
                <c:pt idx="2049">
                  <c:v>6.3414634146341468E-3</c:v>
                </c:pt>
                <c:pt idx="2050">
                  <c:v>6.3383715260848369E-3</c:v>
                </c:pt>
                <c:pt idx="2051">
                  <c:v>6.3352826510721244E-3</c:v>
                </c:pt>
                <c:pt idx="2052">
                  <c:v>6.3321967851924016E-3</c:v>
                </c:pt>
                <c:pt idx="2053">
                  <c:v>6.3291139240506328E-3</c:v>
                </c:pt>
                <c:pt idx="2054">
                  <c:v>6.3260340632603409E-3</c:v>
                </c:pt>
                <c:pt idx="2055">
                  <c:v>6.3229571984435799E-3</c:v>
                </c:pt>
                <c:pt idx="2056">
                  <c:v>6.3198833252309187E-3</c:v>
                </c:pt>
                <c:pt idx="2057">
                  <c:v>6.3168124392614187E-3</c:v>
                </c:pt>
                <c:pt idx="2058">
                  <c:v>6.3137445361826127E-3</c:v>
                </c:pt>
                <c:pt idx="2059">
                  <c:v>6.3106796116504851E-3</c:v>
                </c:pt>
                <c:pt idx="2060">
                  <c:v>6.3076176613294519E-3</c:v>
                </c:pt>
                <c:pt idx="2061">
                  <c:v>6.3045586808923373E-3</c:v>
                </c:pt>
                <c:pt idx="2062">
                  <c:v>6.3015026660203583E-3</c:v>
                </c:pt>
                <c:pt idx="2063">
                  <c:v>6.2984496124031007E-3</c:v>
                </c:pt>
                <c:pt idx="2064">
                  <c:v>6.2953995157384989E-3</c:v>
                </c:pt>
                <c:pt idx="2065">
                  <c:v>6.2923523717328175E-3</c:v>
                </c:pt>
                <c:pt idx="2066">
                  <c:v>6.2893081761006293E-3</c:v>
                </c:pt>
                <c:pt idx="2067">
                  <c:v>6.2862669245647967E-3</c:v>
                </c:pt>
                <c:pt idx="2068">
                  <c:v>6.2832286128564523E-3</c:v>
                </c:pt>
                <c:pt idx="2069">
                  <c:v>6.2801932367149756E-3</c:v>
                </c:pt>
                <c:pt idx="2070">
                  <c:v>6.2771607918879766E-3</c:v>
                </c:pt>
                <c:pt idx="2071">
                  <c:v>6.2741312741312737E-3</c:v>
                </c:pt>
                <c:pt idx="2072">
                  <c:v>6.2711046792088762E-3</c:v>
                </c:pt>
                <c:pt idx="2073">
                  <c:v>6.2680810028929602E-3</c:v>
                </c:pt>
                <c:pt idx="2074">
                  <c:v>6.265060240963855E-3</c:v>
                </c:pt>
                <c:pt idx="2075">
                  <c:v>6.262042389210019E-3</c:v>
                </c:pt>
                <c:pt idx="2076">
                  <c:v>6.2590274434280212E-3</c:v>
                </c:pt>
                <c:pt idx="2077">
                  <c:v>6.2560153994225213E-3</c:v>
                </c:pt>
                <c:pt idx="2078">
                  <c:v>6.2530062530062533E-3</c:v>
                </c:pt>
                <c:pt idx="2079">
                  <c:v>6.2500000000000003E-3</c:v>
                </c:pt>
                <c:pt idx="2080">
                  <c:v>6.2469966362325808E-3</c:v>
                </c:pt>
                <c:pt idx="2081">
                  <c:v>6.2439961575408258E-3</c:v>
                </c:pt>
                <c:pt idx="2082">
                  <c:v>6.2409985597695634E-3</c:v>
                </c:pt>
                <c:pt idx="2083">
                  <c:v>6.2380038387715928E-3</c:v>
                </c:pt>
                <c:pt idx="2084">
                  <c:v>6.2350119904076738E-3</c:v>
                </c:pt>
                <c:pt idx="2085">
                  <c:v>6.2320230105465009E-3</c:v>
                </c:pt>
                <c:pt idx="2086">
                  <c:v>6.2290368950646859E-3</c:v>
                </c:pt>
                <c:pt idx="2087">
                  <c:v>6.2260536398467429E-3</c:v>
                </c:pt>
                <c:pt idx="2088">
                  <c:v>6.2230732407850646E-3</c:v>
                </c:pt>
                <c:pt idx="2089">
                  <c:v>6.2200956937799043E-3</c:v>
                </c:pt>
                <c:pt idx="2090">
                  <c:v>6.2171209947393591E-3</c:v>
                </c:pt>
                <c:pt idx="2091">
                  <c:v>6.2141491395793502E-3</c:v>
                </c:pt>
                <c:pt idx="2092">
                  <c:v>6.2111801242236021E-3</c:v>
                </c:pt>
                <c:pt idx="2093">
                  <c:v>6.2082139446036294E-3</c:v>
                </c:pt>
                <c:pt idx="2094">
                  <c:v>6.205250596658711E-3</c:v>
                </c:pt>
                <c:pt idx="2095">
                  <c:v>6.2022900763358778E-3</c:v>
                </c:pt>
                <c:pt idx="2096">
                  <c:v>6.19933237958989E-3</c:v>
                </c:pt>
                <c:pt idx="2097">
                  <c:v>6.1963775023832221E-3</c:v>
                </c:pt>
                <c:pt idx="2098">
                  <c:v>6.1934254406860413E-3</c:v>
                </c:pt>
                <c:pt idx="2099">
                  <c:v>6.1904761904761907E-3</c:v>
                </c:pt>
                <c:pt idx="2100">
                  <c:v>6.1875297477391716E-3</c:v>
                </c:pt>
                <c:pt idx="2101">
                  <c:v>6.1845861084681257E-3</c:v>
                </c:pt>
                <c:pt idx="2102">
                  <c:v>6.1816452686638138E-3</c:v>
                </c:pt>
                <c:pt idx="2103">
                  <c:v>6.1787072243346007E-3</c:v>
                </c:pt>
                <c:pt idx="2104">
                  <c:v>6.6508313539192397E-3</c:v>
                </c:pt>
                <c:pt idx="2105">
                  <c:v>6.6476733143399809E-3</c:v>
                </c:pt>
                <c:pt idx="2106">
                  <c:v>6.6445182724252493E-3</c:v>
                </c:pt>
                <c:pt idx="2107">
                  <c:v>6.6413662239089184E-3</c:v>
                </c:pt>
                <c:pt idx="2108">
                  <c:v>6.6382171645329542E-3</c:v>
                </c:pt>
                <c:pt idx="2109">
                  <c:v>6.6350710900473934E-3</c:v>
                </c:pt>
                <c:pt idx="2110">
                  <c:v>6.631927996210327E-3</c:v>
                </c:pt>
                <c:pt idx="2111">
                  <c:v>6.628787878787879E-3</c:v>
                </c:pt>
                <c:pt idx="2112">
                  <c:v>6.6256507335541882E-3</c:v>
                </c:pt>
                <c:pt idx="2113">
                  <c:v>6.6225165562913907E-3</c:v>
                </c:pt>
                <c:pt idx="2114">
                  <c:v>6.6193853427895981E-3</c:v>
                </c:pt>
                <c:pt idx="2115">
                  <c:v>6.6162570888468808E-3</c:v>
                </c:pt>
                <c:pt idx="2116">
                  <c:v>6.6131317902692489E-3</c:v>
                </c:pt>
                <c:pt idx="2117">
                  <c:v>6.6100094428706326E-3</c:v>
                </c:pt>
                <c:pt idx="2118">
                  <c:v>6.6068900424728644E-3</c:v>
                </c:pt>
                <c:pt idx="2119">
                  <c:v>6.6037735849056606E-3</c:v>
                </c:pt>
                <c:pt idx="2120">
                  <c:v>6.6006600660066007E-3</c:v>
                </c:pt>
                <c:pt idx="2121">
                  <c:v>6.5975494816211122E-3</c:v>
                </c:pt>
                <c:pt idx="2122">
                  <c:v>6.5944418276024496E-3</c:v>
                </c:pt>
                <c:pt idx="2123">
                  <c:v>6.5913370998116763E-3</c:v>
                </c:pt>
                <c:pt idx="2124">
                  <c:v>6.5882352941176473E-3</c:v>
                </c:pt>
                <c:pt idx="2125">
                  <c:v>6.58513640639699E-3</c:v>
                </c:pt>
                <c:pt idx="2126">
                  <c:v>6.5820404325340857E-3</c:v>
                </c:pt>
                <c:pt idx="2127">
                  <c:v>6.5789473684210523E-3</c:v>
                </c:pt>
                <c:pt idx="2128">
                  <c:v>6.5758572099577266E-3</c:v>
                </c:pt>
                <c:pt idx="2129">
                  <c:v>6.5727699530516428E-3</c:v>
                </c:pt>
                <c:pt idx="2130">
                  <c:v>6.5696855936180198E-3</c:v>
                </c:pt>
                <c:pt idx="2131">
                  <c:v>6.5666041275797378E-3</c:v>
                </c:pt>
                <c:pt idx="2132">
                  <c:v>6.5635255508673229E-3</c:v>
                </c:pt>
                <c:pt idx="2133">
                  <c:v>6.5604498594189313E-3</c:v>
                </c:pt>
                <c:pt idx="2134">
                  <c:v>6.5573770491803279E-3</c:v>
                </c:pt>
                <c:pt idx="2135">
                  <c:v>6.5543071161048693E-3</c:v>
                </c:pt>
                <c:pt idx="2136">
                  <c:v>6.5512400561534862E-3</c:v>
                </c:pt>
                <c:pt idx="2137">
                  <c:v>6.5481758652946682E-3</c:v>
                </c:pt>
                <c:pt idx="2138">
                  <c:v>6.5451145395044414E-3</c:v>
                </c:pt>
                <c:pt idx="2139">
                  <c:v>6.5420560747663555E-3</c:v>
                </c:pt>
                <c:pt idx="2140">
                  <c:v>6.5390004670714619E-3</c:v>
                </c:pt>
                <c:pt idx="2141">
                  <c:v>6.5359477124183009E-3</c:v>
                </c:pt>
                <c:pt idx="2142">
                  <c:v>6.5328978068128788E-3</c:v>
                </c:pt>
                <c:pt idx="2143">
                  <c:v>6.5298507462686565E-3</c:v>
                </c:pt>
                <c:pt idx="2144">
                  <c:v>6.5268065268065268E-3</c:v>
                </c:pt>
                <c:pt idx="2145">
                  <c:v>6.5237651444547996E-3</c:v>
                </c:pt>
                <c:pt idx="2146">
                  <c:v>6.5207265952491851E-3</c:v>
                </c:pt>
                <c:pt idx="2147">
                  <c:v>6.5176908752327747E-3</c:v>
                </c:pt>
                <c:pt idx="2148">
                  <c:v>6.5146579804560263E-3</c:v>
                </c:pt>
                <c:pt idx="2149">
                  <c:v>6.5116279069767444E-3</c:v>
                </c:pt>
                <c:pt idx="2150">
                  <c:v>6.5086006508600653E-3</c:v>
                </c:pt>
                <c:pt idx="2151">
                  <c:v>6.5055762081784388E-3</c:v>
                </c:pt>
                <c:pt idx="2152">
                  <c:v>6.5025545750116119E-3</c:v>
                </c:pt>
                <c:pt idx="2153">
                  <c:v>6.4995357474466105E-3</c:v>
                </c:pt>
                <c:pt idx="2154">
                  <c:v>6.4965197215777265E-3</c:v>
                </c:pt>
                <c:pt idx="2155">
                  <c:v>6.4935064935064939E-3</c:v>
                </c:pt>
                <c:pt idx="2156">
                  <c:v>6.4904960593416784E-3</c:v>
                </c:pt>
                <c:pt idx="2157">
                  <c:v>6.4874884151992582E-3</c:v>
                </c:pt>
                <c:pt idx="2158">
                  <c:v>6.4844835572024084E-3</c:v>
                </c:pt>
                <c:pt idx="2159">
                  <c:v>6.4814814814814813E-3</c:v>
                </c:pt>
                <c:pt idx="2160">
                  <c:v>6.4784821841739936E-3</c:v>
                </c:pt>
                <c:pt idx="2161">
                  <c:v>6.4754856614246065E-3</c:v>
                </c:pt>
                <c:pt idx="2162">
                  <c:v>6.4724919093851136E-3</c:v>
                </c:pt>
                <c:pt idx="2163">
                  <c:v>6.4695009242144181E-3</c:v>
                </c:pt>
                <c:pt idx="2164">
                  <c:v>6.4665127020785218E-3</c:v>
                </c:pt>
                <c:pt idx="2165">
                  <c:v>6.4635272391505077E-3</c:v>
                </c:pt>
                <c:pt idx="2166">
                  <c:v>6.4605445316105216E-3</c:v>
                </c:pt>
                <c:pt idx="2167">
                  <c:v>6.4575645756457566E-3</c:v>
                </c:pt>
                <c:pt idx="2168">
                  <c:v>6.4545873674504376E-3</c:v>
                </c:pt>
                <c:pt idx="2169">
                  <c:v>6.4516129032258064E-3</c:v>
                </c:pt>
                <c:pt idx="2170">
                  <c:v>6.4486411791801011E-3</c:v>
                </c:pt>
                <c:pt idx="2171">
                  <c:v>6.4456721915285451E-3</c:v>
                </c:pt>
                <c:pt idx="2172">
                  <c:v>6.4427059364933273E-3</c:v>
                </c:pt>
                <c:pt idx="2173">
                  <c:v>6.439742410303588E-3</c:v>
                </c:pt>
                <c:pt idx="2174">
                  <c:v>6.4367816091954024E-3</c:v>
                </c:pt>
                <c:pt idx="2175">
                  <c:v>6.4338235294117644E-3</c:v>
                </c:pt>
                <c:pt idx="2176">
                  <c:v>6.8902158934313279E-3</c:v>
                </c:pt>
                <c:pt idx="2177">
                  <c:v>6.8870523415977963E-3</c:v>
                </c:pt>
                <c:pt idx="2178">
                  <c:v>6.8838916934373566E-3</c:v>
                </c:pt>
                <c:pt idx="2179">
                  <c:v>6.8807339449541288E-3</c:v>
                </c:pt>
                <c:pt idx="2180">
                  <c:v>6.8775790921595595E-3</c:v>
                </c:pt>
                <c:pt idx="2181">
                  <c:v>6.8744271310724105E-3</c:v>
                </c:pt>
                <c:pt idx="2182">
                  <c:v>6.8712780577187358E-3</c:v>
                </c:pt>
                <c:pt idx="2183">
                  <c:v>6.868131868131868E-3</c:v>
                </c:pt>
                <c:pt idx="2184">
                  <c:v>6.8649885583524023E-3</c:v>
                </c:pt>
                <c:pt idx="2185">
                  <c:v>6.861848124428179E-3</c:v>
                </c:pt>
                <c:pt idx="2186">
                  <c:v>6.8587105624142658E-3</c:v>
                </c:pt>
                <c:pt idx="2187">
                  <c:v>6.855575868372943E-3</c:v>
                </c:pt>
                <c:pt idx="2188">
                  <c:v>6.8524440383736862E-3</c:v>
                </c:pt>
                <c:pt idx="2189">
                  <c:v>6.8493150684931503E-3</c:v>
                </c:pt>
                <c:pt idx="2190">
                  <c:v>6.8461889548151527E-3</c:v>
                </c:pt>
                <c:pt idx="2191">
                  <c:v>6.8430656934306573E-3</c:v>
                </c:pt>
                <c:pt idx="2192">
                  <c:v>6.8399452804377564E-3</c:v>
                </c:pt>
                <c:pt idx="2193">
                  <c:v>6.8368277119416595E-3</c:v>
                </c:pt>
                <c:pt idx="2194">
                  <c:v>6.8337129840546698E-3</c:v>
                </c:pt>
                <c:pt idx="2195">
                  <c:v>6.8306010928961746E-3</c:v>
                </c:pt>
                <c:pt idx="2196">
                  <c:v>6.8274920345926266E-3</c:v>
                </c:pt>
                <c:pt idx="2197">
                  <c:v>6.8243858052775249E-3</c:v>
                </c:pt>
                <c:pt idx="2198">
                  <c:v>6.8212824010914054E-3</c:v>
                </c:pt>
                <c:pt idx="2199">
                  <c:v>6.8181818181818179E-3</c:v>
                </c:pt>
                <c:pt idx="2200">
                  <c:v>6.8150840527033164E-3</c:v>
                </c:pt>
                <c:pt idx="2201">
                  <c:v>6.8119891008174387E-3</c:v>
                </c:pt>
                <c:pt idx="2202">
                  <c:v>6.8088969586926921E-3</c:v>
                </c:pt>
                <c:pt idx="2203">
                  <c:v>6.8058076225045372E-3</c:v>
                </c:pt>
                <c:pt idx="2204">
                  <c:v>6.8027210884353739E-3</c:v>
                </c:pt>
                <c:pt idx="2205">
                  <c:v>6.799637352674524E-3</c:v>
                </c:pt>
                <c:pt idx="2206">
                  <c:v>6.7965564114182151E-3</c:v>
                </c:pt>
                <c:pt idx="2207">
                  <c:v>6.793478260869565E-3</c:v>
                </c:pt>
                <c:pt idx="2208">
                  <c:v>6.7904028972385691E-3</c:v>
                </c:pt>
                <c:pt idx="2209">
                  <c:v>6.7873303167420816E-3</c:v>
                </c:pt>
                <c:pt idx="2210">
                  <c:v>6.7842605156037995E-3</c:v>
                </c:pt>
                <c:pt idx="2211">
                  <c:v>6.7811934900542494E-3</c:v>
                </c:pt>
                <c:pt idx="2212">
                  <c:v>6.7781292363307726E-3</c:v>
                </c:pt>
                <c:pt idx="2213">
                  <c:v>6.7750677506775072E-3</c:v>
                </c:pt>
                <c:pt idx="2214">
                  <c:v>6.7720090293453723E-3</c:v>
                </c:pt>
                <c:pt idx="2215">
                  <c:v>6.7689530685920577E-3</c:v>
                </c:pt>
                <c:pt idx="2216">
                  <c:v>6.7658998646820028E-3</c:v>
                </c:pt>
                <c:pt idx="2217">
                  <c:v>6.762849413886384E-3</c:v>
                </c:pt>
                <c:pt idx="2218">
                  <c:v>6.7598017124831005E-3</c:v>
                </c:pt>
                <c:pt idx="2219">
                  <c:v>6.7567567567567571E-3</c:v>
                </c:pt>
                <c:pt idx="2220">
                  <c:v>6.7537145429986496E-3</c:v>
                </c:pt>
                <c:pt idx="2221">
                  <c:v>6.7506750675067504E-3</c:v>
                </c:pt>
                <c:pt idx="2222">
                  <c:v>6.7476383265856954E-3</c:v>
                </c:pt>
                <c:pt idx="2223">
                  <c:v>6.7446043165467623E-3</c:v>
                </c:pt>
                <c:pt idx="2224">
                  <c:v>6.7415730337078653E-3</c:v>
                </c:pt>
                <c:pt idx="2225">
                  <c:v>6.7385444743935314E-3</c:v>
                </c:pt>
                <c:pt idx="2226">
                  <c:v>6.7355186349348896E-3</c:v>
                </c:pt>
                <c:pt idx="2227">
                  <c:v>6.7324955116696587E-3</c:v>
                </c:pt>
                <c:pt idx="2228">
                  <c:v>6.7294751009421266E-3</c:v>
                </c:pt>
                <c:pt idx="2229">
                  <c:v>6.7264573991031393E-3</c:v>
                </c:pt>
                <c:pt idx="2230">
                  <c:v>6.7234424025100848E-3</c:v>
                </c:pt>
                <c:pt idx="2231">
                  <c:v>6.7204301075268818E-3</c:v>
                </c:pt>
                <c:pt idx="2232">
                  <c:v>6.717420510523959E-3</c:v>
                </c:pt>
                <c:pt idx="2233">
                  <c:v>6.7144136078782449E-3</c:v>
                </c:pt>
                <c:pt idx="2234">
                  <c:v>6.7114093959731542E-3</c:v>
                </c:pt>
                <c:pt idx="2235">
                  <c:v>6.7084078711985686E-3</c:v>
                </c:pt>
                <c:pt idx="2236">
                  <c:v>6.7054090299508273E-3</c:v>
                </c:pt>
                <c:pt idx="2237">
                  <c:v>6.7024128686327079E-3</c:v>
                </c:pt>
                <c:pt idx="2238">
                  <c:v>6.6994193836534171E-3</c:v>
                </c:pt>
                <c:pt idx="2239">
                  <c:v>6.6964285714285711E-3</c:v>
                </c:pt>
                <c:pt idx="2240">
                  <c:v>6.6934404283801874E-3</c:v>
                </c:pt>
                <c:pt idx="2241">
                  <c:v>6.6904549509366638E-3</c:v>
                </c:pt>
                <c:pt idx="2242">
                  <c:v>6.6874721355327689E-3</c:v>
                </c:pt>
                <c:pt idx="2243">
                  <c:v>6.6844919786096255E-3</c:v>
                </c:pt>
                <c:pt idx="2244">
                  <c:v>6.6815144766146995E-3</c:v>
                </c:pt>
                <c:pt idx="2245">
                  <c:v>6.6785396260017806E-3</c:v>
                </c:pt>
                <c:pt idx="2246">
                  <c:v>6.6755674232309749E-3</c:v>
                </c:pt>
                <c:pt idx="2247">
                  <c:v>6.6725978647686835E-3</c:v>
                </c:pt>
                <c:pt idx="2248">
                  <c:v>6.6696309470875943E-3</c:v>
                </c:pt>
                <c:pt idx="2249">
                  <c:v>6.6666666666666671E-3</c:v>
                </c:pt>
                <c:pt idx="2250">
                  <c:v>6.6637050199911153E-3</c:v>
                </c:pt>
                <c:pt idx="2251">
                  <c:v>6.6607460035523975E-3</c:v>
                </c:pt>
                <c:pt idx="2252">
                  <c:v>6.6577896138482022E-3</c:v>
                </c:pt>
                <c:pt idx="2253">
                  <c:v>6.6548358473824312E-3</c:v>
                </c:pt>
                <c:pt idx="2254">
                  <c:v>6.6518847006651885E-3</c:v>
                </c:pt>
                <c:pt idx="2255">
                  <c:v>6.648936170212766E-3</c:v>
                </c:pt>
                <c:pt idx="2256">
                  <c:v>6.6459902525476296E-3</c:v>
                </c:pt>
                <c:pt idx="2257">
                  <c:v>6.6430469441984058E-3</c:v>
                </c:pt>
                <c:pt idx="2258">
                  <c:v>6.6401062416998674E-3</c:v>
                </c:pt>
                <c:pt idx="2259">
                  <c:v>6.6371681415929203E-3</c:v>
                </c:pt>
                <c:pt idx="2260">
                  <c:v>6.6342326404245913E-3</c:v>
                </c:pt>
                <c:pt idx="2261">
                  <c:v>6.6312997347480109E-3</c:v>
                </c:pt>
                <c:pt idx="2262">
                  <c:v>6.6283694211224037E-3</c:v>
                </c:pt>
                <c:pt idx="2263">
                  <c:v>6.6254416961130744E-3</c:v>
                </c:pt>
                <c:pt idx="2264">
                  <c:v>6.6225165562913907E-3</c:v>
                </c:pt>
                <c:pt idx="2265">
                  <c:v>6.6195939982347752E-3</c:v>
                </c:pt>
                <c:pt idx="2266">
                  <c:v>6.6166740185266875E-3</c:v>
                </c:pt>
                <c:pt idx="2267">
                  <c:v>6.6137566137566134E-3</c:v>
                </c:pt>
                <c:pt idx="2268">
                  <c:v>6.6108417805200532E-3</c:v>
                </c:pt>
                <c:pt idx="2269">
                  <c:v>6.6079295154185024E-3</c:v>
                </c:pt>
                <c:pt idx="2270">
                  <c:v>6.6050198150594455E-3</c:v>
                </c:pt>
                <c:pt idx="2271">
                  <c:v>6.6021126760563379E-3</c:v>
                </c:pt>
                <c:pt idx="2272">
                  <c:v>6.5992080950285966E-3</c:v>
                </c:pt>
                <c:pt idx="2273">
                  <c:v>6.5963060686015833E-3</c:v>
                </c:pt>
                <c:pt idx="2274">
                  <c:v>6.5934065934065934E-3</c:v>
                </c:pt>
                <c:pt idx="2275">
                  <c:v>6.5905096660808437E-3</c:v>
                </c:pt>
                <c:pt idx="2276">
                  <c:v>6.587615283267457E-3</c:v>
                </c:pt>
                <c:pt idx="2277">
                  <c:v>6.5847234416154523E-3</c:v>
                </c:pt>
                <c:pt idx="2278">
                  <c:v>6.5818341377797277E-3</c:v>
                </c:pt>
                <c:pt idx="2279">
                  <c:v>6.5789473684210523E-3</c:v>
                </c:pt>
                <c:pt idx="2280">
                  <c:v>6.57606313020605E-3</c:v>
                </c:pt>
                <c:pt idx="2281">
                  <c:v>6.5731814198071864E-3</c:v>
                </c:pt>
                <c:pt idx="2282">
                  <c:v>6.5703022339027592E-3</c:v>
                </c:pt>
                <c:pt idx="2283">
                  <c:v>6.5674255691768827E-3</c:v>
                </c:pt>
                <c:pt idx="2284">
                  <c:v>6.5645514223194746E-3</c:v>
                </c:pt>
                <c:pt idx="2285">
                  <c:v>6.5616797900262466E-3</c:v>
                </c:pt>
                <c:pt idx="2286">
                  <c:v>6.558810668998688E-3</c:v>
                </c:pt>
                <c:pt idx="2287">
                  <c:v>6.555944055944056E-3</c:v>
                </c:pt>
                <c:pt idx="2288">
                  <c:v>6.55307994757536E-3</c:v>
                </c:pt>
                <c:pt idx="2289">
                  <c:v>6.5502183406113534E-3</c:v>
                </c:pt>
                <c:pt idx="2290">
                  <c:v>6.5473592317765164E-3</c:v>
                </c:pt>
                <c:pt idx="2291">
                  <c:v>6.5445026178010471E-3</c:v>
                </c:pt>
                <c:pt idx="2292">
                  <c:v>6.5416484954208464E-3</c:v>
                </c:pt>
                <c:pt idx="2293">
                  <c:v>6.5387968613775061E-3</c:v>
                </c:pt>
                <c:pt idx="2294">
                  <c:v>6.5359477124183009E-3</c:v>
                </c:pt>
                <c:pt idx="2295">
                  <c:v>6.5331010452961674E-3</c:v>
                </c:pt>
                <c:pt idx="2296">
                  <c:v>6.5302568567696994E-3</c:v>
                </c:pt>
                <c:pt idx="2297">
                  <c:v>6.5274151436031328E-3</c:v>
                </c:pt>
                <c:pt idx="2298">
                  <c:v>6.5245759025663328E-3</c:v>
                </c:pt>
                <c:pt idx="2299">
                  <c:v>6.5217391304347823E-3</c:v>
                </c:pt>
                <c:pt idx="2300">
                  <c:v>6.51890482398957E-3</c:v>
                </c:pt>
                <c:pt idx="2301">
                  <c:v>6.5160729800173758E-3</c:v>
                </c:pt>
                <c:pt idx="2302">
                  <c:v>6.5132435953104643E-3</c:v>
                </c:pt>
                <c:pt idx="2303">
                  <c:v>6.510416666666667E-3</c:v>
                </c:pt>
                <c:pt idx="2304">
                  <c:v>6.5075921908893707E-3</c:v>
                </c:pt>
                <c:pt idx="2305">
                  <c:v>6.5047701647875109E-3</c:v>
                </c:pt>
                <c:pt idx="2306">
                  <c:v>6.5019505851755524E-3</c:v>
                </c:pt>
                <c:pt idx="2307">
                  <c:v>6.4991334488734833E-3</c:v>
                </c:pt>
                <c:pt idx="2308">
                  <c:v>6.4963187527067997E-3</c:v>
                </c:pt>
                <c:pt idx="2309">
                  <c:v>6.4935064935064939E-3</c:v>
                </c:pt>
                <c:pt idx="2310">
                  <c:v>6.4906966681090436E-3</c:v>
                </c:pt>
                <c:pt idx="2311">
                  <c:v>6.487889273356401E-3</c:v>
                </c:pt>
                <c:pt idx="2312">
                  <c:v>6.4850843060959796E-3</c:v>
                </c:pt>
                <c:pt idx="2313">
                  <c:v>6.4822817631806397E-3</c:v>
                </c:pt>
                <c:pt idx="2314">
                  <c:v>6.4794816414686825E-3</c:v>
                </c:pt>
                <c:pt idx="2315">
                  <c:v>6.4766839378238338E-3</c:v>
                </c:pt>
                <c:pt idx="2316">
                  <c:v>6.4738886491152352E-3</c:v>
                </c:pt>
                <c:pt idx="2317">
                  <c:v>6.4710957722174285E-3</c:v>
                </c:pt>
                <c:pt idx="2318">
                  <c:v>6.4683053040103496E-3</c:v>
                </c:pt>
                <c:pt idx="2319">
                  <c:v>6.4655172413793103E-3</c:v>
                </c:pt>
                <c:pt idx="2320">
                  <c:v>6.4627315812149939E-3</c:v>
                </c:pt>
                <c:pt idx="2321">
                  <c:v>6.4599483204134363E-3</c:v>
                </c:pt>
                <c:pt idx="2322">
                  <c:v>6.4571674558760225E-3</c:v>
                </c:pt>
                <c:pt idx="2323">
                  <c:v>6.4543889845094663E-3</c:v>
                </c:pt>
                <c:pt idx="2324">
                  <c:v>6.4516129032258064E-3</c:v>
                </c:pt>
                <c:pt idx="2325">
                  <c:v>6.4488392089423908E-3</c:v>
                </c:pt>
                <c:pt idx="2326">
                  <c:v>6.4460678985818649E-3</c:v>
                </c:pt>
                <c:pt idx="2327">
                  <c:v>6.4432989690721646E-3</c:v>
                </c:pt>
                <c:pt idx="2328">
                  <c:v>6.4405324173465008E-3</c:v>
                </c:pt>
                <c:pt idx="2329">
                  <c:v>6.4377682403433476E-3</c:v>
                </c:pt>
                <c:pt idx="2330">
                  <c:v>6.4350064350064346E-3</c:v>
                </c:pt>
                <c:pt idx="2331">
                  <c:v>6.4322469982847344E-3</c:v>
                </c:pt>
                <c:pt idx="2332">
                  <c:v>6.4294899271324472E-3</c:v>
                </c:pt>
                <c:pt idx="2333">
                  <c:v>6.4267352185089976E-3</c:v>
                </c:pt>
                <c:pt idx="2334">
                  <c:v>6.4239828693790149E-3</c:v>
                </c:pt>
                <c:pt idx="2335">
                  <c:v>6.4212328767123284E-3</c:v>
                </c:pt>
                <c:pt idx="2336">
                  <c:v>6.4184852374839542E-3</c:v>
                </c:pt>
                <c:pt idx="2337">
                  <c:v>6.4157399486740804E-3</c:v>
                </c:pt>
                <c:pt idx="2338">
                  <c:v>6.412997007268063E-3</c:v>
                </c:pt>
                <c:pt idx="2339">
                  <c:v>6.41025641025641E-3</c:v>
                </c:pt>
                <c:pt idx="2340">
                  <c:v>6.4075181546347712E-3</c:v>
                </c:pt>
                <c:pt idx="2341">
                  <c:v>6.4047822374039285E-3</c:v>
                </c:pt>
                <c:pt idx="2342">
                  <c:v>6.4020486555697821E-3</c:v>
                </c:pt>
                <c:pt idx="2343">
                  <c:v>6.3993174061433445E-3</c:v>
                </c:pt>
                <c:pt idx="2344">
                  <c:v>6.3965884861407248E-3</c:v>
                </c:pt>
                <c:pt idx="2345">
                  <c:v>6.3938618925831201E-3</c:v>
                </c:pt>
                <c:pt idx="2346">
                  <c:v>6.3911376224968048E-3</c:v>
                </c:pt>
                <c:pt idx="2347">
                  <c:v>6.3884156729131173E-3</c:v>
                </c:pt>
                <c:pt idx="2348">
                  <c:v>6.3856960408684551E-3</c:v>
                </c:pt>
                <c:pt idx="2349">
                  <c:v>6.382978723404255E-3</c:v>
                </c:pt>
                <c:pt idx="2350">
                  <c:v>6.3802637175669925E-3</c:v>
                </c:pt>
                <c:pt idx="2351">
                  <c:v>6.3775510204081634E-3</c:v>
                </c:pt>
                <c:pt idx="2352">
                  <c:v>6.3748406289842758E-3</c:v>
                </c:pt>
                <c:pt idx="2353">
                  <c:v>6.3721325403568391E-3</c:v>
                </c:pt>
                <c:pt idx="2354">
                  <c:v>6.369426751592357E-3</c:v>
                </c:pt>
                <c:pt idx="2355">
                  <c:v>6.3667232597623092E-3</c:v>
                </c:pt>
                <c:pt idx="2356">
                  <c:v>6.3640220619431481E-3</c:v>
                </c:pt>
                <c:pt idx="2357">
                  <c:v>6.3613231552162846E-3</c:v>
                </c:pt>
                <c:pt idx="2358">
                  <c:v>6.3586265366680798E-3</c:v>
                </c:pt>
                <c:pt idx="2359">
                  <c:v>6.3559322033898309E-3</c:v>
                </c:pt>
                <c:pt idx="2360">
                  <c:v>6.3532401524777635E-3</c:v>
                </c:pt>
                <c:pt idx="2361">
                  <c:v>6.3505503810330228E-3</c:v>
                </c:pt>
                <c:pt idx="2362">
                  <c:v>6.3478628861616589E-3</c:v>
                </c:pt>
                <c:pt idx="2363">
                  <c:v>6.3451776649746192E-3</c:v>
                </c:pt>
                <c:pt idx="2364">
                  <c:v>6.3424947145877377E-3</c:v>
                </c:pt>
                <c:pt idx="2365">
                  <c:v>6.3398140321217246E-3</c:v>
                </c:pt>
                <c:pt idx="2366">
                  <c:v>6.3371356147021544E-3</c:v>
                </c:pt>
                <c:pt idx="2367">
                  <c:v>6.3344594594594598E-3</c:v>
                </c:pt>
                <c:pt idx="2368">
                  <c:v>6.3317855635289149E-3</c:v>
                </c:pt>
                <c:pt idx="2369">
                  <c:v>6.3291139240506328E-3</c:v>
                </c:pt>
                <c:pt idx="2370">
                  <c:v>6.3264445381695485E-3</c:v>
                </c:pt>
                <c:pt idx="2371">
                  <c:v>6.3237774030354132E-3</c:v>
                </c:pt>
                <c:pt idx="2372">
                  <c:v>6.321112515802781E-3</c:v>
                </c:pt>
                <c:pt idx="2373">
                  <c:v>6.3184498736310029E-3</c:v>
                </c:pt>
                <c:pt idx="2374">
                  <c:v>6.3157894736842104E-3</c:v>
                </c:pt>
                <c:pt idx="2375">
                  <c:v>6.313131313131313E-3</c:v>
                </c:pt>
                <c:pt idx="2376">
                  <c:v>6.3104753891459822E-3</c:v>
                </c:pt>
                <c:pt idx="2377">
                  <c:v>6.3078216989066443E-3</c:v>
                </c:pt>
                <c:pt idx="2378">
                  <c:v>6.3051702395964691E-3</c:v>
                </c:pt>
                <c:pt idx="2379">
                  <c:v>6.3025210084033615E-3</c:v>
                </c:pt>
                <c:pt idx="2380">
                  <c:v>6.29987400251995E-3</c:v>
                </c:pt>
                <c:pt idx="2381">
                  <c:v>6.2972292191435771E-3</c:v>
                </c:pt>
                <c:pt idx="2382">
                  <c:v>6.29458665547629E-3</c:v>
                </c:pt>
                <c:pt idx="2383">
                  <c:v>6.2919463087248318E-3</c:v>
                </c:pt>
                <c:pt idx="2384">
                  <c:v>6.2893081761006293E-3</c:v>
                </c:pt>
                <c:pt idx="2385">
                  <c:v>6.2866722548197817E-3</c:v>
                </c:pt>
                <c:pt idx="2386">
                  <c:v>6.2840385421030582E-3</c:v>
                </c:pt>
                <c:pt idx="2387">
                  <c:v>6.2814070351758797E-3</c:v>
                </c:pt>
                <c:pt idx="2388">
                  <c:v>6.2787777312683134E-3</c:v>
                </c:pt>
                <c:pt idx="2389">
                  <c:v>6.2761506276150627E-3</c:v>
                </c:pt>
                <c:pt idx="2390">
                  <c:v>6.2735257214554582E-3</c:v>
                </c:pt>
                <c:pt idx="2391">
                  <c:v>6.270903010033445E-3</c:v>
                </c:pt>
                <c:pt idx="2392">
                  <c:v>6.2682824905975765E-3</c:v>
                </c:pt>
                <c:pt idx="2393">
                  <c:v>6.2656641604010022E-3</c:v>
                </c:pt>
                <c:pt idx="2394">
                  <c:v>6.2630480167014616E-3</c:v>
                </c:pt>
                <c:pt idx="2395">
                  <c:v>6.2604340567612689E-3</c:v>
                </c:pt>
                <c:pt idx="2396">
                  <c:v>6.2578222778473091E-3</c:v>
                </c:pt>
                <c:pt idx="2397">
                  <c:v>6.255212677231026E-3</c:v>
                </c:pt>
                <c:pt idx="2398">
                  <c:v>6.2526052521884121E-3</c:v>
                </c:pt>
                <c:pt idx="2399">
                  <c:v>6.2500000000000003E-3</c:v>
                </c:pt>
                <c:pt idx="2400">
                  <c:v>6.2473969179508539E-3</c:v>
                </c:pt>
                <c:pt idx="2401">
                  <c:v>6.2447960033305576E-3</c:v>
                </c:pt>
                <c:pt idx="2402">
                  <c:v>6.2421972534332081E-3</c:v>
                </c:pt>
                <c:pt idx="2403">
                  <c:v>6.239600665557404E-3</c:v>
                </c:pt>
                <c:pt idx="2404">
                  <c:v>6.2370062370062374E-3</c:v>
                </c:pt>
                <c:pt idx="2405">
                  <c:v>6.2344139650872821E-3</c:v>
                </c:pt>
                <c:pt idx="2406">
                  <c:v>6.2318238471125885E-3</c:v>
                </c:pt>
                <c:pt idx="2407">
                  <c:v>6.2292358803986711E-3</c:v>
                </c:pt>
                <c:pt idx="2408">
                  <c:v>6.2266500622665004E-3</c:v>
                </c:pt>
                <c:pt idx="2409">
                  <c:v>6.2240663900414933E-3</c:v>
                </c:pt>
                <c:pt idx="2410">
                  <c:v>6.2214848610535048E-3</c:v>
                </c:pt>
                <c:pt idx="2411">
                  <c:v>6.2189054726368162E-3</c:v>
                </c:pt>
                <c:pt idx="2412">
                  <c:v>6.2163282221301287E-3</c:v>
                </c:pt>
                <c:pt idx="2413">
                  <c:v>6.2137531068765534E-3</c:v>
                </c:pt>
                <c:pt idx="2414">
                  <c:v>6.2111801242236021E-3</c:v>
                </c:pt>
                <c:pt idx="2415">
                  <c:v>6.2086092715231784E-3</c:v>
                </c:pt>
                <c:pt idx="2416">
                  <c:v>6.2060405461315683E-3</c:v>
                </c:pt>
                <c:pt idx="2417">
                  <c:v>6.2034739454094297E-3</c:v>
                </c:pt>
                <c:pt idx="2418">
                  <c:v>6.2009094667217855E-3</c:v>
                </c:pt>
                <c:pt idx="2419">
                  <c:v>6.1983471074380167E-3</c:v>
                </c:pt>
                <c:pt idx="2420">
                  <c:v>6.1957868649318466E-3</c:v>
                </c:pt>
                <c:pt idx="2421">
                  <c:v>6.1932287365813379E-3</c:v>
                </c:pt>
                <c:pt idx="2422">
                  <c:v>6.1906727197688811E-3</c:v>
                </c:pt>
                <c:pt idx="2423">
                  <c:v>6.1881188118811884E-3</c:v>
                </c:pt>
                <c:pt idx="2424">
                  <c:v>6.1855670103092781E-3</c:v>
                </c:pt>
                <c:pt idx="2425">
                  <c:v>6.1830173124484749E-3</c:v>
                </c:pt>
                <c:pt idx="2426">
                  <c:v>6.180469715698393E-3</c:v>
                </c:pt>
                <c:pt idx="2427">
                  <c:v>6.1779242174629326E-3</c:v>
                </c:pt>
                <c:pt idx="2428">
                  <c:v>6.1753808151502679E-3</c:v>
                </c:pt>
                <c:pt idx="2429">
                  <c:v>6.1728395061728392E-3</c:v>
                </c:pt>
                <c:pt idx="2430">
                  <c:v>6.1703002879473466E-3</c:v>
                </c:pt>
                <c:pt idx="2431">
                  <c:v>6.1677631578947369E-3</c:v>
                </c:pt>
                <c:pt idx="2432">
                  <c:v>6.1652281134401974E-3</c:v>
                </c:pt>
                <c:pt idx="2433">
                  <c:v>6.162695152013147E-3</c:v>
                </c:pt>
                <c:pt idx="2434">
                  <c:v>6.1601642710472282E-3</c:v>
                </c:pt>
                <c:pt idx="2435">
                  <c:v>6.1576354679802959E-3</c:v>
                </c:pt>
                <c:pt idx="2436">
                  <c:v>6.155108740254411E-3</c:v>
                </c:pt>
                <c:pt idx="2437">
                  <c:v>6.1525840853158325E-3</c:v>
                </c:pt>
                <c:pt idx="2438">
                  <c:v>6.1500615006150061E-3</c:v>
                </c:pt>
                <c:pt idx="2439">
                  <c:v>6.1475409836065573E-3</c:v>
                </c:pt>
                <c:pt idx="2440">
                  <c:v>6.1450225317492835E-3</c:v>
                </c:pt>
                <c:pt idx="2441">
                  <c:v>6.1425061425061421E-3</c:v>
                </c:pt>
                <c:pt idx="2442">
                  <c:v>6.1399918133442487E-3</c:v>
                </c:pt>
                <c:pt idx="2443">
                  <c:v>6.1374795417348605E-3</c:v>
                </c:pt>
                <c:pt idx="2444">
                  <c:v>6.1349693251533744E-3</c:v>
                </c:pt>
                <c:pt idx="2445">
                  <c:v>6.1324611610793136E-3</c:v>
                </c:pt>
                <c:pt idx="2446">
                  <c:v>6.1299550469963221E-3</c:v>
                </c:pt>
                <c:pt idx="2447">
                  <c:v>6.1274509803921568E-3</c:v>
                </c:pt>
                <c:pt idx="2448">
                  <c:v>6.1249489587586773E-3</c:v>
                </c:pt>
                <c:pt idx="2449">
                  <c:v>6.1224489795918364E-3</c:v>
                </c:pt>
                <c:pt idx="2450">
                  <c:v>6.1199510403916772E-3</c:v>
                </c:pt>
                <c:pt idx="2451">
                  <c:v>6.1174551386623168E-3</c:v>
                </c:pt>
                <c:pt idx="2452">
                  <c:v>6.1149612719119447E-3</c:v>
                </c:pt>
                <c:pt idx="2453">
                  <c:v>6.1124694376528121E-3</c:v>
                </c:pt>
                <c:pt idx="2454">
                  <c:v>6.1099796334012219E-3</c:v>
                </c:pt>
                <c:pt idx="2455">
                  <c:v>6.1074918566775245E-3</c:v>
                </c:pt>
                <c:pt idx="2456">
                  <c:v>6.105006105006105E-3</c:v>
                </c:pt>
                <c:pt idx="2457">
                  <c:v>6.1025223759153787E-3</c:v>
                </c:pt>
                <c:pt idx="2458">
                  <c:v>6.1000406669377795E-3</c:v>
                </c:pt>
                <c:pt idx="2459">
                  <c:v>6.0975609756097563E-3</c:v>
                </c:pt>
                <c:pt idx="2460">
                  <c:v>6.0950832994717593E-3</c:v>
                </c:pt>
                <c:pt idx="2461">
                  <c:v>6.092607636068237E-3</c:v>
                </c:pt>
                <c:pt idx="2462">
                  <c:v>6.0901339829476245E-3</c:v>
                </c:pt>
                <c:pt idx="2463">
                  <c:v>6.087662337662338E-3</c:v>
                </c:pt>
                <c:pt idx="2464">
                  <c:v>6.0851926977687626E-3</c:v>
                </c:pt>
                <c:pt idx="2465">
                  <c:v>6.082725060827251E-3</c:v>
                </c:pt>
                <c:pt idx="2466">
                  <c:v>6.0802594244021074E-3</c:v>
                </c:pt>
                <c:pt idx="2467">
                  <c:v>6.0777957860615886E-3</c:v>
                </c:pt>
                <c:pt idx="2468">
                  <c:v>6.0753341433778859E-3</c:v>
                </c:pt>
                <c:pt idx="2469">
                  <c:v>6.0728744939271256E-3</c:v>
                </c:pt>
                <c:pt idx="2470">
                  <c:v>6.0704168352893563E-3</c:v>
                </c:pt>
                <c:pt idx="2471">
                  <c:v>6.0679611650485436E-3</c:v>
                </c:pt>
                <c:pt idx="2472">
                  <c:v>6.0655074807925598E-3</c:v>
                </c:pt>
                <c:pt idx="2473">
                  <c:v>6.0630557801131767E-3</c:v>
                </c:pt>
                <c:pt idx="2474">
                  <c:v>6.0606060606060606E-3</c:v>
                </c:pt>
                <c:pt idx="2475">
                  <c:v>6.0581583198707593E-3</c:v>
                </c:pt>
                <c:pt idx="2476">
                  <c:v>6.0557125555106986E-3</c:v>
                </c:pt>
                <c:pt idx="2477">
                  <c:v>6.0532687651331718E-3</c:v>
                </c:pt>
                <c:pt idx="2478">
                  <c:v>6.0508269463493344E-3</c:v>
                </c:pt>
                <c:pt idx="2479">
                  <c:v>6.0483870967741934E-3</c:v>
                </c:pt>
                <c:pt idx="2480">
                  <c:v>6.0459492140266021E-3</c:v>
                </c:pt>
                <c:pt idx="2481">
                  <c:v>6.0435132957292505E-3</c:v>
                </c:pt>
                <c:pt idx="2482">
                  <c:v>6.0410793395086586E-3</c:v>
                </c:pt>
                <c:pt idx="2483">
                  <c:v>6.038647342995169E-3</c:v>
                </c:pt>
                <c:pt idx="2484">
                  <c:v>6.0362173038229373E-3</c:v>
                </c:pt>
                <c:pt idx="2485">
                  <c:v>6.0337892196299274E-3</c:v>
                </c:pt>
                <c:pt idx="2486">
                  <c:v>6.0313630880579009E-3</c:v>
                </c:pt>
                <c:pt idx="2487">
                  <c:v>6.0289389067524112E-3</c:v>
                </c:pt>
                <c:pt idx="2488">
                  <c:v>6.0265166733627961E-3</c:v>
                </c:pt>
                <c:pt idx="2489">
                  <c:v>6.024096385542169E-3</c:v>
                </c:pt>
                <c:pt idx="2490">
                  <c:v>6.0216780409474103E-3</c:v>
                </c:pt>
                <c:pt idx="2491">
                  <c:v>6.0192616372391657E-3</c:v>
                </c:pt>
                <c:pt idx="2492">
                  <c:v>6.0168471720818293E-3</c:v>
                </c:pt>
                <c:pt idx="2493">
                  <c:v>6.0144346431435444E-3</c:v>
                </c:pt>
                <c:pt idx="2494">
                  <c:v>6.0120240480961923E-3</c:v>
                </c:pt>
                <c:pt idx="2495">
                  <c:v>6.0096153846153849E-3</c:v>
                </c:pt>
                <c:pt idx="2496">
                  <c:v>6.0072086503804569E-3</c:v>
                </c:pt>
                <c:pt idx="2497">
                  <c:v>6.0048038430744596E-3</c:v>
                </c:pt>
                <c:pt idx="2498">
                  <c:v>6.0024009603841539E-3</c:v>
                </c:pt>
                <c:pt idx="2499">
                  <c:v>6.0000000000000001E-3</c:v>
                </c:pt>
                <c:pt idx="2500">
                  <c:v>5.9976009596161535E-3</c:v>
                </c:pt>
                <c:pt idx="2501">
                  <c:v>5.9952038369304557E-3</c:v>
                </c:pt>
                <c:pt idx="2502">
                  <c:v>5.9928086296444265E-3</c:v>
                </c:pt>
                <c:pt idx="2503">
                  <c:v>5.9904153354632585E-3</c:v>
                </c:pt>
                <c:pt idx="2504">
                  <c:v>5.9880239520958087E-3</c:v>
                </c:pt>
                <c:pt idx="2505">
                  <c:v>5.9856344772545892E-3</c:v>
                </c:pt>
                <c:pt idx="2506">
                  <c:v>5.9832469086557637E-3</c:v>
                </c:pt>
                <c:pt idx="2507">
                  <c:v>5.9808612440191387E-3</c:v>
                </c:pt>
                <c:pt idx="2508">
                  <c:v>5.9784774810681543E-3</c:v>
                </c:pt>
                <c:pt idx="2509">
                  <c:v>5.9760956175298804E-3</c:v>
                </c:pt>
                <c:pt idx="2510">
                  <c:v>5.9737156511350063E-3</c:v>
                </c:pt>
                <c:pt idx="2511">
                  <c:v>5.9713375796178348E-3</c:v>
                </c:pt>
                <c:pt idx="2512">
                  <c:v>5.9689614007162753E-3</c:v>
                </c:pt>
                <c:pt idx="2513">
                  <c:v>5.9665871121718375E-3</c:v>
                </c:pt>
                <c:pt idx="2514">
                  <c:v>5.9642147117296221E-3</c:v>
                </c:pt>
                <c:pt idx="2515">
                  <c:v>5.9618441971383152E-3</c:v>
                </c:pt>
                <c:pt idx="2516">
                  <c:v>5.9594755661501785E-3</c:v>
                </c:pt>
                <c:pt idx="2517">
                  <c:v>5.9571088165210487E-3</c:v>
                </c:pt>
                <c:pt idx="2518">
                  <c:v>5.9547439460103215E-3</c:v>
                </c:pt>
                <c:pt idx="2519">
                  <c:v>5.9523809523809521E-3</c:v>
                </c:pt>
                <c:pt idx="2520">
                  <c:v>5.9500198333994449E-3</c:v>
                </c:pt>
                <c:pt idx="2521">
                  <c:v>5.9476605868358443E-3</c:v>
                </c:pt>
                <c:pt idx="2522">
                  <c:v>5.945303210463734E-3</c:v>
                </c:pt>
                <c:pt idx="2523">
                  <c:v>5.9429477020602221E-3</c:v>
                </c:pt>
                <c:pt idx="2524">
                  <c:v>5.9405940594059407E-3</c:v>
                </c:pt>
                <c:pt idx="2525">
                  <c:v>5.9382422802850355E-3</c:v>
                </c:pt>
                <c:pt idx="2526">
                  <c:v>5.9358923624851598E-3</c:v>
                </c:pt>
                <c:pt idx="2527">
                  <c:v>5.9335443037974687E-3</c:v>
                </c:pt>
                <c:pt idx="2528">
                  <c:v>5.9311981020166073E-3</c:v>
                </c:pt>
                <c:pt idx="2529">
                  <c:v>5.9288537549407111E-3</c:v>
                </c:pt>
                <c:pt idx="2530">
                  <c:v>5.9265112603713943E-3</c:v>
                </c:pt>
                <c:pt idx="2531">
                  <c:v>5.9241706161137437E-3</c:v>
                </c:pt>
                <c:pt idx="2532">
                  <c:v>5.9218318199763123E-3</c:v>
                </c:pt>
                <c:pt idx="2533">
                  <c:v>5.9194948697711127E-3</c:v>
                </c:pt>
                <c:pt idx="2534">
                  <c:v>5.9171597633136093E-3</c:v>
                </c:pt>
                <c:pt idx="2535">
                  <c:v>5.9148264984227126E-3</c:v>
                </c:pt>
                <c:pt idx="2536">
                  <c:v>5.912495072920773E-3</c:v>
                </c:pt>
                <c:pt idx="2537">
                  <c:v>5.9101654846335696E-3</c:v>
                </c:pt>
                <c:pt idx="2538">
                  <c:v>5.9078377313903111E-3</c:v>
                </c:pt>
                <c:pt idx="2539">
                  <c:v>5.905511811023622E-3</c:v>
                </c:pt>
                <c:pt idx="2540">
                  <c:v>5.9031877213695395E-3</c:v>
                </c:pt>
                <c:pt idx="2541">
                  <c:v>5.9008654602675063E-3</c:v>
                </c:pt>
                <c:pt idx="2542">
                  <c:v>5.8985450255603618E-3</c:v>
                </c:pt>
                <c:pt idx="2543">
                  <c:v>5.89622641509434E-3</c:v>
                </c:pt>
                <c:pt idx="2544">
                  <c:v>5.893909626719057E-3</c:v>
                </c:pt>
                <c:pt idx="2545">
                  <c:v>5.8915946582875096E-3</c:v>
                </c:pt>
                <c:pt idx="2546">
                  <c:v>5.8892815076560662E-3</c:v>
                </c:pt>
                <c:pt idx="2547">
                  <c:v>5.8869701726844588E-3</c:v>
                </c:pt>
                <c:pt idx="2548">
                  <c:v>5.8846606512357787E-3</c:v>
                </c:pt>
                <c:pt idx="2549">
                  <c:v>5.8823529411764705E-3</c:v>
                </c:pt>
                <c:pt idx="2550">
                  <c:v>5.8800470403763232E-3</c:v>
                </c:pt>
                <c:pt idx="2551">
                  <c:v>5.8777429467084643E-3</c:v>
                </c:pt>
                <c:pt idx="2552">
                  <c:v>6.2671367019193104E-3</c:v>
                </c:pt>
                <c:pt idx="2553">
                  <c:v>6.2646828504306969E-3</c:v>
                </c:pt>
                <c:pt idx="2554">
                  <c:v>6.2622309197651665E-3</c:v>
                </c:pt>
                <c:pt idx="2555">
                  <c:v>6.2597809076682318E-3</c:v>
                </c:pt>
                <c:pt idx="2556">
                  <c:v>6.257332811888932E-3</c:v>
                </c:pt>
                <c:pt idx="2557">
                  <c:v>6.2548866301798279E-3</c:v>
                </c:pt>
                <c:pt idx="2558">
                  <c:v>6.2524423602969914E-3</c:v>
                </c:pt>
                <c:pt idx="2559">
                  <c:v>6.2500000000000003E-3</c:v>
                </c:pt>
                <c:pt idx="2560">
                  <c:v>6.247559547051933E-3</c:v>
                </c:pt>
                <c:pt idx="2561">
                  <c:v>6.2451209992193599E-3</c:v>
                </c:pt>
                <c:pt idx="2562">
                  <c:v>6.2426843542723372E-3</c:v>
                </c:pt>
                <c:pt idx="2563">
                  <c:v>6.2402496099843996E-3</c:v>
                </c:pt>
                <c:pt idx="2564">
                  <c:v>6.2378167641325534E-3</c:v>
                </c:pt>
                <c:pt idx="2565">
                  <c:v>6.2353858144972721E-3</c:v>
                </c:pt>
                <c:pt idx="2566">
                  <c:v>6.2329567588624854E-3</c:v>
                </c:pt>
                <c:pt idx="2567">
                  <c:v>6.2305295950155761E-3</c:v>
                </c:pt>
                <c:pt idx="2568">
                  <c:v>6.2281043207473722E-3</c:v>
                </c:pt>
                <c:pt idx="2569">
                  <c:v>6.2256809338521405E-3</c:v>
                </c:pt>
                <c:pt idx="2570">
                  <c:v>6.2232594321275769E-3</c:v>
                </c:pt>
                <c:pt idx="2571">
                  <c:v>6.2208398133748056E-3</c:v>
                </c:pt>
                <c:pt idx="2572">
                  <c:v>6.6070734551107657E-3</c:v>
                </c:pt>
                <c:pt idx="2573">
                  <c:v>6.6045066045066049E-3</c:v>
                </c:pt>
                <c:pt idx="2574">
                  <c:v>6.6019417475728153E-3</c:v>
                </c:pt>
                <c:pt idx="2575">
                  <c:v>6.599378881987578E-3</c:v>
                </c:pt>
                <c:pt idx="2576">
                  <c:v>6.5968180054326734E-3</c:v>
                </c:pt>
                <c:pt idx="2577">
                  <c:v>6.5942591155934835E-3</c:v>
                </c:pt>
                <c:pt idx="2578">
                  <c:v>6.5917022101589767E-3</c:v>
                </c:pt>
                <c:pt idx="2579">
                  <c:v>6.5891472868217053E-3</c:v>
                </c:pt>
                <c:pt idx="2580">
                  <c:v>6.5865943432777997E-3</c:v>
                </c:pt>
                <c:pt idx="2581">
                  <c:v>6.5840433772269558E-3</c:v>
                </c:pt>
                <c:pt idx="2582">
                  <c:v>6.5814943863724351E-3</c:v>
                </c:pt>
                <c:pt idx="2583">
                  <c:v>6.5789473684210523E-3</c:v>
                </c:pt>
                <c:pt idx="2584">
                  <c:v>6.5764023210831725E-3</c:v>
                </c:pt>
                <c:pt idx="2585">
                  <c:v>6.5738592420726992E-3</c:v>
                </c:pt>
                <c:pt idx="2586">
                  <c:v>6.5713181291070736E-3</c:v>
                </c:pt>
                <c:pt idx="2587">
                  <c:v>6.5687789799072646E-3</c:v>
                </c:pt>
                <c:pt idx="2588">
                  <c:v>6.5662417921977601E-3</c:v>
                </c:pt>
                <c:pt idx="2589">
                  <c:v>6.5637065637065639E-3</c:v>
                </c:pt>
                <c:pt idx="2590">
                  <c:v>6.561173292165187E-3</c:v>
                </c:pt>
                <c:pt idx="2591">
                  <c:v>6.5586419753086416E-3</c:v>
                </c:pt>
                <c:pt idx="2592">
                  <c:v>6.5561126108754338E-3</c:v>
                </c:pt>
                <c:pt idx="2593">
                  <c:v>6.5535851966075555E-3</c:v>
                </c:pt>
                <c:pt idx="2594">
                  <c:v>6.5510597302504813E-3</c:v>
                </c:pt>
                <c:pt idx="2595">
                  <c:v>6.5485362095531584E-3</c:v>
                </c:pt>
                <c:pt idx="2596">
                  <c:v>6.5460146322680011E-3</c:v>
                </c:pt>
                <c:pt idx="2597">
                  <c:v>6.5434949961508853E-3</c:v>
                </c:pt>
                <c:pt idx="2598">
                  <c:v>6.5409772989611387E-3</c:v>
                </c:pt>
                <c:pt idx="2599">
                  <c:v>6.5384615384615381E-3</c:v>
                </c:pt>
                <c:pt idx="2600">
                  <c:v>6.5359477124183009E-3</c:v>
                </c:pt>
                <c:pt idx="2601">
                  <c:v>6.5334358186010764E-3</c:v>
                </c:pt>
                <c:pt idx="2602">
                  <c:v>6.5309258547829431E-3</c:v>
                </c:pt>
                <c:pt idx="2603">
                  <c:v>6.5284178187403992E-3</c:v>
                </c:pt>
                <c:pt idx="2604">
                  <c:v>6.5259117082533593E-3</c:v>
                </c:pt>
                <c:pt idx="2605">
                  <c:v>6.5234075211051418E-3</c:v>
                </c:pt>
                <c:pt idx="2606">
                  <c:v>6.5209052550824704E-3</c:v>
                </c:pt>
                <c:pt idx="2607">
                  <c:v>6.5184049079754598E-3</c:v>
                </c:pt>
                <c:pt idx="2608">
                  <c:v>6.5159064775776156E-3</c:v>
                </c:pt>
                <c:pt idx="2609">
                  <c:v>6.5134099616858234E-3</c:v>
                </c:pt>
                <c:pt idx="2610">
                  <c:v>6.5109153581003444E-3</c:v>
                </c:pt>
                <c:pt idx="2611">
                  <c:v>6.508422664624809E-3</c:v>
                </c:pt>
                <c:pt idx="2612">
                  <c:v>6.5059318790662074E-3</c:v>
                </c:pt>
                <c:pt idx="2613">
                  <c:v>6.5034429992348892E-3</c:v>
                </c:pt>
                <c:pt idx="2614">
                  <c:v>6.5009560229445503E-3</c:v>
                </c:pt>
                <c:pt idx="2615">
                  <c:v>6.4984709480122322E-3</c:v>
                </c:pt>
                <c:pt idx="2616">
                  <c:v>6.4959877722583111E-3</c:v>
                </c:pt>
                <c:pt idx="2617">
                  <c:v>6.4935064935064939E-3</c:v>
                </c:pt>
                <c:pt idx="2618">
                  <c:v>6.4910271095838107E-3</c:v>
                </c:pt>
                <c:pt idx="2619">
                  <c:v>6.8702290076335876E-3</c:v>
                </c:pt>
                <c:pt idx="2620">
                  <c:v>6.8676077832888214E-3</c:v>
                </c:pt>
                <c:pt idx="2621">
                  <c:v>6.8649885583524023E-3</c:v>
                </c:pt>
                <c:pt idx="2622">
                  <c:v>6.8623713305375521E-3</c:v>
                </c:pt>
                <c:pt idx="2623">
                  <c:v>6.8597560975609756E-3</c:v>
                </c:pt>
                <c:pt idx="2624">
                  <c:v>6.8571428571428568E-3</c:v>
                </c:pt>
                <c:pt idx="2625">
                  <c:v>6.8545316070068541E-3</c:v>
                </c:pt>
                <c:pt idx="2626">
                  <c:v>6.8519223448800914E-3</c:v>
                </c:pt>
                <c:pt idx="2627">
                  <c:v>6.8493150684931503E-3</c:v>
                </c:pt>
                <c:pt idx="2628">
                  <c:v>6.8467097755800684E-3</c:v>
                </c:pt>
                <c:pt idx="2629">
                  <c:v>6.8441064638783272E-3</c:v>
                </c:pt>
                <c:pt idx="2630">
                  <c:v>6.8415051311288486E-3</c:v>
                </c:pt>
                <c:pt idx="2631">
                  <c:v>6.8389057750759879E-3</c:v>
                </c:pt>
                <c:pt idx="2632">
                  <c:v>6.8363083934675278E-3</c:v>
                </c:pt>
                <c:pt idx="2633">
                  <c:v>6.8337129840546698E-3</c:v>
                </c:pt>
                <c:pt idx="2634">
                  <c:v>6.8311195445920304E-3</c:v>
                </c:pt>
                <c:pt idx="2635">
                  <c:v>6.828528072837633E-3</c:v>
                </c:pt>
                <c:pt idx="2636">
                  <c:v>6.8259385665529011E-3</c:v>
                </c:pt>
                <c:pt idx="2637">
                  <c:v>6.8233510235026539E-3</c:v>
                </c:pt>
                <c:pt idx="2638">
                  <c:v>6.8207654414550968E-3</c:v>
                </c:pt>
                <c:pt idx="2639">
                  <c:v>6.8181818181818179E-3</c:v>
                </c:pt>
                <c:pt idx="2640">
                  <c:v>6.815600151457781E-3</c:v>
                </c:pt>
                <c:pt idx="2641">
                  <c:v>6.8130204390613172E-3</c:v>
                </c:pt>
                <c:pt idx="2642">
                  <c:v>6.8104426787741201E-3</c:v>
                </c:pt>
                <c:pt idx="2643">
                  <c:v>6.8078668683812403E-3</c:v>
                </c:pt>
                <c:pt idx="2644">
                  <c:v>6.8052930056710778E-3</c:v>
                </c:pt>
                <c:pt idx="2645">
                  <c:v>6.8027210884353739E-3</c:v>
                </c:pt>
                <c:pt idx="2646">
                  <c:v>6.8001511144692101E-3</c:v>
                </c:pt>
                <c:pt idx="2647">
                  <c:v>6.7975830815709968E-3</c:v>
                </c:pt>
                <c:pt idx="2648">
                  <c:v>6.7950169875424689E-3</c:v>
                </c:pt>
                <c:pt idx="2649">
                  <c:v>6.7924528301886791E-3</c:v>
                </c:pt>
                <c:pt idx="2650">
                  <c:v>6.7898906073179935E-3</c:v>
                </c:pt>
                <c:pt idx="2651">
                  <c:v>6.7873303167420816E-3</c:v>
                </c:pt>
                <c:pt idx="2652">
                  <c:v>6.7847719562759137E-3</c:v>
                </c:pt>
                <c:pt idx="2653">
                  <c:v>6.782215523737754E-3</c:v>
                </c:pt>
                <c:pt idx="2654">
                  <c:v>6.7796610169491523E-3</c:v>
                </c:pt>
                <c:pt idx="2655">
                  <c:v>6.7771084337349399E-3</c:v>
                </c:pt>
                <c:pt idx="2656">
                  <c:v>6.774557771923222E-3</c:v>
                </c:pt>
                <c:pt idx="2657">
                  <c:v>6.7720090293453723E-3</c:v>
                </c:pt>
                <c:pt idx="2658">
                  <c:v>6.7694622038360283E-3</c:v>
                </c:pt>
                <c:pt idx="2659">
                  <c:v>6.7669172932330827E-3</c:v>
                </c:pt>
                <c:pt idx="2660">
                  <c:v>6.7643742953776773E-3</c:v>
                </c:pt>
                <c:pt idx="2661">
                  <c:v>6.7618332081141996E-3</c:v>
                </c:pt>
                <c:pt idx="2662">
                  <c:v>6.7592940292902741E-3</c:v>
                </c:pt>
                <c:pt idx="2663">
                  <c:v>6.7567567567567571E-3</c:v>
                </c:pt>
                <c:pt idx="2664">
                  <c:v>6.7542213883677298E-3</c:v>
                </c:pt>
                <c:pt idx="2665">
                  <c:v>6.7516879219804947E-3</c:v>
                </c:pt>
                <c:pt idx="2666">
                  <c:v>6.7491563554555678E-3</c:v>
                </c:pt>
                <c:pt idx="2667">
                  <c:v>6.746626686656672E-3</c:v>
                </c:pt>
                <c:pt idx="2668">
                  <c:v>6.7440989134507304E-3</c:v>
                </c:pt>
                <c:pt idx="2669">
                  <c:v>6.7415730337078653E-3</c:v>
                </c:pt>
                <c:pt idx="2670">
                  <c:v>6.7390490453013855E-3</c:v>
                </c:pt>
                <c:pt idx="2671">
                  <c:v>6.7365269461077846E-3</c:v>
                </c:pt>
                <c:pt idx="2672">
                  <c:v>6.7340067340067337E-3</c:v>
                </c:pt>
                <c:pt idx="2673">
                  <c:v>6.7314884068810773E-3</c:v>
                </c:pt>
                <c:pt idx="2674">
                  <c:v>6.7289719626168224E-3</c:v>
                </c:pt>
                <c:pt idx="2675">
                  <c:v>6.7264573991031393E-3</c:v>
                </c:pt>
                <c:pt idx="2676">
                  <c:v>6.7239447142323494E-3</c:v>
                </c:pt>
                <c:pt idx="2677">
                  <c:v>6.7214339058999251E-3</c:v>
                </c:pt>
                <c:pt idx="2678">
                  <c:v>6.7189249720044789E-3</c:v>
                </c:pt>
                <c:pt idx="2679">
                  <c:v>6.7164179104477612E-3</c:v>
                </c:pt>
                <c:pt idx="2680">
                  <c:v>6.713912719134651E-3</c:v>
                </c:pt>
                <c:pt idx="2681">
                  <c:v>6.7114093959731542E-3</c:v>
                </c:pt>
                <c:pt idx="2682">
                  <c:v>6.7089079388743941E-3</c:v>
                </c:pt>
                <c:pt idx="2683">
                  <c:v>6.7064083457526085E-3</c:v>
                </c:pt>
                <c:pt idx="2684">
                  <c:v>6.7039106145251395E-3</c:v>
                </c:pt>
                <c:pt idx="2685">
                  <c:v>6.7014147431124346E-3</c:v>
                </c:pt>
                <c:pt idx="2686">
                  <c:v>6.6989207294380348E-3</c:v>
                </c:pt>
                <c:pt idx="2687">
                  <c:v>6.6964285714285711E-3</c:v>
                </c:pt>
                <c:pt idx="2688">
                  <c:v>6.69393826701376E-3</c:v>
                </c:pt>
                <c:pt idx="2689">
                  <c:v>6.6914498141263943E-3</c:v>
                </c:pt>
                <c:pt idx="2690">
                  <c:v>6.688963210702341E-3</c:v>
                </c:pt>
                <c:pt idx="2691">
                  <c:v>6.6864784546805346E-3</c:v>
                </c:pt>
                <c:pt idx="2692">
                  <c:v>6.683995544002971E-3</c:v>
                </c:pt>
                <c:pt idx="2693">
                  <c:v>6.6815144766146995E-3</c:v>
                </c:pt>
                <c:pt idx="2694">
                  <c:v>6.6790352504638223E-3</c:v>
                </c:pt>
                <c:pt idx="2695">
                  <c:v>6.6765578635014835E-3</c:v>
                </c:pt>
                <c:pt idx="2696">
                  <c:v>6.6740823136818691E-3</c:v>
                </c:pt>
                <c:pt idx="2697">
                  <c:v>6.671608598962194E-3</c:v>
                </c:pt>
                <c:pt idx="2698">
                  <c:v>6.6691367173027051E-3</c:v>
                </c:pt>
                <c:pt idx="2699">
                  <c:v>6.6666666666666671E-3</c:v>
                </c:pt>
                <c:pt idx="2700">
                  <c:v>6.6641984450203631E-3</c:v>
                </c:pt>
                <c:pt idx="2701">
                  <c:v>6.6617320503330867E-3</c:v>
                </c:pt>
                <c:pt idx="2702">
                  <c:v>6.6592674805771362E-3</c:v>
                </c:pt>
                <c:pt idx="2703">
                  <c:v>6.6568047337278108E-3</c:v>
                </c:pt>
                <c:pt idx="2704">
                  <c:v>6.6543438077634014E-3</c:v>
                </c:pt>
                <c:pt idx="2705">
                  <c:v>6.6518847006651885E-3</c:v>
                </c:pt>
                <c:pt idx="2706">
                  <c:v>6.6494274104174364E-3</c:v>
                </c:pt>
                <c:pt idx="2707">
                  <c:v>6.6469719350073855E-3</c:v>
                </c:pt>
                <c:pt idx="2708">
                  <c:v>6.6445182724252493E-3</c:v>
                </c:pt>
                <c:pt idx="2709">
                  <c:v>6.6420664206642069E-3</c:v>
                </c:pt>
                <c:pt idx="2710">
                  <c:v>6.6396163777203985E-3</c:v>
                </c:pt>
                <c:pt idx="2711">
                  <c:v>6.6371681415929203E-3</c:v>
                </c:pt>
                <c:pt idx="2712">
                  <c:v>6.6347217102838184E-3</c:v>
                </c:pt>
                <c:pt idx="2713">
                  <c:v>6.6322770817980837E-3</c:v>
                </c:pt>
                <c:pt idx="2714">
                  <c:v>6.6298342541436465E-3</c:v>
                </c:pt>
                <c:pt idx="2715">
                  <c:v>6.6273932253313695E-3</c:v>
                </c:pt>
                <c:pt idx="2716">
                  <c:v>6.6249539933750457E-3</c:v>
                </c:pt>
                <c:pt idx="2717">
                  <c:v>6.6225165562913907E-3</c:v>
                </c:pt>
                <c:pt idx="2718">
                  <c:v>6.9878631849944837E-3</c:v>
                </c:pt>
                <c:pt idx="2719">
                  <c:v>6.9852941176470592E-3</c:v>
                </c:pt>
                <c:pt idx="2720">
                  <c:v>6.9827269386255053E-3</c:v>
                </c:pt>
                <c:pt idx="2721">
                  <c:v>6.9801616458486405E-3</c:v>
                </c:pt>
                <c:pt idx="2722">
                  <c:v>6.9775982372383399E-3</c:v>
                </c:pt>
                <c:pt idx="2723">
                  <c:v>6.9750367107195305E-3</c:v>
                </c:pt>
                <c:pt idx="2724">
                  <c:v>6.9724770642201834E-3</c:v>
                </c:pt>
                <c:pt idx="2725">
                  <c:v>6.9699192956713136E-3</c:v>
                </c:pt>
                <c:pt idx="2726">
                  <c:v>6.9673634030069671E-3</c:v>
                </c:pt>
                <c:pt idx="2727">
                  <c:v>6.9648093841642228E-3</c:v>
                </c:pt>
                <c:pt idx="2728">
                  <c:v>6.9622572370831807E-3</c:v>
                </c:pt>
                <c:pt idx="2729">
                  <c:v>6.9597069597069601E-3</c:v>
                </c:pt>
                <c:pt idx="2730">
                  <c:v>6.9571585499816919E-3</c:v>
                </c:pt>
                <c:pt idx="2731">
                  <c:v>6.9546120058565156E-3</c:v>
                </c:pt>
                <c:pt idx="2732">
                  <c:v>6.9520673252835711E-3</c:v>
                </c:pt>
                <c:pt idx="2733">
                  <c:v>6.9495245062179958E-3</c:v>
                </c:pt>
                <c:pt idx="2734">
                  <c:v>6.9469835466179162E-3</c:v>
                </c:pt>
                <c:pt idx="2735">
                  <c:v>6.9444444444444441E-3</c:v>
                </c:pt>
                <c:pt idx="2736">
                  <c:v>6.9419071976616733E-3</c:v>
                </c:pt>
                <c:pt idx="2737">
                  <c:v>6.9393718042366692E-3</c:v>
                </c:pt>
                <c:pt idx="2738">
                  <c:v>6.9368382621394671E-3</c:v>
                </c:pt>
                <c:pt idx="2739">
                  <c:v>6.9343065693430661E-3</c:v>
                </c:pt>
                <c:pt idx="2740">
                  <c:v>6.9317767238234219E-3</c:v>
                </c:pt>
                <c:pt idx="2741">
                  <c:v>6.9292487235594457E-3</c:v>
                </c:pt>
                <c:pt idx="2742">
                  <c:v>6.926722566532993E-3</c:v>
                </c:pt>
                <c:pt idx="2743">
                  <c:v>6.9241982507288634E-3</c:v>
                </c:pt>
                <c:pt idx="2744">
                  <c:v>6.9216757741347905E-3</c:v>
                </c:pt>
                <c:pt idx="2745">
                  <c:v>6.9191551347414417E-3</c:v>
                </c:pt>
                <c:pt idx="2746">
                  <c:v>6.9166363305424097E-3</c:v>
                </c:pt>
                <c:pt idx="2747">
                  <c:v>6.9141193595342069E-3</c:v>
                </c:pt>
                <c:pt idx="2748">
                  <c:v>6.9116042197162608E-3</c:v>
                </c:pt>
                <c:pt idx="2749">
                  <c:v>6.909090909090909E-3</c:v>
                </c:pt>
                <c:pt idx="2750">
                  <c:v>6.9065794256633955E-3</c:v>
                </c:pt>
                <c:pt idx="2751">
                  <c:v>6.9040697674418606E-3</c:v>
                </c:pt>
                <c:pt idx="2752">
                  <c:v>6.9015619324373414E-3</c:v>
                </c:pt>
                <c:pt idx="2753">
                  <c:v>6.8990559186637617E-3</c:v>
                </c:pt>
                <c:pt idx="2754">
                  <c:v>6.8965517241379309E-3</c:v>
                </c:pt>
                <c:pt idx="2755">
                  <c:v>6.8940493468795357E-3</c:v>
                </c:pt>
                <c:pt idx="2756">
                  <c:v>6.8915487849111352E-3</c:v>
                </c:pt>
                <c:pt idx="2757">
                  <c:v>6.8890500362581578E-3</c:v>
                </c:pt>
                <c:pt idx="2758">
                  <c:v>6.8865530989488943E-3</c:v>
                </c:pt>
                <c:pt idx="2759">
                  <c:v>7.246376811594203E-3</c:v>
                </c:pt>
                <c:pt idx="2760">
                  <c:v>7.243752263672582E-3</c:v>
                </c:pt>
                <c:pt idx="2761">
                  <c:v>7.2411296162201303E-3</c:v>
                </c:pt>
                <c:pt idx="2762">
                  <c:v>7.238508867173362E-3</c:v>
                </c:pt>
                <c:pt idx="2763">
                  <c:v>7.2358900144717797E-3</c:v>
                </c:pt>
                <c:pt idx="2764">
                  <c:v>7.2332730560578659E-3</c:v>
                </c:pt>
                <c:pt idx="2765">
                  <c:v>7.2306579898770785E-3</c:v>
                </c:pt>
                <c:pt idx="2766">
                  <c:v>7.2280448138778456E-3</c:v>
                </c:pt>
                <c:pt idx="2767">
                  <c:v>7.2254335260115606E-3</c:v>
                </c:pt>
                <c:pt idx="2768">
                  <c:v>7.2228241242325748E-3</c:v>
                </c:pt>
                <c:pt idx="2769">
                  <c:v>7.2202166064981952E-3</c:v>
                </c:pt>
                <c:pt idx="2770">
                  <c:v>7.2176109707686757E-3</c:v>
                </c:pt>
                <c:pt idx="2771">
                  <c:v>7.215007215007215E-3</c:v>
                </c:pt>
                <c:pt idx="2772">
                  <c:v>7.2124053371799496E-3</c:v>
                </c:pt>
                <c:pt idx="2773">
                  <c:v>7.2098053352559477E-3</c:v>
                </c:pt>
                <c:pt idx="2774">
                  <c:v>7.2072072072072073E-3</c:v>
                </c:pt>
                <c:pt idx="2775">
                  <c:v>7.2046109510086453E-3</c:v>
                </c:pt>
                <c:pt idx="2776">
                  <c:v>7.2020165646380988E-3</c:v>
                </c:pt>
                <c:pt idx="2777">
                  <c:v>7.199424046076314E-3</c:v>
                </c:pt>
                <c:pt idx="2778">
                  <c:v>7.1968333933069449E-3</c:v>
                </c:pt>
                <c:pt idx="2779">
                  <c:v>7.1942446043165471E-3</c:v>
                </c:pt>
                <c:pt idx="2780">
                  <c:v>7.1916576770945703E-3</c:v>
                </c:pt>
                <c:pt idx="2781">
                  <c:v>7.1890726096333572E-3</c:v>
                </c:pt>
                <c:pt idx="2782">
                  <c:v>7.1864893999281348E-3</c:v>
                </c:pt>
                <c:pt idx="2783">
                  <c:v>7.1839080459770114E-3</c:v>
                </c:pt>
                <c:pt idx="2784">
                  <c:v>7.1813285457809697E-3</c:v>
                </c:pt>
                <c:pt idx="2785">
                  <c:v>7.1787508973438618E-3</c:v>
                </c:pt>
                <c:pt idx="2786">
                  <c:v>7.1761750986724078E-3</c:v>
                </c:pt>
                <c:pt idx="2787">
                  <c:v>7.1736011477761836E-3</c:v>
                </c:pt>
                <c:pt idx="2788">
                  <c:v>7.1710290426676227E-3</c:v>
                </c:pt>
                <c:pt idx="2789">
                  <c:v>7.1684587813620072E-3</c:v>
                </c:pt>
                <c:pt idx="2790">
                  <c:v>7.1658903618774632E-3</c:v>
                </c:pt>
                <c:pt idx="2791">
                  <c:v>7.1633237822349575E-3</c:v>
                </c:pt>
                <c:pt idx="2792">
                  <c:v>7.1607590404582887E-3</c:v>
                </c:pt>
                <c:pt idx="2793">
                  <c:v>7.1581961345740875E-3</c:v>
                </c:pt>
                <c:pt idx="2794">
                  <c:v>7.1556350626118068E-3</c:v>
                </c:pt>
                <c:pt idx="2795">
                  <c:v>7.1530758226037196E-3</c:v>
                </c:pt>
                <c:pt idx="2796">
                  <c:v>7.1505184125849122E-3</c:v>
                </c:pt>
                <c:pt idx="2797">
                  <c:v>7.1479628305932807E-3</c:v>
                </c:pt>
                <c:pt idx="2798">
                  <c:v>7.145409074669525E-3</c:v>
                </c:pt>
                <c:pt idx="2799">
                  <c:v>7.1428571428571426E-3</c:v>
                </c:pt>
                <c:pt idx="2800">
                  <c:v>7.140307033202428E-3</c:v>
                </c:pt>
                <c:pt idx="2801">
                  <c:v>7.1377587437544609E-3</c:v>
                </c:pt>
                <c:pt idx="2802">
                  <c:v>7.1352122725651087E-3</c:v>
                </c:pt>
                <c:pt idx="2803">
                  <c:v>7.1326676176890159E-3</c:v>
                </c:pt>
                <c:pt idx="2804">
                  <c:v>7.1301247771836003E-3</c:v>
                </c:pt>
                <c:pt idx="2805">
                  <c:v>7.1275837491090524E-3</c:v>
                </c:pt>
                <c:pt idx="2806">
                  <c:v>7.1250445315283219E-3</c:v>
                </c:pt>
                <c:pt idx="2807">
                  <c:v>7.1225071225071226E-3</c:v>
                </c:pt>
                <c:pt idx="2808">
                  <c:v>7.1199715201139199E-3</c:v>
                </c:pt>
                <c:pt idx="2809">
                  <c:v>7.1174377224199285E-3</c:v>
                </c:pt>
                <c:pt idx="2810">
                  <c:v>7.1149057274991108E-3</c:v>
                </c:pt>
                <c:pt idx="2811">
                  <c:v>7.1123755334281651E-3</c:v>
                </c:pt>
                <c:pt idx="2812">
                  <c:v>7.1098471382865271E-3</c:v>
                </c:pt>
                <c:pt idx="2813">
                  <c:v>7.1073205401563609E-3</c:v>
                </c:pt>
                <c:pt idx="2814">
                  <c:v>7.104795737122558E-3</c:v>
                </c:pt>
                <c:pt idx="2815">
                  <c:v>7.102272727272727E-3</c:v>
                </c:pt>
                <c:pt idx="2816">
                  <c:v>7.099751508697196E-3</c:v>
                </c:pt>
                <c:pt idx="2817">
                  <c:v>7.0972320794889989E-3</c:v>
                </c:pt>
                <c:pt idx="2818">
                  <c:v>7.0947144377438804E-3</c:v>
                </c:pt>
                <c:pt idx="2819">
                  <c:v>7.0921985815602835E-3</c:v>
                </c:pt>
                <c:pt idx="2820">
                  <c:v>7.0896845090393477E-3</c:v>
                </c:pt>
                <c:pt idx="2821">
                  <c:v>7.0871722182849041E-3</c:v>
                </c:pt>
                <c:pt idx="2822">
                  <c:v>7.0846617074034716E-3</c:v>
                </c:pt>
                <c:pt idx="2823">
                  <c:v>7.0821529745042494E-3</c:v>
                </c:pt>
                <c:pt idx="2824">
                  <c:v>7.0796460176991149E-3</c:v>
                </c:pt>
                <c:pt idx="2825">
                  <c:v>7.0771408351026181E-3</c:v>
                </c:pt>
                <c:pt idx="2826">
                  <c:v>7.0746374248319777E-3</c:v>
                </c:pt>
                <c:pt idx="2827">
                  <c:v>7.0721357850070717E-3</c:v>
                </c:pt>
                <c:pt idx="2828">
                  <c:v>7.069635913750442E-3</c:v>
                </c:pt>
                <c:pt idx="2829">
                  <c:v>7.0671378091872791E-3</c:v>
                </c:pt>
                <c:pt idx="2830">
                  <c:v>7.0646414694454252E-3</c:v>
                </c:pt>
                <c:pt idx="2831">
                  <c:v>7.0621468926553672E-3</c:v>
                </c:pt>
                <c:pt idx="2832">
                  <c:v>7.0596540769502295E-3</c:v>
                </c:pt>
                <c:pt idx="2833">
                  <c:v>7.0571630204657732E-3</c:v>
                </c:pt>
                <c:pt idx="2834">
                  <c:v>7.0546737213403876E-3</c:v>
                </c:pt>
                <c:pt idx="2835">
                  <c:v>7.052186177715092E-3</c:v>
                </c:pt>
                <c:pt idx="2836">
                  <c:v>7.0497003877335214E-3</c:v>
                </c:pt>
                <c:pt idx="2837">
                  <c:v>7.0472163495419312E-3</c:v>
                </c:pt>
                <c:pt idx="2838">
                  <c:v>7.0447340612891859E-3</c:v>
                </c:pt>
                <c:pt idx="2839">
                  <c:v>7.0422535211267607E-3</c:v>
                </c:pt>
                <c:pt idx="2840">
                  <c:v>7.0397747272087294E-3</c:v>
                </c:pt>
                <c:pt idx="2841">
                  <c:v>7.0372976776917661E-3</c:v>
                </c:pt>
                <c:pt idx="2842">
                  <c:v>7.0348223707351392E-3</c:v>
                </c:pt>
                <c:pt idx="2843">
                  <c:v>7.0323488045007029E-3</c:v>
                </c:pt>
                <c:pt idx="2844">
                  <c:v>7.3813708260105446E-3</c:v>
                </c:pt>
                <c:pt idx="2845">
                  <c:v>7.3787772312016867E-3</c:v>
                </c:pt>
                <c:pt idx="2846">
                  <c:v>7.3761854583772393E-3</c:v>
                </c:pt>
                <c:pt idx="2847">
                  <c:v>7.3735955056179773E-3</c:v>
                </c:pt>
                <c:pt idx="2848">
                  <c:v>7.3710073710073713E-3</c:v>
                </c:pt>
                <c:pt idx="2849">
                  <c:v>7.3684210526315788E-3</c:v>
                </c:pt>
                <c:pt idx="2850">
                  <c:v>7.3658365485794455E-3</c:v>
                </c:pt>
                <c:pt idx="2851">
                  <c:v>7.3632538569424963E-3</c:v>
                </c:pt>
                <c:pt idx="2852">
                  <c:v>7.3606729758149319E-3</c:v>
                </c:pt>
                <c:pt idx="2853">
                  <c:v>7.3580939032936226E-3</c:v>
                </c:pt>
                <c:pt idx="2854">
                  <c:v>7.3555166374781088E-3</c:v>
                </c:pt>
                <c:pt idx="2855">
                  <c:v>7.3529411764705881E-3</c:v>
                </c:pt>
                <c:pt idx="2856">
                  <c:v>7.3503675183759186E-3</c:v>
                </c:pt>
                <c:pt idx="2857">
                  <c:v>7.3477956613016097E-3</c:v>
                </c:pt>
                <c:pt idx="2858">
                  <c:v>7.3452256033578172E-3</c:v>
                </c:pt>
                <c:pt idx="2859">
                  <c:v>7.3426573426573424E-3</c:v>
                </c:pt>
                <c:pt idx="2860">
                  <c:v>7.3400908773156243E-3</c:v>
                </c:pt>
                <c:pt idx="2861">
                  <c:v>7.3375262054507341E-3</c:v>
                </c:pt>
                <c:pt idx="2862">
                  <c:v>7.3349633251833741E-3</c:v>
                </c:pt>
                <c:pt idx="2863">
                  <c:v>7.3324022346368716E-3</c:v>
                </c:pt>
                <c:pt idx="2864">
                  <c:v>7.3298429319371729E-3</c:v>
                </c:pt>
                <c:pt idx="2865">
                  <c:v>7.32728541521284E-3</c:v>
                </c:pt>
                <c:pt idx="2866">
                  <c:v>7.3247296825950468E-3</c:v>
                </c:pt>
                <c:pt idx="2867">
                  <c:v>7.3221757322175732E-3</c:v>
                </c:pt>
                <c:pt idx="2868">
                  <c:v>7.3196235622168E-3</c:v>
                </c:pt>
                <c:pt idx="2869">
                  <c:v>7.3170731707317077E-3</c:v>
                </c:pt>
                <c:pt idx="2870">
                  <c:v>7.3145245559038665E-3</c:v>
                </c:pt>
                <c:pt idx="2871">
                  <c:v>7.3119777158774371E-3</c:v>
                </c:pt>
                <c:pt idx="2872">
                  <c:v>7.3094326487991648E-3</c:v>
                </c:pt>
                <c:pt idx="2873">
                  <c:v>7.3068893528183713E-3</c:v>
                </c:pt>
                <c:pt idx="2874">
                  <c:v>7.3043478260869567E-3</c:v>
                </c:pt>
                <c:pt idx="2875">
                  <c:v>7.3018080667593879E-3</c:v>
                </c:pt>
                <c:pt idx="2876">
                  <c:v>7.2992700729927005E-3</c:v>
                </c:pt>
                <c:pt idx="2877">
                  <c:v>7.2967338429464909E-3</c:v>
                </c:pt>
                <c:pt idx="2878">
                  <c:v>7.2941993747829108E-3</c:v>
                </c:pt>
                <c:pt idx="2879">
                  <c:v>7.2916666666666668E-3</c:v>
                </c:pt>
                <c:pt idx="2880">
                  <c:v>7.2891357167650123E-3</c:v>
                </c:pt>
                <c:pt idx="2881">
                  <c:v>7.2866065232477448E-3</c:v>
                </c:pt>
                <c:pt idx="2882">
                  <c:v>7.2840790842872011E-3</c:v>
                </c:pt>
                <c:pt idx="2883">
                  <c:v>7.2815533980582527E-3</c:v>
                </c:pt>
                <c:pt idx="2884">
                  <c:v>7.2790294627383019E-3</c:v>
                </c:pt>
                <c:pt idx="2885">
                  <c:v>7.2765072765072769E-3</c:v>
                </c:pt>
                <c:pt idx="2886">
                  <c:v>7.2739868375476273E-3</c:v>
                </c:pt>
                <c:pt idx="2887">
                  <c:v>7.2714681440443213E-3</c:v>
                </c:pt>
                <c:pt idx="2888">
                  <c:v>7.2689511941848393E-3</c:v>
                </c:pt>
                <c:pt idx="2889">
                  <c:v>7.2664359861591699E-3</c:v>
                </c:pt>
                <c:pt idx="2890">
                  <c:v>7.2639225181598066E-3</c:v>
                </c:pt>
                <c:pt idx="2891">
                  <c:v>7.261410788381743E-3</c:v>
                </c:pt>
                <c:pt idx="2892">
                  <c:v>7.2589007950224684E-3</c:v>
                </c:pt>
                <c:pt idx="2893">
                  <c:v>7.2563925362819628E-3</c:v>
                </c:pt>
                <c:pt idx="2894">
                  <c:v>7.2538860103626944E-3</c:v>
                </c:pt>
                <c:pt idx="2895">
                  <c:v>7.251381215469613E-3</c:v>
                </c:pt>
                <c:pt idx="2896">
                  <c:v>7.2488781498101481E-3</c:v>
                </c:pt>
                <c:pt idx="2897">
                  <c:v>7.246376811594203E-3</c:v>
                </c:pt>
                <c:pt idx="2898">
                  <c:v>7.2438771990341495E-3</c:v>
                </c:pt>
                <c:pt idx="2899">
                  <c:v>7.241379310344828E-3</c:v>
                </c:pt>
                <c:pt idx="2900">
                  <c:v>7.2388831437435368E-3</c:v>
                </c:pt>
                <c:pt idx="2901">
                  <c:v>7.2363886974500342E-3</c:v>
                </c:pt>
                <c:pt idx="2902">
                  <c:v>7.2338959696865313E-3</c:v>
                </c:pt>
                <c:pt idx="2903">
                  <c:v>7.2314049586776862E-3</c:v>
                </c:pt>
                <c:pt idx="2904">
                  <c:v>7.2289156626506026E-3</c:v>
                </c:pt>
                <c:pt idx="2905">
                  <c:v>7.2264280798348245E-3</c:v>
                </c:pt>
                <c:pt idx="2906">
                  <c:v>7.2239422084623322E-3</c:v>
                </c:pt>
                <c:pt idx="2907">
                  <c:v>7.2214580467675378E-3</c:v>
                </c:pt>
                <c:pt idx="2908">
                  <c:v>7.2189755929872807E-3</c:v>
                </c:pt>
                <c:pt idx="2909">
                  <c:v>7.2164948453608251E-3</c:v>
                </c:pt>
                <c:pt idx="2910">
                  <c:v>7.214015802129852E-3</c:v>
                </c:pt>
                <c:pt idx="2911">
                  <c:v>7.2115384615384619E-3</c:v>
                </c:pt>
                <c:pt idx="2912">
                  <c:v>7.2090628218331619E-3</c:v>
                </c:pt>
                <c:pt idx="2913">
                  <c:v>7.206588881262869E-3</c:v>
                </c:pt>
                <c:pt idx="2914">
                  <c:v>7.2041166380789022E-3</c:v>
                </c:pt>
                <c:pt idx="2915">
                  <c:v>7.2016460905349796E-3</c:v>
                </c:pt>
                <c:pt idx="2916">
                  <c:v>7.1991772368872132E-3</c:v>
                </c:pt>
                <c:pt idx="2917">
                  <c:v>7.1967100753941053E-3</c:v>
                </c:pt>
                <c:pt idx="2918">
                  <c:v>7.1942446043165471E-3</c:v>
                </c:pt>
                <c:pt idx="2919">
                  <c:v>7.1917808219178082E-3</c:v>
                </c:pt>
                <c:pt idx="2920">
                  <c:v>7.1893187264635396E-3</c:v>
                </c:pt>
                <c:pt idx="2921">
                  <c:v>7.1868583162217657E-3</c:v>
                </c:pt>
                <c:pt idx="2922">
                  <c:v>7.1843995894628806E-3</c:v>
                </c:pt>
                <c:pt idx="2923">
                  <c:v>7.1819425444596442E-3</c:v>
                </c:pt>
                <c:pt idx="2924">
                  <c:v>7.1794871794871795E-3</c:v>
                </c:pt>
                <c:pt idx="2925">
                  <c:v>7.1770334928229667E-3</c:v>
                </c:pt>
                <c:pt idx="2926">
                  <c:v>7.1745814827468401E-3</c:v>
                </c:pt>
                <c:pt idx="2927">
                  <c:v>7.1721311475409838E-3</c:v>
                </c:pt>
                <c:pt idx="2928">
                  <c:v>7.1696824854899279E-3</c:v>
                </c:pt>
                <c:pt idx="2929">
                  <c:v>7.1672354948805464E-3</c:v>
                </c:pt>
                <c:pt idx="2930">
                  <c:v>7.164790174002047E-3</c:v>
                </c:pt>
                <c:pt idx="2931">
                  <c:v>7.1623465211459753E-3</c:v>
                </c:pt>
                <c:pt idx="2932">
                  <c:v>7.1599045346062056E-3</c:v>
                </c:pt>
                <c:pt idx="2933">
                  <c:v>7.1574642126789366E-3</c:v>
                </c:pt>
                <c:pt idx="2934">
                  <c:v>7.1550255536626918E-3</c:v>
                </c:pt>
                <c:pt idx="2935">
                  <c:v>7.1525885558583104E-3</c:v>
                </c:pt>
                <c:pt idx="2936">
                  <c:v>7.1501532175689483E-3</c:v>
                </c:pt>
                <c:pt idx="2937">
                  <c:v>7.1477195371000678E-3</c:v>
                </c:pt>
                <c:pt idx="2938">
                  <c:v>7.1452875127594418E-3</c:v>
                </c:pt>
                <c:pt idx="2939">
                  <c:v>7.1428571428571426E-3</c:v>
                </c:pt>
                <c:pt idx="2940">
                  <c:v>7.1404284257055427E-3</c:v>
                </c:pt>
                <c:pt idx="2941">
                  <c:v>7.1380013596193063E-3</c:v>
                </c:pt>
                <c:pt idx="2942">
                  <c:v>7.1355759429153924E-3</c:v>
                </c:pt>
                <c:pt idx="2943">
                  <c:v>7.1331521739130431E-3</c:v>
                </c:pt>
                <c:pt idx="2944">
                  <c:v>7.1307300509337859E-3</c:v>
                </c:pt>
                <c:pt idx="2945">
                  <c:v>7.1283095723014261E-3</c:v>
                </c:pt>
                <c:pt idx="2946">
                  <c:v>7.1258907363420431E-3</c:v>
                </c:pt>
                <c:pt idx="2947">
                  <c:v>7.1234735413839888E-3</c:v>
                </c:pt>
                <c:pt idx="2948">
                  <c:v>7.1210579857578843E-3</c:v>
                </c:pt>
                <c:pt idx="2949">
                  <c:v>7.1186440677966098E-3</c:v>
                </c:pt>
                <c:pt idx="2950">
                  <c:v>7.1162317858353098E-3</c:v>
                </c:pt>
                <c:pt idx="2951">
                  <c:v>7.1138211382113818E-3</c:v>
                </c:pt>
                <c:pt idx="2952">
                  <c:v>7.1114121232644769E-3</c:v>
                </c:pt>
                <c:pt idx="2953">
                  <c:v>7.1090047393364926E-3</c:v>
                </c:pt>
                <c:pt idx="2954">
                  <c:v>7.1065989847715737E-3</c:v>
                </c:pt>
                <c:pt idx="2955">
                  <c:v>7.104194857916103E-3</c:v>
                </c:pt>
                <c:pt idx="2956">
                  <c:v>7.1017923571187018E-3</c:v>
                </c:pt>
                <c:pt idx="2957">
                  <c:v>7.099391480730223E-3</c:v>
                </c:pt>
                <c:pt idx="2958">
                  <c:v>7.0969922271037515E-3</c:v>
                </c:pt>
                <c:pt idx="2959">
                  <c:v>7.094594594594595E-3</c:v>
                </c:pt>
                <c:pt idx="2960">
                  <c:v>7.0921985815602835E-3</c:v>
                </c:pt>
                <c:pt idx="2961">
                  <c:v>7.0898041863605675E-3</c:v>
                </c:pt>
                <c:pt idx="2962">
                  <c:v>7.0874114073574083E-3</c:v>
                </c:pt>
                <c:pt idx="2963">
                  <c:v>7.0850202429149798E-3</c:v>
                </c:pt>
                <c:pt idx="2964">
                  <c:v>7.4198988195615517E-3</c:v>
                </c:pt>
                <c:pt idx="2965">
                  <c:v>7.4173971679028991E-3</c:v>
                </c:pt>
                <c:pt idx="2966">
                  <c:v>7.4148972025615103E-3</c:v>
                </c:pt>
                <c:pt idx="2967">
                  <c:v>7.4123989218328841E-3</c:v>
                </c:pt>
                <c:pt idx="2968">
                  <c:v>7.4099023240148196E-3</c:v>
                </c:pt>
                <c:pt idx="2969">
                  <c:v>7.4074074074074077E-3</c:v>
                </c:pt>
                <c:pt idx="2970">
                  <c:v>7.4049141703130261E-3</c:v>
                </c:pt>
                <c:pt idx="2971">
                  <c:v>7.4024226110363392E-3</c:v>
                </c:pt>
                <c:pt idx="2972">
                  <c:v>7.3999327278842916E-3</c:v>
                </c:pt>
                <c:pt idx="2973">
                  <c:v>7.3974445191661064E-3</c:v>
                </c:pt>
                <c:pt idx="2974">
                  <c:v>7.3949579831932774E-3</c:v>
                </c:pt>
                <c:pt idx="2975">
                  <c:v>7.3924731182795703E-3</c:v>
                </c:pt>
                <c:pt idx="2976">
                  <c:v>7.3899899227410143E-3</c:v>
                </c:pt>
                <c:pt idx="2977">
                  <c:v>7.3875083948959034E-3</c:v>
                </c:pt>
                <c:pt idx="2978">
                  <c:v>7.3850285330647868E-3</c:v>
                </c:pt>
                <c:pt idx="2979">
                  <c:v>7.3825503355704697E-3</c:v>
                </c:pt>
                <c:pt idx="2980">
                  <c:v>7.3800738007380072E-3</c:v>
                </c:pt>
                <c:pt idx="2981">
                  <c:v>7.3775989268947016E-3</c:v>
                </c:pt>
                <c:pt idx="2982">
                  <c:v>7.3751257123700975E-3</c:v>
                </c:pt>
                <c:pt idx="2983">
                  <c:v>7.3726541554959783E-3</c:v>
                </c:pt>
                <c:pt idx="2984">
                  <c:v>7.3701842546063647E-3</c:v>
                </c:pt>
                <c:pt idx="2985">
                  <c:v>7.367716008037508E-3</c:v>
                </c:pt>
                <c:pt idx="2986">
                  <c:v>7.3652494141278873E-3</c:v>
                </c:pt>
                <c:pt idx="2987">
                  <c:v>7.3627844712182058E-3</c:v>
                </c:pt>
                <c:pt idx="2988">
                  <c:v>7.3603211776513888E-3</c:v>
                </c:pt>
                <c:pt idx="2989">
                  <c:v>7.3578595317725752E-3</c:v>
                </c:pt>
                <c:pt idx="2990">
                  <c:v>7.3553995319291209E-3</c:v>
                </c:pt>
                <c:pt idx="2991">
                  <c:v>7.3529411764705881E-3</c:v>
                </c:pt>
                <c:pt idx="2992">
                  <c:v>7.3504844637487469E-3</c:v>
                </c:pt>
                <c:pt idx="2993">
                  <c:v>7.3480293921175683E-3</c:v>
                </c:pt>
                <c:pt idx="2994">
                  <c:v>7.3455759599332223E-3</c:v>
                </c:pt>
                <c:pt idx="2995">
                  <c:v>7.3431241655540717E-3</c:v>
                </c:pt>
                <c:pt idx="2996">
                  <c:v>7.3406740073406742E-3</c:v>
                </c:pt>
                <c:pt idx="2997">
                  <c:v>7.3382254836557703E-3</c:v>
                </c:pt>
                <c:pt idx="2998">
                  <c:v>7.3357785928642883E-3</c:v>
                </c:pt>
                <c:pt idx="2999">
                  <c:v>7.3333333333333332E-3</c:v>
                </c:pt>
                <c:pt idx="3000">
                  <c:v>7.3308897034321894E-3</c:v>
                </c:pt>
                <c:pt idx="3001">
                  <c:v>7.3284477015323115E-3</c:v>
                </c:pt>
                <c:pt idx="3002">
                  <c:v>7.326007326007326E-3</c:v>
                </c:pt>
                <c:pt idx="3003">
                  <c:v>7.3235685752330226E-3</c:v>
                </c:pt>
                <c:pt idx="3004">
                  <c:v>7.6539101497504159E-3</c:v>
                </c:pt>
                <c:pt idx="3005">
                  <c:v>7.6513639387890886E-3</c:v>
                </c:pt>
                <c:pt idx="3006">
                  <c:v>7.6488194213501833E-3</c:v>
                </c:pt>
                <c:pt idx="3007">
                  <c:v>7.6462765957446806E-3</c:v>
                </c:pt>
                <c:pt idx="3008">
                  <c:v>7.6437354602858091E-3</c:v>
                </c:pt>
                <c:pt idx="3009">
                  <c:v>7.6411960132890368E-3</c:v>
                </c:pt>
                <c:pt idx="3010">
                  <c:v>7.6386582530720689E-3</c:v>
                </c:pt>
                <c:pt idx="3011">
                  <c:v>7.6361221779548474E-3</c:v>
                </c:pt>
                <c:pt idx="3012">
                  <c:v>7.6335877862595417E-3</c:v>
                </c:pt>
                <c:pt idx="3013">
                  <c:v>7.6310550763105511E-3</c:v>
                </c:pt>
                <c:pt idx="3014">
                  <c:v>7.6285240464344945E-3</c:v>
                </c:pt>
                <c:pt idx="3015">
                  <c:v>7.6259946949602123E-3</c:v>
                </c:pt>
                <c:pt idx="3016">
                  <c:v>7.6234670202187608E-3</c:v>
                </c:pt>
                <c:pt idx="3017">
                  <c:v>7.6209410205434064E-3</c:v>
                </c:pt>
                <c:pt idx="3018">
                  <c:v>7.6184166942696255E-3</c:v>
                </c:pt>
                <c:pt idx="3019">
                  <c:v>7.6158940397350995E-3</c:v>
                </c:pt>
                <c:pt idx="3020">
                  <c:v>7.6133730552797084E-3</c:v>
                </c:pt>
                <c:pt idx="3021">
                  <c:v>7.6108537392455327E-3</c:v>
                </c:pt>
                <c:pt idx="3022">
                  <c:v>7.6083360899768439E-3</c:v>
                </c:pt>
                <c:pt idx="3023">
                  <c:v>7.6058201058201054E-3</c:v>
                </c:pt>
                <c:pt idx="3024">
                  <c:v>7.603305785123967E-3</c:v>
                </c:pt>
                <c:pt idx="3025">
                  <c:v>7.6007931262392602E-3</c:v>
                </c:pt>
                <c:pt idx="3026">
                  <c:v>7.5982821275189958E-3</c:v>
                </c:pt>
                <c:pt idx="3027">
                  <c:v>7.5957727873183622E-3</c:v>
                </c:pt>
                <c:pt idx="3028">
                  <c:v>7.5932651039947174E-3</c:v>
                </c:pt>
                <c:pt idx="3029">
                  <c:v>7.5907590759075909E-3</c:v>
                </c:pt>
                <c:pt idx="3030">
                  <c:v>7.588254701418674E-3</c:v>
                </c:pt>
                <c:pt idx="3031">
                  <c:v>7.5857519788918209E-3</c:v>
                </c:pt>
                <c:pt idx="3032">
                  <c:v>7.5832509066930433E-3</c:v>
                </c:pt>
                <c:pt idx="3033">
                  <c:v>7.5807514831905077E-3</c:v>
                </c:pt>
                <c:pt idx="3034">
                  <c:v>7.5782537067545308E-3</c:v>
                </c:pt>
                <c:pt idx="3035">
                  <c:v>7.575757575757576E-3</c:v>
                </c:pt>
                <c:pt idx="3036">
                  <c:v>7.5732630885742506E-3</c:v>
                </c:pt>
                <c:pt idx="3037">
                  <c:v>7.5707702435813037E-3</c:v>
                </c:pt>
                <c:pt idx="3038">
                  <c:v>7.5682790391576179E-3</c:v>
                </c:pt>
                <c:pt idx="3039">
                  <c:v>7.5657894736842106E-3</c:v>
                </c:pt>
                <c:pt idx="3040">
                  <c:v>7.5633015455442293E-3</c:v>
                </c:pt>
                <c:pt idx="3041">
                  <c:v>7.5608152531229456E-3</c:v>
                </c:pt>
                <c:pt idx="3042">
                  <c:v>7.5583305948077554E-3</c:v>
                </c:pt>
                <c:pt idx="3043">
                  <c:v>7.5558475689881735E-3</c:v>
                </c:pt>
                <c:pt idx="3044">
                  <c:v>7.5533661740558294E-3</c:v>
                </c:pt>
                <c:pt idx="3045">
                  <c:v>7.5508864084044645E-3</c:v>
                </c:pt>
                <c:pt idx="3046">
                  <c:v>7.5484082704299314E-3</c:v>
                </c:pt>
                <c:pt idx="3047">
                  <c:v>7.5459317585301836E-3</c:v>
                </c:pt>
                <c:pt idx="3048">
                  <c:v>7.5434568711052804E-3</c:v>
                </c:pt>
                <c:pt idx="3049">
                  <c:v>7.5409836065573775E-3</c:v>
                </c:pt>
                <c:pt idx="3050">
                  <c:v>7.5385119632907244E-3</c:v>
                </c:pt>
                <c:pt idx="3051">
                  <c:v>7.5360419397116647E-3</c:v>
                </c:pt>
                <c:pt idx="3052">
                  <c:v>7.5335735342286275E-3</c:v>
                </c:pt>
                <c:pt idx="3053">
                  <c:v>7.5311067452521283E-3</c:v>
                </c:pt>
                <c:pt idx="3054">
                  <c:v>7.5286415711947625E-3</c:v>
                </c:pt>
                <c:pt idx="3055">
                  <c:v>7.5261780104712043E-3</c:v>
                </c:pt>
                <c:pt idx="3056">
                  <c:v>7.5237160614982012E-3</c:v>
                </c:pt>
                <c:pt idx="3057">
                  <c:v>7.5212557226945718E-3</c:v>
                </c:pt>
                <c:pt idx="3058">
                  <c:v>7.5187969924812026E-3</c:v>
                </c:pt>
                <c:pt idx="3059">
                  <c:v>7.5163398692810459E-3</c:v>
                </c:pt>
                <c:pt idx="3060">
                  <c:v>7.5138843515191117E-3</c:v>
                </c:pt>
                <c:pt idx="3061">
                  <c:v>7.511430437622469E-3</c:v>
                </c:pt>
                <c:pt idx="3062">
                  <c:v>7.5089781260202415E-3</c:v>
                </c:pt>
                <c:pt idx="3063">
                  <c:v>7.5065274151436033E-3</c:v>
                </c:pt>
                <c:pt idx="3064">
                  <c:v>7.5040783034257749E-3</c:v>
                </c:pt>
                <c:pt idx="3065">
                  <c:v>7.5016307893020218E-3</c:v>
                </c:pt>
                <c:pt idx="3066">
                  <c:v>7.4991848712096512E-3</c:v>
                </c:pt>
                <c:pt idx="3067">
                  <c:v>7.4967405475880053E-3</c:v>
                </c:pt>
                <c:pt idx="3068">
                  <c:v>7.494297816878462E-3</c:v>
                </c:pt>
                <c:pt idx="3069">
                  <c:v>7.4918566775244297E-3</c:v>
                </c:pt>
                <c:pt idx="3070">
                  <c:v>7.4894171279713444E-3</c:v>
                </c:pt>
                <c:pt idx="3071">
                  <c:v>7.486979166666667E-3</c:v>
                </c:pt>
                <c:pt idx="3072">
                  <c:v>7.4845427920598763E-3</c:v>
                </c:pt>
                <c:pt idx="3073">
                  <c:v>7.4821080026024724E-3</c:v>
                </c:pt>
                <c:pt idx="3074">
                  <c:v>7.4796747967479675E-3</c:v>
                </c:pt>
                <c:pt idx="3075">
                  <c:v>7.4772431729518852E-3</c:v>
                </c:pt>
                <c:pt idx="3076">
                  <c:v>7.474813129671758E-3</c:v>
                </c:pt>
                <c:pt idx="3077">
                  <c:v>7.4723846653671211E-3</c:v>
                </c:pt>
                <c:pt idx="3078">
                  <c:v>7.4699577784995124E-3</c:v>
                </c:pt>
                <c:pt idx="3079">
                  <c:v>7.4675324675324674E-3</c:v>
                </c:pt>
                <c:pt idx="3080">
                  <c:v>7.4651087309315156E-3</c:v>
                </c:pt>
                <c:pt idx="3081">
                  <c:v>7.462686567164179E-3</c:v>
                </c:pt>
                <c:pt idx="3082">
                  <c:v>7.4602659746999672E-3</c:v>
                </c:pt>
                <c:pt idx="3083">
                  <c:v>7.4578469520103765E-3</c:v>
                </c:pt>
                <c:pt idx="3084">
                  <c:v>7.4554294975688815E-3</c:v>
                </c:pt>
                <c:pt idx="3085">
                  <c:v>7.4530136098509394E-3</c:v>
                </c:pt>
                <c:pt idx="3086">
                  <c:v>7.4505992873339809E-3</c:v>
                </c:pt>
                <c:pt idx="3087">
                  <c:v>7.4481865284974089E-3</c:v>
                </c:pt>
                <c:pt idx="3088">
                  <c:v>7.4457753318225963E-3</c:v>
                </c:pt>
                <c:pt idx="3089">
                  <c:v>7.4433656957928803E-3</c:v>
                </c:pt>
                <c:pt idx="3090">
                  <c:v>7.440957618893562E-3</c:v>
                </c:pt>
                <c:pt idx="3091">
                  <c:v>7.4385510996119019E-3</c:v>
                </c:pt>
                <c:pt idx="3092">
                  <c:v>7.4361461364371162E-3</c:v>
                </c:pt>
                <c:pt idx="3093">
                  <c:v>7.4337427278603745E-3</c:v>
                </c:pt>
                <c:pt idx="3094">
                  <c:v>7.4313408723747981E-3</c:v>
                </c:pt>
                <c:pt idx="3095">
                  <c:v>7.4289405684754518E-3</c:v>
                </c:pt>
                <c:pt idx="3096">
                  <c:v>7.4265418146593478E-3</c:v>
                </c:pt>
                <c:pt idx="3097">
                  <c:v>7.424144609425436E-3</c:v>
                </c:pt>
                <c:pt idx="3098">
                  <c:v>7.4217489512746048E-3</c:v>
                </c:pt>
                <c:pt idx="3099">
                  <c:v>7.4193548387096776E-3</c:v>
                </c:pt>
                <c:pt idx="3100">
                  <c:v>7.4169622702354079E-3</c:v>
                </c:pt>
                <c:pt idx="3101">
                  <c:v>7.4145712443584788E-3</c:v>
                </c:pt>
                <c:pt idx="3102">
                  <c:v>7.4121817595874957E-3</c:v>
                </c:pt>
                <c:pt idx="3103">
                  <c:v>7.4097938144329894E-3</c:v>
                </c:pt>
                <c:pt idx="3104">
                  <c:v>7.4074074074074077E-3</c:v>
                </c:pt>
                <c:pt idx="3105">
                  <c:v>7.4050225370251126E-3</c:v>
                </c:pt>
                <c:pt idx="3106">
                  <c:v>7.402639201802382E-3</c:v>
                </c:pt>
                <c:pt idx="3107">
                  <c:v>7.4002574002574005E-3</c:v>
                </c:pt>
                <c:pt idx="3108">
                  <c:v>7.3978771309102607E-3</c:v>
                </c:pt>
                <c:pt idx="3109">
                  <c:v>7.3954983922829582E-3</c:v>
                </c:pt>
                <c:pt idx="3110">
                  <c:v>7.3931211828993891E-3</c:v>
                </c:pt>
                <c:pt idx="3111">
                  <c:v>7.3907455012853472E-3</c:v>
                </c:pt>
                <c:pt idx="3112">
                  <c:v>7.3883713459685189E-3</c:v>
                </c:pt>
                <c:pt idx="3113">
                  <c:v>7.3859987154784841E-3</c:v>
                </c:pt>
                <c:pt idx="3114">
                  <c:v>7.3836276083467092E-3</c:v>
                </c:pt>
                <c:pt idx="3115">
                  <c:v>7.381258023106547E-3</c:v>
                </c:pt>
                <c:pt idx="3116">
                  <c:v>7.3788899582932308E-3</c:v>
                </c:pt>
                <c:pt idx="3117">
                  <c:v>7.3765234124438745E-3</c:v>
                </c:pt>
                <c:pt idx="3118">
                  <c:v>7.374158384097467E-3</c:v>
                </c:pt>
                <c:pt idx="3119">
                  <c:v>7.3717948717948716E-3</c:v>
                </c:pt>
                <c:pt idx="3120">
                  <c:v>7.369432874078821E-3</c:v>
                </c:pt>
                <c:pt idx="3121">
                  <c:v>7.3670723894939142E-3</c:v>
                </c:pt>
                <c:pt idx="3122">
                  <c:v>7.3647134165866152E-3</c:v>
                </c:pt>
                <c:pt idx="3123">
                  <c:v>7.36235595390525E-3</c:v>
                </c:pt>
                <c:pt idx="3124">
                  <c:v>7.3600000000000002E-3</c:v>
                </c:pt>
                <c:pt idx="3125">
                  <c:v>7.3576455534229051E-3</c:v>
                </c:pt>
                <c:pt idx="3126">
                  <c:v>7.355292612727854E-3</c:v>
                </c:pt>
                <c:pt idx="3127">
                  <c:v>7.3529411764705881E-3</c:v>
                </c:pt>
                <c:pt idx="3128">
                  <c:v>7.3505912432086928E-3</c:v>
                </c:pt>
                <c:pt idx="3129">
                  <c:v>7.3482428115015973E-3</c:v>
                </c:pt>
                <c:pt idx="3130">
                  <c:v>7.3458958799105713E-3</c:v>
                </c:pt>
                <c:pt idx="3131">
                  <c:v>7.3435504469987227E-3</c:v>
                </c:pt>
                <c:pt idx="3132">
                  <c:v>7.3412065113309926E-3</c:v>
                </c:pt>
                <c:pt idx="3133">
                  <c:v>7.3388640714741544E-3</c:v>
                </c:pt>
                <c:pt idx="3134">
                  <c:v>7.3365231259968104E-3</c:v>
                </c:pt>
                <c:pt idx="3135">
                  <c:v>7.3341836734693881E-3</c:v>
                </c:pt>
                <c:pt idx="3136">
                  <c:v>7.3318457124641381E-3</c:v>
                </c:pt>
                <c:pt idx="3137">
                  <c:v>7.3295092415551306E-3</c:v>
                </c:pt>
                <c:pt idx="3138">
                  <c:v>7.327174259318254E-3</c:v>
                </c:pt>
                <c:pt idx="3139">
                  <c:v>7.3248407643312103E-3</c:v>
                </c:pt>
                <c:pt idx="3140">
                  <c:v>7.3225087551735115E-3</c:v>
                </c:pt>
                <c:pt idx="3141">
                  <c:v>7.3201782304264801E-3</c:v>
                </c:pt>
                <c:pt idx="3142">
                  <c:v>7.3178491886732424E-3</c:v>
                </c:pt>
                <c:pt idx="3143">
                  <c:v>7.3155216284987281E-3</c:v>
                </c:pt>
                <c:pt idx="3144">
                  <c:v>7.3131955484896658E-3</c:v>
                </c:pt>
                <c:pt idx="3145">
                  <c:v>7.3108709472345839E-3</c:v>
                </c:pt>
                <c:pt idx="3146">
                  <c:v>7.3085478233238001E-3</c:v>
                </c:pt>
                <c:pt idx="3147">
                  <c:v>7.3062261753494284E-3</c:v>
                </c:pt>
                <c:pt idx="3148">
                  <c:v>7.3039060019053671E-3</c:v>
                </c:pt>
                <c:pt idx="3149">
                  <c:v>7.301587301587302E-3</c:v>
                </c:pt>
                <c:pt idx="3150">
                  <c:v>7.2992700729927005E-3</c:v>
                </c:pt>
                <c:pt idx="3151">
                  <c:v>7.2969543147208124E-3</c:v>
                </c:pt>
                <c:pt idx="3152">
                  <c:v>7.2946400253726612E-3</c:v>
                </c:pt>
                <c:pt idx="3153">
                  <c:v>7.2923272035510462E-3</c:v>
                </c:pt>
                <c:pt idx="3154">
                  <c:v>7.2900158478605391E-3</c:v>
                </c:pt>
                <c:pt idx="3155">
                  <c:v>7.287705956907478E-3</c:v>
                </c:pt>
                <c:pt idx="3156">
                  <c:v>7.2853975292999683E-3</c:v>
                </c:pt>
                <c:pt idx="3157">
                  <c:v>7.2830905636478782E-3</c:v>
                </c:pt>
                <c:pt idx="3158">
                  <c:v>7.2807850585628366E-3</c:v>
                </c:pt>
                <c:pt idx="3159">
                  <c:v>7.2784810126582276E-3</c:v>
                </c:pt>
                <c:pt idx="3160">
                  <c:v>7.276178424549193E-3</c:v>
                </c:pt>
                <c:pt idx="3161">
                  <c:v>7.2738772928526247E-3</c:v>
                </c:pt>
                <c:pt idx="3162">
                  <c:v>7.2715776161871642E-3</c:v>
                </c:pt>
                <c:pt idx="3163">
                  <c:v>7.2692793931731989E-3</c:v>
                </c:pt>
                <c:pt idx="3164">
                  <c:v>7.2669826224328595E-3</c:v>
                </c:pt>
                <c:pt idx="3165">
                  <c:v>7.2646873025900187E-3</c:v>
                </c:pt>
                <c:pt idx="3166">
                  <c:v>7.2623934322702871E-3</c:v>
                </c:pt>
                <c:pt idx="3167">
                  <c:v>7.26010101010101E-3</c:v>
                </c:pt>
                <c:pt idx="3168">
                  <c:v>7.2578100347112651E-3</c:v>
                </c:pt>
                <c:pt idx="3169">
                  <c:v>7.255520504731861E-3</c:v>
                </c:pt>
                <c:pt idx="3170">
                  <c:v>7.2532324187953327E-3</c:v>
                </c:pt>
                <c:pt idx="3171">
                  <c:v>7.2509457755359392E-3</c:v>
                </c:pt>
                <c:pt idx="3172">
                  <c:v>7.2486605735896624E-3</c:v>
                </c:pt>
                <c:pt idx="3173">
                  <c:v>7.246376811594203E-3</c:v>
                </c:pt>
                <c:pt idx="3174">
                  <c:v>7.2440944881889766E-3</c:v>
                </c:pt>
                <c:pt idx="3175">
                  <c:v>7.2418136020151137E-3</c:v>
                </c:pt>
                <c:pt idx="3176">
                  <c:v>7.239534151715455E-3</c:v>
                </c:pt>
                <c:pt idx="3177">
                  <c:v>7.2372561359345501E-3</c:v>
                </c:pt>
                <c:pt idx="3178">
                  <c:v>7.2349795533186538E-3</c:v>
                </c:pt>
                <c:pt idx="3179">
                  <c:v>7.2327044025157234E-3</c:v>
                </c:pt>
                <c:pt idx="3180">
                  <c:v>7.2304306821754163E-3</c:v>
                </c:pt>
                <c:pt idx="3181">
                  <c:v>7.2281583909490884E-3</c:v>
                </c:pt>
                <c:pt idx="3182">
                  <c:v>7.2258875274897891E-3</c:v>
                </c:pt>
                <c:pt idx="3183">
                  <c:v>7.2236180904522614E-3</c:v>
                </c:pt>
                <c:pt idx="3184">
                  <c:v>7.2213500784929358E-3</c:v>
                </c:pt>
                <c:pt idx="3185">
                  <c:v>7.2190834902699308E-3</c:v>
                </c:pt>
                <c:pt idx="3186">
                  <c:v>7.2168183244430495E-3</c:v>
                </c:pt>
                <c:pt idx="3187">
                  <c:v>7.2145545796737766E-3</c:v>
                </c:pt>
                <c:pt idx="3188">
                  <c:v>7.2122922546252743E-3</c:v>
                </c:pt>
                <c:pt idx="3189">
                  <c:v>7.2100313479623824E-3</c:v>
                </c:pt>
                <c:pt idx="3190">
                  <c:v>7.2077718583516137E-3</c:v>
                </c:pt>
                <c:pt idx="3191">
                  <c:v>7.2055137844611525E-3</c:v>
                </c:pt>
                <c:pt idx="3192">
                  <c:v>7.2032571249608518E-3</c:v>
                </c:pt>
                <c:pt idx="3193">
                  <c:v>7.2010018785222292E-3</c:v>
                </c:pt>
                <c:pt idx="3194">
                  <c:v>7.1987480438184667E-3</c:v>
                </c:pt>
                <c:pt idx="3195">
                  <c:v>7.1964956195244055E-3</c:v>
                </c:pt>
                <c:pt idx="3196">
                  <c:v>7.1942446043165471E-3</c:v>
                </c:pt>
                <c:pt idx="3197">
                  <c:v>7.1919949968730461E-3</c:v>
                </c:pt>
                <c:pt idx="3198">
                  <c:v>7.1897467958737101E-3</c:v>
                </c:pt>
                <c:pt idx="3199">
                  <c:v>7.1875000000000003E-3</c:v>
                </c:pt>
                <c:pt idx="3200">
                  <c:v>7.1852546079350203E-3</c:v>
                </c:pt>
                <c:pt idx="3201">
                  <c:v>7.1830106183635228E-3</c:v>
                </c:pt>
                <c:pt idx="3202">
                  <c:v>7.1807680299719014E-3</c:v>
                </c:pt>
                <c:pt idx="3203">
                  <c:v>7.1785268414481899E-3</c:v>
                </c:pt>
                <c:pt idx="3204">
                  <c:v>7.176287051482059E-3</c:v>
                </c:pt>
                <c:pt idx="3205">
                  <c:v>7.1740486587648158E-3</c:v>
                </c:pt>
                <c:pt idx="3206">
                  <c:v>7.1718116619893984E-3</c:v>
                </c:pt>
                <c:pt idx="3207">
                  <c:v>7.1695760598503742E-3</c:v>
                </c:pt>
                <c:pt idx="3208">
                  <c:v>7.1673418510439391E-3</c:v>
                </c:pt>
                <c:pt idx="3209">
                  <c:v>7.1651090342679125E-3</c:v>
                </c:pt>
                <c:pt idx="3210">
                  <c:v>7.1628776082217375E-3</c:v>
                </c:pt>
                <c:pt idx="3211">
                  <c:v>7.1606475716064757E-3</c:v>
                </c:pt>
                <c:pt idx="3212">
                  <c:v>7.1584189231248055E-3</c:v>
                </c:pt>
                <c:pt idx="3213">
                  <c:v>7.1561916614810202E-3</c:v>
                </c:pt>
                <c:pt idx="3214">
                  <c:v>7.1539657853810267E-3</c:v>
                </c:pt>
                <c:pt idx="3215">
                  <c:v>7.1517412935323387E-3</c:v>
                </c:pt>
                <c:pt idx="3216">
                  <c:v>7.1495181846440783E-3</c:v>
                </c:pt>
                <c:pt idx="3217">
                  <c:v>7.1472964574269731E-3</c:v>
                </c:pt>
                <c:pt idx="3218">
                  <c:v>7.1450761105933524E-3</c:v>
                </c:pt>
                <c:pt idx="3219">
                  <c:v>7.1428571428571426E-3</c:v>
                </c:pt>
                <c:pt idx="3220">
                  <c:v>7.1406395529338713E-3</c:v>
                </c:pt>
                <c:pt idx="3221">
                  <c:v>7.1384233395406583E-3</c:v>
                </c:pt>
                <c:pt idx="3222">
                  <c:v>7.1362085013962151E-3</c:v>
                </c:pt>
                <c:pt idx="3223">
                  <c:v>7.1339950372208433E-3</c:v>
                </c:pt>
                <c:pt idx="3224">
                  <c:v>7.1317829457364342E-3</c:v>
                </c:pt>
                <c:pt idx="3225">
                  <c:v>7.1295722256664602E-3</c:v>
                </c:pt>
                <c:pt idx="3226">
                  <c:v>7.1273628757359776E-3</c:v>
                </c:pt>
                <c:pt idx="3227">
                  <c:v>7.1251548946716231E-3</c:v>
                </c:pt>
                <c:pt idx="3228">
                  <c:v>7.1229482812016102E-3</c:v>
                </c:pt>
                <c:pt idx="3229">
                  <c:v>7.1207430340557275E-3</c:v>
                </c:pt>
                <c:pt idx="3230">
                  <c:v>7.1185391519653354E-3</c:v>
                </c:pt>
                <c:pt idx="3231">
                  <c:v>7.1163366336633666E-3</c:v>
                </c:pt>
                <c:pt idx="3232">
                  <c:v>7.1141354778843178E-3</c:v>
                </c:pt>
                <c:pt idx="3233">
                  <c:v>7.1119356833642547E-3</c:v>
                </c:pt>
                <c:pt idx="3234">
                  <c:v>7.1097372488408035E-3</c:v>
                </c:pt>
                <c:pt idx="3235">
                  <c:v>7.1075401730531524E-3</c:v>
                </c:pt>
                <c:pt idx="3236">
                  <c:v>7.1053444547420448E-3</c:v>
                </c:pt>
                <c:pt idx="3237">
                  <c:v>7.1031500926497836E-3</c:v>
                </c:pt>
                <c:pt idx="3238">
                  <c:v>7.1009570855202226E-3</c:v>
                </c:pt>
                <c:pt idx="3239">
                  <c:v>7.0987654320987656E-3</c:v>
                </c:pt>
                <c:pt idx="3240">
                  <c:v>7.0965751311323662E-3</c:v>
                </c:pt>
                <c:pt idx="3241">
                  <c:v>7.0943861813695247E-3</c:v>
                </c:pt>
                <c:pt idx="3242">
                  <c:v>7.0921985815602835E-3</c:v>
                </c:pt>
                <c:pt idx="3243">
                  <c:v>7.0900123304562272E-3</c:v>
                </c:pt>
                <c:pt idx="3244">
                  <c:v>7.0878274268104773E-3</c:v>
                </c:pt>
                <c:pt idx="3245">
                  <c:v>7.0856438693776957E-3</c:v>
                </c:pt>
                <c:pt idx="3246">
                  <c:v>7.0834616569140745E-3</c:v>
                </c:pt>
                <c:pt idx="3247">
                  <c:v>7.0812807881773399E-3</c:v>
                </c:pt>
                <c:pt idx="3248">
                  <c:v>7.0791012619267468E-3</c:v>
                </c:pt>
                <c:pt idx="3249">
                  <c:v>7.076923076923077E-3</c:v>
                </c:pt>
                <c:pt idx="3250">
                  <c:v>7.0747462319286376E-3</c:v>
                </c:pt>
                <c:pt idx="3251">
                  <c:v>7.0725707257072567E-3</c:v>
                </c:pt>
                <c:pt idx="3252">
                  <c:v>7.0703965570242857E-3</c:v>
                </c:pt>
                <c:pt idx="3253">
                  <c:v>7.0682237246465886E-3</c:v>
                </c:pt>
                <c:pt idx="3254">
                  <c:v>7.0660522273425499E-3</c:v>
                </c:pt>
                <c:pt idx="3255">
                  <c:v>7.0638820638820642E-3</c:v>
                </c:pt>
                <c:pt idx="3256">
                  <c:v>7.061713233036537E-3</c:v>
                </c:pt>
                <c:pt idx="3257">
                  <c:v>7.0595457335788829E-3</c:v>
                </c:pt>
                <c:pt idx="3258">
                  <c:v>7.0573795642835226E-3</c:v>
                </c:pt>
                <c:pt idx="3259">
                  <c:v>7.0552147239263804E-3</c:v>
                </c:pt>
                <c:pt idx="3260">
                  <c:v>7.0530512112848822E-3</c:v>
                </c:pt>
                <c:pt idx="3261">
                  <c:v>7.0508890251379519E-3</c:v>
                </c:pt>
                <c:pt idx="3262">
                  <c:v>7.0487281642660129E-3</c:v>
                </c:pt>
                <c:pt idx="3263">
                  <c:v>7.0465686274509805E-3</c:v>
                </c:pt>
                <c:pt idx="3264">
                  <c:v>7.0444104134762637E-3</c:v>
                </c:pt>
                <c:pt idx="3265">
                  <c:v>7.0422535211267607E-3</c:v>
                </c:pt>
                <c:pt idx="3266">
                  <c:v>7.0400979491888581E-3</c:v>
                </c:pt>
                <c:pt idx="3267">
                  <c:v>7.0379436964504282E-3</c:v>
                </c:pt>
                <c:pt idx="3268">
                  <c:v>7.0357907617008258E-3</c:v>
                </c:pt>
                <c:pt idx="3269">
                  <c:v>7.033639143730887E-3</c:v>
                </c:pt>
                <c:pt idx="3270">
                  <c:v>7.0314888413329259E-3</c:v>
                </c:pt>
                <c:pt idx="3271">
                  <c:v>7.0293398533007338E-3</c:v>
                </c:pt>
                <c:pt idx="3272">
                  <c:v>7.0271921784295756E-3</c:v>
                </c:pt>
                <c:pt idx="3273">
                  <c:v>7.0250458155161882E-3</c:v>
                </c:pt>
                <c:pt idx="3274">
                  <c:v>7.0229007633587784E-3</c:v>
                </c:pt>
                <c:pt idx="3275">
                  <c:v>7.020757020757021E-3</c:v>
                </c:pt>
                <c:pt idx="3276">
                  <c:v>7.0186145865120536E-3</c:v>
                </c:pt>
                <c:pt idx="3277">
                  <c:v>7.0164734594264791E-3</c:v>
                </c:pt>
                <c:pt idx="3278">
                  <c:v>7.014333638304361E-3</c:v>
                </c:pt>
                <c:pt idx="3279">
                  <c:v>7.0121951219512197E-3</c:v>
                </c:pt>
                <c:pt idx="3280">
                  <c:v>7.0100579091740322E-3</c:v>
                </c:pt>
                <c:pt idx="3281">
                  <c:v>7.0079219987812308E-3</c:v>
                </c:pt>
                <c:pt idx="3282">
                  <c:v>7.0057873895826989E-3</c:v>
                </c:pt>
                <c:pt idx="3283">
                  <c:v>7.0036540803897684E-3</c:v>
                </c:pt>
                <c:pt idx="3284">
                  <c:v>7.0015220700152207E-3</c:v>
                </c:pt>
                <c:pt idx="3285">
                  <c:v>6.9993913572732802E-3</c:v>
                </c:pt>
                <c:pt idx="3286">
                  <c:v>6.9972619409796166E-3</c:v>
                </c:pt>
                <c:pt idx="3287">
                  <c:v>6.9951338199513383E-3</c:v>
                </c:pt>
                <c:pt idx="3288">
                  <c:v>6.993006993006993E-3</c:v>
                </c:pt>
                <c:pt idx="3289">
                  <c:v>6.9908814589665653E-3</c:v>
                </c:pt>
                <c:pt idx="3290">
                  <c:v>6.9887572166514736E-3</c:v>
                </c:pt>
                <c:pt idx="3291">
                  <c:v>6.9866342648845685E-3</c:v>
                </c:pt>
                <c:pt idx="3292">
                  <c:v>6.9845126024901307E-3</c:v>
                </c:pt>
                <c:pt idx="3293">
                  <c:v>6.9823922282938678E-3</c:v>
                </c:pt>
                <c:pt idx="3294">
                  <c:v>6.9802731411229132E-3</c:v>
                </c:pt>
                <c:pt idx="3295">
                  <c:v>6.9781553398058256E-3</c:v>
                </c:pt>
                <c:pt idx="3296">
                  <c:v>6.9760388231725808E-3</c:v>
                </c:pt>
                <c:pt idx="3297">
                  <c:v>6.9739235900545789E-3</c:v>
                </c:pt>
                <c:pt idx="3298">
                  <c:v>6.971809639284632E-3</c:v>
                </c:pt>
                <c:pt idx="3299">
                  <c:v>6.9696969696969695E-3</c:v>
                </c:pt>
                <c:pt idx="3300">
                  <c:v>6.9675855801272345E-3</c:v>
                </c:pt>
                <c:pt idx="3301">
                  <c:v>6.9654754694124773E-3</c:v>
                </c:pt>
                <c:pt idx="3302">
                  <c:v>6.9633666363911597E-3</c:v>
                </c:pt>
                <c:pt idx="3303">
                  <c:v>6.9612590799031475E-3</c:v>
                </c:pt>
                <c:pt idx="3304">
                  <c:v>7.2617246596066564E-3</c:v>
                </c:pt>
                <c:pt idx="3305">
                  <c:v>7.2595281306715061E-3</c:v>
                </c:pt>
                <c:pt idx="3306">
                  <c:v>7.2573329301481703E-3</c:v>
                </c:pt>
                <c:pt idx="3307">
                  <c:v>7.2551390568319227E-3</c:v>
                </c:pt>
                <c:pt idx="3308">
                  <c:v>7.2529465095194923E-3</c:v>
                </c:pt>
                <c:pt idx="3309">
                  <c:v>7.2507552870090634E-3</c:v>
                </c:pt>
                <c:pt idx="3310">
                  <c:v>7.2485653881002718E-3</c:v>
                </c:pt>
                <c:pt idx="3311">
                  <c:v>7.246376811594203E-3</c:v>
                </c:pt>
                <c:pt idx="3312">
                  <c:v>7.2441895562933897E-3</c:v>
                </c:pt>
                <c:pt idx="3313">
                  <c:v>7.2420036210018102E-3</c:v>
                </c:pt>
                <c:pt idx="3314">
                  <c:v>7.2398190045248872E-3</c:v>
                </c:pt>
                <c:pt idx="3315">
                  <c:v>7.2376357056694813E-3</c:v>
                </c:pt>
                <c:pt idx="3316">
                  <c:v>7.2354537232438947E-3</c:v>
                </c:pt>
                <c:pt idx="3317">
                  <c:v>7.2332730560578659E-3</c:v>
                </c:pt>
                <c:pt idx="3318">
                  <c:v>7.2310937029225674E-3</c:v>
                </c:pt>
                <c:pt idx="3319">
                  <c:v>7.2289156626506026E-3</c:v>
                </c:pt>
                <c:pt idx="3320">
                  <c:v>7.2267389340560069E-3</c:v>
                </c:pt>
                <c:pt idx="3321">
                  <c:v>7.2245635159542444E-3</c:v>
                </c:pt>
                <c:pt idx="3322">
                  <c:v>7.2223894071622025E-3</c:v>
                </c:pt>
                <c:pt idx="3323">
                  <c:v>7.2202166064981952E-3</c:v>
                </c:pt>
                <c:pt idx="3324">
                  <c:v>7.218045112781955E-3</c:v>
                </c:pt>
                <c:pt idx="3325">
                  <c:v>7.2158749248346366E-3</c:v>
                </c:pt>
                <c:pt idx="3326">
                  <c:v>7.2137060414788094E-3</c:v>
                </c:pt>
                <c:pt idx="3327">
                  <c:v>7.2115384615384619E-3</c:v>
                </c:pt>
                <c:pt idx="3328">
                  <c:v>7.2093721838389904E-3</c:v>
                </c:pt>
                <c:pt idx="3329">
                  <c:v>7.2072072072072073E-3</c:v>
                </c:pt>
                <c:pt idx="3330">
                  <c:v>7.2050435304713296E-3</c:v>
                </c:pt>
                <c:pt idx="3331">
                  <c:v>7.2028811524609843E-3</c:v>
                </c:pt>
                <c:pt idx="3332">
                  <c:v>7.2007200720072004E-3</c:v>
                </c:pt>
                <c:pt idx="3333">
                  <c:v>7.1985602879424118E-3</c:v>
                </c:pt>
                <c:pt idx="3334">
                  <c:v>7.1964017991004497E-3</c:v>
                </c:pt>
                <c:pt idx="3335">
                  <c:v>7.1942446043165471E-3</c:v>
                </c:pt>
                <c:pt idx="3336">
                  <c:v>7.19208870242733E-3</c:v>
                </c:pt>
                <c:pt idx="3337">
                  <c:v>7.1899340922708206E-3</c:v>
                </c:pt>
                <c:pt idx="3338">
                  <c:v>7.1877807726864335E-3</c:v>
                </c:pt>
                <c:pt idx="3339">
                  <c:v>7.18562874251497E-3</c:v>
                </c:pt>
                <c:pt idx="3340">
                  <c:v>7.1834780005986228E-3</c:v>
                </c:pt>
                <c:pt idx="3341">
                  <c:v>7.1813285457809697E-3</c:v>
                </c:pt>
                <c:pt idx="3342">
                  <c:v>7.1791803769069695E-3</c:v>
                </c:pt>
                <c:pt idx="3343">
                  <c:v>7.1770334928229667E-3</c:v>
                </c:pt>
                <c:pt idx="3344">
                  <c:v>7.1748878923766817E-3</c:v>
                </c:pt>
                <c:pt idx="3345">
                  <c:v>7.1727435744172148E-3</c:v>
                </c:pt>
                <c:pt idx="3346">
                  <c:v>7.1706005377950403E-3</c:v>
                </c:pt>
                <c:pt idx="3347">
                  <c:v>7.1684587813620072E-3</c:v>
                </c:pt>
                <c:pt idx="3348">
                  <c:v>7.1663183039713347E-3</c:v>
                </c:pt>
                <c:pt idx="3349">
                  <c:v>7.164179104477612E-3</c:v>
                </c:pt>
                <c:pt idx="3350">
                  <c:v>7.162041181736795E-3</c:v>
                </c:pt>
                <c:pt idx="3351">
                  <c:v>7.1599045346062056E-3</c:v>
                </c:pt>
                <c:pt idx="3352">
                  <c:v>7.1577691619445277E-3</c:v>
                </c:pt>
                <c:pt idx="3353">
                  <c:v>7.1556350626118068E-3</c:v>
                </c:pt>
                <c:pt idx="3354">
                  <c:v>7.1535022354694486E-3</c:v>
                </c:pt>
                <c:pt idx="3355">
                  <c:v>7.1513706793802142E-3</c:v>
                </c:pt>
                <c:pt idx="3356">
                  <c:v>7.1492403932082215E-3</c:v>
                </c:pt>
                <c:pt idx="3357">
                  <c:v>7.1471113758189396E-3</c:v>
                </c:pt>
                <c:pt idx="3358">
                  <c:v>7.1449836260791899E-3</c:v>
                </c:pt>
                <c:pt idx="3359">
                  <c:v>7.1428571428571426E-3</c:v>
                </c:pt>
                <c:pt idx="3360">
                  <c:v>7.1407319250223148E-3</c:v>
                </c:pt>
                <c:pt idx="3361">
                  <c:v>7.138607971445568E-3</c:v>
                </c:pt>
                <c:pt idx="3362">
                  <c:v>7.1364852809991082E-3</c:v>
                </c:pt>
                <c:pt idx="3363">
                  <c:v>7.1343638525564806E-3</c:v>
                </c:pt>
                <c:pt idx="3364">
                  <c:v>7.1322436849925704E-3</c:v>
                </c:pt>
                <c:pt idx="3365">
                  <c:v>7.1301247771836003E-3</c:v>
                </c:pt>
                <c:pt idx="3366">
                  <c:v>7.1280071280071279E-3</c:v>
                </c:pt>
                <c:pt idx="3367">
                  <c:v>7.1258907363420431E-3</c:v>
                </c:pt>
                <c:pt idx="3368">
                  <c:v>7.1237756010685662E-3</c:v>
                </c:pt>
                <c:pt idx="3369">
                  <c:v>7.121661721068249E-3</c:v>
                </c:pt>
                <c:pt idx="3370">
                  <c:v>7.1195490952239695E-3</c:v>
                </c:pt>
                <c:pt idx="3371">
                  <c:v>7.1174377224199285E-3</c:v>
                </c:pt>
                <c:pt idx="3372">
                  <c:v>7.1153276015416544E-3</c:v>
                </c:pt>
                <c:pt idx="3373">
                  <c:v>7.1132187314759928E-3</c:v>
                </c:pt>
                <c:pt idx="3374">
                  <c:v>7.1111111111111115E-3</c:v>
                </c:pt>
                <c:pt idx="3375">
                  <c:v>7.1090047393364926E-3</c:v>
                </c:pt>
                <c:pt idx="3376">
                  <c:v>7.1068996150429374E-3</c:v>
                </c:pt>
                <c:pt idx="3377">
                  <c:v>7.104795737122558E-3</c:v>
                </c:pt>
                <c:pt idx="3378">
                  <c:v>7.1026931044687776E-3</c:v>
                </c:pt>
                <c:pt idx="3379">
                  <c:v>7.100591715976331E-3</c:v>
                </c:pt>
                <c:pt idx="3380">
                  <c:v>7.0984915705412602E-3</c:v>
                </c:pt>
                <c:pt idx="3381">
                  <c:v>7.0963926670609108E-3</c:v>
                </c:pt>
                <c:pt idx="3382">
                  <c:v>7.0942950044339346E-3</c:v>
                </c:pt>
                <c:pt idx="3383">
                  <c:v>7.0921985815602835E-3</c:v>
                </c:pt>
                <c:pt idx="3384">
                  <c:v>7.0901033973412115E-3</c:v>
                </c:pt>
                <c:pt idx="3385">
                  <c:v>7.0880094506792675E-3</c:v>
                </c:pt>
                <c:pt idx="3386">
                  <c:v>7.0859167404782996E-3</c:v>
                </c:pt>
                <c:pt idx="3387">
                  <c:v>7.0838252656434475E-3</c:v>
                </c:pt>
                <c:pt idx="3388">
                  <c:v>7.0817350250811451E-3</c:v>
                </c:pt>
                <c:pt idx="3389">
                  <c:v>7.0796460176991149E-3</c:v>
                </c:pt>
                <c:pt idx="3390">
                  <c:v>7.0775582424063696E-3</c:v>
                </c:pt>
                <c:pt idx="3391">
                  <c:v>7.0754716981132077E-3</c:v>
                </c:pt>
                <c:pt idx="3392">
                  <c:v>7.073386383731211E-3</c:v>
                </c:pt>
                <c:pt idx="3393">
                  <c:v>7.0713022981732472E-3</c:v>
                </c:pt>
                <c:pt idx="3394">
                  <c:v>7.069219440353461E-3</c:v>
                </c:pt>
                <c:pt idx="3395">
                  <c:v>7.0671378091872791E-3</c:v>
                </c:pt>
                <c:pt idx="3396">
                  <c:v>7.0650574035914038E-3</c:v>
                </c:pt>
                <c:pt idx="3397">
                  <c:v>7.0629782224838136E-3</c:v>
                </c:pt>
                <c:pt idx="3398">
                  <c:v>7.0609002647837602E-3</c:v>
                </c:pt>
                <c:pt idx="3399">
                  <c:v>7.058823529411765E-3</c:v>
                </c:pt>
                <c:pt idx="3400">
                  <c:v>7.056748015289621E-3</c:v>
                </c:pt>
                <c:pt idx="3401">
                  <c:v>7.0546737213403876E-3</c:v>
                </c:pt>
                <c:pt idx="3402">
                  <c:v>7.0526006464883923E-3</c:v>
                </c:pt>
                <c:pt idx="3403">
                  <c:v>7.0505287896592246E-3</c:v>
                </c:pt>
                <c:pt idx="3404">
                  <c:v>7.3421439060205578E-3</c:v>
                </c:pt>
                <c:pt idx="3405">
                  <c:v>7.3399882560187908E-3</c:v>
                </c:pt>
                <c:pt idx="3406">
                  <c:v>7.3378338714411503E-3</c:v>
                </c:pt>
                <c:pt idx="3407">
                  <c:v>7.335680751173709E-3</c:v>
                </c:pt>
                <c:pt idx="3408">
                  <c:v>7.3335288941038428E-3</c:v>
                </c:pt>
                <c:pt idx="3409">
                  <c:v>7.331378299120235E-3</c:v>
                </c:pt>
                <c:pt idx="3410">
                  <c:v>7.32922896511287E-3</c:v>
                </c:pt>
                <c:pt idx="3411">
                  <c:v>7.3270808909730364E-3</c:v>
                </c:pt>
                <c:pt idx="3412">
                  <c:v>7.3249340755933198E-3</c:v>
                </c:pt>
                <c:pt idx="3413">
                  <c:v>7.322788517867604E-3</c:v>
                </c:pt>
                <c:pt idx="3414">
                  <c:v>7.320644216691069E-3</c:v>
                </c:pt>
                <c:pt idx="3415">
                  <c:v>7.3185011709601877E-3</c:v>
                </c:pt>
                <c:pt idx="3416">
                  <c:v>7.3163593795727245E-3</c:v>
                </c:pt>
                <c:pt idx="3417">
                  <c:v>7.3142188414277356E-3</c:v>
                </c:pt>
                <c:pt idx="3418">
                  <c:v>7.3120795554255632E-3</c:v>
                </c:pt>
                <c:pt idx="3419">
                  <c:v>7.3099415204678359E-3</c:v>
                </c:pt>
                <c:pt idx="3420">
                  <c:v>7.3078047354574686E-3</c:v>
                </c:pt>
                <c:pt idx="3421">
                  <c:v>7.3056691992986556E-3</c:v>
                </c:pt>
                <c:pt idx="3422">
                  <c:v>7.303534910896874E-3</c:v>
                </c:pt>
                <c:pt idx="3423">
                  <c:v>7.3014018691588784E-3</c:v>
                </c:pt>
                <c:pt idx="3424">
                  <c:v>7.2992700729927005E-3</c:v>
                </c:pt>
                <c:pt idx="3425">
                  <c:v>7.2971395213076475E-3</c:v>
                </c:pt>
                <c:pt idx="3426">
                  <c:v>7.2950102130142983E-3</c:v>
                </c:pt>
                <c:pt idx="3427">
                  <c:v>7.2928821470245042E-3</c:v>
                </c:pt>
                <c:pt idx="3428">
                  <c:v>7.2907553222513856E-3</c:v>
                </c:pt>
                <c:pt idx="3429">
                  <c:v>7.2886297376093291E-3</c:v>
                </c:pt>
                <c:pt idx="3430">
                  <c:v>7.2865053920139903E-3</c:v>
                </c:pt>
                <c:pt idx="3431">
                  <c:v>7.2843822843822841E-3</c:v>
                </c:pt>
                <c:pt idx="3432">
                  <c:v>7.2822604136323918E-3</c:v>
                </c:pt>
                <c:pt idx="3433">
                  <c:v>7.2801397786837509E-3</c:v>
                </c:pt>
                <c:pt idx="3434">
                  <c:v>7.2780203784570596E-3</c:v>
                </c:pt>
                <c:pt idx="3435">
                  <c:v>7.2759022118742724E-3</c:v>
                </c:pt>
                <c:pt idx="3436">
                  <c:v>7.2737852778585977E-3</c:v>
                </c:pt>
                <c:pt idx="3437">
                  <c:v>7.2716695753344968E-3</c:v>
                </c:pt>
                <c:pt idx="3438">
                  <c:v>7.2695551032276821E-3</c:v>
                </c:pt>
                <c:pt idx="3439">
                  <c:v>7.2674418604651162E-3</c:v>
                </c:pt>
                <c:pt idx="3440">
                  <c:v>7.2653298459750071E-3</c:v>
                </c:pt>
                <c:pt idx="3441">
                  <c:v>7.2632190586868102E-3</c:v>
                </c:pt>
                <c:pt idx="3442">
                  <c:v>7.2611094975312228E-3</c:v>
                </c:pt>
                <c:pt idx="3443">
                  <c:v>7.259001161440186E-3</c:v>
                </c:pt>
                <c:pt idx="3444">
                  <c:v>7.2568940493468797E-3</c:v>
                </c:pt>
                <c:pt idx="3445">
                  <c:v>7.2547881601857222E-3</c:v>
                </c:pt>
                <c:pt idx="3446">
                  <c:v>7.2526834928923704E-3</c:v>
                </c:pt>
                <c:pt idx="3447">
                  <c:v>7.250580046403712E-3</c:v>
                </c:pt>
                <c:pt idx="3448">
                  <c:v>7.2484778196578717E-3</c:v>
                </c:pt>
                <c:pt idx="3449">
                  <c:v>7.246376811594203E-3</c:v>
                </c:pt>
                <c:pt idx="3450">
                  <c:v>7.2442770211532887E-3</c:v>
                </c:pt>
                <c:pt idx="3451">
                  <c:v>7.2421784472769413E-3</c:v>
                </c:pt>
                <c:pt idx="3452">
                  <c:v>7.2400810889081957E-3</c:v>
                </c:pt>
                <c:pt idx="3453">
                  <c:v>7.2379849449913146E-3</c:v>
                </c:pt>
                <c:pt idx="3454">
                  <c:v>7.2358900144717797E-3</c:v>
                </c:pt>
                <c:pt idx="3455">
                  <c:v>7.2337962962962963E-3</c:v>
                </c:pt>
                <c:pt idx="3456">
                  <c:v>7.2317037894127859E-3</c:v>
                </c:pt>
                <c:pt idx="3457">
                  <c:v>7.2296124927703877E-3</c:v>
                </c:pt>
                <c:pt idx="3458">
                  <c:v>7.2275224053194561E-3</c:v>
                </c:pt>
                <c:pt idx="3459">
                  <c:v>7.2254335260115606E-3</c:v>
                </c:pt>
                <c:pt idx="3460">
                  <c:v>7.2233458537994798E-3</c:v>
                </c:pt>
                <c:pt idx="3461">
                  <c:v>7.2212593876372043E-3</c:v>
                </c:pt>
                <c:pt idx="3462">
                  <c:v>7.2191741264799308E-3</c:v>
                </c:pt>
                <c:pt idx="3463">
                  <c:v>7.2170900692840644E-3</c:v>
                </c:pt>
                <c:pt idx="3464">
                  <c:v>7.215007215007215E-3</c:v>
                </c:pt>
                <c:pt idx="3465">
                  <c:v>7.2129255626081938E-3</c:v>
                </c:pt>
                <c:pt idx="3466">
                  <c:v>7.2108451110470149E-3</c:v>
                </c:pt>
                <c:pt idx="3467">
                  <c:v>7.2087658592848904E-3</c:v>
                </c:pt>
                <c:pt idx="3468">
                  <c:v>7.2066878062842319E-3</c:v>
                </c:pt>
                <c:pt idx="3469">
                  <c:v>7.2046109510086453E-3</c:v>
                </c:pt>
                <c:pt idx="3470">
                  <c:v>7.2025352924229326E-3</c:v>
                </c:pt>
                <c:pt idx="3471">
                  <c:v>7.2004608294930876E-3</c:v>
                </c:pt>
                <c:pt idx="3472">
                  <c:v>7.1983875611862942E-3</c:v>
                </c:pt>
                <c:pt idx="3473">
                  <c:v>7.1963154864709269E-3</c:v>
                </c:pt>
                <c:pt idx="3474">
                  <c:v>7.1942446043165471E-3</c:v>
                </c:pt>
                <c:pt idx="3475">
                  <c:v>7.1921749136939009E-3</c:v>
                </c:pt>
                <c:pt idx="3476">
                  <c:v>7.1901064135749208E-3</c:v>
                </c:pt>
                <c:pt idx="3477">
                  <c:v>7.1880391029327199E-3</c:v>
                </c:pt>
                <c:pt idx="3478">
                  <c:v>7.1859729807415926E-3</c:v>
                </c:pt>
                <c:pt idx="3479">
                  <c:v>7.1839080459770114E-3</c:v>
                </c:pt>
                <c:pt idx="3480">
                  <c:v>7.1818442976156281E-3</c:v>
                </c:pt>
                <c:pt idx="3481">
                  <c:v>7.1797817346352672E-3</c:v>
                </c:pt>
                <c:pt idx="3482">
                  <c:v>7.1777203560149296E-3</c:v>
                </c:pt>
                <c:pt idx="3483">
                  <c:v>7.1756601607347878E-3</c:v>
                </c:pt>
                <c:pt idx="3484">
                  <c:v>7.1736011477761836E-3</c:v>
                </c:pt>
                <c:pt idx="3485">
                  <c:v>7.1715433161216296E-3</c:v>
                </c:pt>
                <c:pt idx="3486">
                  <c:v>7.1694866647548034E-3</c:v>
                </c:pt>
                <c:pt idx="3487">
                  <c:v>7.1674311926605509E-3</c:v>
                </c:pt>
                <c:pt idx="3488">
                  <c:v>7.1653768988248785E-3</c:v>
                </c:pt>
                <c:pt idx="3489">
                  <c:v>7.1633237822349575E-3</c:v>
                </c:pt>
                <c:pt idx="3490">
                  <c:v>7.1612718418791179E-3</c:v>
                </c:pt>
                <c:pt idx="3491">
                  <c:v>7.1592210767468497E-3</c:v>
                </c:pt>
                <c:pt idx="3492">
                  <c:v>7.1571714858288003E-3</c:v>
                </c:pt>
                <c:pt idx="3493">
                  <c:v>7.155123068116772E-3</c:v>
                </c:pt>
                <c:pt idx="3494">
                  <c:v>7.1530758226037196E-3</c:v>
                </c:pt>
                <c:pt idx="3495">
                  <c:v>7.1510297482837533E-3</c:v>
                </c:pt>
                <c:pt idx="3496">
                  <c:v>7.1489848441521307E-3</c:v>
                </c:pt>
                <c:pt idx="3497">
                  <c:v>7.1469411092052598E-3</c:v>
                </c:pt>
                <c:pt idx="3498">
                  <c:v>7.1448985424406976E-3</c:v>
                </c:pt>
                <c:pt idx="3499">
                  <c:v>7.1428571428571426E-3</c:v>
                </c:pt>
                <c:pt idx="3500">
                  <c:v>7.1408169094544418E-3</c:v>
                </c:pt>
                <c:pt idx="3501">
                  <c:v>7.1387778412335809E-3</c:v>
                </c:pt>
                <c:pt idx="3502">
                  <c:v>7.1367399371966888E-3</c:v>
                </c:pt>
                <c:pt idx="3503">
                  <c:v>7.1347031963470316E-3</c:v>
                </c:pt>
                <c:pt idx="3504">
                  <c:v>7.1326676176890159E-3</c:v>
                </c:pt>
                <c:pt idx="3505">
                  <c:v>7.1306332002281803E-3</c:v>
                </c:pt>
                <c:pt idx="3506">
                  <c:v>7.1285999429712005E-3</c:v>
                </c:pt>
                <c:pt idx="3507">
                  <c:v>7.1265678449258839E-3</c:v>
                </c:pt>
                <c:pt idx="3508">
                  <c:v>7.1245369051011684E-3</c:v>
                </c:pt>
                <c:pt idx="3509">
                  <c:v>7.1225071225071226E-3</c:v>
                </c:pt>
                <c:pt idx="3510">
                  <c:v>7.1204784961549413E-3</c:v>
                </c:pt>
                <c:pt idx="3511">
                  <c:v>7.1184510250569474E-3</c:v>
                </c:pt>
                <c:pt idx="3512">
                  <c:v>7.1164247082265873E-3</c:v>
                </c:pt>
                <c:pt idx="3513">
                  <c:v>7.1143995446784295E-3</c:v>
                </c:pt>
                <c:pt idx="3514">
                  <c:v>7.1123755334281651E-3</c:v>
                </c:pt>
                <c:pt idx="3515">
                  <c:v>7.1103526734926049E-3</c:v>
                </c:pt>
                <c:pt idx="3516">
                  <c:v>7.1083309638896785E-3</c:v>
                </c:pt>
                <c:pt idx="3517">
                  <c:v>7.1063104036384311E-3</c:v>
                </c:pt>
                <c:pt idx="3518">
                  <c:v>7.1042909917590222E-3</c:v>
                </c:pt>
                <c:pt idx="3519">
                  <c:v>7.102272727272727E-3</c:v>
                </c:pt>
                <c:pt idx="3520">
                  <c:v>7.1002556092019308E-3</c:v>
                </c:pt>
                <c:pt idx="3521">
                  <c:v>7.0982396365701309E-3</c:v>
                </c:pt>
                <c:pt idx="3522">
                  <c:v>7.0962248084019304E-3</c:v>
                </c:pt>
                <c:pt idx="3523">
                  <c:v>7.0942111237230418E-3</c:v>
                </c:pt>
                <c:pt idx="3524">
                  <c:v>7.0921985815602835E-3</c:v>
                </c:pt>
                <c:pt idx="3525">
                  <c:v>7.0901871809415772E-3</c:v>
                </c:pt>
                <c:pt idx="3526">
                  <c:v>7.0881769208959453E-3</c:v>
                </c:pt>
                <c:pt idx="3527">
                  <c:v>7.0861678004535151E-3</c:v>
                </c:pt>
                <c:pt idx="3528">
                  <c:v>7.0841598186455086E-3</c:v>
                </c:pt>
                <c:pt idx="3529">
                  <c:v>7.0821529745042494E-3</c:v>
                </c:pt>
                <c:pt idx="3530">
                  <c:v>7.0801472670631548E-3</c:v>
                </c:pt>
                <c:pt idx="3531">
                  <c:v>7.0781426953567383E-3</c:v>
                </c:pt>
                <c:pt idx="3532">
                  <c:v>7.0761392584206056E-3</c:v>
                </c:pt>
                <c:pt idx="3533">
                  <c:v>7.0741369552914544E-3</c:v>
                </c:pt>
                <c:pt idx="3534">
                  <c:v>7.0721357850070717E-3</c:v>
                </c:pt>
                <c:pt idx="3535">
                  <c:v>7.0701357466063349E-3</c:v>
                </c:pt>
                <c:pt idx="3536">
                  <c:v>7.0681368391292054E-3</c:v>
                </c:pt>
                <c:pt idx="3537">
                  <c:v>7.0661390616167325E-3</c:v>
                </c:pt>
                <c:pt idx="3538">
                  <c:v>7.0641424131110487E-3</c:v>
                </c:pt>
                <c:pt idx="3539">
                  <c:v>7.0621468926553672E-3</c:v>
                </c:pt>
                <c:pt idx="3540">
                  <c:v>7.0601524992939847E-3</c:v>
                </c:pt>
                <c:pt idx="3541">
                  <c:v>7.0581592320722759E-3</c:v>
                </c:pt>
                <c:pt idx="3542">
                  <c:v>7.056167090036692E-3</c:v>
                </c:pt>
                <c:pt idx="3543">
                  <c:v>7.054176072234763E-3</c:v>
                </c:pt>
                <c:pt idx="3544">
                  <c:v>7.052186177715092E-3</c:v>
                </c:pt>
                <c:pt idx="3545">
                  <c:v>7.050197405527355E-3</c:v>
                </c:pt>
                <c:pt idx="3546">
                  <c:v>7.0482097547223009E-3</c:v>
                </c:pt>
                <c:pt idx="3547">
                  <c:v>7.0462232243517471E-3</c:v>
                </c:pt>
                <c:pt idx="3548">
                  <c:v>7.0442378134685825E-3</c:v>
                </c:pt>
                <c:pt idx="3549">
                  <c:v>7.0422535211267607E-3</c:v>
                </c:pt>
                <c:pt idx="3550">
                  <c:v>7.0402703463813008E-3</c:v>
                </c:pt>
                <c:pt idx="3551">
                  <c:v>7.0382882882882884E-3</c:v>
                </c:pt>
                <c:pt idx="3552">
                  <c:v>7.0363073459048693E-3</c:v>
                </c:pt>
                <c:pt idx="3553">
                  <c:v>7.0343275182892517E-3</c:v>
                </c:pt>
                <c:pt idx="3554">
                  <c:v>7.0323488045007029E-3</c:v>
                </c:pt>
                <c:pt idx="3555">
                  <c:v>7.0303712035995501E-3</c:v>
                </c:pt>
                <c:pt idx="3556">
                  <c:v>7.0283947146471742E-3</c:v>
                </c:pt>
                <c:pt idx="3557">
                  <c:v>7.0264193367060145E-3</c:v>
                </c:pt>
                <c:pt idx="3558">
                  <c:v>7.0244450688395615E-3</c:v>
                </c:pt>
                <c:pt idx="3559">
                  <c:v>7.0224719101123594E-3</c:v>
                </c:pt>
                <c:pt idx="3560">
                  <c:v>7.0204998595900028E-3</c:v>
                </c:pt>
                <c:pt idx="3561">
                  <c:v>7.0185289163391352E-3</c:v>
                </c:pt>
                <c:pt idx="3562">
                  <c:v>7.0165590794274485E-3</c:v>
                </c:pt>
                <c:pt idx="3563">
                  <c:v>7.0145903479236814E-3</c:v>
                </c:pt>
                <c:pt idx="3564">
                  <c:v>7.0126227208976155E-3</c:v>
                </c:pt>
                <c:pt idx="3565">
                  <c:v>7.0106561974200782E-3</c:v>
                </c:pt>
                <c:pt idx="3566">
                  <c:v>7.0086907765629378E-3</c:v>
                </c:pt>
                <c:pt idx="3567">
                  <c:v>7.0067264573991034E-3</c:v>
                </c:pt>
                <c:pt idx="3568">
                  <c:v>7.0047632390025216E-3</c:v>
                </c:pt>
                <c:pt idx="3569">
                  <c:v>7.0028011204481795E-3</c:v>
                </c:pt>
                <c:pt idx="3570">
                  <c:v>7.0008401008120977E-3</c:v>
                </c:pt>
                <c:pt idx="3571">
                  <c:v>6.998880179171333E-3</c:v>
                </c:pt>
                <c:pt idx="3572">
                  <c:v>6.9969213546039744E-3</c:v>
                </c:pt>
                <c:pt idx="3573">
                  <c:v>6.9949636261891438E-3</c:v>
                </c:pt>
                <c:pt idx="3574">
                  <c:v>6.993006993006993E-3</c:v>
                </c:pt>
                <c:pt idx="3575">
                  <c:v>6.9910514541387022E-3</c:v>
                </c:pt>
                <c:pt idx="3576">
                  <c:v>6.9890970086664804E-3</c:v>
                </c:pt>
                <c:pt idx="3577">
                  <c:v>6.9871436556735609E-3</c:v>
                </c:pt>
                <c:pt idx="3578">
                  <c:v>6.9851913942442024E-3</c:v>
                </c:pt>
                <c:pt idx="3579">
                  <c:v>6.9832402234636867E-3</c:v>
                </c:pt>
                <c:pt idx="3580">
                  <c:v>6.9812901424183187E-3</c:v>
                </c:pt>
                <c:pt idx="3581">
                  <c:v>6.9793411501954212E-3</c:v>
                </c:pt>
                <c:pt idx="3582">
                  <c:v>6.9773932458833381E-3</c:v>
                </c:pt>
                <c:pt idx="3583">
                  <c:v>6.9754464285714289E-3</c:v>
                </c:pt>
                <c:pt idx="3584">
                  <c:v>6.9735006973500697E-3</c:v>
                </c:pt>
                <c:pt idx="3585">
                  <c:v>6.9715560513106522E-3</c:v>
                </c:pt>
                <c:pt idx="3586">
                  <c:v>6.9696124895455812E-3</c:v>
                </c:pt>
                <c:pt idx="3587">
                  <c:v>6.967670011148272E-3</c:v>
                </c:pt>
                <c:pt idx="3588">
                  <c:v>6.9657286152131513E-3</c:v>
                </c:pt>
                <c:pt idx="3589">
                  <c:v>6.9637883008356544E-3</c:v>
                </c:pt>
                <c:pt idx="3590">
                  <c:v>6.9618490671122246E-3</c:v>
                </c:pt>
                <c:pt idx="3591">
                  <c:v>6.9599109131403122E-3</c:v>
                </c:pt>
                <c:pt idx="3592">
                  <c:v>6.9579738380183692E-3</c:v>
                </c:pt>
                <c:pt idx="3593">
                  <c:v>7.2342793544796884E-3</c:v>
                </c:pt>
                <c:pt idx="3594">
                  <c:v>7.2322670375521555E-3</c:v>
                </c:pt>
                <c:pt idx="3595">
                  <c:v>7.2302558398220241E-3</c:v>
                </c:pt>
                <c:pt idx="3596">
                  <c:v>7.2282457603558524E-3</c:v>
                </c:pt>
                <c:pt idx="3597">
                  <c:v>7.2262367982212344E-3</c:v>
                </c:pt>
                <c:pt idx="3598">
                  <c:v>7.2242289524868022E-3</c:v>
                </c:pt>
                <c:pt idx="3599">
                  <c:v>7.2222222222222219E-3</c:v>
                </c:pt>
                <c:pt idx="3600">
                  <c:v>7.2202166064981952E-3</c:v>
                </c:pt>
                <c:pt idx="3601">
                  <c:v>7.2182121043864516E-3</c:v>
                </c:pt>
                <c:pt idx="3602">
                  <c:v>7.2162087149597555E-3</c:v>
                </c:pt>
                <c:pt idx="3603">
                  <c:v>7.2142064372918979E-3</c:v>
                </c:pt>
                <c:pt idx="3604">
                  <c:v>7.2122052704576972E-3</c:v>
                </c:pt>
                <c:pt idx="3605">
                  <c:v>7.2102052135330002E-3</c:v>
                </c:pt>
                <c:pt idx="3606">
                  <c:v>7.2082062655946773E-3</c:v>
                </c:pt>
                <c:pt idx="3607">
                  <c:v>7.2062084257206206E-3</c:v>
                </c:pt>
                <c:pt idx="3608">
                  <c:v>7.2042116929897475E-3</c:v>
                </c:pt>
                <c:pt idx="3609">
                  <c:v>7.2022160664819944E-3</c:v>
                </c:pt>
                <c:pt idx="3610">
                  <c:v>7.2002215452783161E-3</c:v>
                </c:pt>
                <c:pt idx="3611">
                  <c:v>7.1982281284606866E-3</c:v>
                </c:pt>
                <c:pt idx="3612">
                  <c:v>7.1962358151120955E-3</c:v>
                </c:pt>
                <c:pt idx="3613">
                  <c:v>7.1942446043165471E-3</c:v>
                </c:pt>
                <c:pt idx="3614">
                  <c:v>7.1922544951590591E-3</c:v>
                </c:pt>
                <c:pt idx="3615">
                  <c:v>7.1902654867256636E-3</c:v>
                </c:pt>
                <c:pt idx="3616">
                  <c:v>7.1882775781034009E-3</c:v>
                </c:pt>
                <c:pt idx="3617">
                  <c:v>7.1862907683803209E-3</c:v>
                </c:pt>
                <c:pt idx="3618">
                  <c:v>7.1843050566454819E-3</c:v>
                </c:pt>
                <c:pt idx="3619">
                  <c:v>7.1823204419889505E-3</c:v>
                </c:pt>
                <c:pt idx="3620">
                  <c:v>7.1803369235017948E-3</c:v>
                </c:pt>
                <c:pt idx="3621">
                  <c:v>7.1783545002760902E-3</c:v>
                </c:pt>
                <c:pt idx="3622">
                  <c:v>7.1763731714049135E-3</c:v>
                </c:pt>
                <c:pt idx="3623">
                  <c:v>7.1743929359823402E-3</c:v>
                </c:pt>
                <c:pt idx="3624">
                  <c:v>7.1724137931034482E-3</c:v>
                </c:pt>
                <c:pt idx="3625">
                  <c:v>7.1704357418643132E-3</c:v>
                </c:pt>
                <c:pt idx="3626">
                  <c:v>7.1684587813620072E-3</c:v>
                </c:pt>
                <c:pt idx="3627">
                  <c:v>7.1664829106945979E-3</c:v>
                </c:pt>
                <c:pt idx="3628">
                  <c:v>7.1645081289611464E-3</c:v>
                </c:pt>
                <c:pt idx="3629">
                  <c:v>7.1625344352617077E-3</c:v>
                </c:pt>
                <c:pt idx="3630">
                  <c:v>7.1605618286973288E-3</c:v>
                </c:pt>
                <c:pt idx="3631">
                  <c:v>7.1585903083700442E-3</c:v>
                </c:pt>
                <c:pt idx="3632">
                  <c:v>7.1566198733828794E-3</c:v>
                </c:pt>
                <c:pt idx="3633">
                  <c:v>7.1546505228398463E-3</c:v>
                </c:pt>
                <c:pt idx="3634">
                  <c:v>7.1526822558459421E-3</c:v>
                </c:pt>
                <c:pt idx="3635">
                  <c:v>7.1507150715071511E-3</c:v>
                </c:pt>
                <c:pt idx="3636">
                  <c:v>7.1487489689304375E-3</c:v>
                </c:pt>
                <c:pt idx="3637">
                  <c:v>7.1467839472237494E-3</c:v>
                </c:pt>
                <c:pt idx="3638">
                  <c:v>7.1448200054960156E-3</c:v>
                </c:pt>
                <c:pt idx="3639">
                  <c:v>7.1428571428571426E-3</c:v>
                </c:pt>
                <c:pt idx="3640">
                  <c:v>7.140895358418017E-3</c:v>
                </c:pt>
                <c:pt idx="3641">
                  <c:v>7.1389346512904994E-3</c:v>
                </c:pt>
                <c:pt idx="3642">
                  <c:v>7.1369750205874279E-3</c:v>
                </c:pt>
                <c:pt idx="3643">
                  <c:v>7.1350164654226129E-3</c:v>
                </c:pt>
                <c:pt idx="3644">
                  <c:v>7.1330589849108372E-3</c:v>
                </c:pt>
                <c:pt idx="3645">
                  <c:v>7.131102578167855E-3</c:v>
                </c:pt>
                <c:pt idx="3646">
                  <c:v>7.403345215245407E-3</c:v>
                </c:pt>
                <c:pt idx="3647">
                  <c:v>7.4013157894736838E-3</c:v>
                </c:pt>
                <c:pt idx="3648">
                  <c:v>7.3992874760208278E-3</c:v>
                </c:pt>
                <c:pt idx="3649">
                  <c:v>7.3972602739726025E-3</c:v>
                </c:pt>
                <c:pt idx="3650">
                  <c:v>7.3952341824157766E-3</c:v>
                </c:pt>
                <c:pt idx="3651">
                  <c:v>7.3932092004381162E-3</c:v>
                </c:pt>
                <c:pt idx="3652">
                  <c:v>7.3911853271283875E-3</c:v>
                </c:pt>
                <c:pt idx="3653">
                  <c:v>7.3891625615763543E-3</c:v>
                </c:pt>
                <c:pt idx="3654">
                  <c:v>7.3871409028727769E-3</c:v>
                </c:pt>
                <c:pt idx="3655">
                  <c:v>7.3851203501094096E-3</c:v>
                </c:pt>
                <c:pt idx="3656">
                  <c:v>7.3831009023789989E-3</c:v>
                </c:pt>
                <c:pt idx="3657">
                  <c:v>7.3810825587752871E-3</c:v>
                </c:pt>
                <c:pt idx="3658">
                  <c:v>7.3790653183930036E-3</c:v>
                </c:pt>
                <c:pt idx="3659">
                  <c:v>7.3770491803278691E-3</c:v>
                </c:pt>
                <c:pt idx="3660">
                  <c:v>7.3750341436765914E-3</c:v>
                </c:pt>
                <c:pt idx="3661">
                  <c:v>7.3730202075368654E-3</c:v>
                </c:pt>
                <c:pt idx="3662">
                  <c:v>7.3710073710073713E-3</c:v>
                </c:pt>
                <c:pt idx="3663">
                  <c:v>7.3689956331877728E-3</c:v>
                </c:pt>
                <c:pt idx="3664">
                  <c:v>7.3669849931787173E-3</c:v>
                </c:pt>
                <c:pt idx="3665">
                  <c:v>7.3649754500818331E-3</c:v>
                </c:pt>
                <c:pt idx="3666">
                  <c:v>7.362967002999727E-3</c:v>
                </c:pt>
                <c:pt idx="3667">
                  <c:v>7.3609596510359867E-3</c:v>
                </c:pt>
                <c:pt idx="3668">
                  <c:v>7.3589533932951756E-3</c:v>
                </c:pt>
                <c:pt idx="3669">
                  <c:v>7.356948228882834E-3</c:v>
                </c:pt>
                <c:pt idx="3670">
                  <c:v>7.3549441569054751E-3</c:v>
                </c:pt>
                <c:pt idx="3671">
                  <c:v>7.3529411764705881E-3</c:v>
                </c:pt>
                <c:pt idx="3672">
                  <c:v>7.3509392866866318E-3</c:v>
                </c:pt>
                <c:pt idx="3673">
                  <c:v>7.3489384866630373E-3</c:v>
                </c:pt>
                <c:pt idx="3674">
                  <c:v>7.3469387755102037E-3</c:v>
                </c:pt>
                <c:pt idx="3675">
                  <c:v>7.3449401523394998E-3</c:v>
                </c:pt>
                <c:pt idx="3676">
                  <c:v>7.3429426162632582E-3</c:v>
                </c:pt>
                <c:pt idx="3677">
                  <c:v>7.34094616639478E-3</c:v>
                </c:pt>
                <c:pt idx="3678">
                  <c:v>7.3389508018483285E-3</c:v>
                </c:pt>
                <c:pt idx="3679">
                  <c:v>7.3369565217391306E-3</c:v>
                </c:pt>
                <c:pt idx="3680">
                  <c:v>7.3349633251833741E-3</c:v>
                </c:pt>
                <c:pt idx="3681">
                  <c:v>7.3329712112982079E-3</c:v>
                </c:pt>
                <c:pt idx="3682">
                  <c:v>7.3309801792017376E-3</c:v>
                </c:pt>
                <c:pt idx="3683">
                  <c:v>7.3289902280130291E-3</c:v>
                </c:pt>
                <c:pt idx="3684">
                  <c:v>7.3270013568521031E-3</c:v>
                </c:pt>
                <c:pt idx="3685">
                  <c:v>7.3250135648399353E-3</c:v>
                </c:pt>
                <c:pt idx="3686">
                  <c:v>7.3230268510984537E-3</c:v>
                </c:pt>
                <c:pt idx="3687">
                  <c:v>7.3210412147505424E-3</c:v>
                </c:pt>
                <c:pt idx="3688">
                  <c:v>7.3190566549200323E-3</c:v>
                </c:pt>
                <c:pt idx="3689">
                  <c:v>7.3170731707317077E-3</c:v>
                </c:pt>
                <c:pt idx="3690">
                  <c:v>7.3150907613112976E-3</c:v>
                </c:pt>
                <c:pt idx="3691">
                  <c:v>7.3131094257854823E-3</c:v>
                </c:pt>
                <c:pt idx="3692">
                  <c:v>7.311129163281885E-3</c:v>
                </c:pt>
                <c:pt idx="3693">
                  <c:v>7.3091499729290741E-3</c:v>
                </c:pt>
                <c:pt idx="3694">
                  <c:v>7.307171853856563E-3</c:v>
                </c:pt>
                <c:pt idx="3695">
                  <c:v>7.305194805194805E-3</c:v>
                </c:pt>
                <c:pt idx="3696">
                  <c:v>7.3032188260751963E-3</c:v>
                </c:pt>
                <c:pt idx="3697">
                  <c:v>7.3012439156300707E-3</c:v>
                </c:pt>
                <c:pt idx="3698">
                  <c:v>7.2992700729927005E-3</c:v>
                </c:pt>
                <c:pt idx="3699">
                  <c:v>7.2972972972972974E-3</c:v>
                </c:pt>
                <c:pt idx="3700">
                  <c:v>7.2953255876790054E-3</c:v>
                </c:pt>
                <c:pt idx="3701">
                  <c:v>7.2933549432739062E-3</c:v>
                </c:pt>
                <c:pt idx="3702">
                  <c:v>7.2913853632190113E-3</c:v>
                </c:pt>
                <c:pt idx="3703">
                  <c:v>7.2894168466522682E-3</c:v>
                </c:pt>
                <c:pt idx="3704">
                  <c:v>7.2874493927125505E-3</c:v>
                </c:pt>
                <c:pt idx="3705">
                  <c:v>7.2854830005396653E-3</c:v>
                </c:pt>
                <c:pt idx="3706">
                  <c:v>7.2835176692743458E-3</c:v>
                </c:pt>
                <c:pt idx="3707">
                  <c:v>7.2815533980582527E-3</c:v>
                </c:pt>
                <c:pt idx="3708">
                  <c:v>7.2795901860339711E-3</c:v>
                </c:pt>
                <c:pt idx="3709">
                  <c:v>7.2776280323450133E-3</c:v>
                </c:pt>
                <c:pt idx="3710">
                  <c:v>7.2756669361358122E-3</c:v>
                </c:pt>
                <c:pt idx="3711">
                  <c:v>7.2737068965517239E-3</c:v>
                </c:pt>
                <c:pt idx="3712">
                  <c:v>7.2717479127390253E-3</c:v>
                </c:pt>
                <c:pt idx="3713">
                  <c:v>7.2697899838449114E-3</c:v>
                </c:pt>
                <c:pt idx="3714">
                  <c:v>7.2678331090174969E-3</c:v>
                </c:pt>
                <c:pt idx="3715">
                  <c:v>7.2658772874058123E-3</c:v>
                </c:pt>
                <c:pt idx="3716">
                  <c:v>7.2639225181598066E-3</c:v>
                </c:pt>
                <c:pt idx="3717">
                  <c:v>7.2619688004303389E-3</c:v>
                </c:pt>
                <c:pt idx="3718">
                  <c:v>7.5289056197902658E-3</c:v>
                </c:pt>
                <c:pt idx="3719">
                  <c:v>7.526881720430108E-3</c:v>
                </c:pt>
                <c:pt idx="3720">
                  <c:v>7.5248589088954586E-3</c:v>
                </c:pt>
                <c:pt idx="3721">
                  <c:v>7.5228371843095113E-3</c:v>
                </c:pt>
                <c:pt idx="3722">
                  <c:v>7.5208165457964007E-3</c:v>
                </c:pt>
                <c:pt idx="3723">
                  <c:v>7.5187969924812026E-3</c:v>
                </c:pt>
                <c:pt idx="3724">
                  <c:v>7.5167785234899328E-3</c:v>
                </c:pt>
                <c:pt idx="3725">
                  <c:v>7.5147611379495442E-3</c:v>
                </c:pt>
                <c:pt idx="3726">
                  <c:v>7.512744834987926E-3</c:v>
                </c:pt>
                <c:pt idx="3727">
                  <c:v>7.5107296137339056E-3</c:v>
                </c:pt>
                <c:pt idx="3728">
                  <c:v>7.508715473317243E-3</c:v>
                </c:pt>
                <c:pt idx="3729">
                  <c:v>7.506702412868633E-3</c:v>
                </c:pt>
                <c:pt idx="3730">
                  <c:v>7.5046904315196998E-3</c:v>
                </c:pt>
                <c:pt idx="3731">
                  <c:v>7.502679528403001E-3</c:v>
                </c:pt>
                <c:pt idx="3732">
                  <c:v>7.5006697026520222E-3</c:v>
                </c:pt>
                <c:pt idx="3733">
                  <c:v>7.4986609534011782E-3</c:v>
                </c:pt>
                <c:pt idx="3734">
                  <c:v>7.4966532797858098E-3</c:v>
                </c:pt>
                <c:pt idx="3735">
                  <c:v>7.4946466809421844E-3</c:v>
                </c:pt>
                <c:pt idx="3736">
                  <c:v>7.4926411560074929E-3</c:v>
                </c:pt>
                <c:pt idx="3737">
                  <c:v>7.4906367041198503E-3</c:v>
                </c:pt>
                <c:pt idx="3738">
                  <c:v>7.4886333244182941E-3</c:v>
                </c:pt>
                <c:pt idx="3739">
                  <c:v>7.4866310160427805E-3</c:v>
                </c:pt>
                <c:pt idx="3740">
                  <c:v>7.4846297781341886E-3</c:v>
                </c:pt>
                <c:pt idx="3741">
                  <c:v>7.4826296098343134E-3</c:v>
                </c:pt>
                <c:pt idx="3742">
                  <c:v>7.4806305102858668E-3</c:v>
                </c:pt>
                <c:pt idx="3743">
                  <c:v>7.478632478632479E-3</c:v>
                </c:pt>
                <c:pt idx="3744">
                  <c:v>7.4766355140186919E-3</c:v>
                </c:pt>
                <c:pt idx="3745">
                  <c:v>7.4746396155899626E-3</c:v>
                </c:pt>
                <c:pt idx="3746">
                  <c:v>7.4726447824926606E-3</c:v>
                </c:pt>
                <c:pt idx="3747">
                  <c:v>7.470651013874066E-3</c:v>
                </c:pt>
                <c:pt idx="3748">
                  <c:v>7.4686583088823689E-3</c:v>
                </c:pt>
                <c:pt idx="3749">
                  <c:v>7.4666666666666666E-3</c:v>
                </c:pt>
                <c:pt idx="3750">
                  <c:v>7.4646760863769663E-3</c:v>
                </c:pt>
                <c:pt idx="3751">
                  <c:v>7.462686567164179E-3</c:v>
                </c:pt>
                <c:pt idx="3752">
                  <c:v>7.4606981081801228E-3</c:v>
                </c:pt>
                <c:pt idx="3753">
                  <c:v>7.4587107085775173E-3</c:v>
                </c:pt>
                <c:pt idx="3754">
                  <c:v>7.4567243675099865E-3</c:v>
                </c:pt>
                <c:pt idx="3755">
                  <c:v>7.4547390841320556E-3</c:v>
                </c:pt>
                <c:pt idx="3756">
                  <c:v>7.4527548575991486E-3</c:v>
                </c:pt>
                <c:pt idx="3757">
                  <c:v>7.4507716870675887E-3</c:v>
                </c:pt>
                <c:pt idx="3758">
                  <c:v>7.4487895716945996E-3</c:v>
                </c:pt>
                <c:pt idx="3759">
                  <c:v>7.4468085106382982E-3</c:v>
                </c:pt>
                <c:pt idx="3760">
                  <c:v>7.4448285030576976E-3</c:v>
                </c:pt>
                <c:pt idx="3761">
                  <c:v>7.4428495481127059E-3</c:v>
                </c:pt>
                <c:pt idx="3762">
                  <c:v>7.4408716449641246E-3</c:v>
                </c:pt>
                <c:pt idx="3763">
                  <c:v>7.4388947927736451E-3</c:v>
                </c:pt>
                <c:pt idx="3764">
                  <c:v>7.4369189907038512E-3</c:v>
                </c:pt>
                <c:pt idx="3765">
                  <c:v>7.4349442379182153E-3</c:v>
                </c:pt>
                <c:pt idx="3766">
                  <c:v>7.4329705335810991E-3</c:v>
                </c:pt>
                <c:pt idx="3767">
                  <c:v>7.4309978768577496E-3</c:v>
                </c:pt>
                <c:pt idx="3768">
                  <c:v>7.4290262669143006E-3</c:v>
                </c:pt>
                <c:pt idx="3769">
                  <c:v>7.4270557029177718E-3</c:v>
                </c:pt>
                <c:pt idx="3770">
                  <c:v>7.425086184036065E-3</c:v>
                </c:pt>
                <c:pt idx="3771">
                  <c:v>7.423117709437964E-3</c:v>
                </c:pt>
                <c:pt idx="3772">
                  <c:v>7.4211502782931356E-3</c:v>
                </c:pt>
                <c:pt idx="3773">
                  <c:v>7.4191838897721251E-3</c:v>
                </c:pt>
                <c:pt idx="3774">
                  <c:v>7.4172185430463576E-3</c:v>
                </c:pt>
                <c:pt idx="3775">
                  <c:v>7.4152542372881358E-3</c:v>
                </c:pt>
                <c:pt idx="3776">
                  <c:v>7.4132909716706384E-3</c:v>
                </c:pt>
                <c:pt idx="3777">
                  <c:v>7.4113287453679193E-3</c:v>
                </c:pt>
                <c:pt idx="3778">
                  <c:v>7.4093675575549085E-3</c:v>
                </c:pt>
                <c:pt idx="3779">
                  <c:v>7.4074074074074077E-3</c:v>
                </c:pt>
                <c:pt idx="3780">
                  <c:v>7.4054482941020893E-3</c:v>
                </c:pt>
                <c:pt idx="3781">
                  <c:v>7.4034902168164992E-3</c:v>
                </c:pt>
                <c:pt idx="3782">
                  <c:v>7.4015331747290507E-3</c:v>
                </c:pt>
                <c:pt idx="3783">
                  <c:v>7.3995771670190271E-3</c:v>
                </c:pt>
                <c:pt idx="3784">
                  <c:v>7.397622192866579E-3</c:v>
                </c:pt>
                <c:pt idx="3785">
                  <c:v>7.3956682514527208E-3</c:v>
                </c:pt>
                <c:pt idx="3786">
                  <c:v>7.3937153419593345E-3</c:v>
                </c:pt>
                <c:pt idx="3787">
                  <c:v>7.3917634635691657E-3</c:v>
                </c:pt>
                <c:pt idx="3788">
                  <c:v>7.3898126154658223E-3</c:v>
                </c:pt>
                <c:pt idx="3789">
                  <c:v>7.3878627968337728E-3</c:v>
                </c:pt>
                <c:pt idx="3790">
                  <c:v>7.3859140068583485E-3</c:v>
                </c:pt>
                <c:pt idx="3791">
                  <c:v>7.3839662447257384E-3</c:v>
                </c:pt>
                <c:pt idx="3792">
                  <c:v>7.3820195096229897E-3</c:v>
                </c:pt>
                <c:pt idx="3793">
                  <c:v>7.3800738007380072E-3</c:v>
                </c:pt>
                <c:pt idx="3794">
                  <c:v>7.3781291172595517E-3</c:v>
                </c:pt>
                <c:pt idx="3795">
                  <c:v>7.3761854583772393E-3</c:v>
                </c:pt>
                <c:pt idx="3796">
                  <c:v>7.6376086383987355E-3</c:v>
                </c:pt>
                <c:pt idx="3797">
                  <c:v>7.6355976829910483E-3</c:v>
                </c:pt>
                <c:pt idx="3798">
                  <c:v>7.6335877862595417E-3</c:v>
                </c:pt>
                <c:pt idx="3799">
                  <c:v>7.6315789473684207E-3</c:v>
                </c:pt>
                <c:pt idx="3800">
                  <c:v>7.629571165482768E-3</c:v>
                </c:pt>
                <c:pt idx="3801">
                  <c:v>7.6275644397685426E-3</c:v>
                </c:pt>
                <c:pt idx="3802">
                  <c:v>7.6255587693925845E-3</c:v>
                </c:pt>
                <c:pt idx="3803">
                  <c:v>7.6235541535226081E-3</c:v>
                </c:pt>
                <c:pt idx="3804">
                  <c:v>7.6215505913272011E-3</c:v>
                </c:pt>
                <c:pt idx="3805">
                  <c:v>7.6195480819758275E-3</c:v>
                </c:pt>
                <c:pt idx="3806">
                  <c:v>7.6175466246388235E-3</c:v>
                </c:pt>
                <c:pt idx="3807">
                  <c:v>7.6155462184873948E-3</c:v>
                </c:pt>
                <c:pt idx="3808">
                  <c:v>7.6135468626936202E-3</c:v>
                </c:pt>
                <c:pt idx="3809">
                  <c:v>7.6115485564304461E-3</c:v>
                </c:pt>
                <c:pt idx="3810">
                  <c:v>7.6095512988716869E-3</c:v>
                </c:pt>
                <c:pt idx="3811">
                  <c:v>7.6075550891920255E-3</c:v>
                </c:pt>
                <c:pt idx="3812">
                  <c:v>7.6055599265670076E-3</c:v>
                </c:pt>
                <c:pt idx="3813">
                  <c:v>7.6035658101730463E-3</c:v>
                </c:pt>
                <c:pt idx="3814">
                  <c:v>7.6015727391874179E-3</c:v>
                </c:pt>
                <c:pt idx="3815">
                  <c:v>7.5995807127882597E-3</c:v>
                </c:pt>
                <c:pt idx="3816">
                  <c:v>7.5975897301545714E-3</c:v>
                </c:pt>
                <c:pt idx="3817">
                  <c:v>7.5955997904662131E-3</c:v>
                </c:pt>
                <c:pt idx="3818">
                  <c:v>7.5936108929039016E-3</c:v>
                </c:pt>
                <c:pt idx="3819">
                  <c:v>7.5916230366492145E-3</c:v>
                </c:pt>
                <c:pt idx="3820">
                  <c:v>7.5896362208845852E-3</c:v>
                </c:pt>
                <c:pt idx="3821">
                  <c:v>7.5876504447933016E-3</c:v>
                </c:pt>
                <c:pt idx="3822">
                  <c:v>7.5856657075595085E-3</c:v>
                </c:pt>
                <c:pt idx="3823">
                  <c:v>7.5836820083682007E-3</c:v>
                </c:pt>
                <c:pt idx="3824">
                  <c:v>7.5816993464052291E-3</c:v>
                </c:pt>
                <c:pt idx="3825">
                  <c:v>7.579717720857292E-3</c:v>
                </c:pt>
                <c:pt idx="3826">
                  <c:v>7.5777371309119412E-3</c:v>
                </c:pt>
                <c:pt idx="3827">
                  <c:v>7.575757575757576E-3</c:v>
                </c:pt>
                <c:pt idx="3828">
                  <c:v>7.573779054583442E-3</c:v>
                </c:pt>
                <c:pt idx="3829">
                  <c:v>7.5718015665796343E-3</c:v>
                </c:pt>
                <c:pt idx="3830">
                  <c:v>7.5698251109370925E-3</c:v>
                </c:pt>
                <c:pt idx="3831">
                  <c:v>7.5678496868475994E-3</c:v>
                </c:pt>
                <c:pt idx="3832">
                  <c:v>7.5658752935037826E-3</c:v>
                </c:pt>
                <c:pt idx="3833">
                  <c:v>7.5639019300991128E-3</c:v>
                </c:pt>
                <c:pt idx="3834">
                  <c:v>7.5619295958279011E-3</c:v>
                </c:pt>
                <c:pt idx="3835">
                  <c:v>7.5599582898852975E-3</c:v>
                </c:pt>
                <c:pt idx="3836">
                  <c:v>7.5579880114672923E-3</c:v>
                </c:pt>
                <c:pt idx="3837">
                  <c:v>7.5560187597707136E-3</c:v>
                </c:pt>
                <c:pt idx="3838">
                  <c:v>7.5540505339932278E-3</c:v>
                </c:pt>
                <c:pt idx="3839">
                  <c:v>7.5520833333333334E-3</c:v>
                </c:pt>
                <c:pt idx="3840">
                  <c:v>7.5501171569903672E-3</c:v>
                </c:pt>
                <c:pt idx="3841">
                  <c:v>7.5481520041644976E-3</c:v>
                </c:pt>
                <c:pt idx="3842">
                  <c:v>7.5461878740567265E-3</c:v>
                </c:pt>
                <c:pt idx="3843">
                  <c:v>7.544224765868887E-3</c:v>
                </c:pt>
                <c:pt idx="3844">
                  <c:v>7.542262678803641E-3</c:v>
                </c:pt>
                <c:pt idx="3845">
                  <c:v>7.5403016120644826E-3</c:v>
                </c:pt>
                <c:pt idx="3846">
                  <c:v>7.5383415648557321E-3</c:v>
                </c:pt>
                <c:pt idx="3847">
                  <c:v>7.5363825363825368E-3</c:v>
                </c:pt>
                <c:pt idx="3848">
                  <c:v>7.5344245258508703E-3</c:v>
                </c:pt>
                <c:pt idx="3849">
                  <c:v>7.5324675324675329E-3</c:v>
                </c:pt>
                <c:pt idx="3850">
                  <c:v>7.5305115554401454E-3</c:v>
                </c:pt>
                <c:pt idx="3851">
                  <c:v>7.5285565939771544E-3</c:v>
                </c:pt>
                <c:pt idx="3852">
                  <c:v>7.5266026472878278E-3</c:v>
                </c:pt>
                <c:pt idx="3853">
                  <c:v>7.5246497145822523E-3</c:v>
                </c:pt>
                <c:pt idx="3854">
                  <c:v>7.5226977950713361E-3</c:v>
                </c:pt>
                <c:pt idx="3855">
                  <c:v>7.5207468879668051E-3</c:v>
                </c:pt>
                <c:pt idx="3856">
                  <c:v>7.5187969924812026E-3</c:v>
                </c:pt>
                <c:pt idx="3857">
                  <c:v>7.5168481078278903E-3</c:v>
                </c:pt>
                <c:pt idx="3858">
                  <c:v>7.514900233221042E-3</c:v>
                </c:pt>
                <c:pt idx="3859">
                  <c:v>7.5129533678756476E-3</c:v>
                </c:pt>
                <c:pt idx="3860">
                  <c:v>7.5110075110075107E-3</c:v>
                </c:pt>
                <c:pt idx="3861">
                  <c:v>7.5090626618332474E-3</c:v>
                </c:pt>
                <c:pt idx="3862">
                  <c:v>7.5071188195702824E-3</c:v>
                </c:pt>
                <c:pt idx="3863">
                  <c:v>7.505175983436853E-3</c:v>
                </c:pt>
                <c:pt idx="3864">
                  <c:v>7.5032341526520049E-3</c:v>
                </c:pt>
                <c:pt idx="3865">
                  <c:v>7.5012933264355921E-3</c:v>
                </c:pt>
                <c:pt idx="3866">
                  <c:v>7.4993535040082755E-3</c:v>
                </c:pt>
                <c:pt idx="3867">
                  <c:v>7.4974146845915197E-3</c:v>
                </c:pt>
                <c:pt idx="3868">
                  <c:v>7.4954768674075989E-3</c:v>
                </c:pt>
                <c:pt idx="3869">
                  <c:v>7.4935400516795867E-3</c:v>
                </c:pt>
                <c:pt idx="3870">
                  <c:v>7.491604236631361E-3</c:v>
                </c:pt>
                <c:pt idx="3871">
                  <c:v>7.4896694214876035E-3</c:v>
                </c:pt>
                <c:pt idx="3872">
                  <c:v>7.4877356054737932E-3</c:v>
                </c:pt>
                <c:pt idx="3873">
                  <c:v>7.4858027878162104E-3</c:v>
                </c:pt>
                <c:pt idx="3874">
                  <c:v>7.4838709677419353E-3</c:v>
                </c:pt>
                <c:pt idx="3875">
                  <c:v>7.4819401444788441E-3</c:v>
                </c:pt>
                <c:pt idx="3876">
                  <c:v>7.4800103172556103E-3</c:v>
                </c:pt>
                <c:pt idx="3877">
                  <c:v>7.4780814853017017E-3</c:v>
                </c:pt>
                <c:pt idx="3878">
                  <c:v>7.4761536478473835E-3</c:v>
                </c:pt>
                <c:pt idx="3879">
                  <c:v>7.4742268041237117E-3</c:v>
                </c:pt>
                <c:pt idx="3880">
                  <c:v>7.472300953362535E-3</c:v>
                </c:pt>
                <c:pt idx="3881">
                  <c:v>7.470376094796497E-3</c:v>
                </c:pt>
                <c:pt idx="3882">
                  <c:v>7.4684522276590266E-3</c:v>
                </c:pt>
                <c:pt idx="3883">
                  <c:v>7.4665293511843459E-3</c:v>
                </c:pt>
                <c:pt idx="3884">
                  <c:v>7.4646074646074643E-3</c:v>
                </c:pt>
                <c:pt idx="3885">
                  <c:v>7.462686567164179E-3</c:v>
                </c:pt>
                <c:pt idx="3886">
                  <c:v>7.4607666580910727E-3</c:v>
                </c:pt>
                <c:pt idx="3887">
                  <c:v>7.4588477366255143E-3</c:v>
                </c:pt>
                <c:pt idx="3888">
                  <c:v>7.4569298020056574E-3</c:v>
                </c:pt>
                <c:pt idx="3889">
                  <c:v>7.4550128534704371E-3</c:v>
                </c:pt>
                <c:pt idx="3890">
                  <c:v>7.4530968902595737E-3</c:v>
                </c:pt>
                <c:pt idx="3891">
                  <c:v>7.4511819116135662E-3</c:v>
                </c:pt>
                <c:pt idx="3892">
                  <c:v>7.4492679167736968E-3</c:v>
                </c:pt>
                <c:pt idx="3893">
                  <c:v>7.447354904982024E-3</c:v>
                </c:pt>
                <c:pt idx="3894">
                  <c:v>7.4454428754813862E-3</c:v>
                </c:pt>
                <c:pt idx="3895">
                  <c:v>7.4435318275154006E-3</c:v>
                </c:pt>
                <c:pt idx="3896">
                  <c:v>7.441621760328458E-3</c:v>
                </c:pt>
                <c:pt idx="3897">
                  <c:v>7.4397126731657257E-3</c:v>
                </c:pt>
                <c:pt idx="3898">
                  <c:v>7.437804565273147E-3</c:v>
                </c:pt>
                <c:pt idx="3899">
                  <c:v>7.4358974358974357E-3</c:v>
                </c:pt>
                <c:pt idx="3900">
                  <c:v>7.4339912842860808E-3</c:v>
                </c:pt>
                <c:pt idx="3901">
                  <c:v>7.43208610968734E-3</c:v>
                </c:pt>
                <c:pt idx="3902">
                  <c:v>7.4301819113502436E-3</c:v>
                </c:pt>
                <c:pt idx="3903">
                  <c:v>7.4282786885245897E-3</c:v>
                </c:pt>
                <c:pt idx="3904">
                  <c:v>7.4263764404609474E-3</c:v>
                </c:pt>
                <c:pt idx="3905">
                  <c:v>7.4244751664106507E-3</c:v>
                </c:pt>
                <c:pt idx="3906">
                  <c:v>7.4225748656257997E-3</c:v>
                </c:pt>
                <c:pt idx="3907">
                  <c:v>7.4206755373592628E-3</c:v>
                </c:pt>
                <c:pt idx="3908">
                  <c:v>7.418777180864671E-3</c:v>
                </c:pt>
                <c:pt idx="3909">
                  <c:v>7.4168797953964192E-3</c:v>
                </c:pt>
                <c:pt idx="3910">
                  <c:v>7.414983380209665E-3</c:v>
                </c:pt>
                <c:pt idx="3911">
                  <c:v>7.4130879345603272E-3</c:v>
                </c:pt>
                <c:pt idx="3912">
                  <c:v>7.4111934577050856E-3</c:v>
                </c:pt>
                <c:pt idx="3913">
                  <c:v>7.4092999489013796E-3</c:v>
                </c:pt>
                <c:pt idx="3914">
                  <c:v>7.4074074074074077E-3</c:v>
                </c:pt>
                <c:pt idx="3915">
                  <c:v>7.4055158324821246E-3</c:v>
                </c:pt>
                <c:pt idx="3916">
                  <c:v>7.4036252233852439E-3</c:v>
                </c:pt>
                <c:pt idx="3917">
                  <c:v>7.4017355793772333E-3</c:v>
                </c:pt>
                <c:pt idx="3918">
                  <c:v>7.3998468997193163E-3</c:v>
                </c:pt>
                <c:pt idx="3919">
                  <c:v>7.3979591836734696E-3</c:v>
                </c:pt>
                <c:pt idx="3920">
                  <c:v>7.3960724305024228E-3</c:v>
                </c:pt>
                <c:pt idx="3921">
                  <c:v>7.3941866394696583E-3</c:v>
                </c:pt>
                <c:pt idx="3922">
                  <c:v>7.3923018098394086E-3</c:v>
                </c:pt>
                <c:pt idx="3923">
                  <c:v>7.3904179408766568E-3</c:v>
                </c:pt>
                <c:pt idx="3924">
                  <c:v>7.3885350318471333E-3</c:v>
                </c:pt>
                <c:pt idx="3925">
                  <c:v>7.3866530820173209E-3</c:v>
                </c:pt>
                <c:pt idx="3926">
                  <c:v>7.3847720906544435E-3</c:v>
                </c:pt>
                <c:pt idx="3927">
                  <c:v>7.3828920570264767E-3</c:v>
                </c:pt>
                <c:pt idx="3928">
                  <c:v>7.3810129804021381E-3</c:v>
                </c:pt>
                <c:pt idx="3929">
                  <c:v>7.3791348600508906E-3</c:v>
                </c:pt>
                <c:pt idx="3930">
                  <c:v>7.3772576952429404E-3</c:v>
                </c:pt>
                <c:pt idx="3931">
                  <c:v>7.3753814852492369E-3</c:v>
                </c:pt>
                <c:pt idx="3932">
                  <c:v>7.3735062293414696E-3</c:v>
                </c:pt>
                <c:pt idx="3933">
                  <c:v>7.3716319267920693E-3</c:v>
                </c:pt>
                <c:pt idx="3934">
                  <c:v>7.3697585768742061E-3</c:v>
                </c:pt>
                <c:pt idx="3935">
                  <c:v>7.3678861788617888E-3</c:v>
                </c:pt>
                <c:pt idx="3936">
                  <c:v>7.3660147320294637E-3</c:v>
                </c:pt>
                <c:pt idx="3937">
                  <c:v>7.3641442356526159E-3</c:v>
                </c:pt>
                <c:pt idx="3938">
                  <c:v>7.3622746890073627E-3</c:v>
                </c:pt>
                <c:pt idx="3939">
                  <c:v>7.3604060913705586E-3</c:v>
                </c:pt>
                <c:pt idx="3940">
                  <c:v>7.3585384420197918E-3</c:v>
                </c:pt>
                <c:pt idx="3941">
                  <c:v>7.3566717402333837E-3</c:v>
                </c:pt>
                <c:pt idx="3942">
                  <c:v>7.3548059852903882E-3</c:v>
                </c:pt>
                <c:pt idx="3943">
                  <c:v>7.3529411764705881E-3</c:v>
                </c:pt>
                <c:pt idx="3944">
                  <c:v>7.3510773130544991E-3</c:v>
                </c:pt>
                <c:pt idx="3945">
                  <c:v>7.3492143943233654E-3</c:v>
                </c:pt>
                <c:pt idx="3946">
                  <c:v>7.3473524195591588E-3</c:v>
                </c:pt>
                <c:pt idx="3947">
                  <c:v>7.3454913880445791E-3</c:v>
                </c:pt>
                <c:pt idx="3948">
                  <c:v>7.3436312990630536E-3</c:v>
                </c:pt>
                <c:pt idx="3949">
                  <c:v>7.3417721518987339E-3</c:v>
                </c:pt>
                <c:pt idx="3950">
                  <c:v>7.3399139458364968E-3</c:v>
                </c:pt>
                <c:pt idx="3951">
                  <c:v>7.3380566801619432E-3</c:v>
                </c:pt>
                <c:pt idx="3952">
                  <c:v>7.3362003541613966E-3</c:v>
                </c:pt>
                <c:pt idx="3953">
                  <c:v>7.3343449671219021E-3</c:v>
                </c:pt>
                <c:pt idx="3954">
                  <c:v>7.3324905183312266E-3</c:v>
                </c:pt>
                <c:pt idx="3955">
                  <c:v>7.3306370070778566E-3</c:v>
                </c:pt>
                <c:pt idx="3956">
                  <c:v>7.328784432650998E-3</c:v>
                </c:pt>
                <c:pt idx="3957">
                  <c:v>7.3269327943405764E-3</c:v>
                </c:pt>
                <c:pt idx="3958">
                  <c:v>7.325082091437232E-3</c:v>
                </c:pt>
                <c:pt idx="3959">
                  <c:v>7.3232323232323236E-3</c:v>
                </c:pt>
                <c:pt idx="3960">
                  <c:v>7.321383489017925E-3</c:v>
                </c:pt>
                <c:pt idx="3961">
                  <c:v>7.3195355880868252E-3</c:v>
                </c:pt>
                <c:pt idx="3962">
                  <c:v>7.3176886197325259E-3</c:v>
                </c:pt>
                <c:pt idx="3963">
                  <c:v>7.3158425832492435E-3</c:v>
                </c:pt>
                <c:pt idx="3964">
                  <c:v>7.5662042875157629E-3</c:v>
                </c:pt>
                <c:pt idx="3965">
                  <c:v>7.5642965204236008E-3</c:v>
                </c:pt>
                <c:pt idx="3966">
                  <c:v>7.5623897151499871E-3</c:v>
                </c:pt>
                <c:pt idx="3967">
                  <c:v>7.5604838709677422E-3</c:v>
                </c:pt>
                <c:pt idx="3968">
                  <c:v>7.5585789871504159E-3</c:v>
                </c:pt>
                <c:pt idx="3969">
                  <c:v>7.556675062972292E-3</c:v>
                </c:pt>
                <c:pt idx="3970">
                  <c:v>7.554772097708386E-3</c:v>
                </c:pt>
                <c:pt idx="3971">
                  <c:v>7.5528700906344415E-3</c:v>
                </c:pt>
                <c:pt idx="3972">
                  <c:v>7.5509690410269321E-3</c:v>
                </c:pt>
                <c:pt idx="3973">
                  <c:v>7.5490689481630601E-3</c:v>
                </c:pt>
                <c:pt idx="3974">
                  <c:v>7.5471698113207548E-3</c:v>
                </c:pt>
                <c:pt idx="3975">
                  <c:v>7.545271629778672E-3</c:v>
                </c:pt>
                <c:pt idx="3976">
                  <c:v>7.543374402816193E-3</c:v>
                </c:pt>
                <c:pt idx="3977">
                  <c:v>7.5414781297134239E-3</c:v>
                </c:pt>
                <c:pt idx="3978">
                  <c:v>7.5395828097511936E-3</c:v>
                </c:pt>
                <c:pt idx="3979">
                  <c:v>7.537688442211055E-3</c:v>
                </c:pt>
                <c:pt idx="3980">
                  <c:v>7.5357950263752827E-3</c:v>
                </c:pt>
                <c:pt idx="3981">
                  <c:v>7.5339025615268713E-3</c:v>
                </c:pt>
                <c:pt idx="3982">
                  <c:v>7.5320110469495353E-3</c:v>
                </c:pt>
                <c:pt idx="3983">
                  <c:v>7.5301204819277108E-3</c:v>
                </c:pt>
                <c:pt idx="3984">
                  <c:v>7.5282308657465494E-3</c:v>
                </c:pt>
                <c:pt idx="3985">
                  <c:v>7.526342197691922E-3</c:v>
                </c:pt>
                <c:pt idx="3986">
                  <c:v>7.5244544770504138E-3</c:v>
                </c:pt>
                <c:pt idx="3987">
                  <c:v>7.5225677031093277E-3</c:v>
                </c:pt>
                <c:pt idx="3988">
                  <c:v>7.520681875156681E-3</c:v>
                </c:pt>
                <c:pt idx="3989">
                  <c:v>7.5187969924812026E-3</c:v>
                </c:pt>
                <c:pt idx="3990">
                  <c:v>7.5169130543723374E-3</c:v>
                </c:pt>
                <c:pt idx="3991">
                  <c:v>7.5150300601202402E-3</c:v>
                </c:pt>
                <c:pt idx="3992">
                  <c:v>7.5131480090157776E-3</c:v>
                </c:pt>
                <c:pt idx="3993">
                  <c:v>7.5112669003505259E-3</c:v>
                </c:pt>
                <c:pt idx="3994">
                  <c:v>7.5093867334167707E-3</c:v>
                </c:pt>
                <c:pt idx="3995">
                  <c:v>7.5075075075075074E-3</c:v>
                </c:pt>
                <c:pt idx="3996">
                  <c:v>7.5056292219164373E-3</c:v>
                </c:pt>
                <c:pt idx="3997">
                  <c:v>7.5037518759379692E-3</c:v>
                </c:pt>
                <c:pt idx="3998">
                  <c:v>7.5018754688672166E-3</c:v>
                </c:pt>
                <c:pt idx="3999">
                  <c:v>7.4999999999999997E-3</c:v>
                </c:pt>
                <c:pt idx="4000">
                  <c:v>7.4981254686328422E-3</c:v>
                </c:pt>
                <c:pt idx="4001">
                  <c:v>7.4962518740629685E-3</c:v>
                </c:pt>
                <c:pt idx="4002">
                  <c:v>7.4943792155883092E-3</c:v>
                </c:pt>
                <c:pt idx="4003">
                  <c:v>7.4925074925074929E-3</c:v>
                </c:pt>
                <c:pt idx="4004">
                  <c:v>7.4906367041198503E-3</c:v>
                </c:pt>
                <c:pt idx="4005">
                  <c:v>7.4887668497254116E-3</c:v>
                </c:pt>
                <c:pt idx="4006">
                  <c:v>7.4868979286249063E-3</c:v>
                </c:pt>
                <c:pt idx="4007">
                  <c:v>7.4850299401197605E-3</c:v>
                </c:pt>
                <c:pt idx="4008">
                  <c:v>7.4831628835120975E-3</c:v>
                </c:pt>
                <c:pt idx="4009">
                  <c:v>7.481296758104738E-3</c:v>
                </c:pt>
                <c:pt idx="4010">
                  <c:v>7.4794315632011965E-3</c:v>
                </c:pt>
                <c:pt idx="4011">
                  <c:v>7.4775672981056826E-3</c:v>
                </c:pt>
                <c:pt idx="4012">
                  <c:v>7.4757039621231001E-3</c:v>
                </c:pt>
                <c:pt idx="4013">
                  <c:v>7.4738415545590429E-3</c:v>
                </c:pt>
                <c:pt idx="4014">
                  <c:v>7.4719800747198011E-3</c:v>
                </c:pt>
                <c:pt idx="4015">
                  <c:v>7.4701195219123509E-3</c:v>
                </c:pt>
                <c:pt idx="4016">
                  <c:v>7.4682598954443615E-3</c:v>
                </c:pt>
                <c:pt idx="4017">
                  <c:v>7.466401194624191E-3</c:v>
                </c:pt>
                <c:pt idx="4018">
                  <c:v>7.4645434187608859E-3</c:v>
                </c:pt>
                <c:pt idx="4019">
                  <c:v>7.462686567164179E-3</c:v>
                </c:pt>
                <c:pt idx="4020">
                  <c:v>7.4608306391444916E-3</c:v>
                </c:pt>
                <c:pt idx="4021">
                  <c:v>7.4589756340129286E-3</c:v>
                </c:pt>
                <c:pt idx="4022">
                  <c:v>7.4571215510812828E-3</c:v>
                </c:pt>
                <c:pt idx="4023">
                  <c:v>7.4552683896620276E-3</c:v>
                </c:pt>
                <c:pt idx="4024">
                  <c:v>7.4534161490683228E-3</c:v>
                </c:pt>
                <c:pt idx="4025">
                  <c:v>7.4515648286140089E-3</c:v>
                </c:pt>
                <c:pt idx="4026">
                  <c:v>7.4497144276136082E-3</c:v>
                </c:pt>
                <c:pt idx="4027">
                  <c:v>7.4478649453823239E-3</c:v>
                </c:pt>
                <c:pt idx="4028">
                  <c:v>7.446016381236039E-3</c:v>
                </c:pt>
                <c:pt idx="4029">
                  <c:v>7.4441687344913151E-3</c:v>
                </c:pt>
                <c:pt idx="4030">
                  <c:v>7.4423220044653928E-3</c:v>
                </c:pt>
                <c:pt idx="4031">
                  <c:v>7.4404761904761901E-3</c:v>
                </c:pt>
                <c:pt idx="4032">
                  <c:v>7.4386312918423014E-3</c:v>
                </c:pt>
                <c:pt idx="4033">
                  <c:v>7.4367873078829945E-3</c:v>
                </c:pt>
                <c:pt idx="4034">
                  <c:v>7.4349442379182153E-3</c:v>
                </c:pt>
                <c:pt idx="4035">
                  <c:v>7.4331020812685826E-3</c:v>
                </c:pt>
                <c:pt idx="4036">
                  <c:v>7.4312608372553877E-3</c:v>
                </c:pt>
                <c:pt idx="4037">
                  <c:v>7.429420505200594E-3</c:v>
                </c:pt>
                <c:pt idx="4038">
                  <c:v>7.4275810844268387E-3</c:v>
                </c:pt>
                <c:pt idx="4039">
                  <c:v>7.4257425742574254E-3</c:v>
                </c:pt>
                <c:pt idx="4040">
                  <c:v>7.4239049740163323E-3</c:v>
                </c:pt>
                <c:pt idx="4041">
                  <c:v>7.4220682830282037E-3</c:v>
                </c:pt>
                <c:pt idx="4042">
                  <c:v>7.4202325006183529E-3</c:v>
                </c:pt>
                <c:pt idx="4043">
                  <c:v>7.4183976261127599E-3</c:v>
                </c:pt>
                <c:pt idx="4044">
                  <c:v>7.4165636588380719E-3</c:v>
                </c:pt>
                <c:pt idx="4045">
                  <c:v>7.4147305981216013E-3</c:v>
                </c:pt>
                <c:pt idx="4046">
                  <c:v>7.4128984432913266E-3</c:v>
                </c:pt>
                <c:pt idx="4047">
                  <c:v>7.411067193675889E-3</c:v>
                </c:pt>
                <c:pt idx="4048">
                  <c:v>7.4092368486045933E-3</c:v>
                </c:pt>
                <c:pt idx="4049">
                  <c:v>7.4074074074074077E-3</c:v>
                </c:pt>
                <c:pt idx="4050">
                  <c:v>7.4055788694149596E-3</c:v>
                </c:pt>
                <c:pt idx="4051">
                  <c:v>7.4037512339585393E-3</c:v>
                </c:pt>
                <c:pt idx="4052">
                  <c:v>7.4019245003700959E-3</c:v>
                </c:pt>
                <c:pt idx="4053">
                  <c:v>7.4000986679822398E-3</c:v>
                </c:pt>
                <c:pt idx="4054">
                  <c:v>7.3982737361282368E-3</c:v>
                </c:pt>
                <c:pt idx="4055">
                  <c:v>7.3964497041420114E-3</c:v>
                </c:pt>
                <c:pt idx="4056">
                  <c:v>7.3946265713581462E-3</c:v>
                </c:pt>
                <c:pt idx="4057">
                  <c:v>7.3928043371118777E-3</c:v>
                </c:pt>
                <c:pt idx="4058">
                  <c:v>7.3909830007390983E-3</c:v>
                </c:pt>
                <c:pt idx="4059">
                  <c:v>7.3891625615763543E-3</c:v>
                </c:pt>
                <c:pt idx="4060">
                  <c:v>7.387343018960847E-3</c:v>
                </c:pt>
                <c:pt idx="4061">
                  <c:v>7.385524372230428E-3</c:v>
                </c:pt>
                <c:pt idx="4062">
                  <c:v>7.383706620723603E-3</c:v>
                </c:pt>
                <c:pt idx="4063">
                  <c:v>7.3818897637795275E-3</c:v>
                </c:pt>
                <c:pt idx="4064">
                  <c:v>7.3800738007380072E-3</c:v>
                </c:pt>
                <c:pt idx="4065">
                  <c:v>7.3782587309394985E-3</c:v>
                </c:pt>
                <c:pt idx="4066">
                  <c:v>7.3764445537251042E-3</c:v>
                </c:pt>
                <c:pt idx="4067">
                  <c:v>7.3746312684365781E-3</c:v>
                </c:pt>
                <c:pt idx="4068">
                  <c:v>7.3728188744163186E-3</c:v>
                </c:pt>
                <c:pt idx="4069">
                  <c:v>7.3710073710073713E-3</c:v>
                </c:pt>
                <c:pt idx="4070">
                  <c:v>7.3691967575534268E-3</c:v>
                </c:pt>
                <c:pt idx="4071">
                  <c:v>7.3673870333988214E-3</c:v>
                </c:pt>
                <c:pt idx="4072">
                  <c:v>7.3655781978885339E-3</c:v>
                </c:pt>
                <c:pt idx="4073">
                  <c:v>7.3637702503681884E-3</c:v>
                </c:pt>
                <c:pt idx="4074">
                  <c:v>7.3619631901840491E-3</c:v>
                </c:pt>
                <c:pt idx="4075">
                  <c:v>7.360157016683023E-3</c:v>
                </c:pt>
                <c:pt idx="4076">
                  <c:v>7.3583517292126564E-3</c:v>
                </c:pt>
                <c:pt idx="4077">
                  <c:v>7.3565473271211381E-3</c:v>
                </c:pt>
                <c:pt idx="4078">
                  <c:v>7.3547438097572937E-3</c:v>
                </c:pt>
                <c:pt idx="4079">
                  <c:v>7.3529411764705881E-3</c:v>
                </c:pt>
                <c:pt idx="4080">
                  <c:v>7.3511394266111245E-3</c:v>
                </c:pt>
                <c:pt idx="4081">
                  <c:v>7.3493385595296426E-3</c:v>
                </c:pt>
                <c:pt idx="4082">
                  <c:v>7.3475385745775165E-3</c:v>
                </c:pt>
                <c:pt idx="4083">
                  <c:v>7.3457394711067582E-3</c:v>
                </c:pt>
                <c:pt idx="4084">
                  <c:v>7.3439412484700125E-3</c:v>
                </c:pt>
                <c:pt idx="4085">
                  <c:v>7.3421439060205578E-3</c:v>
                </c:pt>
                <c:pt idx="4086">
                  <c:v>7.3403474431123069E-3</c:v>
                </c:pt>
                <c:pt idx="4087">
                  <c:v>7.3385518590998039E-3</c:v>
                </c:pt>
                <c:pt idx="4088">
                  <c:v>7.3367571533382242E-3</c:v>
                </c:pt>
                <c:pt idx="4089">
                  <c:v>7.3349633251833741E-3</c:v>
                </c:pt>
                <c:pt idx="4090">
                  <c:v>7.3331703739916891E-3</c:v>
                </c:pt>
                <c:pt idx="4091">
                  <c:v>7.331378299120235E-3</c:v>
                </c:pt>
                <c:pt idx="4092">
                  <c:v>7.3295870999267043E-3</c:v>
                </c:pt>
                <c:pt idx="4093">
                  <c:v>7.3277967757694185E-3</c:v>
                </c:pt>
                <c:pt idx="4094">
                  <c:v>7.326007326007326E-3</c:v>
                </c:pt>
                <c:pt idx="4095">
                  <c:v>7.32421875E-3</c:v>
                </c:pt>
                <c:pt idx="4096">
                  <c:v>7.3224310471076397E-3</c:v>
                </c:pt>
                <c:pt idx="4097">
                  <c:v>7.320644216691069E-3</c:v>
                </c:pt>
                <c:pt idx="4098">
                  <c:v>7.3188582581117344E-3</c:v>
                </c:pt>
                <c:pt idx="4099">
                  <c:v>7.3170731707317077E-3</c:v>
                </c:pt>
                <c:pt idx="4100">
                  <c:v>7.3152889539136795E-3</c:v>
                </c:pt>
                <c:pt idx="4101">
                  <c:v>7.3135056070209653E-3</c:v>
                </c:pt>
                <c:pt idx="4102">
                  <c:v>7.3117231294174993E-3</c:v>
                </c:pt>
                <c:pt idx="4103">
                  <c:v>7.3099415204678359E-3</c:v>
                </c:pt>
                <c:pt idx="4104">
                  <c:v>7.3081607795371494E-3</c:v>
                </c:pt>
                <c:pt idx="4105">
                  <c:v>7.306380905991232E-3</c:v>
                </c:pt>
                <c:pt idx="4106">
                  <c:v>7.3046018991964941E-3</c:v>
                </c:pt>
                <c:pt idx="4107">
                  <c:v>7.3028237585199612E-3</c:v>
                </c:pt>
                <c:pt idx="4108">
                  <c:v>7.301046483329277E-3</c:v>
                </c:pt>
                <c:pt idx="4109">
                  <c:v>7.2992700729927005E-3</c:v>
                </c:pt>
                <c:pt idx="4110">
                  <c:v>7.2974945268791044E-3</c:v>
                </c:pt>
                <c:pt idx="4111">
                  <c:v>7.2957198443579768E-3</c:v>
                </c:pt>
                <c:pt idx="4112">
                  <c:v>7.2939460247994168E-3</c:v>
                </c:pt>
                <c:pt idx="4113">
                  <c:v>7.2921730675741371E-3</c:v>
                </c:pt>
                <c:pt idx="4114">
                  <c:v>7.2904009720534627E-3</c:v>
                </c:pt>
                <c:pt idx="4115">
                  <c:v>7.2886297376093291E-3</c:v>
                </c:pt>
                <c:pt idx="4116">
                  <c:v>7.2868593636142825E-3</c:v>
                </c:pt>
                <c:pt idx="4117">
                  <c:v>7.2850898494414762E-3</c:v>
                </c:pt>
                <c:pt idx="4118">
                  <c:v>7.2833211944646759E-3</c:v>
                </c:pt>
                <c:pt idx="4119">
                  <c:v>7.2815533980582527E-3</c:v>
                </c:pt>
                <c:pt idx="4120">
                  <c:v>7.2797864595971849E-3</c:v>
                </c:pt>
                <c:pt idx="4121">
                  <c:v>7.2780203784570596E-3</c:v>
                </c:pt>
                <c:pt idx="4122">
                  <c:v>7.2762551540140677E-3</c:v>
                </c:pt>
                <c:pt idx="4123">
                  <c:v>7.2744907856450046E-3</c:v>
                </c:pt>
                <c:pt idx="4124">
                  <c:v>7.2727272727272727E-3</c:v>
                </c:pt>
                <c:pt idx="4125">
                  <c:v>7.2709646146388758E-3</c:v>
                </c:pt>
                <c:pt idx="4126">
                  <c:v>7.2692028107584203E-3</c:v>
                </c:pt>
                <c:pt idx="4127">
                  <c:v>7.2674418604651162E-3</c:v>
                </c:pt>
                <c:pt idx="4128">
                  <c:v>7.2656817631387748E-3</c:v>
                </c:pt>
                <c:pt idx="4129">
                  <c:v>7.2639225181598066E-3</c:v>
                </c:pt>
                <c:pt idx="4130">
                  <c:v>7.2621641249092234E-3</c:v>
                </c:pt>
                <c:pt idx="4131">
                  <c:v>7.2604065827686351E-3</c:v>
                </c:pt>
                <c:pt idx="4132">
                  <c:v>7.2586498911202512E-3</c:v>
                </c:pt>
                <c:pt idx="4133">
                  <c:v>7.2568940493468797E-3</c:v>
                </c:pt>
                <c:pt idx="4134">
                  <c:v>7.2551390568319227E-3</c:v>
                </c:pt>
                <c:pt idx="4135">
                  <c:v>7.2533849129593807E-3</c:v>
                </c:pt>
                <c:pt idx="4136">
                  <c:v>7.251631617113851E-3</c:v>
                </c:pt>
                <c:pt idx="4137">
                  <c:v>7.2498791686805217E-3</c:v>
                </c:pt>
                <c:pt idx="4138">
                  <c:v>7.24812756704518E-3</c:v>
                </c:pt>
                <c:pt idx="4139">
                  <c:v>7.246376811594203E-3</c:v>
                </c:pt>
                <c:pt idx="4140">
                  <c:v>7.2446269017145621E-3</c:v>
                </c:pt>
                <c:pt idx="4141">
                  <c:v>7.2428778367938191E-3</c:v>
                </c:pt>
                <c:pt idx="4142">
                  <c:v>7.2411296162201303E-3</c:v>
                </c:pt>
                <c:pt idx="4143">
                  <c:v>7.2393822393822397E-3</c:v>
                </c:pt>
                <c:pt idx="4144">
                  <c:v>7.2376357056694813E-3</c:v>
                </c:pt>
                <c:pt idx="4145">
                  <c:v>7.2358900144717797E-3</c:v>
                </c:pt>
                <c:pt idx="4146">
                  <c:v>7.2341451651796477E-3</c:v>
                </c:pt>
                <c:pt idx="4147">
                  <c:v>7.2324011571841852E-3</c:v>
                </c:pt>
                <c:pt idx="4148">
                  <c:v>7.2306579898770785E-3</c:v>
                </c:pt>
                <c:pt idx="4149">
                  <c:v>7.2289156626506026E-3</c:v>
                </c:pt>
                <c:pt idx="4150">
                  <c:v>7.2271741748976149E-3</c:v>
                </c:pt>
                <c:pt idx="4151">
                  <c:v>7.2254335260115606E-3</c:v>
                </c:pt>
                <c:pt idx="4152">
                  <c:v>7.2236937153864677E-3</c:v>
                </c:pt>
                <c:pt idx="4153">
                  <c:v>7.2219547424169474E-3</c:v>
                </c:pt>
                <c:pt idx="4154">
                  <c:v>7.2202166064981952E-3</c:v>
                </c:pt>
                <c:pt idx="4155">
                  <c:v>7.2184793070259861E-3</c:v>
                </c:pt>
                <c:pt idx="4156">
                  <c:v>7.2167428433966806E-3</c:v>
                </c:pt>
                <c:pt idx="4157">
                  <c:v>7.215007215007215E-3</c:v>
                </c:pt>
                <c:pt idx="4158">
                  <c:v>7.2132724212551095E-3</c:v>
                </c:pt>
                <c:pt idx="4159">
                  <c:v>7.2115384615384619E-3</c:v>
                </c:pt>
                <c:pt idx="4160">
                  <c:v>7.2098053352559477E-3</c:v>
                </c:pt>
                <c:pt idx="4161">
                  <c:v>7.2080730418068234E-3</c:v>
                </c:pt>
                <c:pt idx="4162">
                  <c:v>7.2063415805909197E-3</c:v>
                </c:pt>
                <c:pt idx="4163">
                  <c:v>7.2046109510086453E-3</c:v>
                </c:pt>
                <c:pt idx="4164">
                  <c:v>7.2028811524609843E-3</c:v>
                </c:pt>
                <c:pt idx="4165">
                  <c:v>7.2011521843494963E-3</c:v>
                </c:pt>
                <c:pt idx="4166">
                  <c:v>7.199424046076314E-3</c:v>
                </c:pt>
                <c:pt idx="4167">
                  <c:v>7.1976967370441462E-3</c:v>
                </c:pt>
                <c:pt idx="4168">
                  <c:v>7.1959702566562721E-3</c:v>
                </c:pt>
                <c:pt idx="4169">
                  <c:v>7.1942446043165471E-3</c:v>
                </c:pt>
                <c:pt idx="4170">
                  <c:v>7.1925197794293931E-3</c:v>
                </c:pt>
                <c:pt idx="4171">
                  <c:v>7.1907957813998084E-3</c:v>
                </c:pt>
                <c:pt idx="4172">
                  <c:v>7.1890726096333572E-3</c:v>
                </c:pt>
                <c:pt idx="4173">
                  <c:v>7.1873502635361767E-3</c:v>
                </c:pt>
                <c:pt idx="4174">
                  <c:v>7.18562874251497E-3</c:v>
                </c:pt>
                <c:pt idx="4175">
                  <c:v>7.1839080459770114E-3</c:v>
                </c:pt>
                <c:pt idx="4176">
                  <c:v>7.182188173330141E-3</c:v>
                </c:pt>
                <c:pt idx="4177">
                  <c:v>7.1804691239827668E-3</c:v>
                </c:pt>
                <c:pt idx="4178">
                  <c:v>7.1787508973438618E-3</c:v>
                </c:pt>
                <c:pt idx="4179">
                  <c:v>7.1770334928229667E-3</c:v>
                </c:pt>
                <c:pt idx="4180">
                  <c:v>7.1753169098301844E-3</c:v>
                </c:pt>
                <c:pt idx="4181">
                  <c:v>7.1736011477761836E-3</c:v>
                </c:pt>
                <c:pt idx="4182">
                  <c:v>7.1718862060721972E-3</c:v>
                </c:pt>
                <c:pt idx="4183">
                  <c:v>7.1701720841300188E-3</c:v>
                </c:pt>
                <c:pt idx="4184">
                  <c:v>7.1684587813620072E-3</c:v>
                </c:pt>
                <c:pt idx="4185">
                  <c:v>7.16674629718108E-3</c:v>
                </c:pt>
                <c:pt idx="4186">
                  <c:v>7.1650346310007168E-3</c:v>
                </c:pt>
                <c:pt idx="4187">
                  <c:v>7.1633237822349575E-3</c:v>
                </c:pt>
                <c:pt idx="4188">
                  <c:v>7.1616137502984005E-3</c:v>
                </c:pt>
                <c:pt idx="4189">
                  <c:v>7.1599045346062056E-3</c:v>
                </c:pt>
                <c:pt idx="4190">
                  <c:v>7.1581961345740875E-3</c:v>
                </c:pt>
                <c:pt idx="4191">
                  <c:v>7.1564885496183204E-3</c:v>
                </c:pt>
                <c:pt idx="4192">
                  <c:v>7.1547817791557354E-3</c:v>
                </c:pt>
                <c:pt idx="4193">
                  <c:v>7.1530758226037196E-3</c:v>
                </c:pt>
                <c:pt idx="4194">
                  <c:v>7.1513706793802142E-3</c:v>
                </c:pt>
                <c:pt idx="4195">
                  <c:v>7.1496663489037183E-3</c:v>
                </c:pt>
                <c:pt idx="4196">
                  <c:v>7.1479628305932807E-3</c:v>
                </c:pt>
                <c:pt idx="4197">
                  <c:v>7.146260123868509E-3</c:v>
                </c:pt>
                <c:pt idx="4198">
                  <c:v>7.1445582281495596E-3</c:v>
                </c:pt>
                <c:pt idx="4199">
                  <c:v>7.1428571428571426E-3</c:v>
                </c:pt>
                <c:pt idx="4200">
                  <c:v>7.1411568674125212E-3</c:v>
                </c:pt>
                <c:pt idx="4201">
                  <c:v>7.139457401237506E-3</c:v>
                </c:pt>
                <c:pt idx="4202">
                  <c:v>7.1377587437544609E-3</c:v>
                </c:pt>
                <c:pt idx="4203">
                  <c:v>7.136060894386299E-3</c:v>
                </c:pt>
                <c:pt idx="4204">
                  <c:v>7.1343638525564806E-3</c:v>
                </c:pt>
                <c:pt idx="4205">
                  <c:v>7.1326676176890159E-3</c:v>
                </c:pt>
                <c:pt idx="4206">
                  <c:v>7.1309721892084624E-3</c:v>
                </c:pt>
                <c:pt idx="4207">
                  <c:v>7.1292775665399242E-3</c:v>
                </c:pt>
                <c:pt idx="4208">
                  <c:v>7.1275837491090524E-3</c:v>
                </c:pt>
                <c:pt idx="4209">
                  <c:v>7.1258907363420431E-3</c:v>
                </c:pt>
                <c:pt idx="4210">
                  <c:v>7.1241985276656377E-3</c:v>
                </c:pt>
                <c:pt idx="4211">
                  <c:v>7.1225071225071226E-3</c:v>
                </c:pt>
                <c:pt idx="4212">
                  <c:v>7.120816520294327E-3</c:v>
                </c:pt>
                <c:pt idx="4213">
                  <c:v>7.1191267204556239E-3</c:v>
                </c:pt>
                <c:pt idx="4214">
                  <c:v>7.1174377224199285E-3</c:v>
                </c:pt>
                <c:pt idx="4215">
                  <c:v>7.1157495256166979E-3</c:v>
                </c:pt>
                <c:pt idx="4216">
                  <c:v>7.1140621294759308E-3</c:v>
                </c:pt>
                <c:pt idx="4217">
                  <c:v>7.1123755334281651E-3</c:v>
                </c:pt>
                <c:pt idx="4218">
                  <c:v>7.11068973690448E-3</c:v>
                </c:pt>
                <c:pt idx="4219">
                  <c:v>7.1090047393364926E-3</c:v>
                </c:pt>
                <c:pt idx="4220">
                  <c:v>7.1073205401563609E-3</c:v>
                </c:pt>
                <c:pt idx="4221">
                  <c:v>7.1056371387967785E-3</c:v>
                </c:pt>
                <c:pt idx="4222">
                  <c:v>7.1039545346909781E-3</c:v>
                </c:pt>
                <c:pt idx="4223">
                  <c:v>7.102272727272727E-3</c:v>
                </c:pt>
                <c:pt idx="4224">
                  <c:v>7.100591715976331E-3</c:v>
                </c:pt>
                <c:pt idx="4225">
                  <c:v>7.0989115002366302E-3</c:v>
                </c:pt>
                <c:pt idx="4226">
                  <c:v>7.0972320794889989E-3</c:v>
                </c:pt>
                <c:pt idx="4227">
                  <c:v>7.0955534531693476E-3</c:v>
                </c:pt>
                <c:pt idx="4228">
                  <c:v>7.0938756207141167E-3</c:v>
                </c:pt>
                <c:pt idx="4229">
                  <c:v>7.0921985815602835E-3</c:v>
                </c:pt>
                <c:pt idx="4230">
                  <c:v>7.0905223351453561E-3</c:v>
                </c:pt>
                <c:pt idx="4231">
                  <c:v>7.0888468809073724E-3</c:v>
                </c:pt>
                <c:pt idx="4232">
                  <c:v>7.0871722182849041E-3</c:v>
                </c:pt>
                <c:pt idx="4233">
                  <c:v>7.0854983467170526E-3</c:v>
                </c:pt>
                <c:pt idx="4234">
                  <c:v>7.0838252656434475E-3</c:v>
                </c:pt>
                <c:pt idx="4235">
                  <c:v>7.0821529745042494E-3</c:v>
                </c:pt>
                <c:pt idx="4236">
                  <c:v>7.0804814727401461E-3</c:v>
                </c:pt>
                <c:pt idx="4237">
                  <c:v>7.0788107597923545E-3</c:v>
                </c:pt>
                <c:pt idx="4238">
                  <c:v>7.0771408351026181E-3</c:v>
                </c:pt>
                <c:pt idx="4239">
                  <c:v>7.0754716981132077E-3</c:v>
                </c:pt>
                <c:pt idx="4240">
                  <c:v>7.0738033482669179E-3</c:v>
                </c:pt>
                <c:pt idx="4241">
                  <c:v>7.0721357850070717E-3</c:v>
                </c:pt>
                <c:pt idx="4242">
                  <c:v>7.0704690077775158E-3</c:v>
                </c:pt>
                <c:pt idx="4243">
                  <c:v>7.0688030160226201E-3</c:v>
                </c:pt>
                <c:pt idx="4244">
                  <c:v>7.0671378091872791E-3</c:v>
                </c:pt>
                <c:pt idx="4245">
                  <c:v>7.0654733867169103E-3</c:v>
                </c:pt>
                <c:pt idx="4246">
                  <c:v>7.0638097480574527E-3</c:v>
                </c:pt>
                <c:pt idx="4247">
                  <c:v>7.0621468926553672E-3</c:v>
                </c:pt>
                <c:pt idx="4248">
                  <c:v>7.0604848199576371E-3</c:v>
                </c:pt>
                <c:pt idx="4249">
                  <c:v>7.058823529411765E-3</c:v>
                </c:pt>
                <c:pt idx="4250">
                  <c:v>7.0571630204657732E-3</c:v>
                </c:pt>
                <c:pt idx="4251">
                  <c:v>7.0555032925682035E-3</c:v>
                </c:pt>
                <c:pt idx="4252">
                  <c:v>7.0538443451681164E-3</c:v>
                </c:pt>
                <c:pt idx="4253">
                  <c:v>7.052186177715092E-3</c:v>
                </c:pt>
                <c:pt idx="4254">
                  <c:v>7.0505287896592246E-3</c:v>
                </c:pt>
                <c:pt idx="4255">
                  <c:v>7.0488721804511274E-3</c:v>
                </c:pt>
                <c:pt idx="4256">
                  <c:v>7.0472163495419312E-3</c:v>
                </c:pt>
                <c:pt idx="4257">
                  <c:v>7.0455612963832787E-3</c:v>
                </c:pt>
                <c:pt idx="4258">
                  <c:v>7.0439070204273303E-3</c:v>
                </c:pt>
                <c:pt idx="4259">
                  <c:v>7.0422535211267607E-3</c:v>
                </c:pt>
                <c:pt idx="4260">
                  <c:v>7.0406007979347575E-3</c:v>
                </c:pt>
                <c:pt idx="4261">
                  <c:v>7.0389488503050214E-3</c:v>
                </c:pt>
                <c:pt idx="4262">
                  <c:v>7.0372976776917661E-3</c:v>
                </c:pt>
                <c:pt idx="4263">
                  <c:v>7.0356472795497184E-3</c:v>
                </c:pt>
                <c:pt idx="4264">
                  <c:v>7.0339976553341153E-3</c:v>
                </c:pt>
                <c:pt idx="4265">
                  <c:v>7.0323488045007029E-3</c:v>
                </c:pt>
                <c:pt idx="4266">
                  <c:v>7.0307007265057418E-3</c:v>
                </c:pt>
                <c:pt idx="4267">
                  <c:v>7.0290534208059981E-3</c:v>
                </c:pt>
                <c:pt idx="4268">
                  <c:v>7.0274068868587487E-3</c:v>
                </c:pt>
                <c:pt idx="4269">
                  <c:v>7.0257611241217799E-3</c:v>
                </c:pt>
                <c:pt idx="4270">
                  <c:v>7.0241161320533834E-3</c:v>
                </c:pt>
                <c:pt idx="4271">
                  <c:v>7.0224719101123594E-3</c:v>
                </c:pt>
                <c:pt idx="4272">
                  <c:v>7.0208284577580153E-3</c:v>
                </c:pt>
                <c:pt idx="4273">
                  <c:v>7.0191857744501636E-3</c:v>
                </c:pt>
                <c:pt idx="4274">
                  <c:v>7.0175438596491229E-3</c:v>
                </c:pt>
                <c:pt idx="4275">
                  <c:v>7.0159027128157154E-3</c:v>
                </c:pt>
                <c:pt idx="4276">
                  <c:v>7.0142623334112694E-3</c:v>
                </c:pt>
                <c:pt idx="4277">
                  <c:v>7.0126227208976155E-3</c:v>
                </c:pt>
                <c:pt idx="4278">
                  <c:v>7.0109838747370885E-3</c:v>
                </c:pt>
                <c:pt idx="4279">
                  <c:v>7.0093457943925233E-3</c:v>
                </c:pt>
                <c:pt idx="4280">
                  <c:v>7.0077084793272598E-3</c:v>
                </c:pt>
                <c:pt idx="4281">
                  <c:v>7.0060719290051376E-3</c:v>
                </c:pt>
                <c:pt idx="4282">
                  <c:v>7.0044361428904973E-3</c:v>
                </c:pt>
                <c:pt idx="4283">
                  <c:v>7.0028011204481795E-3</c:v>
                </c:pt>
                <c:pt idx="4284">
                  <c:v>7.0011668611435242E-3</c:v>
                </c:pt>
                <c:pt idx="4285">
                  <c:v>6.9995333644423709E-3</c:v>
                </c:pt>
                <c:pt idx="4286">
                  <c:v>6.9979006298110571E-3</c:v>
                </c:pt>
                <c:pt idx="4287">
                  <c:v>6.9962686567164182E-3</c:v>
                </c:pt>
                <c:pt idx="4288">
                  <c:v>6.9946374446257873E-3</c:v>
                </c:pt>
                <c:pt idx="4289">
                  <c:v>6.993006993006993E-3</c:v>
                </c:pt>
                <c:pt idx="4290">
                  <c:v>6.9913773013283616E-3</c:v>
                </c:pt>
                <c:pt idx="4291">
                  <c:v>6.9897483690587138E-3</c:v>
                </c:pt>
                <c:pt idx="4292">
                  <c:v>6.9881201956673656E-3</c:v>
                </c:pt>
                <c:pt idx="4293">
                  <c:v>6.9864927806241265E-3</c:v>
                </c:pt>
                <c:pt idx="4294">
                  <c:v>6.9848661233993014E-3</c:v>
                </c:pt>
                <c:pt idx="4295">
                  <c:v>6.9832402234636867E-3</c:v>
                </c:pt>
                <c:pt idx="4296">
                  <c:v>6.9816150802885736E-3</c:v>
                </c:pt>
                <c:pt idx="4297">
                  <c:v>6.9799906933457421E-3</c:v>
                </c:pt>
                <c:pt idx="4298">
                  <c:v>6.9783670621074668E-3</c:v>
                </c:pt>
                <c:pt idx="4299">
                  <c:v>6.9767441860465115E-3</c:v>
                </c:pt>
                <c:pt idx="4300">
                  <c:v>6.9751220646361309E-3</c:v>
                </c:pt>
                <c:pt idx="4301">
                  <c:v>6.9735006973500697E-3</c:v>
                </c:pt>
                <c:pt idx="4302">
                  <c:v>6.971880083662561E-3</c:v>
                </c:pt>
                <c:pt idx="4303">
                  <c:v>6.970260223048327E-3</c:v>
                </c:pt>
                <c:pt idx="4304">
                  <c:v>6.9686411149825784E-3</c:v>
                </c:pt>
                <c:pt idx="4305">
                  <c:v>6.9670227589410123E-3</c:v>
                </c:pt>
                <c:pt idx="4306">
                  <c:v>6.9654051543998141E-3</c:v>
                </c:pt>
                <c:pt idx="4307">
                  <c:v>6.9637883008356544E-3</c:v>
                </c:pt>
                <c:pt idx="4308">
                  <c:v>6.9621721977256908E-3</c:v>
                </c:pt>
                <c:pt idx="4309">
                  <c:v>6.9605568445475635E-3</c:v>
                </c:pt>
                <c:pt idx="4310">
                  <c:v>6.9589422407794017E-3</c:v>
                </c:pt>
                <c:pt idx="4311">
                  <c:v>6.9573283858998143E-3</c:v>
                </c:pt>
                <c:pt idx="4312">
                  <c:v>6.9557152793878968E-3</c:v>
                </c:pt>
                <c:pt idx="4313">
                  <c:v>6.954102920723227E-3</c:v>
                </c:pt>
                <c:pt idx="4314">
                  <c:v>6.9524913093858632E-3</c:v>
                </c:pt>
                <c:pt idx="4315">
                  <c:v>6.9508804448563484E-3</c:v>
                </c:pt>
                <c:pt idx="4316">
                  <c:v>6.9492703266157054E-3</c:v>
                </c:pt>
                <c:pt idx="4317">
                  <c:v>6.9476609541454376E-3</c:v>
                </c:pt>
                <c:pt idx="4318">
                  <c:v>6.9460523269275296E-3</c:v>
                </c:pt>
                <c:pt idx="4319">
                  <c:v>6.9444444444444441E-3</c:v>
                </c:pt>
                <c:pt idx="4320">
                  <c:v>6.9428373061791249E-3</c:v>
                </c:pt>
                <c:pt idx="4321">
                  <c:v>6.9412309116149932E-3</c:v>
                </c:pt>
                <c:pt idx="4322">
                  <c:v>6.939625260235947E-3</c:v>
                </c:pt>
                <c:pt idx="4323">
                  <c:v>6.938020351526364E-3</c:v>
                </c:pt>
                <c:pt idx="4324">
                  <c:v>6.9364161849710983E-3</c:v>
                </c:pt>
                <c:pt idx="4325">
                  <c:v>6.9348127600554789E-3</c:v>
                </c:pt>
                <c:pt idx="4326">
                  <c:v>6.9332100762653105E-3</c:v>
                </c:pt>
                <c:pt idx="4327">
                  <c:v>6.9316081330868763E-3</c:v>
                </c:pt>
                <c:pt idx="4328">
                  <c:v>6.9300069300069298E-3</c:v>
                </c:pt>
                <c:pt idx="4329">
                  <c:v>6.9284064665127024E-3</c:v>
                </c:pt>
                <c:pt idx="4330">
                  <c:v>6.9268067420918955E-3</c:v>
                </c:pt>
                <c:pt idx="4331">
                  <c:v>6.9252077562326868E-3</c:v>
                </c:pt>
                <c:pt idx="4332">
                  <c:v>6.9236095084237248E-3</c:v>
                </c:pt>
                <c:pt idx="4333">
                  <c:v>6.9220119981541301E-3</c:v>
                </c:pt>
                <c:pt idx="4334">
                  <c:v>6.920415224913495E-3</c:v>
                </c:pt>
                <c:pt idx="4335">
                  <c:v>6.9188191881918819E-3</c:v>
                </c:pt>
                <c:pt idx="4336">
                  <c:v>6.917223887479825E-3</c:v>
                </c:pt>
                <c:pt idx="4337">
                  <c:v>6.9156293222683261E-3</c:v>
                </c:pt>
                <c:pt idx="4338">
                  <c:v>6.9140354920488589E-3</c:v>
                </c:pt>
                <c:pt idx="4339">
                  <c:v>6.9124423963133645E-3</c:v>
                </c:pt>
                <c:pt idx="4340">
                  <c:v>6.9108500345542506E-3</c:v>
                </c:pt>
                <c:pt idx="4341">
                  <c:v>6.9092584062643942E-3</c:v>
                </c:pt>
                <c:pt idx="4342">
                  <c:v>6.90766751093714E-3</c:v>
                </c:pt>
                <c:pt idx="4343">
                  <c:v>6.9060773480662981E-3</c:v>
                </c:pt>
                <c:pt idx="4344">
                  <c:v>6.9044879171461446E-3</c:v>
                </c:pt>
                <c:pt idx="4345">
                  <c:v>6.9028992176714222E-3</c:v>
                </c:pt>
                <c:pt idx="4346">
                  <c:v>6.901311249137336E-3</c:v>
                </c:pt>
                <c:pt idx="4347">
                  <c:v>6.8997240110395585E-3</c:v>
                </c:pt>
                <c:pt idx="4348">
                  <c:v>6.8981375028742235E-3</c:v>
                </c:pt>
                <c:pt idx="4349">
                  <c:v>6.8965517241379309E-3</c:v>
                </c:pt>
                <c:pt idx="4350">
                  <c:v>6.894966674327741E-3</c:v>
                </c:pt>
                <c:pt idx="4351">
                  <c:v>6.8933823529411763E-3</c:v>
                </c:pt>
                <c:pt idx="4352">
                  <c:v>6.8917987594762234E-3</c:v>
                </c:pt>
                <c:pt idx="4353">
                  <c:v>6.8902158934313279E-3</c:v>
                </c:pt>
                <c:pt idx="4354">
                  <c:v>6.8886337543053958E-3</c:v>
                </c:pt>
                <c:pt idx="4355">
                  <c:v>6.8870523415977963E-3</c:v>
                </c:pt>
                <c:pt idx="4356">
                  <c:v>6.885471654808354E-3</c:v>
                </c:pt>
                <c:pt idx="4357">
                  <c:v>6.8838916934373566E-3</c:v>
                </c:pt>
                <c:pt idx="4358">
                  <c:v>6.8823124569855473E-3</c:v>
                </c:pt>
                <c:pt idx="4359">
                  <c:v>6.8807339449541288E-3</c:v>
                </c:pt>
                <c:pt idx="4360">
                  <c:v>6.8791561568447603E-3</c:v>
                </c:pt>
                <c:pt idx="4361">
                  <c:v>6.8775790921595595E-3</c:v>
                </c:pt>
                <c:pt idx="4362">
                  <c:v>6.8760027504010997E-3</c:v>
                </c:pt>
                <c:pt idx="4363">
                  <c:v>6.8744271310724105E-3</c:v>
                </c:pt>
                <c:pt idx="4364">
                  <c:v>6.8728522336769758E-3</c:v>
                </c:pt>
                <c:pt idx="4365">
                  <c:v>6.8712780577187358E-3</c:v>
                </c:pt>
                <c:pt idx="4366">
                  <c:v>6.8697046027020835E-3</c:v>
                </c:pt>
                <c:pt idx="4367">
                  <c:v>6.868131868131868E-3</c:v>
                </c:pt>
                <c:pt idx="4368">
                  <c:v>6.8665598535133897E-3</c:v>
                </c:pt>
                <c:pt idx="4369">
                  <c:v>6.8649885583524023E-3</c:v>
                </c:pt>
                <c:pt idx="4370">
                  <c:v>6.8634179821551134E-3</c:v>
                </c:pt>
                <c:pt idx="4371">
                  <c:v>6.861848124428179E-3</c:v>
                </c:pt>
                <c:pt idx="4372">
                  <c:v>6.8602789846787101E-3</c:v>
                </c:pt>
                <c:pt idx="4373">
                  <c:v>6.8587105624142658E-3</c:v>
                </c:pt>
                <c:pt idx="4374">
                  <c:v>6.8571428571428568E-3</c:v>
                </c:pt>
                <c:pt idx="4375">
                  <c:v>6.855575868372943E-3</c:v>
                </c:pt>
                <c:pt idx="4376">
                  <c:v>6.8540095956134339E-3</c:v>
                </c:pt>
                <c:pt idx="4377">
                  <c:v>6.8524440383736862E-3</c:v>
                </c:pt>
                <c:pt idx="4378">
                  <c:v>6.850879196163508E-3</c:v>
                </c:pt>
                <c:pt idx="4379">
                  <c:v>6.8493150684931503E-3</c:v>
                </c:pt>
                <c:pt idx="4380">
                  <c:v>6.8477516548733162E-3</c:v>
                </c:pt>
                <c:pt idx="4381">
                  <c:v>6.8461889548151527E-3</c:v>
                </c:pt>
                <c:pt idx="4382">
                  <c:v>6.8446269678302529E-3</c:v>
                </c:pt>
                <c:pt idx="4383">
                  <c:v>6.8430656934306573E-3</c:v>
                </c:pt>
                <c:pt idx="4384">
                  <c:v>6.8415051311288486E-3</c:v>
                </c:pt>
                <c:pt idx="4385">
                  <c:v>6.8399452804377564E-3</c:v>
                </c:pt>
                <c:pt idx="4386">
                  <c:v>6.8383861408707544E-3</c:v>
                </c:pt>
                <c:pt idx="4387">
                  <c:v>6.8368277119416595E-3</c:v>
                </c:pt>
                <c:pt idx="4388">
                  <c:v>6.8352699931647299E-3</c:v>
                </c:pt>
                <c:pt idx="4389">
                  <c:v>6.8337129840546698E-3</c:v>
                </c:pt>
                <c:pt idx="4390">
                  <c:v>6.8321566841266224E-3</c:v>
                </c:pt>
                <c:pt idx="4391">
                  <c:v>6.8306010928961746E-3</c:v>
                </c:pt>
                <c:pt idx="4392">
                  <c:v>6.8290462098793536E-3</c:v>
                </c:pt>
                <c:pt idx="4393">
                  <c:v>6.8274920345926266E-3</c:v>
                </c:pt>
                <c:pt idx="4394">
                  <c:v>6.8259385665529011E-3</c:v>
                </c:pt>
                <c:pt idx="4395">
                  <c:v>6.8243858052775249E-3</c:v>
                </c:pt>
                <c:pt idx="4396">
                  <c:v>6.8228337502842847E-3</c:v>
                </c:pt>
                <c:pt idx="4397">
                  <c:v>6.8212824010914054E-3</c:v>
                </c:pt>
                <c:pt idx="4398">
                  <c:v>6.8197317572175498E-3</c:v>
                </c:pt>
                <c:pt idx="4399">
                  <c:v>6.8181818181818179E-3</c:v>
                </c:pt>
                <c:pt idx="4400">
                  <c:v>6.8166325835037492E-3</c:v>
                </c:pt>
                <c:pt idx="4401">
                  <c:v>6.8150840527033164E-3</c:v>
                </c:pt>
                <c:pt idx="4402">
                  <c:v>6.8135362253009309E-3</c:v>
                </c:pt>
                <c:pt idx="4403">
                  <c:v>6.8119891008174387E-3</c:v>
                </c:pt>
                <c:pt idx="4404">
                  <c:v>6.8104426787741201E-3</c:v>
                </c:pt>
                <c:pt idx="4405">
                  <c:v>6.8088969586926921E-3</c:v>
                </c:pt>
                <c:pt idx="4406">
                  <c:v>6.8073519400953025E-3</c:v>
                </c:pt>
                <c:pt idx="4407">
                  <c:v>6.8058076225045372E-3</c:v>
                </c:pt>
                <c:pt idx="4408">
                  <c:v>6.8042640054434113E-3</c:v>
                </c:pt>
                <c:pt idx="4409">
                  <c:v>6.8027210884353739E-3</c:v>
                </c:pt>
                <c:pt idx="4410">
                  <c:v>6.8011788710043075E-3</c:v>
                </c:pt>
                <c:pt idx="4411">
                  <c:v>6.799637352674524E-3</c:v>
                </c:pt>
                <c:pt idx="4412">
                  <c:v>6.7980965329707682E-3</c:v>
                </c:pt>
                <c:pt idx="4413">
                  <c:v>6.7965564114182151E-3</c:v>
                </c:pt>
                <c:pt idx="4414">
                  <c:v>6.7950169875424689E-3</c:v>
                </c:pt>
                <c:pt idx="4415">
                  <c:v>6.793478260869565E-3</c:v>
                </c:pt>
                <c:pt idx="4416">
                  <c:v>6.7919402309259682E-3</c:v>
                </c:pt>
                <c:pt idx="4417">
                  <c:v>6.7904028972385691E-3</c:v>
                </c:pt>
                <c:pt idx="4418">
                  <c:v>6.788866259334691E-3</c:v>
                </c:pt>
                <c:pt idx="4419">
                  <c:v>6.7873303167420816E-3</c:v>
                </c:pt>
                <c:pt idx="4420">
                  <c:v>6.7857950689889169E-3</c:v>
                </c:pt>
                <c:pt idx="4421">
                  <c:v>6.7842605156037995E-3</c:v>
                </c:pt>
                <c:pt idx="4422">
                  <c:v>6.7827266561157583E-3</c:v>
                </c:pt>
                <c:pt idx="4423">
                  <c:v>6.7811934900542494E-3</c:v>
                </c:pt>
                <c:pt idx="4424">
                  <c:v>6.7796610169491523E-3</c:v>
                </c:pt>
                <c:pt idx="4425">
                  <c:v>6.7781292363307726E-3</c:v>
                </c:pt>
                <c:pt idx="4426">
                  <c:v>6.7765981477298396E-3</c:v>
                </c:pt>
                <c:pt idx="4427">
                  <c:v>6.7750677506775072E-3</c:v>
                </c:pt>
                <c:pt idx="4428">
                  <c:v>6.7735380447053514E-3</c:v>
                </c:pt>
                <c:pt idx="4429">
                  <c:v>6.7720090293453723E-3</c:v>
                </c:pt>
                <c:pt idx="4430">
                  <c:v>6.7704807041299936E-3</c:v>
                </c:pt>
                <c:pt idx="4431">
                  <c:v>6.7689530685920577E-3</c:v>
                </c:pt>
                <c:pt idx="4432">
                  <c:v>6.7674261222648319E-3</c:v>
                </c:pt>
                <c:pt idx="4433">
                  <c:v>6.7658998646820028E-3</c:v>
                </c:pt>
                <c:pt idx="4434">
                  <c:v>6.7643742953776773E-3</c:v>
                </c:pt>
                <c:pt idx="4435">
                  <c:v>6.762849413886384E-3</c:v>
                </c:pt>
                <c:pt idx="4436">
                  <c:v>6.7613252197430695E-3</c:v>
                </c:pt>
                <c:pt idx="4437">
                  <c:v>6.7598017124831005E-3</c:v>
                </c:pt>
                <c:pt idx="4438">
                  <c:v>6.7582788916422621E-3</c:v>
                </c:pt>
                <c:pt idx="4439">
                  <c:v>6.7567567567567571E-3</c:v>
                </c:pt>
                <c:pt idx="4440">
                  <c:v>6.7552353073632061E-3</c:v>
                </c:pt>
                <c:pt idx="4441">
                  <c:v>6.7537145429986496E-3</c:v>
                </c:pt>
                <c:pt idx="4442">
                  <c:v>6.75219446320054E-3</c:v>
                </c:pt>
                <c:pt idx="4443">
                  <c:v>6.7506750675067504E-3</c:v>
                </c:pt>
                <c:pt idx="4444">
                  <c:v>6.7491563554555678E-3</c:v>
                </c:pt>
                <c:pt idx="4445">
                  <c:v>6.7476383265856954E-3</c:v>
                </c:pt>
                <c:pt idx="4446">
                  <c:v>6.7461209804362491E-3</c:v>
                </c:pt>
                <c:pt idx="4447">
                  <c:v>6.7446043165467623E-3</c:v>
                </c:pt>
                <c:pt idx="4448">
                  <c:v>6.7430883344571811E-3</c:v>
                </c:pt>
                <c:pt idx="4449">
                  <c:v>6.7415730337078653E-3</c:v>
                </c:pt>
                <c:pt idx="4450">
                  <c:v>6.7400584138395869E-3</c:v>
                </c:pt>
                <c:pt idx="4451">
                  <c:v>6.7385444743935314E-3</c:v>
                </c:pt>
                <c:pt idx="4452">
                  <c:v>6.7370312149112955E-3</c:v>
                </c:pt>
                <c:pt idx="4453">
                  <c:v>6.7355186349348896E-3</c:v>
                </c:pt>
                <c:pt idx="4454">
                  <c:v>6.7340067340067337E-3</c:v>
                </c:pt>
                <c:pt idx="4455">
                  <c:v>6.7324955116696587E-3</c:v>
                </c:pt>
                <c:pt idx="4456">
                  <c:v>6.7309849674669058E-3</c:v>
                </c:pt>
                <c:pt idx="4457">
                  <c:v>6.7294751009421266E-3</c:v>
                </c:pt>
                <c:pt idx="4458">
                  <c:v>6.727965911639381E-3</c:v>
                </c:pt>
                <c:pt idx="4459">
                  <c:v>6.7264573991031393E-3</c:v>
                </c:pt>
                <c:pt idx="4460">
                  <c:v>6.7249495628782787E-3</c:v>
                </c:pt>
                <c:pt idx="4461">
                  <c:v>6.7234424025100848E-3</c:v>
                </c:pt>
                <c:pt idx="4462">
                  <c:v>6.7219359175442524E-3</c:v>
                </c:pt>
                <c:pt idx="4463">
                  <c:v>6.7204301075268818E-3</c:v>
                </c:pt>
                <c:pt idx="4464">
                  <c:v>6.7189249720044789E-3</c:v>
                </c:pt>
                <c:pt idx="4465">
                  <c:v>6.717420510523959E-3</c:v>
                </c:pt>
                <c:pt idx="4466">
                  <c:v>6.7159167226326392E-3</c:v>
                </c:pt>
                <c:pt idx="4467">
                  <c:v>6.7144136078782449E-3</c:v>
                </c:pt>
                <c:pt idx="4468">
                  <c:v>6.7129111658089059E-3</c:v>
                </c:pt>
                <c:pt idx="4469">
                  <c:v>6.7114093959731542E-3</c:v>
                </c:pt>
                <c:pt idx="4470">
                  <c:v>6.7099082979199288E-3</c:v>
                </c:pt>
                <c:pt idx="4471">
                  <c:v>6.7084078711985686E-3</c:v>
                </c:pt>
                <c:pt idx="4472">
                  <c:v>6.7069081153588199E-3</c:v>
                </c:pt>
                <c:pt idx="4473">
                  <c:v>6.7054090299508273E-3</c:v>
                </c:pt>
                <c:pt idx="4474">
                  <c:v>6.7039106145251395E-3</c:v>
                </c:pt>
                <c:pt idx="4475">
                  <c:v>6.7024128686327079E-3</c:v>
                </c:pt>
                <c:pt idx="4476">
                  <c:v>6.7009157918248826E-3</c:v>
                </c:pt>
                <c:pt idx="4477">
                  <c:v>6.6994193836534171E-3</c:v>
                </c:pt>
                <c:pt idx="4478">
                  <c:v>6.6979236436704621E-3</c:v>
                </c:pt>
                <c:pt idx="4479">
                  <c:v>6.6964285714285711E-3</c:v>
                </c:pt>
                <c:pt idx="4480">
                  <c:v>6.694934166480696E-3</c:v>
                </c:pt>
                <c:pt idx="4481">
                  <c:v>6.6934404283801874E-3</c:v>
                </c:pt>
                <c:pt idx="4482">
                  <c:v>6.6919473566807944E-3</c:v>
                </c:pt>
                <c:pt idx="4483">
                  <c:v>6.6904549509366638E-3</c:v>
                </c:pt>
                <c:pt idx="4484">
                  <c:v>6.688963210702341E-3</c:v>
                </c:pt>
                <c:pt idx="4485">
                  <c:v>6.6874721355327689E-3</c:v>
                </c:pt>
                <c:pt idx="4486">
                  <c:v>6.908847782482728E-3</c:v>
                </c:pt>
                <c:pt idx="4487">
                  <c:v>6.9073083778966133E-3</c:v>
                </c:pt>
                <c:pt idx="4488">
                  <c:v>6.9057696591668521E-3</c:v>
                </c:pt>
                <c:pt idx="4489">
                  <c:v>6.9042316258351895E-3</c:v>
                </c:pt>
                <c:pt idx="4490">
                  <c:v>6.9026942774437763E-3</c:v>
                </c:pt>
                <c:pt idx="4491">
                  <c:v>6.9011576135351738E-3</c:v>
                </c:pt>
                <c:pt idx="4492">
                  <c:v>6.8996216336523484E-3</c:v>
                </c:pt>
                <c:pt idx="4493">
                  <c:v>6.8980863373386738E-3</c:v>
                </c:pt>
                <c:pt idx="4494">
                  <c:v>6.8965517241379309E-3</c:v>
                </c:pt>
                <c:pt idx="4495">
                  <c:v>6.8950177935943064E-3</c:v>
                </c:pt>
                <c:pt idx="4496">
                  <c:v>6.8934845452523902E-3</c:v>
                </c:pt>
                <c:pt idx="4497">
                  <c:v>6.8919519786571808E-3</c:v>
                </c:pt>
                <c:pt idx="4498">
                  <c:v>6.8904200933540783E-3</c:v>
                </c:pt>
                <c:pt idx="4499">
                  <c:v>6.8888888888888888E-3</c:v>
                </c:pt>
                <c:pt idx="4500">
                  <c:v>6.8873583648078208E-3</c:v>
                </c:pt>
                <c:pt idx="4501">
                  <c:v>6.885828520657486E-3</c:v>
                </c:pt>
                <c:pt idx="4502">
                  <c:v>6.8842993559848987E-3</c:v>
                </c:pt>
                <c:pt idx="4503">
                  <c:v>6.8827708703374782E-3</c:v>
                </c:pt>
                <c:pt idx="4504">
                  <c:v>6.8812430632630411E-3</c:v>
                </c:pt>
                <c:pt idx="4505">
                  <c:v>6.879715934309809E-3</c:v>
                </c:pt>
                <c:pt idx="4506">
                  <c:v>6.8781894830264034E-3</c:v>
                </c:pt>
                <c:pt idx="4507">
                  <c:v>6.8766637089618457E-3</c:v>
                </c:pt>
                <c:pt idx="4508">
                  <c:v>6.8751386116655579E-3</c:v>
                </c:pt>
                <c:pt idx="4509">
                  <c:v>6.8736141906873618E-3</c:v>
                </c:pt>
                <c:pt idx="4510">
                  <c:v>6.8720904455774777E-3</c:v>
                </c:pt>
                <c:pt idx="4511">
                  <c:v>6.8705673758865252E-3</c:v>
                </c:pt>
                <c:pt idx="4512">
                  <c:v>6.8690449811655216E-3</c:v>
                </c:pt>
                <c:pt idx="4513">
                  <c:v>6.8675232609658838E-3</c:v>
                </c:pt>
                <c:pt idx="4514">
                  <c:v>6.8660022148394244E-3</c:v>
                </c:pt>
                <c:pt idx="4515">
                  <c:v>6.8644818423383522E-3</c:v>
                </c:pt>
                <c:pt idx="4516">
                  <c:v>6.8629621430152752E-3</c:v>
                </c:pt>
                <c:pt idx="4517">
                  <c:v>6.8614431164231958E-3</c:v>
                </c:pt>
                <c:pt idx="4518">
                  <c:v>6.8599247621155121E-3</c:v>
                </c:pt>
                <c:pt idx="4519">
                  <c:v>6.8584070796460176E-3</c:v>
                </c:pt>
                <c:pt idx="4520">
                  <c:v>6.8568900685689006E-3</c:v>
                </c:pt>
                <c:pt idx="4521">
                  <c:v>6.8553737284387439E-3</c:v>
                </c:pt>
                <c:pt idx="4522">
                  <c:v>6.8538580588105242E-3</c:v>
                </c:pt>
                <c:pt idx="4523">
                  <c:v>6.8523430592396109E-3</c:v>
                </c:pt>
                <c:pt idx="4524">
                  <c:v>6.8508287292817676E-3</c:v>
                </c:pt>
                <c:pt idx="4525">
                  <c:v>6.8493150684931503E-3</c:v>
                </c:pt>
                <c:pt idx="4526">
                  <c:v>6.8478020764303075E-3</c:v>
                </c:pt>
                <c:pt idx="4527">
                  <c:v>6.8462897526501768E-3</c:v>
                </c:pt>
                <c:pt idx="4528">
                  <c:v>6.8447780967100906E-3</c:v>
                </c:pt>
                <c:pt idx="4529">
                  <c:v>6.8432671081677708E-3</c:v>
                </c:pt>
                <c:pt idx="4530">
                  <c:v>6.8417567865813288E-3</c:v>
                </c:pt>
                <c:pt idx="4531">
                  <c:v>6.8402471315092677E-3</c:v>
                </c:pt>
                <c:pt idx="4532">
                  <c:v>6.8387381425104787E-3</c:v>
                </c:pt>
                <c:pt idx="4533">
                  <c:v>6.8372298191442431E-3</c:v>
                </c:pt>
                <c:pt idx="4534">
                  <c:v>6.8357221609702317E-3</c:v>
                </c:pt>
                <c:pt idx="4535">
                  <c:v>6.8342151675485005E-3</c:v>
                </c:pt>
                <c:pt idx="4536">
                  <c:v>6.8327088384394974E-3</c:v>
                </c:pt>
                <c:pt idx="4537">
                  <c:v>6.8312031732040545E-3</c:v>
                </c:pt>
                <c:pt idx="4538">
                  <c:v>6.8296981714033927E-3</c:v>
                </c:pt>
                <c:pt idx="4539">
                  <c:v>6.8281938325991188E-3</c:v>
                </c:pt>
                <c:pt idx="4540">
                  <c:v>6.8266901563532262E-3</c:v>
                </c:pt>
                <c:pt idx="4541">
                  <c:v>6.8251871422280929E-3</c:v>
                </c:pt>
                <c:pt idx="4542">
                  <c:v>6.8236847897864845E-3</c:v>
                </c:pt>
                <c:pt idx="4543">
                  <c:v>6.8221830985915489E-3</c:v>
                </c:pt>
                <c:pt idx="4544">
                  <c:v>6.8206820682068211E-3</c:v>
                </c:pt>
                <c:pt idx="4545">
                  <c:v>6.8191816981962167E-3</c:v>
                </c:pt>
                <c:pt idx="4546">
                  <c:v>6.8176819881240382E-3</c:v>
                </c:pt>
                <c:pt idx="4547">
                  <c:v>6.816182937554969E-3</c:v>
                </c:pt>
                <c:pt idx="4548">
                  <c:v>6.8146845460540775E-3</c:v>
                </c:pt>
                <c:pt idx="4549">
                  <c:v>6.8131868131868136E-3</c:v>
                </c:pt>
                <c:pt idx="4550">
                  <c:v>6.8116897385190065E-3</c:v>
                </c:pt>
                <c:pt idx="4551">
                  <c:v>6.810193321616872E-3</c:v>
                </c:pt>
                <c:pt idx="4552">
                  <c:v>6.8086975620470017E-3</c:v>
                </c:pt>
                <c:pt idx="4553">
                  <c:v>6.8072024593763721E-3</c:v>
                </c:pt>
                <c:pt idx="4554">
                  <c:v>6.8057080131723379E-3</c:v>
                </c:pt>
                <c:pt idx="4555">
                  <c:v>6.804214223002634E-3</c:v>
                </c:pt>
                <c:pt idx="4556">
                  <c:v>6.8027210884353739E-3</c:v>
                </c:pt>
                <c:pt idx="4557">
                  <c:v>6.8012286090390521E-3</c:v>
                </c:pt>
                <c:pt idx="4558">
                  <c:v>6.7997367843825396E-3</c:v>
                </c:pt>
                <c:pt idx="4559">
                  <c:v>6.798245614035088E-3</c:v>
                </c:pt>
                <c:pt idx="4560">
                  <c:v>6.7967550975663229E-3</c:v>
                </c:pt>
                <c:pt idx="4561">
                  <c:v>6.7952652345462513E-3</c:v>
                </c:pt>
                <c:pt idx="4562">
                  <c:v>6.7937760245452552E-3</c:v>
                </c:pt>
                <c:pt idx="4563">
                  <c:v>6.7922874671340928E-3</c:v>
                </c:pt>
                <c:pt idx="4564">
                  <c:v>6.7907995618838989E-3</c:v>
                </c:pt>
                <c:pt idx="4565">
                  <c:v>6.7893123083661846E-3</c:v>
                </c:pt>
                <c:pt idx="4566">
                  <c:v>6.7878257061528358E-3</c:v>
                </c:pt>
                <c:pt idx="4567">
                  <c:v>6.7863397548161121E-3</c:v>
                </c:pt>
                <c:pt idx="4568">
                  <c:v>6.7848544539286498E-3</c:v>
                </c:pt>
                <c:pt idx="4569">
                  <c:v>6.7833698030634569E-3</c:v>
                </c:pt>
                <c:pt idx="4570">
                  <c:v>6.7818858017939182E-3</c:v>
                </c:pt>
                <c:pt idx="4571">
                  <c:v>6.7804024496937879E-3</c:v>
                </c:pt>
                <c:pt idx="4572">
                  <c:v>6.7789197463371965E-3</c:v>
                </c:pt>
                <c:pt idx="4573">
                  <c:v>6.7774376912986449E-3</c:v>
                </c:pt>
                <c:pt idx="4574">
                  <c:v>6.7759562841530055E-3</c:v>
                </c:pt>
                <c:pt idx="4575">
                  <c:v>6.7744755244755241E-3</c:v>
                </c:pt>
                <c:pt idx="4576">
                  <c:v>6.772995411841818E-3</c:v>
                </c:pt>
                <c:pt idx="4577">
                  <c:v>6.7715159458278723E-3</c:v>
                </c:pt>
                <c:pt idx="4578">
                  <c:v>6.7700371260100457E-3</c:v>
                </c:pt>
                <c:pt idx="4579">
                  <c:v>6.7685589519650658E-3</c:v>
                </c:pt>
                <c:pt idx="4580">
                  <c:v>6.7670814232700287E-3</c:v>
                </c:pt>
                <c:pt idx="4581">
                  <c:v>6.7656045395024008E-3</c:v>
                </c:pt>
                <c:pt idx="4582">
                  <c:v>6.7641283002400172E-3</c:v>
                </c:pt>
                <c:pt idx="4583">
                  <c:v>6.7626527050610816E-3</c:v>
                </c:pt>
                <c:pt idx="4584">
                  <c:v>6.7611777535441656E-3</c:v>
                </c:pt>
                <c:pt idx="4585">
                  <c:v>6.7597034452682074E-3</c:v>
                </c:pt>
                <c:pt idx="4586">
                  <c:v>6.7582297798125133E-3</c:v>
                </c:pt>
                <c:pt idx="4587">
                  <c:v>6.7567567567567571E-3</c:v>
                </c:pt>
                <c:pt idx="4588">
                  <c:v>6.7552843756809762E-3</c:v>
                </c:pt>
                <c:pt idx="4589">
                  <c:v>6.7538126361655773E-3</c:v>
                </c:pt>
                <c:pt idx="4590">
                  <c:v>6.7523415377913308E-3</c:v>
                </c:pt>
                <c:pt idx="4591">
                  <c:v>6.7508710801393729E-3</c:v>
                </c:pt>
                <c:pt idx="4592">
                  <c:v>6.7494012627912041E-3</c:v>
                </c:pt>
                <c:pt idx="4593">
                  <c:v>6.7479320853286893E-3</c:v>
                </c:pt>
                <c:pt idx="4594">
                  <c:v>6.7464635473340586E-3</c:v>
                </c:pt>
                <c:pt idx="4595">
                  <c:v>6.7449956483899044E-3</c:v>
                </c:pt>
                <c:pt idx="4596">
                  <c:v>6.743528388079182E-3</c:v>
                </c:pt>
                <c:pt idx="4597">
                  <c:v>6.7420617659852107E-3</c:v>
                </c:pt>
                <c:pt idx="4598">
                  <c:v>6.7405957816916717E-3</c:v>
                </c:pt>
                <c:pt idx="4599">
                  <c:v>6.7391304347826086E-3</c:v>
                </c:pt>
                <c:pt idx="4600">
                  <c:v>6.737665724842426E-3</c:v>
                </c:pt>
                <c:pt idx="4601">
                  <c:v>6.7362016514558891E-3</c:v>
                </c:pt>
                <c:pt idx="4602">
                  <c:v>6.7347382142081249E-3</c:v>
                </c:pt>
                <c:pt idx="4603">
                  <c:v>6.7332754126846221E-3</c:v>
                </c:pt>
                <c:pt idx="4604">
                  <c:v>6.7318132464712268E-3</c:v>
                </c:pt>
                <c:pt idx="4605">
                  <c:v>6.7303517151541467E-3</c:v>
                </c:pt>
                <c:pt idx="4606">
                  <c:v>6.7288908183199478E-3</c:v>
                </c:pt>
                <c:pt idx="4607">
                  <c:v>6.7274305555555559E-3</c:v>
                </c:pt>
                <c:pt idx="4608">
                  <c:v>6.7259709264482536E-3</c:v>
                </c:pt>
                <c:pt idx="4609">
                  <c:v>6.724511930585683E-3</c:v>
                </c:pt>
                <c:pt idx="4610">
                  <c:v>6.7230535675558449E-3</c:v>
                </c:pt>
                <c:pt idx="4611">
                  <c:v>6.7215958369470944E-3</c:v>
                </c:pt>
                <c:pt idx="4612">
                  <c:v>6.7201387383481461E-3</c:v>
                </c:pt>
                <c:pt idx="4613">
                  <c:v>6.7186822713480709E-3</c:v>
                </c:pt>
                <c:pt idx="4614">
                  <c:v>6.7172264355362943E-3</c:v>
                </c:pt>
                <c:pt idx="4615">
                  <c:v>6.7157712305025994E-3</c:v>
                </c:pt>
                <c:pt idx="4616">
                  <c:v>6.7143166558371239E-3</c:v>
                </c:pt>
                <c:pt idx="4617">
                  <c:v>6.7128627111303595E-3</c:v>
                </c:pt>
                <c:pt idx="4618">
                  <c:v>6.7114093959731542E-3</c:v>
                </c:pt>
                <c:pt idx="4619">
                  <c:v>6.7099567099567102E-3</c:v>
                </c:pt>
                <c:pt idx="4620">
                  <c:v>6.7085046526725815E-3</c:v>
                </c:pt>
                <c:pt idx="4621">
                  <c:v>6.7070532237126787E-3</c:v>
                </c:pt>
                <c:pt idx="4622">
                  <c:v>6.7056024226692622E-3</c:v>
                </c:pt>
                <c:pt idx="4623">
                  <c:v>6.7041522491349485E-3</c:v>
                </c:pt>
                <c:pt idx="4624">
                  <c:v>6.7027027027027029E-3</c:v>
                </c:pt>
                <c:pt idx="4625">
                  <c:v>6.7012537829658448E-3</c:v>
                </c:pt>
                <c:pt idx="4626">
                  <c:v>6.6998054895180464E-3</c:v>
                </c:pt>
                <c:pt idx="4627">
                  <c:v>6.6983578219533277E-3</c:v>
                </c:pt>
                <c:pt idx="4628">
                  <c:v>6.6969107798660618E-3</c:v>
                </c:pt>
                <c:pt idx="4629">
                  <c:v>6.6954643628509723E-3</c:v>
                </c:pt>
                <c:pt idx="4630">
                  <c:v>6.6940185705031312E-3</c:v>
                </c:pt>
                <c:pt idx="4631">
                  <c:v>6.6925734024179621E-3</c:v>
                </c:pt>
                <c:pt idx="4632">
                  <c:v>6.691128858191237E-3</c:v>
                </c:pt>
                <c:pt idx="4633">
                  <c:v>6.6896849374190768E-3</c:v>
                </c:pt>
                <c:pt idx="4634">
                  <c:v>6.6882416396979501E-3</c:v>
                </c:pt>
                <c:pt idx="4635">
                  <c:v>6.686798964624676E-3</c:v>
                </c:pt>
                <c:pt idx="4636">
                  <c:v>6.6853569117964204E-3</c:v>
                </c:pt>
                <c:pt idx="4637">
                  <c:v>6.6839154808106946E-3</c:v>
                </c:pt>
                <c:pt idx="4638">
                  <c:v>6.6824746712653591E-3</c:v>
                </c:pt>
                <c:pt idx="4639">
                  <c:v>6.681034482758621E-3</c:v>
                </c:pt>
                <c:pt idx="4640">
                  <c:v>6.6795949148890322E-3</c:v>
                </c:pt>
                <c:pt idx="4641">
                  <c:v>6.6781559672554934E-3</c:v>
                </c:pt>
                <c:pt idx="4642">
                  <c:v>6.6767176394572471E-3</c:v>
                </c:pt>
                <c:pt idx="4643">
                  <c:v>6.6752799310938844E-3</c:v>
                </c:pt>
                <c:pt idx="4644">
                  <c:v>6.673842841765339E-3</c:v>
                </c:pt>
                <c:pt idx="4645">
                  <c:v>6.6724063710718899E-3</c:v>
                </c:pt>
                <c:pt idx="4646">
                  <c:v>6.6709705186141595E-3</c:v>
                </c:pt>
                <c:pt idx="4647">
                  <c:v>6.6695352839931154E-3</c:v>
                </c:pt>
                <c:pt idx="4648">
                  <c:v>6.668100666810067E-3</c:v>
                </c:pt>
                <c:pt idx="4649">
                  <c:v>6.6666666666666671E-3</c:v>
                </c:pt>
                <c:pt idx="4650">
                  <c:v>6.6652332831649104E-3</c:v>
                </c:pt>
                <c:pt idx="4651">
                  <c:v>6.6638005159071366E-3</c:v>
                </c:pt>
                <c:pt idx="4652">
                  <c:v>6.6623683644960238E-3</c:v>
                </c:pt>
                <c:pt idx="4653">
                  <c:v>6.6609368285345935E-3</c:v>
                </c:pt>
                <c:pt idx="4654">
                  <c:v>6.6595059076262082E-3</c:v>
                </c:pt>
                <c:pt idx="4655">
                  <c:v>6.6580756013745702E-3</c:v>
                </c:pt>
                <c:pt idx="4656">
                  <c:v>6.6566459093837238E-3</c:v>
                </c:pt>
                <c:pt idx="4657">
                  <c:v>6.6552168312580505E-3</c:v>
                </c:pt>
                <c:pt idx="4658">
                  <c:v>6.6537883666022753E-3</c:v>
                </c:pt>
                <c:pt idx="4659">
                  <c:v>6.652360515021459E-3</c:v>
                </c:pt>
                <c:pt idx="4660">
                  <c:v>6.650933276121004E-3</c:v>
                </c:pt>
                <c:pt idx="4661">
                  <c:v>6.6495066495066493E-3</c:v>
                </c:pt>
                <c:pt idx="4662">
                  <c:v>6.6480806347844739E-3</c:v>
                </c:pt>
                <c:pt idx="4663">
                  <c:v>6.6466552315608916E-3</c:v>
                </c:pt>
                <c:pt idx="4664">
                  <c:v>6.6452304394426578E-3</c:v>
                </c:pt>
                <c:pt idx="4665">
                  <c:v>6.6438062580368622E-3</c:v>
                </c:pt>
                <c:pt idx="4666">
                  <c:v>6.6423826869509324E-3</c:v>
                </c:pt>
                <c:pt idx="4667">
                  <c:v>6.640959725792631E-3</c:v>
                </c:pt>
                <c:pt idx="4668">
                  <c:v>6.6395373741700578E-3</c:v>
                </c:pt>
                <c:pt idx="4669">
                  <c:v>6.6381156316916486E-3</c:v>
                </c:pt>
                <c:pt idx="4670">
                  <c:v>6.6366944979661746E-3</c:v>
                </c:pt>
                <c:pt idx="4671">
                  <c:v>6.6352739726027394E-3</c:v>
                </c:pt>
                <c:pt idx="4672">
                  <c:v>6.6338540552107854E-3</c:v>
                </c:pt>
                <c:pt idx="4673">
                  <c:v>6.6324347454000858E-3</c:v>
                </c:pt>
                <c:pt idx="4674">
                  <c:v>6.6310160427807486E-3</c:v>
                </c:pt>
                <c:pt idx="4675">
                  <c:v>6.6295979469632163E-3</c:v>
                </c:pt>
                <c:pt idx="4676">
                  <c:v>6.6281804575582639E-3</c:v>
                </c:pt>
                <c:pt idx="4677">
                  <c:v>6.6267635741769984E-3</c:v>
                </c:pt>
                <c:pt idx="4678">
                  <c:v>6.6253472964308609E-3</c:v>
                </c:pt>
                <c:pt idx="4679">
                  <c:v>6.6239316239316238E-3</c:v>
                </c:pt>
                <c:pt idx="4680">
                  <c:v>6.6225165562913907E-3</c:v>
                </c:pt>
                <c:pt idx="4681">
                  <c:v>6.6211020931225975E-3</c:v>
                </c:pt>
                <c:pt idx="4682">
                  <c:v>6.6196882340380098E-3</c:v>
                </c:pt>
                <c:pt idx="4683">
                  <c:v>6.6182749786507259E-3</c:v>
                </c:pt>
                <c:pt idx="4684">
                  <c:v>6.6168623265741725E-3</c:v>
                </c:pt>
                <c:pt idx="4685">
                  <c:v>6.615450277422108E-3</c:v>
                </c:pt>
                <c:pt idx="4686">
                  <c:v>6.6140388308086199E-3</c:v>
                </c:pt>
                <c:pt idx="4687">
                  <c:v>6.6126279863481232E-3</c:v>
                </c:pt>
                <c:pt idx="4688">
                  <c:v>6.6112177436553638E-3</c:v>
                </c:pt>
                <c:pt idx="4689">
                  <c:v>6.609808102345416E-3</c:v>
                </c:pt>
                <c:pt idx="4690">
                  <c:v>6.6083990620336812E-3</c:v>
                </c:pt>
                <c:pt idx="4691">
                  <c:v>6.6069906223358912E-3</c:v>
                </c:pt>
                <c:pt idx="4692">
                  <c:v>6.6055827828681015E-3</c:v>
                </c:pt>
                <c:pt idx="4693">
                  <c:v>6.6041755432466979E-3</c:v>
                </c:pt>
                <c:pt idx="4694">
                  <c:v>6.6027689030883916E-3</c:v>
                </c:pt>
                <c:pt idx="4695">
                  <c:v>6.6013628620102214E-3</c:v>
                </c:pt>
                <c:pt idx="4696">
                  <c:v>6.5999574196295508E-3</c:v>
                </c:pt>
                <c:pt idx="4697">
                  <c:v>6.5985525755640701E-3</c:v>
                </c:pt>
                <c:pt idx="4698">
                  <c:v>6.5971483294317941E-3</c:v>
                </c:pt>
                <c:pt idx="4699">
                  <c:v>6.5957446808510636E-3</c:v>
                </c:pt>
                <c:pt idx="4700">
                  <c:v>6.5943416294405449E-3</c:v>
                </c:pt>
                <c:pt idx="4701">
                  <c:v>6.5929391748192259E-3</c:v>
                </c:pt>
                <c:pt idx="4702">
                  <c:v>6.5915373166064214E-3</c:v>
                </c:pt>
                <c:pt idx="4703">
                  <c:v>6.5901360544217691E-3</c:v>
                </c:pt>
                <c:pt idx="4704">
                  <c:v>6.5887353878852284E-3</c:v>
                </c:pt>
                <c:pt idx="4705">
                  <c:v>6.5873353166170847E-3</c:v>
                </c:pt>
                <c:pt idx="4706">
                  <c:v>6.5859358402379437E-3</c:v>
                </c:pt>
                <c:pt idx="4707">
                  <c:v>6.5845369583687344E-3</c:v>
                </c:pt>
                <c:pt idx="4708">
                  <c:v>6.5831386706307069E-3</c:v>
                </c:pt>
                <c:pt idx="4709">
                  <c:v>6.5817409766454355E-3</c:v>
                </c:pt>
                <c:pt idx="4710">
                  <c:v>6.5803438760348122E-3</c:v>
                </c:pt>
                <c:pt idx="4711">
                  <c:v>6.5789473684210523E-3</c:v>
                </c:pt>
                <c:pt idx="4712">
                  <c:v>6.5775514534266921E-3</c:v>
                </c:pt>
                <c:pt idx="4713">
                  <c:v>6.5761561306745863E-3</c:v>
                </c:pt>
                <c:pt idx="4714">
                  <c:v>6.5747613997879113E-3</c:v>
                </c:pt>
                <c:pt idx="4715">
                  <c:v>6.5733672603901609E-3</c:v>
                </c:pt>
                <c:pt idx="4716">
                  <c:v>6.5719737121051518E-3</c:v>
                </c:pt>
                <c:pt idx="4717">
                  <c:v>6.5705807545570153E-3</c:v>
                </c:pt>
                <c:pt idx="4718">
                  <c:v>6.5691883873702055E-3</c:v>
                </c:pt>
                <c:pt idx="4719">
                  <c:v>6.5677966101694912E-3</c:v>
                </c:pt>
                <c:pt idx="4720">
                  <c:v>6.5664054225799615E-3</c:v>
                </c:pt>
                <c:pt idx="4721">
                  <c:v>6.5650148242270227E-3</c:v>
                </c:pt>
                <c:pt idx="4722">
                  <c:v>6.5636248147363961E-3</c:v>
                </c:pt>
                <c:pt idx="4723">
                  <c:v>6.5622353937341239E-3</c:v>
                </c:pt>
                <c:pt idx="4724">
                  <c:v>6.5608465608465606E-3</c:v>
                </c:pt>
                <c:pt idx="4725">
                  <c:v>6.5594583157003805E-3</c:v>
                </c:pt>
                <c:pt idx="4726">
                  <c:v>6.5580706579225724E-3</c:v>
                </c:pt>
                <c:pt idx="4727">
                  <c:v>6.5566835871404402E-3</c:v>
                </c:pt>
                <c:pt idx="4728">
                  <c:v>6.5552971029816031E-3</c:v>
                </c:pt>
                <c:pt idx="4729">
                  <c:v>6.5539112050739959E-3</c:v>
                </c:pt>
                <c:pt idx="4730">
                  <c:v>6.5525258930458673E-3</c:v>
                </c:pt>
                <c:pt idx="4731">
                  <c:v>6.5511411665257818E-3</c:v>
                </c:pt>
                <c:pt idx="4732">
                  <c:v>6.5497570251426161E-3</c:v>
                </c:pt>
                <c:pt idx="4733">
                  <c:v>6.5483734685255601E-3</c:v>
                </c:pt>
                <c:pt idx="4734">
                  <c:v>6.5469904963041184E-3</c:v>
                </c:pt>
                <c:pt idx="4735">
                  <c:v>6.545608108108108E-3</c:v>
                </c:pt>
                <c:pt idx="4736">
                  <c:v>6.5442263035676591E-3</c:v>
                </c:pt>
                <c:pt idx="4737">
                  <c:v>6.5428450823132121E-3</c:v>
                </c:pt>
                <c:pt idx="4738">
                  <c:v>6.5414644439755225E-3</c:v>
                </c:pt>
                <c:pt idx="4739">
                  <c:v>6.5400843881856536E-3</c:v>
                </c:pt>
                <c:pt idx="4740">
                  <c:v>6.5387049145749845E-3</c:v>
                </c:pt>
                <c:pt idx="4741">
                  <c:v>6.5373260227752005E-3</c:v>
                </c:pt>
                <c:pt idx="4742">
                  <c:v>6.5359477124183009E-3</c:v>
                </c:pt>
                <c:pt idx="4743">
                  <c:v>6.5345699831365935E-3</c:v>
                </c:pt>
                <c:pt idx="4744">
                  <c:v>6.5331928345626978E-3</c:v>
                </c:pt>
                <c:pt idx="4745">
                  <c:v>6.5318162663295411E-3</c:v>
                </c:pt>
                <c:pt idx="4746">
                  <c:v>6.5304402780703603E-3</c:v>
                </c:pt>
                <c:pt idx="4747">
                  <c:v>6.5290648694187022E-3</c:v>
                </c:pt>
                <c:pt idx="4748">
                  <c:v>6.5276900400084228E-3</c:v>
                </c:pt>
                <c:pt idx="4749">
                  <c:v>6.5263157894736839E-3</c:v>
                </c:pt>
                <c:pt idx="4750">
                  <c:v>6.5249421174489583E-3</c:v>
                </c:pt>
                <c:pt idx="4751">
                  <c:v>6.5235690235690234E-3</c:v>
                </c:pt>
                <c:pt idx="4752">
                  <c:v>6.5221965074689671E-3</c:v>
                </c:pt>
                <c:pt idx="4753">
                  <c:v>6.5208245687841818E-3</c:v>
                </c:pt>
                <c:pt idx="4754">
                  <c:v>6.5194532071503677E-3</c:v>
                </c:pt>
                <c:pt idx="4755">
                  <c:v>6.5180824222035322E-3</c:v>
                </c:pt>
                <c:pt idx="4756">
                  <c:v>6.5167122135799871E-3</c:v>
                </c:pt>
                <c:pt idx="4757">
                  <c:v>6.5153425809163518E-3</c:v>
                </c:pt>
                <c:pt idx="4758">
                  <c:v>6.5139735238495481E-3</c:v>
                </c:pt>
                <c:pt idx="4759">
                  <c:v>6.512605042016807E-3</c:v>
                </c:pt>
                <c:pt idx="4760">
                  <c:v>6.5112371350556607E-3</c:v>
                </c:pt>
                <c:pt idx="4761">
                  <c:v>6.5098698026039483E-3</c:v>
                </c:pt>
                <c:pt idx="4762">
                  <c:v>6.5085030442998109E-3</c:v>
                </c:pt>
                <c:pt idx="4763">
                  <c:v>6.5071368597816957E-3</c:v>
                </c:pt>
                <c:pt idx="4764">
                  <c:v>6.5057712486883525E-3</c:v>
                </c:pt>
                <c:pt idx="4765">
                  <c:v>6.5044062106588332E-3</c:v>
                </c:pt>
                <c:pt idx="4766">
                  <c:v>6.5030417453324938E-3</c:v>
                </c:pt>
                <c:pt idx="4767">
                  <c:v>6.5016778523489934E-3</c:v>
                </c:pt>
                <c:pt idx="4768">
                  <c:v>6.500314531348291E-3</c:v>
                </c:pt>
                <c:pt idx="4769">
                  <c:v>6.4989517819706499E-3</c:v>
                </c:pt>
                <c:pt idx="4770">
                  <c:v>6.4975896038566338E-3</c:v>
                </c:pt>
                <c:pt idx="4771">
                  <c:v>6.496227996647108E-3</c:v>
                </c:pt>
                <c:pt idx="4772">
                  <c:v>6.4948669599832389E-3</c:v>
                </c:pt>
                <c:pt idx="4773">
                  <c:v>6.4935064935064939E-3</c:v>
                </c:pt>
                <c:pt idx="4774">
                  <c:v>6.4921465968586388E-3</c:v>
                </c:pt>
                <c:pt idx="4775">
                  <c:v>6.4907872696817418E-3</c:v>
                </c:pt>
                <c:pt idx="4776">
                  <c:v>6.4894285116181708E-3</c:v>
                </c:pt>
                <c:pt idx="4777">
                  <c:v>6.48807032231059E-3</c:v>
                </c:pt>
                <c:pt idx="4778">
                  <c:v>6.4867127014019673E-3</c:v>
                </c:pt>
                <c:pt idx="4779">
                  <c:v>6.4853556485355646E-3</c:v>
                </c:pt>
                <c:pt idx="4780">
                  <c:v>6.4839991633549466E-3</c:v>
                </c:pt>
                <c:pt idx="4781">
                  <c:v>6.4826432455039737E-3</c:v>
                </c:pt>
                <c:pt idx="4782">
                  <c:v>6.4812878946268028E-3</c:v>
                </c:pt>
                <c:pt idx="4783">
                  <c:v>6.479933110367893E-3</c:v>
                </c:pt>
                <c:pt idx="4784">
                  <c:v>6.4785788923719962E-3</c:v>
                </c:pt>
                <c:pt idx="4785">
                  <c:v>6.477225240284162E-3</c:v>
                </c:pt>
                <c:pt idx="4786">
                  <c:v>6.4758721537497392E-3</c:v>
                </c:pt>
                <c:pt idx="4787">
                  <c:v>6.4745196324143689E-3</c:v>
                </c:pt>
                <c:pt idx="4788">
                  <c:v>6.4731676759239923E-3</c:v>
                </c:pt>
                <c:pt idx="4789">
                  <c:v>6.4718162839248437E-3</c:v>
                </c:pt>
                <c:pt idx="4790">
                  <c:v>6.4704654560634525E-3</c:v>
                </c:pt>
                <c:pt idx="4791">
                  <c:v>6.4691151919866446E-3</c:v>
                </c:pt>
                <c:pt idx="4792">
                  <c:v>6.4677654913415398E-3</c:v>
                </c:pt>
                <c:pt idx="4793">
                  <c:v>6.4664163537755531E-3</c:v>
                </c:pt>
                <c:pt idx="4794">
                  <c:v>6.4650677789363925E-3</c:v>
                </c:pt>
                <c:pt idx="4795">
                  <c:v>6.46371976647206E-3</c:v>
                </c:pt>
                <c:pt idx="4796">
                  <c:v>6.4623723160308526E-3</c:v>
                </c:pt>
                <c:pt idx="4797">
                  <c:v>6.4610254272613587E-3</c:v>
                </c:pt>
                <c:pt idx="4798">
                  <c:v>6.4596790998124607E-3</c:v>
                </c:pt>
                <c:pt idx="4799">
                  <c:v>6.4583333333333333E-3</c:v>
                </c:pt>
                <c:pt idx="4800">
                  <c:v>6.4569881274734427E-3</c:v>
                </c:pt>
                <c:pt idx="4801">
                  <c:v>6.4556434818825491E-3</c:v>
                </c:pt>
                <c:pt idx="4802">
                  <c:v>6.4542993962107015E-3</c:v>
                </c:pt>
                <c:pt idx="4803">
                  <c:v>6.4529558701082431E-3</c:v>
                </c:pt>
                <c:pt idx="4804">
                  <c:v>6.4516129032258064E-3</c:v>
                </c:pt>
                <c:pt idx="4805">
                  <c:v>6.4502704952143159E-3</c:v>
                </c:pt>
                <c:pt idx="4806">
                  <c:v>6.4489286457249844E-3</c:v>
                </c:pt>
                <c:pt idx="4807">
                  <c:v>6.4475873544093181E-3</c:v>
                </c:pt>
                <c:pt idx="4808">
                  <c:v>6.4462466209191096E-3</c:v>
                </c:pt>
                <c:pt idx="4809">
                  <c:v>6.4449064449064453E-3</c:v>
                </c:pt>
                <c:pt idx="4810">
                  <c:v>6.443566826023696E-3</c:v>
                </c:pt>
                <c:pt idx="4811">
                  <c:v>6.4422277639235243E-3</c:v>
                </c:pt>
                <c:pt idx="4812">
                  <c:v>6.4408892582588822E-3</c:v>
                </c:pt>
                <c:pt idx="4813">
                  <c:v>6.4395513086830079E-3</c:v>
                </c:pt>
                <c:pt idx="4814">
                  <c:v>6.4382139148494288E-3</c:v>
                </c:pt>
                <c:pt idx="4815">
                  <c:v>6.4368770764119598E-3</c:v>
                </c:pt>
                <c:pt idx="4816">
                  <c:v>6.4355407930247041E-3</c:v>
                </c:pt>
                <c:pt idx="4817">
                  <c:v>6.4342050643420509E-3</c:v>
                </c:pt>
                <c:pt idx="4818">
                  <c:v>6.4328698900186759E-3</c:v>
                </c:pt>
                <c:pt idx="4819">
                  <c:v>6.4315352697095433E-3</c:v>
                </c:pt>
                <c:pt idx="4820">
                  <c:v>6.4302012030699029E-3</c:v>
                </c:pt>
                <c:pt idx="4821">
                  <c:v>6.428867689755288E-3</c:v>
                </c:pt>
                <c:pt idx="4822">
                  <c:v>6.4275347294215218E-3</c:v>
                </c:pt>
                <c:pt idx="4823">
                  <c:v>6.42620232172471E-3</c:v>
                </c:pt>
                <c:pt idx="4824">
                  <c:v>6.4248704663212438E-3</c:v>
                </c:pt>
                <c:pt idx="4825">
                  <c:v>6.4235391628677998E-3</c:v>
                </c:pt>
                <c:pt idx="4826">
                  <c:v>6.4222084110213381E-3</c:v>
                </c:pt>
                <c:pt idx="4827">
                  <c:v>6.420878210439105E-3</c:v>
                </c:pt>
                <c:pt idx="4828">
                  <c:v>6.419548560778629E-3</c:v>
                </c:pt>
                <c:pt idx="4829">
                  <c:v>6.4182194616977228E-3</c:v>
                </c:pt>
                <c:pt idx="4830">
                  <c:v>6.4168909128544819E-3</c:v>
                </c:pt>
                <c:pt idx="4831">
                  <c:v>6.4155629139072846E-3</c:v>
                </c:pt>
                <c:pt idx="4832">
                  <c:v>6.4142354645147937E-3</c:v>
                </c:pt>
                <c:pt idx="4833">
                  <c:v>6.412908564335954E-3</c:v>
                </c:pt>
                <c:pt idx="4834">
                  <c:v>6.4115822130299894E-3</c:v>
                </c:pt>
                <c:pt idx="4835">
                  <c:v>6.41025641025641E-3</c:v>
                </c:pt>
                <c:pt idx="4836">
                  <c:v>6.4089311556750055E-3</c:v>
                </c:pt>
                <c:pt idx="4837">
                  <c:v>6.4076064489458455E-3</c:v>
                </c:pt>
                <c:pt idx="4838">
                  <c:v>6.4062822897292832E-3</c:v>
                </c:pt>
                <c:pt idx="4839">
                  <c:v>6.4049586776859504E-3</c:v>
                </c:pt>
                <c:pt idx="4840">
                  <c:v>6.4036356124767607E-3</c:v>
                </c:pt>
                <c:pt idx="4841">
                  <c:v>6.4023130937629078E-3</c:v>
                </c:pt>
                <c:pt idx="4842">
                  <c:v>6.4009911212058639E-3</c:v>
                </c:pt>
                <c:pt idx="4843">
                  <c:v>6.3996696944673822E-3</c:v>
                </c:pt>
                <c:pt idx="4844">
                  <c:v>6.3983488132094944E-3</c:v>
                </c:pt>
                <c:pt idx="4845">
                  <c:v>6.3970284770945105E-3</c:v>
                </c:pt>
                <c:pt idx="4846">
                  <c:v>6.3957086857850216E-3</c:v>
                </c:pt>
                <c:pt idx="4847">
                  <c:v>6.3943894389438946E-3</c:v>
                </c:pt>
                <c:pt idx="4848">
                  <c:v>6.3930707362342748E-3</c:v>
                </c:pt>
                <c:pt idx="4849">
                  <c:v>6.3917525773195876E-3</c:v>
                </c:pt>
                <c:pt idx="4850">
                  <c:v>6.3904349618635337E-3</c:v>
                </c:pt>
                <c:pt idx="4851">
                  <c:v>6.3891178895300908E-3</c:v>
                </c:pt>
                <c:pt idx="4852">
                  <c:v>6.3878013599835155E-3</c:v>
                </c:pt>
                <c:pt idx="4853">
                  <c:v>6.3864853728883399E-3</c:v>
                </c:pt>
                <c:pt idx="4854">
                  <c:v>6.3851699279093722E-3</c:v>
                </c:pt>
                <c:pt idx="4855">
                  <c:v>6.383855024711697E-3</c:v>
                </c:pt>
                <c:pt idx="4856">
                  <c:v>6.382540662960675E-3</c:v>
                </c:pt>
                <c:pt idx="4857">
                  <c:v>6.3812268423219434E-3</c:v>
                </c:pt>
                <c:pt idx="4858">
                  <c:v>6.3799135624614117E-3</c:v>
                </c:pt>
                <c:pt idx="4859">
                  <c:v>6.3786008230452673E-3</c:v>
                </c:pt>
                <c:pt idx="4860">
                  <c:v>6.3772886237399712E-3</c:v>
                </c:pt>
                <c:pt idx="4861">
                  <c:v>6.375976964212258E-3</c:v>
                </c:pt>
                <c:pt idx="4862">
                  <c:v>6.374665844129138E-3</c:v>
                </c:pt>
                <c:pt idx="4863">
                  <c:v>6.3733552631578946E-3</c:v>
                </c:pt>
                <c:pt idx="4864">
                  <c:v>6.3720452209660846E-3</c:v>
                </c:pt>
                <c:pt idx="4865">
                  <c:v>6.3707357172215371E-3</c:v>
                </c:pt>
                <c:pt idx="4866">
                  <c:v>6.369426751592357E-3</c:v>
                </c:pt>
                <c:pt idx="4867">
                  <c:v>6.3681183237469189E-3</c:v>
                </c:pt>
                <c:pt idx="4868">
                  <c:v>6.3668104333538715E-3</c:v>
                </c:pt>
                <c:pt idx="4869">
                  <c:v>6.3655030800821352E-3</c:v>
                </c:pt>
                <c:pt idx="4870">
                  <c:v>6.3641962636009032E-3</c:v>
                </c:pt>
                <c:pt idx="4871">
                  <c:v>6.3628899835796388E-3</c:v>
                </c:pt>
                <c:pt idx="4872">
                  <c:v>6.3615842396880775E-3</c:v>
                </c:pt>
                <c:pt idx="4873">
                  <c:v>6.3602790315962247E-3</c:v>
                </c:pt>
                <c:pt idx="4874">
                  <c:v>6.3589743589743588E-3</c:v>
                </c:pt>
                <c:pt idx="4875">
                  <c:v>6.3576702214930272E-3</c:v>
                </c:pt>
                <c:pt idx="4876">
                  <c:v>6.3563666188230471E-3</c:v>
                </c:pt>
                <c:pt idx="4877">
                  <c:v>6.3550635506355061E-3</c:v>
                </c:pt>
                <c:pt idx="4878">
                  <c:v>6.3537610166017628E-3</c:v>
                </c:pt>
                <c:pt idx="4879">
                  <c:v>6.3524590163934426E-3</c:v>
                </c:pt>
                <c:pt idx="4880">
                  <c:v>6.3511575496824424E-3</c:v>
                </c:pt>
                <c:pt idx="4881">
                  <c:v>6.3498566161409257E-3</c:v>
                </c:pt>
                <c:pt idx="4882">
                  <c:v>6.3485562154413271E-3</c:v>
                </c:pt>
                <c:pt idx="4883">
                  <c:v>6.3472563472563468E-3</c:v>
                </c:pt>
                <c:pt idx="4884">
                  <c:v>6.3459570112589557E-3</c:v>
                </c:pt>
                <c:pt idx="4885">
                  <c:v>6.3446582071223908E-3</c:v>
                </c:pt>
                <c:pt idx="4886">
                  <c:v>6.3433599345201555E-3</c:v>
                </c:pt>
                <c:pt idx="4887">
                  <c:v>6.3420621931260229E-3</c:v>
                </c:pt>
                <c:pt idx="4888">
                  <c:v>6.3407649826140314E-3</c:v>
                </c:pt>
                <c:pt idx="4889">
                  <c:v>6.3394683026584868E-3</c:v>
                </c:pt>
                <c:pt idx="4890">
                  <c:v>6.3381721529339602E-3</c:v>
                </c:pt>
                <c:pt idx="4891">
                  <c:v>6.3368765331152906E-3</c:v>
                </c:pt>
                <c:pt idx="4892">
                  <c:v>6.3355814428775799E-3</c:v>
                </c:pt>
                <c:pt idx="4893">
                  <c:v>6.334286881896199E-3</c:v>
                </c:pt>
                <c:pt idx="4894">
                  <c:v>6.3329928498467823E-3</c:v>
                </c:pt>
                <c:pt idx="4895">
                  <c:v>6.3316993464052288E-3</c:v>
                </c:pt>
                <c:pt idx="4896">
                  <c:v>6.3304063712477029E-3</c:v>
                </c:pt>
                <c:pt idx="4897">
                  <c:v>6.3291139240506328E-3</c:v>
                </c:pt>
                <c:pt idx="4898">
                  <c:v>6.3278220044907128E-3</c:v>
                </c:pt>
                <c:pt idx="4899">
                  <c:v>6.3265306122448984E-3</c:v>
                </c:pt>
                <c:pt idx="4900">
                  <c:v>6.3252397469904104E-3</c:v>
                </c:pt>
                <c:pt idx="4901">
                  <c:v>6.3239494084047325E-3</c:v>
                </c:pt>
                <c:pt idx="4902">
                  <c:v>6.322659596165613E-3</c:v>
                </c:pt>
                <c:pt idx="4903">
                  <c:v>6.3213703099510602E-3</c:v>
                </c:pt>
                <c:pt idx="4904">
                  <c:v>6.3200815494393473E-3</c:v>
                </c:pt>
                <c:pt idx="4905">
                  <c:v>6.318793314309009E-3</c:v>
                </c:pt>
                <c:pt idx="4906">
                  <c:v>6.3175056042388423E-3</c:v>
                </c:pt>
                <c:pt idx="4907">
                  <c:v>6.3162184189079051E-3</c:v>
                </c:pt>
                <c:pt idx="4908">
                  <c:v>6.3149317579955181E-3</c:v>
                </c:pt>
                <c:pt idx="4909">
                  <c:v>6.3136456211812624E-3</c:v>
                </c:pt>
                <c:pt idx="4910">
                  <c:v>6.3123600081449807E-3</c:v>
                </c:pt>
                <c:pt idx="4911">
                  <c:v>6.3110749185667754E-3</c:v>
                </c:pt>
                <c:pt idx="4912">
                  <c:v>6.3097903521270099E-3</c:v>
                </c:pt>
                <c:pt idx="4913">
                  <c:v>6.3085063085063084E-3</c:v>
                </c:pt>
                <c:pt idx="4914">
                  <c:v>6.3072227873855547E-3</c:v>
                </c:pt>
                <c:pt idx="4915">
                  <c:v>6.5093572009764034E-3</c:v>
                </c:pt>
                <c:pt idx="4916">
                  <c:v>6.5080333536709379E-3</c:v>
                </c:pt>
                <c:pt idx="4917">
                  <c:v>6.5067100447336315E-3</c:v>
                </c:pt>
                <c:pt idx="4918">
                  <c:v>6.5053872738361452E-3</c:v>
                </c:pt>
                <c:pt idx="4919">
                  <c:v>6.5040650406504065E-3</c:v>
                </c:pt>
                <c:pt idx="4920">
                  <c:v>6.5027433448486081E-3</c:v>
                </c:pt>
                <c:pt idx="4921">
                  <c:v>6.5014221861032099E-3</c:v>
                </c:pt>
                <c:pt idx="4922">
                  <c:v>6.7032297379646553E-3</c:v>
                </c:pt>
                <c:pt idx="4923">
                  <c:v>6.701868399675061E-3</c:v>
                </c:pt>
                <c:pt idx="4924">
                  <c:v>6.7005076142131982E-3</c:v>
                </c:pt>
                <c:pt idx="4925">
                  <c:v>6.6991473812423874E-3</c:v>
                </c:pt>
                <c:pt idx="4926">
                  <c:v>6.6977877004262233E-3</c:v>
                </c:pt>
                <c:pt idx="4927">
                  <c:v>6.6964285714285711E-3</c:v>
                </c:pt>
                <c:pt idx="4928">
                  <c:v>6.6950699939135726E-3</c:v>
                </c:pt>
                <c:pt idx="4929">
                  <c:v>6.6937119675456389E-3</c:v>
                </c:pt>
                <c:pt idx="4930">
                  <c:v>6.6923544919894546E-3</c:v>
                </c:pt>
                <c:pt idx="4931">
                  <c:v>6.6909975669099753E-3</c:v>
                </c:pt>
                <c:pt idx="4932">
                  <c:v>6.6896411919724307E-3</c:v>
                </c:pt>
                <c:pt idx="4933">
                  <c:v>6.6882853668423182E-3</c:v>
                </c:pt>
                <c:pt idx="4934">
                  <c:v>6.6869300911854106E-3</c:v>
                </c:pt>
                <c:pt idx="4935">
                  <c:v>6.6855753646677474E-3</c:v>
                </c:pt>
                <c:pt idx="4936">
                  <c:v>6.6842211869556408E-3</c:v>
                </c:pt>
                <c:pt idx="4937">
                  <c:v>6.6828675577156743E-3</c:v>
                </c:pt>
                <c:pt idx="4938">
                  <c:v>6.6815144766146995E-3</c:v>
                </c:pt>
                <c:pt idx="4939">
                  <c:v>6.6801619433198385E-3</c:v>
                </c:pt>
                <c:pt idx="4940">
                  <c:v>6.6788099574984824E-3</c:v>
                </c:pt>
                <c:pt idx="4941">
                  <c:v>6.677458518818292E-3</c:v>
                </c:pt>
                <c:pt idx="4942">
                  <c:v>6.6761076269471979E-3</c:v>
                </c:pt>
                <c:pt idx="4943">
                  <c:v>6.6747572815533977E-3</c:v>
                </c:pt>
                <c:pt idx="4944">
                  <c:v>6.673407482305359E-3</c:v>
                </c:pt>
                <c:pt idx="4945">
                  <c:v>6.6720582288718154E-3</c:v>
                </c:pt>
                <c:pt idx="4946">
                  <c:v>6.6707095209217705E-3</c:v>
                </c:pt>
                <c:pt idx="4947">
                  <c:v>6.6693613581244949E-3</c:v>
                </c:pt>
                <c:pt idx="4948">
                  <c:v>6.6680137401495254E-3</c:v>
                </c:pt>
                <c:pt idx="4949">
                  <c:v>6.6666666666666671E-3</c:v>
                </c:pt>
                <c:pt idx="4950">
                  <c:v>6.6653201373459911E-3</c:v>
                </c:pt>
                <c:pt idx="4951">
                  <c:v>6.6639741518578349E-3</c:v>
                </c:pt>
                <c:pt idx="4952">
                  <c:v>6.6626287098728041E-3</c:v>
                </c:pt>
                <c:pt idx="4953">
                  <c:v>6.6612838110617686E-3</c:v>
                </c:pt>
                <c:pt idx="4954">
                  <c:v>6.659939455095863E-3</c:v>
                </c:pt>
                <c:pt idx="4955">
                  <c:v>6.6585956416464892E-3</c:v>
                </c:pt>
                <c:pt idx="4956">
                  <c:v>6.6572523703853134E-3</c:v>
                </c:pt>
                <c:pt idx="4957">
                  <c:v>6.6559096409842681E-3</c:v>
                </c:pt>
                <c:pt idx="4958">
                  <c:v>6.6545674531155478E-3</c:v>
                </c:pt>
                <c:pt idx="4959">
                  <c:v>6.6532258064516125E-3</c:v>
                </c:pt>
                <c:pt idx="4960">
                  <c:v>6.6518847006651885E-3</c:v>
                </c:pt>
                <c:pt idx="4961">
                  <c:v>6.650544135429262E-3</c:v>
                </c:pt>
                <c:pt idx="4962">
                  <c:v>6.6492041104170866E-3</c:v>
                </c:pt>
                <c:pt idx="4963">
                  <c:v>6.6478646253021753E-3</c:v>
                </c:pt>
                <c:pt idx="4964">
                  <c:v>6.6465256797583082E-3</c:v>
                </c:pt>
                <c:pt idx="4965">
                  <c:v>6.6451872734595244E-3</c:v>
                </c:pt>
                <c:pt idx="4966">
                  <c:v>6.643849406080129E-3</c:v>
                </c:pt>
                <c:pt idx="4967">
                  <c:v>6.642512077294686E-3</c:v>
                </c:pt>
                <c:pt idx="4968">
                  <c:v>6.6411752867780241E-3</c:v>
                </c:pt>
                <c:pt idx="4969">
                  <c:v>6.6398390342052313E-3</c:v>
                </c:pt>
                <c:pt idx="4970">
                  <c:v>6.6385033192516594E-3</c:v>
                </c:pt>
                <c:pt idx="4971">
                  <c:v>6.6371681415929203E-3</c:v>
                </c:pt>
                <c:pt idx="4972">
                  <c:v>6.635833500904886E-3</c:v>
                </c:pt>
                <c:pt idx="4973">
                  <c:v>6.6344993968636915E-3</c:v>
                </c:pt>
                <c:pt idx="4974">
                  <c:v>6.6331658291457285E-3</c:v>
                </c:pt>
                <c:pt idx="4975">
                  <c:v>6.6318327974276524E-3</c:v>
                </c:pt>
                <c:pt idx="4976">
                  <c:v>6.6305003013863778E-3</c:v>
                </c:pt>
                <c:pt idx="4977">
                  <c:v>6.6291683406990761E-3</c:v>
                </c:pt>
                <c:pt idx="4978">
                  <c:v>6.6278369150431816E-3</c:v>
                </c:pt>
                <c:pt idx="4979">
                  <c:v>6.6265060240963854E-3</c:v>
                </c:pt>
                <c:pt idx="4980">
                  <c:v>6.6251756675366393E-3</c:v>
                </c:pt>
                <c:pt idx="4981">
                  <c:v>6.6238458450421514E-3</c:v>
                </c:pt>
                <c:pt idx="4982">
                  <c:v>6.6225165562913907E-3</c:v>
                </c:pt>
                <c:pt idx="4983">
                  <c:v>6.621187800963082E-3</c:v>
                </c:pt>
                <c:pt idx="4984">
                  <c:v>6.6198595787362088E-3</c:v>
                </c:pt>
                <c:pt idx="4985">
                  <c:v>6.6185318892900118E-3</c:v>
                </c:pt>
                <c:pt idx="4986">
                  <c:v>6.6172047323039907E-3</c:v>
                </c:pt>
                <c:pt idx="4987">
                  <c:v>6.6158781074578989E-3</c:v>
                </c:pt>
                <c:pt idx="4988">
                  <c:v>6.6145520144317502E-3</c:v>
                </c:pt>
                <c:pt idx="4989">
                  <c:v>6.6132264529058116E-3</c:v>
                </c:pt>
                <c:pt idx="4990">
                  <c:v>6.6119014225606088E-3</c:v>
                </c:pt>
                <c:pt idx="4991">
                  <c:v>6.610576923076923E-3</c:v>
                </c:pt>
                <c:pt idx="4992">
                  <c:v>6.6092529541357898E-3</c:v>
                </c:pt>
                <c:pt idx="4993">
                  <c:v>6.6079295154185024E-3</c:v>
                </c:pt>
                <c:pt idx="4994">
                  <c:v>6.6066066066066062E-3</c:v>
                </c:pt>
                <c:pt idx="4995">
                  <c:v>6.6052842273819053E-3</c:v>
                </c:pt>
                <c:pt idx="4996">
                  <c:v>6.6039623774264561E-3</c:v>
                </c:pt>
                <c:pt idx="4997">
                  <c:v>6.6026410564225691E-3</c:v>
                </c:pt>
                <c:pt idx="4998">
                  <c:v>6.6013202640528108E-3</c:v>
                </c:pt>
                <c:pt idx="4999">
                  <c:v>6.6E-3</c:v>
                </c:pt>
                <c:pt idx="5000">
                  <c:v>6.5986802639472104E-3</c:v>
                </c:pt>
                <c:pt idx="5001">
                  <c:v>6.5973610555777693E-3</c:v>
                </c:pt>
                <c:pt idx="5002">
                  <c:v>6.5960423745752552E-3</c:v>
                </c:pt>
                <c:pt idx="5003">
                  <c:v>6.594724220623501E-3</c:v>
                </c:pt>
                <c:pt idx="5004">
                  <c:v>6.5934065934065934E-3</c:v>
                </c:pt>
                <c:pt idx="5005">
                  <c:v>6.5920894926088693E-3</c:v>
                </c:pt>
                <c:pt idx="5006">
                  <c:v>6.5907729179149194E-3</c:v>
                </c:pt>
                <c:pt idx="5007">
                  <c:v>6.789137380191693E-3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3EBD-402F-AF88-E4468DA71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418640"/>
        <c:axId val="1779958848"/>
        <c:extLst/>
      </c:lineChart>
      <c:catAx>
        <c:axId val="178341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58848"/>
        <c:crosses val="autoZero"/>
        <c:auto val="1"/>
        <c:lblAlgn val="ctr"/>
        <c:lblOffset val="100"/>
        <c:noMultiLvlLbl val="0"/>
      </c:catAx>
      <c:valAx>
        <c:axId val="177995884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1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Clear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Data!$F$2:$F$5009</c:f>
              <c:numCache>
                <c:formatCode>0.000%</c:formatCode>
                <c:ptCount val="50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3.3670033670033669E-3</c:v>
                </c:pt>
                <c:pt idx="297">
                  <c:v>3.3557046979865771E-3</c:v>
                </c:pt>
                <c:pt idx="298">
                  <c:v>3.3444816053511705E-3</c:v>
                </c:pt>
                <c:pt idx="299">
                  <c:v>3.3333333333333335E-3</c:v>
                </c:pt>
                <c:pt idx="300">
                  <c:v>3.3222591362126247E-3</c:v>
                </c:pt>
                <c:pt idx="301">
                  <c:v>3.3112582781456954E-3</c:v>
                </c:pt>
                <c:pt idx="302">
                  <c:v>3.3003300330033004E-3</c:v>
                </c:pt>
                <c:pt idx="303">
                  <c:v>3.2894736842105261E-3</c:v>
                </c:pt>
                <c:pt idx="304">
                  <c:v>3.2786885245901639E-3</c:v>
                </c:pt>
                <c:pt idx="305">
                  <c:v>3.2679738562091504E-3</c:v>
                </c:pt>
                <c:pt idx="306">
                  <c:v>3.2573289902280132E-3</c:v>
                </c:pt>
                <c:pt idx="307">
                  <c:v>3.246753246753247E-3</c:v>
                </c:pt>
                <c:pt idx="308">
                  <c:v>3.2362459546925568E-3</c:v>
                </c:pt>
                <c:pt idx="309">
                  <c:v>3.2258064516129032E-3</c:v>
                </c:pt>
                <c:pt idx="310">
                  <c:v>3.2154340836012861E-3</c:v>
                </c:pt>
                <c:pt idx="311">
                  <c:v>3.205128205128205E-3</c:v>
                </c:pt>
                <c:pt idx="312">
                  <c:v>3.1948881789137379E-3</c:v>
                </c:pt>
                <c:pt idx="313">
                  <c:v>3.1847133757961785E-3</c:v>
                </c:pt>
                <c:pt idx="314">
                  <c:v>3.1746031746031746E-3</c:v>
                </c:pt>
                <c:pt idx="315">
                  <c:v>3.1645569620253164E-3</c:v>
                </c:pt>
                <c:pt idx="316">
                  <c:v>3.1545741324921135E-3</c:v>
                </c:pt>
                <c:pt idx="317">
                  <c:v>3.1446540880503146E-3</c:v>
                </c:pt>
                <c:pt idx="318">
                  <c:v>3.134796238244514E-3</c:v>
                </c:pt>
                <c:pt idx="319">
                  <c:v>3.1250000000000002E-3</c:v>
                </c:pt>
                <c:pt idx="320">
                  <c:v>3.1152647975077881E-3</c:v>
                </c:pt>
                <c:pt idx="321">
                  <c:v>3.105590062111801E-3</c:v>
                </c:pt>
                <c:pt idx="322">
                  <c:v>3.0959752321981426E-3</c:v>
                </c:pt>
                <c:pt idx="323">
                  <c:v>3.0864197530864196E-3</c:v>
                </c:pt>
                <c:pt idx="324">
                  <c:v>3.0769230769230769E-3</c:v>
                </c:pt>
                <c:pt idx="325">
                  <c:v>3.0674846625766872E-3</c:v>
                </c:pt>
                <c:pt idx="326">
                  <c:v>3.0581039755351682E-3</c:v>
                </c:pt>
                <c:pt idx="327">
                  <c:v>3.0487804878048782E-3</c:v>
                </c:pt>
                <c:pt idx="328">
                  <c:v>3.0395136778115501E-3</c:v>
                </c:pt>
                <c:pt idx="329">
                  <c:v>3.0303030303030303E-3</c:v>
                </c:pt>
                <c:pt idx="330">
                  <c:v>3.0211480362537764E-3</c:v>
                </c:pt>
                <c:pt idx="331">
                  <c:v>3.0120481927710845E-3</c:v>
                </c:pt>
                <c:pt idx="332">
                  <c:v>3.003003003003003E-3</c:v>
                </c:pt>
                <c:pt idx="333">
                  <c:v>2.9940119760479044E-3</c:v>
                </c:pt>
                <c:pt idx="334">
                  <c:v>2.9850746268656717E-3</c:v>
                </c:pt>
                <c:pt idx="335">
                  <c:v>2.976190476190476E-3</c:v>
                </c:pt>
                <c:pt idx="336">
                  <c:v>2.967359050445104E-3</c:v>
                </c:pt>
                <c:pt idx="337">
                  <c:v>2.9585798816568047E-3</c:v>
                </c:pt>
                <c:pt idx="338">
                  <c:v>2.9498525073746312E-3</c:v>
                </c:pt>
                <c:pt idx="339">
                  <c:v>2.9411764705882353E-3</c:v>
                </c:pt>
                <c:pt idx="340">
                  <c:v>2.9325513196480938E-3</c:v>
                </c:pt>
                <c:pt idx="341">
                  <c:v>2.9239766081871343E-3</c:v>
                </c:pt>
                <c:pt idx="342">
                  <c:v>2.9154518950437317E-3</c:v>
                </c:pt>
                <c:pt idx="343">
                  <c:v>2.9069767441860465E-3</c:v>
                </c:pt>
                <c:pt idx="344">
                  <c:v>2.8985507246376812E-3</c:v>
                </c:pt>
                <c:pt idx="345">
                  <c:v>2.8901734104046241E-3</c:v>
                </c:pt>
                <c:pt idx="346">
                  <c:v>2.881844380403458E-3</c:v>
                </c:pt>
                <c:pt idx="347">
                  <c:v>2.8735632183908046E-3</c:v>
                </c:pt>
                <c:pt idx="348">
                  <c:v>2.8653295128939827E-3</c:v>
                </c:pt>
                <c:pt idx="349">
                  <c:v>2.8571428571428571E-3</c:v>
                </c:pt>
                <c:pt idx="350">
                  <c:v>2.8490028490028491E-3</c:v>
                </c:pt>
                <c:pt idx="351">
                  <c:v>2.840909090909091E-3</c:v>
                </c:pt>
                <c:pt idx="352">
                  <c:v>2.8328611898016999E-3</c:v>
                </c:pt>
                <c:pt idx="353">
                  <c:v>2.8248587570621469E-3</c:v>
                </c:pt>
                <c:pt idx="354">
                  <c:v>2.8169014084507044E-3</c:v>
                </c:pt>
                <c:pt idx="355">
                  <c:v>2.8089887640449437E-3</c:v>
                </c:pt>
                <c:pt idx="356">
                  <c:v>2.8011204481792717E-3</c:v>
                </c:pt>
                <c:pt idx="357">
                  <c:v>2.7932960893854749E-3</c:v>
                </c:pt>
                <c:pt idx="358">
                  <c:v>2.7855153203342618E-3</c:v>
                </c:pt>
                <c:pt idx="359">
                  <c:v>2.7777777777777779E-3</c:v>
                </c:pt>
                <c:pt idx="360">
                  <c:v>2.7700831024930748E-3</c:v>
                </c:pt>
                <c:pt idx="361">
                  <c:v>2.7624309392265192E-3</c:v>
                </c:pt>
                <c:pt idx="362">
                  <c:v>2.7548209366391185E-3</c:v>
                </c:pt>
                <c:pt idx="363">
                  <c:v>2.7472527472527475E-3</c:v>
                </c:pt>
                <c:pt idx="364">
                  <c:v>2.7397260273972603E-3</c:v>
                </c:pt>
                <c:pt idx="365">
                  <c:v>2.7322404371584699E-3</c:v>
                </c:pt>
                <c:pt idx="366">
                  <c:v>2.7247956403269754E-3</c:v>
                </c:pt>
                <c:pt idx="367">
                  <c:v>2.717391304347826E-3</c:v>
                </c:pt>
                <c:pt idx="368">
                  <c:v>2.7100271002710027E-3</c:v>
                </c:pt>
                <c:pt idx="369">
                  <c:v>2.7027027027027029E-3</c:v>
                </c:pt>
                <c:pt idx="370">
                  <c:v>2.6954177897574125E-3</c:v>
                </c:pt>
                <c:pt idx="371">
                  <c:v>2.6881720430107529E-3</c:v>
                </c:pt>
                <c:pt idx="372">
                  <c:v>2.6809651474530832E-3</c:v>
                </c:pt>
                <c:pt idx="373">
                  <c:v>2.6737967914438501E-3</c:v>
                </c:pt>
                <c:pt idx="374">
                  <c:v>2.6666666666666666E-3</c:v>
                </c:pt>
                <c:pt idx="375">
                  <c:v>2.6595744680851063E-3</c:v>
                </c:pt>
                <c:pt idx="376">
                  <c:v>2.6525198938992041E-3</c:v>
                </c:pt>
                <c:pt idx="377">
                  <c:v>2.6455026455026454E-3</c:v>
                </c:pt>
                <c:pt idx="378">
                  <c:v>2.6385224274406332E-3</c:v>
                </c:pt>
                <c:pt idx="379">
                  <c:v>2.631578947368421E-3</c:v>
                </c:pt>
                <c:pt idx="380">
                  <c:v>2.6246719160104987E-3</c:v>
                </c:pt>
                <c:pt idx="381">
                  <c:v>2.617801047120419E-3</c:v>
                </c:pt>
                <c:pt idx="382">
                  <c:v>2.6109660574412533E-3</c:v>
                </c:pt>
                <c:pt idx="383">
                  <c:v>2.6041666666666665E-3</c:v>
                </c:pt>
                <c:pt idx="384">
                  <c:v>2.5974025974025974E-3</c:v>
                </c:pt>
                <c:pt idx="385">
                  <c:v>2.5906735751295338E-3</c:v>
                </c:pt>
                <c:pt idx="386">
                  <c:v>2.5839793281653748E-3</c:v>
                </c:pt>
                <c:pt idx="387">
                  <c:v>2.5773195876288659E-3</c:v>
                </c:pt>
                <c:pt idx="388">
                  <c:v>2.5706940874035988E-3</c:v>
                </c:pt>
                <c:pt idx="389">
                  <c:v>2.5641025641025641E-3</c:v>
                </c:pt>
                <c:pt idx="390">
                  <c:v>2.5575447570332483E-3</c:v>
                </c:pt>
                <c:pt idx="391">
                  <c:v>2.5510204081632651E-3</c:v>
                </c:pt>
                <c:pt idx="392">
                  <c:v>2.5445292620865142E-3</c:v>
                </c:pt>
                <c:pt idx="393">
                  <c:v>2.5380710659898475E-3</c:v>
                </c:pt>
                <c:pt idx="394">
                  <c:v>2.5316455696202532E-3</c:v>
                </c:pt>
                <c:pt idx="395">
                  <c:v>2.5252525252525255E-3</c:v>
                </c:pt>
                <c:pt idx="396">
                  <c:v>2.5188916876574307E-3</c:v>
                </c:pt>
                <c:pt idx="397">
                  <c:v>2.5125628140703518E-3</c:v>
                </c:pt>
                <c:pt idx="398">
                  <c:v>2.5062656641604009E-3</c:v>
                </c:pt>
                <c:pt idx="399">
                  <c:v>2.5000000000000001E-3</c:v>
                </c:pt>
                <c:pt idx="400">
                  <c:v>2.4937655860349127E-3</c:v>
                </c:pt>
                <c:pt idx="401">
                  <c:v>2.4875621890547263E-3</c:v>
                </c:pt>
                <c:pt idx="402">
                  <c:v>2.4813895781637717E-3</c:v>
                </c:pt>
                <c:pt idx="403">
                  <c:v>2.4752475247524753E-3</c:v>
                </c:pt>
                <c:pt idx="404">
                  <c:v>2.4691358024691358E-3</c:v>
                </c:pt>
                <c:pt idx="405">
                  <c:v>2.4630541871921183E-3</c:v>
                </c:pt>
                <c:pt idx="406">
                  <c:v>2.4570024570024569E-3</c:v>
                </c:pt>
                <c:pt idx="407">
                  <c:v>2.4509803921568627E-3</c:v>
                </c:pt>
                <c:pt idx="408">
                  <c:v>2.4449877750611247E-3</c:v>
                </c:pt>
                <c:pt idx="409">
                  <c:v>2.4390243902439024E-3</c:v>
                </c:pt>
                <c:pt idx="410">
                  <c:v>2.4330900243309003E-3</c:v>
                </c:pt>
                <c:pt idx="411">
                  <c:v>2.4271844660194173E-3</c:v>
                </c:pt>
                <c:pt idx="412">
                  <c:v>2.4213075060532689E-3</c:v>
                </c:pt>
                <c:pt idx="413">
                  <c:v>2.4154589371980675E-3</c:v>
                </c:pt>
                <c:pt idx="414">
                  <c:v>2.4096385542168677E-3</c:v>
                </c:pt>
                <c:pt idx="415">
                  <c:v>2.403846153846154E-3</c:v>
                </c:pt>
                <c:pt idx="416">
                  <c:v>2.3980815347721821E-3</c:v>
                </c:pt>
                <c:pt idx="417">
                  <c:v>2.3923444976076554E-3</c:v>
                </c:pt>
                <c:pt idx="418">
                  <c:v>2.3866348448687352E-3</c:v>
                </c:pt>
                <c:pt idx="419">
                  <c:v>2.3809523809523812E-3</c:v>
                </c:pt>
                <c:pt idx="420">
                  <c:v>2.3752969121140144E-3</c:v>
                </c:pt>
                <c:pt idx="421">
                  <c:v>2.3696682464454978E-3</c:v>
                </c:pt>
                <c:pt idx="422">
                  <c:v>2.3640661938534278E-3</c:v>
                </c:pt>
                <c:pt idx="423">
                  <c:v>2.3584905660377358E-3</c:v>
                </c:pt>
                <c:pt idx="424">
                  <c:v>2.352941176470588E-3</c:v>
                </c:pt>
                <c:pt idx="425">
                  <c:v>2.3474178403755869E-3</c:v>
                </c:pt>
                <c:pt idx="426">
                  <c:v>2.34192037470726E-3</c:v>
                </c:pt>
                <c:pt idx="427">
                  <c:v>2.3364485981308409E-3</c:v>
                </c:pt>
                <c:pt idx="428">
                  <c:v>2.331002331002331E-3</c:v>
                </c:pt>
                <c:pt idx="429">
                  <c:v>2.3255813953488372E-3</c:v>
                </c:pt>
                <c:pt idx="430">
                  <c:v>2.3201856148491878E-3</c:v>
                </c:pt>
                <c:pt idx="431">
                  <c:v>2.3148148148148147E-3</c:v>
                </c:pt>
                <c:pt idx="432">
                  <c:v>2.3094688221709007E-3</c:v>
                </c:pt>
                <c:pt idx="433">
                  <c:v>2.304147465437788E-3</c:v>
                </c:pt>
                <c:pt idx="434">
                  <c:v>2.2988505747126436E-3</c:v>
                </c:pt>
                <c:pt idx="435">
                  <c:v>2.2935779816513763E-3</c:v>
                </c:pt>
                <c:pt idx="436">
                  <c:v>2.2883295194508009E-3</c:v>
                </c:pt>
                <c:pt idx="437">
                  <c:v>2.2831050228310501E-3</c:v>
                </c:pt>
                <c:pt idx="438">
                  <c:v>2.2779043280182231E-3</c:v>
                </c:pt>
                <c:pt idx="439">
                  <c:v>2.2727272727272726E-3</c:v>
                </c:pt>
                <c:pt idx="440">
                  <c:v>2.2675736961451248E-3</c:v>
                </c:pt>
                <c:pt idx="441">
                  <c:v>2.2624434389140274E-3</c:v>
                </c:pt>
                <c:pt idx="442">
                  <c:v>2.257336343115124E-3</c:v>
                </c:pt>
                <c:pt idx="443">
                  <c:v>2.2522522522522522E-3</c:v>
                </c:pt>
                <c:pt idx="444">
                  <c:v>2.2471910112359553E-3</c:v>
                </c:pt>
                <c:pt idx="445">
                  <c:v>2.242152466367713E-3</c:v>
                </c:pt>
                <c:pt idx="446">
                  <c:v>2.2371364653243847E-3</c:v>
                </c:pt>
                <c:pt idx="447">
                  <c:v>2.232142857142857E-3</c:v>
                </c:pt>
                <c:pt idx="448">
                  <c:v>2.2271714922048997E-3</c:v>
                </c:pt>
                <c:pt idx="449">
                  <c:v>2.2222222222222222E-3</c:v>
                </c:pt>
                <c:pt idx="450">
                  <c:v>2.2172949002217295E-3</c:v>
                </c:pt>
                <c:pt idx="451">
                  <c:v>2.2123893805309734E-3</c:v>
                </c:pt>
                <c:pt idx="452">
                  <c:v>2.2075055187637969E-3</c:v>
                </c:pt>
                <c:pt idx="453">
                  <c:v>2.2026431718061676E-3</c:v>
                </c:pt>
                <c:pt idx="454">
                  <c:v>2.1978021978021978E-3</c:v>
                </c:pt>
                <c:pt idx="455">
                  <c:v>2.1929824561403508E-3</c:v>
                </c:pt>
                <c:pt idx="456">
                  <c:v>2.1881838074398249E-3</c:v>
                </c:pt>
                <c:pt idx="457">
                  <c:v>2.1834061135371178E-3</c:v>
                </c:pt>
                <c:pt idx="458">
                  <c:v>2.1786492374727671E-3</c:v>
                </c:pt>
                <c:pt idx="459">
                  <c:v>2.1739130434782609E-3</c:v>
                </c:pt>
                <c:pt idx="460">
                  <c:v>2.1691973969631237E-3</c:v>
                </c:pt>
                <c:pt idx="461">
                  <c:v>2.1645021645021645E-3</c:v>
                </c:pt>
                <c:pt idx="462">
                  <c:v>2.1598272138228943E-3</c:v>
                </c:pt>
                <c:pt idx="463">
                  <c:v>2.1551724137931034E-3</c:v>
                </c:pt>
                <c:pt idx="464">
                  <c:v>2.1505376344086021E-3</c:v>
                </c:pt>
                <c:pt idx="465">
                  <c:v>2.1459227467811159E-3</c:v>
                </c:pt>
                <c:pt idx="466">
                  <c:v>2.1413276231263384E-3</c:v>
                </c:pt>
                <c:pt idx="467">
                  <c:v>2.136752136752137E-3</c:v>
                </c:pt>
                <c:pt idx="468">
                  <c:v>2.1321961620469083E-3</c:v>
                </c:pt>
                <c:pt idx="469">
                  <c:v>2.1276595744680851E-3</c:v>
                </c:pt>
                <c:pt idx="470">
                  <c:v>2.1231422505307855E-3</c:v>
                </c:pt>
                <c:pt idx="471">
                  <c:v>2.1186440677966102E-3</c:v>
                </c:pt>
                <c:pt idx="472">
                  <c:v>2.1141649048625794E-3</c:v>
                </c:pt>
                <c:pt idx="473">
                  <c:v>2.1097046413502108E-3</c:v>
                </c:pt>
                <c:pt idx="474">
                  <c:v>2.1052631578947368E-3</c:v>
                </c:pt>
                <c:pt idx="475">
                  <c:v>2.1008403361344537E-3</c:v>
                </c:pt>
                <c:pt idx="476">
                  <c:v>2.0964360587002098E-3</c:v>
                </c:pt>
                <c:pt idx="477">
                  <c:v>2.0920502092050207E-3</c:v>
                </c:pt>
                <c:pt idx="478">
                  <c:v>2.0876826722338203E-3</c:v>
                </c:pt>
                <c:pt idx="479">
                  <c:v>2.0833333333333333E-3</c:v>
                </c:pt>
                <c:pt idx="480">
                  <c:v>2.0790020790020791E-3</c:v>
                </c:pt>
                <c:pt idx="481">
                  <c:v>2.0746887966804979E-3</c:v>
                </c:pt>
                <c:pt idx="482">
                  <c:v>2.070393374741201E-3</c:v>
                </c:pt>
                <c:pt idx="483">
                  <c:v>2.0661157024793389E-3</c:v>
                </c:pt>
                <c:pt idx="484">
                  <c:v>2.0618556701030928E-3</c:v>
                </c:pt>
                <c:pt idx="485">
                  <c:v>2.05761316872428E-3</c:v>
                </c:pt>
                <c:pt idx="486">
                  <c:v>2.0533880903490761E-3</c:v>
                </c:pt>
                <c:pt idx="487">
                  <c:v>2.0491803278688526E-3</c:v>
                </c:pt>
                <c:pt idx="488">
                  <c:v>2.0449897750511249E-3</c:v>
                </c:pt>
                <c:pt idx="489">
                  <c:v>2.0408163265306124E-3</c:v>
                </c:pt>
                <c:pt idx="490">
                  <c:v>2.0366598778004071E-3</c:v>
                </c:pt>
                <c:pt idx="491">
                  <c:v>2.0325203252032522E-3</c:v>
                </c:pt>
                <c:pt idx="492">
                  <c:v>2.0283975659229209E-3</c:v>
                </c:pt>
                <c:pt idx="493">
                  <c:v>2.0242914979757085E-3</c:v>
                </c:pt>
                <c:pt idx="494">
                  <c:v>2.0202020202020202E-3</c:v>
                </c:pt>
                <c:pt idx="495">
                  <c:v>2.0161290322580645E-3</c:v>
                </c:pt>
                <c:pt idx="496">
                  <c:v>2.012072434607646E-3</c:v>
                </c:pt>
                <c:pt idx="497">
                  <c:v>2.008032128514056E-3</c:v>
                </c:pt>
                <c:pt idx="498">
                  <c:v>2.004008016032064E-3</c:v>
                </c:pt>
                <c:pt idx="499">
                  <c:v>2E-3</c:v>
                </c:pt>
                <c:pt idx="500">
                  <c:v>1.996007984031936E-3</c:v>
                </c:pt>
                <c:pt idx="501">
                  <c:v>1.9920318725099601E-3</c:v>
                </c:pt>
                <c:pt idx="502">
                  <c:v>1.9880715705765406E-3</c:v>
                </c:pt>
                <c:pt idx="503">
                  <c:v>1.984126984126984E-3</c:v>
                </c:pt>
                <c:pt idx="504">
                  <c:v>1.9801980198019802E-3</c:v>
                </c:pt>
                <c:pt idx="505">
                  <c:v>1.976284584980237E-3</c:v>
                </c:pt>
                <c:pt idx="506">
                  <c:v>1.9723865877712033E-3</c:v>
                </c:pt>
                <c:pt idx="507">
                  <c:v>1.968503937007874E-3</c:v>
                </c:pt>
                <c:pt idx="508">
                  <c:v>1.9646365422396855E-3</c:v>
                </c:pt>
                <c:pt idx="509">
                  <c:v>1.9607843137254902E-3</c:v>
                </c:pt>
                <c:pt idx="510">
                  <c:v>1.9569471624266144E-3</c:v>
                </c:pt>
                <c:pt idx="511">
                  <c:v>1.953125E-3</c:v>
                </c:pt>
                <c:pt idx="512">
                  <c:v>3.8986354775828458E-3</c:v>
                </c:pt>
                <c:pt idx="513">
                  <c:v>3.8910505836575876E-3</c:v>
                </c:pt>
                <c:pt idx="514">
                  <c:v>3.8834951456310678E-3</c:v>
                </c:pt>
                <c:pt idx="515">
                  <c:v>3.875968992248062E-3</c:v>
                </c:pt>
                <c:pt idx="516">
                  <c:v>3.8684719535783366E-3</c:v>
                </c:pt>
                <c:pt idx="517">
                  <c:v>3.8610038610038611E-3</c:v>
                </c:pt>
                <c:pt idx="518">
                  <c:v>3.8535645472061657E-3</c:v>
                </c:pt>
                <c:pt idx="519">
                  <c:v>3.8461538461538464E-3</c:v>
                </c:pt>
                <c:pt idx="520">
                  <c:v>3.838771593090211E-3</c:v>
                </c:pt>
                <c:pt idx="521">
                  <c:v>3.8314176245210726E-3</c:v>
                </c:pt>
                <c:pt idx="522">
                  <c:v>3.8240917782026767E-3</c:v>
                </c:pt>
                <c:pt idx="523">
                  <c:v>3.8167938931297708E-3</c:v>
                </c:pt>
                <c:pt idx="524">
                  <c:v>3.8095238095238095E-3</c:v>
                </c:pt>
                <c:pt idx="525">
                  <c:v>3.8022813688212928E-3</c:v>
                </c:pt>
                <c:pt idx="526">
                  <c:v>3.7950664136622392E-3</c:v>
                </c:pt>
                <c:pt idx="527">
                  <c:v>3.787878787878788E-3</c:v>
                </c:pt>
                <c:pt idx="528">
                  <c:v>3.780718336483932E-3</c:v>
                </c:pt>
                <c:pt idx="529">
                  <c:v>3.7735849056603774E-3</c:v>
                </c:pt>
                <c:pt idx="530">
                  <c:v>3.766478342749529E-3</c:v>
                </c:pt>
                <c:pt idx="531">
                  <c:v>3.7593984962406013E-3</c:v>
                </c:pt>
                <c:pt idx="532">
                  <c:v>3.7523452157598499E-3</c:v>
                </c:pt>
                <c:pt idx="533">
                  <c:v>3.7453183520599251E-3</c:v>
                </c:pt>
                <c:pt idx="534">
                  <c:v>3.7383177570093459E-3</c:v>
                </c:pt>
                <c:pt idx="535">
                  <c:v>3.7313432835820895E-3</c:v>
                </c:pt>
                <c:pt idx="536">
                  <c:v>3.7243947858472998E-3</c:v>
                </c:pt>
                <c:pt idx="537">
                  <c:v>3.7174721189591076E-3</c:v>
                </c:pt>
                <c:pt idx="538">
                  <c:v>3.7105751391465678E-3</c:v>
                </c:pt>
                <c:pt idx="539">
                  <c:v>3.7037037037037038E-3</c:v>
                </c:pt>
                <c:pt idx="540">
                  <c:v>3.6968576709796672E-3</c:v>
                </c:pt>
                <c:pt idx="541">
                  <c:v>3.6900369003690036E-3</c:v>
                </c:pt>
                <c:pt idx="542">
                  <c:v>3.6832412523020259E-3</c:v>
                </c:pt>
                <c:pt idx="543">
                  <c:v>3.6764705882352941E-3</c:v>
                </c:pt>
                <c:pt idx="544">
                  <c:v>3.669724770642202E-3</c:v>
                </c:pt>
                <c:pt idx="545">
                  <c:v>3.663003663003663E-3</c:v>
                </c:pt>
                <c:pt idx="546">
                  <c:v>3.6563071297989031E-3</c:v>
                </c:pt>
                <c:pt idx="547">
                  <c:v>3.6496350364963502E-3</c:v>
                </c:pt>
                <c:pt idx="548">
                  <c:v>3.6429872495446266E-3</c:v>
                </c:pt>
                <c:pt idx="549">
                  <c:v>3.6363636363636364E-3</c:v>
                </c:pt>
                <c:pt idx="550">
                  <c:v>3.629764065335753E-3</c:v>
                </c:pt>
                <c:pt idx="551">
                  <c:v>3.6231884057971015E-3</c:v>
                </c:pt>
                <c:pt idx="552">
                  <c:v>3.616636528028933E-3</c:v>
                </c:pt>
                <c:pt idx="553">
                  <c:v>3.6101083032490976E-3</c:v>
                </c:pt>
                <c:pt idx="554">
                  <c:v>3.6036036036036037E-3</c:v>
                </c:pt>
                <c:pt idx="555">
                  <c:v>3.5971223021582736E-3</c:v>
                </c:pt>
                <c:pt idx="556">
                  <c:v>3.5906642728904849E-3</c:v>
                </c:pt>
                <c:pt idx="557">
                  <c:v>3.5842293906810036E-3</c:v>
                </c:pt>
                <c:pt idx="558">
                  <c:v>3.5778175313059034E-3</c:v>
                </c:pt>
                <c:pt idx="559">
                  <c:v>3.5714285714285713E-3</c:v>
                </c:pt>
                <c:pt idx="560">
                  <c:v>3.5650623885918001E-3</c:v>
                </c:pt>
                <c:pt idx="561">
                  <c:v>3.5587188612099642E-3</c:v>
                </c:pt>
                <c:pt idx="562">
                  <c:v>3.552397868561279E-3</c:v>
                </c:pt>
                <c:pt idx="563">
                  <c:v>3.5460992907801418E-3</c:v>
                </c:pt>
                <c:pt idx="564">
                  <c:v>3.5398230088495575E-3</c:v>
                </c:pt>
                <c:pt idx="565">
                  <c:v>3.5335689045936395E-3</c:v>
                </c:pt>
                <c:pt idx="566">
                  <c:v>3.5273368606701938E-3</c:v>
                </c:pt>
                <c:pt idx="567">
                  <c:v>3.5211267605633804E-3</c:v>
                </c:pt>
                <c:pt idx="568">
                  <c:v>3.5149384885764497E-3</c:v>
                </c:pt>
                <c:pt idx="569">
                  <c:v>3.5087719298245615E-3</c:v>
                </c:pt>
                <c:pt idx="570">
                  <c:v>3.5026269702276708E-3</c:v>
                </c:pt>
                <c:pt idx="571">
                  <c:v>3.4965034965034965E-3</c:v>
                </c:pt>
                <c:pt idx="572">
                  <c:v>5.235602094240838E-3</c:v>
                </c:pt>
                <c:pt idx="573">
                  <c:v>5.2264808362369342E-3</c:v>
                </c:pt>
                <c:pt idx="574">
                  <c:v>5.2173913043478265E-3</c:v>
                </c:pt>
                <c:pt idx="575">
                  <c:v>5.208333333333333E-3</c:v>
                </c:pt>
                <c:pt idx="576">
                  <c:v>5.1993067590987872E-3</c:v>
                </c:pt>
                <c:pt idx="577">
                  <c:v>5.1903114186851208E-3</c:v>
                </c:pt>
                <c:pt idx="578">
                  <c:v>6.9084628670120895E-3</c:v>
                </c:pt>
                <c:pt idx="579">
                  <c:v>6.8965517241379309E-3</c:v>
                </c:pt>
                <c:pt idx="580">
                  <c:v>6.8846815834767644E-3</c:v>
                </c:pt>
                <c:pt idx="581">
                  <c:v>6.8728522336769758E-3</c:v>
                </c:pt>
                <c:pt idx="582">
                  <c:v>6.8610634648370496E-3</c:v>
                </c:pt>
                <c:pt idx="583">
                  <c:v>6.8493150684931503E-3</c:v>
                </c:pt>
                <c:pt idx="584">
                  <c:v>6.8376068376068376E-3</c:v>
                </c:pt>
                <c:pt idx="585">
                  <c:v>6.8259385665529011E-3</c:v>
                </c:pt>
                <c:pt idx="586">
                  <c:v>6.8143100511073255E-3</c:v>
                </c:pt>
                <c:pt idx="587">
                  <c:v>6.8027210884353739E-3</c:v>
                </c:pt>
                <c:pt idx="588">
                  <c:v>6.7911714770797962E-3</c:v>
                </c:pt>
                <c:pt idx="589">
                  <c:v>6.7796610169491523E-3</c:v>
                </c:pt>
                <c:pt idx="590">
                  <c:v>6.7681895093062603E-3</c:v>
                </c:pt>
                <c:pt idx="591">
                  <c:v>6.7567567567567571E-3</c:v>
                </c:pt>
                <c:pt idx="592">
                  <c:v>6.7453625632377737E-3</c:v>
                </c:pt>
                <c:pt idx="593">
                  <c:v>6.7340067340067337E-3</c:v>
                </c:pt>
                <c:pt idx="594">
                  <c:v>6.7226890756302525E-3</c:v>
                </c:pt>
                <c:pt idx="595">
                  <c:v>6.7114093959731542E-3</c:v>
                </c:pt>
                <c:pt idx="596">
                  <c:v>6.7001675041876048E-3</c:v>
                </c:pt>
                <c:pt idx="597">
                  <c:v>6.688963210702341E-3</c:v>
                </c:pt>
                <c:pt idx="598">
                  <c:v>6.6777963272120202E-3</c:v>
                </c:pt>
                <c:pt idx="599">
                  <c:v>6.6666666666666671E-3</c:v>
                </c:pt>
                <c:pt idx="600">
                  <c:v>6.6555740432612314E-3</c:v>
                </c:pt>
                <c:pt idx="601">
                  <c:v>6.6445182724252493E-3</c:v>
                </c:pt>
                <c:pt idx="602">
                  <c:v>6.6334991708126038E-3</c:v>
                </c:pt>
                <c:pt idx="603">
                  <c:v>6.6225165562913907E-3</c:v>
                </c:pt>
                <c:pt idx="604">
                  <c:v>6.6115702479338841E-3</c:v>
                </c:pt>
                <c:pt idx="605">
                  <c:v>6.6006600660066007E-3</c:v>
                </c:pt>
                <c:pt idx="606">
                  <c:v>6.5897858319604614E-3</c:v>
                </c:pt>
                <c:pt idx="607">
                  <c:v>6.5789473684210523E-3</c:v>
                </c:pt>
                <c:pt idx="608">
                  <c:v>6.5681444991789817E-3</c:v>
                </c:pt>
                <c:pt idx="609">
                  <c:v>6.5573770491803279E-3</c:v>
                </c:pt>
                <c:pt idx="610">
                  <c:v>6.5466448445171853E-3</c:v>
                </c:pt>
                <c:pt idx="611">
                  <c:v>6.5359477124183009E-3</c:v>
                </c:pt>
                <c:pt idx="612">
                  <c:v>6.5252854812398045E-3</c:v>
                </c:pt>
                <c:pt idx="613">
                  <c:v>6.5146579804560263E-3</c:v>
                </c:pt>
                <c:pt idx="614">
                  <c:v>6.5040650406504065E-3</c:v>
                </c:pt>
                <c:pt idx="615">
                  <c:v>6.4935064935064939E-3</c:v>
                </c:pt>
                <c:pt idx="616">
                  <c:v>6.4829821717990272E-3</c:v>
                </c:pt>
                <c:pt idx="617">
                  <c:v>6.4724919093851136E-3</c:v>
                </c:pt>
                <c:pt idx="618">
                  <c:v>6.462035541195477E-3</c:v>
                </c:pt>
                <c:pt idx="619">
                  <c:v>6.4516129032258064E-3</c:v>
                </c:pt>
                <c:pt idx="620">
                  <c:v>6.4412238325281803E-3</c:v>
                </c:pt>
                <c:pt idx="621">
                  <c:v>6.4308681672025723E-3</c:v>
                </c:pt>
                <c:pt idx="622">
                  <c:v>6.420545746388443E-3</c:v>
                </c:pt>
                <c:pt idx="623">
                  <c:v>6.41025641025641E-3</c:v>
                </c:pt>
                <c:pt idx="624">
                  <c:v>6.4000000000000003E-3</c:v>
                </c:pt>
                <c:pt idx="625">
                  <c:v>6.3897763578274758E-3</c:v>
                </c:pt>
                <c:pt idx="626">
                  <c:v>6.379585326953748E-3</c:v>
                </c:pt>
                <c:pt idx="627">
                  <c:v>6.369426751592357E-3</c:v>
                </c:pt>
                <c:pt idx="628">
                  <c:v>6.3593004769475362E-3</c:v>
                </c:pt>
                <c:pt idx="629">
                  <c:v>6.3492063492063492E-3</c:v>
                </c:pt>
                <c:pt idx="630">
                  <c:v>6.3391442155309036E-3</c:v>
                </c:pt>
                <c:pt idx="631">
                  <c:v>6.3291139240506328E-3</c:v>
                </c:pt>
                <c:pt idx="632">
                  <c:v>6.3191153238546603E-3</c:v>
                </c:pt>
                <c:pt idx="633">
                  <c:v>6.3091482649842269E-3</c:v>
                </c:pt>
                <c:pt idx="634">
                  <c:v>6.2992125984251968E-3</c:v>
                </c:pt>
                <c:pt idx="635">
                  <c:v>6.2893081761006293E-3</c:v>
                </c:pt>
                <c:pt idx="636">
                  <c:v>6.2794348508634227E-3</c:v>
                </c:pt>
                <c:pt idx="637">
                  <c:v>6.269592476489028E-3</c:v>
                </c:pt>
                <c:pt idx="638">
                  <c:v>6.2597809076682318E-3</c:v>
                </c:pt>
                <c:pt idx="639">
                  <c:v>6.2500000000000003E-3</c:v>
                </c:pt>
                <c:pt idx="640">
                  <c:v>6.2402496099843996E-3</c:v>
                </c:pt>
                <c:pt idx="641">
                  <c:v>6.2305295950155761E-3</c:v>
                </c:pt>
                <c:pt idx="642">
                  <c:v>6.2208398133748056E-3</c:v>
                </c:pt>
                <c:pt idx="643">
                  <c:v>6.2111801242236021E-3</c:v>
                </c:pt>
                <c:pt idx="644">
                  <c:v>6.2015503875968991E-3</c:v>
                </c:pt>
                <c:pt idx="645">
                  <c:v>6.1919504643962852E-3</c:v>
                </c:pt>
                <c:pt idx="646">
                  <c:v>6.1823802163833074E-3</c:v>
                </c:pt>
                <c:pt idx="647">
                  <c:v>6.1728395061728392E-3</c:v>
                </c:pt>
                <c:pt idx="648">
                  <c:v>6.1633281972265025E-3</c:v>
                </c:pt>
                <c:pt idx="649">
                  <c:v>6.1538461538461538E-3</c:v>
                </c:pt>
                <c:pt idx="650">
                  <c:v>6.1443932411674347E-3</c:v>
                </c:pt>
                <c:pt idx="651">
                  <c:v>6.1349693251533744E-3</c:v>
                </c:pt>
                <c:pt idx="652">
                  <c:v>6.1255742725880554E-3</c:v>
                </c:pt>
                <c:pt idx="653">
                  <c:v>6.1162079510703364E-3</c:v>
                </c:pt>
                <c:pt idx="654">
                  <c:v>6.1068702290076335E-3</c:v>
                </c:pt>
                <c:pt idx="655">
                  <c:v>6.0975609756097563E-3</c:v>
                </c:pt>
                <c:pt idx="656">
                  <c:v>6.0882800608828003E-3</c:v>
                </c:pt>
                <c:pt idx="657">
                  <c:v>6.0790273556231003E-3</c:v>
                </c:pt>
                <c:pt idx="658">
                  <c:v>6.0698027314112293E-3</c:v>
                </c:pt>
                <c:pt idx="659">
                  <c:v>6.0606060606060606E-3</c:v>
                </c:pt>
                <c:pt idx="660">
                  <c:v>6.0514372163388806E-3</c:v>
                </c:pt>
                <c:pt idx="661">
                  <c:v>6.0422960725075529E-3</c:v>
                </c:pt>
                <c:pt idx="662">
                  <c:v>6.0331825037707393E-3</c:v>
                </c:pt>
                <c:pt idx="663">
                  <c:v>6.024096385542169E-3</c:v>
                </c:pt>
                <c:pt idx="664">
                  <c:v>6.0150375939849628E-3</c:v>
                </c:pt>
                <c:pt idx="665">
                  <c:v>6.006006006006006E-3</c:v>
                </c:pt>
                <c:pt idx="666">
                  <c:v>5.9970014992503746E-3</c:v>
                </c:pt>
                <c:pt idx="667">
                  <c:v>5.9880239520958087E-3</c:v>
                </c:pt>
                <c:pt idx="668">
                  <c:v>5.9790732436472349E-3</c:v>
                </c:pt>
                <c:pt idx="669">
                  <c:v>5.9701492537313433E-3</c:v>
                </c:pt>
                <c:pt idx="670">
                  <c:v>5.9612518628912071E-3</c:v>
                </c:pt>
                <c:pt idx="671">
                  <c:v>5.9523809523809521E-3</c:v>
                </c:pt>
                <c:pt idx="672">
                  <c:v>5.9435364041604752E-3</c:v>
                </c:pt>
                <c:pt idx="673">
                  <c:v>5.9347181008902079E-3</c:v>
                </c:pt>
                <c:pt idx="674">
                  <c:v>5.9259259259259256E-3</c:v>
                </c:pt>
                <c:pt idx="675">
                  <c:v>5.9171597633136093E-3</c:v>
                </c:pt>
                <c:pt idx="676">
                  <c:v>5.9084194977843431E-3</c:v>
                </c:pt>
                <c:pt idx="677">
                  <c:v>5.8997050147492625E-3</c:v>
                </c:pt>
                <c:pt idx="678">
                  <c:v>5.8910162002945507E-3</c:v>
                </c:pt>
                <c:pt idx="679">
                  <c:v>5.8823529411764705E-3</c:v>
                </c:pt>
                <c:pt idx="680">
                  <c:v>5.8737151248164461E-3</c:v>
                </c:pt>
                <c:pt idx="681">
                  <c:v>5.8651026392961877E-3</c:v>
                </c:pt>
                <c:pt idx="682">
                  <c:v>5.8565153733528552E-3</c:v>
                </c:pt>
                <c:pt idx="683">
                  <c:v>5.8479532163742687E-3</c:v>
                </c:pt>
                <c:pt idx="684">
                  <c:v>5.8394160583941602E-3</c:v>
                </c:pt>
                <c:pt idx="685">
                  <c:v>5.8309037900874635E-3</c:v>
                </c:pt>
                <c:pt idx="686">
                  <c:v>5.822416302765648E-3</c:v>
                </c:pt>
                <c:pt idx="687">
                  <c:v>5.8139534883720929E-3</c:v>
                </c:pt>
                <c:pt idx="688">
                  <c:v>5.8055152394775036E-3</c:v>
                </c:pt>
                <c:pt idx="689">
                  <c:v>5.7971014492753624E-3</c:v>
                </c:pt>
                <c:pt idx="690">
                  <c:v>5.7887120115774236E-3</c:v>
                </c:pt>
                <c:pt idx="691">
                  <c:v>5.7803468208092483E-3</c:v>
                </c:pt>
                <c:pt idx="692">
                  <c:v>5.772005772005772E-3</c:v>
                </c:pt>
                <c:pt idx="693">
                  <c:v>5.763688760806916E-3</c:v>
                </c:pt>
                <c:pt idx="694">
                  <c:v>5.7553956834532375E-3</c:v>
                </c:pt>
                <c:pt idx="695">
                  <c:v>5.7471264367816091E-3</c:v>
                </c:pt>
                <c:pt idx="696">
                  <c:v>5.7388809182209472E-3</c:v>
                </c:pt>
                <c:pt idx="697">
                  <c:v>5.7306590257879654E-3</c:v>
                </c:pt>
                <c:pt idx="698">
                  <c:v>5.7224606580829757E-3</c:v>
                </c:pt>
                <c:pt idx="699">
                  <c:v>5.7142857142857143E-3</c:v>
                </c:pt>
                <c:pt idx="700">
                  <c:v>5.7061340941512127E-3</c:v>
                </c:pt>
                <c:pt idx="701">
                  <c:v>5.6980056980056983E-3</c:v>
                </c:pt>
                <c:pt idx="702">
                  <c:v>5.6899004267425323E-3</c:v>
                </c:pt>
                <c:pt idx="703">
                  <c:v>5.681818181818182E-3</c:v>
                </c:pt>
                <c:pt idx="704">
                  <c:v>5.6737588652482273E-3</c:v>
                </c:pt>
                <c:pt idx="705">
                  <c:v>5.6657223796033997E-3</c:v>
                </c:pt>
                <c:pt idx="706">
                  <c:v>5.6577086280056579E-3</c:v>
                </c:pt>
                <c:pt idx="707">
                  <c:v>5.6497175141242938E-3</c:v>
                </c:pt>
                <c:pt idx="708">
                  <c:v>5.6417489421720732E-3</c:v>
                </c:pt>
                <c:pt idx="709">
                  <c:v>5.6338028169014088E-3</c:v>
                </c:pt>
                <c:pt idx="710">
                  <c:v>5.6258790436005627E-3</c:v>
                </c:pt>
                <c:pt idx="711">
                  <c:v>5.6179775280898875E-3</c:v>
                </c:pt>
                <c:pt idx="712">
                  <c:v>5.6100981767180924E-3</c:v>
                </c:pt>
                <c:pt idx="713">
                  <c:v>5.6022408963585435E-3</c:v>
                </c:pt>
                <c:pt idx="714">
                  <c:v>5.5944055944055944E-3</c:v>
                </c:pt>
                <c:pt idx="715">
                  <c:v>5.5865921787709499E-3</c:v>
                </c:pt>
                <c:pt idx="716">
                  <c:v>5.5788005578800556E-3</c:v>
                </c:pt>
                <c:pt idx="717">
                  <c:v>5.5710306406685237E-3</c:v>
                </c:pt>
                <c:pt idx="718">
                  <c:v>5.5632823365785811E-3</c:v>
                </c:pt>
                <c:pt idx="719">
                  <c:v>5.5555555555555558E-3</c:v>
                </c:pt>
                <c:pt idx="720">
                  <c:v>5.5478502080443829E-3</c:v>
                </c:pt>
                <c:pt idx="721">
                  <c:v>5.5401662049861496E-3</c:v>
                </c:pt>
                <c:pt idx="722">
                  <c:v>5.5325034578146614E-3</c:v>
                </c:pt>
                <c:pt idx="723">
                  <c:v>5.5248618784530384E-3</c:v>
                </c:pt>
                <c:pt idx="724">
                  <c:v>5.5172413793103444E-3</c:v>
                </c:pt>
                <c:pt idx="725">
                  <c:v>5.5096418732782371E-3</c:v>
                </c:pt>
                <c:pt idx="726">
                  <c:v>5.5020632737276479E-3</c:v>
                </c:pt>
                <c:pt idx="727">
                  <c:v>5.4945054945054949E-3</c:v>
                </c:pt>
                <c:pt idx="728">
                  <c:v>5.4869684499314125E-3</c:v>
                </c:pt>
                <c:pt idx="729">
                  <c:v>5.4794520547945206E-3</c:v>
                </c:pt>
                <c:pt idx="730">
                  <c:v>5.4719562243502051E-3</c:v>
                </c:pt>
                <c:pt idx="731">
                  <c:v>5.4644808743169399E-3</c:v>
                </c:pt>
                <c:pt idx="732">
                  <c:v>5.4570259208731242E-3</c:v>
                </c:pt>
                <c:pt idx="733">
                  <c:v>5.4495912806539508E-3</c:v>
                </c:pt>
                <c:pt idx="734">
                  <c:v>5.4421768707482989E-3</c:v>
                </c:pt>
                <c:pt idx="735">
                  <c:v>5.434782608695652E-3</c:v>
                </c:pt>
                <c:pt idx="736">
                  <c:v>5.4274084124830389E-3</c:v>
                </c:pt>
                <c:pt idx="737">
                  <c:v>5.4200542005420054E-3</c:v>
                </c:pt>
                <c:pt idx="738">
                  <c:v>5.4127198917456026E-3</c:v>
                </c:pt>
                <c:pt idx="739">
                  <c:v>5.4054054054054057E-3</c:v>
                </c:pt>
                <c:pt idx="740">
                  <c:v>5.3981106612685558E-3</c:v>
                </c:pt>
                <c:pt idx="741">
                  <c:v>5.3908355795148251E-3</c:v>
                </c:pt>
                <c:pt idx="742">
                  <c:v>5.3835800807537013E-3</c:v>
                </c:pt>
                <c:pt idx="743">
                  <c:v>5.3763440860215058E-3</c:v>
                </c:pt>
                <c:pt idx="744">
                  <c:v>5.3691275167785232E-3</c:v>
                </c:pt>
                <c:pt idx="745">
                  <c:v>5.3619302949061663E-3</c:v>
                </c:pt>
                <c:pt idx="746">
                  <c:v>5.3547523427041497E-3</c:v>
                </c:pt>
                <c:pt idx="747">
                  <c:v>5.3475935828877002E-3</c:v>
                </c:pt>
                <c:pt idx="748">
                  <c:v>5.3404539385847796E-3</c:v>
                </c:pt>
                <c:pt idx="749">
                  <c:v>5.3333333333333332E-3</c:v>
                </c:pt>
                <c:pt idx="750">
                  <c:v>5.3262316910785623E-3</c:v>
                </c:pt>
                <c:pt idx="751">
                  <c:v>5.3191489361702126E-3</c:v>
                </c:pt>
                <c:pt idx="752">
                  <c:v>5.3120849933598934E-3</c:v>
                </c:pt>
                <c:pt idx="753">
                  <c:v>5.3050397877984082E-3</c:v>
                </c:pt>
                <c:pt idx="754">
                  <c:v>5.2980132450331126E-3</c:v>
                </c:pt>
                <c:pt idx="755">
                  <c:v>5.2910052910052907E-3</c:v>
                </c:pt>
                <c:pt idx="756">
                  <c:v>5.2840158520475562E-3</c:v>
                </c:pt>
                <c:pt idx="757">
                  <c:v>5.2770448548812663E-3</c:v>
                </c:pt>
                <c:pt idx="758">
                  <c:v>5.270092226613966E-3</c:v>
                </c:pt>
                <c:pt idx="759">
                  <c:v>5.263157894736842E-3</c:v>
                </c:pt>
                <c:pt idx="760">
                  <c:v>5.2562417871222077E-3</c:v>
                </c:pt>
                <c:pt idx="761">
                  <c:v>5.2493438320209973E-3</c:v>
                </c:pt>
                <c:pt idx="762">
                  <c:v>5.2424639580602884E-3</c:v>
                </c:pt>
                <c:pt idx="763">
                  <c:v>5.235602094240838E-3</c:v>
                </c:pt>
                <c:pt idx="764">
                  <c:v>5.2287581699346402E-3</c:v>
                </c:pt>
                <c:pt idx="765">
                  <c:v>5.2219321148825066E-3</c:v>
                </c:pt>
                <c:pt idx="766">
                  <c:v>5.2151238591916557E-3</c:v>
                </c:pt>
                <c:pt idx="767">
                  <c:v>5.208333333333333E-3</c:v>
                </c:pt>
                <c:pt idx="768">
                  <c:v>5.2015604681404422E-3</c:v>
                </c:pt>
                <c:pt idx="769">
                  <c:v>5.1948051948051948E-3</c:v>
                </c:pt>
                <c:pt idx="770">
                  <c:v>5.1880674448767832E-3</c:v>
                </c:pt>
                <c:pt idx="771">
                  <c:v>5.1813471502590676E-3</c:v>
                </c:pt>
                <c:pt idx="772">
                  <c:v>5.1746442432082798E-3</c:v>
                </c:pt>
                <c:pt idx="773">
                  <c:v>5.1679586563307496E-3</c:v>
                </c:pt>
                <c:pt idx="774">
                  <c:v>5.1612903225806452E-3</c:v>
                </c:pt>
                <c:pt idx="775">
                  <c:v>5.1546391752577319E-3</c:v>
                </c:pt>
                <c:pt idx="776">
                  <c:v>5.1480051480051478E-3</c:v>
                </c:pt>
                <c:pt idx="777">
                  <c:v>5.1413881748071976E-3</c:v>
                </c:pt>
                <c:pt idx="778">
                  <c:v>5.1347881899871627E-3</c:v>
                </c:pt>
                <c:pt idx="779">
                  <c:v>5.1282051282051282E-3</c:v>
                </c:pt>
                <c:pt idx="780">
                  <c:v>5.1216389244558257E-3</c:v>
                </c:pt>
                <c:pt idx="781">
                  <c:v>5.1150895140664966E-3</c:v>
                </c:pt>
                <c:pt idx="782">
                  <c:v>5.108556832694764E-3</c:v>
                </c:pt>
                <c:pt idx="783">
                  <c:v>5.1020408163265302E-3</c:v>
                </c:pt>
                <c:pt idx="784">
                  <c:v>5.0955414012738851E-3</c:v>
                </c:pt>
                <c:pt idx="785">
                  <c:v>5.0890585241730284E-3</c:v>
                </c:pt>
                <c:pt idx="786">
                  <c:v>5.0825921219822112E-3</c:v>
                </c:pt>
                <c:pt idx="787">
                  <c:v>5.076142131979695E-3</c:v>
                </c:pt>
                <c:pt idx="788">
                  <c:v>6.3371356147021544E-3</c:v>
                </c:pt>
                <c:pt idx="789">
                  <c:v>6.3291139240506328E-3</c:v>
                </c:pt>
                <c:pt idx="790">
                  <c:v>6.321112515802781E-3</c:v>
                </c:pt>
                <c:pt idx="791">
                  <c:v>6.313131313131313E-3</c:v>
                </c:pt>
                <c:pt idx="792">
                  <c:v>6.3051702395964691E-3</c:v>
                </c:pt>
                <c:pt idx="793">
                  <c:v>6.2972292191435771E-3</c:v>
                </c:pt>
                <c:pt idx="794">
                  <c:v>6.2893081761006293E-3</c:v>
                </c:pt>
                <c:pt idx="795">
                  <c:v>6.2814070351758797E-3</c:v>
                </c:pt>
                <c:pt idx="796">
                  <c:v>6.2735257214554582E-3</c:v>
                </c:pt>
                <c:pt idx="797">
                  <c:v>6.2656641604010022E-3</c:v>
                </c:pt>
                <c:pt idx="798">
                  <c:v>6.2578222778473091E-3</c:v>
                </c:pt>
                <c:pt idx="799">
                  <c:v>6.2500000000000003E-3</c:v>
                </c:pt>
                <c:pt idx="800">
                  <c:v>6.2421972534332081E-3</c:v>
                </c:pt>
                <c:pt idx="801">
                  <c:v>6.2344139650872821E-3</c:v>
                </c:pt>
                <c:pt idx="802">
                  <c:v>6.2266500622665004E-3</c:v>
                </c:pt>
                <c:pt idx="803">
                  <c:v>6.2189054726368162E-3</c:v>
                </c:pt>
                <c:pt idx="804">
                  <c:v>6.2111801242236021E-3</c:v>
                </c:pt>
                <c:pt idx="805">
                  <c:v>6.2034739454094297E-3</c:v>
                </c:pt>
                <c:pt idx="806">
                  <c:v>6.1957868649318466E-3</c:v>
                </c:pt>
                <c:pt idx="807">
                  <c:v>6.1881188118811884E-3</c:v>
                </c:pt>
                <c:pt idx="808">
                  <c:v>6.180469715698393E-3</c:v>
                </c:pt>
                <c:pt idx="809">
                  <c:v>6.1728395061728392E-3</c:v>
                </c:pt>
                <c:pt idx="810">
                  <c:v>6.1652281134401974E-3</c:v>
                </c:pt>
                <c:pt idx="811">
                  <c:v>6.1576354679802959E-3</c:v>
                </c:pt>
                <c:pt idx="812">
                  <c:v>6.1500615006150061E-3</c:v>
                </c:pt>
                <c:pt idx="813">
                  <c:v>6.1425061425061421E-3</c:v>
                </c:pt>
                <c:pt idx="814">
                  <c:v>6.1349693251533744E-3</c:v>
                </c:pt>
                <c:pt idx="815">
                  <c:v>6.1274509803921568E-3</c:v>
                </c:pt>
                <c:pt idx="816">
                  <c:v>6.1199510403916772E-3</c:v>
                </c:pt>
                <c:pt idx="817">
                  <c:v>6.1124694376528121E-3</c:v>
                </c:pt>
                <c:pt idx="818">
                  <c:v>6.105006105006105E-3</c:v>
                </c:pt>
                <c:pt idx="819">
                  <c:v>6.0975609756097563E-3</c:v>
                </c:pt>
                <c:pt idx="820">
                  <c:v>6.0901339829476245E-3</c:v>
                </c:pt>
                <c:pt idx="821">
                  <c:v>6.082725060827251E-3</c:v>
                </c:pt>
                <c:pt idx="822">
                  <c:v>6.0753341433778859E-3</c:v>
                </c:pt>
                <c:pt idx="823">
                  <c:v>6.0679611650485436E-3</c:v>
                </c:pt>
                <c:pt idx="824">
                  <c:v>6.0606060606060606E-3</c:v>
                </c:pt>
                <c:pt idx="825">
                  <c:v>6.0532687651331718E-3</c:v>
                </c:pt>
                <c:pt idx="826">
                  <c:v>6.0459492140266021E-3</c:v>
                </c:pt>
                <c:pt idx="827">
                  <c:v>6.038647342995169E-3</c:v>
                </c:pt>
                <c:pt idx="828">
                  <c:v>6.0313630880579009E-3</c:v>
                </c:pt>
                <c:pt idx="829">
                  <c:v>6.024096385542169E-3</c:v>
                </c:pt>
                <c:pt idx="830">
                  <c:v>6.0168471720818293E-3</c:v>
                </c:pt>
                <c:pt idx="831">
                  <c:v>6.0096153846153849E-3</c:v>
                </c:pt>
                <c:pt idx="832">
                  <c:v>6.0024009603841539E-3</c:v>
                </c:pt>
                <c:pt idx="833">
                  <c:v>5.9952038369304557E-3</c:v>
                </c:pt>
                <c:pt idx="834">
                  <c:v>5.9880239520958087E-3</c:v>
                </c:pt>
                <c:pt idx="835">
                  <c:v>5.9808612440191387E-3</c:v>
                </c:pt>
                <c:pt idx="836">
                  <c:v>5.9737156511350063E-3</c:v>
                </c:pt>
                <c:pt idx="837">
                  <c:v>5.9665871121718375E-3</c:v>
                </c:pt>
                <c:pt idx="838">
                  <c:v>5.9594755661501785E-3</c:v>
                </c:pt>
                <c:pt idx="839">
                  <c:v>5.9523809523809521E-3</c:v>
                </c:pt>
                <c:pt idx="840">
                  <c:v>5.945303210463734E-3</c:v>
                </c:pt>
                <c:pt idx="841">
                  <c:v>5.9382422802850355E-3</c:v>
                </c:pt>
                <c:pt idx="842">
                  <c:v>5.9311981020166073E-3</c:v>
                </c:pt>
                <c:pt idx="843">
                  <c:v>5.9241706161137437E-3</c:v>
                </c:pt>
                <c:pt idx="844">
                  <c:v>5.9171597633136093E-3</c:v>
                </c:pt>
                <c:pt idx="845">
                  <c:v>5.9101654846335696E-3</c:v>
                </c:pt>
                <c:pt idx="846">
                  <c:v>5.9031877213695395E-3</c:v>
                </c:pt>
                <c:pt idx="847">
                  <c:v>5.89622641509434E-3</c:v>
                </c:pt>
                <c:pt idx="848">
                  <c:v>5.8892815076560662E-3</c:v>
                </c:pt>
                <c:pt idx="849">
                  <c:v>5.8823529411764705E-3</c:v>
                </c:pt>
                <c:pt idx="850">
                  <c:v>5.8754406580493537E-3</c:v>
                </c:pt>
                <c:pt idx="851">
                  <c:v>5.8685446009389668E-3</c:v>
                </c:pt>
                <c:pt idx="852">
                  <c:v>5.8616647127784291E-3</c:v>
                </c:pt>
                <c:pt idx="853">
                  <c:v>5.8548009367681503E-3</c:v>
                </c:pt>
                <c:pt idx="854">
                  <c:v>5.8479532163742687E-3</c:v>
                </c:pt>
                <c:pt idx="855">
                  <c:v>5.8411214953271026E-3</c:v>
                </c:pt>
                <c:pt idx="856">
                  <c:v>5.8343057176196032E-3</c:v>
                </c:pt>
                <c:pt idx="857">
                  <c:v>5.8275058275058279E-3</c:v>
                </c:pt>
                <c:pt idx="858">
                  <c:v>5.8207217694994182E-3</c:v>
                </c:pt>
                <c:pt idx="859">
                  <c:v>5.8139534883720929E-3</c:v>
                </c:pt>
                <c:pt idx="860">
                  <c:v>5.8072009291521487E-3</c:v>
                </c:pt>
                <c:pt idx="861">
                  <c:v>5.8004640371229696E-3</c:v>
                </c:pt>
                <c:pt idx="862">
                  <c:v>5.7937427578215531E-3</c:v>
                </c:pt>
                <c:pt idx="863">
                  <c:v>5.7870370370370367E-3</c:v>
                </c:pt>
                <c:pt idx="864">
                  <c:v>5.7803468208092483E-3</c:v>
                </c:pt>
                <c:pt idx="865">
                  <c:v>5.7736720554272519E-3</c:v>
                </c:pt>
                <c:pt idx="866">
                  <c:v>5.7670126874279125E-3</c:v>
                </c:pt>
                <c:pt idx="867">
                  <c:v>5.7603686635944703E-3</c:v>
                </c:pt>
                <c:pt idx="868">
                  <c:v>5.7537399309551211E-3</c:v>
                </c:pt>
                <c:pt idx="869">
                  <c:v>5.7471264367816091E-3</c:v>
                </c:pt>
                <c:pt idx="870">
                  <c:v>5.7405281285878304E-3</c:v>
                </c:pt>
                <c:pt idx="871">
                  <c:v>5.7339449541284407E-3</c:v>
                </c:pt>
                <c:pt idx="872">
                  <c:v>5.7273768613974796E-3</c:v>
                </c:pt>
                <c:pt idx="873">
                  <c:v>5.7208237986270021E-3</c:v>
                </c:pt>
                <c:pt idx="874">
                  <c:v>5.7142857142857143E-3</c:v>
                </c:pt>
                <c:pt idx="875">
                  <c:v>5.7077625570776253E-3</c:v>
                </c:pt>
                <c:pt idx="876">
                  <c:v>5.7012542759407071E-3</c:v>
                </c:pt>
                <c:pt idx="877">
                  <c:v>5.6947608200455585E-3</c:v>
                </c:pt>
                <c:pt idx="878">
                  <c:v>5.6882821387940841E-3</c:v>
                </c:pt>
                <c:pt idx="879">
                  <c:v>5.681818181818182E-3</c:v>
                </c:pt>
                <c:pt idx="880">
                  <c:v>5.6753688989784334E-3</c:v>
                </c:pt>
                <c:pt idx="881">
                  <c:v>5.6689342403628117E-3</c:v>
                </c:pt>
                <c:pt idx="882">
                  <c:v>5.6625141562853904E-3</c:v>
                </c:pt>
                <c:pt idx="883">
                  <c:v>5.6561085972850677E-3</c:v>
                </c:pt>
                <c:pt idx="884">
                  <c:v>5.6497175141242938E-3</c:v>
                </c:pt>
                <c:pt idx="885">
                  <c:v>5.6433408577878106E-3</c:v>
                </c:pt>
                <c:pt idx="886">
                  <c:v>5.6369785794813977E-3</c:v>
                </c:pt>
                <c:pt idx="887">
                  <c:v>5.6306306306306304E-3</c:v>
                </c:pt>
                <c:pt idx="888">
                  <c:v>5.6242969628796397E-3</c:v>
                </c:pt>
                <c:pt idx="889">
                  <c:v>5.6179775280898875E-3</c:v>
                </c:pt>
                <c:pt idx="890">
                  <c:v>5.6116722783389446E-3</c:v>
                </c:pt>
                <c:pt idx="891">
                  <c:v>5.6053811659192822E-3</c:v>
                </c:pt>
                <c:pt idx="892">
                  <c:v>5.5991041433370659E-3</c:v>
                </c:pt>
                <c:pt idx="893">
                  <c:v>5.5928411633109623E-3</c:v>
                </c:pt>
                <c:pt idx="894">
                  <c:v>5.5865921787709499E-3</c:v>
                </c:pt>
                <c:pt idx="895">
                  <c:v>5.580357142857143E-3</c:v>
                </c:pt>
                <c:pt idx="896">
                  <c:v>5.5741360089186179E-3</c:v>
                </c:pt>
                <c:pt idx="897">
                  <c:v>5.5679287305122494E-3</c:v>
                </c:pt>
                <c:pt idx="898">
                  <c:v>5.5617352614015575E-3</c:v>
                </c:pt>
                <c:pt idx="899">
                  <c:v>5.5555555555555558E-3</c:v>
                </c:pt>
                <c:pt idx="900">
                  <c:v>5.5493895671476137E-3</c:v>
                </c:pt>
                <c:pt idx="901">
                  <c:v>5.5432372505543242E-3</c:v>
                </c:pt>
                <c:pt idx="902">
                  <c:v>5.5370985603543747E-3</c:v>
                </c:pt>
                <c:pt idx="903">
                  <c:v>5.5309734513274336E-3</c:v>
                </c:pt>
                <c:pt idx="904">
                  <c:v>5.5248618784530384E-3</c:v>
                </c:pt>
                <c:pt idx="905">
                  <c:v>5.5187637969094927E-3</c:v>
                </c:pt>
                <c:pt idx="906">
                  <c:v>5.512679162072767E-3</c:v>
                </c:pt>
                <c:pt idx="907">
                  <c:v>5.5066079295154188E-3</c:v>
                </c:pt>
                <c:pt idx="908">
                  <c:v>5.5005500550055009E-3</c:v>
                </c:pt>
                <c:pt idx="909">
                  <c:v>5.4945054945054949E-3</c:v>
                </c:pt>
                <c:pt idx="910">
                  <c:v>5.4884742041712408E-3</c:v>
                </c:pt>
                <c:pt idx="911">
                  <c:v>5.4824561403508769E-3</c:v>
                </c:pt>
                <c:pt idx="912">
                  <c:v>5.4764512595837896E-3</c:v>
                </c:pt>
                <c:pt idx="913">
                  <c:v>5.4704595185995622E-3</c:v>
                </c:pt>
                <c:pt idx="914">
                  <c:v>5.4644808743169399E-3</c:v>
                </c:pt>
                <c:pt idx="915">
                  <c:v>5.4585152838427945E-3</c:v>
                </c:pt>
                <c:pt idx="916">
                  <c:v>5.4525627044711015E-3</c:v>
                </c:pt>
                <c:pt idx="917">
                  <c:v>5.4466230936819175E-3</c:v>
                </c:pt>
                <c:pt idx="918">
                  <c:v>5.4406964091403701E-3</c:v>
                </c:pt>
                <c:pt idx="919">
                  <c:v>5.434782608695652E-3</c:v>
                </c:pt>
                <c:pt idx="920">
                  <c:v>5.4288816503800215E-3</c:v>
                </c:pt>
                <c:pt idx="921">
                  <c:v>5.4229934924078091E-3</c:v>
                </c:pt>
                <c:pt idx="922">
                  <c:v>5.4171180931744311E-3</c:v>
                </c:pt>
                <c:pt idx="923">
                  <c:v>5.411255411255411E-3</c:v>
                </c:pt>
                <c:pt idx="924">
                  <c:v>5.4054054054054057E-3</c:v>
                </c:pt>
                <c:pt idx="925">
                  <c:v>5.3995680345572351E-3</c:v>
                </c:pt>
                <c:pt idx="926">
                  <c:v>5.3937432578209281E-3</c:v>
                </c:pt>
                <c:pt idx="927">
                  <c:v>5.387931034482759E-3</c:v>
                </c:pt>
                <c:pt idx="928">
                  <c:v>5.3821313240043061E-3</c:v>
                </c:pt>
                <c:pt idx="929">
                  <c:v>5.3763440860215058E-3</c:v>
                </c:pt>
                <c:pt idx="930">
                  <c:v>5.3705692803437165E-3</c:v>
                </c:pt>
                <c:pt idx="931">
                  <c:v>5.3648068669527897E-3</c:v>
                </c:pt>
                <c:pt idx="932">
                  <c:v>5.3590568060021436E-3</c:v>
                </c:pt>
                <c:pt idx="933">
                  <c:v>5.3533190578158455E-3</c:v>
                </c:pt>
                <c:pt idx="934">
                  <c:v>5.3475935828877002E-3</c:v>
                </c:pt>
                <c:pt idx="935">
                  <c:v>5.341880341880342E-3</c:v>
                </c:pt>
                <c:pt idx="936">
                  <c:v>5.3361792956243331E-3</c:v>
                </c:pt>
                <c:pt idx="937">
                  <c:v>5.3304904051172707E-3</c:v>
                </c:pt>
                <c:pt idx="938">
                  <c:v>5.3248136315228968E-3</c:v>
                </c:pt>
                <c:pt idx="939">
                  <c:v>5.3191489361702126E-3</c:v>
                </c:pt>
                <c:pt idx="940">
                  <c:v>5.3134962805526037E-3</c:v>
                </c:pt>
                <c:pt idx="941">
                  <c:v>5.3078556263269636E-3</c:v>
                </c:pt>
                <c:pt idx="942">
                  <c:v>5.3022269353128317E-3</c:v>
                </c:pt>
                <c:pt idx="943">
                  <c:v>5.2966101694915252E-3</c:v>
                </c:pt>
                <c:pt idx="944">
                  <c:v>5.2910052910052907E-3</c:v>
                </c:pt>
                <c:pt idx="945">
                  <c:v>5.2854122621564482E-3</c:v>
                </c:pt>
                <c:pt idx="946">
                  <c:v>5.279831045406547E-3</c:v>
                </c:pt>
                <c:pt idx="947">
                  <c:v>5.2742616033755272E-3</c:v>
                </c:pt>
                <c:pt idx="948">
                  <c:v>5.268703898840885E-3</c:v>
                </c:pt>
                <c:pt idx="949">
                  <c:v>5.263157894736842E-3</c:v>
                </c:pt>
                <c:pt idx="950">
                  <c:v>5.2576235541535229E-3</c:v>
                </c:pt>
                <c:pt idx="951">
                  <c:v>5.2521008403361349E-3</c:v>
                </c:pt>
                <c:pt idx="952">
                  <c:v>5.246589716684155E-3</c:v>
                </c:pt>
                <c:pt idx="953">
                  <c:v>5.2410901467505244E-3</c:v>
                </c:pt>
                <c:pt idx="954">
                  <c:v>5.235602094240838E-3</c:v>
                </c:pt>
                <c:pt idx="955">
                  <c:v>5.2301255230125521E-3</c:v>
                </c:pt>
                <c:pt idx="956">
                  <c:v>5.2246603970741903E-3</c:v>
                </c:pt>
                <c:pt idx="957">
                  <c:v>5.2192066805845511E-3</c:v>
                </c:pt>
                <c:pt idx="958">
                  <c:v>5.2137643378519288E-3</c:v>
                </c:pt>
                <c:pt idx="959">
                  <c:v>5.208333333333333E-3</c:v>
                </c:pt>
                <c:pt idx="960">
                  <c:v>5.2029136316337149E-3</c:v>
                </c:pt>
                <c:pt idx="961">
                  <c:v>5.1975051975051978E-3</c:v>
                </c:pt>
                <c:pt idx="962">
                  <c:v>5.1921079958463139E-3</c:v>
                </c:pt>
                <c:pt idx="963">
                  <c:v>5.1867219917012446E-3</c:v>
                </c:pt>
                <c:pt idx="964">
                  <c:v>5.1813471502590676E-3</c:v>
                </c:pt>
                <c:pt idx="965">
                  <c:v>5.175983436853002E-3</c:v>
                </c:pt>
                <c:pt idx="966">
                  <c:v>5.170630816959669E-3</c:v>
                </c:pt>
                <c:pt idx="967">
                  <c:v>5.1652892561983473E-3</c:v>
                </c:pt>
                <c:pt idx="968">
                  <c:v>5.1599587203302374E-3</c:v>
                </c:pt>
                <c:pt idx="969">
                  <c:v>5.1546391752577319E-3</c:v>
                </c:pt>
                <c:pt idx="970">
                  <c:v>5.1493305870236872E-3</c:v>
                </c:pt>
                <c:pt idx="971">
                  <c:v>5.1440329218106996E-3</c:v>
                </c:pt>
                <c:pt idx="972">
                  <c:v>5.1387461459403904E-3</c:v>
                </c:pt>
                <c:pt idx="973">
                  <c:v>5.1334702258726897E-3</c:v>
                </c:pt>
                <c:pt idx="974">
                  <c:v>5.1282051282051282E-3</c:v>
                </c:pt>
                <c:pt idx="975">
                  <c:v>5.1229508196721308E-3</c:v>
                </c:pt>
                <c:pt idx="976">
                  <c:v>5.1177072671443197E-3</c:v>
                </c:pt>
                <c:pt idx="977">
                  <c:v>5.1124744376278121E-3</c:v>
                </c:pt>
                <c:pt idx="978">
                  <c:v>5.1072522982635342E-3</c:v>
                </c:pt>
                <c:pt idx="979">
                  <c:v>5.1020408163265302E-3</c:v>
                </c:pt>
                <c:pt idx="980">
                  <c:v>5.0968399592252805E-3</c:v>
                </c:pt>
                <c:pt idx="981">
                  <c:v>5.0916496945010185E-3</c:v>
                </c:pt>
                <c:pt idx="982">
                  <c:v>5.0864699898270603E-3</c:v>
                </c:pt>
                <c:pt idx="983">
                  <c:v>5.08130081300813E-3</c:v>
                </c:pt>
                <c:pt idx="984">
                  <c:v>5.076142131979695E-3</c:v>
                </c:pt>
                <c:pt idx="985">
                  <c:v>5.0709939148073022E-3</c:v>
                </c:pt>
                <c:pt idx="986">
                  <c:v>5.065856129685917E-3</c:v>
                </c:pt>
                <c:pt idx="987">
                  <c:v>5.0607287449392713E-3</c:v>
                </c:pt>
                <c:pt idx="988">
                  <c:v>5.0556117290192111E-3</c:v>
                </c:pt>
                <c:pt idx="989">
                  <c:v>5.0505050505050509E-3</c:v>
                </c:pt>
                <c:pt idx="990">
                  <c:v>5.0454086781029266E-3</c:v>
                </c:pt>
                <c:pt idx="991">
                  <c:v>5.0403225806451612E-3</c:v>
                </c:pt>
                <c:pt idx="992">
                  <c:v>5.0352467270896274E-3</c:v>
                </c:pt>
                <c:pt idx="993">
                  <c:v>5.0301810865191147E-3</c:v>
                </c:pt>
                <c:pt idx="994">
                  <c:v>5.0251256281407036E-3</c:v>
                </c:pt>
                <c:pt idx="995">
                  <c:v>5.0200803212851405E-3</c:v>
                </c:pt>
                <c:pt idx="996">
                  <c:v>5.0150451354062184E-3</c:v>
                </c:pt>
                <c:pt idx="997">
                  <c:v>5.0100200400801601E-3</c:v>
                </c:pt>
                <c:pt idx="998">
                  <c:v>5.005005005005005E-3</c:v>
                </c:pt>
                <c:pt idx="999">
                  <c:v>5.0000000000000001E-3</c:v>
                </c:pt>
                <c:pt idx="1000">
                  <c:v>4.995004995004995E-3</c:v>
                </c:pt>
                <c:pt idx="1001">
                  <c:v>4.9900199600798403E-3</c:v>
                </c:pt>
                <c:pt idx="1002">
                  <c:v>4.9850448654037887E-3</c:v>
                </c:pt>
                <c:pt idx="1003">
                  <c:v>4.9800796812749003E-3</c:v>
                </c:pt>
                <c:pt idx="1004">
                  <c:v>4.9751243781094526E-3</c:v>
                </c:pt>
                <c:pt idx="1005">
                  <c:v>4.970178926441352E-3</c:v>
                </c:pt>
                <c:pt idx="1006">
                  <c:v>4.9652432969215492E-3</c:v>
                </c:pt>
                <c:pt idx="1007">
                  <c:v>4.96031746031746E-3</c:v>
                </c:pt>
                <c:pt idx="1008">
                  <c:v>4.9554013875123884E-3</c:v>
                </c:pt>
                <c:pt idx="1009">
                  <c:v>4.9504950495049506E-3</c:v>
                </c:pt>
                <c:pt idx="1010">
                  <c:v>4.945598417408506E-3</c:v>
                </c:pt>
                <c:pt idx="1011">
                  <c:v>4.940711462450593E-3</c:v>
                </c:pt>
                <c:pt idx="1012">
                  <c:v>4.9358341559723592E-3</c:v>
                </c:pt>
                <c:pt idx="1013">
                  <c:v>4.9309664694280079E-3</c:v>
                </c:pt>
                <c:pt idx="1014">
                  <c:v>4.9261083743842365E-3</c:v>
                </c:pt>
                <c:pt idx="1015">
                  <c:v>4.921259842519685E-3</c:v>
                </c:pt>
                <c:pt idx="1016">
                  <c:v>4.9164208456243851E-3</c:v>
                </c:pt>
                <c:pt idx="1017">
                  <c:v>4.911591355599214E-3</c:v>
                </c:pt>
                <c:pt idx="1018">
                  <c:v>4.9067713444553487E-3</c:v>
                </c:pt>
                <c:pt idx="1019">
                  <c:v>4.9019607843137254E-3</c:v>
                </c:pt>
                <c:pt idx="1020">
                  <c:v>4.8971596474045058E-3</c:v>
                </c:pt>
                <c:pt idx="1021">
                  <c:v>4.8923679060665359E-3</c:v>
                </c:pt>
                <c:pt idx="1022">
                  <c:v>4.8875855327468231E-3</c:v>
                </c:pt>
                <c:pt idx="1023">
                  <c:v>4.8828125E-3</c:v>
                </c:pt>
                <c:pt idx="1024">
                  <c:v>4.8780487804878049E-3</c:v>
                </c:pt>
                <c:pt idx="1025">
                  <c:v>4.8732943469785572E-3</c:v>
                </c:pt>
                <c:pt idx="1026">
                  <c:v>4.8685491723466411E-3</c:v>
                </c:pt>
                <c:pt idx="1027">
                  <c:v>4.8638132295719845E-3</c:v>
                </c:pt>
                <c:pt idx="1028">
                  <c:v>4.859086491739553E-3</c:v>
                </c:pt>
                <c:pt idx="1029">
                  <c:v>5.8252427184466021E-3</c:v>
                </c:pt>
                <c:pt idx="1030">
                  <c:v>5.8195926285160042E-3</c:v>
                </c:pt>
                <c:pt idx="1031">
                  <c:v>5.8139534883720929E-3</c:v>
                </c:pt>
                <c:pt idx="1032">
                  <c:v>5.8083252662149082E-3</c:v>
                </c:pt>
                <c:pt idx="1033">
                  <c:v>5.8027079303675051E-3</c:v>
                </c:pt>
                <c:pt idx="1034">
                  <c:v>5.7971014492753624E-3</c:v>
                </c:pt>
                <c:pt idx="1035">
                  <c:v>5.7915057915057912E-3</c:v>
                </c:pt>
                <c:pt idx="1036">
                  <c:v>5.7859209257473485E-3</c:v>
                </c:pt>
                <c:pt idx="1037">
                  <c:v>5.7803468208092483E-3</c:v>
                </c:pt>
                <c:pt idx="1038">
                  <c:v>5.7747834456207889E-3</c:v>
                </c:pt>
                <c:pt idx="1039">
                  <c:v>5.7692307692307696E-3</c:v>
                </c:pt>
                <c:pt idx="1040">
                  <c:v>5.763688760806916E-3</c:v>
                </c:pt>
                <c:pt idx="1041">
                  <c:v>5.7581573896353169E-3</c:v>
                </c:pt>
                <c:pt idx="1042">
                  <c:v>5.7526366251198467E-3</c:v>
                </c:pt>
                <c:pt idx="1043">
                  <c:v>5.7471264367816091E-3</c:v>
                </c:pt>
                <c:pt idx="1044">
                  <c:v>5.7416267942583732E-3</c:v>
                </c:pt>
                <c:pt idx="1045">
                  <c:v>5.7361376673040155E-3</c:v>
                </c:pt>
                <c:pt idx="1046">
                  <c:v>5.7306590257879654E-3</c:v>
                </c:pt>
                <c:pt idx="1047">
                  <c:v>5.7251908396946565E-3</c:v>
                </c:pt>
                <c:pt idx="1048">
                  <c:v>5.7197330791229741E-3</c:v>
                </c:pt>
                <c:pt idx="1049">
                  <c:v>5.7142857142857143E-3</c:v>
                </c:pt>
                <c:pt idx="1050">
                  <c:v>5.708848715509039E-3</c:v>
                </c:pt>
                <c:pt idx="1051">
                  <c:v>5.7034220532319393E-3</c:v>
                </c:pt>
                <c:pt idx="1052">
                  <c:v>5.6980056980056983E-3</c:v>
                </c:pt>
                <c:pt idx="1053">
                  <c:v>5.6925996204933585E-3</c:v>
                </c:pt>
                <c:pt idx="1054">
                  <c:v>5.6872037914691941E-3</c:v>
                </c:pt>
                <c:pt idx="1055">
                  <c:v>5.681818181818182E-3</c:v>
                </c:pt>
                <c:pt idx="1056">
                  <c:v>5.6764427625354778E-3</c:v>
                </c:pt>
                <c:pt idx="1057">
                  <c:v>5.6710775047258983E-3</c:v>
                </c:pt>
                <c:pt idx="1058">
                  <c:v>5.6657223796033997E-3</c:v>
                </c:pt>
                <c:pt idx="1059">
                  <c:v>5.6603773584905656E-3</c:v>
                </c:pt>
                <c:pt idx="1060">
                  <c:v>5.6550424128180964E-3</c:v>
                </c:pt>
                <c:pt idx="1061">
                  <c:v>5.6497175141242938E-3</c:v>
                </c:pt>
                <c:pt idx="1062">
                  <c:v>5.6444026340545629E-3</c:v>
                </c:pt>
                <c:pt idx="1063">
                  <c:v>5.6390977443609019E-3</c:v>
                </c:pt>
                <c:pt idx="1064">
                  <c:v>5.6338028169014088E-3</c:v>
                </c:pt>
                <c:pt idx="1065">
                  <c:v>5.6285178236397749E-3</c:v>
                </c:pt>
                <c:pt idx="1066">
                  <c:v>5.6232427366447986E-3</c:v>
                </c:pt>
                <c:pt idx="1067">
                  <c:v>5.6179775280898875E-3</c:v>
                </c:pt>
                <c:pt idx="1068">
                  <c:v>5.6127221702525721E-3</c:v>
                </c:pt>
                <c:pt idx="1069">
                  <c:v>5.6074766355140183E-3</c:v>
                </c:pt>
                <c:pt idx="1070">
                  <c:v>5.6022408963585435E-3</c:v>
                </c:pt>
                <c:pt idx="1071">
                  <c:v>5.597014925373134E-3</c:v>
                </c:pt>
                <c:pt idx="1072">
                  <c:v>5.5917986952469714E-3</c:v>
                </c:pt>
                <c:pt idx="1073">
                  <c:v>5.5865921787709499E-3</c:v>
                </c:pt>
                <c:pt idx="1074">
                  <c:v>5.5813953488372094E-3</c:v>
                </c:pt>
                <c:pt idx="1075">
                  <c:v>5.5762081784386614E-3</c:v>
                </c:pt>
                <c:pt idx="1076">
                  <c:v>5.5710306406685237E-3</c:v>
                </c:pt>
                <c:pt idx="1077">
                  <c:v>5.5658627087198514E-3</c:v>
                </c:pt>
                <c:pt idx="1078">
                  <c:v>5.5607043558850789E-3</c:v>
                </c:pt>
                <c:pt idx="1079">
                  <c:v>5.5555555555555558E-3</c:v>
                </c:pt>
                <c:pt idx="1080">
                  <c:v>5.5504162812210914E-3</c:v>
                </c:pt>
                <c:pt idx="1081">
                  <c:v>5.5452865064695009E-3</c:v>
                </c:pt>
                <c:pt idx="1082">
                  <c:v>5.5401662049861496E-3</c:v>
                </c:pt>
                <c:pt idx="1083">
                  <c:v>5.5350553505535052E-3</c:v>
                </c:pt>
                <c:pt idx="1084">
                  <c:v>5.5299539170506912E-3</c:v>
                </c:pt>
                <c:pt idx="1085">
                  <c:v>5.5248618784530384E-3</c:v>
                </c:pt>
                <c:pt idx="1086">
                  <c:v>5.5197792088316471E-3</c:v>
                </c:pt>
                <c:pt idx="1087">
                  <c:v>5.5147058823529415E-3</c:v>
                </c:pt>
                <c:pt idx="1088">
                  <c:v>5.5096418732782371E-3</c:v>
                </c:pt>
                <c:pt idx="1089">
                  <c:v>5.5045871559633031E-3</c:v>
                </c:pt>
                <c:pt idx="1090">
                  <c:v>5.4995417048579283E-3</c:v>
                </c:pt>
                <c:pt idx="1091">
                  <c:v>5.4945054945054949E-3</c:v>
                </c:pt>
                <c:pt idx="1092">
                  <c:v>5.4894784995425435E-3</c:v>
                </c:pt>
                <c:pt idx="1093">
                  <c:v>5.4844606946983544E-3</c:v>
                </c:pt>
                <c:pt idx="1094">
                  <c:v>5.4794520547945206E-3</c:v>
                </c:pt>
                <c:pt idx="1095">
                  <c:v>5.4744525547445258E-3</c:v>
                </c:pt>
                <c:pt idx="1096">
                  <c:v>5.4694621695533276E-3</c:v>
                </c:pt>
                <c:pt idx="1097">
                  <c:v>5.4644808743169399E-3</c:v>
                </c:pt>
                <c:pt idx="1098">
                  <c:v>5.4595086442220204E-3</c:v>
                </c:pt>
                <c:pt idx="1099">
                  <c:v>5.454545454545455E-3</c:v>
                </c:pt>
                <c:pt idx="1100">
                  <c:v>5.4495912806539508E-3</c:v>
                </c:pt>
                <c:pt idx="1101">
                  <c:v>5.4446460980036296E-3</c:v>
                </c:pt>
                <c:pt idx="1102">
                  <c:v>5.4397098821396192E-3</c:v>
                </c:pt>
                <c:pt idx="1103">
                  <c:v>5.434782608695652E-3</c:v>
                </c:pt>
                <c:pt idx="1104">
                  <c:v>5.4298642533936649E-3</c:v>
                </c:pt>
                <c:pt idx="1105">
                  <c:v>5.4249547920433997E-3</c:v>
                </c:pt>
                <c:pt idx="1106">
                  <c:v>5.4200542005420054E-3</c:v>
                </c:pt>
                <c:pt idx="1107">
                  <c:v>5.415162454873646E-3</c:v>
                </c:pt>
                <c:pt idx="1108">
                  <c:v>5.4102795311091077E-3</c:v>
                </c:pt>
                <c:pt idx="1109">
                  <c:v>5.4054054054054057E-3</c:v>
                </c:pt>
                <c:pt idx="1110">
                  <c:v>5.4005400540054005E-3</c:v>
                </c:pt>
                <c:pt idx="1111">
                  <c:v>5.3956834532374104E-3</c:v>
                </c:pt>
                <c:pt idx="1112">
                  <c:v>5.3908355795148251E-3</c:v>
                </c:pt>
                <c:pt idx="1113">
                  <c:v>5.3859964093357273E-3</c:v>
                </c:pt>
                <c:pt idx="1114">
                  <c:v>5.3811659192825115E-3</c:v>
                </c:pt>
                <c:pt idx="1115">
                  <c:v>5.3763440860215058E-3</c:v>
                </c:pt>
                <c:pt idx="1116">
                  <c:v>5.3715308863025966E-3</c:v>
                </c:pt>
                <c:pt idx="1117">
                  <c:v>5.3667262969588547E-3</c:v>
                </c:pt>
                <c:pt idx="1118">
                  <c:v>5.3619302949061663E-3</c:v>
                </c:pt>
                <c:pt idx="1119">
                  <c:v>5.3571428571428572E-3</c:v>
                </c:pt>
                <c:pt idx="1120">
                  <c:v>5.3523639607493305E-3</c:v>
                </c:pt>
                <c:pt idx="1121">
                  <c:v>5.3475935828877002E-3</c:v>
                </c:pt>
                <c:pt idx="1122">
                  <c:v>5.3428317008014248E-3</c:v>
                </c:pt>
                <c:pt idx="1123">
                  <c:v>6.2277580071174376E-3</c:v>
                </c:pt>
                <c:pt idx="1124">
                  <c:v>6.2222222222222219E-3</c:v>
                </c:pt>
                <c:pt idx="1125">
                  <c:v>6.2166962699822378E-3</c:v>
                </c:pt>
                <c:pt idx="1126">
                  <c:v>6.2111801242236021E-3</c:v>
                </c:pt>
                <c:pt idx="1127">
                  <c:v>6.2056737588652485E-3</c:v>
                </c:pt>
                <c:pt idx="1128">
                  <c:v>6.2001771479185119E-3</c:v>
                </c:pt>
                <c:pt idx="1129">
                  <c:v>6.1946902654867256E-3</c:v>
                </c:pt>
                <c:pt idx="1130">
                  <c:v>6.18921308576481E-3</c:v>
                </c:pt>
                <c:pt idx="1131">
                  <c:v>6.183745583038869E-3</c:v>
                </c:pt>
                <c:pt idx="1132">
                  <c:v>6.1782877316857903E-3</c:v>
                </c:pt>
                <c:pt idx="1133">
                  <c:v>6.1728395061728392E-3</c:v>
                </c:pt>
                <c:pt idx="1134">
                  <c:v>6.1674008810572688E-3</c:v>
                </c:pt>
                <c:pt idx="1135">
                  <c:v>6.1619718309859151E-3</c:v>
                </c:pt>
                <c:pt idx="1136">
                  <c:v>6.156552330694811E-3</c:v>
                </c:pt>
                <c:pt idx="1137">
                  <c:v>6.1511423550087872E-3</c:v>
                </c:pt>
                <c:pt idx="1138">
                  <c:v>6.145741878841089E-3</c:v>
                </c:pt>
                <c:pt idx="1139">
                  <c:v>6.1403508771929825E-3</c:v>
                </c:pt>
                <c:pt idx="1140">
                  <c:v>6.1349693251533744E-3</c:v>
                </c:pt>
                <c:pt idx="1141">
                  <c:v>6.1295971978984239E-3</c:v>
                </c:pt>
                <c:pt idx="1142">
                  <c:v>6.1242344706911632E-3</c:v>
                </c:pt>
                <c:pt idx="1143">
                  <c:v>6.118881118881119E-3</c:v>
                </c:pt>
                <c:pt idx="1144">
                  <c:v>6.1135371179039302E-3</c:v>
                </c:pt>
                <c:pt idx="1145">
                  <c:v>6.1082024432809771E-3</c:v>
                </c:pt>
                <c:pt idx="1146">
                  <c:v>6.1028770706190059E-3</c:v>
                </c:pt>
                <c:pt idx="1147">
                  <c:v>6.0975609756097563E-3</c:v>
                </c:pt>
                <c:pt idx="1148">
                  <c:v>6.0922541340295913E-3</c:v>
                </c:pt>
                <c:pt idx="1149">
                  <c:v>6.0869565217391303E-3</c:v>
                </c:pt>
                <c:pt idx="1150">
                  <c:v>6.0816681146828849E-3</c:v>
                </c:pt>
                <c:pt idx="1151">
                  <c:v>6.076388888888889E-3</c:v>
                </c:pt>
                <c:pt idx="1152">
                  <c:v>6.0711188204683438E-3</c:v>
                </c:pt>
                <c:pt idx="1153">
                  <c:v>6.0658578856152513E-3</c:v>
                </c:pt>
                <c:pt idx="1154">
                  <c:v>6.0606060606060606E-3</c:v>
                </c:pt>
                <c:pt idx="1155">
                  <c:v>6.0553633217993079E-3</c:v>
                </c:pt>
                <c:pt idx="1156">
                  <c:v>6.0501296456352636E-3</c:v>
                </c:pt>
                <c:pt idx="1157">
                  <c:v>6.044905008635579E-3</c:v>
                </c:pt>
                <c:pt idx="1158">
                  <c:v>6.0396893874029335E-3</c:v>
                </c:pt>
                <c:pt idx="1159">
                  <c:v>6.0344827586206896E-3</c:v>
                </c:pt>
                <c:pt idx="1160">
                  <c:v>6.029285099052541E-3</c:v>
                </c:pt>
                <c:pt idx="1161">
                  <c:v>6.024096385542169E-3</c:v>
                </c:pt>
                <c:pt idx="1162">
                  <c:v>6.0189165950128975E-3</c:v>
                </c:pt>
                <c:pt idx="1163">
                  <c:v>6.0137457044673543E-3</c:v>
                </c:pt>
                <c:pt idx="1164">
                  <c:v>6.0085836909871248E-3</c:v>
                </c:pt>
                <c:pt idx="1165">
                  <c:v>6.8610634648370496E-3</c:v>
                </c:pt>
                <c:pt idx="1166">
                  <c:v>6.8551842330762643E-3</c:v>
                </c:pt>
                <c:pt idx="1167">
                  <c:v>6.8493150684931503E-3</c:v>
                </c:pt>
                <c:pt idx="1168">
                  <c:v>6.8434559452523521E-3</c:v>
                </c:pt>
                <c:pt idx="1169">
                  <c:v>6.8376068376068376E-3</c:v>
                </c:pt>
                <c:pt idx="1170">
                  <c:v>6.8317677198975234E-3</c:v>
                </c:pt>
                <c:pt idx="1171">
                  <c:v>6.8259385665529011E-3</c:v>
                </c:pt>
                <c:pt idx="1172">
                  <c:v>6.8201193520886615E-3</c:v>
                </c:pt>
                <c:pt idx="1173">
                  <c:v>6.8143100511073255E-3</c:v>
                </c:pt>
                <c:pt idx="1174">
                  <c:v>6.8085106382978723E-3</c:v>
                </c:pt>
                <c:pt idx="1175">
                  <c:v>6.8027210884353739E-3</c:v>
                </c:pt>
                <c:pt idx="1176">
                  <c:v>6.7969413763806288E-3</c:v>
                </c:pt>
                <c:pt idx="1177">
                  <c:v>6.7911714770797962E-3</c:v>
                </c:pt>
                <c:pt idx="1178">
                  <c:v>6.7854113655640372E-3</c:v>
                </c:pt>
                <c:pt idx="1179">
                  <c:v>6.7796610169491523E-3</c:v>
                </c:pt>
                <c:pt idx="1180">
                  <c:v>6.7739204064352241E-3</c:v>
                </c:pt>
                <c:pt idx="1181">
                  <c:v>6.7681895093062603E-3</c:v>
                </c:pt>
                <c:pt idx="1182">
                  <c:v>6.762468300929839E-3</c:v>
                </c:pt>
                <c:pt idx="1183">
                  <c:v>6.7567567567567571E-3</c:v>
                </c:pt>
                <c:pt idx="1184">
                  <c:v>6.7510548523206752E-3</c:v>
                </c:pt>
                <c:pt idx="1185">
                  <c:v>6.7453625632377737E-3</c:v>
                </c:pt>
                <c:pt idx="1186">
                  <c:v>6.7396798652064023E-3</c:v>
                </c:pt>
                <c:pt idx="1187">
                  <c:v>6.7340067340067337E-3</c:v>
                </c:pt>
                <c:pt idx="1188">
                  <c:v>6.7283431455004202E-3</c:v>
                </c:pt>
                <c:pt idx="1189">
                  <c:v>6.7226890756302525E-3</c:v>
                </c:pt>
                <c:pt idx="1190">
                  <c:v>6.7170445004198151E-3</c:v>
                </c:pt>
                <c:pt idx="1191">
                  <c:v>6.7114093959731542E-3</c:v>
                </c:pt>
                <c:pt idx="1192">
                  <c:v>6.7057837384744343E-3</c:v>
                </c:pt>
                <c:pt idx="1193">
                  <c:v>6.7001675041876048E-3</c:v>
                </c:pt>
                <c:pt idx="1194">
                  <c:v>6.6945606694560665E-3</c:v>
                </c:pt>
                <c:pt idx="1195">
                  <c:v>7.525083612040134E-3</c:v>
                </c:pt>
                <c:pt idx="1196">
                  <c:v>7.5187969924812026E-3</c:v>
                </c:pt>
                <c:pt idx="1197">
                  <c:v>7.5125208681135229E-3</c:v>
                </c:pt>
                <c:pt idx="1198">
                  <c:v>7.5062552126772307E-3</c:v>
                </c:pt>
                <c:pt idx="1199">
                  <c:v>7.4999999999999997E-3</c:v>
                </c:pt>
                <c:pt idx="1200">
                  <c:v>7.4937552039966698E-3</c:v>
                </c:pt>
                <c:pt idx="1201">
                  <c:v>7.4875207986688855E-3</c:v>
                </c:pt>
                <c:pt idx="1202">
                  <c:v>7.481296758104738E-3</c:v>
                </c:pt>
                <c:pt idx="1203">
                  <c:v>7.4750830564784057E-3</c:v>
                </c:pt>
                <c:pt idx="1204">
                  <c:v>7.4688796680497929E-3</c:v>
                </c:pt>
                <c:pt idx="1205">
                  <c:v>7.462686567164179E-3</c:v>
                </c:pt>
                <c:pt idx="1206">
                  <c:v>7.4565037282518639E-3</c:v>
                </c:pt>
                <c:pt idx="1207">
                  <c:v>7.4503311258278145E-3</c:v>
                </c:pt>
                <c:pt idx="1208">
                  <c:v>7.4441687344913151E-3</c:v>
                </c:pt>
                <c:pt idx="1209">
                  <c:v>7.4380165289256199E-3</c:v>
                </c:pt>
                <c:pt idx="1210">
                  <c:v>7.4318744838976049E-3</c:v>
                </c:pt>
                <c:pt idx="1211">
                  <c:v>7.4257425742574254E-3</c:v>
                </c:pt>
                <c:pt idx="1212">
                  <c:v>7.4196207749381701E-3</c:v>
                </c:pt>
                <c:pt idx="1213">
                  <c:v>7.4135090609555188E-3</c:v>
                </c:pt>
                <c:pt idx="1214">
                  <c:v>7.4074074074074077E-3</c:v>
                </c:pt>
                <c:pt idx="1215">
                  <c:v>7.4013157894736838E-3</c:v>
                </c:pt>
                <c:pt idx="1216">
                  <c:v>7.3952341824157766E-3</c:v>
                </c:pt>
                <c:pt idx="1217">
                  <c:v>7.3891625615763543E-3</c:v>
                </c:pt>
                <c:pt idx="1218">
                  <c:v>7.3831009023789989E-3</c:v>
                </c:pt>
                <c:pt idx="1219">
                  <c:v>7.3770491803278691E-3</c:v>
                </c:pt>
                <c:pt idx="1220">
                  <c:v>7.3710073710073713E-3</c:v>
                </c:pt>
                <c:pt idx="1221">
                  <c:v>7.3649754500818331E-3</c:v>
                </c:pt>
                <c:pt idx="1222">
                  <c:v>7.3589533932951756E-3</c:v>
                </c:pt>
                <c:pt idx="1223">
                  <c:v>7.3529411764705881E-3</c:v>
                </c:pt>
                <c:pt idx="1224">
                  <c:v>7.3469387755102037E-3</c:v>
                </c:pt>
                <c:pt idx="1225">
                  <c:v>7.34094616639478E-3</c:v>
                </c:pt>
                <c:pt idx="1226">
                  <c:v>7.3349633251833741E-3</c:v>
                </c:pt>
                <c:pt idx="1227">
                  <c:v>7.3289902280130291E-3</c:v>
                </c:pt>
                <c:pt idx="1228">
                  <c:v>7.3230268510984537E-3</c:v>
                </c:pt>
                <c:pt idx="1229">
                  <c:v>7.3170731707317077E-3</c:v>
                </c:pt>
                <c:pt idx="1230">
                  <c:v>7.311129163281885E-3</c:v>
                </c:pt>
                <c:pt idx="1231">
                  <c:v>7.305194805194805E-3</c:v>
                </c:pt>
                <c:pt idx="1232">
                  <c:v>7.2992700729927005E-3</c:v>
                </c:pt>
                <c:pt idx="1233">
                  <c:v>7.2933549432739062E-3</c:v>
                </c:pt>
                <c:pt idx="1234">
                  <c:v>7.2874493927125505E-3</c:v>
                </c:pt>
                <c:pt idx="1235">
                  <c:v>7.2815533980582527E-3</c:v>
                </c:pt>
                <c:pt idx="1236">
                  <c:v>7.2756669361358122E-3</c:v>
                </c:pt>
                <c:pt idx="1237">
                  <c:v>7.2697899838449114E-3</c:v>
                </c:pt>
                <c:pt idx="1238">
                  <c:v>7.2639225181598066E-3</c:v>
                </c:pt>
                <c:pt idx="1239">
                  <c:v>7.2580645161290326E-3</c:v>
                </c:pt>
                <c:pt idx="1240">
                  <c:v>7.2522159548751011E-3</c:v>
                </c:pt>
                <c:pt idx="1241">
                  <c:v>7.246376811594203E-3</c:v>
                </c:pt>
                <c:pt idx="1242">
                  <c:v>7.2405470635559131E-3</c:v>
                </c:pt>
                <c:pt idx="1243">
                  <c:v>7.2347266881028936E-3</c:v>
                </c:pt>
                <c:pt idx="1244">
                  <c:v>7.2289156626506026E-3</c:v>
                </c:pt>
                <c:pt idx="1245">
                  <c:v>7.2231139646869984E-3</c:v>
                </c:pt>
                <c:pt idx="1246">
                  <c:v>7.2173215717722533E-3</c:v>
                </c:pt>
                <c:pt idx="1247">
                  <c:v>7.2115384615384619E-3</c:v>
                </c:pt>
                <c:pt idx="1248">
                  <c:v>7.2057646116893519E-3</c:v>
                </c:pt>
                <c:pt idx="1249">
                  <c:v>7.1999999999999998E-3</c:v>
                </c:pt>
                <c:pt idx="1250">
                  <c:v>7.1942446043165471E-3</c:v>
                </c:pt>
                <c:pt idx="1251">
                  <c:v>7.1884984025559102E-3</c:v>
                </c:pt>
                <c:pt idx="1252">
                  <c:v>7.1827613727055064E-3</c:v>
                </c:pt>
                <c:pt idx="1253">
                  <c:v>7.1770334928229667E-3</c:v>
                </c:pt>
                <c:pt idx="1254">
                  <c:v>7.1713147410358566E-3</c:v>
                </c:pt>
                <c:pt idx="1255">
                  <c:v>7.1656050955414014E-3</c:v>
                </c:pt>
                <c:pt idx="1256">
                  <c:v>7.1599045346062056E-3</c:v>
                </c:pt>
                <c:pt idx="1257">
                  <c:v>7.1542130365659781E-3</c:v>
                </c:pt>
                <c:pt idx="1258">
                  <c:v>7.1485305798252583E-3</c:v>
                </c:pt>
                <c:pt idx="1259">
                  <c:v>7.1428571428571426E-3</c:v>
                </c:pt>
                <c:pt idx="1260">
                  <c:v>7.1371927042030133E-3</c:v>
                </c:pt>
                <c:pt idx="1261">
                  <c:v>7.9239302694136295E-3</c:v>
                </c:pt>
                <c:pt idx="1262">
                  <c:v>7.91765637371338E-3</c:v>
                </c:pt>
                <c:pt idx="1263">
                  <c:v>7.9113924050632917E-3</c:v>
                </c:pt>
                <c:pt idx="1264">
                  <c:v>7.9051383399209481E-3</c:v>
                </c:pt>
                <c:pt idx="1265">
                  <c:v>8.6887835703001581E-3</c:v>
                </c:pt>
                <c:pt idx="1266">
                  <c:v>8.6819258089976328E-3</c:v>
                </c:pt>
                <c:pt idx="1267">
                  <c:v>8.6750788643533121E-3</c:v>
                </c:pt>
                <c:pt idx="1268">
                  <c:v>8.6682427107959027E-3</c:v>
                </c:pt>
                <c:pt idx="1269">
                  <c:v>8.6614173228346455E-3</c:v>
                </c:pt>
                <c:pt idx="1270">
                  <c:v>8.6546026750590095E-3</c:v>
                </c:pt>
                <c:pt idx="1271">
                  <c:v>8.6477987421383646E-3</c:v>
                </c:pt>
                <c:pt idx="1272">
                  <c:v>8.6410054988216804E-3</c:v>
                </c:pt>
                <c:pt idx="1273">
                  <c:v>8.634222919937205E-3</c:v>
                </c:pt>
                <c:pt idx="1274">
                  <c:v>8.6274509803921564E-3</c:v>
                </c:pt>
                <c:pt idx="1275">
                  <c:v>8.6206896551724137E-3</c:v>
                </c:pt>
                <c:pt idx="1276">
                  <c:v>8.6139389193422081E-3</c:v>
                </c:pt>
                <c:pt idx="1277">
                  <c:v>8.6071987480438178E-3</c:v>
                </c:pt>
                <c:pt idx="1278">
                  <c:v>8.6004691164972627E-3</c:v>
                </c:pt>
                <c:pt idx="1279">
                  <c:v>8.5937500000000007E-3</c:v>
                </c:pt>
                <c:pt idx="1280">
                  <c:v>8.5870413739266207E-3</c:v>
                </c:pt>
                <c:pt idx="1281">
                  <c:v>8.5803432137285494E-3</c:v>
                </c:pt>
                <c:pt idx="1282">
                  <c:v>8.5736554949337497E-3</c:v>
                </c:pt>
                <c:pt idx="1283">
                  <c:v>8.5669781931464167E-3</c:v>
                </c:pt>
                <c:pt idx="1284">
                  <c:v>8.5603112840466934E-3</c:v>
                </c:pt>
                <c:pt idx="1285">
                  <c:v>8.553654743390357E-3</c:v>
                </c:pt>
                <c:pt idx="1286">
                  <c:v>8.5470085470085479E-3</c:v>
                </c:pt>
                <c:pt idx="1287">
                  <c:v>8.5403726708074539E-3</c:v>
                </c:pt>
                <c:pt idx="1288">
                  <c:v>8.5337470907680367E-3</c:v>
                </c:pt>
                <c:pt idx="1289">
                  <c:v>8.5271317829457363E-3</c:v>
                </c:pt>
                <c:pt idx="1290">
                  <c:v>8.5205267234701784E-3</c:v>
                </c:pt>
                <c:pt idx="1291">
                  <c:v>8.5139318885448911E-3</c:v>
                </c:pt>
                <c:pt idx="1292">
                  <c:v>8.5073472544470227E-3</c:v>
                </c:pt>
                <c:pt idx="1293">
                  <c:v>8.5007727975270481E-3</c:v>
                </c:pt>
                <c:pt idx="1294">
                  <c:v>8.4942084942084949E-3</c:v>
                </c:pt>
                <c:pt idx="1295">
                  <c:v>8.4876543209876538E-3</c:v>
                </c:pt>
                <c:pt idx="1296">
                  <c:v>8.4811102544333078E-3</c:v>
                </c:pt>
                <c:pt idx="1297">
                  <c:v>8.4745762711864406E-3</c:v>
                </c:pt>
                <c:pt idx="1298">
                  <c:v>8.4680523479599683E-3</c:v>
                </c:pt>
                <c:pt idx="1299">
                  <c:v>8.4615384615384613E-3</c:v>
                </c:pt>
                <c:pt idx="1300">
                  <c:v>8.4550345887778634E-3</c:v>
                </c:pt>
                <c:pt idx="1301">
                  <c:v>8.4485407066052232E-3</c:v>
                </c:pt>
                <c:pt idx="1302">
                  <c:v>8.4420567920184195E-3</c:v>
                </c:pt>
                <c:pt idx="1303">
                  <c:v>8.4355828220858894E-3</c:v>
                </c:pt>
                <c:pt idx="1304">
                  <c:v>8.4291187739463595E-3</c:v>
                </c:pt>
                <c:pt idx="1305">
                  <c:v>8.4226646248085763E-3</c:v>
                </c:pt>
                <c:pt idx="1306">
                  <c:v>8.4162203519510329E-3</c:v>
                </c:pt>
                <c:pt idx="1307">
                  <c:v>8.4097859327217118E-3</c:v>
                </c:pt>
                <c:pt idx="1308">
                  <c:v>8.4033613445378148E-3</c:v>
                </c:pt>
                <c:pt idx="1309">
                  <c:v>8.3969465648854966E-3</c:v>
                </c:pt>
                <c:pt idx="1310">
                  <c:v>8.3905415713196041E-3</c:v>
                </c:pt>
                <c:pt idx="1311">
                  <c:v>8.3841463414634151E-3</c:v>
                </c:pt>
                <c:pt idx="1312">
                  <c:v>8.3777608530083772E-3</c:v>
                </c:pt>
                <c:pt idx="1313">
                  <c:v>8.3713850837138504E-3</c:v>
                </c:pt>
                <c:pt idx="1314">
                  <c:v>8.3650190114068438E-3</c:v>
                </c:pt>
                <c:pt idx="1315">
                  <c:v>8.3586626139817623E-3</c:v>
                </c:pt>
                <c:pt idx="1316">
                  <c:v>8.3523158694001516E-3</c:v>
                </c:pt>
                <c:pt idx="1317">
                  <c:v>8.3459787556904395E-3</c:v>
                </c:pt>
                <c:pt idx="1318">
                  <c:v>8.339651250947688E-3</c:v>
                </c:pt>
                <c:pt idx="1319">
                  <c:v>8.3333333333333332E-3</c:v>
                </c:pt>
                <c:pt idx="1320">
                  <c:v>8.3270249810749441E-3</c:v>
                </c:pt>
                <c:pt idx="1321">
                  <c:v>8.3207261724659604E-3</c:v>
                </c:pt>
                <c:pt idx="1322">
                  <c:v>8.3144368858654571E-3</c:v>
                </c:pt>
                <c:pt idx="1323">
                  <c:v>8.3081570996978854E-3</c:v>
                </c:pt>
                <c:pt idx="1324">
                  <c:v>8.3018867924528304E-3</c:v>
                </c:pt>
                <c:pt idx="1325">
                  <c:v>8.2956259426847662E-3</c:v>
                </c:pt>
                <c:pt idx="1326">
                  <c:v>8.2893745290128114E-3</c:v>
                </c:pt>
                <c:pt idx="1327">
                  <c:v>8.2831325301204826E-3</c:v>
                </c:pt>
                <c:pt idx="1328">
                  <c:v>8.2768999247554553E-3</c:v>
                </c:pt>
                <c:pt idx="1329">
                  <c:v>8.2706766917293225E-3</c:v>
                </c:pt>
                <c:pt idx="1330">
                  <c:v>8.2644628099173556E-3</c:v>
                </c:pt>
                <c:pt idx="1331">
                  <c:v>8.2582582582582578E-3</c:v>
                </c:pt>
                <c:pt idx="1332">
                  <c:v>8.2520630157539385E-3</c:v>
                </c:pt>
                <c:pt idx="1333">
                  <c:v>8.2458770614692659E-3</c:v>
                </c:pt>
                <c:pt idx="1334">
                  <c:v>8.2397003745318352E-3</c:v>
                </c:pt>
                <c:pt idx="1335">
                  <c:v>8.2335329341317372E-3</c:v>
                </c:pt>
                <c:pt idx="1336">
                  <c:v>8.2273747195213166E-3</c:v>
                </c:pt>
                <c:pt idx="1337">
                  <c:v>8.2212257100149483E-3</c:v>
                </c:pt>
                <c:pt idx="1338">
                  <c:v>8.215085884988798E-3</c:v>
                </c:pt>
                <c:pt idx="1339">
                  <c:v>8.2089552238805968E-3</c:v>
                </c:pt>
                <c:pt idx="1340">
                  <c:v>8.2028337061894104E-3</c:v>
                </c:pt>
                <c:pt idx="1341">
                  <c:v>8.1967213114754103E-3</c:v>
                </c:pt>
                <c:pt idx="1342">
                  <c:v>8.1906180193596426E-3</c:v>
                </c:pt>
                <c:pt idx="1343">
                  <c:v>8.1845238095238099E-3</c:v>
                </c:pt>
                <c:pt idx="1344">
                  <c:v>8.1784386617100371E-3</c:v>
                </c:pt>
                <c:pt idx="1345">
                  <c:v>8.1723625557206542E-3</c:v>
                </c:pt>
                <c:pt idx="1346">
                  <c:v>8.1662954714179659E-3</c:v>
                </c:pt>
                <c:pt idx="1347">
                  <c:v>8.1602373887240363E-3</c:v>
                </c:pt>
                <c:pt idx="1348">
                  <c:v>8.1541882876204601E-3</c:v>
                </c:pt>
                <c:pt idx="1349">
                  <c:v>8.1481481481481474E-3</c:v>
                </c:pt>
                <c:pt idx="1350">
                  <c:v>8.142116950407105E-3</c:v>
                </c:pt>
                <c:pt idx="1351">
                  <c:v>8.1360946745562129E-3</c:v>
                </c:pt>
                <c:pt idx="1352">
                  <c:v>8.130081300813009E-3</c:v>
                </c:pt>
                <c:pt idx="1353">
                  <c:v>8.1240768094534704E-3</c:v>
                </c:pt>
                <c:pt idx="1354">
                  <c:v>8.1180811808118074E-3</c:v>
                </c:pt>
                <c:pt idx="1355">
                  <c:v>8.1120943952802359E-3</c:v>
                </c:pt>
                <c:pt idx="1356">
                  <c:v>8.1061164333087691E-3</c:v>
                </c:pt>
                <c:pt idx="1357">
                  <c:v>8.1001472754050081E-3</c:v>
                </c:pt>
                <c:pt idx="1358">
                  <c:v>8.0941869021339229E-3</c:v>
                </c:pt>
                <c:pt idx="1359">
                  <c:v>8.0882352941176478E-3</c:v>
                </c:pt>
                <c:pt idx="1360">
                  <c:v>8.0822924320352683E-3</c:v>
                </c:pt>
                <c:pt idx="1361">
                  <c:v>8.0763582966226141E-3</c:v>
                </c:pt>
                <c:pt idx="1362">
                  <c:v>8.0704328686720464E-3</c:v>
                </c:pt>
                <c:pt idx="1363">
                  <c:v>8.0645161290322578E-3</c:v>
                </c:pt>
                <c:pt idx="1364">
                  <c:v>8.0586080586080595E-3</c:v>
                </c:pt>
                <c:pt idx="1365">
                  <c:v>8.0527086383601759E-3</c:v>
                </c:pt>
                <c:pt idx="1366">
                  <c:v>8.0468178493050477E-3</c:v>
                </c:pt>
                <c:pt idx="1367">
                  <c:v>8.0409356725146194E-3</c:v>
                </c:pt>
                <c:pt idx="1368">
                  <c:v>8.0350620891161424E-3</c:v>
                </c:pt>
                <c:pt idx="1369">
                  <c:v>8.0291970802919711E-3</c:v>
                </c:pt>
                <c:pt idx="1370">
                  <c:v>8.023340627279359E-3</c:v>
                </c:pt>
                <c:pt idx="1371">
                  <c:v>8.0174927113702624E-3</c:v>
                </c:pt>
                <c:pt idx="1372">
                  <c:v>8.0116533139111441E-3</c:v>
                </c:pt>
                <c:pt idx="1373">
                  <c:v>8.0058224163027658E-3</c:v>
                </c:pt>
                <c:pt idx="1374">
                  <c:v>8.0000000000000002E-3</c:v>
                </c:pt>
                <c:pt idx="1375">
                  <c:v>7.9941860465116282E-3</c:v>
                </c:pt>
                <c:pt idx="1376">
                  <c:v>7.988380537400145E-3</c:v>
                </c:pt>
                <c:pt idx="1377">
                  <c:v>7.9825834542815669E-3</c:v>
                </c:pt>
                <c:pt idx="1378">
                  <c:v>7.9767947788252358E-3</c:v>
                </c:pt>
                <c:pt idx="1379">
                  <c:v>7.9710144927536229E-3</c:v>
                </c:pt>
                <c:pt idx="1380">
                  <c:v>7.965242577842143E-3</c:v>
                </c:pt>
                <c:pt idx="1381">
                  <c:v>7.9594790159189573E-3</c:v>
                </c:pt>
                <c:pt idx="1382">
                  <c:v>7.9537237888647871E-3</c:v>
                </c:pt>
                <c:pt idx="1383">
                  <c:v>7.9479768786127163E-3</c:v>
                </c:pt>
                <c:pt idx="1384">
                  <c:v>7.9422382671480145E-3</c:v>
                </c:pt>
                <c:pt idx="1385">
                  <c:v>7.9365079365079361E-3</c:v>
                </c:pt>
                <c:pt idx="1386">
                  <c:v>7.9307858687815425E-3</c:v>
                </c:pt>
                <c:pt idx="1387">
                  <c:v>7.9250720461095103E-3</c:v>
                </c:pt>
                <c:pt idx="1388">
                  <c:v>7.9193664506839456E-3</c:v>
                </c:pt>
                <c:pt idx="1389">
                  <c:v>7.9136690647482015E-3</c:v>
                </c:pt>
                <c:pt idx="1390">
                  <c:v>7.9079798705966927E-3</c:v>
                </c:pt>
                <c:pt idx="1391">
                  <c:v>7.9022988505747134E-3</c:v>
                </c:pt>
                <c:pt idx="1392">
                  <c:v>7.8966259870782481E-3</c:v>
                </c:pt>
                <c:pt idx="1393">
                  <c:v>7.8909612625538018E-3</c:v>
                </c:pt>
                <c:pt idx="1394">
                  <c:v>7.8853046594982087E-3</c:v>
                </c:pt>
                <c:pt idx="1395">
                  <c:v>7.8796561604584526E-3</c:v>
                </c:pt>
                <c:pt idx="1396">
                  <c:v>7.874015748031496E-3</c:v>
                </c:pt>
                <c:pt idx="1397">
                  <c:v>7.8683834048640915E-3</c:v>
                </c:pt>
                <c:pt idx="1398">
                  <c:v>7.8627591136526086E-3</c:v>
                </c:pt>
                <c:pt idx="1399">
                  <c:v>7.8571428571428577E-3</c:v>
                </c:pt>
                <c:pt idx="1400">
                  <c:v>7.8515346181299069E-3</c:v>
                </c:pt>
                <c:pt idx="1401">
                  <c:v>7.8459343794579171E-3</c:v>
                </c:pt>
                <c:pt idx="1402">
                  <c:v>7.8403421240199576E-3</c:v>
                </c:pt>
                <c:pt idx="1403">
                  <c:v>7.8347578347578353E-3</c:v>
                </c:pt>
                <c:pt idx="1404">
                  <c:v>7.8291814946619218E-3</c:v>
                </c:pt>
                <c:pt idx="1405">
                  <c:v>7.8236130867709811E-3</c:v>
                </c:pt>
                <c:pt idx="1406">
                  <c:v>7.818052594171997E-3</c:v>
                </c:pt>
                <c:pt idx="1407">
                  <c:v>7.8125E-3</c:v>
                </c:pt>
                <c:pt idx="1408">
                  <c:v>7.806955287437899E-3</c:v>
                </c:pt>
                <c:pt idx="1409">
                  <c:v>7.801418439716312E-3</c:v>
                </c:pt>
                <c:pt idx="1410">
                  <c:v>7.7958894401133948E-3</c:v>
                </c:pt>
                <c:pt idx="1411">
                  <c:v>7.7903682719546738E-3</c:v>
                </c:pt>
                <c:pt idx="1412">
                  <c:v>7.7848549186128801E-3</c:v>
                </c:pt>
                <c:pt idx="1413">
                  <c:v>7.7793493635077791E-3</c:v>
                </c:pt>
                <c:pt idx="1414">
                  <c:v>7.7738515901060075E-3</c:v>
                </c:pt>
                <c:pt idx="1415">
                  <c:v>7.7683615819209044E-3</c:v>
                </c:pt>
                <c:pt idx="1416">
                  <c:v>7.7628793225123505E-3</c:v>
                </c:pt>
                <c:pt idx="1417">
                  <c:v>7.7574047954866009E-3</c:v>
                </c:pt>
                <c:pt idx="1418">
                  <c:v>7.7519379844961239E-3</c:v>
                </c:pt>
                <c:pt idx="1419">
                  <c:v>7.7464788732394367E-3</c:v>
                </c:pt>
                <c:pt idx="1420">
                  <c:v>7.7410274454609426E-3</c:v>
                </c:pt>
                <c:pt idx="1421">
                  <c:v>7.7355836849507739E-3</c:v>
                </c:pt>
                <c:pt idx="1422">
                  <c:v>7.7301475755446238E-3</c:v>
                </c:pt>
                <c:pt idx="1423">
                  <c:v>7.7247191011235953E-3</c:v>
                </c:pt>
                <c:pt idx="1424">
                  <c:v>7.7192982456140355E-3</c:v>
                </c:pt>
                <c:pt idx="1425">
                  <c:v>7.7138849929873771E-3</c:v>
                </c:pt>
                <c:pt idx="1426">
                  <c:v>7.7084793272599863E-3</c:v>
                </c:pt>
                <c:pt idx="1427">
                  <c:v>7.7030812324929976E-3</c:v>
                </c:pt>
                <c:pt idx="1428">
                  <c:v>7.6976906927921623E-3</c:v>
                </c:pt>
                <c:pt idx="1429">
                  <c:v>7.6923076923076927E-3</c:v>
                </c:pt>
                <c:pt idx="1430">
                  <c:v>7.6869322152341019E-3</c:v>
                </c:pt>
                <c:pt idx="1431">
                  <c:v>7.6815642458100556E-3</c:v>
                </c:pt>
                <c:pt idx="1432">
                  <c:v>7.6762037683182132E-3</c:v>
                </c:pt>
                <c:pt idx="1433">
                  <c:v>7.6708507670850768E-3</c:v>
                </c:pt>
                <c:pt idx="1434">
                  <c:v>7.6655052264808362E-3</c:v>
                </c:pt>
                <c:pt idx="1435">
                  <c:v>7.6601671309192198E-3</c:v>
                </c:pt>
                <c:pt idx="1436">
                  <c:v>7.6548364648573418E-3</c:v>
                </c:pt>
                <c:pt idx="1437">
                  <c:v>7.6495132127955496E-3</c:v>
                </c:pt>
                <c:pt idx="1438">
                  <c:v>7.6441973592772756E-3</c:v>
                </c:pt>
                <c:pt idx="1439">
                  <c:v>7.6388888888888886E-3</c:v>
                </c:pt>
                <c:pt idx="1440">
                  <c:v>7.6335877862595417E-3</c:v>
                </c:pt>
                <c:pt idx="1441">
                  <c:v>7.6282940360610264E-3</c:v>
                </c:pt>
                <c:pt idx="1442">
                  <c:v>7.6230076230076231E-3</c:v>
                </c:pt>
                <c:pt idx="1443">
                  <c:v>7.6177285318559558E-3</c:v>
                </c:pt>
                <c:pt idx="1444">
                  <c:v>7.6124567474048447E-3</c:v>
                </c:pt>
                <c:pt idx="1445">
                  <c:v>7.6071922544951589E-3</c:v>
                </c:pt>
                <c:pt idx="1446">
                  <c:v>7.601935038009675E-3</c:v>
                </c:pt>
                <c:pt idx="1447">
                  <c:v>7.5966850828729279E-3</c:v>
                </c:pt>
                <c:pt idx="1448">
                  <c:v>7.59144237405107E-3</c:v>
                </c:pt>
                <c:pt idx="1449">
                  <c:v>7.5862068965517242E-3</c:v>
                </c:pt>
                <c:pt idx="1450">
                  <c:v>7.5809786354238459E-3</c:v>
                </c:pt>
                <c:pt idx="1451">
                  <c:v>7.575757575757576E-3</c:v>
                </c:pt>
                <c:pt idx="1452">
                  <c:v>7.5705437026841018E-3</c:v>
                </c:pt>
                <c:pt idx="1453">
                  <c:v>7.5653370013755161E-3</c:v>
                </c:pt>
                <c:pt idx="1454">
                  <c:v>7.5601374570446736E-3</c:v>
                </c:pt>
                <c:pt idx="1455">
                  <c:v>7.554945054945055E-3</c:v>
                </c:pt>
                <c:pt idx="1456">
                  <c:v>7.5497597803706245E-3</c:v>
                </c:pt>
                <c:pt idx="1457">
                  <c:v>7.5445816186556925E-3</c:v>
                </c:pt>
                <c:pt idx="1458">
                  <c:v>7.5394105551747775E-3</c:v>
                </c:pt>
                <c:pt idx="1459">
                  <c:v>7.534246575342466E-3</c:v>
                </c:pt>
                <c:pt idx="1460">
                  <c:v>7.5290896646132786E-3</c:v>
                </c:pt>
                <c:pt idx="1461">
                  <c:v>7.523939808481532E-3</c:v>
                </c:pt>
                <c:pt idx="1462">
                  <c:v>7.5187969924812026E-3</c:v>
                </c:pt>
                <c:pt idx="1463">
                  <c:v>7.513661202185792E-3</c:v>
                </c:pt>
                <c:pt idx="1464">
                  <c:v>7.5085324232081908E-3</c:v>
                </c:pt>
                <c:pt idx="1465">
                  <c:v>7.5034106412005461E-3</c:v>
                </c:pt>
                <c:pt idx="1466">
                  <c:v>7.498295841854124E-3</c:v>
                </c:pt>
                <c:pt idx="1467">
                  <c:v>7.4931880108991822E-3</c:v>
                </c:pt>
                <c:pt idx="1468">
                  <c:v>7.4880871341048332E-3</c:v>
                </c:pt>
                <c:pt idx="1469">
                  <c:v>7.4829931972789114E-3</c:v>
                </c:pt>
                <c:pt idx="1470">
                  <c:v>7.4779061862678452E-3</c:v>
                </c:pt>
                <c:pt idx="1471">
                  <c:v>7.472826086956522E-3</c:v>
                </c:pt>
                <c:pt idx="1472">
                  <c:v>7.4677528852681602E-3</c:v>
                </c:pt>
                <c:pt idx="1473">
                  <c:v>7.462686567164179E-3</c:v>
                </c:pt>
                <c:pt idx="1474">
                  <c:v>7.4576271186440682E-3</c:v>
                </c:pt>
                <c:pt idx="1475">
                  <c:v>7.4525745257452572E-3</c:v>
                </c:pt>
                <c:pt idx="1476">
                  <c:v>7.4475287745429924E-3</c:v>
                </c:pt>
                <c:pt idx="1477">
                  <c:v>7.4424898511502033E-3</c:v>
                </c:pt>
                <c:pt idx="1478">
                  <c:v>7.4374577417173765E-3</c:v>
                </c:pt>
                <c:pt idx="1479">
                  <c:v>7.4324324324324328E-3</c:v>
                </c:pt>
                <c:pt idx="1480">
                  <c:v>7.4274139095205942E-3</c:v>
                </c:pt>
                <c:pt idx="1481">
                  <c:v>7.4224021592442643E-3</c:v>
                </c:pt>
                <c:pt idx="1482">
                  <c:v>7.4173971679028991E-3</c:v>
                </c:pt>
                <c:pt idx="1483">
                  <c:v>7.4123989218328841E-3</c:v>
                </c:pt>
                <c:pt idx="1484">
                  <c:v>7.4074074074074077E-3</c:v>
                </c:pt>
                <c:pt idx="1485">
                  <c:v>7.4024226110363392E-3</c:v>
                </c:pt>
                <c:pt idx="1486">
                  <c:v>7.3974445191661064E-3</c:v>
                </c:pt>
                <c:pt idx="1487">
                  <c:v>7.3924731182795703E-3</c:v>
                </c:pt>
                <c:pt idx="1488">
                  <c:v>7.3875083948959034E-3</c:v>
                </c:pt>
                <c:pt idx="1489">
                  <c:v>7.3825503355704697E-3</c:v>
                </c:pt>
                <c:pt idx="1490">
                  <c:v>7.3775989268947016E-3</c:v>
                </c:pt>
                <c:pt idx="1491">
                  <c:v>7.3726541554959783E-3</c:v>
                </c:pt>
                <c:pt idx="1492">
                  <c:v>7.367716008037508E-3</c:v>
                </c:pt>
                <c:pt idx="1493">
                  <c:v>7.3627844712182058E-3</c:v>
                </c:pt>
                <c:pt idx="1494">
                  <c:v>7.3578595317725752E-3</c:v>
                </c:pt>
                <c:pt idx="1495">
                  <c:v>7.3529411764705881E-3</c:v>
                </c:pt>
                <c:pt idx="1496">
                  <c:v>7.3480293921175683E-3</c:v>
                </c:pt>
                <c:pt idx="1497">
                  <c:v>7.3431241655540717E-3</c:v>
                </c:pt>
                <c:pt idx="1498">
                  <c:v>7.3382254836557703E-3</c:v>
                </c:pt>
                <c:pt idx="1499">
                  <c:v>7.3333333333333332E-3</c:v>
                </c:pt>
                <c:pt idx="1500">
                  <c:v>7.3284477015323115E-3</c:v>
                </c:pt>
                <c:pt idx="1501">
                  <c:v>7.3235685752330226E-3</c:v>
                </c:pt>
                <c:pt idx="1502">
                  <c:v>7.3186959414504324E-3</c:v>
                </c:pt>
                <c:pt idx="1503">
                  <c:v>7.3138297872340427E-3</c:v>
                </c:pt>
                <c:pt idx="1504">
                  <c:v>7.3089700996677737E-3</c:v>
                </c:pt>
                <c:pt idx="1505">
                  <c:v>7.3041168658698535E-3</c:v>
                </c:pt>
                <c:pt idx="1506">
                  <c:v>7.2992700729927005E-3</c:v>
                </c:pt>
                <c:pt idx="1507">
                  <c:v>7.2944297082228118E-3</c:v>
                </c:pt>
                <c:pt idx="1508">
                  <c:v>7.2895957587806497E-3</c:v>
                </c:pt>
                <c:pt idx="1509">
                  <c:v>7.2847682119205302E-3</c:v>
                </c:pt>
                <c:pt idx="1510">
                  <c:v>7.2799470549305099E-3</c:v>
                </c:pt>
                <c:pt idx="1511">
                  <c:v>7.2751322751322747E-3</c:v>
                </c:pt>
                <c:pt idx="1512">
                  <c:v>7.2703238598810314E-3</c:v>
                </c:pt>
                <c:pt idx="1513">
                  <c:v>7.2655217965653896E-3</c:v>
                </c:pt>
                <c:pt idx="1514">
                  <c:v>7.2607260726072608E-3</c:v>
                </c:pt>
                <c:pt idx="1515">
                  <c:v>7.2559366754617414E-3</c:v>
                </c:pt>
                <c:pt idx="1516">
                  <c:v>7.2511535926170073E-3</c:v>
                </c:pt>
                <c:pt idx="1517">
                  <c:v>7.246376811594203E-3</c:v>
                </c:pt>
                <c:pt idx="1518">
                  <c:v>7.2416063199473336E-3</c:v>
                </c:pt>
                <c:pt idx="1519">
                  <c:v>7.2368421052631578E-3</c:v>
                </c:pt>
                <c:pt idx="1520">
                  <c:v>7.2320841551610782E-3</c:v>
                </c:pt>
                <c:pt idx="1521">
                  <c:v>7.2273324572930354E-3</c:v>
                </c:pt>
                <c:pt idx="1522">
                  <c:v>7.222586999343401E-3</c:v>
                </c:pt>
                <c:pt idx="1523">
                  <c:v>7.2178477690288713E-3</c:v>
                </c:pt>
                <c:pt idx="1524">
                  <c:v>7.2131147540983606E-3</c:v>
                </c:pt>
                <c:pt idx="1525">
                  <c:v>7.2083879423328967E-3</c:v>
                </c:pt>
                <c:pt idx="1526">
                  <c:v>7.2036673215455137E-3</c:v>
                </c:pt>
                <c:pt idx="1527">
                  <c:v>7.1989528795811516E-3</c:v>
                </c:pt>
                <c:pt idx="1528">
                  <c:v>7.1942446043165471E-3</c:v>
                </c:pt>
                <c:pt idx="1529">
                  <c:v>7.1895424836601303E-3</c:v>
                </c:pt>
                <c:pt idx="1530">
                  <c:v>7.1848465055519267E-3</c:v>
                </c:pt>
                <c:pt idx="1531">
                  <c:v>7.1801566579634468E-3</c:v>
                </c:pt>
                <c:pt idx="1532">
                  <c:v>7.175472928897586E-3</c:v>
                </c:pt>
                <c:pt idx="1533">
                  <c:v>7.1707953063885263E-3</c:v>
                </c:pt>
                <c:pt idx="1534">
                  <c:v>7.1661237785016286E-3</c:v>
                </c:pt>
                <c:pt idx="1535">
                  <c:v>7.161458333333333E-3</c:v>
                </c:pt>
                <c:pt idx="1536">
                  <c:v>7.1567989590110605E-3</c:v>
                </c:pt>
                <c:pt idx="1537">
                  <c:v>7.1521456436931079E-3</c:v>
                </c:pt>
                <c:pt idx="1538">
                  <c:v>7.1474983755685506E-3</c:v>
                </c:pt>
                <c:pt idx="1539">
                  <c:v>7.1428571428571426E-3</c:v>
                </c:pt>
                <c:pt idx="1540">
                  <c:v>7.138221933809215E-3</c:v>
                </c:pt>
                <c:pt idx="1541">
                  <c:v>7.133592736705577E-3</c:v>
                </c:pt>
                <c:pt idx="1542">
                  <c:v>7.1289695398574207E-3</c:v>
                </c:pt>
                <c:pt idx="1543">
                  <c:v>7.1243523316062178E-3</c:v>
                </c:pt>
                <c:pt idx="1544">
                  <c:v>7.119741100323625E-3</c:v>
                </c:pt>
                <c:pt idx="1545">
                  <c:v>7.1151358344113845E-3</c:v>
                </c:pt>
                <c:pt idx="1546">
                  <c:v>7.1105365223012281E-3</c:v>
                </c:pt>
                <c:pt idx="1547">
                  <c:v>7.1059431524547806E-3</c:v>
                </c:pt>
                <c:pt idx="1548">
                  <c:v>7.1013557133634605E-3</c:v>
                </c:pt>
                <c:pt idx="1549">
                  <c:v>7.0967741935483875E-3</c:v>
                </c:pt>
                <c:pt idx="1550">
                  <c:v>7.0921985815602835E-3</c:v>
                </c:pt>
                <c:pt idx="1551">
                  <c:v>7.0876288659793814E-3</c:v>
                </c:pt>
                <c:pt idx="1552">
                  <c:v>7.0830650354153256E-3</c:v>
                </c:pt>
                <c:pt idx="1553">
                  <c:v>7.0785070785070788E-3</c:v>
                </c:pt>
                <c:pt idx="1554">
                  <c:v>7.0739549839228298E-3</c:v>
                </c:pt>
                <c:pt idx="1555">
                  <c:v>7.0694087403598968E-3</c:v>
                </c:pt>
                <c:pt idx="1556">
                  <c:v>7.064868336544637E-3</c:v>
                </c:pt>
                <c:pt idx="1557">
                  <c:v>7.0603337612323491E-3</c:v>
                </c:pt>
                <c:pt idx="1558">
                  <c:v>7.0558050032071837E-3</c:v>
                </c:pt>
                <c:pt idx="1559">
                  <c:v>7.0512820512820514E-3</c:v>
                </c:pt>
                <c:pt idx="1560">
                  <c:v>7.0467648942985264E-3</c:v>
                </c:pt>
                <c:pt idx="1561">
                  <c:v>7.0422535211267607E-3</c:v>
                </c:pt>
                <c:pt idx="1562">
                  <c:v>7.0377479206653873E-3</c:v>
                </c:pt>
                <c:pt idx="1563">
                  <c:v>7.0332480818414318E-3</c:v>
                </c:pt>
                <c:pt idx="1564">
                  <c:v>7.028753993610224E-3</c:v>
                </c:pt>
                <c:pt idx="1565">
                  <c:v>7.6628352490421452E-3</c:v>
                </c:pt>
                <c:pt idx="1566">
                  <c:v>7.6579451180599873E-3</c:v>
                </c:pt>
                <c:pt idx="1567">
                  <c:v>7.6530612244897957E-3</c:v>
                </c:pt>
                <c:pt idx="1568">
                  <c:v>7.6481835564053535E-3</c:v>
                </c:pt>
                <c:pt idx="1569">
                  <c:v>7.6433121019108281E-3</c:v>
                </c:pt>
                <c:pt idx="1570">
                  <c:v>7.6384468491406746E-3</c:v>
                </c:pt>
                <c:pt idx="1571">
                  <c:v>7.6335877862595417E-3</c:v>
                </c:pt>
                <c:pt idx="1572">
                  <c:v>7.6287349014621739E-3</c:v>
                </c:pt>
                <c:pt idx="1573">
                  <c:v>7.6238881829733167E-3</c:v>
                </c:pt>
                <c:pt idx="1574">
                  <c:v>7.619047619047619E-3</c:v>
                </c:pt>
                <c:pt idx="1575">
                  <c:v>7.6142131979695434E-3</c:v>
                </c:pt>
                <c:pt idx="1576">
                  <c:v>7.6093849080532657E-3</c:v>
                </c:pt>
                <c:pt idx="1577">
                  <c:v>7.6045627376425855E-3</c:v>
                </c:pt>
                <c:pt idx="1578">
                  <c:v>7.5997466751108293E-3</c:v>
                </c:pt>
                <c:pt idx="1579">
                  <c:v>7.5949367088607592E-3</c:v>
                </c:pt>
                <c:pt idx="1580">
                  <c:v>7.5901328273244783E-3</c:v>
                </c:pt>
                <c:pt idx="1581">
                  <c:v>7.5853350189633373E-3</c:v>
                </c:pt>
                <c:pt idx="1582">
                  <c:v>7.5805432722678458E-3</c:v>
                </c:pt>
                <c:pt idx="1583">
                  <c:v>7.575757575757576E-3</c:v>
                </c:pt>
                <c:pt idx="1584">
                  <c:v>7.5709779179810727E-3</c:v>
                </c:pt>
                <c:pt idx="1585">
                  <c:v>7.5662042875157629E-3</c:v>
                </c:pt>
                <c:pt idx="1586">
                  <c:v>7.5614366729678641E-3</c:v>
                </c:pt>
                <c:pt idx="1587">
                  <c:v>7.556675062972292E-3</c:v>
                </c:pt>
                <c:pt idx="1588">
                  <c:v>7.551919446192574E-3</c:v>
                </c:pt>
                <c:pt idx="1589">
                  <c:v>7.5471698113207548E-3</c:v>
                </c:pt>
                <c:pt idx="1590">
                  <c:v>7.54242614707731E-3</c:v>
                </c:pt>
                <c:pt idx="1591">
                  <c:v>7.537688442211055E-3</c:v>
                </c:pt>
                <c:pt idx="1592">
                  <c:v>7.5329566854990581E-3</c:v>
                </c:pt>
                <c:pt idx="1593">
                  <c:v>7.5282308657465494E-3</c:v>
                </c:pt>
                <c:pt idx="1594">
                  <c:v>7.5235109717868339E-3</c:v>
                </c:pt>
                <c:pt idx="1595">
                  <c:v>7.5187969924812026E-3</c:v>
                </c:pt>
                <c:pt idx="1596">
                  <c:v>7.5140889167188479E-3</c:v>
                </c:pt>
                <c:pt idx="1597">
                  <c:v>7.5093867334167707E-3</c:v>
                </c:pt>
                <c:pt idx="1598">
                  <c:v>7.5046904315196998E-3</c:v>
                </c:pt>
                <c:pt idx="1599">
                  <c:v>7.4999999999999997E-3</c:v>
                </c:pt>
                <c:pt idx="1600">
                  <c:v>7.4953154278575894E-3</c:v>
                </c:pt>
                <c:pt idx="1601">
                  <c:v>7.4906367041198503E-3</c:v>
                </c:pt>
                <c:pt idx="1602">
                  <c:v>7.4859638178415471E-3</c:v>
                </c:pt>
                <c:pt idx="1603">
                  <c:v>7.481296758104738E-3</c:v>
                </c:pt>
                <c:pt idx="1604">
                  <c:v>7.4766355140186919E-3</c:v>
                </c:pt>
                <c:pt idx="1605">
                  <c:v>7.4719800747198011E-3</c:v>
                </c:pt>
                <c:pt idx="1606">
                  <c:v>7.4673304293714996E-3</c:v>
                </c:pt>
                <c:pt idx="1607">
                  <c:v>7.462686567164179E-3</c:v>
                </c:pt>
                <c:pt idx="1608">
                  <c:v>7.4580484773151025E-3</c:v>
                </c:pt>
                <c:pt idx="1609">
                  <c:v>7.4534161490683228E-3</c:v>
                </c:pt>
                <c:pt idx="1610">
                  <c:v>7.4487895716945996E-3</c:v>
                </c:pt>
                <c:pt idx="1611">
                  <c:v>7.4441687344913151E-3</c:v>
                </c:pt>
                <c:pt idx="1612">
                  <c:v>7.4395536267823931E-3</c:v>
                </c:pt>
                <c:pt idx="1613">
                  <c:v>7.4349442379182153E-3</c:v>
                </c:pt>
                <c:pt idx="1614">
                  <c:v>7.4303405572755414E-3</c:v>
                </c:pt>
                <c:pt idx="1615">
                  <c:v>7.4257425742574254E-3</c:v>
                </c:pt>
                <c:pt idx="1616">
                  <c:v>7.4211502782931356E-3</c:v>
                </c:pt>
                <c:pt idx="1617">
                  <c:v>7.4165636588380719E-3</c:v>
                </c:pt>
                <c:pt idx="1618">
                  <c:v>7.4119827053736875E-3</c:v>
                </c:pt>
                <c:pt idx="1619">
                  <c:v>7.4074074074074077E-3</c:v>
                </c:pt>
                <c:pt idx="1620">
                  <c:v>7.4028377544725476E-3</c:v>
                </c:pt>
                <c:pt idx="1621">
                  <c:v>7.3982737361282368E-3</c:v>
                </c:pt>
                <c:pt idx="1622">
                  <c:v>7.3937153419593345E-3</c:v>
                </c:pt>
                <c:pt idx="1623">
                  <c:v>7.3891625615763543E-3</c:v>
                </c:pt>
                <c:pt idx="1624">
                  <c:v>7.3846153846153844E-3</c:v>
                </c:pt>
                <c:pt idx="1625">
                  <c:v>7.3800738007380072E-3</c:v>
                </c:pt>
                <c:pt idx="1626">
                  <c:v>7.3755377996312229E-3</c:v>
                </c:pt>
                <c:pt idx="1627">
                  <c:v>7.3710073710073713E-3</c:v>
                </c:pt>
                <c:pt idx="1628">
                  <c:v>7.3664825046040518E-3</c:v>
                </c:pt>
                <c:pt idx="1629">
                  <c:v>7.3619631901840491E-3</c:v>
                </c:pt>
                <c:pt idx="1630">
                  <c:v>7.357449417535254E-3</c:v>
                </c:pt>
                <c:pt idx="1631">
                  <c:v>7.3529411764705881E-3</c:v>
                </c:pt>
                <c:pt idx="1632">
                  <c:v>7.3484384568279241E-3</c:v>
                </c:pt>
                <c:pt idx="1633">
                  <c:v>7.3439412484700125E-3</c:v>
                </c:pt>
                <c:pt idx="1634">
                  <c:v>7.3394495412844041E-3</c:v>
                </c:pt>
                <c:pt idx="1635">
                  <c:v>7.3349633251833741E-3</c:v>
                </c:pt>
                <c:pt idx="1636">
                  <c:v>7.3304825901038487E-3</c:v>
                </c:pt>
                <c:pt idx="1637">
                  <c:v>7.326007326007326E-3</c:v>
                </c:pt>
                <c:pt idx="1638">
                  <c:v>7.3215375228798049E-3</c:v>
                </c:pt>
                <c:pt idx="1639">
                  <c:v>7.3170731707317077E-3</c:v>
                </c:pt>
                <c:pt idx="1640">
                  <c:v>7.3126142595978062E-3</c:v>
                </c:pt>
                <c:pt idx="1641">
                  <c:v>7.3081607795371494E-3</c:v>
                </c:pt>
                <c:pt idx="1642">
                  <c:v>7.3037127206329886E-3</c:v>
                </c:pt>
                <c:pt idx="1643">
                  <c:v>7.2992700729927005E-3</c:v>
                </c:pt>
                <c:pt idx="1644">
                  <c:v>7.29483282674772E-3</c:v>
                </c:pt>
                <c:pt idx="1645">
                  <c:v>7.2904009720534627E-3</c:v>
                </c:pt>
                <c:pt idx="1646">
                  <c:v>7.2859744990892532E-3</c:v>
                </c:pt>
                <c:pt idx="1647">
                  <c:v>7.2815533980582527E-3</c:v>
                </c:pt>
                <c:pt idx="1648">
                  <c:v>7.2771376591873865E-3</c:v>
                </c:pt>
                <c:pt idx="1649">
                  <c:v>7.2727272727272727E-3</c:v>
                </c:pt>
                <c:pt idx="1650">
                  <c:v>7.2683222289521504E-3</c:v>
                </c:pt>
                <c:pt idx="1651">
                  <c:v>7.2639225181598066E-3</c:v>
                </c:pt>
                <c:pt idx="1652">
                  <c:v>7.2595281306715061E-3</c:v>
                </c:pt>
                <c:pt idx="1653">
                  <c:v>7.2551390568319227E-3</c:v>
                </c:pt>
                <c:pt idx="1654">
                  <c:v>7.2507552870090634E-3</c:v>
                </c:pt>
                <c:pt idx="1655">
                  <c:v>7.246376811594203E-3</c:v>
                </c:pt>
                <c:pt idx="1656">
                  <c:v>7.2420036210018102E-3</c:v>
                </c:pt>
                <c:pt idx="1657">
                  <c:v>7.2376357056694813E-3</c:v>
                </c:pt>
                <c:pt idx="1658">
                  <c:v>7.2332730560578659E-3</c:v>
                </c:pt>
                <c:pt idx="1659">
                  <c:v>7.2289156626506026E-3</c:v>
                </c:pt>
                <c:pt idx="1660">
                  <c:v>7.2245635159542444E-3</c:v>
                </c:pt>
                <c:pt idx="1661">
                  <c:v>7.2202166064981952E-3</c:v>
                </c:pt>
                <c:pt idx="1662">
                  <c:v>7.2158749248346366E-3</c:v>
                </c:pt>
                <c:pt idx="1663">
                  <c:v>7.2115384615384619E-3</c:v>
                </c:pt>
                <c:pt idx="1664">
                  <c:v>7.2072072072072073E-3</c:v>
                </c:pt>
                <c:pt idx="1665">
                  <c:v>7.2028811524609843E-3</c:v>
                </c:pt>
                <c:pt idx="1666">
                  <c:v>7.1985602879424118E-3</c:v>
                </c:pt>
                <c:pt idx="1667">
                  <c:v>7.1942446043165471E-3</c:v>
                </c:pt>
                <c:pt idx="1668">
                  <c:v>7.1899340922708206E-3</c:v>
                </c:pt>
                <c:pt idx="1669">
                  <c:v>7.18562874251497E-3</c:v>
                </c:pt>
                <c:pt idx="1670">
                  <c:v>7.1813285457809697E-3</c:v>
                </c:pt>
                <c:pt idx="1671">
                  <c:v>7.1770334928229667E-3</c:v>
                </c:pt>
                <c:pt idx="1672">
                  <c:v>7.1727435744172148E-3</c:v>
                </c:pt>
                <c:pt idx="1673">
                  <c:v>7.1684587813620072E-3</c:v>
                </c:pt>
                <c:pt idx="1674">
                  <c:v>7.164179104477612E-3</c:v>
                </c:pt>
                <c:pt idx="1675">
                  <c:v>7.1599045346062056E-3</c:v>
                </c:pt>
                <c:pt idx="1676">
                  <c:v>7.1556350626118068E-3</c:v>
                </c:pt>
                <c:pt idx="1677">
                  <c:v>7.1513706793802142E-3</c:v>
                </c:pt>
                <c:pt idx="1678">
                  <c:v>7.1471113758189396E-3</c:v>
                </c:pt>
                <c:pt idx="1679">
                  <c:v>7.1428571428571426E-3</c:v>
                </c:pt>
                <c:pt idx="1680">
                  <c:v>7.138607971445568E-3</c:v>
                </c:pt>
                <c:pt idx="1681">
                  <c:v>7.1343638525564806E-3</c:v>
                </c:pt>
                <c:pt idx="1682">
                  <c:v>7.1301247771836003E-3</c:v>
                </c:pt>
                <c:pt idx="1683">
                  <c:v>7.1258907363420431E-3</c:v>
                </c:pt>
                <c:pt idx="1684">
                  <c:v>7.121661721068249E-3</c:v>
                </c:pt>
                <c:pt idx="1685">
                  <c:v>7.1174377224199285E-3</c:v>
                </c:pt>
                <c:pt idx="1686">
                  <c:v>7.1132187314759928E-3</c:v>
                </c:pt>
                <c:pt idx="1687">
                  <c:v>7.1090047393364926E-3</c:v>
                </c:pt>
                <c:pt idx="1688">
                  <c:v>7.104795737122558E-3</c:v>
                </c:pt>
                <c:pt idx="1689">
                  <c:v>7.100591715976331E-3</c:v>
                </c:pt>
                <c:pt idx="1690">
                  <c:v>7.0963926670609108E-3</c:v>
                </c:pt>
                <c:pt idx="1691">
                  <c:v>7.0921985815602835E-3</c:v>
                </c:pt>
                <c:pt idx="1692">
                  <c:v>7.0880094506792675E-3</c:v>
                </c:pt>
                <c:pt idx="1693">
                  <c:v>7.0838252656434475E-3</c:v>
                </c:pt>
                <c:pt idx="1694">
                  <c:v>7.0796460176991149E-3</c:v>
                </c:pt>
                <c:pt idx="1695">
                  <c:v>7.0754716981132077E-3</c:v>
                </c:pt>
                <c:pt idx="1696">
                  <c:v>7.0713022981732472E-3</c:v>
                </c:pt>
                <c:pt idx="1697">
                  <c:v>7.0671378091872791E-3</c:v>
                </c:pt>
                <c:pt idx="1698">
                  <c:v>7.0629782224838136E-3</c:v>
                </c:pt>
                <c:pt idx="1699">
                  <c:v>7.058823529411765E-3</c:v>
                </c:pt>
                <c:pt idx="1700">
                  <c:v>7.0546737213403876E-3</c:v>
                </c:pt>
                <c:pt idx="1701">
                  <c:v>7.0505287896592246E-3</c:v>
                </c:pt>
                <c:pt idx="1702">
                  <c:v>7.046388725778039E-3</c:v>
                </c:pt>
                <c:pt idx="1703">
                  <c:v>7.0422535211267607E-3</c:v>
                </c:pt>
                <c:pt idx="1704">
                  <c:v>7.0381231671554252E-3</c:v>
                </c:pt>
                <c:pt idx="1705">
                  <c:v>7.0339976553341153E-3</c:v>
                </c:pt>
                <c:pt idx="1706">
                  <c:v>7.0298769771528994E-3</c:v>
                </c:pt>
                <c:pt idx="1707">
                  <c:v>7.0257611241217799E-3</c:v>
                </c:pt>
                <c:pt idx="1708">
                  <c:v>7.0216500877706258E-3</c:v>
                </c:pt>
                <c:pt idx="1709">
                  <c:v>7.0175438596491229E-3</c:v>
                </c:pt>
                <c:pt idx="1710">
                  <c:v>7.0134424313267095E-3</c:v>
                </c:pt>
                <c:pt idx="1711">
                  <c:v>7.0093457943925233E-3</c:v>
                </c:pt>
                <c:pt idx="1712">
                  <c:v>7.0052539404553416E-3</c:v>
                </c:pt>
                <c:pt idx="1713">
                  <c:v>7.0011668611435242E-3</c:v>
                </c:pt>
                <c:pt idx="1714">
                  <c:v>6.9970845481049562E-3</c:v>
                </c:pt>
                <c:pt idx="1715">
                  <c:v>6.993006993006993E-3</c:v>
                </c:pt>
                <c:pt idx="1716">
                  <c:v>6.9889341875364009E-3</c:v>
                </c:pt>
                <c:pt idx="1717">
                  <c:v>6.9848661233993014E-3</c:v>
                </c:pt>
                <c:pt idx="1718">
                  <c:v>6.9808027923211171E-3</c:v>
                </c:pt>
                <c:pt idx="1719">
                  <c:v>6.9767441860465115E-3</c:v>
                </c:pt>
                <c:pt idx="1720">
                  <c:v>6.9726902963393378E-3</c:v>
                </c:pt>
                <c:pt idx="1721">
                  <c:v>6.9686411149825784E-3</c:v>
                </c:pt>
                <c:pt idx="1722">
                  <c:v>6.9645966337782937E-3</c:v>
                </c:pt>
                <c:pt idx="1723">
                  <c:v>6.9605568445475635E-3</c:v>
                </c:pt>
                <c:pt idx="1724">
                  <c:v>6.956521739130435E-3</c:v>
                </c:pt>
                <c:pt idx="1725">
                  <c:v>6.9524913093858632E-3</c:v>
                </c:pt>
                <c:pt idx="1726">
                  <c:v>6.9484655471916618E-3</c:v>
                </c:pt>
                <c:pt idx="1727">
                  <c:v>6.9444444444444441E-3</c:v>
                </c:pt>
                <c:pt idx="1728">
                  <c:v>6.940427993059572E-3</c:v>
                </c:pt>
                <c:pt idx="1729">
                  <c:v>6.9364161849710983E-3</c:v>
                </c:pt>
                <c:pt idx="1730">
                  <c:v>6.9324090121317154E-3</c:v>
                </c:pt>
                <c:pt idx="1731">
                  <c:v>6.9284064665127024E-3</c:v>
                </c:pt>
                <c:pt idx="1732">
                  <c:v>7.5014425851125215E-3</c:v>
                </c:pt>
                <c:pt idx="1733">
                  <c:v>7.4971164936562858E-3</c:v>
                </c:pt>
                <c:pt idx="1734">
                  <c:v>7.492795389048991E-3</c:v>
                </c:pt>
                <c:pt idx="1735">
                  <c:v>7.4884792626728107E-3</c:v>
                </c:pt>
                <c:pt idx="1736">
                  <c:v>7.4841681059297643E-3</c:v>
                </c:pt>
                <c:pt idx="1737">
                  <c:v>7.4798619102416572E-3</c:v>
                </c:pt>
                <c:pt idx="1738">
                  <c:v>7.4755606670500289E-3</c:v>
                </c:pt>
                <c:pt idx="1739">
                  <c:v>7.4712643678160919E-3</c:v>
                </c:pt>
                <c:pt idx="1740">
                  <c:v>7.4669730040206779E-3</c:v>
                </c:pt>
                <c:pt idx="1741">
                  <c:v>7.462686567164179E-3</c:v>
                </c:pt>
                <c:pt idx="1742">
                  <c:v>7.4584050487664947E-3</c:v>
                </c:pt>
                <c:pt idx="1743">
                  <c:v>7.4541284403669729E-3</c:v>
                </c:pt>
                <c:pt idx="1744">
                  <c:v>7.4498567335243553E-3</c:v>
                </c:pt>
                <c:pt idx="1745">
                  <c:v>7.4455899198167235E-3</c:v>
                </c:pt>
                <c:pt idx="1746">
                  <c:v>7.4413279908414421E-3</c:v>
                </c:pt>
                <c:pt idx="1747">
                  <c:v>7.4370709382151033E-3</c:v>
                </c:pt>
                <c:pt idx="1748">
                  <c:v>7.4328187535734709E-3</c:v>
                </c:pt>
                <c:pt idx="1749">
                  <c:v>7.4285714285714285E-3</c:v>
                </c:pt>
                <c:pt idx="1750">
                  <c:v>7.4243289548829245E-3</c:v>
                </c:pt>
                <c:pt idx="1751">
                  <c:v>7.4200913242009128E-3</c:v>
                </c:pt>
                <c:pt idx="1752">
                  <c:v>7.4158585282373072E-3</c:v>
                </c:pt>
                <c:pt idx="1753">
                  <c:v>7.4116305587229193E-3</c:v>
                </c:pt>
                <c:pt idx="1754">
                  <c:v>7.4074074074074077E-3</c:v>
                </c:pt>
                <c:pt idx="1755">
                  <c:v>7.4031890660592259E-3</c:v>
                </c:pt>
                <c:pt idx="1756">
                  <c:v>7.3989755264655659E-3</c:v>
                </c:pt>
                <c:pt idx="1757">
                  <c:v>7.3947667804323096E-3</c:v>
                </c:pt>
                <c:pt idx="1758">
                  <c:v>7.390562819783968E-3</c:v>
                </c:pt>
                <c:pt idx="1759">
                  <c:v>7.3863636363636362E-3</c:v>
                </c:pt>
                <c:pt idx="1760">
                  <c:v>7.3821692220329355E-3</c:v>
                </c:pt>
                <c:pt idx="1761">
                  <c:v>7.3779795686719635E-3</c:v>
                </c:pt>
                <c:pt idx="1762">
                  <c:v>7.3737946681792397E-3</c:v>
                </c:pt>
                <c:pt idx="1763">
                  <c:v>7.3696145124716554E-3</c:v>
                </c:pt>
                <c:pt idx="1764">
                  <c:v>7.3654390934844195E-3</c:v>
                </c:pt>
                <c:pt idx="1765">
                  <c:v>7.3612684031710077E-3</c:v>
                </c:pt>
                <c:pt idx="1766">
                  <c:v>7.3571024335031127E-3</c:v>
                </c:pt>
                <c:pt idx="1767">
                  <c:v>7.3529411764705881E-3</c:v>
                </c:pt>
                <c:pt idx="1768">
                  <c:v>7.3487846240814017E-3</c:v>
                </c:pt>
                <c:pt idx="1769">
                  <c:v>7.3446327683615821E-3</c:v>
                </c:pt>
                <c:pt idx="1770">
                  <c:v>7.3404856013551669E-3</c:v>
                </c:pt>
                <c:pt idx="1771">
                  <c:v>7.3363431151241536E-3</c:v>
                </c:pt>
                <c:pt idx="1772">
                  <c:v>7.3322053017484488E-3</c:v>
                </c:pt>
                <c:pt idx="1773">
                  <c:v>7.328072153325817E-3</c:v>
                </c:pt>
                <c:pt idx="1774">
                  <c:v>7.3239436619718309E-3</c:v>
                </c:pt>
                <c:pt idx="1775">
                  <c:v>7.3198198198198196E-3</c:v>
                </c:pt>
                <c:pt idx="1776">
                  <c:v>7.3157006190208212E-3</c:v>
                </c:pt>
                <c:pt idx="1777">
                  <c:v>7.3115860517435323E-3</c:v>
                </c:pt>
                <c:pt idx="1778">
                  <c:v>7.3074761101742554E-3</c:v>
                </c:pt>
                <c:pt idx="1779">
                  <c:v>7.3033707865168543E-3</c:v>
                </c:pt>
                <c:pt idx="1780">
                  <c:v>7.2992700729927005E-3</c:v>
                </c:pt>
                <c:pt idx="1781">
                  <c:v>7.2951739618406283E-3</c:v>
                </c:pt>
                <c:pt idx="1782">
                  <c:v>7.2910824453168814E-3</c:v>
                </c:pt>
                <c:pt idx="1783">
                  <c:v>7.2869955156950675E-3</c:v>
                </c:pt>
                <c:pt idx="1784">
                  <c:v>7.2829131652661066E-3</c:v>
                </c:pt>
                <c:pt idx="1785">
                  <c:v>7.2788353863381863E-3</c:v>
                </c:pt>
                <c:pt idx="1786">
                  <c:v>7.2747621712367094E-3</c:v>
                </c:pt>
                <c:pt idx="1787">
                  <c:v>7.2706935123042502E-3</c:v>
                </c:pt>
                <c:pt idx="1788">
                  <c:v>7.2666294019005035E-3</c:v>
                </c:pt>
                <c:pt idx="1789">
                  <c:v>7.2625698324022348E-3</c:v>
                </c:pt>
                <c:pt idx="1790">
                  <c:v>7.2585147962032385E-3</c:v>
                </c:pt>
                <c:pt idx="1791">
                  <c:v>7.254464285714286E-3</c:v>
                </c:pt>
                <c:pt idx="1792">
                  <c:v>7.2504182933630784E-3</c:v>
                </c:pt>
                <c:pt idx="1793">
                  <c:v>7.246376811594203E-3</c:v>
                </c:pt>
                <c:pt idx="1794">
                  <c:v>7.2423398328690805E-3</c:v>
                </c:pt>
                <c:pt idx="1795">
                  <c:v>7.2383073496659241E-3</c:v>
                </c:pt>
                <c:pt idx="1796">
                  <c:v>7.2342793544796884E-3</c:v>
                </c:pt>
                <c:pt idx="1797">
                  <c:v>7.2302558398220241E-3</c:v>
                </c:pt>
                <c:pt idx="1798">
                  <c:v>7.2262367982212344E-3</c:v>
                </c:pt>
                <c:pt idx="1799">
                  <c:v>7.2222222222222219E-3</c:v>
                </c:pt>
                <c:pt idx="1800">
                  <c:v>7.2182121043864516E-3</c:v>
                </c:pt>
                <c:pt idx="1801">
                  <c:v>7.2142064372918979E-3</c:v>
                </c:pt>
                <c:pt idx="1802">
                  <c:v>7.2102052135330002E-3</c:v>
                </c:pt>
                <c:pt idx="1803">
                  <c:v>7.2062084257206206E-3</c:v>
                </c:pt>
                <c:pt idx="1804">
                  <c:v>7.2022160664819944E-3</c:v>
                </c:pt>
                <c:pt idx="1805">
                  <c:v>7.1982281284606866E-3</c:v>
                </c:pt>
                <c:pt idx="1806">
                  <c:v>7.1942446043165471E-3</c:v>
                </c:pt>
                <c:pt idx="1807">
                  <c:v>7.1902654867256636E-3</c:v>
                </c:pt>
                <c:pt idx="1808">
                  <c:v>7.1862907683803209E-3</c:v>
                </c:pt>
                <c:pt idx="1809">
                  <c:v>7.1823204419889505E-3</c:v>
                </c:pt>
                <c:pt idx="1810">
                  <c:v>7.1783545002760902E-3</c:v>
                </c:pt>
                <c:pt idx="1811">
                  <c:v>7.1743929359823402E-3</c:v>
                </c:pt>
                <c:pt idx="1812">
                  <c:v>7.1704357418643132E-3</c:v>
                </c:pt>
                <c:pt idx="1813">
                  <c:v>7.1664829106945979E-3</c:v>
                </c:pt>
                <c:pt idx="1814">
                  <c:v>7.1625344352617077E-3</c:v>
                </c:pt>
                <c:pt idx="1815">
                  <c:v>7.1585903083700442E-3</c:v>
                </c:pt>
                <c:pt idx="1816">
                  <c:v>7.1546505228398463E-3</c:v>
                </c:pt>
                <c:pt idx="1817">
                  <c:v>7.1507150715071511E-3</c:v>
                </c:pt>
                <c:pt idx="1818">
                  <c:v>7.1467839472237494E-3</c:v>
                </c:pt>
                <c:pt idx="1819">
                  <c:v>7.1428571428571426E-3</c:v>
                </c:pt>
                <c:pt idx="1820">
                  <c:v>7.1389346512904994E-3</c:v>
                </c:pt>
                <c:pt idx="1821">
                  <c:v>7.1350164654226129E-3</c:v>
                </c:pt>
                <c:pt idx="1822">
                  <c:v>7.131102578167855E-3</c:v>
                </c:pt>
                <c:pt idx="1823">
                  <c:v>7.12719298245614E-3</c:v>
                </c:pt>
                <c:pt idx="1824">
                  <c:v>7.1232876712328764E-3</c:v>
                </c:pt>
                <c:pt idx="1825">
                  <c:v>7.1193866374589269E-3</c:v>
                </c:pt>
                <c:pt idx="1826">
                  <c:v>7.1154898741105635E-3</c:v>
                </c:pt>
                <c:pt idx="1827">
                  <c:v>7.1115973741794312E-3</c:v>
                </c:pt>
                <c:pt idx="1828">
                  <c:v>7.1077091306724982E-3</c:v>
                </c:pt>
                <c:pt idx="1829">
                  <c:v>7.1038251366120223E-3</c:v>
                </c:pt>
                <c:pt idx="1830">
                  <c:v>7.0999453850354999E-3</c:v>
                </c:pt>
                <c:pt idx="1831">
                  <c:v>7.0960698689956333E-3</c:v>
                </c:pt>
                <c:pt idx="1832">
                  <c:v>7.0921985815602835E-3</c:v>
                </c:pt>
                <c:pt idx="1833">
                  <c:v>7.0883315158124316E-3</c:v>
                </c:pt>
                <c:pt idx="1834">
                  <c:v>7.0844686648501359E-3</c:v>
                </c:pt>
                <c:pt idx="1835">
                  <c:v>7.0806100217864921E-3</c:v>
                </c:pt>
                <c:pt idx="1836">
                  <c:v>7.0767555797495918E-3</c:v>
                </c:pt>
                <c:pt idx="1837">
                  <c:v>7.0729053318824807E-3</c:v>
                </c:pt>
                <c:pt idx="1838">
                  <c:v>7.0690592713431215E-3</c:v>
                </c:pt>
                <c:pt idx="1839">
                  <c:v>7.0652173913043478E-3</c:v>
                </c:pt>
                <c:pt idx="1840">
                  <c:v>7.0613796849538293E-3</c:v>
                </c:pt>
                <c:pt idx="1841">
                  <c:v>7.0575461454940279E-3</c:v>
                </c:pt>
                <c:pt idx="1842">
                  <c:v>7.0537167661421599E-3</c:v>
                </c:pt>
                <c:pt idx="1843">
                  <c:v>7.0498915401301515E-3</c:v>
                </c:pt>
                <c:pt idx="1844">
                  <c:v>7.046070460704607E-3</c:v>
                </c:pt>
                <c:pt idx="1845">
                  <c:v>7.0422535211267607E-3</c:v>
                </c:pt>
                <c:pt idx="1846">
                  <c:v>7.0384407146724419E-3</c:v>
                </c:pt>
                <c:pt idx="1847">
                  <c:v>7.034632034632035E-3</c:v>
                </c:pt>
                <c:pt idx="1848">
                  <c:v>7.0308274743104381E-3</c:v>
                </c:pt>
                <c:pt idx="1849">
                  <c:v>7.0270270270270272E-3</c:v>
                </c:pt>
                <c:pt idx="1850">
                  <c:v>7.0232306861156132E-3</c:v>
                </c:pt>
                <c:pt idx="1851">
                  <c:v>7.0194384449244057E-3</c:v>
                </c:pt>
                <c:pt idx="1852">
                  <c:v>7.0156502968159737E-3</c:v>
                </c:pt>
                <c:pt idx="1853">
                  <c:v>7.0118662351672063E-3</c:v>
                </c:pt>
                <c:pt idx="1854">
                  <c:v>7.0080862533692719E-3</c:v>
                </c:pt>
                <c:pt idx="1855">
                  <c:v>7.0043103448275863E-3</c:v>
                </c:pt>
                <c:pt idx="1856">
                  <c:v>7.0005385029617666E-3</c:v>
                </c:pt>
                <c:pt idx="1857">
                  <c:v>6.9967707212055972E-3</c:v>
                </c:pt>
                <c:pt idx="1858">
                  <c:v>6.993006993006993E-3</c:v>
                </c:pt>
                <c:pt idx="1859">
                  <c:v>6.9892473118279572E-3</c:v>
                </c:pt>
                <c:pt idx="1860">
                  <c:v>6.9854916711445461E-3</c:v>
                </c:pt>
                <c:pt idx="1861">
                  <c:v>6.9817400644468317E-3</c:v>
                </c:pt>
                <c:pt idx="1862">
                  <c:v>6.9779924852388618E-3</c:v>
                </c:pt>
                <c:pt idx="1863">
                  <c:v>6.974248927038627E-3</c:v>
                </c:pt>
                <c:pt idx="1864">
                  <c:v>6.9705093833780157E-3</c:v>
                </c:pt>
                <c:pt idx="1865">
                  <c:v>6.9667738478027871E-3</c:v>
                </c:pt>
                <c:pt idx="1866">
                  <c:v>6.9630423138725226E-3</c:v>
                </c:pt>
                <c:pt idx="1867">
                  <c:v>6.9593147751605992E-3</c:v>
                </c:pt>
                <c:pt idx="1868">
                  <c:v>6.9555912252541466E-3</c:v>
                </c:pt>
                <c:pt idx="1869">
                  <c:v>6.9518716577540111E-3</c:v>
                </c:pt>
                <c:pt idx="1870">
                  <c:v>6.9481560662747197E-3</c:v>
                </c:pt>
                <c:pt idx="1871">
                  <c:v>6.9444444444444441E-3</c:v>
                </c:pt>
                <c:pt idx="1872">
                  <c:v>6.9407367859049655E-3</c:v>
                </c:pt>
                <c:pt idx="1873">
                  <c:v>6.9370330843116328E-3</c:v>
                </c:pt>
                <c:pt idx="1874">
                  <c:v>6.933333333333333E-3</c:v>
                </c:pt>
                <c:pt idx="1875">
                  <c:v>6.9296375266524523E-3</c:v>
                </c:pt>
                <c:pt idx="1876">
                  <c:v>6.9259456579648373E-3</c:v>
                </c:pt>
                <c:pt idx="1877">
                  <c:v>6.9222577209797657E-3</c:v>
                </c:pt>
                <c:pt idx="1878">
                  <c:v>6.9185737094199038E-3</c:v>
                </c:pt>
                <c:pt idx="1879">
                  <c:v>6.9148936170212762E-3</c:v>
                </c:pt>
                <c:pt idx="1880">
                  <c:v>6.9112174375332274E-3</c:v>
                </c:pt>
                <c:pt idx="1881">
                  <c:v>6.9075451647183849E-3</c:v>
                </c:pt>
                <c:pt idx="1882">
                  <c:v>6.9038767923526286E-3</c:v>
                </c:pt>
                <c:pt idx="1883">
                  <c:v>6.9002123142250533E-3</c:v>
                </c:pt>
                <c:pt idx="1884">
                  <c:v>6.8965517241379309E-3</c:v>
                </c:pt>
                <c:pt idx="1885">
                  <c:v>6.8928950159066809E-3</c:v>
                </c:pt>
                <c:pt idx="1886">
                  <c:v>6.8892421833598302E-3</c:v>
                </c:pt>
                <c:pt idx="1887">
                  <c:v>6.8855932203389829E-3</c:v>
                </c:pt>
                <c:pt idx="1888">
                  <c:v>6.8819481206987823E-3</c:v>
                </c:pt>
                <c:pt idx="1889">
                  <c:v>6.8783068783068784E-3</c:v>
                </c:pt>
                <c:pt idx="1890">
                  <c:v>6.8746694870438921E-3</c:v>
                </c:pt>
                <c:pt idx="1891">
                  <c:v>6.8710359408033824E-3</c:v>
                </c:pt>
                <c:pt idx="1892">
                  <c:v>6.8674062334918122E-3</c:v>
                </c:pt>
                <c:pt idx="1893">
                  <c:v>6.8637803590285108E-3</c:v>
                </c:pt>
                <c:pt idx="1894">
                  <c:v>6.8601583113456462E-3</c:v>
                </c:pt>
                <c:pt idx="1895">
                  <c:v>6.8565400843881861E-3</c:v>
                </c:pt>
                <c:pt idx="1896">
                  <c:v>6.8529256721138639E-3</c:v>
                </c:pt>
                <c:pt idx="1897">
                  <c:v>6.8493150684931503E-3</c:v>
                </c:pt>
                <c:pt idx="1898">
                  <c:v>6.8457082675092151E-3</c:v>
                </c:pt>
                <c:pt idx="1899">
                  <c:v>6.842105263157895E-3</c:v>
                </c:pt>
                <c:pt idx="1900">
                  <c:v>6.8385060494476589E-3</c:v>
                </c:pt>
                <c:pt idx="1901">
                  <c:v>6.8349106203995794E-3</c:v>
                </c:pt>
                <c:pt idx="1902">
                  <c:v>6.8313189700472936E-3</c:v>
                </c:pt>
                <c:pt idx="1903">
                  <c:v>6.8277310924369748E-3</c:v>
                </c:pt>
                <c:pt idx="1904">
                  <c:v>6.8241469816272965E-3</c:v>
                </c:pt>
                <c:pt idx="1905">
                  <c:v>6.8205666316894023E-3</c:v>
                </c:pt>
                <c:pt idx="1906">
                  <c:v>6.8169900367068695E-3</c:v>
                </c:pt>
                <c:pt idx="1907">
                  <c:v>6.8134171907756813E-3</c:v>
                </c:pt>
                <c:pt idx="1908">
                  <c:v>6.809848088004191E-3</c:v>
                </c:pt>
                <c:pt idx="1909">
                  <c:v>6.8062827225130887E-3</c:v>
                </c:pt>
                <c:pt idx="1910">
                  <c:v>6.8027210884353739E-3</c:v>
                </c:pt>
                <c:pt idx="1911">
                  <c:v>6.7991631799163184E-3</c:v>
                </c:pt>
                <c:pt idx="1912">
                  <c:v>6.7956089911134342E-3</c:v>
                </c:pt>
                <c:pt idx="1913">
                  <c:v>6.7920585161964468E-3</c:v>
                </c:pt>
                <c:pt idx="1914">
                  <c:v>6.7885117493472584E-3</c:v>
                </c:pt>
                <c:pt idx="1915">
                  <c:v>6.7849686847599169E-3</c:v>
                </c:pt>
                <c:pt idx="1916">
                  <c:v>6.7814293166405838E-3</c:v>
                </c:pt>
                <c:pt idx="1917">
                  <c:v>6.7778936392075082E-3</c:v>
                </c:pt>
                <c:pt idx="1918">
                  <c:v>6.7743616466909851E-3</c:v>
                </c:pt>
                <c:pt idx="1919">
                  <c:v>6.7708333333333336E-3</c:v>
                </c:pt>
                <c:pt idx="1920">
                  <c:v>6.7673086933888599E-3</c:v>
                </c:pt>
                <c:pt idx="1921">
                  <c:v>6.7637877211238293E-3</c:v>
                </c:pt>
                <c:pt idx="1922">
                  <c:v>6.7602704108164326E-3</c:v>
                </c:pt>
                <c:pt idx="1923">
                  <c:v>6.7567567567567571E-3</c:v>
                </c:pt>
                <c:pt idx="1924">
                  <c:v>6.7532467532467532E-3</c:v>
                </c:pt>
                <c:pt idx="1925">
                  <c:v>6.7497403946002073E-3</c:v>
                </c:pt>
                <c:pt idx="1926">
                  <c:v>6.7462376751427086E-3</c:v>
                </c:pt>
                <c:pt idx="1927">
                  <c:v>6.7427385892116186E-3</c:v>
                </c:pt>
                <c:pt idx="1928">
                  <c:v>6.7392431311560398E-3</c:v>
                </c:pt>
                <c:pt idx="1929">
                  <c:v>6.7357512953367879E-3</c:v>
                </c:pt>
                <c:pt idx="1930">
                  <c:v>6.7322630761263592E-3</c:v>
                </c:pt>
                <c:pt idx="1931">
                  <c:v>6.728778467908903E-3</c:v>
                </c:pt>
                <c:pt idx="1932">
                  <c:v>6.725297465080186E-3</c:v>
                </c:pt>
                <c:pt idx="1933">
                  <c:v>6.7218200620475701E-3</c:v>
                </c:pt>
                <c:pt idx="1934">
                  <c:v>6.7183462532299744E-3</c:v>
                </c:pt>
                <c:pt idx="1935">
                  <c:v>6.7148760330578514E-3</c:v>
                </c:pt>
                <c:pt idx="1936">
                  <c:v>6.7114093959731542E-3</c:v>
                </c:pt>
                <c:pt idx="1937">
                  <c:v>6.7079463364293082E-3</c:v>
                </c:pt>
                <c:pt idx="1938">
                  <c:v>6.7044868488911813E-3</c:v>
                </c:pt>
                <c:pt idx="1939">
                  <c:v>6.7010309278350512E-3</c:v>
                </c:pt>
                <c:pt idx="1940">
                  <c:v>6.6975785677485834E-3</c:v>
                </c:pt>
                <c:pt idx="1941">
                  <c:v>6.694129763130793E-3</c:v>
                </c:pt>
                <c:pt idx="1942">
                  <c:v>6.6906845084920225E-3</c:v>
                </c:pt>
                <c:pt idx="1943">
                  <c:v>6.6872427983539094E-3</c:v>
                </c:pt>
                <c:pt idx="1944">
                  <c:v>6.6838046272493573E-3</c:v>
                </c:pt>
                <c:pt idx="1945">
                  <c:v>6.6803699897225073E-3</c:v>
                </c:pt>
                <c:pt idx="1946">
                  <c:v>6.6769388803287104E-3</c:v>
                </c:pt>
                <c:pt idx="1947">
                  <c:v>6.673511293634497E-3</c:v>
                </c:pt>
                <c:pt idx="1948">
                  <c:v>6.6700872242175472E-3</c:v>
                </c:pt>
                <c:pt idx="1949">
                  <c:v>6.6666666666666671E-3</c:v>
                </c:pt>
                <c:pt idx="1950">
                  <c:v>6.6632496155817527E-3</c:v>
                </c:pt>
                <c:pt idx="1951">
                  <c:v>6.6598360655737701E-3</c:v>
                </c:pt>
                <c:pt idx="1952">
                  <c:v>6.6564260112647209E-3</c:v>
                </c:pt>
                <c:pt idx="1953">
                  <c:v>6.6530194472876154E-3</c:v>
                </c:pt>
                <c:pt idx="1954">
                  <c:v>6.6496163682864453E-3</c:v>
                </c:pt>
                <c:pt idx="1955">
                  <c:v>6.6462167689161555E-3</c:v>
                </c:pt>
                <c:pt idx="1956">
                  <c:v>6.6428206438426162E-3</c:v>
                </c:pt>
                <c:pt idx="1957">
                  <c:v>6.6394279877425941E-3</c:v>
                </c:pt>
                <c:pt idx="1958">
                  <c:v>6.636038795303726E-3</c:v>
                </c:pt>
                <c:pt idx="1959">
                  <c:v>6.6326530612244895E-3</c:v>
                </c:pt>
                <c:pt idx="1960">
                  <c:v>6.6292707802141767E-3</c:v>
                </c:pt>
                <c:pt idx="1961">
                  <c:v>6.6258919469928644E-3</c:v>
                </c:pt>
                <c:pt idx="1962">
                  <c:v>6.6225165562913907E-3</c:v>
                </c:pt>
                <c:pt idx="1963">
                  <c:v>6.619144602851324E-3</c:v>
                </c:pt>
                <c:pt idx="1964">
                  <c:v>6.6157760814249365E-3</c:v>
                </c:pt>
                <c:pt idx="1965">
                  <c:v>6.6124109867751781E-3</c:v>
                </c:pt>
                <c:pt idx="1966">
                  <c:v>6.6090493136756485E-3</c:v>
                </c:pt>
                <c:pt idx="1967">
                  <c:v>6.6056910569105695E-3</c:v>
                </c:pt>
                <c:pt idx="1968">
                  <c:v>6.6023362112747584E-3</c:v>
                </c:pt>
                <c:pt idx="1969">
                  <c:v>6.5989847715736041E-3</c:v>
                </c:pt>
                <c:pt idx="1970">
                  <c:v>6.5956367326230336E-3</c:v>
                </c:pt>
                <c:pt idx="1971">
                  <c:v>6.5922920892494928E-3</c:v>
                </c:pt>
                <c:pt idx="1972">
                  <c:v>6.5889508362899137E-3</c:v>
                </c:pt>
                <c:pt idx="1973">
                  <c:v>6.5856129685916923E-3</c:v>
                </c:pt>
                <c:pt idx="1974">
                  <c:v>6.5822784810126581E-3</c:v>
                </c:pt>
                <c:pt idx="1975">
                  <c:v>6.5789473684210523E-3</c:v>
                </c:pt>
                <c:pt idx="1976">
                  <c:v>6.5756196256954984E-3</c:v>
                </c:pt>
                <c:pt idx="1977">
                  <c:v>6.5722952477249748E-3</c:v>
                </c:pt>
                <c:pt idx="1978">
                  <c:v>6.5689742294087923E-3</c:v>
                </c:pt>
                <c:pt idx="1979">
                  <c:v>6.5656565656565654E-3</c:v>
                </c:pt>
                <c:pt idx="1980">
                  <c:v>6.5623422513881877E-3</c:v>
                </c:pt>
                <c:pt idx="1981">
                  <c:v>6.559031281533804E-3</c:v>
                </c:pt>
                <c:pt idx="1982">
                  <c:v>6.5557236510337871E-3</c:v>
                </c:pt>
                <c:pt idx="1983">
                  <c:v>6.5524193548387099E-3</c:v>
                </c:pt>
                <c:pt idx="1984">
                  <c:v>6.5491183879093197E-3</c:v>
                </c:pt>
                <c:pt idx="1985">
                  <c:v>6.545820745216516E-3</c:v>
                </c:pt>
                <c:pt idx="1986">
                  <c:v>6.5425264217413188E-3</c:v>
                </c:pt>
                <c:pt idx="1987">
                  <c:v>6.5392354124748494E-3</c:v>
                </c:pt>
                <c:pt idx="1988">
                  <c:v>6.5359477124183009E-3</c:v>
                </c:pt>
                <c:pt idx="1989">
                  <c:v>6.5326633165829146E-3</c:v>
                </c:pt>
                <c:pt idx="1990">
                  <c:v>6.5293822199899544E-3</c:v>
                </c:pt>
                <c:pt idx="1991">
                  <c:v>6.5261044176706823E-3</c:v>
                </c:pt>
                <c:pt idx="1992">
                  <c:v>6.5228299046663323E-3</c:v>
                </c:pt>
                <c:pt idx="1993">
                  <c:v>6.5195586760280842E-3</c:v>
                </c:pt>
                <c:pt idx="1994">
                  <c:v>6.5162907268170424E-3</c:v>
                </c:pt>
                <c:pt idx="1995">
                  <c:v>6.513026052104208E-3</c:v>
                </c:pt>
                <c:pt idx="1996">
                  <c:v>6.5097646469704559E-3</c:v>
                </c:pt>
                <c:pt idx="1997">
                  <c:v>6.5065065065065065E-3</c:v>
                </c:pt>
                <c:pt idx="1998">
                  <c:v>6.5032516258129065E-3</c:v>
                </c:pt>
                <c:pt idx="1999">
                  <c:v>6.4999999999999997E-3</c:v>
                </c:pt>
                <c:pt idx="2000">
                  <c:v>6.4967516241879056E-3</c:v>
                </c:pt>
                <c:pt idx="2001">
                  <c:v>6.4935064935064939E-3</c:v>
                </c:pt>
                <c:pt idx="2002">
                  <c:v>6.4902646030953566E-3</c:v>
                </c:pt>
                <c:pt idx="2003">
                  <c:v>6.4870259481037921E-3</c:v>
                </c:pt>
                <c:pt idx="2004">
                  <c:v>6.4837905236907727E-3</c:v>
                </c:pt>
                <c:pt idx="2005">
                  <c:v>6.4805583250249254E-3</c:v>
                </c:pt>
                <c:pt idx="2006">
                  <c:v>6.4773293472845045E-3</c:v>
                </c:pt>
                <c:pt idx="2007">
                  <c:v>6.4741035856573708E-3</c:v>
                </c:pt>
                <c:pt idx="2008">
                  <c:v>6.4708810353409658E-3</c:v>
                </c:pt>
                <c:pt idx="2009">
                  <c:v>6.4676616915422883E-3</c:v>
                </c:pt>
                <c:pt idx="2010">
                  <c:v>6.4644455494778713E-3</c:v>
                </c:pt>
                <c:pt idx="2011">
                  <c:v>6.4612326043737576E-3</c:v>
                </c:pt>
                <c:pt idx="2012">
                  <c:v>6.4580228514654744E-3</c:v>
                </c:pt>
                <c:pt idx="2013">
                  <c:v>6.4548162859980138E-3</c:v>
                </c:pt>
                <c:pt idx="2014">
                  <c:v>6.4516129032258064E-3</c:v>
                </c:pt>
                <c:pt idx="2015">
                  <c:v>6.4484126984126981E-3</c:v>
                </c:pt>
                <c:pt idx="2016">
                  <c:v>6.4452156668319289E-3</c:v>
                </c:pt>
                <c:pt idx="2017">
                  <c:v>6.4420218037661049E-3</c:v>
                </c:pt>
                <c:pt idx="2018">
                  <c:v>6.4388311045071814E-3</c:v>
                </c:pt>
                <c:pt idx="2019">
                  <c:v>6.4356435643564353E-3</c:v>
                </c:pt>
                <c:pt idx="2020">
                  <c:v>6.4324591786244431E-3</c:v>
                </c:pt>
                <c:pt idx="2021">
                  <c:v>6.429277942631058E-3</c:v>
                </c:pt>
                <c:pt idx="2022">
                  <c:v>6.4260998517053879E-3</c:v>
                </c:pt>
                <c:pt idx="2023">
                  <c:v>6.422924901185771E-3</c:v>
                </c:pt>
                <c:pt idx="2024">
                  <c:v>6.4197530864197527E-3</c:v>
                </c:pt>
                <c:pt idx="2025">
                  <c:v>6.4165844027640672E-3</c:v>
                </c:pt>
                <c:pt idx="2026">
                  <c:v>6.4134188455846081E-3</c:v>
                </c:pt>
                <c:pt idx="2027">
                  <c:v>6.41025641025641E-3</c:v>
                </c:pt>
                <c:pt idx="2028">
                  <c:v>6.407097092163627E-3</c:v>
                </c:pt>
                <c:pt idx="2029">
                  <c:v>6.4039408866995075E-3</c:v>
                </c:pt>
                <c:pt idx="2030">
                  <c:v>6.4007877892663717E-3</c:v>
                </c:pt>
                <c:pt idx="2031">
                  <c:v>6.3976377952755905E-3</c:v>
                </c:pt>
                <c:pt idx="2032">
                  <c:v>6.3944909001475651E-3</c:v>
                </c:pt>
                <c:pt idx="2033">
                  <c:v>6.3913470993117007E-3</c:v>
                </c:pt>
                <c:pt idx="2034">
                  <c:v>6.3882063882063885E-3</c:v>
                </c:pt>
                <c:pt idx="2035">
                  <c:v>6.3850687622789785E-3</c:v>
                </c:pt>
                <c:pt idx="2036">
                  <c:v>6.3819342169857633E-3</c:v>
                </c:pt>
                <c:pt idx="2037">
                  <c:v>6.3788027477919527E-3</c:v>
                </c:pt>
                <c:pt idx="2038">
                  <c:v>6.3756743501716525E-3</c:v>
                </c:pt>
                <c:pt idx="2039">
                  <c:v>6.372549019607843E-3</c:v>
                </c:pt>
                <c:pt idx="2040">
                  <c:v>6.369426751592357E-3</c:v>
                </c:pt>
                <c:pt idx="2041">
                  <c:v>6.3663075416258569E-3</c:v>
                </c:pt>
                <c:pt idx="2042">
                  <c:v>6.3631913852178167E-3</c:v>
                </c:pt>
                <c:pt idx="2043">
                  <c:v>6.3600782778864967E-3</c:v>
                </c:pt>
                <c:pt idx="2044">
                  <c:v>6.3569682151589238E-3</c:v>
                </c:pt>
                <c:pt idx="2045">
                  <c:v>6.3538611925708704E-3</c:v>
                </c:pt>
                <c:pt idx="2046">
                  <c:v>6.3507572056668293E-3</c:v>
                </c:pt>
                <c:pt idx="2047">
                  <c:v>6.34765625E-3</c:v>
                </c:pt>
                <c:pt idx="2048">
                  <c:v>6.3445583211322598E-3</c:v>
                </c:pt>
                <c:pt idx="2049">
                  <c:v>6.3414634146341468E-3</c:v>
                </c:pt>
                <c:pt idx="2050">
                  <c:v>6.3383715260848369E-3</c:v>
                </c:pt>
                <c:pt idx="2051">
                  <c:v>6.3352826510721244E-3</c:v>
                </c:pt>
                <c:pt idx="2052">
                  <c:v>6.3321967851924016E-3</c:v>
                </c:pt>
                <c:pt idx="2053">
                  <c:v>6.3291139240506328E-3</c:v>
                </c:pt>
                <c:pt idx="2054">
                  <c:v>6.3260340632603409E-3</c:v>
                </c:pt>
                <c:pt idx="2055">
                  <c:v>6.3229571984435799E-3</c:v>
                </c:pt>
                <c:pt idx="2056">
                  <c:v>6.3198833252309187E-3</c:v>
                </c:pt>
                <c:pt idx="2057">
                  <c:v>6.3168124392614187E-3</c:v>
                </c:pt>
                <c:pt idx="2058">
                  <c:v>6.3137445361826127E-3</c:v>
                </c:pt>
                <c:pt idx="2059">
                  <c:v>6.3106796116504851E-3</c:v>
                </c:pt>
                <c:pt idx="2060">
                  <c:v>6.3076176613294519E-3</c:v>
                </c:pt>
                <c:pt idx="2061">
                  <c:v>6.3045586808923373E-3</c:v>
                </c:pt>
                <c:pt idx="2062">
                  <c:v>6.3015026660203583E-3</c:v>
                </c:pt>
                <c:pt idx="2063">
                  <c:v>6.2984496124031007E-3</c:v>
                </c:pt>
                <c:pt idx="2064">
                  <c:v>6.2953995157384989E-3</c:v>
                </c:pt>
                <c:pt idx="2065">
                  <c:v>6.2923523717328175E-3</c:v>
                </c:pt>
                <c:pt idx="2066">
                  <c:v>6.2893081761006293E-3</c:v>
                </c:pt>
                <c:pt idx="2067">
                  <c:v>6.2862669245647967E-3</c:v>
                </c:pt>
                <c:pt idx="2068">
                  <c:v>6.2832286128564523E-3</c:v>
                </c:pt>
                <c:pt idx="2069">
                  <c:v>6.2801932367149756E-3</c:v>
                </c:pt>
                <c:pt idx="2070">
                  <c:v>6.2771607918879766E-3</c:v>
                </c:pt>
                <c:pt idx="2071">
                  <c:v>6.2741312741312737E-3</c:v>
                </c:pt>
                <c:pt idx="2072">
                  <c:v>6.2711046792088762E-3</c:v>
                </c:pt>
                <c:pt idx="2073">
                  <c:v>6.2680810028929602E-3</c:v>
                </c:pt>
                <c:pt idx="2074">
                  <c:v>6.265060240963855E-3</c:v>
                </c:pt>
                <c:pt idx="2075">
                  <c:v>6.262042389210019E-3</c:v>
                </c:pt>
                <c:pt idx="2076">
                  <c:v>6.2590274434280212E-3</c:v>
                </c:pt>
                <c:pt idx="2077">
                  <c:v>6.2560153994225213E-3</c:v>
                </c:pt>
                <c:pt idx="2078">
                  <c:v>6.2530062530062533E-3</c:v>
                </c:pt>
                <c:pt idx="2079">
                  <c:v>6.2500000000000003E-3</c:v>
                </c:pt>
                <c:pt idx="2080">
                  <c:v>6.2469966362325808E-3</c:v>
                </c:pt>
                <c:pt idx="2081">
                  <c:v>6.2439961575408258E-3</c:v>
                </c:pt>
                <c:pt idx="2082">
                  <c:v>6.2409985597695634E-3</c:v>
                </c:pt>
                <c:pt idx="2083">
                  <c:v>6.2380038387715928E-3</c:v>
                </c:pt>
                <c:pt idx="2084">
                  <c:v>6.2350119904076738E-3</c:v>
                </c:pt>
                <c:pt idx="2085">
                  <c:v>6.2320230105465009E-3</c:v>
                </c:pt>
                <c:pt idx="2086">
                  <c:v>6.2290368950646859E-3</c:v>
                </c:pt>
                <c:pt idx="2087">
                  <c:v>6.2260536398467429E-3</c:v>
                </c:pt>
                <c:pt idx="2088">
                  <c:v>6.2230732407850646E-3</c:v>
                </c:pt>
                <c:pt idx="2089">
                  <c:v>6.2200956937799043E-3</c:v>
                </c:pt>
                <c:pt idx="2090">
                  <c:v>6.2171209947393591E-3</c:v>
                </c:pt>
                <c:pt idx="2091">
                  <c:v>6.2141491395793502E-3</c:v>
                </c:pt>
                <c:pt idx="2092">
                  <c:v>6.2111801242236021E-3</c:v>
                </c:pt>
                <c:pt idx="2093">
                  <c:v>6.2082139446036294E-3</c:v>
                </c:pt>
                <c:pt idx="2094">
                  <c:v>6.205250596658711E-3</c:v>
                </c:pt>
                <c:pt idx="2095">
                  <c:v>6.2022900763358778E-3</c:v>
                </c:pt>
                <c:pt idx="2096">
                  <c:v>6.19933237958989E-3</c:v>
                </c:pt>
                <c:pt idx="2097">
                  <c:v>6.1963775023832221E-3</c:v>
                </c:pt>
                <c:pt idx="2098">
                  <c:v>6.1934254406860413E-3</c:v>
                </c:pt>
                <c:pt idx="2099">
                  <c:v>6.1904761904761907E-3</c:v>
                </c:pt>
                <c:pt idx="2100">
                  <c:v>6.1875297477391716E-3</c:v>
                </c:pt>
                <c:pt idx="2101">
                  <c:v>6.1845861084681257E-3</c:v>
                </c:pt>
                <c:pt idx="2102">
                  <c:v>6.1816452686638138E-3</c:v>
                </c:pt>
                <c:pt idx="2103">
                  <c:v>6.1787072243346007E-3</c:v>
                </c:pt>
                <c:pt idx="2104">
                  <c:v>6.6508313539192397E-3</c:v>
                </c:pt>
                <c:pt idx="2105">
                  <c:v>6.6476733143399809E-3</c:v>
                </c:pt>
                <c:pt idx="2106">
                  <c:v>6.6445182724252493E-3</c:v>
                </c:pt>
                <c:pt idx="2107">
                  <c:v>6.6413662239089184E-3</c:v>
                </c:pt>
                <c:pt idx="2108">
                  <c:v>6.6382171645329542E-3</c:v>
                </c:pt>
                <c:pt idx="2109">
                  <c:v>6.6350710900473934E-3</c:v>
                </c:pt>
                <c:pt idx="2110">
                  <c:v>6.631927996210327E-3</c:v>
                </c:pt>
                <c:pt idx="2111">
                  <c:v>6.628787878787879E-3</c:v>
                </c:pt>
                <c:pt idx="2112">
                  <c:v>6.6256507335541882E-3</c:v>
                </c:pt>
                <c:pt idx="2113">
                  <c:v>6.6225165562913907E-3</c:v>
                </c:pt>
                <c:pt idx="2114">
                  <c:v>6.6193853427895981E-3</c:v>
                </c:pt>
                <c:pt idx="2115">
                  <c:v>6.6162570888468808E-3</c:v>
                </c:pt>
                <c:pt idx="2116">
                  <c:v>6.6131317902692489E-3</c:v>
                </c:pt>
                <c:pt idx="2117">
                  <c:v>6.6100094428706326E-3</c:v>
                </c:pt>
                <c:pt idx="2118">
                  <c:v>6.6068900424728644E-3</c:v>
                </c:pt>
                <c:pt idx="2119">
                  <c:v>6.6037735849056606E-3</c:v>
                </c:pt>
                <c:pt idx="2120">
                  <c:v>6.6006600660066007E-3</c:v>
                </c:pt>
                <c:pt idx="2121">
                  <c:v>6.5975494816211122E-3</c:v>
                </c:pt>
                <c:pt idx="2122">
                  <c:v>6.5944418276024496E-3</c:v>
                </c:pt>
                <c:pt idx="2123">
                  <c:v>6.5913370998116763E-3</c:v>
                </c:pt>
                <c:pt idx="2124">
                  <c:v>6.5882352941176473E-3</c:v>
                </c:pt>
                <c:pt idx="2125">
                  <c:v>6.58513640639699E-3</c:v>
                </c:pt>
                <c:pt idx="2126">
                  <c:v>6.5820404325340857E-3</c:v>
                </c:pt>
                <c:pt idx="2127">
                  <c:v>6.5789473684210523E-3</c:v>
                </c:pt>
                <c:pt idx="2128">
                  <c:v>6.5758572099577266E-3</c:v>
                </c:pt>
                <c:pt idx="2129">
                  <c:v>6.5727699530516428E-3</c:v>
                </c:pt>
                <c:pt idx="2130">
                  <c:v>6.5696855936180198E-3</c:v>
                </c:pt>
                <c:pt idx="2131">
                  <c:v>6.5666041275797378E-3</c:v>
                </c:pt>
                <c:pt idx="2132">
                  <c:v>6.5635255508673229E-3</c:v>
                </c:pt>
                <c:pt idx="2133">
                  <c:v>6.5604498594189313E-3</c:v>
                </c:pt>
                <c:pt idx="2134">
                  <c:v>6.5573770491803279E-3</c:v>
                </c:pt>
                <c:pt idx="2135">
                  <c:v>6.5543071161048693E-3</c:v>
                </c:pt>
                <c:pt idx="2136">
                  <c:v>6.5512400561534862E-3</c:v>
                </c:pt>
                <c:pt idx="2137">
                  <c:v>6.5481758652946682E-3</c:v>
                </c:pt>
                <c:pt idx="2138">
                  <c:v>6.5451145395044414E-3</c:v>
                </c:pt>
                <c:pt idx="2139">
                  <c:v>6.5420560747663555E-3</c:v>
                </c:pt>
                <c:pt idx="2140">
                  <c:v>6.5390004670714619E-3</c:v>
                </c:pt>
                <c:pt idx="2141">
                  <c:v>6.5359477124183009E-3</c:v>
                </c:pt>
                <c:pt idx="2142">
                  <c:v>6.5328978068128788E-3</c:v>
                </c:pt>
                <c:pt idx="2143">
                  <c:v>6.5298507462686565E-3</c:v>
                </c:pt>
                <c:pt idx="2144">
                  <c:v>6.5268065268065268E-3</c:v>
                </c:pt>
                <c:pt idx="2145">
                  <c:v>6.5237651444547996E-3</c:v>
                </c:pt>
                <c:pt idx="2146">
                  <c:v>6.5207265952491851E-3</c:v>
                </c:pt>
                <c:pt idx="2147">
                  <c:v>6.5176908752327747E-3</c:v>
                </c:pt>
                <c:pt idx="2148">
                  <c:v>6.5146579804560263E-3</c:v>
                </c:pt>
                <c:pt idx="2149">
                  <c:v>6.5116279069767444E-3</c:v>
                </c:pt>
                <c:pt idx="2150">
                  <c:v>6.5086006508600653E-3</c:v>
                </c:pt>
                <c:pt idx="2151">
                  <c:v>6.5055762081784388E-3</c:v>
                </c:pt>
                <c:pt idx="2152">
                  <c:v>6.5025545750116119E-3</c:v>
                </c:pt>
                <c:pt idx="2153">
                  <c:v>6.4995357474466105E-3</c:v>
                </c:pt>
                <c:pt idx="2154">
                  <c:v>6.4965197215777265E-3</c:v>
                </c:pt>
                <c:pt idx="2155">
                  <c:v>6.4935064935064939E-3</c:v>
                </c:pt>
                <c:pt idx="2156">
                  <c:v>6.4904960593416784E-3</c:v>
                </c:pt>
                <c:pt idx="2157">
                  <c:v>6.4874884151992582E-3</c:v>
                </c:pt>
                <c:pt idx="2158">
                  <c:v>6.4844835572024084E-3</c:v>
                </c:pt>
                <c:pt idx="2159">
                  <c:v>6.4814814814814813E-3</c:v>
                </c:pt>
                <c:pt idx="2160">
                  <c:v>6.4784821841739936E-3</c:v>
                </c:pt>
                <c:pt idx="2161">
                  <c:v>6.4754856614246065E-3</c:v>
                </c:pt>
                <c:pt idx="2162">
                  <c:v>6.4724919093851136E-3</c:v>
                </c:pt>
                <c:pt idx="2163">
                  <c:v>6.4695009242144181E-3</c:v>
                </c:pt>
                <c:pt idx="2164">
                  <c:v>6.4665127020785218E-3</c:v>
                </c:pt>
                <c:pt idx="2165">
                  <c:v>6.4635272391505077E-3</c:v>
                </c:pt>
                <c:pt idx="2166">
                  <c:v>6.4605445316105216E-3</c:v>
                </c:pt>
                <c:pt idx="2167">
                  <c:v>6.4575645756457566E-3</c:v>
                </c:pt>
                <c:pt idx="2168">
                  <c:v>6.4545873674504376E-3</c:v>
                </c:pt>
                <c:pt idx="2169">
                  <c:v>6.4516129032258064E-3</c:v>
                </c:pt>
                <c:pt idx="2170">
                  <c:v>6.4486411791801011E-3</c:v>
                </c:pt>
                <c:pt idx="2171">
                  <c:v>6.4456721915285451E-3</c:v>
                </c:pt>
                <c:pt idx="2172">
                  <c:v>6.4427059364933273E-3</c:v>
                </c:pt>
                <c:pt idx="2173">
                  <c:v>6.439742410303588E-3</c:v>
                </c:pt>
                <c:pt idx="2174">
                  <c:v>6.4367816091954024E-3</c:v>
                </c:pt>
                <c:pt idx="2175">
                  <c:v>6.4338235294117644E-3</c:v>
                </c:pt>
                <c:pt idx="2176">
                  <c:v>6.8902158934313279E-3</c:v>
                </c:pt>
                <c:pt idx="2177">
                  <c:v>6.8870523415977963E-3</c:v>
                </c:pt>
                <c:pt idx="2178">
                  <c:v>6.8838916934373566E-3</c:v>
                </c:pt>
                <c:pt idx="2179">
                  <c:v>6.8807339449541288E-3</c:v>
                </c:pt>
                <c:pt idx="2180">
                  <c:v>6.8775790921595595E-3</c:v>
                </c:pt>
                <c:pt idx="2181">
                  <c:v>6.8744271310724105E-3</c:v>
                </c:pt>
                <c:pt idx="2182">
                  <c:v>6.8712780577187358E-3</c:v>
                </c:pt>
                <c:pt idx="2183">
                  <c:v>6.868131868131868E-3</c:v>
                </c:pt>
                <c:pt idx="2184">
                  <c:v>6.8649885583524023E-3</c:v>
                </c:pt>
                <c:pt idx="2185">
                  <c:v>6.861848124428179E-3</c:v>
                </c:pt>
                <c:pt idx="2186">
                  <c:v>6.8587105624142658E-3</c:v>
                </c:pt>
                <c:pt idx="2187">
                  <c:v>6.855575868372943E-3</c:v>
                </c:pt>
                <c:pt idx="2188">
                  <c:v>6.8524440383736862E-3</c:v>
                </c:pt>
                <c:pt idx="2189">
                  <c:v>6.8493150684931503E-3</c:v>
                </c:pt>
                <c:pt idx="2190">
                  <c:v>6.8461889548151527E-3</c:v>
                </c:pt>
                <c:pt idx="2191">
                  <c:v>6.8430656934306573E-3</c:v>
                </c:pt>
                <c:pt idx="2192">
                  <c:v>6.8399452804377564E-3</c:v>
                </c:pt>
                <c:pt idx="2193">
                  <c:v>6.8368277119416595E-3</c:v>
                </c:pt>
                <c:pt idx="2194">
                  <c:v>6.8337129840546698E-3</c:v>
                </c:pt>
                <c:pt idx="2195">
                  <c:v>6.8306010928961746E-3</c:v>
                </c:pt>
                <c:pt idx="2196">
                  <c:v>6.8274920345926266E-3</c:v>
                </c:pt>
                <c:pt idx="2197">
                  <c:v>6.8243858052775249E-3</c:v>
                </c:pt>
                <c:pt idx="2198">
                  <c:v>6.8212824010914054E-3</c:v>
                </c:pt>
                <c:pt idx="2199">
                  <c:v>6.8181818181818179E-3</c:v>
                </c:pt>
                <c:pt idx="2200">
                  <c:v>6.8150840527033164E-3</c:v>
                </c:pt>
                <c:pt idx="2201">
                  <c:v>6.8119891008174387E-3</c:v>
                </c:pt>
                <c:pt idx="2202">
                  <c:v>6.8088969586926921E-3</c:v>
                </c:pt>
                <c:pt idx="2203">
                  <c:v>6.8058076225045372E-3</c:v>
                </c:pt>
                <c:pt idx="2204">
                  <c:v>6.8027210884353739E-3</c:v>
                </c:pt>
                <c:pt idx="2205">
                  <c:v>6.799637352674524E-3</c:v>
                </c:pt>
                <c:pt idx="2206">
                  <c:v>6.7965564114182151E-3</c:v>
                </c:pt>
                <c:pt idx="2207">
                  <c:v>6.793478260869565E-3</c:v>
                </c:pt>
                <c:pt idx="2208">
                  <c:v>6.7904028972385691E-3</c:v>
                </c:pt>
                <c:pt idx="2209">
                  <c:v>6.7873303167420816E-3</c:v>
                </c:pt>
                <c:pt idx="2210">
                  <c:v>6.7842605156037995E-3</c:v>
                </c:pt>
                <c:pt idx="2211">
                  <c:v>6.7811934900542494E-3</c:v>
                </c:pt>
                <c:pt idx="2212">
                  <c:v>6.7781292363307726E-3</c:v>
                </c:pt>
                <c:pt idx="2213">
                  <c:v>6.7750677506775072E-3</c:v>
                </c:pt>
                <c:pt idx="2214">
                  <c:v>6.7720090293453723E-3</c:v>
                </c:pt>
                <c:pt idx="2215">
                  <c:v>6.7689530685920577E-3</c:v>
                </c:pt>
                <c:pt idx="2216">
                  <c:v>6.7658998646820028E-3</c:v>
                </c:pt>
                <c:pt idx="2217">
                  <c:v>6.762849413886384E-3</c:v>
                </c:pt>
                <c:pt idx="2218">
                  <c:v>6.7598017124831005E-3</c:v>
                </c:pt>
                <c:pt idx="2219">
                  <c:v>6.7567567567567571E-3</c:v>
                </c:pt>
                <c:pt idx="2220">
                  <c:v>6.7537145429986496E-3</c:v>
                </c:pt>
                <c:pt idx="2221">
                  <c:v>6.7506750675067504E-3</c:v>
                </c:pt>
                <c:pt idx="2222">
                  <c:v>6.7476383265856954E-3</c:v>
                </c:pt>
                <c:pt idx="2223">
                  <c:v>6.7446043165467623E-3</c:v>
                </c:pt>
                <c:pt idx="2224">
                  <c:v>6.7415730337078653E-3</c:v>
                </c:pt>
                <c:pt idx="2225">
                  <c:v>6.7385444743935314E-3</c:v>
                </c:pt>
                <c:pt idx="2226">
                  <c:v>6.7355186349348896E-3</c:v>
                </c:pt>
                <c:pt idx="2227">
                  <c:v>6.7324955116696587E-3</c:v>
                </c:pt>
                <c:pt idx="2228">
                  <c:v>6.7294751009421266E-3</c:v>
                </c:pt>
                <c:pt idx="2229">
                  <c:v>6.7264573991031393E-3</c:v>
                </c:pt>
                <c:pt idx="2230">
                  <c:v>6.7234424025100848E-3</c:v>
                </c:pt>
                <c:pt idx="2231">
                  <c:v>6.7204301075268818E-3</c:v>
                </c:pt>
                <c:pt idx="2232">
                  <c:v>6.717420510523959E-3</c:v>
                </c:pt>
                <c:pt idx="2233">
                  <c:v>6.7144136078782449E-3</c:v>
                </c:pt>
                <c:pt idx="2234">
                  <c:v>6.7114093959731542E-3</c:v>
                </c:pt>
                <c:pt idx="2235">
                  <c:v>6.7084078711985686E-3</c:v>
                </c:pt>
                <c:pt idx="2236">
                  <c:v>6.7054090299508273E-3</c:v>
                </c:pt>
                <c:pt idx="2237">
                  <c:v>6.7024128686327079E-3</c:v>
                </c:pt>
                <c:pt idx="2238">
                  <c:v>6.6994193836534171E-3</c:v>
                </c:pt>
                <c:pt idx="2239">
                  <c:v>6.6964285714285711E-3</c:v>
                </c:pt>
                <c:pt idx="2240">
                  <c:v>6.6934404283801874E-3</c:v>
                </c:pt>
                <c:pt idx="2241">
                  <c:v>6.6904549509366638E-3</c:v>
                </c:pt>
                <c:pt idx="2242">
                  <c:v>6.6874721355327689E-3</c:v>
                </c:pt>
                <c:pt idx="2243">
                  <c:v>6.6844919786096255E-3</c:v>
                </c:pt>
                <c:pt idx="2244">
                  <c:v>6.6815144766146995E-3</c:v>
                </c:pt>
                <c:pt idx="2245">
                  <c:v>6.6785396260017806E-3</c:v>
                </c:pt>
                <c:pt idx="2246">
                  <c:v>6.6755674232309749E-3</c:v>
                </c:pt>
                <c:pt idx="2247">
                  <c:v>6.6725978647686835E-3</c:v>
                </c:pt>
                <c:pt idx="2248">
                  <c:v>6.6696309470875943E-3</c:v>
                </c:pt>
                <c:pt idx="2249">
                  <c:v>6.6666666666666671E-3</c:v>
                </c:pt>
                <c:pt idx="2250">
                  <c:v>6.6637050199911153E-3</c:v>
                </c:pt>
                <c:pt idx="2251">
                  <c:v>6.6607460035523975E-3</c:v>
                </c:pt>
                <c:pt idx="2252">
                  <c:v>6.6577896138482022E-3</c:v>
                </c:pt>
                <c:pt idx="2253">
                  <c:v>6.6548358473824312E-3</c:v>
                </c:pt>
                <c:pt idx="2254">
                  <c:v>6.6518847006651885E-3</c:v>
                </c:pt>
                <c:pt idx="2255">
                  <c:v>6.648936170212766E-3</c:v>
                </c:pt>
                <c:pt idx="2256">
                  <c:v>6.6459902525476296E-3</c:v>
                </c:pt>
                <c:pt idx="2257">
                  <c:v>6.6430469441984058E-3</c:v>
                </c:pt>
                <c:pt idx="2258">
                  <c:v>6.6401062416998674E-3</c:v>
                </c:pt>
                <c:pt idx="2259">
                  <c:v>6.6371681415929203E-3</c:v>
                </c:pt>
                <c:pt idx="2260">
                  <c:v>6.6342326404245913E-3</c:v>
                </c:pt>
                <c:pt idx="2261">
                  <c:v>6.6312997347480109E-3</c:v>
                </c:pt>
                <c:pt idx="2262">
                  <c:v>6.6283694211224037E-3</c:v>
                </c:pt>
                <c:pt idx="2263">
                  <c:v>6.6254416961130744E-3</c:v>
                </c:pt>
                <c:pt idx="2264">
                  <c:v>6.6225165562913907E-3</c:v>
                </c:pt>
                <c:pt idx="2265">
                  <c:v>6.6195939982347752E-3</c:v>
                </c:pt>
                <c:pt idx="2266">
                  <c:v>6.6166740185266875E-3</c:v>
                </c:pt>
                <c:pt idx="2267">
                  <c:v>6.6137566137566134E-3</c:v>
                </c:pt>
                <c:pt idx="2268">
                  <c:v>6.6108417805200532E-3</c:v>
                </c:pt>
                <c:pt idx="2269">
                  <c:v>6.6079295154185024E-3</c:v>
                </c:pt>
                <c:pt idx="2270">
                  <c:v>6.6050198150594455E-3</c:v>
                </c:pt>
                <c:pt idx="2271">
                  <c:v>6.6021126760563379E-3</c:v>
                </c:pt>
                <c:pt idx="2272">
                  <c:v>6.5992080950285966E-3</c:v>
                </c:pt>
                <c:pt idx="2273">
                  <c:v>6.5963060686015833E-3</c:v>
                </c:pt>
                <c:pt idx="2274">
                  <c:v>6.5934065934065934E-3</c:v>
                </c:pt>
                <c:pt idx="2275">
                  <c:v>6.5905096660808437E-3</c:v>
                </c:pt>
                <c:pt idx="2276">
                  <c:v>6.587615283267457E-3</c:v>
                </c:pt>
                <c:pt idx="2277">
                  <c:v>6.5847234416154523E-3</c:v>
                </c:pt>
                <c:pt idx="2278">
                  <c:v>6.5818341377797277E-3</c:v>
                </c:pt>
                <c:pt idx="2279">
                  <c:v>6.5789473684210523E-3</c:v>
                </c:pt>
                <c:pt idx="2280">
                  <c:v>6.57606313020605E-3</c:v>
                </c:pt>
                <c:pt idx="2281">
                  <c:v>6.5731814198071864E-3</c:v>
                </c:pt>
                <c:pt idx="2282">
                  <c:v>6.5703022339027592E-3</c:v>
                </c:pt>
                <c:pt idx="2283">
                  <c:v>6.5674255691768827E-3</c:v>
                </c:pt>
                <c:pt idx="2284">
                  <c:v>6.5645514223194746E-3</c:v>
                </c:pt>
                <c:pt idx="2285">
                  <c:v>6.5616797900262466E-3</c:v>
                </c:pt>
                <c:pt idx="2286">
                  <c:v>6.558810668998688E-3</c:v>
                </c:pt>
                <c:pt idx="2287">
                  <c:v>6.555944055944056E-3</c:v>
                </c:pt>
                <c:pt idx="2288">
                  <c:v>6.55307994757536E-3</c:v>
                </c:pt>
                <c:pt idx="2289">
                  <c:v>6.5502183406113534E-3</c:v>
                </c:pt>
                <c:pt idx="2290">
                  <c:v>6.5473592317765164E-3</c:v>
                </c:pt>
                <c:pt idx="2291">
                  <c:v>6.5445026178010471E-3</c:v>
                </c:pt>
                <c:pt idx="2292">
                  <c:v>6.5416484954208464E-3</c:v>
                </c:pt>
                <c:pt idx="2293">
                  <c:v>6.5387968613775061E-3</c:v>
                </c:pt>
                <c:pt idx="2294">
                  <c:v>6.5359477124183009E-3</c:v>
                </c:pt>
                <c:pt idx="2295">
                  <c:v>6.5331010452961674E-3</c:v>
                </c:pt>
                <c:pt idx="2296">
                  <c:v>6.5302568567696994E-3</c:v>
                </c:pt>
                <c:pt idx="2297">
                  <c:v>6.5274151436031328E-3</c:v>
                </c:pt>
                <c:pt idx="2298">
                  <c:v>6.5245759025663328E-3</c:v>
                </c:pt>
                <c:pt idx="2299">
                  <c:v>6.5217391304347823E-3</c:v>
                </c:pt>
                <c:pt idx="2300">
                  <c:v>6.51890482398957E-3</c:v>
                </c:pt>
                <c:pt idx="2301">
                  <c:v>6.5160729800173758E-3</c:v>
                </c:pt>
                <c:pt idx="2302">
                  <c:v>6.5132435953104643E-3</c:v>
                </c:pt>
                <c:pt idx="2303">
                  <c:v>6.510416666666667E-3</c:v>
                </c:pt>
                <c:pt idx="2304">
                  <c:v>6.5075921908893707E-3</c:v>
                </c:pt>
                <c:pt idx="2305">
                  <c:v>6.5047701647875109E-3</c:v>
                </c:pt>
                <c:pt idx="2306">
                  <c:v>6.5019505851755524E-3</c:v>
                </c:pt>
                <c:pt idx="2307">
                  <c:v>6.4991334488734833E-3</c:v>
                </c:pt>
                <c:pt idx="2308">
                  <c:v>6.4963187527067997E-3</c:v>
                </c:pt>
                <c:pt idx="2309">
                  <c:v>6.4935064935064939E-3</c:v>
                </c:pt>
                <c:pt idx="2310">
                  <c:v>6.4906966681090436E-3</c:v>
                </c:pt>
                <c:pt idx="2311">
                  <c:v>6.487889273356401E-3</c:v>
                </c:pt>
                <c:pt idx="2312">
                  <c:v>6.4850843060959796E-3</c:v>
                </c:pt>
                <c:pt idx="2313">
                  <c:v>6.4822817631806397E-3</c:v>
                </c:pt>
                <c:pt idx="2314">
                  <c:v>6.4794816414686825E-3</c:v>
                </c:pt>
                <c:pt idx="2315">
                  <c:v>6.4766839378238338E-3</c:v>
                </c:pt>
                <c:pt idx="2316">
                  <c:v>6.4738886491152352E-3</c:v>
                </c:pt>
                <c:pt idx="2317">
                  <c:v>6.4710957722174285E-3</c:v>
                </c:pt>
                <c:pt idx="2318">
                  <c:v>6.4683053040103496E-3</c:v>
                </c:pt>
                <c:pt idx="2319">
                  <c:v>6.4655172413793103E-3</c:v>
                </c:pt>
                <c:pt idx="2320">
                  <c:v>6.4627315812149939E-3</c:v>
                </c:pt>
                <c:pt idx="2321">
                  <c:v>6.4599483204134363E-3</c:v>
                </c:pt>
                <c:pt idx="2322">
                  <c:v>6.4571674558760225E-3</c:v>
                </c:pt>
                <c:pt idx="2323">
                  <c:v>6.4543889845094663E-3</c:v>
                </c:pt>
                <c:pt idx="2324">
                  <c:v>6.4516129032258064E-3</c:v>
                </c:pt>
                <c:pt idx="2325">
                  <c:v>6.4488392089423908E-3</c:v>
                </c:pt>
                <c:pt idx="2326">
                  <c:v>6.4460678985818649E-3</c:v>
                </c:pt>
                <c:pt idx="2327">
                  <c:v>6.4432989690721646E-3</c:v>
                </c:pt>
                <c:pt idx="2328">
                  <c:v>6.4405324173465008E-3</c:v>
                </c:pt>
                <c:pt idx="2329">
                  <c:v>6.4377682403433476E-3</c:v>
                </c:pt>
                <c:pt idx="2330">
                  <c:v>6.4350064350064346E-3</c:v>
                </c:pt>
                <c:pt idx="2331">
                  <c:v>6.4322469982847344E-3</c:v>
                </c:pt>
                <c:pt idx="2332">
                  <c:v>6.4294899271324472E-3</c:v>
                </c:pt>
                <c:pt idx="2333">
                  <c:v>6.4267352185089976E-3</c:v>
                </c:pt>
                <c:pt idx="2334">
                  <c:v>6.4239828693790149E-3</c:v>
                </c:pt>
                <c:pt idx="2335">
                  <c:v>6.4212328767123284E-3</c:v>
                </c:pt>
                <c:pt idx="2336">
                  <c:v>6.4184852374839542E-3</c:v>
                </c:pt>
                <c:pt idx="2337">
                  <c:v>6.4157399486740804E-3</c:v>
                </c:pt>
                <c:pt idx="2338">
                  <c:v>6.412997007268063E-3</c:v>
                </c:pt>
                <c:pt idx="2339">
                  <c:v>6.41025641025641E-3</c:v>
                </c:pt>
                <c:pt idx="2340">
                  <c:v>6.4075181546347712E-3</c:v>
                </c:pt>
                <c:pt idx="2341">
                  <c:v>6.4047822374039285E-3</c:v>
                </c:pt>
                <c:pt idx="2342">
                  <c:v>6.4020486555697821E-3</c:v>
                </c:pt>
                <c:pt idx="2343">
                  <c:v>6.3993174061433445E-3</c:v>
                </c:pt>
                <c:pt idx="2344">
                  <c:v>6.3965884861407248E-3</c:v>
                </c:pt>
                <c:pt idx="2345">
                  <c:v>6.3938618925831201E-3</c:v>
                </c:pt>
                <c:pt idx="2346">
                  <c:v>6.3911376224968048E-3</c:v>
                </c:pt>
                <c:pt idx="2347">
                  <c:v>6.3884156729131173E-3</c:v>
                </c:pt>
                <c:pt idx="2348">
                  <c:v>6.3856960408684551E-3</c:v>
                </c:pt>
                <c:pt idx="2349">
                  <c:v>6.382978723404255E-3</c:v>
                </c:pt>
                <c:pt idx="2350">
                  <c:v>6.3802637175669925E-3</c:v>
                </c:pt>
                <c:pt idx="2351">
                  <c:v>6.3775510204081634E-3</c:v>
                </c:pt>
                <c:pt idx="2352">
                  <c:v>6.3748406289842758E-3</c:v>
                </c:pt>
                <c:pt idx="2353">
                  <c:v>6.3721325403568391E-3</c:v>
                </c:pt>
                <c:pt idx="2354">
                  <c:v>6.369426751592357E-3</c:v>
                </c:pt>
                <c:pt idx="2355">
                  <c:v>6.3667232597623092E-3</c:v>
                </c:pt>
                <c:pt idx="2356">
                  <c:v>6.3640220619431481E-3</c:v>
                </c:pt>
                <c:pt idx="2357">
                  <c:v>6.3613231552162846E-3</c:v>
                </c:pt>
                <c:pt idx="2358">
                  <c:v>6.3586265366680798E-3</c:v>
                </c:pt>
                <c:pt idx="2359">
                  <c:v>6.3559322033898309E-3</c:v>
                </c:pt>
                <c:pt idx="2360">
                  <c:v>6.3532401524777635E-3</c:v>
                </c:pt>
                <c:pt idx="2361">
                  <c:v>6.3505503810330228E-3</c:v>
                </c:pt>
                <c:pt idx="2362">
                  <c:v>6.3478628861616589E-3</c:v>
                </c:pt>
                <c:pt idx="2363">
                  <c:v>6.3451776649746192E-3</c:v>
                </c:pt>
                <c:pt idx="2364">
                  <c:v>6.3424947145877377E-3</c:v>
                </c:pt>
                <c:pt idx="2365">
                  <c:v>6.3398140321217246E-3</c:v>
                </c:pt>
                <c:pt idx="2366">
                  <c:v>6.3371356147021544E-3</c:v>
                </c:pt>
                <c:pt idx="2367">
                  <c:v>6.3344594594594598E-3</c:v>
                </c:pt>
                <c:pt idx="2368">
                  <c:v>6.3317855635289149E-3</c:v>
                </c:pt>
                <c:pt idx="2369">
                  <c:v>6.3291139240506328E-3</c:v>
                </c:pt>
                <c:pt idx="2370">
                  <c:v>6.3264445381695485E-3</c:v>
                </c:pt>
                <c:pt idx="2371">
                  <c:v>6.3237774030354132E-3</c:v>
                </c:pt>
                <c:pt idx="2372">
                  <c:v>6.321112515802781E-3</c:v>
                </c:pt>
                <c:pt idx="2373">
                  <c:v>6.3184498736310029E-3</c:v>
                </c:pt>
                <c:pt idx="2374">
                  <c:v>6.3157894736842104E-3</c:v>
                </c:pt>
                <c:pt idx="2375">
                  <c:v>6.313131313131313E-3</c:v>
                </c:pt>
                <c:pt idx="2376">
                  <c:v>6.3104753891459822E-3</c:v>
                </c:pt>
                <c:pt idx="2377">
                  <c:v>6.3078216989066443E-3</c:v>
                </c:pt>
                <c:pt idx="2378">
                  <c:v>6.3051702395964691E-3</c:v>
                </c:pt>
                <c:pt idx="2379">
                  <c:v>6.3025210084033615E-3</c:v>
                </c:pt>
                <c:pt idx="2380">
                  <c:v>6.29987400251995E-3</c:v>
                </c:pt>
                <c:pt idx="2381">
                  <c:v>6.2972292191435771E-3</c:v>
                </c:pt>
                <c:pt idx="2382">
                  <c:v>6.29458665547629E-3</c:v>
                </c:pt>
                <c:pt idx="2383">
                  <c:v>6.2919463087248318E-3</c:v>
                </c:pt>
                <c:pt idx="2384">
                  <c:v>6.2893081761006293E-3</c:v>
                </c:pt>
                <c:pt idx="2385">
                  <c:v>6.2866722548197817E-3</c:v>
                </c:pt>
                <c:pt idx="2386">
                  <c:v>6.2840385421030582E-3</c:v>
                </c:pt>
                <c:pt idx="2387">
                  <c:v>6.2814070351758797E-3</c:v>
                </c:pt>
                <c:pt idx="2388">
                  <c:v>6.2787777312683134E-3</c:v>
                </c:pt>
                <c:pt idx="2389">
                  <c:v>6.2761506276150627E-3</c:v>
                </c:pt>
                <c:pt idx="2390">
                  <c:v>6.2735257214554582E-3</c:v>
                </c:pt>
                <c:pt idx="2391">
                  <c:v>6.270903010033445E-3</c:v>
                </c:pt>
                <c:pt idx="2392">
                  <c:v>6.2682824905975765E-3</c:v>
                </c:pt>
                <c:pt idx="2393">
                  <c:v>6.2656641604010022E-3</c:v>
                </c:pt>
                <c:pt idx="2394">
                  <c:v>6.2630480167014616E-3</c:v>
                </c:pt>
                <c:pt idx="2395">
                  <c:v>6.2604340567612689E-3</c:v>
                </c:pt>
                <c:pt idx="2396">
                  <c:v>6.2578222778473091E-3</c:v>
                </c:pt>
                <c:pt idx="2397">
                  <c:v>6.255212677231026E-3</c:v>
                </c:pt>
                <c:pt idx="2398">
                  <c:v>6.2526052521884121E-3</c:v>
                </c:pt>
                <c:pt idx="2399">
                  <c:v>6.2500000000000003E-3</c:v>
                </c:pt>
                <c:pt idx="2400">
                  <c:v>6.2473969179508539E-3</c:v>
                </c:pt>
                <c:pt idx="2401">
                  <c:v>6.2447960033305576E-3</c:v>
                </c:pt>
                <c:pt idx="2402">
                  <c:v>6.2421972534332081E-3</c:v>
                </c:pt>
                <c:pt idx="2403">
                  <c:v>6.239600665557404E-3</c:v>
                </c:pt>
                <c:pt idx="2404">
                  <c:v>6.2370062370062374E-3</c:v>
                </c:pt>
                <c:pt idx="2405">
                  <c:v>6.2344139650872821E-3</c:v>
                </c:pt>
                <c:pt idx="2406">
                  <c:v>6.2318238471125885E-3</c:v>
                </c:pt>
                <c:pt idx="2407">
                  <c:v>6.2292358803986711E-3</c:v>
                </c:pt>
                <c:pt idx="2408">
                  <c:v>6.2266500622665004E-3</c:v>
                </c:pt>
                <c:pt idx="2409">
                  <c:v>6.2240663900414933E-3</c:v>
                </c:pt>
                <c:pt idx="2410">
                  <c:v>6.2214848610535048E-3</c:v>
                </c:pt>
                <c:pt idx="2411">
                  <c:v>6.2189054726368162E-3</c:v>
                </c:pt>
                <c:pt idx="2412">
                  <c:v>6.2163282221301287E-3</c:v>
                </c:pt>
                <c:pt idx="2413">
                  <c:v>6.2137531068765534E-3</c:v>
                </c:pt>
                <c:pt idx="2414">
                  <c:v>6.2111801242236021E-3</c:v>
                </c:pt>
                <c:pt idx="2415">
                  <c:v>6.2086092715231784E-3</c:v>
                </c:pt>
                <c:pt idx="2416">
                  <c:v>6.2060405461315683E-3</c:v>
                </c:pt>
                <c:pt idx="2417">
                  <c:v>6.2034739454094297E-3</c:v>
                </c:pt>
                <c:pt idx="2418">
                  <c:v>6.2009094667217855E-3</c:v>
                </c:pt>
                <c:pt idx="2419">
                  <c:v>6.1983471074380167E-3</c:v>
                </c:pt>
                <c:pt idx="2420">
                  <c:v>6.1957868649318466E-3</c:v>
                </c:pt>
                <c:pt idx="2421">
                  <c:v>6.1932287365813379E-3</c:v>
                </c:pt>
                <c:pt idx="2422">
                  <c:v>6.1906727197688811E-3</c:v>
                </c:pt>
                <c:pt idx="2423">
                  <c:v>6.1881188118811884E-3</c:v>
                </c:pt>
                <c:pt idx="2424">
                  <c:v>6.1855670103092781E-3</c:v>
                </c:pt>
                <c:pt idx="2425">
                  <c:v>6.1830173124484749E-3</c:v>
                </c:pt>
                <c:pt idx="2426">
                  <c:v>6.180469715698393E-3</c:v>
                </c:pt>
                <c:pt idx="2427">
                  <c:v>6.1779242174629326E-3</c:v>
                </c:pt>
                <c:pt idx="2428">
                  <c:v>6.1753808151502679E-3</c:v>
                </c:pt>
                <c:pt idx="2429">
                  <c:v>6.1728395061728392E-3</c:v>
                </c:pt>
                <c:pt idx="2430">
                  <c:v>6.1703002879473466E-3</c:v>
                </c:pt>
                <c:pt idx="2431">
                  <c:v>6.1677631578947369E-3</c:v>
                </c:pt>
                <c:pt idx="2432">
                  <c:v>6.1652281134401974E-3</c:v>
                </c:pt>
                <c:pt idx="2433">
                  <c:v>6.162695152013147E-3</c:v>
                </c:pt>
                <c:pt idx="2434">
                  <c:v>6.1601642710472282E-3</c:v>
                </c:pt>
                <c:pt idx="2435">
                  <c:v>6.1576354679802959E-3</c:v>
                </c:pt>
                <c:pt idx="2436">
                  <c:v>6.155108740254411E-3</c:v>
                </c:pt>
                <c:pt idx="2437">
                  <c:v>6.1525840853158325E-3</c:v>
                </c:pt>
                <c:pt idx="2438">
                  <c:v>6.1500615006150061E-3</c:v>
                </c:pt>
                <c:pt idx="2439">
                  <c:v>6.1475409836065573E-3</c:v>
                </c:pt>
                <c:pt idx="2440">
                  <c:v>6.1450225317492835E-3</c:v>
                </c:pt>
                <c:pt idx="2441">
                  <c:v>6.1425061425061421E-3</c:v>
                </c:pt>
                <c:pt idx="2442">
                  <c:v>6.1399918133442487E-3</c:v>
                </c:pt>
                <c:pt idx="2443">
                  <c:v>6.1374795417348605E-3</c:v>
                </c:pt>
                <c:pt idx="2444">
                  <c:v>6.1349693251533744E-3</c:v>
                </c:pt>
                <c:pt idx="2445">
                  <c:v>6.1324611610793136E-3</c:v>
                </c:pt>
                <c:pt idx="2446">
                  <c:v>6.1299550469963221E-3</c:v>
                </c:pt>
                <c:pt idx="2447">
                  <c:v>6.1274509803921568E-3</c:v>
                </c:pt>
                <c:pt idx="2448">
                  <c:v>6.1249489587586773E-3</c:v>
                </c:pt>
                <c:pt idx="2449">
                  <c:v>6.1224489795918364E-3</c:v>
                </c:pt>
                <c:pt idx="2450">
                  <c:v>6.1199510403916772E-3</c:v>
                </c:pt>
                <c:pt idx="2451">
                  <c:v>6.1174551386623168E-3</c:v>
                </c:pt>
                <c:pt idx="2452">
                  <c:v>6.1149612719119447E-3</c:v>
                </c:pt>
                <c:pt idx="2453">
                  <c:v>6.1124694376528121E-3</c:v>
                </c:pt>
                <c:pt idx="2454">
                  <c:v>6.1099796334012219E-3</c:v>
                </c:pt>
                <c:pt idx="2455">
                  <c:v>6.1074918566775245E-3</c:v>
                </c:pt>
                <c:pt idx="2456">
                  <c:v>6.105006105006105E-3</c:v>
                </c:pt>
                <c:pt idx="2457">
                  <c:v>6.1025223759153787E-3</c:v>
                </c:pt>
                <c:pt idx="2458">
                  <c:v>6.1000406669377795E-3</c:v>
                </c:pt>
                <c:pt idx="2459">
                  <c:v>6.0975609756097563E-3</c:v>
                </c:pt>
                <c:pt idx="2460">
                  <c:v>6.0950832994717593E-3</c:v>
                </c:pt>
                <c:pt idx="2461">
                  <c:v>6.092607636068237E-3</c:v>
                </c:pt>
                <c:pt idx="2462">
                  <c:v>6.0901339829476245E-3</c:v>
                </c:pt>
                <c:pt idx="2463">
                  <c:v>6.087662337662338E-3</c:v>
                </c:pt>
                <c:pt idx="2464">
                  <c:v>6.0851926977687626E-3</c:v>
                </c:pt>
                <c:pt idx="2465">
                  <c:v>6.082725060827251E-3</c:v>
                </c:pt>
                <c:pt idx="2466">
                  <c:v>6.0802594244021074E-3</c:v>
                </c:pt>
                <c:pt idx="2467">
                  <c:v>6.0777957860615886E-3</c:v>
                </c:pt>
                <c:pt idx="2468">
                  <c:v>6.0753341433778859E-3</c:v>
                </c:pt>
                <c:pt idx="2469">
                  <c:v>6.0728744939271256E-3</c:v>
                </c:pt>
                <c:pt idx="2470">
                  <c:v>6.0704168352893563E-3</c:v>
                </c:pt>
                <c:pt idx="2471">
                  <c:v>6.0679611650485436E-3</c:v>
                </c:pt>
                <c:pt idx="2472">
                  <c:v>6.0655074807925598E-3</c:v>
                </c:pt>
                <c:pt idx="2473">
                  <c:v>6.0630557801131767E-3</c:v>
                </c:pt>
                <c:pt idx="2474">
                  <c:v>6.0606060606060606E-3</c:v>
                </c:pt>
                <c:pt idx="2475">
                  <c:v>6.0581583198707593E-3</c:v>
                </c:pt>
                <c:pt idx="2476">
                  <c:v>6.0557125555106986E-3</c:v>
                </c:pt>
                <c:pt idx="2477">
                  <c:v>6.0532687651331718E-3</c:v>
                </c:pt>
                <c:pt idx="2478">
                  <c:v>6.0508269463493344E-3</c:v>
                </c:pt>
                <c:pt idx="2479">
                  <c:v>6.0483870967741934E-3</c:v>
                </c:pt>
                <c:pt idx="2480">
                  <c:v>6.0459492140266021E-3</c:v>
                </c:pt>
                <c:pt idx="2481">
                  <c:v>6.0435132957292505E-3</c:v>
                </c:pt>
                <c:pt idx="2482">
                  <c:v>6.0410793395086586E-3</c:v>
                </c:pt>
                <c:pt idx="2483">
                  <c:v>6.038647342995169E-3</c:v>
                </c:pt>
                <c:pt idx="2484">
                  <c:v>6.0362173038229373E-3</c:v>
                </c:pt>
                <c:pt idx="2485">
                  <c:v>6.0337892196299274E-3</c:v>
                </c:pt>
                <c:pt idx="2486">
                  <c:v>6.0313630880579009E-3</c:v>
                </c:pt>
                <c:pt idx="2487">
                  <c:v>6.0289389067524112E-3</c:v>
                </c:pt>
                <c:pt idx="2488">
                  <c:v>6.0265166733627961E-3</c:v>
                </c:pt>
                <c:pt idx="2489">
                  <c:v>6.024096385542169E-3</c:v>
                </c:pt>
                <c:pt idx="2490">
                  <c:v>6.0216780409474103E-3</c:v>
                </c:pt>
                <c:pt idx="2491">
                  <c:v>6.0192616372391657E-3</c:v>
                </c:pt>
                <c:pt idx="2492">
                  <c:v>6.0168471720818293E-3</c:v>
                </c:pt>
                <c:pt idx="2493">
                  <c:v>6.0144346431435444E-3</c:v>
                </c:pt>
                <c:pt idx="2494">
                  <c:v>6.0120240480961923E-3</c:v>
                </c:pt>
                <c:pt idx="2495">
                  <c:v>6.0096153846153849E-3</c:v>
                </c:pt>
                <c:pt idx="2496">
                  <c:v>6.0072086503804569E-3</c:v>
                </c:pt>
                <c:pt idx="2497">
                  <c:v>6.0048038430744596E-3</c:v>
                </c:pt>
                <c:pt idx="2498">
                  <c:v>6.0024009603841539E-3</c:v>
                </c:pt>
                <c:pt idx="2499">
                  <c:v>6.0000000000000001E-3</c:v>
                </c:pt>
                <c:pt idx="2500">
                  <c:v>5.9976009596161535E-3</c:v>
                </c:pt>
                <c:pt idx="2501">
                  <c:v>5.9952038369304557E-3</c:v>
                </c:pt>
                <c:pt idx="2502">
                  <c:v>5.9928086296444265E-3</c:v>
                </c:pt>
                <c:pt idx="2503">
                  <c:v>5.9904153354632585E-3</c:v>
                </c:pt>
                <c:pt idx="2504">
                  <c:v>5.9880239520958087E-3</c:v>
                </c:pt>
                <c:pt idx="2505">
                  <c:v>5.9856344772545892E-3</c:v>
                </c:pt>
                <c:pt idx="2506">
                  <c:v>5.9832469086557637E-3</c:v>
                </c:pt>
                <c:pt idx="2507">
                  <c:v>5.9808612440191387E-3</c:v>
                </c:pt>
                <c:pt idx="2508">
                  <c:v>5.9784774810681543E-3</c:v>
                </c:pt>
                <c:pt idx="2509">
                  <c:v>5.9760956175298804E-3</c:v>
                </c:pt>
                <c:pt idx="2510">
                  <c:v>5.9737156511350063E-3</c:v>
                </c:pt>
                <c:pt idx="2511">
                  <c:v>5.9713375796178348E-3</c:v>
                </c:pt>
                <c:pt idx="2512">
                  <c:v>5.9689614007162753E-3</c:v>
                </c:pt>
                <c:pt idx="2513">
                  <c:v>5.9665871121718375E-3</c:v>
                </c:pt>
                <c:pt idx="2514">
                  <c:v>5.9642147117296221E-3</c:v>
                </c:pt>
                <c:pt idx="2515">
                  <c:v>5.9618441971383152E-3</c:v>
                </c:pt>
                <c:pt idx="2516">
                  <c:v>5.9594755661501785E-3</c:v>
                </c:pt>
                <c:pt idx="2517">
                  <c:v>5.9571088165210487E-3</c:v>
                </c:pt>
                <c:pt idx="2518">
                  <c:v>5.9547439460103215E-3</c:v>
                </c:pt>
                <c:pt idx="2519">
                  <c:v>5.9523809523809521E-3</c:v>
                </c:pt>
                <c:pt idx="2520">
                  <c:v>5.9500198333994449E-3</c:v>
                </c:pt>
                <c:pt idx="2521">
                  <c:v>5.9476605868358443E-3</c:v>
                </c:pt>
                <c:pt idx="2522">
                  <c:v>5.945303210463734E-3</c:v>
                </c:pt>
                <c:pt idx="2523">
                  <c:v>5.9429477020602221E-3</c:v>
                </c:pt>
                <c:pt idx="2524">
                  <c:v>5.9405940594059407E-3</c:v>
                </c:pt>
                <c:pt idx="2525">
                  <c:v>5.9382422802850355E-3</c:v>
                </c:pt>
                <c:pt idx="2526">
                  <c:v>5.9358923624851598E-3</c:v>
                </c:pt>
                <c:pt idx="2527">
                  <c:v>5.9335443037974687E-3</c:v>
                </c:pt>
                <c:pt idx="2528">
                  <c:v>5.9311981020166073E-3</c:v>
                </c:pt>
                <c:pt idx="2529">
                  <c:v>5.9288537549407111E-3</c:v>
                </c:pt>
                <c:pt idx="2530">
                  <c:v>5.9265112603713943E-3</c:v>
                </c:pt>
                <c:pt idx="2531">
                  <c:v>5.9241706161137437E-3</c:v>
                </c:pt>
                <c:pt idx="2532">
                  <c:v>5.9218318199763123E-3</c:v>
                </c:pt>
                <c:pt idx="2533">
                  <c:v>5.9194948697711127E-3</c:v>
                </c:pt>
                <c:pt idx="2534">
                  <c:v>5.9171597633136093E-3</c:v>
                </c:pt>
                <c:pt idx="2535">
                  <c:v>5.9148264984227126E-3</c:v>
                </c:pt>
                <c:pt idx="2536">
                  <c:v>5.912495072920773E-3</c:v>
                </c:pt>
                <c:pt idx="2537">
                  <c:v>5.9101654846335696E-3</c:v>
                </c:pt>
                <c:pt idx="2538">
                  <c:v>5.9078377313903111E-3</c:v>
                </c:pt>
                <c:pt idx="2539">
                  <c:v>5.905511811023622E-3</c:v>
                </c:pt>
                <c:pt idx="2540">
                  <c:v>5.9031877213695395E-3</c:v>
                </c:pt>
                <c:pt idx="2541">
                  <c:v>5.9008654602675063E-3</c:v>
                </c:pt>
                <c:pt idx="2542">
                  <c:v>5.8985450255603618E-3</c:v>
                </c:pt>
                <c:pt idx="2543">
                  <c:v>5.89622641509434E-3</c:v>
                </c:pt>
                <c:pt idx="2544">
                  <c:v>5.893909626719057E-3</c:v>
                </c:pt>
                <c:pt idx="2545">
                  <c:v>5.8915946582875096E-3</c:v>
                </c:pt>
                <c:pt idx="2546">
                  <c:v>5.8892815076560662E-3</c:v>
                </c:pt>
                <c:pt idx="2547">
                  <c:v>5.8869701726844588E-3</c:v>
                </c:pt>
                <c:pt idx="2548">
                  <c:v>5.8846606512357787E-3</c:v>
                </c:pt>
                <c:pt idx="2549">
                  <c:v>5.8823529411764705E-3</c:v>
                </c:pt>
                <c:pt idx="2550">
                  <c:v>5.8800470403763232E-3</c:v>
                </c:pt>
                <c:pt idx="2551">
                  <c:v>5.8777429467084643E-3</c:v>
                </c:pt>
                <c:pt idx="2552">
                  <c:v>6.2671367019193104E-3</c:v>
                </c:pt>
                <c:pt idx="2553">
                  <c:v>6.2646828504306969E-3</c:v>
                </c:pt>
                <c:pt idx="2554">
                  <c:v>6.2622309197651665E-3</c:v>
                </c:pt>
                <c:pt idx="2555">
                  <c:v>6.2597809076682318E-3</c:v>
                </c:pt>
                <c:pt idx="2556">
                  <c:v>6.257332811888932E-3</c:v>
                </c:pt>
                <c:pt idx="2557">
                  <c:v>6.2548866301798279E-3</c:v>
                </c:pt>
                <c:pt idx="2558">
                  <c:v>6.2524423602969914E-3</c:v>
                </c:pt>
                <c:pt idx="2559">
                  <c:v>6.2500000000000003E-3</c:v>
                </c:pt>
                <c:pt idx="2560">
                  <c:v>6.247559547051933E-3</c:v>
                </c:pt>
                <c:pt idx="2561">
                  <c:v>6.2451209992193599E-3</c:v>
                </c:pt>
                <c:pt idx="2562">
                  <c:v>6.2426843542723372E-3</c:v>
                </c:pt>
                <c:pt idx="2563">
                  <c:v>6.2402496099843996E-3</c:v>
                </c:pt>
                <c:pt idx="2564">
                  <c:v>6.2378167641325534E-3</c:v>
                </c:pt>
                <c:pt idx="2565">
                  <c:v>6.2353858144972721E-3</c:v>
                </c:pt>
                <c:pt idx="2566">
                  <c:v>6.2329567588624854E-3</c:v>
                </c:pt>
                <c:pt idx="2567">
                  <c:v>6.2305295950155761E-3</c:v>
                </c:pt>
                <c:pt idx="2568">
                  <c:v>6.2281043207473722E-3</c:v>
                </c:pt>
                <c:pt idx="2569">
                  <c:v>6.2256809338521405E-3</c:v>
                </c:pt>
                <c:pt idx="2570">
                  <c:v>6.2232594321275769E-3</c:v>
                </c:pt>
                <c:pt idx="2571">
                  <c:v>6.2208398133748056E-3</c:v>
                </c:pt>
                <c:pt idx="2572">
                  <c:v>6.6070734551107657E-3</c:v>
                </c:pt>
                <c:pt idx="2573">
                  <c:v>6.6045066045066049E-3</c:v>
                </c:pt>
                <c:pt idx="2574">
                  <c:v>6.6019417475728153E-3</c:v>
                </c:pt>
                <c:pt idx="2575">
                  <c:v>6.599378881987578E-3</c:v>
                </c:pt>
                <c:pt idx="2576">
                  <c:v>6.5968180054326734E-3</c:v>
                </c:pt>
                <c:pt idx="2577">
                  <c:v>6.5942591155934835E-3</c:v>
                </c:pt>
                <c:pt idx="2578">
                  <c:v>6.5917022101589767E-3</c:v>
                </c:pt>
                <c:pt idx="2579">
                  <c:v>6.5891472868217053E-3</c:v>
                </c:pt>
                <c:pt idx="2580">
                  <c:v>6.5865943432777997E-3</c:v>
                </c:pt>
                <c:pt idx="2581">
                  <c:v>6.5840433772269558E-3</c:v>
                </c:pt>
                <c:pt idx="2582">
                  <c:v>6.5814943863724351E-3</c:v>
                </c:pt>
                <c:pt idx="2583">
                  <c:v>6.5789473684210523E-3</c:v>
                </c:pt>
                <c:pt idx="2584">
                  <c:v>6.5764023210831725E-3</c:v>
                </c:pt>
                <c:pt idx="2585">
                  <c:v>6.5738592420726992E-3</c:v>
                </c:pt>
                <c:pt idx="2586">
                  <c:v>6.5713181291070736E-3</c:v>
                </c:pt>
                <c:pt idx="2587">
                  <c:v>6.5687789799072646E-3</c:v>
                </c:pt>
                <c:pt idx="2588">
                  <c:v>6.5662417921977601E-3</c:v>
                </c:pt>
                <c:pt idx="2589">
                  <c:v>6.5637065637065639E-3</c:v>
                </c:pt>
                <c:pt idx="2590">
                  <c:v>6.561173292165187E-3</c:v>
                </c:pt>
                <c:pt idx="2591">
                  <c:v>6.5586419753086416E-3</c:v>
                </c:pt>
                <c:pt idx="2592">
                  <c:v>6.5561126108754338E-3</c:v>
                </c:pt>
                <c:pt idx="2593">
                  <c:v>6.5535851966075555E-3</c:v>
                </c:pt>
                <c:pt idx="2594">
                  <c:v>6.5510597302504813E-3</c:v>
                </c:pt>
                <c:pt idx="2595">
                  <c:v>6.5485362095531584E-3</c:v>
                </c:pt>
                <c:pt idx="2596">
                  <c:v>6.5460146322680011E-3</c:v>
                </c:pt>
                <c:pt idx="2597">
                  <c:v>6.5434949961508853E-3</c:v>
                </c:pt>
                <c:pt idx="2598">
                  <c:v>6.5409772989611387E-3</c:v>
                </c:pt>
                <c:pt idx="2599">
                  <c:v>6.5384615384615381E-3</c:v>
                </c:pt>
                <c:pt idx="2600">
                  <c:v>6.5359477124183009E-3</c:v>
                </c:pt>
                <c:pt idx="2601">
                  <c:v>6.5334358186010764E-3</c:v>
                </c:pt>
                <c:pt idx="2602">
                  <c:v>6.5309258547829431E-3</c:v>
                </c:pt>
                <c:pt idx="2603">
                  <c:v>6.5284178187403992E-3</c:v>
                </c:pt>
                <c:pt idx="2604">
                  <c:v>6.5259117082533593E-3</c:v>
                </c:pt>
                <c:pt idx="2605">
                  <c:v>6.5234075211051418E-3</c:v>
                </c:pt>
                <c:pt idx="2606">
                  <c:v>6.5209052550824704E-3</c:v>
                </c:pt>
                <c:pt idx="2607">
                  <c:v>6.5184049079754598E-3</c:v>
                </c:pt>
                <c:pt idx="2608">
                  <c:v>6.5159064775776156E-3</c:v>
                </c:pt>
                <c:pt idx="2609">
                  <c:v>6.5134099616858234E-3</c:v>
                </c:pt>
                <c:pt idx="2610">
                  <c:v>6.5109153581003444E-3</c:v>
                </c:pt>
                <c:pt idx="2611">
                  <c:v>6.508422664624809E-3</c:v>
                </c:pt>
                <c:pt idx="2612">
                  <c:v>6.5059318790662074E-3</c:v>
                </c:pt>
                <c:pt idx="2613">
                  <c:v>6.5034429992348892E-3</c:v>
                </c:pt>
                <c:pt idx="2614">
                  <c:v>6.5009560229445503E-3</c:v>
                </c:pt>
                <c:pt idx="2615">
                  <c:v>6.4984709480122322E-3</c:v>
                </c:pt>
                <c:pt idx="2616">
                  <c:v>6.4959877722583111E-3</c:v>
                </c:pt>
                <c:pt idx="2617">
                  <c:v>6.4935064935064939E-3</c:v>
                </c:pt>
                <c:pt idx="2618">
                  <c:v>6.4910271095838107E-3</c:v>
                </c:pt>
                <c:pt idx="2619">
                  <c:v>6.8702290076335876E-3</c:v>
                </c:pt>
                <c:pt idx="2620">
                  <c:v>6.8676077832888214E-3</c:v>
                </c:pt>
                <c:pt idx="2621">
                  <c:v>6.8649885583524023E-3</c:v>
                </c:pt>
                <c:pt idx="2622">
                  <c:v>6.8623713305375521E-3</c:v>
                </c:pt>
                <c:pt idx="2623">
                  <c:v>6.8597560975609756E-3</c:v>
                </c:pt>
                <c:pt idx="2624">
                  <c:v>6.8571428571428568E-3</c:v>
                </c:pt>
                <c:pt idx="2625">
                  <c:v>6.8545316070068541E-3</c:v>
                </c:pt>
                <c:pt idx="2626">
                  <c:v>6.8519223448800914E-3</c:v>
                </c:pt>
                <c:pt idx="2627">
                  <c:v>6.8493150684931503E-3</c:v>
                </c:pt>
                <c:pt idx="2628">
                  <c:v>6.8467097755800684E-3</c:v>
                </c:pt>
                <c:pt idx="2629">
                  <c:v>6.8441064638783272E-3</c:v>
                </c:pt>
                <c:pt idx="2630">
                  <c:v>6.8415051311288486E-3</c:v>
                </c:pt>
                <c:pt idx="2631">
                  <c:v>6.8389057750759879E-3</c:v>
                </c:pt>
                <c:pt idx="2632">
                  <c:v>6.8363083934675278E-3</c:v>
                </c:pt>
                <c:pt idx="2633">
                  <c:v>6.8337129840546698E-3</c:v>
                </c:pt>
                <c:pt idx="2634">
                  <c:v>6.8311195445920304E-3</c:v>
                </c:pt>
                <c:pt idx="2635">
                  <c:v>6.828528072837633E-3</c:v>
                </c:pt>
                <c:pt idx="2636">
                  <c:v>6.8259385665529011E-3</c:v>
                </c:pt>
                <c:pt idx="2637">
                  <c:v>6.8233510235026539E-3</c:v>
                </c:pt>
                <c:pt idx="2638">
                  <c:v>6.8207654414550968E-3</c:v>
                </c:pt>
                <c:pt idx="2639">
                  <c:v>6.8181818181818179E-3</c:v>
                </c:pt>
                <c:pt idx="2640">
                  <c:v>6.815600151457781E-3</c:v>
                </c:pt>
                <c:pt idx="2641">
                  <c:v>6.8130204390613172E-3</c:v>
                </c:pt>
                <c:pt idx="2642">
                  <c:v>6.8104426787741201E-3</c:v>
                </c:pt>
                <c:pt idx="2643">
                  <c:v>6.8078668683812403E-3</c:v>
                </c:pt>
                <c:pt idx="2644">
                  <c:v>6.8052930056710778E-3</c:v>
                </c:pt>
                <c:pt idx="2645">
                  <c:v>6.8027210884353739E-3</c:v>
                </c:pt>
                <c:pt idx="2646">
                  <c:v>6.8001511144692101E-3</c:v>
                </c:pt>
                <c:pt idx="2647">
                  <c:v>6.7975830815709968E-3</c:v>
                </c:pt>
                <c:pt idx="2648">
                  <c:v>6.7950169875424689E-3</c:v>
                </c:pt>
                <c:pt idx="2649">
                  <c:v>6.7924528301886791E-3</c:v>
                </c:pt>
                <c:pt idx="2650">
                  <c:v>6.7898906073179935E-3</c:v>
                </c:pt>
                <c:pt idx="2651">
                  <c:v>6.7873303167420816E-3</c:v>
                </c:pt>
                <c:pt idx="2652">
                  <c:v>6.7847719562759137E-3</c:v>
                </c:pt>
                <c:pt idx="2653">
                  <c:v>6.782215523737754E-3</c:v>
                </c:pt>
                <c:pt idx="2654">
                  <c:v>6.7796610169491523E-3</c:v>
                </c:pt>
                <c:pt idx="2655">
                  <c:v>6.7771084337349399E-3</c:v>
                </c:pt>
                <c:pt idx="2656">
                  <c:v>6.774557771923222E-3</c:v>
                </c:pt>
                <c:pt idx="2657">
                  <c:v>6.7720090293453723E-3</c:v>
                </c:pt>
                <c:pt idx="2658">
                  <c:v>6.7694622038360283E-3</c:v>
                </c:pt>
                <c:pt idx="2659">
                  <c:v>6.7669172932330827E-3</c:v>
                </c:pt>
                <c:pt idx="2660">
                  <c:v>6.7643742953776773E-3</c:v>
                </c:pt>
                <c:pt idx="2661">
                  <c:v>6.7618332081141996E-3</c:v>
                </c:pt>
                <c:pt idx="2662">
                  <c:v>6.7592940292902741E-3</c:v>
                </c:pt>
                <c:pt idx="2663">
                  <c:v>6.7567567567567571E-3</c:v>
                </c:pt>
                <c:pt idx="2664">
                  <c:v>6.7542213883677298E-3</c:v>
                </c:pt>
                <c:pt idx="2665">
                  <c:v>6.7516879219804947E-3</c:v>
                </c:pt>
                <c:pt idx="2666">
                  <c:v>6.7491563554555678E-3</c:v>
                </c:pt>
                <c:pt idx="2667">
                  <c:v>6.746626686656672E-3</c:v>
                </c:pt>
                <c:pt idx="2668">
                  <c:v>6.7440989134507304E-3</c:v>
                </c:pt>
                <c:pt idx="2669">
                  <c:v>6.7415730337078653E-3</c:v>
                </c:pt>
                <c:pt idx="2670">
                  <c:v>6.7390490453013855E-3</c:v>
                </c:pt>
                <c:pt idx="2671">
                  <c:v>6.7365269461077846E-3</c:v>
                </c:pt>
                <c:pt idx="2672">
                  <c:v>6.7340067340067337E-3</c:v>
                </c:pt>
                <c:pt idx="2673">
                  <c:v>6.7314884068810773E-3</c:v>
                </c:pt>
                <c:pt idx="2674">
                  <c:v>6.7289719626168224E-3</c:v>
                </c:pt>
                <c:pt idx="2675">
                  <c:v>6.7264573991031393E-3</c:v>
                </c:pt>
                <c:pt idx="2676">
                  <c:v>6.7239447142323494E-3</c:v>
                </c:pt>
                <c:pt idx="2677">
                  <c:v>6.7214339058999251E-3</c:v>
                </c:pt>
                <c:pt idx="2678">
                  <c:v>6.7189249720044789E-3</c:v>
                </c:pt>
                <c:pt idx="2679">
                  <c:v>6.7164179104477612E-3</c:v>
                </c:pt>
                <c:pt idx="2680">
                  <c:v>6.713912719134651E-3</c:v>
                </c:pt>
                <c:pt idx="2681">
                  <c:v>6.7114093959731542E-3</c:v>
                </c:pt>
                <c:pt idx="2682">
                  <c:v>6.7089079388743941E-3</c:v>
                </c:pt>
                <c:pt idx="2683">
                  <c:v>6.7064083457526085E-3</c:v>
                </c:pt>
                <c:pt idx="2684">
                  <c:v>6.7039106145251395E-3</c:v>
                </c:pt>
                <c:pt idx="2685">
                  <c:v>6.7014147431124346E-3</c:v>
                </c:pt>
                <c:pt idx="2686">
                  <c:v>6.6989207294380348E-3</c:v>
                </c:pt>
                <c:pt idx="2687">
                  <c:v>6.6964285714285711E-3</c:v>
                </c:pt>
                <c:pt idx="2688">
                  <c:v>6.69393826701376E-3</c:v>
                </c:pt>
                <c:pt idx="2689">
                  <c:v>6.6914498141263943E-3</c:v>
                </c:pt>
                <c:pt idx="2690">
                  <c:v>6.688963210702341E-3</c:v>
                </c:pt>
                <c:pt idx="2691">
                  <c:v>6.6864784546805346E-3</c:v>
                </c:pt>
                <c:pt idx="2692">
                  <c:v>6.683995544002971E-3</c:v>
                </c:pt>
                <c:pt idx="2693">
                  <c:v>6.6815144766146995E-3</c:v>
                </c:pt>
                <c:pt idx="2694">
                  <c:v>6.6790352504638223E-3</c:v>
                </c:pt>
                <c:pt idx="2695">
                  <c:v>6.6765578635014835E-3</c:v>
                </c:pt>
                <c:pt idx="2696">
                  <c:v>6.6740823136818691E-3</c:v>
                </c:pt>
                <c:pt idx="2697">
                  <c:v>6.671608598962194E-3</c:v>
                </c:pt>
                <c:pt idx="2698">
                  <c:v>6.6691367173027051E-3</c:v>
                </c:pt>
                <c:pt idx="2699">
                  <c:v>6.6666666666666671E-3</c:v>
                </c:pt>
                <c:pt idx="2700">
                  <c:v>6.6641984450203631E-3</c:v>
                </c:pt>
                <c:pt idx="2701">
                  <c:v>6.6617320503330867E-3</c:v>
                </c:pt>
                <c:pt idx="2702">
                  <c:v>6.6592674805771362E-3</c:v>
                </c:pt>
                <c:pt idx="2703">
                  <c:v>6.6568047337278108E-3</c:v>
                </c:pt>
                <c:pt idx="2704">
                  <c:v>6.6543438077634014E-3</c:v>
                </c:pt>
                <c:pt idx="2705">
                  <c:v>6.6518847006651885E-3</c:v>
                </c:pt>
                <c:pt idx="2706">
                  <c:v>6.6494274104174364E-3</c:v>
                </c:pt>
                <c:pt idx="2707">
                  <c:v>6.6469719350073855E-3</c:v>
                </c:pt>
                <c:pt idx="2708">
                  <c:v>6.6445182724252493E-3</c:v>
                </c:pt>
                <c:pt idx="2709">
                  <c:v>6.6420664206642069E-3</c:v>
                </c:pt>
                <c:pt idx="2710">
                  <c:v>6.6396163777203985E-3</c:v>
                </c:pt>
                <c:pt idx="2711">
                  <c:v>6.6371681415929203E-3</c:v>
                </c:pt>
                <c:pt idx="2712">
                  <c:v>6.6347217102838184E-3</c:v>
                </c:pt>
                <c:pt idx="2713">
                  <c:v>6.6322770817980837E-3</c:v>
                </c:pt>
                <c:pt idx="2714">
                  <c:v>6.6298342541436465E-3</c:v>
                </c:pt>
                <c:pt idx="2715">
                  <c:v>6.6273932253313695E-3</c:v>
                </c:pt>
                <c:pt idx="2716">
                  <c:v>6.6249539933750457E-3</c:v>
                </c:pt>
                <c:pt idx="2717">
                  <c:v>6.6225165562913907E-3</c:v>
                </c:pt>
                <c:pt idx="2718">
                  <c:v>6.9878631849944837E-3</c:v>
                </c:pt>
                <c:pt idx="2719">
                  <c:v>6.9852941176470592E-3</c:v>
                </c:pt>
                <c:pt idx="2720">
                  <c:v>6.9827269386255053E-3</c:v>
                </c:pt>
                <c:pt idx="2721">
                  <c:v>6.9801616458486405E-3</c:v>
                </c:pt>
                <c:pt idx="2722">
                  <c:v>6.9775982372383399E-3</c:v>
                </c:pt>
                <c:pt idx="2723">
                  <c:v>6.9750367107195305E-3</c:v>
                </c:pt>
                <c:pt idx="2724">
                  <c:v>6.9724770642201834E-3</c:v>
                </c:pt>
                <c:pt idx="2725">
                  <c:v>6.9699192956713136E-3</c:v>
                </c:pt>
                <c:pt idx="2726">
                  <c:v>6.9673634030069671E-3</c:v>
                </c:pt>
                <c:pt idx="2727">
                  <c:v>6.9648093841642228E-3</c:v>
                </c:pt>
                <c:pt idx="2728">
                  <c:v>6.9622572370831807E-3</c:v>
                </c:pt>
                <c:pt idx="2729">
                  <c:v>6.9597069597069601E-3</c:v>
                </c:pt>
                <c:pt idx="2730">
                  <c:v>6.9571585499816919E-3</c:v>
                </c:pt>
                <c:pt idx="2731">
                  <c:v>6.9546120058565156E-3</c:v>
                </c:pt>
                <c:pt idx="2732">
                  <c:v>6.9520673252835711E-3</c:v>
                </c:pt>
                <c:pt idx="2733">
                  <c:v>6.9495245062179958E-3</c:v>
                </c:pt>
                <c:pt idx="2734">
                  <c:v>6.9469835466179162E-3</c:v>
                </c:pt>
                <c:pt idx="2735">
                  <c:v>6.9444444444444441E-3</c:v>
                </c:pt>
                <c:pt idx="2736">
                  <c:v>6.9419071976616733E-3</c:v>
                </c:pt>
                <c:pt idx="2737">
                  <c:v>6.9393718042366692E-3</c:v>
                </c:pt>
                <c:pt idx="2738">
                  <c:v>6.9368382621394671E-3</c:v>
                </c:pt>
                <c:pt idx="2739">
                  <c:v>6.9343065693430661E-3</c:v>
                </c:pt>
                <c:pt idx="2740">
                  <c:v>6.9317767238234219E-3</c:v>
                </c:pt>
                <c:pt idx="2741">
                  <c:v>6.9292487235594457E-3</c:v>
                </c:pt>
                <c:pt idx="2742">
                  <c:v>6.926722566532993E-3</c:v>
                </c:pt>
                <c:pt idx="2743">
                  <c:v>6.9241982507288634E-3</c:v>
                </c:pt>
                <c:pt idx="2744">
                  <c:v>6.9216757741347905E-3</c:v>
                </c:pt>
                <c:pt idx="2745">
                  <c:v>6.9191551347414417E-3</c:v>
                </c:pt>
                <c:pt idx="2746">
                  <c:v>6.9166363305424097E-3</c:v>
                </c:pt>
                <c:pt idx="2747">
                  <c:v>6.9141193595342069E-3</c:v>
                </c:pt>
                <c:pt idx="2748">
                  <c:v>6.9116042197162608E-3</c:v>
                </c:pt>
                <c:pt idx="2749">
                  <c:v>6.909090909090909E-3</c:v>
                </c:pt>
                <c:pt idx="2750">
                  <c:v>6.9065794256633955E-3</c:v>
                </c:pt>
                <c:pt idx="2751">
                  <c:v>6.9040697674418606E-3</c:v>
                </c:pt>
                <c:pt idx="2752">
                  <c:v>6.9015619324373414E-3</c:v>
                </c:pt>
                <c:pt idx="2753">
                  <c:v>6.8990559186637617E-3</c:v>
                </c:pt>
                <c:pt idx="2754">
                  <c:v>6.8965517241379309E-3</c:v>
                </c:pt>
                <c:pt idx="2755">
                  <c:v>6.8940493468795357E-3</c:v>
                </c:pt>
                <c:pt idx="2756">
                  <c:v>6.8915487849111352E-3</c:v>
                </c:pt>
                <c:pt idx="2757">
                  <c:v>6.8890500362581578E-3</c:v>
                </c:pt>
                <c:pt idx="2758">
                  <c:v>6.8865530989488943E-3</c:v>
                </c:pt>
                <c:pt idx="2759">
                  <c:v>7.246376811594203E-3</c:v>
                </c:pt>
                <c:pt idx="2760">
                  <c:v>7.243752263672582E-3</c:v>
                </c:pt>
                <c:pt idx="2761">
                  <c:v>7.2411296162201303E-3</c:v>
                </c:pt>
                <c:pt idx="2762">
                  <c:v>7.238508867173362E-3</c:v>
                </c:pt>
                <c:pt idx="2763">
                  <c:v>7.2358900144717797E-3</c:v>
                </c:pt>
                <c:pt idx="2764">
                  <c:v>7.2332730560578659E-3</c:v>
                </c:pt>
                <c:pt idx="2765">
                  <c:v>7.2306579898770785E-3</c:v>
                </c:pt>
                <c:pt idx="2766">
                  <c:v>7.2280448138778456E-3</c:v>
                </c:pt>
                <c:pt idx="2767">
                  <c:v>7.2254335260115606E-3</c:v>
                </c:pt>
                <c:pt idx="2768">
                  <c:v>7.2228241242325748E-3</c:v>
                </c:pt>
                <c:pt idx="2769">
                  <c:v>7.2202166064981952E-3</c:v>
                </c:pt>
                <c:pt idx="2770">
                  <c:v>7.2176109707686757E-3</c:v>
                </c:pt>
                <c:pt idx="2771">
                  <c:v>7.215007215007215E-3</c:v>
                </c:pt>
                <c:pt idx="2772">
                  <c:v>7.2124053371799496E-3</c:v>
                </c:pt>
                <c:pt idx="2773">
                  <c:v>7.2098053352559477E-3</c:v>
                </c:pt>
                <c:pt idx="2774">
                  <c:v>7.2072072072072073E-3</c:v>
                </c:pt>
                <c:pt idx="2775">
                  <c:v>7.2046109510086453E-3</c:v>
                </c:pt>
                <c:pt idx="2776">
                  <c:v>7.2020165646380988E-3</c:v>
                </c:pt>
                <c:pt idx="2777">
                  <c:v>7.199424046076314E-3</c:v>
                </c:pt>
                <c:pt idx="2778">
                  <c:v>7.1968333933069449E-3</c:v>
                </c:pt>
                <c:pt idx="2779">
                  <c:v>7.1942446043165471E-3</c:v>
                </c:pt>
                <c:pt idx="2780">
                  <c:v>7.1916576770945703E-3</c:v>
                </c:pt>
                <c:pt idx="2781">
                  <c:v>7.1890726096333572E-3</c:v>
                </c:pt>
                <c:pt idx="2782">
                  <c:v>7.1864893999281348E-3</c:v>
                </c:pt>
                <c:pt idx="2783">
                  <c:v>7.1839080459770114E-3</c:v>
                </c:pt>
                <c:pt idx="2784">
                  <c:v>7.1813285457809697E-3</c:v>
                </c:pt>
                <c:pt idx="2785">
                  <c:v>7.1787508973438618E-3</c:v>
                </c:pt>
                <c:pt idx="2786">
                  <c:v>7.1761750986724078E-3</c:v>
                </c:pt>
                <c:pt idx="2787">
                  <c:v>7.1736011477761836E-3</c:v>
                </c:pt>
                <c:pt idx="2788">
                  <c:v>7.1710290426676227E-3</c:v>
                </c:pt>
                <c:pt idx="2789">
                  <c:v>7.1684587813620072E-3</c:v>
                </c:pt>
                <c:pt idx="2790">
                  <c:v>7.1658903618774632E-3</c:v>
                </c:pt>
                <c:pt idx="2791">
                  <c:v>7.1633237822349575E-3</c:v>
                </c:pt>
                <c:pt idx="2792">
                  <c:v>7.1607590404582887E-3</c:v>
                </c:pt>
                <c:pt idx="2793">
                  <c:v>7.1581961345740875E-3</c:v>
                </c:pt>
                <c:pt idx="2794">
                  <c:v>7.1556350626118068E-3</c:v>
                </c:pt>
                <c:pt idx="2795">
                  <c:v>7.1530758226037196E-3</c:v>
                </c:pt>
                <c:pt idx="2796">
                  <c:v>7.1505184125849122E-3</c:v>
                </c:pt>
                <c:pt idx="2797">
                  <c:v>7.1479628305932807E-3</c:v>
                </c:pt>
                <c:pt idx="2798">
                  <c:v>7.145409074669525E-3</c:v>
                </c:pt>
                <c:pt idx="2799">
                  <c:v>7.1428571428571426E-3</c:v>
                </c:pt>
                <c:pt idx="2800">
                  <c:v>7.140307033202428E-3</c:v>
                </c:pt>
                <c:pt idx="2801">
                  <c:v>7.1377587437544609E-3</c:v>
                </c:pt>
                <c:pt idx="2802">
                  <c:v>7.1352122725651087E-3</c:v>
                </c:pt>
                <c:pt idx="2803">
                  <c:v>7.1326676176890159E-3</c:v>
                </c:pt>
                <c:pt idx="2804">
                  <c:v>7.1301247771836003E-3</c:v>
                </c:pt>
                <c:pt idx="2805">
                  <c:v>7.1275837491090524E-3</c:v>
                </c:pt>
                <c:pt idx="2806">
                  <c:v>7.1250445315283219E-3</c:v>
                </c:pt>
                <c:pt idx="2807">
                  <c:v>7.1225071225071226E-3</c:v>
                </c:pt>
                <c:pt idx="2808">
                  <c:v>7.1199715201139199E-3</c:v>
                </c:pt>
                <c:pt idx="2809">
                  <c:v>7.1174377224199285E-3</c:v>
                </c:pt>
                <c:pt idx="2810">
                  <c:v>7.1149057274991108E-3</c:v>
                </c:pt>
                <c:pt idx="2811">
                  <c:v>7.1123755334281651E-3</c:v>
                </c:pt>
                <c:pt idx="2812">
                  <c:v>7.1098471382865271E-3</c:v>
                </c:pt>
                <c:pt idx="2813">
                  <c:v>7.1073205401563609E-3</c:v>
                </c:pt>
                <c:pt idx="2814">
                  <c:v>7.104795737122558E-3</c:v>
                </c:pt>
                <c:pt idx="2815">
                  <c:v>7.102272727272727E-3</c:v>
                </c:pt>
                <c:pt idx="2816">
                  <c:v>7.099751508697196E-3</c:v>
                </c:pt>
                <c:pt idx="2817">
                  <c:v>7.0972320794889989E-3</c:v>
                </c:pt>
                <c:pt idx="2818">
                  <c:v>7.0947144377438804E-3</c:v>
                </c:pt>
                <c:pt idx="2819">
                  <c:v>7.0921985815602835E-3</c:v>
                </c:pt>
                <c:pt idx="2820">
                  <c:v>7.0896845090393477E-3</c:v>
                </c:pt>
                <c:pt idx="2821">
                  <c:v>7.0871722182849041E-3</c:v>
                </c:pt>
                <c:pt idx="2822">
                  <c:v>7.0846617074034716E-3</c:v>
                </c:pt>
                <c:pt idx="2823">
                  <c:v>7.0821529745042494E-3</c:v>
                </c:pt>
                <c:pt idx="2824">
                  <c:v>7.0796460176991149E-3</c:v>
                </c:pt>
                <c:pt idx="2825">
                  <c:v>7.0771408351026181E-3</c:v>
                </c:pt>
                <c:pt idx="2826">
                  <c:v>7.0746374248319777E-3</c:v>
                </c:pt>
                <c:pt idx="2827">
                  <c:v>7.0721357850070717E-3</c:v>
                </c:pt>
                <c:pt idx="2828">
                  <c:v>7.069635913750442E-3</c:v>
                </c:pt>
                <c:pt idx="2829">
                  <c:v>7.0671378091872791E-3</c:v>
                </c:pt>
                <c:pt idx="2830">
                  <c:v>7.0646414694454252E-3</c:v>
                </c:pt>
                <c:pt idx="2831">
                  <c:v>7.0621468926553672E-3</c:v>
                </c:pt>
                <c:pt idx="2832">
                  <c:v>7.0596540769502295E-3</c:v>
                </c:pt>
                <c:pt idx="2833">
                  <c:v>7.0571630204657732E-3</c:v>
                </c:pt>
                <c:pt idx="2834">
                  <c:v>7.0546737213403876E-3</c:v>
                </c:pt>
                <c:pt idx="2835">
                  <c:v>7.052186177715092E-3</c:v>
                </c:pt>
                <c:pt idx="2836">
                  <c:v>7.0497003877335214E-3</c:v>
                </c:pt>
                <c:pt idx="2837">
                  <c:v>7.0472163495419312E-3</c:v>
                </c:pt>
                <c:pt idx="2838">
                  <c:v>7.0447340612891859E-3</c:v>
                </c:pt>
                <c:pt idx="2839">
                  <c:v>7.0422535211267607E-3</c:v>
                </c:pt>
                <c:pt idx="2840">
                  <c:v>7.0397747272087294E-3</c:v>
                </c:pt>
                <c:pt idx="2841">
                  <c:v>7.0372976776917661E-3</c:v>
                </c:pt>
                <c:pt idx="2842">
                  <c:v>7.0348223707351392E-3</c:v>
                </c:pt>
                <c:pt idx="2843">
                  <c:v>7.0323488045007029E-3</c:v>
                </c:pt>
                <c:pt idx="2844">
                  <c:v>7.3813708260105446E-3</c:v>
                </c:pt>
                <c:pt idx="2845">
                  <c:v>7.3787772312016867E-3</c:v>
                </c:pt>
                <c:pt idx="2846">
                  <c:v>7.3761854583772393E-3</c:v>
                </c:pt>
                <c:pt idx="2847">
                  <c:v>7.3735955056179773E-3</c:v>
                </c:pt>
                <c:pt idx="2848">
                  <c:v>7.3710073710073713E-3</c:v>
                </c:pt>
                <c:pt idx="2849">
                  <c:v>7.3684210526315788E-3</c:v>
                </c:pt>
                <c:pt idx="2850">
                  <c:v>7.3658365485794455E-3</c:v>
                </c:pt>
                <c:pt idx="2851">
                  <c:v>7.3632538569424963E-3</c:v>
                </c:pt>
                <c:pt idx="2852">
                  <c:v>7.3606729758149319E-3</c:v>
                </c:pt>
                <c:pt idx="2853">
                  <c:v>7.3580939032936226E-3</c:v>
                </c:pt>
                <c:pt idx="2854">
                  <c:v>7.3555166374781088E-3</c:v>
                </c:pt>
                <c:pt idx="2855">
                  <c:v>7.3529411764705881E-3</c:v>
                </c:pt>
                <c:pt idx="2856">
                  <c:v>7.3503675183759186E-3</c:v>
                </c:pt>
                <c:pt idx="2857">
                  <c:v>7.3477956613016097E-3</c:v>
                </c:pt>
                <c:pt idx="2858">
                  <c:v>7.3452256033578172E-3</c:v>
                </c:pt>
                <c:pt idx="2859">
                  <c:v>7.3426573426573424E-3</c:v>
                </c:pt>
                <c:pt idx="2860">
                  <c:v>7.3400908773156243E-3</c:v>
                </c:pt>
                <c:pt idx="2861">
                  <c:v>7.3375262054507341E-3</c:v>
                </c:pt>
                <c:pt idx="2862">
                  <c:v>7.3349633251833741E-3</c:v>
                </c:pt>
                <c:pt idx="2863">
                  <c:v>7.3324022346368716E-3</c:v>
                </c:pt>
                <c:pt idx="2864">
                  <c:v>7.3298429319371729E-3</c:v>
                </c:pt>
                <c:pt idx="2865">
                  <c:v>7.32728541521284E-3</c:v>
                </c:pt>
                <c:pt idx="2866">
                  <c:v>7.3247296825950468E-3</c:v>
                </c:pt>
                <c:pt idx="2867">
                  <c:v>7.3221757322175732E-3</c:v>
                </c:pt>
                <c:pt idx="2868">
                  <c:v>7.3196235622168E-3</c:v>
                </c:pt>
                <c:pt idx="2869">
                  <c:v>7.3170731707317077E-3</c:v>
                </c:pt>
                <c:pt idx="2870">
                  <c:v>7.3145245559038665E-3</c:v>
                </c:pt>
                <c:pt idx="2871">
                  <c:v>7.3119777158774371E-3</c:v>
                </c:pt>
                <c:pt idx="2872">
                  <c:v>7.3094326487991648E-3</c:v>
                </c:pt>
                <c:pt idx="2873">
                  <c:v>7.3068893528183713E-3</c:v>
                </c:pt>
                <c:pt idx="2874">
                  <c:v>7.3043478260869567E-3</c:v>
                </c:pt>
                <c:pt idx="2875">
                  <c:v>7.3018080667593879E-3</c:v>
                </c:pt>
                <c:pt idx="2876">
                  <c:v>7.2992700729927005E-3</c:v>
                </c:pt>
                <c:pt idx="2877">
                  <c:v>7.2967338429464909E-3</c:v>
                </c:pt>
                <c:pt idx="2878">
                  <c:v>7.2941993747829108E-3</c:v>
                </c:pt>
                <c:pt idx="2879">
                  <c:v>7.2916666666666668E-3</c:v>
                </c:pt>
                <c:pt idx="2880">
                  <c:v>7.2891357167650123E-3</c:v>
                </c:pt>
                <c:pt idx="2881">
                  <c:v>7.2866065232477448E-3</c:v>
                </c:pt>
                <c:pt idx="2882">
                  <c:v>7.2840790842872011E-3</c:v>
                </c:pt>
                <c:pt idx="2883">
                  <c:v>7.2815533980582527E-3</c:v>
                </c:pt>
                <c:pt idx="2884">
                  <c:v>7.2790294627383019E-3</c:v>
                </c:pt>
                <c:pt idx="2885">
                  <c:v>7.2765072765072769E-3</c:v>
                </c:pt>
                <c:pt idx="2886">
                  <c:v>7.2739868375476273E-3</c:v>
                </c:pt>
                <c:pt idx="2887">
                  <c:v>7.2714681440443213E-3</c:v>
                </c:pt>
                <c:pt idx="2888">
                  <c:v>7.2689511941848393E-3</c:v>
                </c:pt>
                <c:pt idx="2889">
                  <c:v>7.2664359861591699E-3</c:v>
                </c:pt>
                <c:pt idx="2890">
                  <c:v>7.2639225181598066E-3</c:v>
                </c:pt>
                <c:pt idx="2891">
                  <c:v>7.261410788381743E-3</c:v>
                </c:pt>
                <c:pt idx="2892">
                  <c:v>7.2589007950224684E-3</c:v>
                </c:pt>
                <c:pt idx="2893">
                  <c:v>7.2563925362819628E-3</c:v>
                </c:pt>
                <c:pt idx="2894">
                  <c:v>7.2538860103626944E-3</c:v>
                </c:pt>
                <c:pt idx="2895">
                  <c:v>7.251381215469613E-3</c:v>
                </c:pt>
                <c:pt idx="2896">
                  <c:v>7.2488781498101481E-3</c:v>
                </c:pt>
                <c:pt idx="2897">
                  <c:v>7.246376811594203E-3</c:v>
                </c:pt>
                <c:pt idx="2898">
                  <c:v>7.2438771990341495E-3</c:v>
                </c:pt>
                <c:pt idx="2899">
                  <c:v>7.241379310344828E-3</c:v>
                </c:pt>
                <c:pt idx="2900">
                  <c:v>7.2388831437435368E-3</c:v>
                </c:pt>
                <c:pt idx="2901">
                  <c:v>7.2363886974500342E-3</c:v>
                </c:pt>
                <c:pt idx="2902">
                  <c:v>7.2338959696865313E-3</c:v>
                </c:pt>
                <c:pt idx="2903">
                  <c:v>7.2314049586776862E-3</c:v>
                </c:pt>
                <c:pt idx="2904">
                  <c:v>7.2289156626506026E-3</c:v>
                </c:pt>
                <c:pt idx="2905">
                  <c:v>7.2264280798348245E-3</c:v>
                </c:pt>
                <c:pt idx="2906">
                  <c:v>7.2239422084623322E-3</c:v>
                </c:pt>
                <c:pt idx="2907">
                  <c:v>7.2214580467675378E-3</c:v>
                </c:pt>
                <c:pt idx="2908">
                  <c:v>7.2189755929872807E-3</c:v>
                </c:pt>
                <c:pt idx="2909">
                  <c:v>7.2164948453608251E-3</c:v>
                </c:pt>
                <c:pt idx="2910">
                  <c:v>7.214015802129852E-3</c:v>
                </c:pt>
                <c:pt idx="2911">
                  <c:v>7.2115384615384619E-3</c:v>
                </c:pt>
                <c:pt idx="2912">
                  <c:v>7.2090628218331619E-3</c:v>
                </c:pt>
                <c:pt idx="2913">
                  <c:v>7.206588881262869E-3</c:v>
                </c:pt>
                <c:pt idx="2914">
                  <c:v>7.2041166380789022E-3</c:v>
                </c:pt>
                <c:pt idx="2915">
                  <c:v>7.2016460905349796E-3</c:v>
                </c:pt>
                <c:pt idx="2916">
                  <c:v>7.1991772368872132E-3</c:v>
                </c:pt>
                <c:pt idx="2917">
                  <c:v>7.1967100753941053E-3</c:v>
                </c:pt>
                <c:pt idx="2918">
                  <c:v>7.1942446043165471E-3</c:v>
                </c:pt>
                <c:pt idx="2919">
                  <c:v>7.1917808219178082E-3</c:v>
                </c:pt>
                <c:pt idx="2920">
                  <c:v>7.1893187264635396E-3</c:v>
                </c:pt>
                <c:pt idx="2921">
                  <c:v>7.1868583162217657E-3</c:v>
                </c:pt>
                <c:pt idx="2922">
                  <c:v>7.1843995894628806E-3</c:v>
                </c:pt>
                <c:pt idx="2923">
                  <c:v>7.1819425444596442E-3</c:v>
                </c:pt>
                <c:pt idx="2924">
                  <c:v>7.1794871794871795E-3</c:v>
                </c:pt>
                <c:pt idx="2925">
                  <c:v>7.1770334928229667E-3</c:v>
                </c:pt>
                <c:pt idx="2926">
                  <c:v>7.1745814827468401E-3</c:v>
                </c:pt>
                <c:pt idx="2927">
                  <c:v>7.1721311475409838E-3</c:v>
                </c:pt>
                <c:pt idx="2928">
                  <c:v>7.1696824854899279E-3</c:v>
                </c:pt>
                <c:pt idx="2929">
                  <c:v>7.1672354948805464E-3</c:v>
                </c:pt>
                <c:pt idx="2930">
                  <c:v>7.164790174002047E-3</c:v>
                </c:pt>
                <c:pt idx="2931">
                  <c:v>7.1623465211459753E-3</c:v>
                </c:pt>
                <c:pt idx="2932">
                  <c:v>7.1599045346062056E-3</c:v>
                </c:pt>
                <c:pt idx="2933">
                  <c:v>7.1574642126789366E-3</c:v>
                </c:pt>
                <c:pt idx="2934">
                  <c:v>7.1550255536626918E-3</c:v>
                </c:pt>
                <c:pt idx="2935">
                  <c:v>7.1525885558583104E-3</c:v>
                </c:pt>
                <c:pt idx="2936">
                  <c:v>7.1501532175689483E-3</c:v>
                </c:pt>
                <c:pt idx="2937">
                  <c:v>7.1477195371000678E-3</c:v>
                </c:pt>
                <c:pt idx="2938">
                  <c:v>7.1452875127594418E-3</c:v>
                </c:pt>
                <c:pt idx="2939">
                  <c:v>7.1428571428571426E-3</c:v>
                </c:pt>
                <c:pt idx="2940">
                  <c:v>7.1404284257055427E-3</c:v>
                </c:pt>
                <c:pt idx="2941">
                  <c:v>7.1380013596193063E-3</c:v>
                </c:pt>
                <c:pt idx="2942">
                  <c:v>7.1355759429153924E-3</c:v>
                </c:pt>
                <c:pt idx="2943">
                  <c:v>7.1331521739130431E-3</c:v>
                </c:pt>
                <c:pt idx="2944">
                  <c:v>7.1307300509337859E-3</c:v>
                </c:pt>
                <c:pt idx="2945">
                  <c:v>7.1283095723014261E-3</c:v>
                </c:pt>
                <c:pt idx="2946">
                  <c:v>7.1258907363420431E-3</c:v>
                </c:pt>
                <c:pt idx="2947">
                  <c:v>7.1234735413839888E-3</c:v>
                </c:pt>
                <c:pt idx="2948">
                  <c:v>7.1210579857578843E-3</c:v>
                </c:pt>
                <c:pt idx="2949">
                  <c:v>7.1186440677966098E-3</c:v>
                </c:pt>
                <c:pt idx="2950">
                  <c:v>7.1162317858353098E-3</c:v>
                </c:pt>
                <c:pt idx="2951">
                  <c:v>7.1138211382113818E-3</c:v>
                </c:pt>
                <c:pt idx="2952">
                  <c:v>7.1114121232644769E-3</c:v>
                </c:pt>
                <c:pt idx="2953">
                  <c:v>7.1090047393364926E-3</c:v>
                </c:pt>
                <c:pt idx="2954">
                  <c:v>7.1065989847715737E-3</c:v>
                </c:pt>
                <c:pt idx="2955">
                  <c:v>7.104194857916103E-3</c:v>
                </c:pt>
                <c:pt idx="2956">
                  <c:v>7.1017923571187018E-3</c:v>
                </c:pt>
                <c:pt idx="2957">
                  <c:v>7.099391480730223E-3</c:v>
                </c:pt>
                <c:pt idx="2958">
                  <c:v>7.0969922271037515E-3</c:v>
                </c:pt>
                <c:pt idx="2959">
                  <c:v>7.094594594594595E-3</c:v>
                </c:pt>
                <c:pt idx="2960">
                  <c:v>7.0921985815602835E-3</c:v>
                </c:pt>
                <c:pt idx="2961">
                  <c:v>7.0898041863605675E-3</c:v>
                </c:pt>
                <c:pt idx="2962">
                  <c:v>7.0874114073574083E-3</c:v>
                </c:pt>
                <c:pt idx="2963">
                  <c:v>7.0850202429149798E-3</c:v>
                </c:pt>
                <c:pt idx="2964">
                  <c:v>7.4198988195615517E-3</c:v>
                </c:pt>
                <c:pt idx="2965">
                  <c:v>7.4173971679028991E-3</c:v>
                </c:pt>
                <c:pt idx="2966">
                  <c:v>7.4148972025615103E-3</c:v>
                </c:pt>
                <c:pt idx="2967">
                  <c:v>7.4123989218328841E-3</c:v>
                </c:pt>
                <c:pt idx="2968">
                  <c:v>7.4099023240148196E-3</c:v>
                </c:pt>
                <c:pt idx="2969">
                  <c:v>7.4074074074074077E-3</c:v>
                </c:pt>
                <c:pt idx="2970">
                  <c:v>7.4049141703130261E-3</c:v>
                </c:pt>
                <c:pt idx="2971">
                  <c:v>7.4024226110363392E-3</c:v>
                </c:pt>
                <c:pt idx="2972">
                  <c:v>7.3999327278842916E-3</c:v>
                </c:pt>
                <c:pt idx="2973">
                  <c:v>7.3974445191661064E-3</c:v>
                </c:pt>
                <c:pt idx="2974">
                  <c:v>7.3949579831932774E-3</c:v>
                </c:pt>
                <c:pt idx="2975">
                  <c:v>7.3924731182795703E-3</c:v>
                </c:pt>
                <c:pt idx="2976">
                  <c:v>7.3899899227410143E-3</c:v>
                </c:pt>
                <c:pt idx="2977">
                  <c:v>7.3875083948959034E-3</c:v>
                </c:pt>
                <c:pt idx="2978">
                  <c:v>7.3850285330647868E-3</c:v>
                </c:pt>
                <c:pt idx="2979">
                  <c:v>7.3825503355704697E-3</c:v>
                </c:pt>
                <c:pt idx="2980">
                  <c:v>7.3800738007380072E-3</c:v>
                </c:pt>
                <c:pt idx="2981">
                  <c:v>7.3775989268947016E-3</c:v>
                </c:pt>
                <c:pt idx="2982">
                  <c:v>7.3751257123700975E-3</c:v>
                </c:pt>
                <c:pt idx="2983">
                  <c:v>7.3726541554959783E-3</c:v>
                </c:pt>
                <c:pt idx="2984">
                  <c:v>7.3701842546063647E-3</c:v>
                </c:pt>
                <c:pt idx="2985">
                  <c:v>7.367716008037508E-3</c:v>
                </c:pt>
                <c:pt idx="2986">
                  <c:v>7.3652494141278873E-3</c:v>
                </c:pt>
                <c:pt idx="2987">
                  <c:v>7.3627844712182058E-3</c:v>
                </c:pt>
                <c:pt idx="2988">
                  <c:v>7.3603211776513888E-3</c:v>
                </c:pt>
                <c:pt idx="2989">
                  <c:v>7.3578595317725752E-3</c:v>
                </c:pt>
                <c:pt idx="2990">
                  <c:v>7.3553995319291209E-3</c:v>
                </c:pt>
                <c:pt idx="2991">
                  <c:v>7.3529411764705881E-3</c:v>
                </c:pt>
                <c:pt idx="2992">
                  <c:v>7.3504844637487469E-3</c:v>
                </c:pt>
                <c:pt idx="2993">
                  <c:v>7.3480293921175683E-3</c:v>
                </c:pt>
                <c:pt idx="2994">
                  <c:v>7.3455759599332223E-3</c:v>
                </c:pt>
                <c:pt idx="2995">
                  <c:v>7.3431241655540717E-3</c:v>
                </c:pt>
                <c:pt idx="2996">
                  <c:v>7.3406740073406742E-3</c:v>
                </c:pt>
                <c:pt idx="2997">
                  <c:v>7.3382254836557703E-3</c:v>
                </c:pt>
                <c:pt idx="2998">
                  <c:v>7.3357785928642883E-3</c:v>
                </c:pt>
                <c:pt idx="2999">
                  <c:v>7.3333333333333332E-3</c:v>
                </c:pt>
                <c:pt idx="3000">
                  <c:v>7.3308897034321894E-3</c:v>
                </c:pt>
                <c:pt idx="3001">
                  <c:v>7.3284477015323115E-3</c:v>
                </c:pt>
                <c:pt idx="3002">
                  <c:v>7.326007326007326E-3</c:v>
                </c:pt>
                <c:pt idx="3003">
                  <c:v>7.3235685752330226E-3</c:v>
                </c:pt>
                <c:pt idx="3004">
                  <c:v>7.6539101497504159E-3</c:v>
                </c:pt>
                <c:pt idx="3005">
                  <c:v>7.6513639387890886E-3</c:v>
                </c:pt>
                <c:pt idx="3006">
                  <c:v>7.6488194213501833E-3</c:v>
                </c:pt>
                <c:pt idx="3007">
                  <c:v>7.6462765957446806E-3</c:v>
                </c:pt>
                <c:pt idx="3008">
                  <c:v>7.6437354602858091E-3</c:v>
                </c:pt>
                <c:pt idx="3009">
                  <c:v>7.6411960132890368E-3</c:v>
                </c:pt>
                <c:pt idx="3010">
                  <c:v>7.6386582530720689E-3</c:v>
                </c:pt>
                <c:pt idx="3011">
                  <c:v>7.6361221779548474E-3</c:v>
                </c:pt>
                <c:pt idx="3012">
                  <c:v>7.6335877862595417E-3</c:v>
                </c:pt>
                <c:pt idx="3013">
                  <c:v>7.6310550763105511E-3</c:v>
                </c:pt>
                <c:pt idx="3014">
                  <c:v>7.6285240464344945E-3</c:v>
                </c:pt>
                <c:pt idx="3015">
                  <c:v>7.6259946949602123E-3</c:v>
                </c:pt>
                <c:pt idx="3016">
                  <c:v>7.6234670202187608E-3</c:v>
                </c:pt>
                <c:pt idx="3017">
                  <c:v>7.6209410205434064E-3</c:v>
                </c:pt>
                <c:pt idx="3018">
                  <c:v>7.6184166942696255E-3</c:v>
                </c:pt>
                <c:pt idx="3019">
                  <c:v>7.6158940397350995E-3</c:v>
                </c:pt>
                <c:pt idx="3020">
                  <c:v>7.6133730552797084E-3</c:v>
                </c:pt>
                <c:pt idx="3021">
                  <c:v>7.6108537392455327E-3</c:v>
                </c:pt>
                <c:pt idx="3022">
                  <c:v>7.6083360899768439E-3</c:v>
                </c:pt>
                <c:pt idx="3023">
                  <c:v>7.6058201058201054E-3</c:v>
                </c:pt>
                <c:pt idx="3024">
                  <c:v>7.603305785123967E-3</c:v>
                </c:pt>
                <c:pt idx="3025">
                  <c:v>7.6007931262392602E-3</c:v>
                </c:pt>
                <c:pt idx="3026">
                  <c:v>7.5982821275189958E-3</c:v>
                </c:pt>
                <c:pt idx="3027">
                  <c:v>7.5957727873183622E-3</c:v>
                </c:pt>
                <c:pt idx="3028">
                  <c:v>7.5932651039947174E-3</c:v>
                </c:pt>
                <c:pt idx="3029">
                  <c:v>7.5907590759075909E-3</c:v>
                </c:pt>
                <c:pt idx="3030">
                  <c:v>7.588254701418674E-3</c:v>
                </c:pt>
                <c:pt idx="3031">
                  <c:v>7.5857519788918209E-3</c:v>
                </c:pt>
                <c:pt idx="3032">
                  <c:v>7.5832509066930433E-3</c:v>
                </c:pt>
                <c:pt idx="3033">
                  <c:v>7.5807514831905077E-3</c:v>
                </c:pt>
                <c:pt idx="3034">
                  <c:v>7.5782537067545308E-3</c:v>
                </c:pt>
                <c:pt idx="3035">
                  <c:v>7.575757575757576E-3</c:v>
                </c:pt>
                <c:pt idx="3036">
                  <c:v>7.5732630885742506E-3</c:v>
                </c:pt>
                <c:pt idx="3037">
                  <c:v>7.5707702435813037E-3</c:v>
                </c:pt>
                <c:pt idx="3038">
                  <c:v>7.5682790391576179E-3</c:v>
                </c:pt>
                <c:pt idx="3039">
                  <c:v>7.5657894736842106E-3</c:v>
                </c:pt>
                <c:pt idx="3040">
                  <c:v>7.5633015455442293E-3</c:v>
                </c:pt>
                <c:pt idx="3041">
                  <c:v>7.5608152531229456E-3</c:v>
                </c:pt>
                <c:pt idx="3042">
                  <c:v>7.5583305948077554E-3</c:v>
                </c:pt>
                <c:pt idx="3043">
                  <c:v>7.5558475689881735E-3</c:v>
                </c:pt>
                <c:pt idx="3044">
                  <c:v>7.5533661740558294E-3</c:v>
                </c:pt>
                <c:pt idx="3045">
                  <c:v>7.5508864084044645E-3</c:v>
                </c:pt>
                <c:pt idx="3046">
                  <c:v>7.5484082704299314E-3</c:v>
                </c:pt>
                <c:pt idx="3047">
                  <c:v>7.5459317585301836E-3</c:v>
                </c:pt>
                <c:pt idx="3048">
                  <c:v>7.5434568711052804E-3</c:v>
                </c:pt>
                <c:pt idx="3049">
                  <c:v>7.5409836065573775E-3</c:v>
                </c:pt>
                <c:pt idx="3050">
                  <c:v>7.5385119632907244E-3</c:v>
                </c:pt>
                <c:pt idx="3051">
                  <c:v>7.5360419397116647E-3</c:v>
                </c:pt>
                <c:pt idx="3052">
                  <c:v>7.5335735342286275E-3</c:v>
                </c:pt>
                <c:pt idx="3053">
                  <c:v>7.5311067452521283E-3</c:v>
                </c:pt>
                <c:pt idx="3054">
                  <c:v>7.5286415711947625E-3</c:v>
                </c:pt>
                <c:pt idx="3055">
                  <c:v>7.5261780104712043E-3</c:v>
                </c:pt>
                <c:pt idx="3056">
                  <c:v>7.5237160614982012E-3</c:v>
                </c:pt>
                <c:pt idx="3057">
                  <c:v>7.5212557226945718E-3</c:v>
                </c:pt>
                <c:pt idx="3058">
                  <c:v>7.5187969924812026E-3</c:v>
                </c:pt>
                <c:pt idx="3059">
                  <c:v>7.5163398692810459E-3</c:v>
                </c:pt>
                <c:pt idx="3060">
                  <c:v>7.5138843515191117E-3</c:v>
                </c:pt>
                <c:pt idx="3061">
                  <c:v>7.511430437622469E-3</c:v>
                </c:pt>
                <c:pt idx="3062">
                  <c:v>7.5089781260202415E-3</c:v>
                </c:pt>
                <c:pt idx="3063">
                  <c:v>7.5065274151436033E-3</c:v>
                </c:pt>
                <c:pt idx="3064">
                  <c:v>7.5040783034257749E-3</c:v>
                </c:pt>
                <c:pt idx="3065">
                  <c:v>7.5016307893020218E-3</c:v>
                </c:pt>
                <c:pt idx="3066">
                  <c:v>7.4991848712096512E-3</c:v>
                </c:pt>
                <c:pt idx="3067">
                  <c:v>7.4967405475880053E-3</c:v>
                </c:pt>
                <c:pt idx="3068">
                  <c:v>7.494297816878462E-3</c:v>
                </c:pt>
                <c:pt idx="3069">
                  <c:v>7.4918566775244297E-3</c:v>
                </c:pt>
                <c:pt idx="3070">
                  <c:v>7.4894171279713444E-3</c:v>
                </c:pt>
                <c:pt idx="3071">
                  <c:v>7.486979166666667E-3</c:v>
                </c:pt>
                <c:pt idx="3072">
                  <c:v>7.4845427920598763E-3</c:v>
                </c:pt>
                <c:pt idx="3073">
                  <c:v>7.4821080026024724E-3</c:v>
                </c:pt>
                <c:pt idx="3074">
                  <c:v>7.4796747967479675E-3</c:v>
                </c:pt>
                <c:pt idx="3075">
                  <c:v>7.4772431729518852E-3</c:v>
                </c:pt>
                <c:pt idx="3076">
                  <c:v>7.474813129671758E-3</c:v>
                </c:pt>
                <c:pt idx="3077">
                  <c:v>7.4723846653671211E-3</c:v>
                </c:pt>
                <c:pt idx="3078">
                  <c:v>7.4699577784995124E-3</c:v>
                </c:pt>
                <c:pt idx="3079">
                  <c:v>7.4675324675324674E-3</c:v>
                </c:pt>
                <c:pt idx="3080">
                  <c:v>7.4651087309315156E-3</c:v>
                </c:pt>
                <c:pt idx="3081">
                  <c:v>7.462686567164179E-3</c:v>
                </c:pt>
                <c:pt idx="3082">
                  <c:v>7.4602659746999672E-3</c:v>
                </c:pt>
                <c:pt idx="3083">
                  <c:v>7.4578469520103765E-3</c:v>
                </c:pt>
                <c:pt idx="3084">
                  <c:v>7.4554294975688815E-3</c:v>
                </c:pt>
                <c:pt idx="3085">
                  <c:v>7.4530136098509394E-3</c:v>
                </c:pt>
                <c:pt idx="3086">
                  <c:v>7.4505992873339809E-3</c:v>
                </c:pt>
                <c:pt idx="3087">
                  <c:v>7.4481865284974089E-3</c:v>
                </c:pt>
                <c:pt idx="3088">
                  <c:v>7.4457753318225963E-3</c:v>
                </c:pt>
                <c:pt idx="3089">
                  <c:v>7.4433656957928803E-3</c:v>
                </c:pt>
                <c:pt idx="3090">
                  <c:v>7.440957618893562E-3</c:v>
                </c:pt>
                <c:pt idx="3091">
                  <c:v>7.4385510996119019E-3</c:v>
                </c:pt>
                <c:pt idx="3092">
                  <c:v>7.4361461364371162E-3</c:v>
                </c:pt>
                <c:pt idx="3093">
                  <c:v>7.4337427278603745E-3</c:v>
                </c:pt>
                <c:pt idx="3094">
                  <c:v>7.4313408723747981E-3</c:v>
                </c:pt>
                <c:pt idx="3095">
                  <c:v>7.4289405684754518E-3</c:v>
                </c:pt>
                <c:pt idx="3096">
                  <c:v>7.4265418146593478E-3</c:v>
                </c:pt>
                <c:pt idx="3097">
                  <c:v>7.424144609425436E-3</c:v>
                </c:pt>
                <c:pt idx="3098">
                  <c:v>7.4217489512746048E-3</c:v>
                </c:pt>
                <c:pt idx="3099">
                  <c:v>7.4193548387096776E-3</c:v>
                </c:pt>
                <c:pt idx="3100">
                  <c:v>7.4169622702354079E-3</c:v>
                </c:pt>
                <c:pt idx="3101">
                  <c:v>7.4145712443584788E-3</c:v>
                </c:pt>
                <c:pt idx="3102">
                  <c:v>7.4121817595874957E-3</c:v>
                </c:pt>
                <c:pt idx="3103">
                  <c:v>7.4097938144329894E-3</c:v>
                </c:pt>
                <c:pt idx="3104">
                  <c:v>7.4074074074074077E-3</c:v>
                </c:pt>
                <c:pt idx="3105">
                  <c:v>7.4050225370251126E-3</c:v>
                </c:pt>
                <c:pt idx="3106">
                  <c:v>7.402639201802382E-3</c:v>
                </c:pt>
                <c:pt idx="3107">
                  <c:v>7.4002574002574005E-3</c:v>
                </c:pt>
                <c:pt idx="3108">
                  <c:v>7.3978771309102607E-3</c:v>
                </c:pt>
                <c:pt idx="3109">
                  <c:v>7.3954983922829582E-3</c:v>
                </c:pt>
                <c:pt idx="3110">
                  <c:v>7.3931211828993891E-3</c:v>
                </c:pt>
                <c:pt idx="3111">
                  <c:v>7.3907455012853472E-3</c:v>
                </c:pt>
                <c:pt idx="3112">
                  <c:v>7.3883713459685189E-3</c:v>
                </c:pt>
                <c:pt idx="3113">
                  <c:v>7.3859987154784841E-3</c:v>
                </c:pt>
                <c:pt idx="3114">
                  <c:v>7.3836276083467092E-3</c:v>
                </c:pt>
                <c:pt idx="3115">
                  <c:v>7.381258023106547E-3</c:v>
                </c:pt>
                <c:pt idx="3116">
                  <c:v>7.3788899582932308E-3</c:v>
                </c:pt>
                <c:pt idx="3117">
                  <c:v>7.3765234124438745E-3</c:v>
                </c:pt>
                <c:pt idx="3118">
                  <c:v>7.374158384097467E-3</c:v>
                </c:pt>
                <c:pt idx="3119">
                  <c:v>7.3717948717948716E-3</c:v>
                </c:pt>
                <c:pt idx="3120">
                  <c:v>7.369432874078821E-3</c:v>
                </c:pt>
                <c:pt idx="3121">
                  <c:v>7.3670723894939142E-3</c:v>
                </c:pt>
                <c:pt idx="3122">
                  <c:v>7.3647134165866152E-3</c:v>
                </c:pt>
                <c:pt idx="3123">
                  <c:v>7.36235595390525E-3</c:v>
                </c:pt>
                <c:pt idx="3124">
                  <c:v>7.3600000000000002E-3</c:v>
                </c:pt>
                <c:pt idx="3125">
                  <c:v>7.3576455534229051E-3</c:v>
                </c:pt>
                <c:pt idx="3126">
                  <c:v>7.355292612727854E-3</c:v>
                </c:pt>
                <c:pt idx="3127">
                  <c:v>7.3529411764705881E-3</c:v>
                </c:pt>
                <c:pt idx="3128">
                  <c:v>7.3505912432086928E-3</c:v>
                </c:pt>
                <c:pt idx="3129">
                  <c:v>7.3482428115015973E-3</c:v>
                </c:pt>
                <c:pt idx="3130">
                  <c:v>7.3458958799105713E-3</c:v>
                </c:pt>
                <c:pt idx="3131">
                  <c:v>7.3435504469987227E-3</c:v>
                </c:pt>
                <c:pt idx="3132">
                  <c:v>7.3412065113309926E-3</c:v>
                </c:pt>
                <c:pt idx="3133">
                  <c:v>7.3388640714741544E-3</c:v>
                </c:pt>
                <c:pt idx="3134">
                  <c:v>7.3365231259968104E-3</c:v>
                </c:pt>
                <c:pt idx="3135">
                  <c:v>7.3341836734693881E-3</c:v>
                </c:pt>
                <c:pt idx="3136">
                  <c:v>7.3318457124641381E-3</c:v>
                </c:pt>
                <c:pt idx="3137">
                  <c:v>7.3295092415551306E-3</c:v>
                </c:pt>
                <c:pt idx="3138">
                  <c:v>7.327174259318254E-3</c:v>
                </c:pt>
                <c:pt idx="3139">
                  <c:v>7.3248407643312103E-3</c:v>
                </c:pt>
                <c:pt idx="3140">
                  <c:v>7.3225087551735115E-3</c:v>
                </c:pt>
                <c:pt idx="3141">
                  <c:v>7.3201782304264801E-3</c:v>
                </c:pt>
                <c:pt idx="3142">
                  <c:v>7.3178491886732424E-3</c:v>
                </c:pt>
                <c:pt idx="3143">
                  <c:v>7.3155216284987281E-3</c:v>
                </c:pt>
                <c:pt idx="3144">
                  <c:v>7.3131955484896658E-3</c:v>
                </c:pt>
                <c:pt idx="3145">
                  <c:v>7.3108709472345839E-3</c:v>
                </c:pt>
                <c:pt idx="3146">
                  <c:v>7.3085478233238001E-3</c:v>
                </c:pt>
                <c:pt idx="3147">
                  <c:v>7.3062261753494284E-3</c:v>
                </c:pt>
                <c:pt idx="3148">
                  <c:v>7.3039060019053671E-3</c:v>
                </c:pt>
                <c:pt idx="3149">
                  <c:v>7.301587301587302E-3</c:v>
                </c:pt>
                <c:pt idx="3150">
                  <c:v>7.2992700729927005E-3</c:v>
                </c:pt>
                <c:pt idx="3151">
                  <c:v>7.2969543147208124E-3</c:v>
                </c:pt>
                <c:pt idx="3152">
                  <c:v>7.2946400253726612E-3</c:v>
                </c:pt>
                <c:pt idx="3153">
                  <c:v>7.2923272035510462E-3</c:v>
                </c:pt>
                <c:pt idx="3154">
                  <c:v>7.2900158478605391E-3</c:v>
                </c:pt>
                <c:pt idx="3155">
                  <c:v>7.287705956907478E-3</c:v>
                </c:pt>
                <c:pt idx="3156">
                  <c:v>7.2853975292999683E-3</c:v>
                </c:pt>
                <c:pt idx="3157">
                  <c:v>7.2830905636478782E-3</c:v>
                </c:pt>
                <c:pt idx="3158">
                  <c:v>7.2807850585628366E-3</c:v>
                </c:pt>
                <c:pt idx="3159">
                  <c:v>7.2784810126582276E-3</c:v>
                </c:pt>
                <c:pt idx="3160">
                  <c:v>7.276178424549193E-3</c:v>
                </c:pt>
                <c:pt idx="3161">
                  <c:v>7.2738772928526247E-3</c:v>
                </c:pt>
                <c:pt idx="3162">
                  <c:v>7.2715776161871642E-3</c:v>
                </c:pt>
                <c:pt idx="3163">
                  <c:v>7.2692793931731989E-3</c:v>
                </c:pt>
                <c:pt idx="3164">
                  <c:v>7.2669826224328595E-3</c:v>
                </c:pt>
                <c:pt idx="3165">
                  <c:v>7.2646873025900187E-3</c:v>
                </c:pt>
                <c:pt idx="3166">
                  <c:v>7.2623934322702871E-3</c:v>
                </c:pt>
                <c:pt idx="3167">
                  <c:v>7.26010101010101E-3</c:v>
                </c:pt>
                <c:pt idx="3168">
                  <c:v>7.2578100347112651E-3</c:v>
                </c:pt>
                <c:pt idx="3169">
                  <c:v>7.255520504731861E-3</c:v>
                </c:pt>
                <c:pt idx="3170">
                  <c:v>7.2532324187953327E-3</c:v>
                </c:pt>
                <c:pt idx="3171">
                  <c:v>7.2509457755359392E-3</c:v>
                </c:pt>
                <c:pt idx="3172">
                  <c:v>7.2486605735896624E-3</c:v>
                </c:pt>
                <c:pt idx="3173">
                  <c:v>7.246376811594203E-3</c:v>
                </c:pt>
                <c:pt idx="3174">
                  <c:v>7.2440944881889766E-3</c:v>
                </c:pt>
                <c:pt idx="3175">
                  <c:v>7.2418136020151137E-3</c:v>
                </c:pt>
                <c:pt idx="3176">
                  <c:v>7.239534151715455E-3</c:v>
                </c:pt>
                <c:pt idx="3177">
                  <c:v>7.2372561359345501E-3</c:v>
                </c:pt>
                <c:pt idx="3178">
                  <c:v>7.2349795533186538E-3</c:v>
                </c:pt>
                <c:pt idx="3179">
                  <c:v>7.2327044025157234E-3</c:v>
                </c:pt>
                <c:pt idx="3180">
                  <c:v>7.2304306821754163E-3</c:v>
                </c:pt>
                <c:pt idx="3181">
                  <c:v>7.2281583909490884E-3</c:v>
                </c:pt>
                <c:pt idx="3182">
                  <c:v>7.2258875274897891E-3</c:v>
                </c:pt>
                <c:pt idx="3183">
                  <c:v>7.2236180904522614E-3</c:v>
                </c:pt>
                <c:pt idx="3184">
                  <c:v>7.2213500784929358E-3</c:v>
                </c:pt>
                <c:pt idx="3185">
                  <c:v>7.2190834902699308E-3</c:v>
                </c:pt>
                <c:pt idx="3186">
                  <c:v>7.2168183244430495E-3</c:v>
                </c:pt>
                <c:pt idx="3187">
                  <c:v>7.2145545796737766E-3</c:v>
                </c:pt>
                <c:pt idx="3188">
                  <c:v>7.2122922546252743E-3</c:v>
                </c:pt>
                <c:pt idx="3189">
                  <c:v>7.2100313479623824E-3</c:v>
                </c:pt>
                <c:pt idx="3190">
                  <c:v>7.2077718583516137E-3</c:v>
                </c:pt>
                <c:pt idx="3191">
                  <c:v>7.2055137844611525E-3</c:v>
                </c:pt>
                <c:pt idx="3192">
                  <c:v>7.2032571249608518E-3</c:v>
                </c:pt>
                <c:pt idx="3193">
                  <c:v>7.2010018785222292E-3</c:v>
                </c:pt>
                <c:pt idx="3194">
                  <c:v>7.1987480438184667E-3</c:v>
                </c:pt>
                <c:pt idx="3195">
                  <c:v>7.1964956195244055E-3</c:v>
                </c:pt>
                <c:pt idx="3196">
                  <c:v>7.1942446043165471E-3</c:v>
                </c:pt>
                <c:pt idx="3197">
                  <c:v>7.1919949968730461E-3</c:v>
                </c:pt>
                <c:pt idx="3198">
                  <c:v>7.1897467958737101E-3</c:v>
                </c:pt>
                <c:pt idx="3199">
                  <c:v>7.1875000000000003E-3</c:v>
                </c:pt>
                <c:pt idx="3200">
                  <c:v>7.1852546079350203E-3</c:v>
                </c:pt>
                <c:pt idx="3201">
                  <c:v>7.1830106183635228E-3</c:v>
                </c:pt>
                <c:pt idx="3202">
                  <c:v>7.1807680299719014E-3</c:v>
                </c:pt>
                <c:pt idx="3203">
                  <c:v>7.1785268414481899E-3</c:v>
                </c:pt>
                <c:pt idx="3204">
                  <c:v>7.176287051482059E-3</c:v>
                </c:pt>
                <c:pt idx="3205">
                  <c:v>7.1740486587648158E-3</c:v>
                </c:pt>
                <c:pt idx="3206">
                  <c:v>7.1718116619893984E-3</c:v>
                </c:pt>
                <c:pt idx="3207">
                  <c:v>7.1695760598503742E-3</c:v>
                </c:pt>
                <c:pt idx="3208">
                  <c:v>7.1673418510439391E-3</c:v>
                </c:pt>
                <c:pt idx="3209">
                  <c:v>7.1651090342679125E-3</c:v>
                </c:pt>
                <c:pt idx="3210">
                  <c:v>7.1628776082217375E-3</c:v>
                </c:pt>
                <c:pt idx="3211">
                  <c:v>7.1606475716064757E-3</c:v>
                </c:pt>
                <c:pt idx="3212">
                  <c:v>7.1584189231248055E-3</c:v>
                </c:pt>
                <c:pt idx="3213">
                  <c:v>7.1561916614810202E-3</c:v>
                </c:pt>
                <c:pt idx="3214">
                  <c:v>7.1539657853810267E-3</c:v>
                </c:pt>
                <c:pt idx="3215">
                  <c:v>7.1517412935323387E-3</c:v>
                </c:pt>
                <c:pt idx="3216">
                  <c:v>7.1495181846440783E-3</c:v>
                </c:pt>
                <c:pt idx="3217">
                  <c:v>7.1472964574269731E-3</c:v>
                </c:pt>
                <c:pt idx="3218">
                  <c:v>7.1450761105933524E-3</c:v>
                </c:pt>
                <c:pt idx="3219">
                  <c:v>7.1428571428571426E-3</c:v>
                </c:pt>
                <c:pt idx="3220">
                  <c:v>7.1406395529338713E-3</c:v>
                </c:pt>
                <c:pt idx="3221">
                  <c:v>7.1384233395406583E-3</c:v>
                </c:pt>
                <c:pt idx="3222">
                  <c:v>7.1362085013962151E-3</c:v>
                </c:pt>
                <c:pt idx="3223">
                  <c:v>7.1339950372208433E-3</c:v>
                </c:pt>
                <c:pt idx="3224">
                  <c:v>7.1317829457364342E-3</c:v>
                </c:pt>
                <c:pt idx="3225">
                  <c:v>7.1295722256664602E-3</c:v>
                </c:pt>
                <c:pt idx="3226">
                  <c:v>7.1273628757359776E-3</c:v>
                </c:pt>
                <c:pt idx="3227">
                  <c:v>7.1251548946716231E-3</c:v>
                </c:pt>
                <c:pt idx="3228">
                  <c:v>7.1229482812016102E-3</c:v>
                </c:pt>
                <c:pt idx="3229">
                  <c:v>7.1207430340557275E-3</c:v>
                </c:pt>
                <c:pt idx="3230">
                  <c:v>7.1185391519653354E-3</c:v>
                </c:pt>
                <c:pt idx="3231">
                  <c:v>7.1163366336633666E-3</c:v>
                </c:pt>
                <c:pt idx="3232">
                  <c:v>7.1141354778843178E-3</c:v>
                </c:pt>
                <c:pt idx="3233">
                  <c:v>7.1119356833642547E-3</c:v>
                </c:pt>
                <c:pt idx="3234">
                  <c:v>7.1097372488408035E-3</c:v>
                </c:pt>
                <c:pt idx="3235">
                  <c:v>7.1075401730531524E-3</c:v>
                </c:pt>
                <c:pt idx="3236">
                  <c:v>7.1053444547420448E-3</c:v>
                </c:pt>
                <c:pt idx="3237">
                  <c:v>7.1031500926497836E-3</c:v>
                </c:pt>
                <c:pt idx="3238">
                  <c:v>7.1009570855202226E-3</c:v>
                </c:pt>
                <c:pt idx="3239">
                  <c:v>7.0987654320987656E-3</c:v>
                </c:pt>
                <c:pt idx="3240">
                  <c:v>7.0965751311323662E-3</c:v>
                </c:pt>
                <c:pt idx="3241">
                  <c:v>7.0943861813695247E-3</c:v>
                </c:pt>
                <c:pt idx="3242">
                  <c:v>7.0921985815602835E-3</c:v>
                </c:pt>
                <c:pt idx="3243">
                  <c:v>7.0900123304562272E-3</c:v>
                </c:pt>
                <c:pt idx="3244">
                  <c:v>7.0878274268104773E-3</c:v>
                </c:pt>
                <c:pt idx="3245">
                  <c:v>7.0856438693776957E-3</c:v>
                </c:pt>
                <c:pt idx="3246">
                  <c:v>7.0834616569140745E-3</c:v>
                </c:pt>
                <c:pt idx="3247">
                  <c:v>7.0812807881773399E-3</c:v>
                </c:pt>
                <c:pt idx="3248">
                  <c:v>7.0791012619267468E-3</c:v>
                </c:pt>
                <c:pt idx="3249">
                  <c:v>7.076923076923077E-3</c:v>
                </c:pt>
                <c:pt idx="3250">
                  <c:v>7.0747462319286376E-3</c:v>
                </c:pt>
                <c:pt idx="3251">
                  <c:v>7.0725707257072567E-3</c:v>
                </c:pt>
                <c:pt idx="3252">
                  <c:v>7.0703965570242857E-3</c:v>
                </c:pt>
                <c:pt idx="3253">
                  <c:v>7.0682237246465886E-3</c:v>
                </c:pt>
                <c:pt idx="3254">
                  <c:v>7.0660522273425499E-3</c:v>
                </c:pt>
                <c:pt idx="3255">
                  <c:v>7.0638820638820642E-3</c:v>
                </c:pt>
                <c:pt idx="3256">
                  <c:v>7.061713233036537E-3</c:v>
                </c:pt>
                <c:pt idx="3257">
                  <c:v>7.0595457335788829E-3</c:v>
                </c:pt>
                <c:pt idx="3258">
                  <c:v>7.0573795642835226E-3</c:v>
                </c:pt>
                <c:pt idx="3259">
                  <c:v>7.0552147239263804E-3</c:v>
                </c:pt>
                <c:pt idx="3260">
                  <c:v>7.0530512112848822E-3</c:v>
                </c:pt>
                <c:pt idx="3261">
                  <c:v>7.0508890251379519E-3</c:v>
                </c:pt>
                <c:pt idx="3262">
                  <c:v>7.0487281642660129E-3</c:v>
                </c:pt>
                <c:pt idx="3263">
                  <c:v>7.0465686274509805E-3</c:v>
                </c:pt>
                <c:pt idx="3264">
                  <c:v>7.0444104134762637E-3</c:v>
                </c:pt>
                <c:pt idx="3265">
                  <c:v>7.0422535211267607E-3</c:v>
                </c:pt>
                <c:pt idx="3266">
                  <c:v>7.0400979491888581E-3</c:v>
                </c:pt>
                <c:pt idx="3267">
                  <c:v>7.0379436964504282E-3</c:v>
                </c:pt>
                <c:pt idx="3268">
                  <c:v>7.0357907617008258E-3</c:v>
                </c:pt>
                <c:pt idx="3269">
                  <c:v>7.033639143730887E-3</c:v>
                </c:pt>
                <c:pt idx="3270">
                  <c:v>7.0314888413329259E-3</c:v>
                </c:pt>
                <c:pt idx="3271">
                  <c:v>7.0293398533007338E-3</c:v>
                </c:pt>
                <c:pt idx="3272">
                  <c:v>7.0271921784295756E-3</c:v>
                </c:pt>
                <c:pt idx="3273">
                  <c:v>7.0250458155161882E-3</c:v>
                </c:pt>
                <c:pt idx="3274">
                  <c:v>7.0229007633587784E-3</c:v>
                </c:pt>
                <c:pt idx="3275">
                  <c:v>7.020757020757021E-3</c:v>
                </c:pt>
                <c:pt idx="3276">
                  <c:v>7.0186145865120536E-3</c:v>
                </c:pt>
                <c:pt idx="3277">
                  <c:v>7.0164734594264791E-3</c:v>
                </c:pt>
                <c:pt idx="3278">
                  <c:v>7.014333638304361E-3</c:v>
                </c:pt>
                <c:pt idx="3279">
                  <c:v>7.0121951219512197E-3</c:v>
                </c:pt>
                <c:pt idx="3280">
                  <c:v>7.0100579091740322E-3</c:v>
                </c:pt>
                <c:pt idx="3281">
                  <c:v>7.0079219987812308E-3</c:v>
                </c:pt>
                <c:pt idx="3282">
                  <c:v>7.0057873895826989E-3</c:v>
                </c:pt>
                <c:pt idx="3283">
                  <c:v>7.0036540803897684E-3</c:v>
                </c:pt>
                <c:pt idx="3284">
                  <c:v>7.0015220700152207E-3</c:v>
                </c:pt>
                <c:pt idx="3285">
                  <c:v>6.9993913572732802E-3</c:v>
                </c:pt>
                <c:pt idx="3286">
                  <c:v>6.9972619409796166E-3</c:v>
                </c:pt>
                <c:pt idx="3287">
                  <c:v>6.9951338199513383E-3</c:v>
                </c:pt>
                <c:pt idx="3288">
                  <c:v>6.993006993006993E-3</c:v>
                </c:pt>
                <c:pt idx="3289">
                  <c:v>6.9908814589665653E-3</c:v>
                </c:pt>
                <c:pt idx="3290">
                  <c:v>6.9887572166514736E-3</c:v>
                </c:pt>
                <c:pt idx="3291">
                  <c:v>6.9866342648845685E-3</c:v>
                </c:pt>
                <c:pt idx="3292">
                  <c:v>6.9845126024901307E-3</c:v>
                </c:pt>
                <c:pt idx="3293">
                  <c:v>6.9823922282938678E-3</c:v>
                </c:pt>
                <c:pt idx="3294">
                  <c:v>6.9802731411229132E-3</c:v>
                </c:pt>
                <c:pt idx="3295">
                  <c:v>6.9781553398058256E-3</c:v>
                </c:pt>
                <c:pt idx="3296">
                  <c:v>6.9760388231725808E-3</c:v>
                </c:pt>
                <c:pt idx="3297">
                  <c:v>6.9739235900545789E-3</c:v>
                </c:pt>
                <c:pt idx="3298">
                  <c:v>6.971809639284632E-3</c:v>
                </c:pt>
                <c:pt idx="3299">
                  <c:v>6.9696969696969695E-3</c:v>
                </c:pt>
                <c:pt idx="3300">
                  <c:v>6.9675855801272345E-3</c:v>
                </c:pt>
                <c:pt idx="3301">
                  <c:v>6.9654754694124773E-3</c:v>
                </c:pt>
                <c:pt idx="3302">
                  <c:v>6.9633666363911597E-3</c:v>
                </c:pt>
                <c:pt idx="3303">
                  <c:v>6.9612590799031475E-3</c:v>
                </c:pt>
                <c:pt idx="3304">
                  <c:v>7.2617246596066564E-3</c:v>
                </c:pt>
                <c:pt idx="3305">
                  <c:v>7.2595281306715061E-3</c:v>
                </c:pt>
                <c:pt idx="3306">
                  <c:v>7.2573329301481703E-3</c:v>
                </c:pt>
                <c:pt idx="3307">
                  <c:v>7.2551390568319227E-3</c:v>
                </c:pt>
                <c:pt idx="3308">
                  <c:v>7.2529465095194923E-3</c:v>
                </c:pt>
                <c:pt idx="3309">
                  <c:v>7.2507552870090634E-3</c:v>
                </c:pt>
                <c:pt idx="3310">
                  <c:v>7.2485653881002718E-3</c:v>
                </c:pt>
                <c:pt idx="3311">
                  <c:v>7.246376811594203E-3</c:v>
                </c:pt>
                <c:pt idx="3312">
                  <c:v>7.2441895562933897E-3</c:v>
                </c:pt>
                <c:pt idx="3313">
                  <c:v>7.2420036210018102E-3</c:v>
                </c:pt>
                <c:pt idx="3314">
                  <c:v>7.2398190045248872E-3</c:v>
                </c:pt>
                <c:pt idx="3315">
                  <c:v>7.2376357056694813E-3</c:v>
                </c:pt>
                <c:pt idx="3316">
                  <c:v>7.2354537232438947E-3</c:v>
                </c:pt>
                <c:pt idx="3317">
                  <c:v>7.2332730560578659E-3</c:v>
                </c:pt>
                <c:pt idx="3318">
                  <c:v>7.2310937029225674E-3</c:v>
                </c:pt>
                <c:pt idx="3319">
                  <c:v>7.2289156626506026E-3</c:v>
                </c:pt>
                <c:pt idx="3320">
                  <c:v>7.2267389340560069E-3</c:v>
                </c:pt>
                <c:pt idx="3321">
                  <c:v>7.2245635159542444E-3</c:v>
                </c:pt>
                <c:pt idx="3322">
                  <c:v>7.2223894071622025E-3</c:v>
                </c:pt>
                <c:pt idx="3323">
                  <c:v>7.2202166064981952E-3</c:v>
                </c:pt>
                <c:pt idx="3324">
                  <c:v>7.218045112781955E-3</c:v>
                </c:pt>
                <c:pt idx="3325">
                  <c:v>7.2158749248346366E-3</c:v>
                </c:pt>
                <c:pt idx="3326">
                  <c:v>7.2137060414788094E-3</c:v>
                </c:pt>
                <c:pt idx="3327">
                  <c:v>7.2115384615384619E-3</c:v>
                </c:pt>
                <c:pt idx="3328">
                  <c:v>7.2093721838389904E-3</c:v>
                </c:pt>
                <c:pt idx="3329">
                  <c:v>7.2072072072072073E-3</c:v>
                </c:pt>
                <c:pt idx="3330">
                  <c:v>7.2050435304713296E-3</c:v>
                </c:pt>
                <c:pt idx="3331">
                  <c:v>7.2028811524609843E-3</c:v>
                </c:pt>
                <c:pt idx="3332">
                  <c:v>7.2007200720072004E-3</c:v>
                </c:pt>
                <c:pt idx="3333">
                  <c:v>7.1985602879424118E-3</c:v>
                </c:pt>
                <c:pt idx="3334">
                  <c:v>7.1964017991004497E-3</c:v>
                </c:pt>
                <c:pt idx="3335">
                  <c:v>7.1942446043165471E-3</c:v>
                </c:pt>
                <c:pt idx="3336">
                  <c:v>7.19208870242733E-3</c:v>
                </c:pt>
                <c:pt idx="3337">
                  <c:v>7.1899340922708206E-3</c:v>
                </c:pt>
                <c:pt idx="3338">
                  <c:v>7.1877807726864335E-3</c:v>
                </c:pt>
                <c:pt idx="3339">
                  <c:v>7.18562874251497E-3</c:v>
                </c:pt>
                <c:pt idx="3340">
                  <c:v>7.1834780005986228E-3</c:v>
                </c:pt>
                <c:pt idx="3341">
                  <c:v>7.1813285457809697E-3</c:v>
                </c:pt>
                <c:pt idx="3342">
                  <c:v>7.1791803769069695E-3</c:v>
                </c:pt>
                <c:pt idx="3343">
                  <c:v>7.1770334928229667E-3</c:v>
                </c:pt>
                <c:pt idx="3344">
                  <c:v>7.1748878923766817E-3</c:v>
                </c:pt>
                <c:pt idx="3345">
                  <c:v>7.1727435744172148E-3</c:v>
                </c:pt>
                <c:pt idx="3346">
                  <c:v>7.1706005377950403E-3</c:v>
                </c:pt>
                <c:pt idx="3347">
                  <c:v>7.1684587813620072E-3</c:v>
                </c:pt>
                <c:pt idx="3348">
                  <c:v>7.1663183039713347E-3</c:v>
                </c:pt>
                <c:pt idx="3349">
                  <c:v>7.164179104477612E-3</c:v>
                </c:pt>
                <c:pt idx="3350">
                  <c:v>7.162041181736795E-3</c:v>
                </c:pt>
                <c:pt idx="3351">
                  <c:v>7.1599045346062056E-3</c:v>
                </c:pt>
                <c:pt idx="3352">
                  <c:v>7.1577691619445277E-3</c:v>
                </c:pt>
                <c:pt idx="3353">
                  <c:v>7.1556350626118068E-3</c:v>
                </c:pt>
                <c:pt idx="3354">
                  <c:v>7.1535022354694486E-3</c:v>
                </c:pt>
                <c:pt idx="3355">
                  <c:v>7.1513706793802142E-3</c:v>
                </c:pt>
                <c:pt idx="3356">
                  <c:v>7.1492403932082215E-3</c:v>
                </c:pt>
                <c:pt idx="3357">
                  <c:v>7.1471113758189396E-3</c:v>
                </c:pt>
                <c:pt idx="3358">
                  <c:v>7.1449836260791899E-3</c:v>
                </c:pt>
                <c:pt idx="3359">
                  <c:v>7.1428571428571426E-3</c:v>
                </c:pt>
                <c:pt idx="3360">
                  <c:v>7.1407319250223148E-3</c:v>
                </c:pt>
                <c:pt idx="3361">
                  <c:v>7.138607971445568E-3</c:v>
                </c:pt>
                <c:pt idx="3362">
                  <c:v>7.1364852809991082E-3</c:v>
                </c:pt>
                <c:pt idx="3363">
                  <c:v>7.1343638525564806E-3</c:v>
                </c:pt>
                <c:pt idx="3364">
                  <c:v>7.1322436849925704E-3</c:v>
                </c:pt>
                <c:pt idx="3365">
                  <c:v>7.1301247771836003E-3</c:v>
                </c:pt>
                <c:pt idx="3366">
                  <c:v>7.1280071280071279E-3</c:v>
                </c:pt>
                <c:pt idx="3367">
                  <c:v>7.1258907363420431E-3</c:v>
                </c:pt>
                <c:pt idx="3368">
                  <c:v>7.1237756010685662E-3</c:v>
                </c:pt>
                <c:pt idx="3369">
                  <c:v>7.121661721068249E-3</c:v>
                </c:pt>
                <c:pt idx="3370">
                  <c:v>7.1195490952239695E-3</c:v>
                </c:pt>
                <c:pt idx="3371">
                  <c:v>7.1174377224199285E-3</c:v>
                </c:pt>
                <c:pt idx="3372">
                  <c:v>7.1153276015416544E-3</c:v>
                </c:pt>
                <c:pt idx="3373">
                  <c:v>7.1132187314759928E-3</c:v>
                </c:pt>
                <c:pt idx="3374">
                  <c:v>7.1111111111111115E-3</c:v>
                </c:pt>
                <c:pt idx="3375">
                  <c:v>7.1090047393364926E-3</c:v>
                </c:pt>
                <c:pt idx="3376">
                  <c:v>7.1068996150429374E-3</c:v>
                </c:pt>
                <c:pt idx="3377">
                  <c:v>7.104795737122558E-3</c:v>
                </c:pt>
                <c:pt idx="3378">
                  <c:v>7.1026931044687776E-3</c:v>
                </c:pt>
                <c:pt idx="3379">
                  <c:v>7.100591715976331E-3</c:v>
                </c:pt>
                <c:pt idx="3380">
                  <c:v>7.0984915705412602E-3</c:v>
                </c:pt>
                <c:pt idx="3381">
                  <c:v>7.0963926670609108E-3</c:v>
                </c:pt>
                <c:pt idx="3382">
                  <c:v>7.0942950044339346E-3</c:v>
                </c:pt>
                <c:pt idx="3383">
                  <c:v>7.0921985815602835E-3</c:v>
                </c:pt>
                <c:pt idx="3384">
                  <c:v>7.0901033973412115E-3</c:v>
                </c:pt>
                <c:pt idx="3385">
                  <c:v>7.0880094506792675E-3</c:v>
                </c:pt>
                <c:pt idx="3386">
                  <c:v>7.0859167404782996E-3</c:v>
                </c:pt>
                <c:pt idx="3387">
                  <c:v>7.0838252656434475E-3</c:v>
                </c:pt>
                <c:pt idx="3388">
                  <c:v>7.0817350250811451E-3</c:v>
                </c:pt>
                <c:pt idx="3389">
                  <c:v>7.0796460176991149E-3</c:v>
                </c:pt>
                <c:pt idx="3390">
                  <c:v>7.0775582424063696E-3</c:v>
                </c:pt>
                <c:pt idx="3391">
                  <c:v>7.0754716981132077E-3</c:v>
                </c:pt>
                <c:pt idx="3392">
                  <c:v>7.073386383731211E-3</c:v>
                </c:pt>
                <c:pt idx="3393">
                  <c:v>7.0713022981732472E-3</c:v>
                </c:pt>
                <c:pt idx="3394">
                  <c:v>7.069219440353461E-3</c:v>
                </c:pt>
                <c:pt idx="3395">
                  <c:v>7.0671378091872791E-3</c:v>
                </c:pt>
                <c:pt idx="3396">
                  <c:v>7.0650574035914038E-3</c:v>
                </c:pt>
                <c:pt idx="3397">
                  <c:v>7.0629782224838136E-3</c:v>
                </c:pt>
                <c:pt idx="3398">
                  <c:v>7.0609002647837602E-3</c:v>
                </c:pt>
                <c:pt idx="3399">
                  <c:v>7.058823529411765E-3</c:v>
                </c:pt>
                <c:pt idx="3400">
                  <c:v>7.056748015289621E-3</c:v>
                </c:pt>
                <c:pt idx="3401">
                  <c:v>7.0546737213403876E-3</c:v>
                </c:pt>
                <c:pt idx="3402">
                  <c:v>7.0526006464883923E-3</c:v>
                </c:pt>
                <c:pt idx="3403">
                  <c:v>7.0505287896592246E-3</c:v>
                </c:pt>
                <c:pt idx="3404">
                  <c:v>7.3421439060205578E-3</c:v>
                </c:pt>
                <c:pt idx="3405">
                  <c:v>7.3399882560187908E-3</c:v>
                </c:pt>
                <c:pt idx="3406">
                  <c:v>7.3378338714411503E-3</c:v>
                </c:pt>
                <c:pt idx="3407">
                  <c:v>7.335680751173709E-3</c:v>
                </c:pt>
                <c:pt idx="3408">
                  <c:v>7.3335288941038428E-3</c:v>
                </c:pt>
                <c:pt idx="3409">
                  <c:v>7.331378299120235E-3</c:v>
                </c:pt>
                <c:pt idx="3410">
                  <c:v>7.32922896511287E-3</c:v>
                </c:pt>
                <c:pt idx="3411">
                  <c:v>7.3270808909730364E-3</c:v>
                </c:pt>
                <c:pt idx="3412">
                  <c:v>7.3249340755933198E-3</c:v>
                </c:pt>
                <c:pt idx="3413">
                  <c:v>7.322788517867604E-3</c:v>
                </c:pt>
                <c:pt idx="3414">
                  <c:v>7.320644216691069E-3</c:v>
                </c:pt>
                <c:pt idx="3415">
                  <c:v>7.3185011709601877E-3</c:v>
                </c:pt>
                <c:pt idx="3416">
                  <c:v>7.3163593795727245E-3</c:v>
                </c:pt>
                <c:pt idx="3417">
                  <c:v>7.3142188414277356E-3</c:v>
                </c:pt>
                <c:pt idx="3418">
                  <c:v>7.3120795554255632E-3</c:v>
                </c:pt>
                <c:pt idx="3419">
                  <c:v>7.3099415204678359E-3</c:v>
                </c:pt>
                <c:pt idx="3420">
                  <c:v>7.3078047354574686E-3</c:v>
                </c:pt>
                <c:pt idx="3421">
                  <c:v>7.3056691992986556E-3</c:v>
                </c:pt>
                <c:pt idx="3422">
                  <c:v>7.303534910896874E-3</c:v>
                </c:pt>
                <c:pt idx="3423">
                  <c:v>7.3014018691588784E-3</c:v>
                </c:pt>
                <c:pt idx="3424">
                  <c:v>7.2992700729927005E-3</c:v>
                </c:pt>
                <c:pt idx="3425">
                  <c:v>7.2971395213076475E-3</c:v>
                </c:pt>
                <c:pt idx="3426">
                  <c:v>7.2950102130142983E-3</c:v>
                </c:pt>
                <c:pt idx="3427">
                  <c:v>7.2928821470245042E-3</c:v>
                </c:pt>
                <c:pt idx="3428">
                  <c:v>7.2907553222513856E-3</c:v>
                </c:pt>
                <c:pt idx="3429">
                  <c:v>7.2886297376093291E-3</c:v>
                </c:pt>
                <c:pt idx="3430">
                  <c:v>7.2865053920139903E-3</c:v>
                </c:pt>
                <c:pt idx="3431">
                  <c:v>7.2843822843822841E-3</c:v>
                </c:pt>
                <c:pt idx="3432">
                  <c:v>7.2822604136323918E-3</c:v>
                </c:pt>
                <c:pt idx="3433">
                  <c:v>7.2801397786837509E-3</c:v>
                </c:pt>
                <c:pt idx="3434">
                  <c:v>7.2780203784570596E-3</c:v>
                </c:pt>
                <c:pt idx="3435">
                  <c:v>7.2759022118742724E-3</c:v>
                </c:pt>
                <c:pt idx="3436">
                  <c:v>7.2737852778585977E-3</c:v>
                </c:pt>
                <c:pt idx="3437">
                  <c:v>7.2716695753344968E-3</c:v>
                </c:pt>
                <c:pt idx="3438">
                  <c:v>7.2695551032276821E-3</c:v>
                </c:pt>
                <c:pt idx="3439">
                  <c:v>7.2674418604651162E-3</c:v>
                </c:pt>
                <c:pt idx="3440">
                  <c:v>7.2653298459750071E-3</c:v>
                </c:pt>
                <c:pt idx="3441">
                  <c:v>7.2632190586868102E-3</c:v>
                </c:pt>
                <c:pt idx="3442">
                  <c:v>7.2611094975312228E-3</c:v>
                </c:pt>
                <c:pt idx="3443">
                  <c:v>7.259001161440186E-3</c:v>
                </c:pt>
                <c:pt idx="3444">
                  <c:v>7.2568940493468797E-3</c:v>
                </c:pt>
                <c:pt idx="3445">
                  <c:v>7.2547881601857222E-3</c:v>
                </c:pt>
                <c:pt idx="3446">
                  <c:v>7.2526834928923704E-3</c:v>
                </c:pt>
                <c:pt idx="3447">
                  <c:v>7.250580046403712E-3</c:v>
                </c:pt>
                <c:pt idx="3448">
                  <c:v>7.2484778196578717E-3</c:v>
                </c:pt>
                <c:pt idx="3449">
                  <c:v>7.246376811594203E-3</c:v>
                </c:pt>
                <c:pt idx="3450">
                  <c:v>7.2442770211532887E-3</c:v>
                </c:pt>
                <c:pt idx="3451">
                  <c:v>7.2421784472769413E-3</c:v>
                </c:pt>
                <c:pt idx="3452">
                  <c:v>7.2400810889081957E-3</c:v>
                </c:pt>
                <c:pt idx="3453">
                  <c:v>7.2379849449913146E-3</c:v>
                </c:pt>
                <c:pt idx="3454">
                  <c:v>7.2358900144717797E-3</c:v>
                </c:pt>
                <c:pt idx="3455">
                  <c:v>7.2337962962962963E-3</c:v>
                </c:pt>
                <c:pt idx="3456">
                  <c:v>7.2317037894127859E-3</c:v>
                </c:pt>
                <c:pt idx="3457">
                  <c:v>7.2296124927703877E-3</c:v>
                </c:pt>
                <c:pt idx="3458">
                  <c:v>7.2275224053194561E-3</c:v>
                </c:pt>
                <c:pt idx="3459">
                  <c:v>7.2254335260115606E-3</c:v>
                </c:pt>
                <c:pt idx="3460">
                  <c:v>7.2233458537994798E-3</c:v>
                </c:pt>
                <c:pt idx="3461">
                  <c:v>7.2212593876372043E-3</c:v>
                </c:pt>
                <c:pt idx="3462">
                  <c:v>7.2191741264799308E-3</c:v>
                </c:pt>
                <c:pt idx="3463">
                  <c:v>7.2170900692840644E-3</c:v>
                </c:pt>
                <c:pt idx="3464">
                  <c:v>7.215007215007215E-3</c:v>
                </c:pt>
                <c:pt idx="3465">
                  <c:v>7.2129255626081938E-3</c:v>
                </c:pt>
                <c:pt idx="3466">
                  <c:v>7.2108451110470149E-3</c:v>
                </c:pt>
                <c:pt idx="3467">
                  <c:v>7.2087658592848904E-3</c:v>
                </c:pt>
                <c:pt idx="3468">
                  <c:v>7.2066878062842319E-3</c:v>
                </c:pt>
                <c:pt idx="3469">
                  <c:v>7.2046109510086453E-3</c:v>
                </c:pt>
                <c:pt idx="3470">
                  <c:v>7.2025352924229326E-3</c:v>
                </c:pt>
                <c:pt idx="3471">
                  <c:v>7.2004608294930876E-3</c:v>
                </c:pt>
                <c:pt idx="3472">
                  <c:v>7.1983875611862942E-3</c:v>
                </c:pt>
                <c:pt idx="3473">
                  <c:v>7.1963154864709269E-3</c:v>
                </c:pt>
                <c:pt idx="3474">
                  <c:v>7.1942446043165471E-3</c:v>
                </c:pt>
                <c:pt idx="3475">
                  <c:v>7.1921749136939009E-3</c:v>
                </c:pt>
                <c:pt idx="3476">
                  <c:v>7.1901064135749208E-3</c:v>
                </c:pt>
                <c:pt idx="3477">
                  <c:v>7.1880391029327199E-3</c:v>
                </c:pt>
                <c:pt idx="3478">
                  <c:v>7.1859729807415926E-3</c:v>
                </c:pt>
                <c:pt idx="3479">
                  <c:v>7.1839080459770114E-3</c:v>
                </c:pt>
                <c:pt idx="3480">
                  <c:v>7.1818442976156281E-3</c:v>
                </c:pt>
                <c:pt idx="3481">
                  <c:v>7.1797817346352672E-3</c:v>
                </c:pt>
                <c:pt idx="3482">
                  <c:v>7.1777203560149296E-3</c:v>
                </c:pt>
                <c:pt idx="3483">
                  <c:v>7.1756601607347878E-3</c:v>
                </c:pt>
                <c:pt idx="3484">
                  <c:v>7.1736011477761836E-3</c:v>
                </c:pt>
                <c:pt idx="3485">
                  <c:v>7.1715433161216296E-3</c:v>
                </c:pt>
                <c:pt idx="3486">
                  <c:v>7.1694866647548034E-3</c:v>
                </c:pt>
                <c:pt idx="3487">
                  <c:v>7.1674311926605509E-3</c:v>
                </c:pt>
                <c:pt idx="3488">
                  <c:v>7.1653768988248785E-3</c:v>
                </c:pt>
                <c:pt idx="3489">
                  <c:v>7.1633237822349575E-3</c:v>
                </c:pt>
                <c:pt idx="3490">
                  <c:v>7.1612718418791179E-3</c:v>
                </c:pt>
                <c:pt idx="3491">
                  <c:v>7.1592210767468497E-3</c:v>
                </c:pt>
                <c:pt idx="3492">
                  <c:v>7.1571714858288003E-3</c:v>
                </c:pt>
                <c:pt idx="3493">
                  <c:v>7.155123068116772E-3</c:v>
                </c:pt>
                <c:pt idx="3494">
                  <c:v>7.1530758226037196E-3</c:v>
                </c:pt>
                <c:pt idx="3495">
                  <c:v>7.1510297482837533E-3</c:v>
                </c:pt>
                <c:pt idx="3496">
                  <c:v>7.1489848441521307E-3</c:v>
                </c:pt>
                <c:pt idx="3497">
                  <c:v>7.1469411092052598E-3</c:v>
                </c:pt>
                <c:pt idx="3498">
                  <c:v>7.1448985424406976E-3</c:v>
                </c:pt>
                <c:pt idx="3499">
                  <c:v>7.1428571428571426E-3</c:v>
                </c:pt>
                <c:pt idx="3500">
                  <c:v>7.1408169094544418E-3</c:v>
                </c:pt>
                <c:pt idx="3501">
                  <c:v>7.1387778412335809E-3</c:v>
                </c:pt>
                <c:pt idx="3502">
                  <c:v>7.1367399371966888E-3</c:v>
                </c:pt>
                <c:pt idx="3503">
                  <c:v>7.1347031963470316E-3</c:v>
                </c:pt>
                <c:pt idx="3504">
                  <c:v>7.1326676176890159E-3</c:v>
                </c:pt>
                <c:pt idx="3505">
                  <c:v>7.1306332002281803E-3</c:v>
                </c:pt>
                <c:pt idx="3506">
                  <c:v>7.1285999429712005E-3</c:v>
                </c:pt>
                <c:pt idx="3507">
                  <c:v>7.1265678449258839E-3</c:v>
                </c:pt>
                <c:pt idx="3508">
                  <c:v>7.1245369051011684E-3</c:v>
                </c:pt>
                <c:pt idx="3509">
                  <c:v>7.1225071225071226E-3</c:v>
                </c:pt>
                <c:pt idx="3510">
                  <c:v>7.1204784961549413E-3</c:v>
                </c:pt>
                <c:pt idx="3511">
                  <c:v>7.1184510250569474E-3</c:v>
                </c:pt>
                <c:pt idx="3512">
                  <c:v>7.1164247082265873E-3</c:v>
                </c:pt>
                <c:pt idx="3513">
                  <c:v>7.1143995446784295E-3</c:v>
                </c:pt>
                <c:pt idx="3514">
                  <c:v>7.1123755334281651E-3</c:v>
                </c:pt>
                <c:pt idx="3515">
                  <c:v>7.1103526734926049E-3</c:v>
                </c:pt>
                <c:pt idx="3516">
                  <c:v>7.1083309638896785E-3</c:v>
                </c:pt>
                <c:pt idx="3517">
                  <c:v>7.1063104036384311E-3</c:v>
                </c:pt>
                <c:pt idx="3518">
                  <c:v>7.1042909917590222E-3</c:v>
                </c:pt>
                <c:pt idx="3519">
                  <c:v>7.102272727272727E-3</c:v>
                </c:pt>
                <c:pt idx="3520">
                  <c:v>7.1002556092019308E-3</c:v>
                </c:pt>
                <c:pt idx="3521">
                  <c:v>7.0982396365701309E-3</c:v>
                </c:pt>
                <c:pt idx="3522">
                  <c:v>7.0962248084019304E-3</c:v>
                </c:pt>
                <c:pt idx="3523">
                  <c:v>7.0942111237230418E-3</c:v>
                </c:pt>
                <c:pt idx="3524">
                  <c:v>7.0921985815602835E-3</c:v>
                </c:pt>
                <c:pt idx="3525">
                  <c:v>7.0901871809415772E-3</c:v>
                </c:pt>
                <c:pt idx="3526">
                  <c:v>7.0881769208959453E-3</c:v>
                </c:pt>
                <c:pt idx="3527">
                  <c:v>7.0861678004535151E-3</c:v>
                </c:pt>
                <c:pt idx="3528">
                  <c:v>7.0841598186455086E-3</c:v>
                </c:pt>
                <c:pt idx="3529">
                  <c:v>7.0821529745042494E-3</c:v>
                </c:pt>
                <c:pt idx="3530">
                  <c:v>7.0801472670631548E-3</c:v>
                </c:pt>
                <c:pt idx="3531">
                  <c:v>7.0781426953567383E-3</c:v>
                </c:pt>
                <c:pt idx="3532">
                  <c:v>7.0761392584206056E-3</c:v>
                </c:pt>
                <c:pt idx="3533">
                  <c:v>7.0741369552914544E-3</c:v>
                </c:pt>
                <c:pt idx="3534">
                  <c:v>7.0721357850070717E-3</c:v>
                </c:pt>
                <c:pt idx="3535">
                  <c:v>7.0701357466063349E-3</c:v>
                </c:pt>
                <c:pt idx="3536">
                  <c:v>7.0681368391292054E-3</c:v>
                </c:pt>
                <c:pt idx="3537">
                  <c:v>7.0661390616167325E-3</c:v>
                </c:pt>
                <c:pt idx="3538">
                  <c:v>7.0641424131110487E-3</c:v>
                </c:pt>
                <c:pt idx="3539">
                  <c:v>7.0621468926553672E-3</c:v>
                </c:pt>
                <c:pt idx="3540">
                  <c:v>7.0601524992939847E-3</c:v>
                </c:pt>
                <c:pt idx="3541">
                  <c:v>7.0581592320722759E-3</c:v>
                </c:pt>
                <c:pt idx="3542">
                  <c:v>7.056167090036692E-3</c:v>
                </c:pt>
                <c:pt idx="3543">
                  <c:v>7.054176072234763E-3</c:v>
                </c:pt>
                <c:pt idx="3544">
                  <c:v>7.052186177715092E-3</c:v>
                </c:pt>
                <c:pt idx="3545">
                  <c:v>7.050197405527355E-3</c:v>
                </c:pt>
                <c:pt idx="3546">
                  <c:v>7.0482097547223009E-3</c:v>
                </c:pt>
                <c:pt idx="3547">
                  <c:v>7.0462232243517471E-3</c:v>
                </c:pt>
                <c:pt idx="3548">
                  <c:v>7.0442378134685825E-3</c:v>
                </c:pt>
                <c:pt idx="3549">
                  <c:v>7.0422535211267607E-3</c:v>
                </c:pt>
                <c:pt idx="3550">
                  <c:v>7.0402703463813008E-3</c:v>
                </c:pt>
                <c:pt idx="3551">
                  <c:v>7.0382882882882884E-3</c:v>
                </c:pt>
                <c:pt idx="3552">
                  <c:v>7.0363073459048693E-3</c:v>
                </c:pt>
                <c:pt idx="3553">
                  <c:v>7.0343275182892517E-3</c:v>
                </c:pt>
                <c:pt idx="3554">
                  <c:v>7.0323488045007029E-3</c:v>
                </c:pt>
                <c:pt idx="3555">
                  <c:v>7.0303712035995501E-3</c:v>
                </c:pt>
                <c:pt idx="3556">
                  <c:v>7.0283947146471742E-3</c:v>
                </c:pt>
                <c:pt idx="3557">
                  <c:v>7.0264193367060145E-3</c:v>
                </c:pt>
                <c:pt idx="3558">
                  <c:v>7.0244450688395615E-3</c:v>
                </c:pt>
                <c:pt idx="3559">
                  <c:v>7.0224719101123594E-3</c:v>
                </c:pt>
                <c:pt idx="3560">
                  <c:v>7.0204998595900028E-3</c:v>
                </c:pt>
                <c:pt idx="3561">
                  <c:v>7.0185289163391352E-3</c:v>
                </c:pt>
                <c:pt idx="3562">
                  <c:v>7.0165590794274485E-3</c:v>
                </c:pt>
                <c:pt idx="3563">
                  <c:v>7.0145903479236814E-3</c:v>
                </c:pt>
                <c:pt idx="3564">
                  <c:v>7.0126227208976155E-3</c:v>
                </c:pt>
                <c:pt idx="3565">
                  <c:v>7.0106561974200782E-3</c:v>
                </c:pt>
                <c:pt idx="3566">
                  <c:v>7.0086907765629378E-3</c:v>
                </c:pt>
                <c:pt idx="3567">
                  <c:v>7.0067264573991034E-3</c:v>
                </c:pt>
                <c:pt idx="3568">
                  <c:v>7.0047632390025216E-3</c:v>
                </c:pt>
                <c:pt idx="3569">
                  <c:v>7.0028011204481795E-3</c:v>
                </c:pt>
                <c:pt idx="3570">
                  <c:v>7.0008401008120977E-3</c:v>
                </c:pt>
                <c:pt idx="3571">
                  <c:v>6.998880179171333E-3</c:v>
                </c:pt>
                <c:pt idx="3572">
                  <c:v>6.9969213546039744E-3</c:v>
                </c:pt>
                <c:pt idx="3573">
                  <c:v>6.9949636261891438E-3</c:v>
                </c:pt>
                <c:pt idx="3574">
                  <c:v>6.993006993006993E-3</c:v>
                </c:pt>
                <c:pt idx="3575">
                  <c:v>6.9910514541387022E-3</c:v>
                </c:pt>
                <c:pt idx="3576">
                  <c:v>6.9890970086664804E-3</c:v>
                </c:pt>
                <c:pt idx="3577">
                  <c:v>6.9871436556735609E-3</c:v>
                </c:pt>
                <c:pt idx="3578">
                  <c:v>6.9851913942442024E-3</c:v>
                </c:pt>
                <c:pt idx="3579">
                  <c:v>6.9832402234636867E-3</c:v>
                </c:pt>
                <c:pt idx="3580">
                  <c:v>6.9812901424183187E-3</c:v>
                </c:pt>
                <c:pt idx="3581">
                  <c:v>6.9793411501954212E-3</c:v>
                </c:pt>
                <c:pt idx="3582">
                  <c:v>6.9773932458833381E-3</c:v>
                </c:pt>
                <c:pt idx="3583">
                  <c:v>6.9754464285714289E-3</c:v>
                </c:pt>
                <c:pt idx="3584">
                  <c:v>6.9735006973500697E-3</c:v>
                </c:pt>
                <c:pt idx="3585">
                  <c:v>6.9715560513106522E-3</c:v>
                </c:pt>
                <c:pt idx="3586">
                  <c:v>6.9696124895455812E-3</c:v>
                </c:pt>
                <c:pt idx="3587">
                  <c:v>6.967670011148272E-3</c:v>
                </c:pt>
                <c:pt idx="3588">
                  <c:v>6.9657286152131513E-3</c:v>
                </c:pt>
                <c:pt idx="3589">
                  <c:v>6.9637883008356544E-3</c:v>
                </c:pt>
                <c:pt idx="3590">
                  <c:v>6.9618490671122246E-3</c:v>
                </c:pt>
                <c:pt idx="3591">
                  <c:v>6.9599109131403122E-3</c:v>
                </c:pt>
                <c:pt idx="3592">
                  <c:v>6.9579738380183692E-3</c:v>
                </c:pt>
                <c:pt idx="3593">
                  <c:v>7.2342793544796884E-3</c:v>
                </c:pt>
                <c:pt idx="3594">
                  <c:v>7.2322670375521555E-3</c:v>
                </c:pt>
                <c:pt idx="3595">
                  <c:v>7.2302558398220241E-3</c:v>
                </c:pt>
                <c:pt idx="3596">
                  <c:v>7.2282457603558524E-3</c:v>
                </c:pt>
                <c:pt idx="3597">
                  <c:v>7.2262367982212344E-3</c:v>
                </c:pt>
                <c:pt idx="3598">
                  <c:v>7.2242289524868022E-3</c:v>
                </c:pt>
                <c:pt idx="3599">
                  <c:v>7.2222222222222219E-3</c:v>
                </c:pt>
                <c:pt idx="3600">
                  <c:v>7.2202166064981952E-3</c:v>
                </c:pt>
                <c:pt idx="3601">
                  <c:v>7.2182121043864516E-3</c:v>
                </c:pt>
                <c:pt idx="3602">
                  <c:v>7.2162087149597555E-3</c:v>
                </c:pt>
                <c:pt idx="3603">
                  <c:v>7.2142064372918979E-3</c:v>
                </c:pt>
                <c:pt idx="3604">
                  <c:v>7.2122052704576972E-3</c:v>
                </c:pt>
                <c:pt idx="3605">
                  <c:v>7.2102052135330002E-3</c:v>
                </c:pt>
                <c:pt idx="3606">
                  <c:v>7.2082062655946773E-3</c:v>
                </c:pt>
                <c:pt idx="3607">
                  <c:v>7.2062084257206206E-3</c:v>
                </c:pt>
                <c:pt idx="3608">
                  <c:v>7.2042116929897475E-3</c:v>
                </c:pt>
                <c:pt idx="3609">
                  <c:v>7.2022160664819944E-3</c:v>
                </c:pt>
                <c:pt idx="3610">
                  <c:v>7.2002215452783161E-3</c:v>
                </c:pt>
                <c:pt idx="3611">
                  <c:v>7.1982281284606866E-3</c:v>
                </c:pt>
                <c:pt idx="3612">
                  <c:v>7.1962358151120955E-3</c:v>
                </c:pt>
                <c:pt idx="3613">
                  <c:v>7.1942446043165471E-3</c:v>
                </c:pt>
                <c:pt idx="3614">
                  <c:v>7.1922544951590591E-3</c:v>
                </c:pt>
                <c:pt idx="3615">
                  <c:v>7.1902654867256636E-3</c:v>
                </c:pt>
                <c:pt idx="3616">
                  <c:v>7.1882775781034009E-3</c:v>
                </c:pt>
                <c:pt idx="3617">
                  <c:v>7.1862907683803209E-3</c:v>
                </c:pt>
                <c:pt idx="3618">
                  <c:v>7.1843050566454819E-3</c:v>
                </c:pt>
                <c:pt idx="3619">
                  <c:v>7.1823204419889505E-3</c:v>
                </c:pt>
                <c:pt idx="3620">
                  <c:v>7.1803369235017948E-3</c:v>
                </c:pt>
                <c:pt idx="3621">
                  <c:v>7.1783545002760902E-3</c:v>
                </c:pt>
                <c:pt idx="3622">
                  <c:v>7.1763731714049135E-3</c:v>
                </c:pt>
                <c:pt idx="3623">
                  <c:v>7.1743929359823402E-3</c:v>
                </c:pt>
                <c:pt idx="3624">
                  <c:v>7.1724137931034482E-3</c:v>
                </c:pt>
                <c:pt idx="3625">
                  <c:v>7.1704357418643132E-3</c:v>
                </c:pt>
                <c:pt idx="3626">
                  <c:v>7.1684587813620072E-3</c:v>
                </c:pt>
                <c:pt idx="3627">
                  <c:v>7.1664829106945979E-3</c:v>
                </c:pt>
                <c:pt idx="3628">
                  <c:v>7.1645081289611464E-3</c:v>
                </c:pt>
                <c:pt idx="3629">
                  <c:v>7.1625344352617077E-3</c:v>
                </c:pt>
                <c:pt idx="3630">
                  <c:v>7.1605618286973288E-3</c:v>
                </c:pt>
                <c:pt idx="3631">
                  <c:v>7.1585903083700442E-3</c:v>
                </c:pt>
                <c:pt idx="3632">
                  <c:v>7.1566198733828794E-3</c:v>
                </c:pt>
                <c:pt idx="3633">
                  <c:v>7.1546505228398463E-3</c:v>
                </c:pt>
                <c:pt idx="3634">
                  <c:v>7.1526822558459421E-3</c:v>
                </c:pt>
                <c:pt idx="3635">
                  <c:v>7.1507150715071511E-3</c:v>
                </c:pt>
                <c:pt idx="3636">
                  <c:v>7.1487489689304375E-3</c:v>
                </c:pt>
                <c:pt idx="3637">
                  <c:v>7.1467839472237494E-3</c:v>
                </c:pt>
                <c:pt idx="3638">
                  <c:v>7.1448200054960156E-3</c:v>
                </c:pt>
                <c:pt idx="3639">
                  <c:v>7.1428571428571426E-3</c:v>
                </c:pt>
                <c:pt idx="3640">
                  <c:v>7.140895358418017E-3</c:v>
                </c:pt>
                <c:pt idx="3641">
                  <c:v>7.1389346512904994E-3</c:v>
                </c:pt>
                <c:pt idx="3642">
                  <c:v>7.1369750205874279E-3</c:v>
                </c:pt>
                <c:pt idx="3643">
                  <c:v>7.1350164654226129E-3</c:v>
                </c:pt>
                <c:pt idx="3644">
                  <c:v>7.1330589849108372E-3</c:v>
                </c:pt>
                <c:pt idx="3645">
                  <c:v>7.131102578167855E-3</c:v>
                </c:pt>
                <c:pt idx="3646">
                  <c:v>7.403345215245407E-3</c:v>
                </c:pt>
                <c:pt idx="3647">
                  <c:v>7.4013157894736838E-3</c:v>
                </c:pt>
                <c:pt idx="3648">
                  <c:v>7.3992874760208278E-3</c:v>
                </c:pt>
                <c:pt idx="3649">
                  <c:v>7.3972602739726025E-3</c:v>
                </c:pt>
                <c:pt idx="3650">
                  <c:v>7.3952341824157766E-3</c:v>
                </c:pt>
                <c:pt idx="3651">
                  <c:v>7.3932092004381162E-3</c:v>
                </c:pt>
                <c:pt idx="3652">
                  <c:v>7.3911853271283875E-3</c:v>
                </c:pt>
                <c:pt idx="3653">
                  <c:v>7.3891625615763543E-3</c:v>
                </c:pt>
                <c:pt idx="3654">
                  <c:v>7.3871409028727769E-3</c:v>
                </c:pt>
                <c:pt idx="3655">
                  <c:v>7.3851203501094096E-3</c:v>
                </c:pt>
                <c:pt idx="3656">
                  <c:v>7.3831009023789989E-3</c:v>
                </c:pt>
                <c:pt idx="3657">
                  <c:v>7.3810825587752871E-3</c:v>
                </c:pt>
                <c:pt idx="3658">
                  <c:v>7.3790653183930036E-3</c:v>
                </c:pt>
                <c:pt idx="3659">
                  <c:v>7.3770491803278691E-3</c:v>
                </c:pt>
                <c:pt idx="3660">
                  <c:v>7.3750341436765914E-3</c:v>
                </c:pt>
                <c:pt idx="3661">
                  <c:v>7.3730202075368654E-3</c:v>
                </c:pt>
                <c:pt idx="3662">
                  <c:v>7.3710073710073713E-3</c:v>
                </c:pt>
                <c:pt idx="3663">
                  <c:v>7.3689956331877728E-3</c:v>
                </c:pt>
                <c:pt idx="3664">
                  <c:v>7.3669849931787173E-3</c:v>
                </c:pt>
                <c:pt idx="3665">
                  <c:v>7.3649754500818331E-3</c:v>
                </c:pt>
                <c:pt idx="3666">
                  <c:v>7.362967002999727E-3</c:v>
                </c:pt>
                <c:pt idx="3667">
                  <c:v>7.3609596510359867E-3</c:v>
                </c:pt>
                <c:pt idx="3668">
                  <c:v>7.3589533932951756E-3</c:v>
                </c:pt>
                <c:pt idx="3669">
                  <c:v>7.356948228882834E-3</c:v>
                </c:pt>
                <c:pt idx="3670">
                  <c:v>7.3549441569054751E-3</c:v>
                </c:pt>
                <c:pt idx="3671">
                  <c:v>7.3529411764705881E-3</c:v>
                </c:pt>
                <c:pt idx="3672">
                  <c:v>7.3509392866866318E-3</c:v>
                </c:pt>
                <c:pt idx="3673">
                  <c:v>7.3489384866630373E-3</c:v>
                </c:pt>
                <c:pt idx="3674">
                  <c:v>7.3469387755102037E-3</c:v>
                </c:pt>
                <c:pt idx="3675">
                  <c:v>7.3449401523394998E-3</c:v>
                </c:pt>
                <c:pt idx="3676">
                  <c:v>7.3429426162632582E-3</c:v>
                </c:pt>
                <c:pt idx="3677">
                  <c:v>7.34094616639478E-3</c:v>
                </c:pt>
                <c:pt idx="3678">
                  <c:v>7.3389508018483285E-3</c:v>
                </c:pt>
                <c:pt idx="3679">
                  <c:v>7.3369565217391306E-3</c:v>
                </c:pt>
                <c:pt idx="3680">
                  <c:v>7.3349633251833741E-3</c:v>
                </c:pt>
                <c:pt idx="3681">
                  <c:v>7.3329712112982079E-3</c:v>
                </c:pt>
                <c:pt idx="3682">
                  <c:v>7.3309801792017376E-3</c:v>
                </c:pt>
                <c:pt idx="3683">
                  <c:v>7.3289902280130291E-3</c:v>
                </c:pt>
                <c:pt idx="3684">
                  <c:v>7.3270013568521031E-3</c:v>
                </c:pt>
                <c:pt idx="3685">
                  <c:v>7.3250135648399353E-3</c:v>
                </c:pt>
                <c:pt idx="3686">
                  <c:v>7.3230268510984537E-3</c:v>
                </c:pt>
                <c:pt idx="3687">
                  <c:v>7.3210412147505424E-3</c:v>
                </c:pt>
                <c:pt idx="3688">
                  <c:v>7.3190566549200323E-3</c:v>
                </c:pt>
                <c:pt idx="3689">
                  <c:v>7.3170731707317077E-3</c:v>
                </c:pt>
                <c:pt idx="3690">
                  <c:v>7.3150907613112976E-3</c:v>
                </c:pt>
                <c:pt idx="3691">
                  <c:v>7.3131094257854823E-3</c:v>
                </c:pt>
                <c:pt idx="3692">
                  <c:v>7.311129163281885E-3</c:v>
                </c:pt>
                <c:pt idx="3693">
                  <c:v>7.3091499729290741E-3</c:v>
                </c:pt>
                <c:pt idx="3694">
                  <c:v>7.307171853856563E-3</c:v>
                </c:pt>
                <c:pt idx="3695">
                  <c:v>7.305194805194805E-3</c:v>
                </c:pt>
                <c:pt idx="3696">
                  <c:v>7.3032188260751963E-3</c:v>
                </c:pt>
                <c:pt idx="3697">
                  <c:v>7.3012439156300707E-3</c:v>
                </c:pt>
                <c:pt idx="3698">
                  <c:v>7.2992700729927005E-3</c:v>
                </c:pt>
                <c:pt idx="3699">
                  <c:v>7.2972972972972974E-3</c:v>
                </c:pt>
                <c:pt idx="3700">
                  <c:v>7.2953255876790054E-3</c:v>
                </c:pt>
                <c:pt idx="3701">
                  <c:v>7.2933549432739062E-3</c:v>
                </c:pt>
                <c:pt idx="3702">
                  <c:v>7.2913853632190113E-3</c:v>
                </c:pt>
                <c:pt idx="3703">
                  <c:v>7.2894168466522682E-3</c:v>
                </c:pt>
                <c:pt idx="3704">
                  <c:v>7.2874493927125505E-3</c:v>
                </c:pt>
                <c:pt idx="3705">
                  <c:v>7.2854830005396653E-3</c:v>
                </c:pt>
                <c:pt idx="3706">
                  <c:v>7.2835176692743458E-3</c:v>
                </c:pt>
                <c:pt idx="3707">
                  <c:v>7.2815533980582527E-3</c:v>
                </c:pt>
                <c:pt idx="3708">
                  <c:v>7.2795901860339711E-3</c:v>
                </c:pt>
                <c:pt idx="3709">
                  <c:v>7.2776280323450133E-3</c:v>
                </c:pt>
                <c:pt idx="3710">
                  <c:v>7.2756669361358122E-3</c:v>
                </c:pt>
                <c:pt idx="3711">
                  <c:v>7.2737068965517239E-3</c:v>
                </c:pt>
                <c:pt idx="3712">
                  <c:v>7.2717479127390253E-3</c:v>
                </c:pt>
                <c:pt idx="3713">
                  <c:v>7.2697899838449114E-3</c:v>
                </c:pt>
                <c:pt idx="3714">
                  <c:v>7.2678331090174969E-3</c:v>
                </c:pt>
                <c:pt idx="3715">
                  <c:v>7.2658772874058123E-3</c:v>
                </c:pt>
                <c:pt idx="3716">
                  <c:v>7.2639225181598066E-3</c:v>
                </c:pt>
                <c:pt idx="3717">
                  <c:v>7.2619688004303389E-3</c:v>
                </c:pt>
                <c:pt idx="3718">
                  <c:v>7.5289056197902658E-3</c:v>
                </c:pt>
                <c:pt idx="3719">
                  <c:v>7.526881720430108E-3</c:v>
                </c:pt>
                <c:pt idx="3720">
                  <c:v>7.5248589088954586E-3</c:v>
                </c:pt>
                <c:pt idx="3721">
                  <c:v>7.5228371843095113E-3</c:v>
                </c:pt>
                <c:pt idx="3722">
                  <c:v>7.5208165457964007E-3</c:v>
                </c:pt>
                <c:pt idx="3723">
                  <c:v>7.5187969924812026E-3</c:v>
                </c:pt>
                <c:pt idx="3724">
                  <c:v>7.5167785234899328E-3</c:v>
                </c:pt>
                <c:pt idx="3725">
                  <c:v>7.5147611379495442E-3</c:v>
                </c:pt>
                <c:pt idx="3726">
                  <c:v>7.512744834987926E-3</c:v>
                </c:pt>
                <c:pt idx="3727">
                  <c:v>7.5107296137339056E-3</c:v>
                </c:pt>
                <c:pt idx="3728">
                  <c:v>7.508715473317243E-3</c:v>
                </c:pt>
                <c:pt idx="3729">
                  <c:v>7.506702412868633E-3</c:v>
                </c:pt>
                <c:pt idx="3730">
                  <c:v>7.5046904315196998E-3</c:v>
                </c:pt>
                <c:pt idx="3731">
                  <c:v>7.502679528403001E-3</c:v>
                </c:pt>
                <c:pt idx="3732">
                  <c:v>7.5006697026520222E-3</c:v>
                </c:pt>
                <c:pt idx="3733">
                  <c:v>7.4986609534011782E-3</c:v>
                </c:pt>
                <c:pt idx="3734">
                  <c:v>7.4966532797858098E-3</c:v>
                </c:pt>
                <c:pt idx="3735">
                  <c:v>7.4946466809421844E-3</c:v>
                </c:pt>
                <c:pt idx="3736">
                  <c:v>7.4926411560074929E-3</c:v>
                </c:pt>
                <c:pt idx="3737">
                  <c:v>7.4906367041198503E-3</c:v>
                </c:pt>
                <c:pt idx="3738">
                  <c:v>7.4886333244182941E-3</c:v>
                </c:pt>
                <c:pt idx="3739">
                  <c:v>7.4866310160427805E-3</c:v>
                </c:pt>
                <c:pt idx="3740">
                  <c:v>7.4846297781341886E-3</c:v>
                </c:pt>
                <c:pt idx="3741">
                  <c:v>7.4826296098343134E-3</c:v>
                </c:pt>
                <c:pt idx="3742">
                  <c:v>7.4806305102858668E-3</c:v>
                </c:pt>
                <c:pt idx="3743">
                  <c:v>7.478632478632479E-3</c:v>
                </c:pt>
                <c:pt idx="3744">
                  <c:v>7.4766355140186919E-3</c:v>
                </c:pt>
                <c:pt idx="3745">
                  <c:v>7.4746396155899626E-3</c:v>
                </c:pt>
                <c:pt idx="3746">
                  <c:v>7.4726447824926606E-3</c:v>
                </c:pt>
                <c:pt idx="3747">
                  <c:v>7.470651013874066E-3</c:v>
                </c:pt>
                <c:pt idx="3748">
                  <c:v>7.4686583088823689E-3</c:v>
                </c:pt>
                <c:pt idx="3749">
                  <c:v>7.4666666666666666E-3</c:v>
                </c:pt>
                <c:pt idx="3750">
                  <c:v>7.4646760863769663E-3</c:v>
                </c:pt>
                <c:pt idx="3751">
                  <c:v>7.462686567164179E-3</c:v>
                </c:pt>
                <c:pt idx="3752">
                  <c:v>7.4606981081801228E-3</c:v>
                </c:pt>
                <c:pt idx="3753">
                  <c:v>7.4587107085775173E-3</c:v>
                </c:pt>
                <c:pt idx="3754">
                  <c:v>7.4567243675099865E-3</c:v>
                </c:pt>
                <c:pt idx="3755">
                  <c:v>7.4547390841320556E-3</c:v>
                </c:pt>
                <c:pt idx="3756">
                  <c:v>7.4527548575991486E-3</c:v>
                </c:pt>
                <c:pt idx="3757">
                  <c:v>7.4507716870675887E-3</c:v>
                </c:pt>
                <c:pt idx="3758">
                  <c:v>7.4487895716945996E-3</c:v>
                </c:pt>
                <c:pt idx="3759">
                  <c:v>7.4468085106382982E-3</c:v>
                </c:pt>
                <c:pt idx="3760">
                  <c:v>7.4448285030576976E-3</c:v>
                </c:pt>
                <c:pt idx="3761">
                  <c:v>7.4428495481127059E-3</c:v>
                </c:pt>
                <c:pt idx="3762">
                  <c:v>7.4408716449641246E-3</c:v>
                </c:pt>
                <c:pt idx="3763">
                  <c:v>7.4388947927736451E-3</c:v>
                </c:pt>
                <c:pt idx="3764">
                  <c:v>7.4369189907038512E-3</c:v>
                </c:pt>
                <c:pt idx="3765">
                  <c:v>7.4349442379182153E-3</c:v>
                </c:pt>
                <c:pt idx="3766">
                  <c:v>7.4329705335810991E-3</c:v>
                </c:pt>
                <c:pt idx="3767">
                  <c:v>7.4309978768577496E-3</c:v>
                </c:pt>
                <c:pt idx="3768">
                  <c:v>7.4290262669143006E-3</c:v>
                </c:pt>
                <c:pt idx="3769">
                  <c:v>7.4270557029177718E-3</c:v>
                </c:pt>
                <c:pt idx="3770">
                  <c:v>7.425086184036065E-3</c:v>
                </c:pt>
                <c:pt idx="3771">
                  <c:v>7.423117709437964E-3</c:v>
                </c:pt>
                <c:pt idx="3772">
                  <c:v>7.4211502782931356E-3</c:v>
                </c:pt>
                <c:pt idx="3773">
                  <c:v>7.4191838897721251E-3</c:v>
                </c:pt>
                <c:pt idx="3774">
                  <c:v>7.4172185430463576E-3</c:v>
                </c:pt>
                <c:pt idx="3775">
                  <c:v>7.4152542372881358E-3</c:v>
                </c:pt>
                <c:pt idx="3776">
                  <c:v>7.4132909716706384E-3</c:v>
                </c:pt>
                <c:pt idx="3777">
                  <c:v>7.4113287453679193E-3</c:v>
                </c:pt>
                <c:pt idx="3778">
                  <c:v>7.4093675575549085E-3</c:v>
                </c:pt>
                <c:pt idx="3779">
                  <c:v>7.4074074074074077E-3</c:v>
                </c:pt>
                <c:pt idx="3780">
                  <c:v>7.4054482941020893E-3</c:v>
                </c:pt>
                <c:pt idx="3781">
                  <c:v>7.4034902168164992E-3</c:v>
                </c:pt>
                <c:pt idx="3782">
                  <c:v>7.4015331747290507E-3</c:v>
                </c:pt>
                <c:pt idx="3783">
                  <c:v>7.3995771670190271E-3</c:v>
                </c:pt>
                <c:pt idx="3784">
                  <c:v>7.397622192866579E-3</c:v>
                </c:pt>
                <c:pt idx="3785">
                  <c:v>7.3956682514527208E-3</c:v>
                </c:pt>
                <c:pt idx="3786">
                  <c:v>7.3937153419593345E-3</c:v>
                </c:pt>
                <c:pt idx="3787">
                  <c:v>7.3917634635691657E-3</c:v>
                </c:pt>
                <c:pt idx="3788">
                  <c:v>7.3898126154658223E-3</c:v>
                </c:pt>
                <c:pt idx="3789">
                  <c:v>7.3878627968337728E-3</c:v>
                </c:pt>
                <c:pt idx="3790">
                  <c:v>7.3859140068583485E-3</c:v>
                </c:pt>
                <c:pt idx="3791">
                  <c:v>7.3839662447257384E-3</c:v>
                </c:pt>
                <c:pt idx="3792">
                  <c:v>7.3820195096229897E-3</c:v>
                </c:pt>
                <c:pt idx="3793">
                  <c:v>7.3800738007380072E-3</c:v>
                </c:pt>
                <c:pt idx="3794">
                  <c:v>7.3781291172595517E-3</c:v>
                </c:pt>
                <c:pt idx="3795">
                  <c:v>7.3761854583772393E-3</c:v>
                </c:pt>
                <c:pt idx="3796">
                  <c:v>7.6376086383987355E-3</c:v>
                </c:pt>
                <c:pt idx="3797">
                  <c:v>7.6355976829910483E-3</c:v>
                </c:pt>
                <c:pt idx="3798">
                  <c:v>7.6335877862595417E-3</c:v>
                </c:pt>
                <c:pt idx="3799">
                  <c:v>7.6315789473684207E-3</c:v>
                </c:pt>
                <c:pt idx="3800">
                  <c:v>7.629571165482768E-3</c:v>
                </c:pt>
                <c:pt idx="3801">
                  <c:v>7.6275644397685426E-3</c:v>
                </c:pt>
                <c:pt idx="3802">
                  <c:v>7.6255587693925845E-3</c:v>
                </c:pt>
                <c:pt idx="3803">
                  <c:v>7.6235541535226081E-3</c:v>
                </c:pt>
                <c:pt idx="3804">
                  <c:v>7.6215505913272011E-3</c:v>
                </c:pt>
                <c:pt idx="3805">
                  <c:v>7.6195480819758275E-3</c:v>
                </c:pt>
                <c:pt idx="3806">
                  <c:v>7.6175466246388235E-3</c:v>
                </c:pt>
                <c:pt idx="3807">
                  <c:v>7.6155462184873948E-3</c:v>
                </c:pt>
                <c:pt idx="3808">
                  <c:v>7.6135468626936202E-3</c:v>
                </c:pt>
                <c:pt idx="3809">
                  <c:v>7.6115485564304461E-3</c:v>
                </c:pt>
                <c:pt idx="3810">
                  <c:v>7.6095512988716869E-3</c:v>
                </c:pt>
                <c:pt idx="3811">
                  <c:v>7.6075550891920255E-3</c:v>
                </c:pt>
                <c:pt idx="3812">
                  <c:v>7.6055599265670076E-3</c:v>
                </c:pt>
                <c:pt idx="3813">
                  <c:v>7.6035658101730463E-3</c:v>
                </c:pt>
                <c:pt idx="3814">
                  <c:v>7.6015727391874179E-3</c:v>
                </c:pt>
                <c:pt idx="3815">
                  <c:v>7.5995807127882597E-3</c:v>
                </c:pt>
                <c:pt idx="3816">
                  <c:v>7.5975897301545714E-3</c:v>
                </c:pt>
                <c:pt idx="3817">
                  <c:v>7.5955997904662131E-3</c:v>
                </c:pt>
                <c:pt idx="3818">
                  <c:v>7.5936108929039016E-3</c:v>
                </c:pt>
                <c:pt idx="3819">
                  <c:v>7.5916230366492145E-3</c:v>
                </c:pt>
                <c:pt idx="3820">
                  <c:v>7.5896362208845852E-3</c:v>
                </c:pt>
                <c:pt idx="3821">
                  <c:v>7.5876504447933016E-3</c:v>
                </c:pt>
                <c:pt idx="3822">
                  <c:v>7.5856657075595085E-3</c:v>
                </c:pt>
                <c:pt idx="3823">
                  <c:v>7.5836820083682007E-3</c:v>
                </c:pt>
                <c:pt idx="3824">
                  <c:v>7.5816993464052291E-3</c:v>
                </c:pt>
                <c:pt idx="3825">
                  <c:v>7.579717720857292E-3</c:v>
                </c:pt>
                <c:pt idx="3826">
                  <c:v>7.5777371309119412E-3</c:v>
                </c:pt>
                <c:pt idx="3827">
                  <c:v>7.575757575757576E-3</c:v>
                </c:pt>
                <c:pt idx="3828">
                  <c:v>7.573779054583442E-3</c:v>
                </c:pt>
                <c:pt idx="3829">
                  <c:v>7.5718015665796343E-3</c:v>
                </c:pt>
                <c:pt idx="3830">
                  <c:v>7.5698251109370925E-3</c:v>
                </c:pt>
                <c:pt idx="3831">
                  <c:v>7.5678496868475994E-3</c:v>
                </c:pt>
                <c:pt idx="3832">
                  <c:v>7.5658752935037826E-3</c:v>
                </c:pt>
                <c:pt idx="3833">
                  <c:v>7.5639019300991128E-3</c:v>
                </c:pt>
                <c:pt idx="3834">
                  <c:v>7.5619295958279011E-3</c:v>
                </c:pt>
                <c:pt idx="3835">
                  <c:v>7.5599582898852975E-3</c:v>
                </c:pt>
                <c:pt idx="3836">
                  <c:v>7.5579880114672923E-3</c:v>
                </c:pt>
                <c:pt idx="3837">
                  <c:v>7.5560187597707136E-3</c:v>
                </c:pt>
                <c:pt idx="3838">
                  <c:v>7.5540505339932278E-3</c:v>
                </c:pt>
                <c:pt idx="3839">
                  <c:v>7.5520833333333334E-3</c:v>
                </c:pt>
                <c:pt idx="3840">
                  <c:v>7.5501171569903672E-3</c:v>
                </c:pt>
                <c:pt idx="3841">
                  <c:v>7.5481520041644976E-3</c:v>
                </c:pt>
                <c:pt idx="3842">
                  <c:v>7.5461878740567265E-3</c:v>
                </c:pt>
                <c:pt idx="3843">
                  <c:v>7.544224765868887E-3</c:v>
                </c:pt>
                <c:pt idx="3844">
                  <c:v>7.542262678803641E-3</c:v>
                </c:pt>
                <c:pt idx="3845">
                  <c:v>7.5403016120644826E-3</c:v>
                </c:pt>
                <c:pt idx="3846">
                  <c:v>7.5383415648557321E-3</c:v>
                </c:pt>
                <c:pt idx="3847">
                  <c:v>7.5363825363825368E-3</c:v>
                </c:pt>
                <c:pt idx="3848">
                  <c:v>7.5344245258508703E-3</c:v>
                </c:pt>
                <c:pt idx="3849">
                  <c:v>7.5324675324675329E-3</c:v>
                </c:pt>
                <c:pt idx="3850">
                  <c:v>7.5305115554401454E-3</c:v>
                </c:pt>
                <c:pt idx="3851">
                  <c:v>7.5285565939771544E-3</c:v>
                </c:pt>
                <c:pt idx="3852">
                  <c:v>7.5266026472878278E-3</c:v>
                </c:pt>
                <c:pt idx="3853">
                  <c:v>7.5246497145822523E-3</c:v>
                </c:pt>
                <c:pt idx="3854">
                  <c:v>7.5226977950713361E-3</c:v>
                </c:pt>
                <c:pt idx="3855">
                  <c:v>7.5207468879668051E-3</c:v>
                </c:pt>
                <c:pt idx="3856">
                  <c:v>7.5187969924812026E-3</c:v>
                </c:pt>
                <c:pt idx="3857">
                  <c:v>7.5168481078278903E-3</c:v>
                </c:pt>
                <c:pt idx="3858">
                  <c:v>7.514900233221042E-3</c:v>
                </c:pt>
                <c:pt idx="3859">
                  <c:v>7.5129533678756476E-3</c:v>
                </c:pt>
                <c:pt idx="3860">
                  <c:v>7.5110075110075107E-3</c:v>
                </c:pt>
                <c:pt idx="3861">
                  <c:v>7.5090626618332474E-3</c:v>
                </c:pt>
                <c:pt idx="3862">
                  <c:v>7.5071188195702824E-3</c:v>
                </c:pt>
                <c:pt idx="3863">
                  <c:v>7.505175983436853E-3</c:v>
                </c:pt>
                <c:pt idx="3864">
                  <c:v>7.5032341526520049E-3</c:v>
                </c:pt>
                <c:pt idx="3865">
                  <c:v>7.5012933264355921E-3</c:v>
                </c:pt>
                <c:pt idx="3866">
                  <c:v>7.4993535040082755E-3</c:v>
                </c:pt>
                <c:pt idx="3867">
                  <c:v>7.4974146845915197E-3</c:v>
                </c:pt>
                <c:pt idx="3868">
                  <c:v>7.4954768674075989E-3</c:v>
                </c:pt>
                <c:pt idx="3869">
                  <c:v>7.4935400516795867E-3</c:v>
                </c:pt>
                <c:pt idx="3870">
                  <c:v>7.491604236631361E-3</c:v>
                </c:pt>
                <c:pt idx="3871">
                  <c:v>7.4896694214876035E-3</c:v>
                </c:pt>
                <c:pt idx="3872">
                  <c:v>7.4877356054737932E-3</c:v>
                </c:pt>
                <c:pt idx="3873">
                  <c:v>7.4858027878162104E-3</c:v>
                </c:pt>
                <c:pt idx="3874">
                  <c:v>7.4838709677419353E-3</c:v>
                </c:pt>
                <c:pt idx="3875">
                  <c:v>7.4819401444788441E-3</c:v>
                </c:pt>
                <c:pt idx="3876">
                  <c:v>7.4800103172556103E-3</c:v>
                </c:pt>
                <c:pt idx="3877">
                  <c:v>7.4780814853017017E-3</c:v>
                </c:pt>
                <c:pt idx="3878">
                  <c:v>7.4761536478473835E-3</c:v>
                </c:pt>
                <c:pt idx="3879">
                  <c:v>7.4742268041237117E-3</c:v>
                </c:pt>
                <c:pt idx="3880">
                  <c:v>7.472300953362535E-3</c:v>
                </c:pt>
                <c:pt idx="3881">
                  <c:v>7.470376094796497E-3</c:v>
                </c:pt>
                <c:pt idx="3882">
                  <c:v>7.4684522276590266E-3</c:v>
                </c:pt>
                <c:pt idx="3883">
                  <c:v>7.4665293511843459E-3</c:v>
                </c:pt>
                <c:pt idx="3884">
                  <c:v>7.4646074646074643E-3</c:v>
                </c:pt>
                <c:pt idx="3885">
                  <c:v>7.462686567164179E-3</c:v>
                </c:pt>
                <c:pt idx="3886">
                  <c:v>7.4607666580910727E-3</c:v>
                </c:pt>
                <c:pt idx="3887">
                  <c:v>7.4588477366255143E-3</c:v>
                </c:pt>
                <c:pt idx="3888">
                  <c:v>7.4569298020056574E-3</c:v>
                </c:pt>
                <c:pt idx="3889">
                  <c:v>7.4550128534704371E-3</c:v>
                </c:pt>
                <c:pt idx="3890">
                  <c:v>7.4530968902595737E-3</c:v>
                </c:pt>
                <c:pt idx="3891">
                  <c:v>7.4511819116135662E-3</c:v>
                </c:pt>
                <c:pt idx="3892">
                  <c:v>7.4492679167736968E-3</c:v>
                </c:pt>
                <c:pt idx="3893">
                  <c:v>7.447354904982024E-3</c:v>
                </c:pt>
                <c:pt idx="3894">
                  <c:v>7.4454428754813862E-3</c:v>
                </c:pt>
                <c:pt idx="3895">
                  <c:v>7.4435318275154006E-3</c:v>
                </c:pt>
                <c:pt idx="3896">
                  <c:v>7.441621760328458E-3</c:v>
                </c:pt>
                <c:pt idx="3897">
                  <c:v>7.4397126731657257E-3</c:v>
                </c:pt>
                <c:pt idx="3898">
                  <c:v>7.437804565273147E-3</c:v>
                </c:pt>
                <c:pt idx="3899">
                  <c:v>7.4358974358974357E-3</c:v>
                </c:pt>
                <c:pt idx="3900">
                  <c:v>7.4339912842860808E-3</c:v>
                </c:pt>
                <c:pt idx="3901">
                  <c:v>7.43208610968734E-3</c:v>
                </c:pt>
                <c:pt idx="3902">
                  <c:v>7.4301819113502436E-3</c:v>
                </c:pt>
                <c:pt idx="3903">
                  <c:v>7.4282786885245897E-3</c:v>
                </c:pt>
                <c:pt idx="3904">
                  <c:v>7.4263764404609474E-3</c:v>
                </c:pt>
                <c:pt idx="3905">
                  <c:v>7.4244751664106507E-3</c:v>
                </c:pt>
                <c:pt idx="3906">
                  <c:v>7.4225748656257997E-3</c:v>
                </c:pt>
                <c:pt idx="3907">
                  <c:v>7.4206755373592628E-3</c:v>
                </c:pt>
                <c:pt idx="3908">
                  <c:v>7.418777180864671E-3</c:v>
                </c:pt>
                <c:pt idx="3909">
                  <c:v>7.4168797953964192E-3</c:v>
                </c:pt>
                <c:pt idx="3910">
                  <c:v>7.414983380209665E-3</c:v>
                </c:pt>
                <c:pt idx="3911">
                  <c:v>7.4130879345603272E-3</c:v>
                </c:pt>
                <c:pt idx="3912">
                  <c:v>7.4111934577050856E-3</c:v>
                </c:pt>
                <c:pt idx="3913">
                  <c:v>7.4092999489013796E-3</c:v>
                </c:pt>
                <c:pt idx="3914">
                  <c:v>7.4074074074074077E-3</c:v>
                </c:pt>
                <c:pt idx="3915">
                  <c:v>7.4055158324821246E-3</c:v>
                </c:pt>
                <c:pt idx="3916">
                  <c:v>7.4036252233852439E-3</c:v>
                </c:pt>
                <c:pt idx="3917">
                  <c:v>7.4017355793772333E-3</c:v>
                </c:pt>
                <c:pt idx="3918">
                  <c:v>7.3998468997193163E-3</c:v>
                </c:pt>
                <c:pt idx="3919">
                  <c:v>7.3979591836734696E-3</c:v>
                </c:pt>
                <c:pt idx="3920">
                  <c:v>7.3960724305024228E-3</c:v>
                </c:pt>
                <c:pt idx="3921">
                  <c:v>7.3941866394696583E-3</c:v>
                </c:pt>
                <c:pt idx="3922">
                  <c:v>7.3923018098394086E-3</c:v>
                </c:pt>
                <c:pt idx="3923">
                  <c:v>7.3904179408766568E-3</c:v>
                </c:pt>
                <c:pt idx="3924">
                  <c:v>7.3885350318471333E-3</c:v>
                </c:pt>
                <c:pt idx="3925">
                  <c:v>7.3866530820173209E-3</c:v>
                </c:pt>
                <c:pt idx="3926">
                  <c:v>7.3847720906544435E-3</c:v>
                </c:pt>
                <c:pt idx="3927">
                  <c:v>7.3828920570264767E-3</c:v>
                </c:pt>
                <c:pt idx="3928">
                  <c:v>7.3810129804021381E-3</c:v>
                </c:pt>
                <c:pt idx="3929">
                  <c:v>7.3791348600508906E-3</c:v>
                </c:pt>
                <c:pt idx="3930">
                  <c:v>7.3772576952429404E-3</c:v>
                </c:pt>
                <c:pt idx="3931">
                  <c:v>7.3753814852492369E-3</c:v>
                </c:pt>
                <c:pt idx="3932">
                  <c:v>7.3735062293414696E-3</c:v>
                </c:pt>
                <c:pt idx="3933">
                  <c:v>7.3716319267920693E-3</c:v>
                </c:pt>
                <c:pt idx="3934">
                  <c:v>7.3697585768742061E-3</c:v>
                </c:pt>
                <c:pt idx="3935">
                  <c:v>7.3678861788617888E-3</c:v>
                </c:pt>
                <c:pt idx="3936">
                  <c:v>7.3660147320294637E-3</c:v>
                </c:pt>
                <c:pt idx="3937">
                  <c:v>7.3641442356526159E-3</c:v>
                </c:pt>
                <c:pt idx="3938">
                  <c:v>7.3622746890073627E-3</c:v>
                </c:pt>
                <c:pt idx="3939">
                  <c:v>7.3604060913705586E-3</c:v>
                </c:pt>
                <c:pt idx="3940">
                  <c:v>7.3585384420197918E-3</c:v>
                </c:pt>
                <c:pt idx="3941">
                  <c:v>7.3566717402333837E-3</c:v>
                </c:pt>
                <c:pt idx="3942">
                  <c:v>7.3548059852903882E-3</c:v>
                </c:pt>
                <c:pt idx="3943">
                  <c:v>7.3529411764705881E-3</c:v>
                </c:pt>
                <c:pt idx="3944">
                  <c:v>7.3510773130544991E-3</c:v>
                </c:pt>
                <c:pt idx="3945">
                  <c:v>7.3492143943233654E-3</c:v>
                </c:pt>
                <c:pt idx="3946">
                  <c:v>7.3473524195591588E-3</c:v>
                </c:pt>
                <c:pt idx="3947">
                  <c:v>7.3454913880445791E-3</c:v>
                </c:pt>
                <c:pt idx="3948">
                  <c:v>7.3436312990630536E-3</c:v>
                </c:pt>
                <c:pt idx="3949">
                  <c:v>7.3417721518987339E-3</c:v>
                </c:pt>
                <c:pt idx="3950">
                  <c:v>7.3399139458364968E-3</c:v>
                </c:pt>
                <c:pt idx="3951">
                  <c:v>7.3380566801619432E-3</c:v>
                </c:pt>
                <c:pt idx="3952">
                  <c:v>7.3362003541613966E-3</c:v>
                </c:pt>
                <c:pt idx="3953">
                  <c:v>7.3343449671219021E-3</c:v>
                </c:pt>
                <c:pt idx="3954">
                  <c:v>7.3324905183312266E-3</c:v>
                </c:pt>
                <c:pt idx="3955">
                  <c:v>7.3306370070778566E-3</c:v>
                </c:pt>
                <c:pt idx="3956">
                  <c:v>7.328784432650998E-3</c:v>
                </c:pt>
                <c:pt idx="3957">
                  <c:v>7.3269327943405764E-3</c:v>
                </c:pt>
                <c:pt idx="3958">
                  <c:v>7.325082091437232E-3</c:v>
                </c:pt>
                <c:pt idx="3959">
                  <c:v>7.3232323232323236E-3</c:v>
                </c:pt>
                <c:pt idx="3960">
                  <c:v>7.321383489017925E-3</c:v>
                </c:pt>
                <c:pt idx="3961">
                  <c:v>7.3195355880868252E-3</c:v>
                </c:pt>
                <c:pt idx="3962">
                  <c:v>7.3176886197325259E-3</c:v>
                </c:pt>
                <c:pt idx="3963">
                  <c:v>7.3158425832492435E-3</c:v>
                </c:pt>
                <c:pt idx="3964">
                  <c:v>7.5662042875157629E-3</c:v>
                </c:pt>
                <c:pt idx="3965">
                  <c:v>7.5642965204236008E-3</c:v>
                </c:pt>
                <c:pt idx="3966">
                  <c:v>7.5623897151499871E-3</c:v>
                </c:pt>
                <c:pt idx="3967">
                  <c:v>7.5604838709677422E-3</c:v>
                </c:pt>
                <c:pt idx="3968">
                  <c:v>7.5585789871504159E-3</c:v>
                </c:pt>
                <c:pt idx="3969">
                  <c:v>7.556675062972292E-3</c:v>
                </c:pt>
                <c:pt idx="3970">
                  <c:v>7.554772097708386E-3</c:v>
                </c:pt>
                <c:pt idx="3971">
                  <c:v>7.5528700906344415E-3</c:v>
                </c:pt>
                <c:pt idx="3972">
                  <c:v>7.5509690410269321E-3</c:v>
                </c:pt>
                <c:pt idx="3973">
                  <c:v>7.5490689481630601E-3</c:v>
                </c:pt>
                <c:pt idx="3974">
                  <c:v>7.5471698113207548E-3</c:v>
                </c:pt>
                <c:pt idx="3975">
                  <c:v>7.545271629778672E-3</c:v>
                </c:pt>
                <c:pt idx="3976">
                  <c:v>7.543374402816193E-3</c:v>
                </c:pt>
                <c:pt idx="3977">
                  <c:v>7.5414781297134239E-3</c:v>
                </c:pt>
                <c:pt idx="3978">
                  <c:v>7.5395828097511936E-3</c:v>
                </c:pt>
                <c:pt idx="3979">
                  <c:v>7.537688442211055E-3</c:v>
                </c:pt>
                <c:pt idx="3980">
                  <c:v>7.5357950263752827E-3</c:v>
                </c:pt>
                <c:pt idx="3981">
                  <c:v>7.5339025615268713E-3</c:v>
                </c:pt>
                <c:pt idx="3982">
                  <c:v>7.5320110469495353E-3</c:v>
                </c:pt>
                <c:pt idx="3983">
                  <c:v>7.5301204819277108E-3</c:v>
                </c:pt>
                <c:pt idx="3984">
                  <c:v>7.5282308657465494E-3</c:v>
                </c:pt>
                <c:pt idx="3985">
                  <c:v>7.526342197691922E-3</c:v>
                </c:pt>
                <c:pt idx="3986">
                  <c:v>7.5244544770504138E-3</c:v>
                </c:pt>
                <c:pt idx="3987">
                  <c:v>7.5225677031093277E-3</c:v>
                </c:pt>
                <c:pt idx="3988">
                  <c:v>7.520681875156681E-3</c:v>
                </c:pt>
                <c:pt idx="3989">
                  <c:v>7.5187969924812026E-3</c:v>
                </c:pt>
                <c:pt idx="3990">
                  <c:v>7.5169130543723374E-3</c:v>
                </c:pt>
                <c:pt idx="3991">
                  <c:v>7.5150300601202402E-3</c:v>
                </c:pt>
                <c:pt idx="3992">
                  <c:v>7.5131480090157776E-3</c:v>
                </c:pt>
                <c:pt idx="3993">
                  <c:v>7.5112669003505259E-3</c:v>
                </c:pt>
                <c:pt idx="3994">
                  <c:v>7.5093867334167707E-3</c:v>
                </c:pt>
                <c:pt idx="3995">
                  <c:v>7.5075075075075074E-3</c:v>
                </c:pt>
                <c:pt idx="3996">
                  <c:v>7.5056292219164373E-3</c:v>
                </c:pt>
                <c:pt idx="3997">
                  <c:v>7.5037518759379692E-3</c:v>
                </c:pt>
                <c:pt idx="3998">
                  <c:v>7.5018754688672166E-3</c:v>
                </c:pt>
                <c:pt idx="3999">
                  <c:v>7.4999999999999997E-3</c:v>
                </c:pt>
                <c:pt idx="4000">
                  <c:v>7.4981254686328422E-3</c:v>
                </c:pt>
                <c:pt idx="4001">
                  <c:v>7.4962518740629685E-3</c:v>
                </c:pt>
                <c:pt idx="4002">
                  <c:v>7.4943792155883092E-3</c:v>
                </c:pt>
                <c:pt idx="4003">
                  <c:v>7.4925074925074929E-3</c:v>
                </c:pt>
                <c:pt idx="4004">
                  <c:v>7.4906367041198503E-3</c:v>
                </c:pt>
                <c:pt idx="4005">
                  <c:v>7.4887668497254116E-3</c:v>
                </c:pt>
                <c:pt idx="4006">
                  <c:v>7.4868979286249063E-3</c:v>
                </c:pt>
                <c:pt idx="4007">
                  <c:v>7.4850299401197605E-3</c:v>
                </c:pt>
                <c:pt idx="4008">
                  <c:v>7.4831628835120975E-3</c:v>
                </c:pt>
                <c:pt idx="4009">
                  <c:v>7.481296758104738E-3</c:v>
                </c:pt>
                <c:pt idx="4010">
                  <c:v>7.4794315632011965E-3</c:v>
                </c:pt>
                <c:pt idx="4011">
                  <c:v>7.4775672981056826E-3</c:v>
                </c:pt>
                <c:pt idx="4012">
                  <c:v>7.4757039621231001E-3</c:v>
                </c:pt>
                <c:pt idx="4013">
                  <c:v>7.4738415545590429E-3</c:v>
                </c:pt>
                <c:pt idx="4014">
                  <c:v>7.4719800747198011E-3</c:v>
                </c:pt>
                <c:pt idx="4015">
                  <c:v>7.4701195219123509E-3</c:v>
                </c:pt>
                <c:pt idx="4016">
                  <c:v>7.4682598954443615E-3</c:v>
                </c:pt>
                <c:pt idx="4017">
                  <c:v>7.466401194624191E-3</c:v>
                </c:pt>
                <c:pt idx="4018">
                  <c:v>7.4645434187608859E-3</c:v>
                </c:pt>
                <c:pt idx="4019">
                  <c:v>7.462686567164179E-3</c:v>
                </c:pt>
                <c:pt idx="4020">
                  <c:v>7.4608306391444916E-3</c:v>
                </c:pt>
                <c:pt idx="4021">
                  <c:v>7.4589756340129286E-3</c:v>
                </c:pt>
                <c:pt idx="4022">
                  <c:v>7.4571215510812828E-3</c:v>
                </c:pt>
                <c:pt idx="4023">
                  <c:v>7.4552683896620276E-3</c:v>
                </c:pt>
                <c:pt idx="4024">
                  <c:v>7.4534161490683228E-3</c:v>
                </c:pt>
                <c:pt idx="4025">
                  <c:v>7.4515648286140089E-3</c:v>
                </c:pt>
                <c:pt idx="4026">
                  <c:v>7.4497144276136082E-3</c:v>
                </c:pt>
                <c:pt idx="4027">
                  <c:v>7.4478649453823239E-3</c:v>
                </c:pt>
                <c:pt idx="4028">
                  <c:v>7.446016381236039E-3</c:v>
                </c:pt>
                <c:pt idx="4029">
                  <c:v>7.4441687344913151E-3</c:v>
                </c:pt>
                <c:pt idx="4030">
                  <c:v>7.4423220044653928E-3</c:v>
                </c:pt>
                <c:pt idx="4031">
                  <c:v>7.4404761904761901E-3</c:v>
                </c:pt>
                <c:pt idx="4032">
                  <c:v>7.4386312918423014E-3</c:v>
                </c:pt>
                <c:pt idx="4033">
                  <c:v>7.4367873078829945E-3</c:v>
                </c:pt>
                <c:pt idx="4034">
                  <c:v>7.4349442379182153E-3</c:v>
                </c:pt>
                <c:pt idx="4035">
                  <c:v>7.4331020812685826E-3</c:v>
                </c:pt>
                <c:pt idx="4036">
                  <c:v>7.4312608372553877E-3</c:v>
                </c:pt>
                <c:pt idx="4037">
                  <c:v>7.429420505200594E-3</c:v>
                </c:pt>
                <c:pt idx="4038">
                  <c:v>7.4275810844268387E-3</c:v>
                </c:pt>
                <c:pt idx="4039">
                  <c:v>7.4257425742574254E-3</c:v>
                </c:pt>
                <c:pt idx="4040">
                  <c:v>7.4239049740163323E-3</c:v>
                </c:pt>
                <c:pt idx="4041">
                  <c:v>7.4220682830282037E-3</c:v>
                </c:pt>
                <c:pt idx="4042">
                  <c:v>7.4202325006183529E-3</c:v>
                </c:pt>
                <c:pt idx="4043">
                  <c:v>7.4183976261127599E-3</c:v>
                </c:pt>
                <c:pt idx="4044">
                  <c:v>7.4165636588380719E-3</c:v>
                </c:pt>
                <c:pt idx="4045">
                  <c:v>7.4147305981216013E-3</c:v>
                </c:pt>
                <c:pt idx="4046">
                  <c:v>7.4128984432913266E-3</c:v>
                </c:pt>
                <c:pt idx="4047">
                  <c:v>7.411067193675889E-3</c:v>
                </c:pt>
                <c:pt idx="4048">
                  <c:v>7.4092368486045933E-3</c:v>
                </c:pt>
                <c:pt idx="4049">
                  <c:v>7.4074074074074077E-3</c:v>
                </c:pt>
                <c:pt idx="4050">
                  <c:v>7.4055788694149596E-3</c:v>
                </c:pt>
                <c:pt idx="4051">
                  <c:v>7.4037512339585393E-3</c:v>
                </c:pt>
                <c:pt idx="4052">
                  <c:v>7.4019245003700959E-3</c:v>
                </c:pt>
                <c:pt idx="4053">
                  <c:v>7.4000986679822398E-3</c:v>
                </c:pt>
                <c:pt idx="4054">
                  <c:v>7.3982737361282368E-3</c:v>
                </c:pt>
                <c:pt idx="4055">
                  <c:v>7.3964497041420114E-3</c:v>
                </c:pt>
                <c:pt idx="4056">
                  <c:v>7.3946265713581462E-3</c:v>
                </c:pt>
                <c:pt idx="4057">
                  <c:v>7.3928043371118777E-3</c:v>
                </c:pt>
                <c:pt idx="4058">
                  <c:v>7.3909830007390983E-3</c:v>
                </c:pt>
                <c:pt idx="4059">
                  <c:v>7.3891625615763543E-3</c:v>
                </c:pt>
                <c:pt idx="4060">
                  <c:v>7.387343018960847E-3</c:v>
                </c:pt>
                <c:pt idx="4061">
                  <c:v>7.385524372230428E-3</c:v>
                </c:pt>
                <c:pt idx="4062">
                  <c:v>7.383706620723603E-3</c:v>
                </c:pt>
                <c:pt idx="4063">
                  <c:v>7.3818897637795275E-3</c:v>
                </c:pt>
                <c:pt idx="4064">
                  <c:v>7.3800738007380072E-3</c:v>
                </c:pt>
                <c:pt idx="4065">
                  <c:v>7.3782587309394985E-3</c:v>
                </c:pt>
                <c:pt idx="4066">
                  <c:v>7.3764445537251042E-3</c:v>
                </c:pt>
                <c:pt idx="4067">
                  <c:v>7.3746312684365781E-3</c:v>
                </c:pt>
                <c:pt idx="4068">
                  <c:v>7.3728188744163186E-3</c:v>
                </c:pt>
                <c:pt idx="4069">
                  <c:v>7.3710073710073713E-3</c:v>
                </c:pt>
                <c:pt idx="4070">
                  <c:v>7.3691967575534268E-3</c:v>
                </c:pt>
                <c:pt idx="4071">
                  <c:v>7.3673870333988214E-3</c:v>
                </c:pt>
                <c:pt idx="4072">
                  <c:v>7.3655781978885339E-3</c:v>
                </c:pt>
                <c:pt idx="4073">
                  <c:v>7.3637702503681884E-3</c:v>
                </c:pt>
                <c:pt idx="4074">
                  <c:v>7.3619631901840491E-3</c:v>
                </c:pt>
                <c:pt idx="4075">
                  <c:v>7.360157016683023E-3</c:v>
                </c:pt>
                <c:pt idx="4076">
                  <c:v>7.3583517292126564E-3</c:v>
                </c:pt>
                <c:pt idx="4077">
                  <c:v>7.3565473271211381E-3</c:v>
                </c:pt>
                <c:pt idx="4078">
                  <c:v>7.3547438097572937E-3</c:v>
                </c:pt>
                <c:pt idx="4079">
                  <c:v>7.3529411764705881E-3</c:v>
                </c:pt>
                <c:pt idx="4080">
                  <c:v>7.3511394266111245E-3</c:v>
                </c:pt>
                <c:pt idx="4081">
                  <c:v>7.3493385595296426E-3</c:v>
                </c:pt>
                <c:pt idx="4082">
                  <c:v>7.3475385745775165E-3</c:v>
                </c:pt>
                <c:pt idx="4083">
                  <c:v>7.3457394711067582E-3</c:v>
                </c:pt>
                <c:pt idx="4084">
                  <c:v>7.3439412484700125E-3</c:v>
                </c:pt>
                <c:pt idx="4085">
                  <c:v>7.3421439060205578E-3</c:v>
                </c:pt>
                <c:pt idx="4086">
                  <c:v>7.3403474431123069E-3</c:v>
                </c:pt>
                <c:pt idx="4087">
                  <c:v>7.3385518590998039E-3</c:v>
                </c:pt>
                <c:pt idx="4088">
                  <c:v>7.3367571533382242E-3</c:v>
                </c:pt>
                <c:pt idx="4089">
                  <c:v>7.3349633251833741E-3</c:v>
                </c:pt>
                <c:pt idx="4090">
                  <c:v>7.3331703739916891E-3</c:v>
                </c:pt>
                <c:pt idx="4091">
                  <c:v>7.331378299120235E-3</c:v>
                </c:pt>
                <c:pt idx="4092">
                  <c:v>7.3295870999267043E-3</c:v>
                </c:pt>
                <c:pt idx="4093">
                  <c:v>7.3277967757694185E-3</c:v>
                </c:pt>
                <c:pt idx="4094">
                  <c:v>7.326007326007326E-3</c:v>
                </c:pt>
                <c:pt idx="4095">
                  <c:v>7.32421875E-3</c:v>
                </c:pt>
                <c:pt idx="4096">
                  <c:v>7.3224310471076397E-3</c:v>
                </c:pt>
                <c:pt idx="4097">
                  <c:v>7.320644216691069E-3</c:v>
                </c:pt>
                <c:pt idx="4098">
                  <c:v>7.3188582581117344E-3</c:v>
                </c:pt>
                <c:pt idx="4099">
                  <c:v>7.3170731707317077E-3</c:v>
                </c:pt>
                <c:pt idx="4100">
                  <c:v>7.3152889539136795E-3</c:v>
                </c:pt>
                <c:pt idx="4101">
                  <c:v>7.3135056070209653E-3</c:v>
                </c:pt>
                <c:pt idx="4102">
                  <c:v>7.3117231294174993E-3</c:v>
                </c:pt>
                <c:pt idx="4103">
                  <c:v>7.3099415204678359E-3</c:v>
                </c:pt>
                <c:pt idx="4104">
                  <c:v>7.3081607795371494E-3</c:v>
                </c:pt>
                <c:pt idx="4105">
                  <c:v>7.306380905991232E-3</c:v>
                </c:pt>
                <c:pt idx="4106">
                  <c:v>7.3046018991964941E-3</c:v>
                </c:pt>
                <c:pt idx="4107">
                  <c:v>7.3028237585199612E-3</c:v>
                </c:pt>
                <c:pt idx="4108">
                  <c:v>7.301046483329277E-3</c:v>
                </c:pt>
                <c:pt idx="4109">
                  <c:v>7.2992700729927005E-3</c:v>
                </c:pt>
                <c:pt idx="4110">
                  <c:v>7.2974945268791044E-3</c:v>
                </c:pt>
                <c:pt idx="4111">
                  <c:v>7.2957198443579768E-3</c:v>
                </c:pt>
                <c:pt idx="4112">
                  <c:v>7.2939460247994168E-3</c:v>
                </c:pt>
                <c:pt idx="4113">
                  <c:v>7.2921730675741371E-3</c:v>
                </c:pt>
                <c:pt idx="4114">
                  <c:v>7.2904009720534627E-3</c:v>
                </c:pt>
                <c:pt idx="4115">
                  <c:v>7.2886297376093291E-3</c:v>
                </c:pt>
                <c:pt idx="4116">
                  <c:v>7.2868593636142825E-3</c:v>
                </c:pt>
                <c:pt idx="4117">
                  <c:v>7.2850898494414762E-3</c:v>
                </c:pt>
                <c:pt idx="4118">
                  <c:v>7.2833211944646759E-3</c:v>
                </c:pt>
                <c:pt idx="4119">
                  <c:v>7.2815533980582527E-3</c:v>
                </c:pt>
                <c:pt idx="4120">
                  <c:v>7.2797864595971849E-3</c:v>
                </c:pt>
                <c:pt idx="4121">
                  <c:v>7.2780203784570596E-3</c:v>
                </c:pt>
                <c:pt idx="4122">
                  <c:v>7.2762551540140677E-3</c:v>
                </c:pt>
                <c:pt idx="4123">
                  <c:v>7.2744907856450046E-3</c:v>
                </c:pt>
                <c:pt idx="4124">
                  <c:v>7.2727272727272727E-3</c:v>
                </c:pt>
                <c:pt idx="4125">
                  <c:v>7.2709646146388758E-3</c:v>
                </c:pt>
                <c:pt idx="4126">
                  <c:v>7.2692028107584203E-3</c:v>
                </c:pt>
                <c:pt idx="4127">
                  <c:v>7.2674418604651162E-3</c:v>
                </c:pt>
                <c:pt idx="4128">
                  <c:v>7.2656817631387748E-3</c:v>
                </c:pt>
                <c:pt idx="4129">
                  <c:v>7.2639225181598066E-3</c:v>
                </c:pt>
                <c:pt idx="4130">
                  <c:v>7.2621641249092234E-3</c:v>
                </c:pt>
                <c:pt idx="4131">
                  <c:v>7.2604065827686351E-3</c:v>
                </c:pt>
                <c:pt idx="4132">
                  <c:v>7.2586498911202512E-3</c:v>
                </c:pt>
                <c:pt idx="4133">
                  <c:v>7.2568940493468797E-3</c:v>
                </c:pt>
                <c:pt idx="4134">
                  <c:v>7.2551390568319227E-3</c:v>
                </c:pt>
                <c:pt idx="4135">
                  <c:v>7.2533849129593807E-3</c:v>
                </c:pt>
                <c:pt idx="4136">
                  <c:v>7.251631617113851E-3</c:v>
                </c:pt>
                <c:pt idx="4137">
                  <c:v>7.2498791686805217E-3</c:v>
                </c:pt>
                <c:pt idx="4138">
                  <c:v>7.24812756704518E-3</c:v>
                </c:pt>
                <c:pt idx="4139">
                  <c:v>7.246376811594203E-3</c:v>
                </c:pt>
                <c:pt idx="4140">
                  <c:v>7.2446269017145621E-3</c:v>
                </c:pt>
                <c:pt idx="4141">
                  <c:v>7.2428778367938191E-3</c:v>
                </c:pt>
                <c:pt idx="4142">
                  <c:v>7.2411296162201303E-3</c:v>
                </c:pt>
                <c:pt idx="4143">
                  <c:v>7.2393822393822397E-3</c:v>
                </c:pt>
                <c:pt idx="4144">
                  <c:v>7.2376357056694813E-3</c:v>
                </c:pt>
                <c:pt idx="4145">
                  <c:v>7.2358900144717797E-3</c:v>
                </c:pt>
                <c:pt idx="4146">
                  <c:v>7.2341451651796477E-3</c:v>
                </c:pt>
                <c:pt idx="4147">
                  <c:v>7.2324011571841852E-3</c:v>
                </c:pt>
                <c:pt idx="4148">
                  <c:v>7.2306579898770785E-3</c:v>
                </c:pt>
                <c:pt idx="4149">
                  <c:v>7.2289156626506026E-3</c:v>
                </c:pt>
                <c:pt idx="4150">
                  <c:v>7.2271741748976149E-3</c:v>
                </c:pt>
                <c:pt idx="4151">
                  <c:v>7.2254335260115606E-3</c:v>
                </c:pt>
                <c:pt idx="4152">
                  <c:v>7.2236937153864677E-3</c:v>
                </c:pt>
                <c:pt idx="4153">
                  <c:v>7.2219547424169474E-3</c:v>
                </c:pt>
                <c:pt idx="4154">
                  <c:v>7.2202166064981952E-3</c:v>
                </c:pt>
                <c:pt idx="4155">
                  <c:v>7.2184793070259861E-3</c:v>
                </c:pt>
                <c:pt idx="4156">
                  <c:v>7.2167428433966806E-3</c:v>
                </c:pt>
                <c:pt idx="4157">
                  <c:v>7.215007215007215E-3</c:v>
                </c:pt>
                <c:pt idx="4158">
                  <c:v>7.2132724212551095E-3</c:v>
                </c:pt>
                <c:pt idx="4159">
                  <c:v>7.2115384615384619E-3</c:v>
                </c:pt>
                <c:pt idx="4160">
                  <c:v>7.2098053352559477E-3</c:v>
                </c:pt>
                <c:pt idx="4161">
                  <c:v>7.2080730418068234E-3</c:v>
                </c:pt>
                <c:pt idx="4162">
                  <c:v>7.2063415805909197E-3</c:v>
                </c:pt>
                <c:pt idx="4163">
                  <c:v>7.2046109510086453E-3</c:v>
                </c:pt>
                <c:pt idx="4164">
                  <c:v>7.2028811524609843E-3</c:v>
                </c:pt>
                <c:pt idx="4165">
                  <c:v>7.2011521843494963E-3</c:v>
                </c:pt>
                <c:pt idx="4166">
                  <c:v>7.199424046076314E-3</c:v>
                </c:pt>
                <c:pt idx="4167">
                  <c:v>7.1976967370441462E-3</c:v>
                </c:pt>
                <c:pt idx="4168">
                  <c:v>7.1959702566562721E-3</c:v>
                </c:pt>
                <c:pt idx="4169">
                  <c:v>7.1942446043165471E-3</c:v>
                </c:pt>
                <c:pt idx="4170">
                  <c:v>7.1925197794293931E-3</c:v>
                </c:pt>
                <c:pt idx="4171">
                  <c:v>7.1907957813998084E-3</c:v>
                </c:pt>
                <c:pt idx="4172">
                  <c:v>7.1890726096333572E-3</c:v>
                </c:pt>
                <c:pt idx="4173">
                  <c:v>7.1873502635361767E-3</c:v>
                </c:pt>
                <c:pt idx="4174">
                  <c:v>7.18562874251497E-3</c:v>
                </c:pt>
                <c:pt idx="4175">
                  <c:v>7.1839080459770114E-3</c:v>
                </c:pt>
                <c:pt idx="4176">
                  <c:v>7.182188173330141E-3</c:v>
                </c:pt>
                <c:pt idx="4177">
                  <c:v>7.1804691239827668E-3</c:v>
                </c:pt>
                <c:pt idx="4178">
                  <c:v>7.1787508973438618E-3</c:v>
                </c:pt>
                <c:pt idx="4179">
                  <c:v>7.1770334928229667E-3</c:v>
                </c:pt>
                <c:pt idx="4180">
                  <c:v>7.1753169098301844E-3</c:v>
                </c:pt>
                <c:pt idx="4181">
                  <c:v>7.1736011477761836E-3</c:v>
                </c:pt>
                <c:pt idx="4182">
                  <c:v>7.1718862060721972E-3</c:v>
                </c:pt>
                <c:pt idx="4183">
                  <c:v>7.1701720841300188E-3</c:v>
                </c:pt>
                <c:pt idx="4184">
                  <c:v>7.1684587813620072E-3</c:v>
                </c:pt>
                <c:pt idx="4185">
                  <c:v>7.16674629718108E-3</c:v>
                </c:pt>
                <c:pt idx="4186">
                  <c:v>7.1650346310007168E-3</c:v>
                </c:pt>
                <c:pt idx="4187">
                  <c:v>7.1633237822349575E-3</c:v>
                </c:pt>
                <c:pt idx="4188">
                  <c:v>7.1616137502984005E-3</c:v>
                </c:pt>
                <c:pt idx="4189">
                  <c:v>7.1599045346062056E-3</c:v>
                </c:pt>
                <c:pt idx="4190">
                  <c:v>7.1581961345740875E-3</c:v>
                </c:pt>
                <c:pt idx="4191">
                  <c:v>7.1564885496183204E-3</c:v>
                </c:pt>
                <c:pt idx="4192">
                  <c:v>7.1547817791557354E-3</c:v>
                </c:pt>
                <c:pt idx="4193">
                  <c:v>7.1530758226037196E-3</c:v>
                </c:pt>
                <c:pt idx="4194">
                  <c:v>7.1513706793802142E-3</c:v>
                </c:pt>
                <c:pt idx="4195">
                  <c:v>7.1496663489037183E-3</c:v>
                </c:pt>
                <c:pt idx="4196">
                  <c:v>7.1479628305932807E-3</c:v>
                </c:pt>
                <c:pt idx="4197">
                  <c:v>7.146260123868509E-3</c:v>
                </c:pt>
                <c:pt idx="4198">
                  <c:v>7.1445582281495596E-3</c:v>
                </c:pt>
                <c:pt idx="4199">
                  <c:v>7.1428571428571426E-3</c:v>
                </c:pt>
                <c:pt idx="4200">
                  <c:v>7.1411568674125212E-3</c:v>
                </c:pt>
                <c:pt idx="4201">
                  <c:v>7.139457401237506E-3</c:v>
                </c:pt>
                <c:pt idx="4202">
                  <c:v>7.1377587437544609E-3</c:v>
                </c:pt>
                <c:pt idx="4203">
                  <c:v>7.136060894386299E-3</c:v>
                </c:pt>
                <c:pt idx="4204">
                  <c:v>7.1343638525564806E-3</c:v>
                </c:pt>
                <c:pt idx="4205">
                  <c:v>7.1326676176890159E-3</c:v>
                </c:pt>
                <c:pt idx="4206">
                  <c:v>7.1309721892084624E-3</c:v>
                </c:pt>
                <c:pt idx="4207">
                  <c:v>7.1292775665399242E-3</c:v>
                </c:pt>
                <c:pt idx="4208">
                  <c:v>7.1275837491090524E-3</c:v>
                </c:pt>
                <c:pt idx="4209">
                  <c:v>7.1258907363420431E-3</c:v>
                </c:pt>
                <c:pt idx="4210">
                  <c:v>7.1241985276656377E-3</c:v>
                </c:pt>
                <c:pt idx="4211">
                  <c:v>7.1225071225071226E-3</c:v>
                </c:pt>
                <c:pt idx="4212">
                  <c:v>7.120816520294327E-3</c:v>
                </c:pt>
                <c:pt idx="4213">
                  <c:v>7.1191267204556239E-3</c:v>
                </c:pt>
                <c:pt idx="4214">
                  <c:v>7.1174377224199285E-3</c:v>
                </c:pt>
                <c:pt idx="4215">
                  <c:v>7.1157495256166979E-3</c:v>
                </c:pt>
                <c:pt idx="4216">
                  <c:v>7.1140621294759308E-3</c:v>
                </c:pt>
                <c:pt idx="4217">
                  <c:v>7.1123755334281651E-3</c:v>
                </c:pt>
                <c:pt idx="4218">
                  <c:v>7.11068973690448E-3</c:v>
                </c:pt>
                <c:pt idx="4219">
                  <c:v>7.1090047393364926E-3</c:v>
                </c:pt>
                <c:pt idx="4220">
                  <c:v>7.1073205401563609E-3</c:v>
                </c:pt>
                <c:pt idx="4221">
                  <c:v>7.1056371387967785E-3</c:v>
                </c:pt>
                <c:pt idx="4222">
                  <c:v>7.1039545346909781E-3</c:v>
                </c:pt>
                <c:pt idx="4223">
                  <c:v>7.102272727272727E-3</c:v>
                </c:pt>
                <c:pt idx="4224">
                  <c:v>7.100591715976331E-3</c:v>
                </c:pt>
                <c:pt idx="4225">
                  <c:v>7.0989115002366302E-3</c:v>
                </c:pt>
                <c:pt idx="4226">
                  <c:v>7.0972320794889989E-3</c:v>
                </c:pt>
                <c:pt idx="4227">
                  <c:v>7.0955534531693476E-3</c:v>
                </c:pt>
                <c:pt idx="4228">
                  <c:v>7.0938756207141167E-3</c:v>
                </c:pt>
                <c:pt idx="4229">
                  <c:v>7.0921985815602835E-3</c:v>
                </c:pt>
                <c:pt idx="4230">
                  <c:v>7.0905223351453561E-3</c:v>
                </c:pt>
                <c:pt idx="4231">
                  <c:v>7.0888468809073724E-3</c:v>
                </c:pt>
                <c:pt idx="4232">
                  <c:v>7.0871722182849041E-3</c:v>
                </c:pt>
                <c:pt idx="4233">
                  <c:v>7.0854983467170526E-3</c:v>
                </c:pt>
                <c:pt idx="4234">
                  <c:v>7.0838252656434475E-3</c:v>
                </c:pt>
                <c:pt idx="4235">
                  <c:v>7.0821529745042494E-3</c:v>
                </c:pt>
                <c:pt idx="4236">
                  <c:v>7.0804814727401461E-3</c:v>
                </c:pt>
                <c:pt idx="4237">
                  <c:v>7.0788107597923545E-3</c:v>
                </c:pt>
                <c:pt idx="4238">
                  <c:v>7.0771408351026181E-3</c:v>
                </c:pt>
                <c:pt idx="4239">
                  <c:v>7.0754716981132077E-3</c:v>
                </c:pt>
                <c:pt idx="4240">
                  <c:v>7.0738033482669179E-3</c:v>
                </c:pt>
                <c:pt idx="4241">
                  <c:v>7.0721357850070717E-3</c:v>
                </c:pt>
                <c:pt idx="4242">
                  <c:v>7.0704690077775158E-3</c:v>
                </c:pt>
                <c:pt idx="4243">
                  <c:v>7.0688030160226201E-3</c:v>
                </c:pt>
                <c:pt idx="4244">
                  <c:v>7.0671378091872791E-3</c:v>
                </c:pt>
                <c:pt idx="4245">
                  <c:v>7.0654733867169103E-3</c:v>
                </c:pt>
                <c:pt idx="4246">
                  <c:v>7.0638097480574527E-3</c:v>
                </c:pt>
                <c:pt idx="4247">
                  <c:v>7.0621468926553672E-3</c:v>
                </c:pt>
                <c:pt idx="4248">
                  <c:v>7.0604848199576371E-3</c:v>
                </c:pt>
                <c:pt idx="4249">
                  <c:v>7.058823529411765E-3</c:v>
                </c:pt>
                <c:pt idx="4250">
                  <c:v>7.0571630204657732E-3</c:v>
                </c:pt>
                <c:pt idx="4251">
                  <c:v>7.0555032925682035E-3</c:v>
                </c:pt>
                <c:pt idx="4252">
                  <c:v>7.0538443451681164E-3</c:v>
                </c:pt>
                <c:pt idx="4253">
                  <c:v>7.052186177715092E-3</c:v>
                </c:pt>
                <c:pt idx="4254">
                  <c:v>7.0505287896592246E-3</c:v>
                </c:pt>
                <c:pt idx="4255">
                  <c:v>7.0488721804511274E-3</c:v>
                </c:pt>
                <c:pt idx="4256">
                  <c:v>7.0472163495419312E-3</c:v>
                </c:pt>
                <c:pt idx="4257">
                  <c:v>7.0455612963832787E-3</c:v>
                </c:pt>
                <c:pt idx="4258">
                  <c:v>7.0439070204273303E-3</c:v>
                </c:pt>
                <c:pt idx="4259">
                  <c:v>7.0422535211267607E-3</c:v>
                </c:pt>
                <c:pt idx="4260">
                  <c:v>7.0406007979347575E-3</c:v>
                </c:pt>
                <c:pt idx="4261">
                  <c:v>7.0389488503050214E-3</c:v>
                </c:pt>
                <c:pt idx="4262">
                  <c:v>7.0372976776917661E-3</c:v>
                </c:pt>
                <c:pt idx="4263">
                  <c:v>7.0356472795497184E-3</c:v>
                </c:pt>
                <c:pt idx="4264">
                  <c:v>7.0339976553341153E-3</c:v>
                </c:pt>
                <c:pt idx="4265">
                  <c:v>7.0323488045007029E-3</c:v>
                </c:pt>
                <c:pt idx="4266">
                  <c:v>7.0307007265057418E-3</c:v>
                </c:pt>
                <c:pt idx="4267">
                  <c:v>7.0290534208059981E-3</c:v>
                </c:pt>
                <c:pt idx="4268">
                  <c:v>7.0274068868587487E-3</c:v>
                </c:pt>
                <c:pt idx="4269">
                  <c:v>7.0257611241217799E-3</c:v>
                </c:pt>
                <c:pt idx="4270">
                  <c:v>7.0241161320533834E-3</c:v>
                </c:pt>
                <c:pt idx="4271">
                  <c:v>7.0224719101123594E-3</c:v>
                </c:pt>
                <c:pt idx="4272">
                  <c:v>7.0208284577580153E-3</c:v>
                </c:pt>
                <c:pt idx="4273">
                  <c:v>7.0191857744501636E-3</c:v>
                </c:pt>
                <c:pt idx="4274">
                  <c:v>7.0175438596491229E-3</c:v>
                </c:pt>
                <c:pt idx="4275">
                  <c:v>7.0159027128157154E-3</c:v>
                </c:pt>
                <c:pt idx="4276">
                  <c:v>7.0142623334112694E-3</c:v>
                </c:pt>
                <c:pt idx="4277">
                  <c:v>7.0126227208976155E-3</c:v>
                </c:pt>
                <c:pt idx="4278">
                  <c:v>7.0109838747370885E-3</c:v>
                </c:pt>
                <c:pt idx="4279">
                  <c:v>7.0093457943925233E-3</c:v>
                </c:pt>
                <c:pt idx="4280">
                  <c:v>7.0077084793272598E-3</c:v>
                </c:pt>
                <c:pt idx="4281">
                  <c:v>7.0060719290051376E-3</c:v>
                </c:pt>
                <c:pt idx="4282">
                  <c:v>7.0044361428904973E-3</c:v>
                </c:pt>
                <c:pt idx="4283">
                  <c:v>7.0028011204481795E-3</c:v>
                </c:pt>
                <c:pt idx="4284">
                  <c:v>7.0011668611435242E-3</c:v>
                </c:pt>
                <c:pt idx="4285">
                  <c:v>6.9995333644423709E-3</c:v>
                </c:pt>
                <c:pt idx="4286">
                  <c:v>6.9979006298110571E-3</c:v>
                </c:pt>
                <c:pt idx="4287">
                  <c:v>6.9962686567164182E-3</c:v>
                </c:pt>
                <c:pt idx="4288">
                  <c:v>6.9946374446257873E-3</c:v>
                </c:pt>
                <c:pt idx="4289">
                  <c:v>6.993006993006993E-3</c:v>
                </c:pt>
                <c:pt idx="4290">
                  <c:v>6.9913773013283616E-3</c:v>
                </c:pt>
                <c:pt idx="4291">
                  <c:v>6.9897483690587138E-3</c:v>
                </c:pt>
                <c:pt idx="4292">
                  <c:v>6.9881201956673656E-3</c:v>
                </c:pt>
                <c:pt idx="4293">
                  <c:v>6.9864927806241265E-3</c:v>
                </c:pt>
                <c:pt idx="4294">
                  <c:v>6.9848661233993014E-3</c:v>
                </c:pt>
                <c:pt idx="4295">
                  <c:v>6.9832402234636867E-3</c:v>
                </c:pt>
                <c:pt idx="4296">
                  <c:v>6.9816150802885736E-3</c:v>
                </c:pt>
                <c:pt idx="4297">
                  <c:v>6.9799906933457421E-3</c:v>
                </c:pt>
                <c:pt idx="4298">
                  <c:v>6.9783670621074668E-3</c:v>
                </c:pt>
                <c:pt idx="4299">
                  <c:v>6.9767441860465115E-3</c:v>
                </c:pt>
                <c:pt idx="4300">
                  <c:v>6.9751220646361309E-3</c:v>
                </c:pt>
                <c:pt idx="4301">
                  <c:v>6.9735006973500697E-3</c:v>
                </c:pt>
                <c:pt idx="4302">
                  <c:v>6.971880083662561E-3</c:v>
                </c:pt>
                <c:pt idx="4303">
                  <c:v>6.970260223048327E-3</c:v>
                </c:pt>
                <c:pt idx="4304">
                  <c:v>6.9686411149825784E-3</c:v>
                </c:pt>
                <c:pt idx="4305">
                  <c:v>6.9670227589410123E-3</c:v>
                </c:pt>
                <c:pt idx="4306">
                  <c:v>6.9654051543998141E-3</c:v>
                </c:pt>
                <c:pt idx="4307">
                  <c:v>6.9637883008356544E-3</c:v>
                </c:pt>
                <c:pt idx="4308">
                  <c:v>6.9621721977256908E-3</c:v>
                </c:pt>
                <c:pt idx="4309">
                  <c:v>6.9605568445475635E-3</c:v>
                </c:pt>
                <c:pt idx="4310">
                  <c:v>6.9589422407794017E-3</c:v>
                </c:pt>
                <c:pt idx="4311">
                  <c:v>6.9573283858998143E-3</c:v>
                </c:pt>
                <c:pt idx="4312">
                  <c:v>6.9557152793878968E-3</c:v>
                </c:pt>
                <c:pt idx="4313">
                  <c:v>6.954102920723227E-3</c:v>
                </c:pt>
                <c:pt idx="4314">
                  <c:v>6.9524913093858632E-3</c:v>
                </c:pt>
                <c:pt idx="4315">
                  <c:v>6.9508804448563484E-3</c:v>
                </c:pt>
                <c:pt idx="4316">
                  <c:v>6.9492703266157054E-3</c:v>
                </c:pt>
                <c:pt idx="4317">
                  <c:v>6.9476609541454376E-3</c:v>
                </c:pt>
                <c:pt idx="4318">
                  <c:v>6.9460523269275296E-3</c:v>
                </c:pt>
                <c:pt idx="4319">
                  <c:v>6.9444444444444441E-3</c:v>
                </c:pt>
                <c:pt idx="4320">
                  <c:v>6.9428373061791249E-3</c:v>
                </c:pt>
                <c:pt idx="4321">
                  <c:v>6.9412309116149932E-3</c:v>
                </c:pt>
                <c:pt idx="4322">
                  <c:v>6.939625260235947E-3</c:v>
                </c:pt>
                <c:pt idx="4323">
                  <c:v>6.938020351526364E-3</c:v>
                </c:pt>
                <c:pt idx="4324">
                  <c:v>6.9364161849710983E-3</c:v>
                </c:pt>
                <c:pt idx="4325">
                  <c:v>6.9348127600554789E-3</c:v>
                </c:pt>
                <c:pt idx="4326">
                  <c:v>6.9332100762653105E-3</c:v>
                </c:pt>
                <c:pt idx="4327">
                  <c:v>6.9316081330868763E-3</c:v>
                </c:pt>
                <c:pt idx="4328">
                  <c:v>6.9300069300069298E-3</c:v>
                </c:pt>
                <c:pt idx="4329">
                  <c:v>6.9284064665127024E-3</c:v>
                </c:pt>
                <c:pt idx="4330">
                  <c:v>6.9268067420918955E-3</c:v>
                </c:pt>
                <c:pt idx="4331">
                  <c:v>6.9252077562326868E-3</c:v>
                </c:pt>
                <c:pt idx="4332">
                  <c:v>6.9236095084237248E-3</c:v>
                </c:pt>
                <c:pt idx="4333">
                  <c:v>6.9220119981541301E-3</c:v>
                </c:pt>
                <c:pt idx="4334">
                  <c:v>6.920415224913495E-3</c:v>
                </c:pt>
                <c:pt idx="4335">
                  <c:v>6.9188191881918819E-3</c:v>
                </c:pt>
                <c:pt idx="4336">
                  <c:v>6.917223887479825E-3</c:v>
                </c:pt>
                <c:pt idx="4337">
                  <c:v>6.9156293222683261E-3</c:v>
                </c:pt>
                <c:pt idx="4338">
                  <c:v>6.9140354920488589E-3</c:v>
                </c:pt>
                <c:pt idx="4339">
                  <c:v>6.9124423963133645E-3</c:v>
                </c:pt>
                <c:pt idx="4340">
                  <c:v>6.9108500345542506E-3</c:v>
                </c:pt>
                <c:pt idx="4341">
                  <c:v>6.9092584062643942E-3</c:v>
                </c:pt>
                <c:pt idx="4342">
                  <c:v>6.90766751093714E-3</c:v>
                </c:pt>
                <c:pt idx="4343">
                  <c:v>6.9060773480662981E-3</c:v>
                </c:pt>
                <c:pt idx="4344">
                  <c:v>6.9044879171461446E-3</c:v>
                </c:pt>
                <c:pt idx="4345">
                  <c:v>6.9028992176714222E-3</c:v>
                </c:pt>
                <c:pt idx="4346">
                  <c:v>6.901311249137336E-3</c:v>
                </c:pt>
                <c:pt idx="4347">
                  <c:v>6.8997240110395585E-3</c:v>
                </c:pt>
                <c:pt idx="4348">
                  <c:v>6.8981375028742235E-3</c:v>
                </c:pt>
                <c:pt idx="4349">
                  <c:v>6.8965517241379309E-3</c:v>
                </c:pt>
                <c:pt idx="4350">
                  <c:v>6.894966674327741E-3</c:v>
                </c:pt>
                <c:pt idx="4351">
                  <c:v>6.8933823529411763E-3</c:v>
                </c:pt>
                <c:pt idx="4352">
                  <c:v>6.8917987594762234E-3</c:v>
                </c:pt>
                <c:pt idx="4353">
                  <c:v>6.8902158934313279E-3</c:v>
                </c:pt>
                <c:pt idx="4354">
                  <c:v>6.8886337543053958E-3</c:v>
                </c:pt>
                <c:pt idx="4355">
                  <c:v>6.8870523415977963E-3</c:v>
                </c:pt>
                <c:pt idx="4356">
                  <c:v>6.885471654808354E-3</c:v>
                </c:pt>
                <c:pt idx="4357">
                  <c:v>6.8838916934373566E-3</c:v>
                </c:pt>
                <c:pt idx="4358">
                  <c:v>6.8823124569855473E-3</c:v>
                </c:pt>
                <c:pt idx="4359">
                  <c:v>6.8807339449541288E-3</c:v>
                </c:pt>
                <c:pt idx="4360">
                  <c:v>6.8791561568447603E-3</c:v>
                </c:pt>
                <c:pt idx="4361">
                  <c:v>6.8775790921595595E-3</c:v>
                </c:pt>
                <c:pt idx="4362">
                  <c:v>6.8760027504010997E-3</c:v>
                </c:pt>
                <c:pt idx="4363">
                  <c:v>6.8744271310724105E-3</c:v>
                </c:pt>
                <c:pt idx="4364">
                  <c:v>6.8728522336769758E-3</c:v>
                </c:pt>
                <c:pt idx="4365">
                  <c:v>6.8712780577187358E-3</c:v>
                </c:pt>
                <c:pt idx="4366">
                  <c:v>6.8697046027020835E-3</c:v>
                </c:pt>
                <c:pt idx="4367">
                  <c:v>6.868131868131868E-3</c:v>
                </c:pt>
                <c:pt idx="4368">
                  <c:v>6.8665598535133897E-3</c:v>
                </c:pt>
                <c:pt idx="4369">
                  <c:v>6.8649885583524023E-3</c:v>
                </c:pt>
                <c:pt idx="4370">
                  <c:v>6.8634179821551134E-3</c:v>
                </c:pt>
                <c:pt idx="4371">
                  <c:v>6.861848124428179E-3</c:v>
                </c:pt>
                <c:pt idx="4372">
                  <c:v>6.8602789846787101E-3</c:v>
                </c:pt>
                <c:pt idx="4373">
                  <c:v>6.8587105624142658E-3</c:v>
                </c:pt>
                <c:pt idx="4374">
                  <c:v>6.8571428571428568E-3</c:v>
                </c:pt>
                <c:pt idx="4375">
                  <c:v>6.855575868372943E-3</c:v>
                </c:pt>
                <c:pt idx="4376">
                  <c:v>6.8540095956134339E-3</c:v>
                </c:pt>
                <c:pt idx="4377">
                  <c:v>6.8524440383736862E-3</c:v>
                </c:pt>
                <c:pt idx="4378">
                  <c:v>6.850879196163508E-3</c:v>
                </c:pt>
                <c:pt idx="4379">
                  <c:v>6.8493150684931503E-3</c:v>
                </c:pt>
                <c:pt idx="4380">
                  <c:v>6.8477516548733162E-3</c:v>
                </c:pt>
                <c:pt idx="4381">
                  <c:v>6.8461889548151527E-3</c:v>
                </c:pt>
                <c:pt idx="4382">
                  <c:v>6.8446269678302529E-3</c:v>
                </c:pt>
                <c:pt idx="4383">
                  <c:v>6.8430656934306573E-3</c:v>
                </c:pt>
                <c:pt idx="4384">
                  <c:v>6.8415051311288486E-3</c:v>
                </c:pt>
                <c:pt idx="4385">
                  <c:v>6.8399452804377564E-3</c:v>
                </c:pt>
                <c:pt idx="4386">
                  <c:v>6.8383861408707544E-3</c:v>
                </c:pt>
                <c:pt idx="4387">
                  <c:v>6.8368277119416595E-3</c:v>
                </c:pt>
                <c:pt idx="4388">
                  <c:v>6.8352699931647299E-3</c:v>
                </c:pt>
                <c:pt idx="4389">
                  <c:v>6.8337129840546698E-3</c:v>
                </c:pt>
                <c:pt idx="4390">
                  <c:v>6.8321566841266224E-3</c:v>
                </c:pt>
                <c:pt idx="4391">
                  <c:v>6.8306010928961746E-3</c:v>
                </c:pt>
                <c:pt idx="4392">
                  <c:v>6.8290462098793536E-3</c:v>
                </c:pt>
                <c:pt idx="4393">
                  <c:v>6.8274920345926266E-3</c:v>
                </c:pt>
                <c:pt idx="4394">
                  <c:v>6.8259385665529011E-3</c:v>
                </c:pt>
                <c:pt idx="4395">
                  <c:v>6.8243858052775249E-3</c:v>
                </c:pt>
                <c:pt idx="4396">
                  <c:v>6.8228337502842847E-3</c:v>
                </c:pt>
                <c:pt idx="4397">
                  <c:v>6.8212824010914054E-3</c:v>
                </c:pt>
                <c:pt idx="4398">
                  <c:v>6.8197317572175498E-3</c:v>
                </c:pt>
                <c:pt idx="4399">
                  <c:v>6.8181818181818179E-3</c:v>
                </c:pt>
                <c:pt idx="4400">
                  <c:v>6.8166325835037492E-3</c:v>
                </c:pt>
                <c:pt idx="4401">
                  <c:v>6.8150840527033164E-3</c:v>
                </c:pt>
                <c:pt idx="4402">
                  <c:v>6.8135362253009309E-3</c:v>
                </c:pt>
                <c:pt idx="4403">
                  <c:v>6.8119891008174387E-3</c:v>
                </c:pt>
                <c:pt idx="4404">
                  <c:v>6.8104426787741201E-3</c:v>
                </c:pt>
                <c:pt idx="4405">
                  <c:v>6.8088969586926921E-3</c:v>
                </c:pt>
                <c:pt idx="4406">
                  <c:v>6.8073519400953025E-3</c:v>
                </c:pt>
                <c:pt idx="4407">
                  <c:v>6.8058076225045372E-3</c:v>
                </c:pt>
                <c:pt idx="4408">
                  <c:v>6.8042640054434113E-3</c:v>
                </c:pt>
                <c:pt idx="4409">
                  <c:v>6.8027210884353739E-3</c:v>
                </c:pt>
                <c:pt idx="4410">
                  <c:v>6.8011788710043075E-3</c:v>
                </c:pt>
                <c:pt idx="4411">
                  <c:v>6.799637352674524E-3</c:v>
                </c:pt>
                <c:pt idx="4412">
                  <c:v>6.7980965329707682E-3</c:v>
                </c:pt>
                <c:pt idx="4413">
                  <c:v>6.7965564114182151E-3</c:v>
                </c:pt>
                <c:pt idx="4414">
                  <c:v>6.7950169875424689E-3</c:v>
                </c:pt>
                <c:pt idx="4415">
                  <c:v>6.793478260869565E-3</c:v>
                </c:pt>
                <c:pt idx="4416">
                  <c:v>6.7919402309259682E-3</c:v>
                </c:pt>
                <c:pt idx="4417">
                  <c:v>6.7904028972385691E-3</c:v>
                </c:pt>
                <c:pt idx="4418">
                  <c:v>6.788866259334691E-3</c:v>
                </c:pt>
                <c:pt idx="4419">
                  <c:v>6.7873303167420816E-3</c:v>
                </c:pt>
                <c:pt idx="4420">
                  <c:v>6.7857950689889169E-3</c:v>
                </c:pt>
                <c:pt idx="4421">
                  <c:v>6.7842605156037995E-3</c:v>
                </c:pt>
                <c:pt idx="4422">
                  <c:v>6.7827266561157583E-3</c:v>
                </c:pt>
                <c:pt idx="4423">
                  <c:v>6.7811934900542494E-3</c:v>
                </c:pt>
                <c:pt idx="4424">
                  <c:v>6.7796610169491523E-3</c:v>
                </c:pt>
                <c:pt idx="4425">
                  <c:v>6.7781292363307726E-3</c:v>
                </c:pt>
                <c:pt idx="4426">
                  <c:v>6.7765981477298396E-3</c:v>
                </c:pt>
                <c:pt idx="4427">
                  <c:v>6.7750677506775072E-3</c:v>
                </c:pt>
                <c:pt idx="4428">
                  <c:v>6.7735380447053514E-3</c:v>
                </c:pt>
                <c:pt idx="4429">
                  <c:v>6.7720090293453723E-3</c:v>
                </c:pt>
                <c:pt idx="4430">
                  <c:v>6.7704807041299936E-3</c:v>
                </c:pt>
                <c:pt idx="4431">
                  <c:v>6.7689530685920577E-3</c:v>
                </c:pt>
                <c:pt idx="4432">
                  <c:v>6.7674261222648319E-3</c:v>
                </c:pt>
                <c:pt idx="4433">
                  <c:v>6.7658998646820028E-3</c:v>
                </c:pt>
                <c:pt idx="4434">
                  <c:v>6.7643742953776773E-3</c:v>
                </c:pt>
                <c:pt idx="4435">
                  <c:v>6.762849413886384E-3</c:v>
                </c:pt>
                <c:pt idx="4436">
                  <c:v>6.7613252197430695E-3</c:v>
                </c:pt>
                <c:pt idx="4437">
                  <c:v>6.7598017124831005E-3</c:v>
                </c:pt>
                <c:pt idx="4438">
                  <c:v>6.7582788916422621E-3</c:v>
                </c:pt>
                <c:pt idx="4439">
                  <c:v>6.7567567567567571E-3</c:v>
                </c:pt>
                <c:pt idx="4440">
                  <c:v>6.7552353073632061E-3</c:v>
                </c:pt>
                <c:pt idx="4441">
                  <c:v>6.7537145429986496E-3</c:v>
                </c:pt>
                <c:pt idx="4442">
                  <c:v>6.75219446320054E-3</c:v>
                </c:pt>
                <c:pt idx="4443">
                  <c:v>6.7506750675067504E-3</c:v>
                </c:pt>
                <c:pt idx="4444">
                  <c:v>6.7491563554555678E-3</c:v>
                </c:pt>
                <c:pt idx="4445">
                  <c:v>6.7476383265856954E-3</c:v>
                </c:pt>
                <c:pt idx="4446">
                  <c:v>6.7461209804362491E-3</c:v>
                </c:pt>
                <c:pt idx="4447">
                  <c:v>6.7446043165467623E-3</c:v>
                </c:pt>
                <c:pt idx="4448">
                  <c:v>6.7430883344571811E-3</c:v>
                </c:pt>
                <c:pt idx="4449">
                  <c:v>6.7415730337078653E-3</c:v>
                </c:pt>
                <c:pt idx="4450">
                  <c:v>6.7400584138395869E-3</c:v>
                </c:pt>
                <c:pt idx="4451">
                  <c:v>6.7385444743935314E-3</c:v>
                </c:pt>
                <c:pt idx="4452">
                  <c:v>6.7370312149112955E-3</c:v>
                </c:pt>
                <c:pt idx="4453">
                  <c:v>6.7355186349348896E-3</c:v>
                </c:pt>
                <c:pt idx="4454">
                  <c:v>6.7340067340067337E-3</c:v>
                </c:pt>
                <c:pt idx="4455">
                  <c:v>6.7324955116696587E-3</c:v>
                </c:pt>
                <c:pt idx="4456">
                  <c:v>6.7309849674669058E-3</c:v>
                </c:pt>
                <c:pt idx="4457">
                  <c:v>6.7294751009421266E-3</c:v>
                </c:pt>
                <c:pt idx="4458">
                  <c:v>6.727965911639381E-3</c:v>
                </c:pt>
                <c:pt idx="4459">
                  <c:v>6.7264573991031393E-3</c:v>
                </c:pt>
                <c:pt idx="4460">
                  <c:v>6.7249495628782787E-3</c:v>
                </c:pt>
                <c:pt idx="4461">
                  <c:v>6.7234424025100848E-3</c:v>
                </c:pt>
                <c:pt idx="4462">
                  <c:v>6.7219359175442524E-3</c:v>
                </c:pt>
                <c:pt idx="4463">
                  <c:v>6.7204301075268818E-3</c:v>
                </c:pt>
                <c:pt idx="4464">
                  <c:v>6.7189249720044789E-3</c:v>
                </c:pt>
                <c:pt idx="4465">
                  <c:v>6.717420510523959E-3</c:v>
                </c:pt>
                <c:pt idx="4466">
                  <c:v>6.7159167226326392E-3</c:v>
                </c:pt>
                <c:pt idx="4467">
                  <c:v>6.7144136078782449E-3</c:v>
                </c:pt>
                <c:pt idx="4468">
                  <c:v>6.7129111658089059E-3</c:v>
                </c:pt>
                <c:pt idx="4469">
                  <c:v>6.7114093959731542E-3</c:v>
                </c:pt>
                <c:pt idx="4470">
                  <c:v>6.7099082979199288E-3</c:v>
                </c:pt>
                <c:pt idx="4471">
                  <c:v>6.7084078711985686E-3</c:v>
                </c:pt>
                <c:pt idx="4472">
                  <c:v>6.7069081153588199E-3</c:v>
                </c:pt>
                <c:pt idx="4473">
                  <c:v>6.7054090299508273E-3</c:v>
                </c:pt>
                <c:pt idx="4474">
                  <c:v>6.7039106145251395E-3</c:v>
                </c:pt>
                <c:pt idx="4475">
                  <c:v>6.7024128686327079E-3</c:v>
                </c:pt>
                <c:pt idx="4476">
                  <c:v>6.7009157918248826E-3</c:v>
                </c:pt>
                <c:pt idx="4477">
                  <c:v>6.6994193836534171E-3</c:v>
                </c:pt>
                <c:pt idx="4478">
                  <c:v>6.6979236436704621E-3</c:v>
                </c:pt>
                <c:pt idx="4479">
                  <c:v>6.6964285714285711E-3</c:v>
                </c:pt>
                <c:pt idx="4480">
                  <c:v>6.694934166480696E-3</c:v>
                </c:pt>
                <c:pt idx="4481">
                  <c:v>6.6934404283801874E-3</c:v>
                </c:pt>
                <c:pt idx="4482">
                  <c:v>6.6919473566807944E-3</c:v>
                </c:pt>
                <c:pt idx="4483">
                  <c:v>6.6904549509366638E-3</c:v>
                </c:pt>
                <c:pt idx="4484">
                  <c:v>6.688963210702341E-3</c:v>
                </c:pt>
                <c:pt idx="4485">
                  <c:v>6.6874721355327689E-3</c:v>
                </c:pt>
                <c:pt idx="4486">
                  <c:v>6.908847782482728E-3</c:v>
                </c:pt>
                <c:pt idx="4487">
                  <c:v>6.9073083778966133E-3</c:v>
                </c:pt>
                <c:pt idx="4488">
                  <c:v>6.9057696591668521E-3</c:v>
                </c:pt>
                <c:pt idx="4489">
                  <c:v>6.9042316258351895E-3</c:v>
                </c:pt>
                <c:pt idx="4490">
                  <c:v>6.9026942774437763E-3</c:v>
                </c:pt>
                <c:pt idx="4491">
                  <c:v>6.9011576135351738E-3</c:v>
                </c:pt>
                <c:pt idx="4492">
                  <c:v>6.8996216336523484E-3</c:v>
                </c:pt>
                <c:pt idx="4493">
                  <c:v>6.8980863373386738E-3</c:v>
                </c:pt>
                <c:pt idx="4494">
                  <c:v>6.8965517241379309E-3</c:v>
                </c:pt>
                <c:pt idx="4495">
                  <c:v>6.8950177935943064E-3</c:v>
                </c:pt>
                <c:pt idx="4496">
                  <c:v>6.8934845452523902E-3</c:v>
                </c:pt>
                <c:pt idx="4497">
                  <c:v>6.8919519786571808E-3</c:v>
                </c:pt>
                <c:pt idx="4498">
                  <c:v>6.8904200933540783E-3</c:v>
                </c:pt>
                <c:pt idx="4499">
                  <c:v>6.8888888888888888E-3</c:v>
                </c:pt>
                <c:pt idx="4500">
                  <c:v>6.8873583648078208E-3</c:v>
                </c:pt>
                <c:pt idx="4501">
                  <c:v>6.885828520657486E-3</c:v>
                </c:pt>
                <c:pt idx="4502">
                  <c:v>6.8842993559848987E-3</c:v>
                </c:pt>
                <c:pt idx="4503">
                  <c:v>6.8827708703374782E-3</c:v>
                </c:pt>
                <c:pt idx="4504">
                  <c:v>6.8812430632630411E-3</c:v>
                </c:pt>
                <c:pt idx="4505">
                  <c:v>6.879715934309809E-3</c:v>
                </c:pt>
                <c:pt idx="4506">
                  <c:v>6.8781894830264034E-3</c:v>
                </c:pt>
                <c:pt idx="4507">
                  <c:v>6.8766637089618457E-3</c:v>
                </c:pt>
                <c:pt idx="4508">
                  <c:v>6.8751386116655579E-3</c:v>
                </c:pt>
                <c:pt idx="4509">
                  <c:v>6.8736141906873618E-3</c:v>
                </c:pt>
                <c:pt idx="4510">
                  <c:v>6.8720904455774777E-3</c:v>
                </c:pt>
                <c:pt idx="4511">
                  <c:v>6.8705673758865252E-3</c:v>
                </c:pt>
                <c:pt idx="4512">
                  <c:v>6.8690449811655216E-3</c:v>
                </c:pt>
                <c:pt idx="4513">
                  <c:v>6.8675232609658838E-3</c:v>
                </c:pt>
                <c:pt idx="4514">
                  <c:v>6.8660022148394244E-3</c:v>
                </c:pt>
                <c:pt idx="4515">
                  <c:v>6.8644818423383522E-3</c:v>
                </c:pt>
                <c:pt idx="4516">
                  <c:v>6.8629621430152752E-3</c:v>
                </c:pt>
                <c:pt idx="4517">
                  <c:v>6.8614431164231958E-3</c:v>
                </c:pt>
                <c:pt idx="4518">
                  <c:v>6.8599247621155121E-3</c:v>
                </c:pt>
                <c:pt idx="4519">
                  <c:v>6.8584070796460176E-3</c:v>
                </c:pt>
                <c:pt idx="4520">
                  <c:v>6.8568900685689006E-3</c:v>
                </c:pt>
                <c:pt idx="4521">
                  <c:v>6.8553737284387439E-3</c:v>
                </c:pt>
                <c:pt idx="4522">
                  <c:v>6.8538580588105242E-3</c:v>
                </c:pt>
                <c:pt idx="4523">
                  <c:v>6.8523430592396109E-3</c:v>
                </c:pt>
                <c:pt idx="4524">
                  <c:v>6.8508287292817676E-3</c:v>
                </c:pt>
                <c:pt idx="4525">
                  <c:v>6.8493150684931503E-3</c:v>
                </c:pt>
                <c:pt idx="4526">
                  <c:v>6.8478020764303075E-3</c:v>
                </c:pt>
                <c:pt idx="4527">
                  <c:v>6.8462897526501768E-3</c:v>
                </c:pt>
                <c:pt idx="4528">
                  <c:v>6.8447780967100906E-3</c:v>
                </c:pt>
                <c:pt idx="4529">
                  <c:v>6.8432671081677708E-3</c:v>
                </c:pt>
                <c:pt idx="4530">
                  <c:v>6.8417567865813288E-3</c:v>
                </c:pt>
                <c:pt idx="4531">
                  <c:v>6.8402471315092677E-3</c:v>
                </c:pt>
                <c:pt idx="4532">
                  <c:v>6.8387381425104787E-3</c:v>
                </c:pt>
                <c:pt idx="4533">
                  <c:v>6.8372298191442431E-3</c:v>
                </c:pt>
                <c:pt idx="4534">
                  <c:v>6.8357221609702317E-3</c:v>
                </c:pt>
                <c:pt idx="4535">
                  <c:v>6.8342151675485005E-3</c:v>
                </c:pt>
                <c:pt idx="4536">
                  <c:v>6.8327088384394974E-3</c:v>
                </c:pt>
                <c:pt idx="4537">
                  <c:v>6.8312031732040545E-3</c:v>
                </c:pt>
                <c:pt idx="4538">
                  <c:v>6.8296981714033927E-3</c:v>
                </c:pt>
                <c:pt idx="4539">
                  <c:v>6.8281938325991188E-3</c:v>
                </c:pt>
                <c:pt idx="4540">
                  <c:v>6.8266901563532262E-3</c:v>
                </c:pt>
                <c:pt idx="4541">
                  <c:v>6.8251871422280929E-3</c:v>
                </c:pt>
                <c:pt idx="4542">
                  <c:v>6.8236847897864845E-3</c:v>
                </c:pt>
                <c:pt idx="4543">
                  <c:v>6.8221830985915489E-3</c:v>
                </c:pt>
                <c:pt idx="4544">
                  <c:v>6.8206820682068211E-3</c:v>
                </c:pt>
                <c:pt idx="4545">
                  <c:v>6.8191816981962167E-3</c:v>
                </c:pt>
                <c:pt idx="4546">
                  <c:v>6.8176819881240382E-3</c:v>
                </c:pt>
                <c:pt idx="4547">
                  <c:v>6.816182937554969E-3</c:v>
                </c:pt>
                <c:pt idx="4548">
                  <c:v>6.8146845460540775E-3</c:v>
                </c:pt>
                <c:pt idx="4549">
                  <c:v>6.8131868131868136E-3</c:v>
                </c:pt>
                <c:pt idx="4550">
                  <c:v>6.8116897385190065E-3</c:v>
                </c:pt>
                <c:pt idx="4551">
                  <c:v>6.810193321616872E-3</c:v>
                </c:pt>
                <c:pt idx="4552">
                  <c:v>6.8086975620470017E-3</c:v>
                </c:pt>
                <c:pt idx="4553">
                  <c:v>6.8072024593763721E-3</c:v>
                </c:pt>
                <c:pt idx="4554">
                  <c:v>6.8057080131723379E-3</c:v>
                </c:pt>
                <c:pt idx="4555">
                  <c:v>6.804214223002634E-3</c:v>
                </c:pt>
                <c:pt idx="4556">
                  <c:v>6.8027210884353739E-3</c:v>
                </c:pt>
                <c:pt idx="4557">
                  <c:v>6.8012286090390521E-3</c:v>
                </c:pt>
                <c:pt idx="4558">
                  <c:v>6.7997367843825396E-3</c:v>
                </c:pt>
                <c:pt idx="4559">
                  <c:v>6.798245614035088E-3</c:v>
                </c:pt>
                <c:pt idx="4560">
                  <c:v>6.7967550975663229E-3</c:v>
                </c:pt>
                <c:pt idx="4561">
                  <c:v>6.7952652345462513E-3</c:v>
                </c:pt>
                <c:pt idx="4562">
                  <c:v>6.7937760245452552E-3</c:v>
                </c:pt>
                <c:pt idx="4563">
                  <c:v>6.7922874671340928E-3</c:v>
                </c:pt>
                <c:pt idx="4564">
                  <c:v>6.7907995618838989E-3</c:v>
                </c:pt>
                <c:pt idx="4565">
                  <c:v>6.7893123083661846E-3</c:v>
                </c:pt>
                <c:pt idx="4566">
                  <c:v>6.7878257061528358E-3</c:v>
                </c:pt>
                <c:pt idx="4567">
                  <c:v>6.7863397548161121E-3</c:v>
                </c:pt>
                <c:pt idx="4568">
                  <c:v>6.7848544539286498E-3</c:v>
                </c:pt>
                <c:pt idx="4569">
                  <c:v>6.7833698030634569E-3</c:v>
                </c:pt>
                <c:pt idx="4570">
                  <c:v>6.7818858017939182E-3</c:v>
                </c:pt>
                <c:pt idx="4571">
                  <c:v>6.7804024496937879E-3</c:v>
                </c:pt>
                <c:pt idx="4572">
                  <c:v>6.7789197463371965E-3</c:v>
                </c:pt>
                <c:pt idx="4573">
                  <c:v>6.7774376912986449E-3</c:v>
                </c:pt>
                <c:pt idx="4574">
                  <c:v>6.7759562841530055E-3</c:v>
                </c:pt>
                <c:pt idx="4575">
                  <c:v>6.7744755244755241E-3</c:v>
                </c:pt>
                <c:pt idx="4576">
                  <c:v>6.772995411841818E-3</c:v>
                </c:pt>
                <c:pt idx="4577">
                  <c:v>6.7715159458278723E-3</c:v>
                </c:pt>
                <c:pt idx="4578">
                  <c:v>6.7700371260100457E-3</c:v>
                </c:pt>
                <c:pt idx="4579">
                  <c:v>6.7685589519650658E-3</c:v>
                </c:pt>
                <c:pt idx="4580">
                  <c:v>6.7670814232700287E-3</c:v>
                </c:pt>
                <c:pt idx="4581">
                  <c:v>6.7656045395024008E-3</c:v>
                </c:pt>
                <c:pt idx="4582">
                  <c:v>6.7641283002400172E-3</c:v>
                </c:pt>
                <c:pt idx="4583">
                  <c:v>6.7626527050610816E-3</c:v>
                </c:pt>
                <c:pt idx="4584">
                  <c:v>6.7611777535441656E-3</c:v>
                </c:pt>
                <c:pt idx="4585">
                  <c:v>6.7597034452682074E-3</c:v>
                </c:pt>
                <c:pt idx="4586">
                  <c:v>6.7582297798125133E-3</c:v>
                </c:pt>
                <c:pt idx="4587">
                  <c:v>6.7567567567567571E-3</c:v>
                </c:pt>
                <c:pt idx="4588">
                  <c:v>6.7552843756809762E-3</c:v>
                </c:pt>
                <c:pt idx="4589">
                  <c:v>6.7538126361655773E-3</c:v>
                </c:pt>
                <c:pt idx="4590">
                  <c:v>6.7523415377913308E-3</c:v>
                </c:pt>
                <c:pt idx="4591">
                  <c:v>6.7508710801393729E-3</c:v>
                </c:pt>
                <c:pt idx="4592">
                  <c:v>6.7494012627912041E-3</c:v>
                </c:pt>
                <c:pt idx="4593">
                  <c:v>6.7479320853286893E-3</c:v>
                </c:pt>
                <c:pt idx="4594">
                  <c:v>6.7464635473340586E-3</c:v>
                </c:pt>
                <c:pt idx="4595">
                  <c:v>6.7449956483899044E-3</c:v>
                </c:pt>
                <c:pt idx="4596">
                  <c:v>6.743528388079182E-3</c:v>
                </c:pt>
                <c:pt idx="4597">
                  <c:v>6.7420617659852107E-3</c:v>
                </c:pt>
                <c:pt idx="4598">
                  <c:v>6.7405957816916717E-3</c:v>
                </c:pt>
                <c:pt idx="4599">
                  <c:v>6.7391304347826086E-3</c:v>
                </c:pt>
                <c:pt idx="4600">
                  <c:v>6.737665724842426E-3</c:v>
                </c:pt>
                <c:pt idx="4601">
                  <c:v>6.7362016514558891E-3</c:v>
                </c:pt>
                <c:pt idx="4602">
                  <c:v>6.7347382142081249E-3</c:v>
                </c:pt>
                <c:pt idx="4603">
                  <c:v>6.7332754126846221E-3</c:v>
                </c:pt>
                <c:pt idx="4604">
                  <c:v>6.7318132464712268E-3</c:v>
                </c:pt>
                <c:pt idx="4605">
                  <c:v>6.7303517151541467E-3</c:v>
                </c:pt>
                <c:pt idx="4606">
                  <c:v>6.7288908183199478E-3</c:v>
                </c:pt>
                <c:pt idx="4607">
                  <c:v>6.7274305555555559E-3</c:v>
                </c:pt>
                <c:pt idx="4608">
                  <c:v>6.7259709264482536E-3</c:v>
                </c:pt>
                <c:pt idx="4609">
                  <c:v>6.724511930585683E-3</c:v>
                </c:pt>
                <c:pt idx="4610">
                  <c:v>6.7230535675558449E-3</c:v>
                </c:pt>
                <c:pt idx="4611">
                  <c:v>6.7215958369470944E-3</c:v>
                </c:pt>
                <c:pt idx="4612">
                  <c:v>6.7201387383481461E-3</c:v>
                </c:pt>
                <c:pt idx="4613">
                  <c:v>6.7186822713480709E-3</c:v>
                </c:pt>
                <c:pt idx="4614">
                  <c:v>6.7172264355362943E-3</c:v>
                </c:pt>
                <c:pt idx="4615">
                  <c:v>6.7157712305025994E-3</c:v>
                </c:pt>
                <c:pt idx="4616">
                  <c:v>6.7143166558371239E-3</c:v>
                </c:pt>
                <c:pt idx="4617">
                  <c:v>6.7128627111303595E-3</c:v>
                </c:pt>
                <c:pt idx="4618">
                  <c:v>6.7114093959731542E-3</c:v>
                </c:pt>
                <c:pt idx="4619">
                  <c:v>6.7099567099567102E-3</c:v>
                </c:pt>
                <c:pt idx="4620">
                  <c:v>6.7085046526725815E-3</c:v>
                </c:pt>
                <c:pt idx="4621">
                  <c:v>6.7070532237126787E-3</c:v>
                </c:pt>
                <c:pt idx="4622">
                  <c:v>6.7056024226692622E-3</c:v>
                </c:pt>
                <c:pt idx="4623">
                  <c:v>6.7041522491349485E-3</c:v>
                </c:pt>
                <c:pt idx="4624">
                  <c:v>6.7027027027027029E-3</c:v>
                </c:pt>
                <c:pt idx="4625">
                  <c:v>6.7012537829658448E-3</c:v>
                </c:pt>
                <c:pt idx="4626">
                  <c:v>6.6998054895180464E-3</c:v>
                </c:pt>
                <c:pt idx="4627">
                  <c:v>6.6983578219533277E-3</c:v>
                </c:pt>
                <c:pt idx="4628">
                  <c:v>6.6969107798660618E-3</c:v>
                </c:pt>
                <c:pt idx="4629">
                  <c:v>6.6954643628509723E-3</c:v>
                </c:pt>
                <c:pt idx="4630">
                  <c:v>6.6940185705031312E-3</c:v>
                </c:pt>
                <c:pt idx="4631">
                  <c:v>6.6925734024179621E-3</c:v>
                </c:pt>
                <c:pt idx="4632">
                  <c:v>6.691128858191237E-3</c:v>
                </c:pt>
                <c:pt idx="4633">
                  <c:v>6.6896849374190768E-3</c:v>
                </c:pt>
                <c:pt idx="4634">
                  <c:v>6.6882416396979501E-3</c:v>
                </c:pt>
                <c:pt idx="4635">
                  <c:v>6.686798964624676E-3</c:v>
                </c:pt>
                <c:pt idx="4636">
                  <c:v>6.6853569117964204E-3</c:v>
                </c:pt>
                <c:pt idx="4637">
                  <c:v>6.6839154808106946E-3</c:v>
                </c:pt>
                <c:pt idx="4638">
                  <c:v>6.6824746712653591E-3</c:v>
                </c:pt>
                <c:pt idx="4639">
                  <c:v>6.681034482758621E-3</c:v>
                </c:pt>
                <c:pt idx="4640">
                  <c:v>6.6795949148890322E-3</c:v>
                </c:pt>
                <c:pt idx="4641">
                  <c:v>6.6781559672554934E-3</c:v>
                </c:pt>
                <c:pt idx="4642">
                  <c:v>6.6767176394572471E-3</c:v>
                </c:pt>
                <c:pt idx="4643">
                  <c:v>6.6752799310938844E-3</c:v>
                </c:pt>
                <c:pt idx="4644">
                  <c:v>6.673842841765339E-3</c:v>
                </c:pt>
                <c:pt idx="4645">
                  <c:v>6.6724063710718899E-3</c:v>
                </c:pt>
                <c:pt idx="4646">
                  <c:v>6.6709705186141595E-3</c:v>
                </c:pt>
                <c:pt idx="4647">
                  <c:v>6.6695352839931154E-3</c:v>
                </c:pt>
                <c:pt idx="4648">
                  <c:v>6.668100666810067E-3</c:v>
                </c:pt>
                <c:pt idx="4649">
                  <c:v>6.6666666666666671E-3</c:v>
                </c:pt>
                <c:pt idx="4650">
                  <c:v>6.6652332831649104E-3</c:v>
                </c:pt>
                <c:pt idx="4651">
                  <c:v>6.6638005159071366E-3</c:v>
                </c:pt>
                <c:pt idx="4652">
                  <c:v>6.6623683644960238E-3</c:v>
                </c:pt>
                <c:pt idx="4653">
                  <c:v>6.6609368285345935E-3</c:v>
                </c:pt>
                <c:pt idx="4654">
                  <c:v>6.6595059076262082E-3</c:v>
                </c:pt>
                <c:pt idx="4655">
                  <c:v>6.6580756013745702E-3</c:v>
                </c:pt>
                <c:pt idx="4656">
                  <c:v>6.6566459093837238E-3</c:v>
                </c:pt>
                <c:pt idx="4657">
                  <c:v>6.6552168312580505E-3</c:v>
                </c:pt>
                <c:pt idx="4658">
                  <c:v>6.6537883666022753E-3</c:v>
                </c:pt>
                <c:pt idx="4659">
                  <c:v>6.652360515021459E-3</c:v>
                </c:pt>
                <c:pt idx="4660">
                  <c:v>6.650933276121004E-3</c:v>
                </c:pt>
                <c:pt idx="4661">
                  <c:v>6.6495066495066493E-3</c:v>
                </c:pt>
                <c:pt idx="4662">
                  <c:v>6.6480806347844739E-3</c:v>
                </c:pt>
                <c:pt idx="4663">
                  <c:v>6.6466552315608916E-3</c:v>
                </c:pt>
                <c:pt idx="4664">
                  <c:v>6.6452304394426578E-3</c:v>
                </c:pt>
                <c:pt idx="4665">
                  <c:v>6.6438062580368622E-3</c:v>
                </c:pt>
                <c:pt idx="4666">
                  <c:v>6.6423826869509324E-3</c:v>
                </c:pt>
                <c:pt idx="4667">
                  <c:v>6.640959725792631E-3</c:v>
                </c:pt>
                <c:pt idx="4668">
                  <c:v>6.6395373741700578E-3</c:v>
                </c:pt>
                <c:pt idx="4669">
                  <c:v>6.6381156316916486E-3</c:v>
                </c:pt>
                <c:pt idx="4670">
                  <c:v>6.6366944979661746E-3</c:v>
                </c:pt>
                <c:pt idx="4671">
                  <c:v>6.6352739726027394E-3</c:v>
                </c:pt>
                <c:pt idx="4672">
                  <c:v>6.6338540552107854E-3</c:v>
                </c:pt>
                <c:pt idx="4673">
                  <c:v>6.6324347454000858E-3</c:v>
                </c:pt>
                <c:pt idx="4674">
                  <c:v>6.6310160427807486E-3</c:v>
                </c:pt>
                <c:pt idx="4675">
                  <c:v>6.6295979469632163E-3</c:v>
                </c:pt>
                <c:pt idx="4676">
                  <c:v>6.6281804575582639E-3</c:v>
                </c:pt>
                <c:pt idx="4677">
                  <c:v>6.6267635741769984E-3</c:v>
                </c:pt>
                <c:pt idx="4678">
                  <c:v>6.6253472964308609E-3</c:v>
                </c:pt>
                <c:pt idx="4679">
                  <c:v>6.6239316239316238E-3</c:v>
                </c:pt>
                <c:pt idx="4680">
                  <c:v>6.6225165562913907E-3</c:v>
                </c:pt>
                <c:pt idx="4681">
                  <c:v>6.6211020931225975E-3</c:v>
                </c:pt>
                <c:pt idx="4682">
                  <c:v>6.6196882340380098E-3</c:v>
                </c:pt>
                <c:pt idx="4683">
                  <c:v>6.6182749786507259E-3</c:v>
                </c:pt>
                <c:pt idx="4684">
                  <c:v>6.6168623265741725E-3</c:v>
                </c:pt>
                <c:pt idx="4685">
                  <c:v>6.615450277422108E-3</c:v>
                </c:pt>
                <c:pt idx="4686">
                  <c:v>6.6140388308086199E-3</c:v>
                </c:pt>
                <c:pt idx="4687">
                  <c:v>6.6126279863481232E-3</c:v>
                </c:pt>
                <c:pt idx="4688">
                  <c:v>6.6112177436553638E-3</c:v>
                </c:pt>
                <c:pt idx="4689">
                  <c:v>6.609808102345416E-3</c:v>
                </c:pt>
                <c:pt idx="4690">
                  <c:v>6.6083990620336812E-3</c:v>
                </c:pt>
                <c:pt idx="4691">
                  <c:v>6.6069906223358912E-3</c:v>
                </c:pt>
                <c:pt idx="4692">
                  <c:v>6.6055827828681015E-3</c:v>
                </c:pt>
                <c:pt idx="4693">
                  <c:v>6.6041755432466979E-3</c:v>
                </c:pt>
                <c:pt idx="4694">
                  <c:v>6.6027689030883916E-3</c:v>
                </c:pt>
                <c:pt idx="4695">
                  <c:v>6.6013628620102214E-3</c:v>
                </c:pt>
                <c:pt idx="4696">
                  <c:v>6.5999574196295508E-3</c:v>
                </c:pt>
                <c:pt idx="4697">
                  <c:v>6.5985525755640701E-3</c:v>
                </c:pt>
                <c:pt idx="4698">
                  <c:v>6.5971483294317941E-3</c:v>
                </c:pt>
                <c:pt idx="4699">
                  <c:v>6.5957446808510636E-3</c:v>
                </c:pt>
                <c:pt idx="4700">
                  <c:v>6.5943416294405449E-3</c:v>
                </c:pt>
                <c:pt idx="4701">
                  <c:v>6.5929391748192259E-3</c:v>
                </c:pt>
                <c:pt idx="4702">
                  <c:v>6.5915373166064214E-3</c:v>
                </c:pt>
                <c:pt idx="4703">
                  <c:v>6.5901360544217691E-3</c:v>
                </c:pt>
                <c:pt idx="4704">
                  <c:v>6.5887353878852284E-3</c:v>
                </c:pt>
                <c:pt idx="4705">
                  <c:v>6.5873353166170847E-3</c:v>
                </c:pt>
                <c:pt idx="4706">
                  <c:v>6.5859358402379437E-3</c:v>
                </c:pt>
                <c:pt idx="4707">
                  <c:v>6.5845369583687344E-3</c:v>
                </c:pt>
                <c:pt idx="4708">
                  <c:v>6.5831386706307069E-3</c:v>
                </c:pt>
                <c:pt idx="4709">
                  <c:v>6.5817409766454355E-3</c:v>
                </c:pt>
                <c:pt idx="4710">
                  <c:v>6.5803438760348122E-3</c:v>
                </c:pt>
                <c:pt idx="4711">
                  <c:v>6.5789473684210523E-3</c:v>
                </c:pt>
                <c:pt idx="4712">
                  <c:v>6.5775514534266921E-3</c:v>
                </c:pt>
                <c:pt idx="4713">
                  <c:v>6.5761561306745863E-3</c:v>
                </c:pt>
                <c:pt idx="4714">
                  <c:v>6.5747613997879113E-3</c:v>
                </c:pt>
                <c:pt idx="4715">
                  <c:v>6.5733672603901609E-3</c:v>
                </c:pt>
                <c:pt idx="4716">
                  <c:v>6.5719737121051518E-3</c:v>
                </c:pt>
                <c:pt idx="4717">
                  <c:v>6.5705807545570153E-3</c:v>
                </c:pt>
                <c:pt idx="4718">
                  <c:v>6.5691883873702055E-3</c:v>
                </c:pt>
                <c:pt idx="4719">
                  <c:v>6.5677966101694912E-3</c:v>
                </c:pt>
                <c:pt idx="4720">
                  <c:v>6.5664054225799615E-3</c:v>
                </c:pt>
                <c:pt idx="4721">
                  <c:v>6.5650148242270227E-3</c:v>
                </c:pt>
                <c:pt idx="4722">
                  <c:v>6.5636248147363961E-3</c:v>
                </c:pt>
                <c:pt idx="4723">
                  <c:v>6.5622353937341239E-3</c:v>
                </c:pt>
                <c:pt idx="4724">
                  <c:v>6.5608465608465606E-3</c:v>
                </c:pt>
                <c:pt idx="4725">
                  <c:v>6.5594583157003805E-3</c:v>
                </c:pt>
                <c:pt idx="4726">
                  <c:v>6.5580706579225724E-3</c:v>
                </c:pt>
                <c:pt idx="4727">
                  <c:v>6.5566835871404402E-3</c:v>
                </c:pt>
                <c:pt idx="4728">
                  <c:v>6.5552971029816031E-3</c:v>
                </c:pt>
                <c:pt idx="4729">
                  <c:v>6.5539112050739959E-3</c:v>
                </c:pt>
                <c:pt idx="4730">
                  <c:v>6.5525258930458673E-3</c:v>
                </c:pt>
                <c:pt idx="4731">
                  <c:v>6.5511411665257818E-3</c:v>
                </c:pt>
                <c:pt idx="4732">
                  <c:v>6.5497570251426161E-3</c:v>
                </c:pt>
                <c:pt idx="4733">
                  <c:v>6.5483734685255601E-3</c:v>
                </c:pt>
                <c:pt idx="4734">
                  <c:v>6.5469904963041184E-3</c:v>
                </c:pt>
                <c:pt idx="4735">
                  <c:v>6.545608108108108E-3</c:v>
                </c:pt>
                <c:pt idx="4736">
                  <c:v>6.5442263035676591E-3</c:v>
                </c:pt>
                <c:pt idx="4737">
                  <c:v>6.5428450823132121E-3</c:v>
                </c:pt>
                <c:pt idx="4738">
                  <c:v>6.5414644439755225E-3</c:v>
                </c:pt>
                <c:pt idx="4739">
                  <c:v>6.5400843881856536E-3</c:v>
                </c:pt>
                <c:pt idx="4740">
                  <c:v>6.5387049145749845E-3</c:v>
                </c:pt>
                <c:pt idx="4741">
                  <c:v>6.5373260227752005E-3</c:v>
                </c:pt>
                <c:pt idx="4742">
                  <c:v>6.5359477124183009E-3</c:v>
                </c:pt>
                <c:pt idx="4743">
                  <c:v>6.5345699831365935E-3</c:v>
                </c:pt>
                <c:pt idx="4744">
                  <c:v>6.5331928345626978E-3</c:v>
                </c:pt>
                <c:pt idx="4745">
                  <c:v>6.5318162663295411E-3</c:v>
                </c:pt>
                <c:pt idx="4746">
                  <c:v>6.5304402780703603E-3</c:v>
                </c:pt>
                <c:pt idx="4747">
                  <c:v>6.5290648694187022E-3</c:v>
                </c:pt>
                <c:pt idx="4748">
                  <c:v>6.5276900400084228E-3</c:v>
                </c:pt>
                <c:pt idx="4749">
                  <c:v>6.5263157894736839E-3</c:v>
                </c:pt>
                <c:pt idx="4750">
                  <c:v>6.5249421174489583E-3</c:v>
                </c:pt>
                <c:pt idx="4751">
                  <c:v>6.5235690235690234E-3</c:v>
                </c:pt>
                <c:pt idx="4752">
                  <c:v>6.5221965074689671E-3</c:v>
                </c:pt>
                <c:pt idx="4753">
                  <c:v>6.5208245687841818E-3</c:v>
                </c:pt>
                <c:pt idx="4754">
                  <c:v>6.5194532071503677E-3</c:v>
                </c:pt>
                <c:pt idx="4755">
                  <c:v>6.5180824222035322E-3</c:v>
                </c:pt>
                <c:pt idx="4756">
                  <c:v>6.5167122135799871E-3</c:v>
                </c:pt>
                <c:pt idx="4757">
                  <c:v>6.5153425809163518E-3</c:v>
                </c:pt>
                <c:pt idx="4758">
                  <c:v>6.5139735238495481E-3</c:v>
                </c:pt>
                <c:pt idx="4759">
                  <c:v>6.512605042016807E-3</c:v>
                </c:pt>
                <c:pt idx="4760">
                  <c:v>6.5112371350556607E-3</c:v>
                </c:pt>
                <c:pt idx="4761">
                  <c:v>6.5098698026039483E-3</c:v>
                </c:pt>
                <c:pt idx="4762">
                  <c:v>6.5085030442998109E-3</c:v>
                </c:pt>
                <c:pt idx="4763">
                  <c:v>6.5071368597816957E-3</c:v>
                </c:pt>
                <c:pt idx="4764">
                  <c:v>6.5057712486883525E-3</c:v>
                </c:pt>
                <c:pt idx="4765">
                  <c:v>6.5044062106588332E-3</c:v>
                </c:pt>
                <c:pt idx="4766">
                  <c:v>6.5030417453324938E-3</c:v>
                </c:pt>
                <c:pt idx="4767">
                  <c:v>6.5016778523489934E-3</c:v>
                </c:pt>
                <c:pt idx="4768">
                  <c:v>6.500314531348291E-3</c:v>
                </c:pt>
                <c:pt idx="4769">
                  <c:v>6.4989517819706499E-3</c:v>
                </c:pt>
                <c:pt idx="4770">
                  <c:v>6.4975896038566338E-3</c:v>
                </c:pt>
                <c:pt idx="4771">
                  <c:v>6.496227996647108E-3</c:v>
                </c:pt>
                <c:pt idx="4772">
                  <c:v>6.4948669599832389E-3</c:v>
                </c:pt>
                <c:pt idx="4773">
                  <c:v>6.4935064935064939E-3</c:v>
                </c:pt>
                <c:pt idx="4774">
                  <c:v>6.4921465968586388E-3</c:v>
                </c:pt>
                <c:pt idx="4775">
                  <c:v>6.4907872696817418E-3</c:v>
                </c:pt>
                <c:pt idx="4776">
                  <c:v>6.4894285116181708E-3</c:v>
                </c:pt>
                <c:pt idx="4777">
                  <c:v>6.48807032231059E-3</c:v>
                </c:pt>
                <c:pt idx="4778">
                  <c:v>6.4867127014019673E-3</c:v>
                </c:pt>
                <c:pt idx="4779">
                  <c:v>6.4853556485355646E-3</c:v>
                </c:pt>
                <c:pt idx="4780">
                  <c:v>6.4839991633549466E-3</c:v>
                </c:pt>
                <c:pt idx="4781">
                  <c:v>6.4826432455039737E-3</c:v>
                </c:pt>
                <c:pt idx="4782">
                  <c:v>6.4812878946268028E-3</c:v>
                </c:pt>
                <c:pt idx="4783">
                  <c:v>6.479933110367893E-3</c:v>
                </c:pt>
                <c:pt idx="4784">
                  <c:v>6.4785788923719962E-3</c:v>
                </c:pt>
                <c:pt idx="4785">
                  <c:v>6.477225240284162E-3</c:v>
                </c:pt>
                <c:pt idx="4786">
                  <c:v>6.4758721537497392E-3</c:v>
                </c:pt>
                <c:pt idx="4787">
                  <c:v>6.4745196324143689E-3</c:v>
                </c:pt>
                <c:pt idx="4788">
                  <c:v>6.4731676759239923E-3</c:v>
                </c:pt>
                <c:pt idx="4789">
                  <c:v>6.4718162839248437E-3</c:v>
                </c:pt>
                <c:pt idx="4790">
                  <c:v>6.4704654560634525E-3</c:v>
                </c:pt>
                <c:pt idx="4791">
                  <c:v>6.4691151919866446E-3</c:v>
                </c:pt>
                <c:pt idx="4792">
                  <c:v>6.4677654913415398E-3</c:v>
                </c:pt>
                <c:pt idx="4793">
                  <c:v>6.4664163537755531E-3</c:v>
                </c:pt>
                <c:pt idx="4794">
                  <c:v>6.4650677789363925E-3</c:v>
                </c:pt>
                <c:pt idx="4795">
                  <c:v>6.46371976647206E-3</c:v>
                </c:pt>
                <c:pt idx="4796">
                  <c:v>6.4623723160308526E-3</c:v>
                </c:pt>
                <c:pt idx="4797">
                  <c:v>6.4610254272613587E-3</c:v>
                </c:pt>
                <c:pt idx="4798">
                  <c:v>6.4596790998124607E-3</c:v>
                </c:pt>
                <c:pt idx="4799">
                  <c:v>6.4583333333333333E-3</c:v>
                </c:pt>
                <c:pt idx="4800">
                  <c:v>6.4569881274734427E-3</c:v>
                </c:pt>
                <c:pt idx="4801">
                  <c:v>6.4556434818825491E-3</c:v>
                </c:pt>
                <c:pt idx="4802">
                  <c:v>6.4542993962107015E-3</c:v>
                </c:pt>
                <c:pt idx="4803">
                  <c:v>6.4529558701082431E-3</c:v>
                </c:pt>
                <c:pt idx="4804">
                  <c:v>6.4516129032258064E-3</c:v>
                </c:pt>
                <c:pt idx="4805">
                  <c:v>6.4502704952143159E-3</c:v>
                </c:pt>
                <c:pt idx="4806">
                  <c:v>6.4489286457249844E-3</c:v>
                </c:pt>
                <c:pt idx="4807">
                  <c:v>6.4475873544093181E-3</c:v>
                </c:pt>
                <c:pt idx="4808">
                  <c:v>6.4462466209191096E-3</c:v>
                </c:pt>
                <c:pt idx="4809">
                  <c:v>6.4449064449064453E-3</c:v>
                </c:pt>
                <c:pt idx="4810">
                  <c:v>6.443566826023696E-3</c:v>
                </c:pt>
                <c:pt idx="4811">
                  <c:v>6.4422277639235243E-3</c:v>
                </c:pt>
                <c:pt idx="4812">
                  <c:v>6.4408892582588822E-3</c:v>
                </c:pt>
                <c:pt idx="4813">
                  <c:v>6.4395513086830079E-3</c:v>
                </c:pt>
                <c:pt idx="4814">
                  <c:v>6.4382139148494288E-3</c:v>
                </c:pt>
                <c:pt idx="4815">
                  <c:v>6.4368770764119598E-3</c:v>
                </c:pt>
                <c:pt idx="4816">
                  <c:v>6.4355407930247041E-3</c:v>
                </c:pt>
                <c:pt idx="4817">
                  <c:v>6.4342050643420509E-3</c:v>
                </c:pt>
                <c:pt idx="4818">
                  <c:v>6.4328698900186759E-3</c:v>
                </c:pt>
                <c:pt idx="4819">
                  <c:v>6.4315352697095433E-3</c:v>
                </c:pt>
                <c:pt idx="4820">
                  <c:v>6.4302012030699029E-3</c:v>
                </c:pt>
                <c:pt idx="4821">
                  <c:v>6.428867689755288E-3</c:v>
                </c:pt>
                <c:pt idx="4822">
                  <c:v>6.4275347294215218E-3</c:v>
                </c:pt>
                <c:pt idx="4823">
                  <c:v>6.42620232172471E-3</c:v>
                </c:pt>
                <c:pt idx="4824">
                  <c:v>6.4248704663212438E-3</c:v>
                </c:pt>
                <c:pt idx="4825">
                  <c:v>6.4235391628677998E-3</c:v>
                </c:pt>
                <c:pt idx="4826">
                  <c:v>6.4222084110213381E-3</c:v>
                </c:pt>
                <c:pt idx="4827">
                  <c:v>6.420878210439105E-3</c:v>
                </c:pt>
                <c:pt idx="4828">
                  <c:v>6.419548560778629E-3</c:v>
                </c:pt>
                <c:pt idx="4829">
                  <c:v>6.4182194616977228E-3</c:v>
                </c:pt>
                <c:pt idx="4830">
                  <c:v>6.4168909128544819E-3</c:v>
                </c:pt>
                <c:pt idx="4831">
                  <c:v>6.4155629139072846E-3</c:v>
                </c:pt>
                <c:pt idx="4832">
                  <c:v>6.4142354645147937E-3</c:v>
                </c:pt>
                <c:pt idx="4833">
                  <c:v>6.412908564335954E-3</c:v>
                </c:pt>
                <c:pt idx="4834">
                  <c:v>6.4115822130299894E-3</c:v>
                </c:pt>
                <c:pt idx="4835">
                  <c:v>6.41025641025641E-3</c:v>
                </c:pt>
                <c:pt idx="4836">
                  <c:v>6.4089311556750055E-3</c:v>
                </c:pt>
                <c:pt idx="4837">
                  <c:v>6.4076064489458455E-3</c:v>
                </c:pt>
                <c:pt idx="4838">
                  <c:v>6.4062822897292832E-3</c:v>
                </c:pt>
                <c:pt idx="4839">
                  <c:v>6.4049586776859504E-3</c:v>
                </c:pt>
                <c:pt idx="4840">
                  <c:v>6.4036356124767607E-3</c:v>
                </c:pt>
                <c:pt idx="4841">
                  <c:v>6.4023130937629078E-3</c:v>
                </c:pt>
                <c:pt idx="4842">
                  <c:v>6.4009911212058639E-3</c:v>
                </c:pt>
                <c:pt idx="4843">
                  <c:v>6.3996696944673822E-3</c:v>
                </c:pt>
                <c:pt idx="4844">
                  <c:v>6.3983488132094944E-3</c:v>
                </c:pt>
                <c:pt idx="4845">
                  <c:v>6.3970284770945105E-3</c:v>
                </c:pt>
                <c:pt idx="4846">
                  <c:v>6.3957086857850216E-3</c:v>
                </c:pt>
                <c:pt idx="4847">
                  <c:v>6.3943894389438946E-3</c:v>
                </c:pt>
                <c:pt idx="4848">
                  <c:v>6.3930707362342748E-3</c:v>
                </c:pt>
                <c:pt idx="4849">
                  <c:v>6.3917525773195876E-3</c:v>
                </c:pt>
                <c:pt idx="4850">
                  <c:v>6.3904349618635337E-3</c:v>
                </c:pt>
                <c:pt idx="4851">
                  <c:v>6.3891178895300908E-3</c:v>
                </c:pt>
                <c:pt idx="4852">
                  <c:v>6.3878013599835155E-3</c:v>
                </c:pt>
                <c:pt idx="4853">
                  <c:v>6.3864853728883399E-3</c:v>
                </c:pt>
                <c:pt idx="4854">
                  <c:v>6.3851699279093722E-3</c:v>
                </c:pt>
                <c:pt idx="4855">
                  <c:v>6.383855024711697E-3</c:v>
                </c:pt>
                <c:pt idx="4856">
                  <c:v>6.382540662960675E-3</c:v>
                </c:pt>
                <c:pt idx="4857">
                  <c:v>6.3812268423219434E-3</c:v>
                </c:pt>
                <c:pt idx="4858">
                  <c:v>6.3799135624614117E-3</c:v>
                </c:pt>
                <c:pt idx="4859">
                  <c:v>6.3786008230452673E-3</c:v>
                </c:pt>
                <c:pt idx="4860">
                  <c:v>6.3772886237399712E-3</c:v>
                </c:pt>
                <c:pt idx="4861">
                  <c:v>6.375976964212258E-3</c:v>
                </c:pt>
                <c:pt idx="4862">
                  <c:v>6.374665844129138E-3</c:v>
                </c:pt>
                <c:pt idx="4863">
                  <c:v>6.3733552631578946E-3</c:v>
                </c:pt>
                <c:pt idx="4864">
                  <c:v>6.3720452209660846E-3</c:v>
                </c:pt>
                <c:pt idx="4865">
                  <c:v>6.3707357172215371E-3</c:v>
                </c:pt>
                <c:pt idx="4866">
                  <c:v>6.369426751592357E-3</c:v>
                </c:pt>
                <c:pt idx="4867">
                  <c:v>6.3681183237469189E-3</c:v>
                </c:pt>
                <c:pt idx="4868">
                  <c:v>6.3668104333538715E-3</c:v>
                </c:pt>
                <c:pt idx="4869">
                  <c:v>6.3655030800821352E-3</c:v>
                </c:pt>
                <c:pt idx="4870">
                  <c:v>6.3641962636009032E-3</c:v>
                </c:pt>
                <c:pt idx="4871">
                  <c:v>6.3628899835796388E-3</c:v>
                </c:pt>
                <c:pt idx="4872">
                  <c:v>6.3615842396880775E-3</c:v>
                </c:pt>
                <c:pt idx="4873">
                  <c:v>6.3602790315962247E-3</c:v>
                </c:pt>
                <c:pt idx="4874">
                  <c:v>6.3589743589743588E-3</c:v>
                </c:pt>
                <c:pt idx="4875">
                  <c:v>6.3576702214930272E-3</c:v>
                </c:pt>
                <c:pt idx="4876">
                  <c:v>6.3563666188230471E-3</c:v>
                </c:pt>
                <c:pt idx="4877">
                  <c:v>6.3550635506355061E-3</c:v>
                </c:pt>
                <c:pt idx="4878">
                  <c:v>6.3537610166017628E-3</c:v>
                </c:pt>
                <c:pt idx="4879">
                  <c:v>6.3524590163934426E-3</c:v>
                </c:pt>
                <c:pt idx="4880">
                  <c:v>6.3511575496824424E-3</c:v>
                </c:pt>
                <c:pt idx="4881">
                  <c:v>6.3498566161409257E-3</c:v>
                </c:pt>
                <c:pt idx="4882">
                  <c:v>6.3485562154413271E-3</c:v>
                </c:pt>
                <c:pt idx="4883">
                  <c:v>6.3472563472563468E-3</c:v>
                </c:pt>
                <c:pt idx="4884">
                  <c:v>6.3459570112589557E-3</c:v>
                </c:pt>
                <c:pt idx="4885">
                  <c:v>6.3446582071223908E-3</c:v>
                </c:pt>
                <c:pt idx="4886">
                  <c:v>6.3433599345201555E-3</c:v>
                </c:pt>
                <c:pt idx="4887">
                  <c:v>6.3420621931260229E-3</c:v>
                </c:pt>
                <c:pt idx="4888">
                  <c:v>6.3407649826140314E-3</c:v>
                </c:pt>
                <c:pt idx="4889">
                  <c:v>6.3394683026584868E-3</c:v>
                </c:pt>
                <c:pt idx="4890">
                  <c:v>6.3381721529339602E-3</c:v>
                </c:pt>
                <c:pt idx="4891">
                  <c:v>6.3368765331152906E-3</c:v>
                </c:pt>
                <c:pt idx="4892">
                  <c:v>6.3355814428775799E-3</c:v>
                </c:pt>
                <c:pt idx="4893">
                  <c:v>6.334286881896199E-3</c:v>
                </c:pt>
                <c:pt idx="4894">
                  <c:v>6.3329928498467823E-3</c:v>
                </c:pt>
                <c:pt idx="4895">
                  <c:v>6.3316993464052288E-3</c:v>
                </c:pt>
                <c:pt idx="4896">
                  <c:v>6.3304063712477029E-3</c:v>
                </c:pt>
                <c:pt idx="4897">
                  <c:v>6.3291139240506328E-3</c:v>
                </c:pt>
                <c:pt idx="4898">
                  <c:v>6.3278220044907128E-3</c:v>
                </c:pt>
                <c:pt idx="4899">
                  <c:v>6.3265306122448984E-3</c:v>
                </c:pt>
                <c:pt idx="4900">
                  <c:v>6.3252397469904104E-3</c:v>
                </c:pt>
                <c:pt idx="4901">
                  <c:v>6.3239494084047325E-3</c:v>
                </c:pt>
                <c:pt idx="4902">
                  <c:v>6.322659596165613E-3</c:v>
                </c:pt>
                <c:pt idx="4903">
                  <c:v>6.3213703099510602E-3</c:v>
                </c:pt>
                <c:pt idx="4904">
                  <c:v>6.3200815494393473E-3</c:v>
                </c:pt>
                <c:pt idx="4905">
                  <c:v>6.318793314309009E-3</c:v>
                </c:pt>
                <c:pt idx="4906">
                  <c:v>6.3175056042388423E-3</c:v>
                </c:pt>
                <c:pt idx="4907">
                  <c:v>6.3162184189079051E-3</c:v>
                </c:pt>
                <c:pt idx="4908">
                  <c:v>6.3149317579955181E-3</c:v>
                </c:pt>
                <c:pt idx="4909">
                  <c:v>6.3136456211812624E-3</c:v>
                </c:pt>
                <c:pt idx="4910">
                  <c:v>6.3123600081449807E-3</c:v>
                </c:pt>
                <c:pt idx="4911">
                  <c:v>6.3110749185667754E-3</c:v>
                </c:pt>
                <c:pt idx="4912">
                  <c:v>6.3097903521270099E-3</c:v>
                </c:pt>
                <c:pt idx="4913">
                  <c:v>6.3085063085063084E-3</c:v>
                </c:pt>
                <c:pt idx="4914">
                  <c:v>6.3072227873855547E-3</c:v>
                </c:pt>
                <c:pt idx="4915">
                  <c:v>6.5093572009764034E-3</c:v>
                </c:pt>
                <c:pt idx="4916">
                  <c:v>6.5080333536709379E-3</c:v>
                </c:pt>
                <c:pt idx="4917">
                  <c:v>6.5067100447336315E-3</c:v>
                </c:pt>
                <c:pt idx="4918">
                  <c:v>6.5053872738361452E-3</c:v>
                </c:pt>
                <c:pt idx="4919">
                  <c:v>6.5040650406504065E-3</c:v>
                </c:pt>
                <c:pt idx="4920">
                  <c:v>6.5027433448486081E-3</c:v>
                </c:pt>
                <c:pt idx="4921">
                  <c:v>6.5014221861032099E-3</c:v>
                </c:pt>
                <c:pt idx="4922">
                  <c:v>6.7032297379646553E-3</c:v>
                </c:pt>
                <c:pt idx="4923">
                  <c:v>6.701868399675061E-3</c:v>
                </c:pt>
                <c:pt idx="4924">
                  <c:v>6.7005076142131982E-3</c:v>
                </c:pt>
                <c:pt idx="4925">
                  <c:v>6.6991473812423874E-3</c:v>
                </c:pt>
                <c:pt idx="4926">
                  <c:v>6.6977877004262233E-3</c:v>
                </c:pt>
                <c:pt idx="4927">
                  <c:v>6.6964285714285711E-3</c:v>
                </c:pt>
                <c:pt idx="4928">
                  <c:v>6.6950699939135726E-3</c:v>
                </c:pt>
                <c:pt idx="4929">
                  <c:v>6.6937119675456389E-3</c:v>
                </c:pt>
                <c:pt idx="4930">
                  <c:v>6.6923544919894546E-3</c:v>
                </c:pt>
                <c:pt idx="4931">
                  <c:v>6.6909975669099753E-3</c:v>
                </c:pt>
                <c:pt idx="4932">
                  <c:v>6.6896411919724307E-3</c:v>
                </c:pt>
                <c:pt idx="4933">
                  <c:v>6.6882853668423182E-3</c:v>
                </c:pt>
                <c:pt idx="4934">
                  <c:v>6.6869300911854106E-3</c:v>
                </c:pt>
                <c:pt idx="4935">
                  <c:v>6.6855753646677474E-3</c:v>
                </c:pt>
                <c:pt idx="4936">
                  <c:v>6.6842211869556408E-3</c:v>
                </c:pt>
                <c:pt idx="4937">
                  <c:v>6.6828675577156743E-3</c:v>
                </c:pt>
                <c:pt idx="4938">
                  <c:v>6.6815144766146995E-3</c:v>
                </c:pt>
                <c:pt idx="4939">
                  <c:v>6.6801619433198385E-3</c:v>
                </c:pt>
                <c:pt idx="4940">
                  <c:v>6.6788099574984824E-3</c:v>
                </c:pt>
                <c:pt idx="4941">
                  <c:v>6.677458518818292E-3</c:v>
                </c:pt>
                <c:pt idx="4942">
                  <c:v>6.6761076269471979E-3</c:v>
                </c:pt>
                <c:pt idx="4943">
                  <c:v>6.6747572815533977E-3</c:v>
                </c:pt>
                <c:pt idx="4944">
                  <c:v>6.673407482305359E-3</c:v>
                </c:pt>
                <c:pt idx="4945">
                  <c:v>6.6720582288718154E-3</c:v>
                </c:pt>
                <c:pt idx="4946">
                  <c:v>6.6707095209217705E-3</c:v>
                </c:pt>
                <c:pt idx="4947">
                  <c:v>6.6693613581244949E-3</c:v>
                </c:pt>
                <c:pt idx="4948">
                  <c:v>6.6680137401495254E-3</c:v>
                </c:pt>
                <c:pt idx="4949">
                  <c:v>6.6666666666666671E-3</c:v>
                </c:pt>
                <c:pt idx="4950">
                  <c:v>6.6653201373459911E-3</c:v>
                </c:pt>
                <c:pt idx="4951">
                  <c:v>6.6639741518578349E-3</c:v>
                </c:pt>
                <c:pt idx="4952">
                  <c:v>6.6626287098728041E-3</c:v>
                </c:pt>
                <c:pt idx="4953">
                  <c:v>6.6612838110617686E-3</c:v>
                </c:pt>
                <c:pt idx="4954">
                  <c:v>6.659939455095863E-3</c:v>
                </c:pt>
                <c:pt idx="4955">
                  <c:v>6.6585956416464892E-3</c:v>
                </c:pt>
                <c:pt idx="4956">
                  <c:v>6.6572523703853134E-3</c:v>
                </c:pt>
                <c:pt idx="4957">
                  <c:v>6.6559096409842681E-3</c:v>
                </c:pt>
                <c:pt idx="4958">
                  <c:v>6.6545674531155478E-3</c:v>
                </c:pt>
                <c:pt idx="4959">
                  <c:v>6.6532258064516125E-3</c:v>
                </c:pt>
                <c:pt idx="4960">
                  <c:v>6.6518847006651885E-3</c:v>
                </c:pt>
                <c:pt idx="4961">
                  <c:v>6.650544135429262E-3</c:v>
                </c:pt>
                <c:pt idx="4962">
                  <c:v>6.6492041104170866E-3</c:v>
                </c:pt>
                <c:pt idx="4963">
                  <c:v>6.6478646253021753E-3</c:v>
                </c:pt>
                <c:pt idx="4964">
                  <c:v>6.6465256797583082E-3</c:v>
                </c:pt>
                <c:pt idx="4965">
                  <c:v>6.6451872734595244E-3</c:v>
                </c:pt>
                <c:pt idx="4966">
                  <c:v>6.643849406080129E-3</c:v>
                </c:pt>
                <c:pt idx="4967">
                  <c:v>6.642512077294686E-3</c:v>
                </c:pt>
                <c:pt idx="4968">
                  <c:v>6.6411752867780241E-3</c:v>
                </c:pt>
                <c:pt idx="4969">
                  <c:v>6.6398390342052313E-3</c:v>
                </c:pt>
                <c:pt idx="4970">
                  <c:v>6.6385033192516594E-3</c:v>
                </c:pt>
                <c:pt idx="4971">
                  <c:v>6.6371681415929203E-3</c:v>
                </c:pt>
                <c:pt idx="4972">
                  <c:v>6.635833500904886E-3</c:v>
                </c:pt>
                <c:pt idx="4973">
                  <c:v>6.6344993968636915E-3</c:v>
                </c:pt>
                <c:pt idx="4974">
                  <c:v>6.6331658291457285E-3</c:v>
                </c:pt>
                <c:pt idx="4975">
                  <c:v>6.6318327974276524E-3</c:v>
                </c:pt>
                <c:pt idx="4976">
                  <c:v>6.6305003013863778E-3</c:v>
                </c:pt>
                <c:pt idx="4977">
                  <c:v>6.6291683406990761E-3</c:v>
                </c:pt>
                <c:pt idx="4978">
                  <c:v>6.6278369150431816E-3</c:v>
                </c:pt>
                <c:pt idx="4979">
                  <c:v>6.6265060240963854E-3</c:v>
                </c:pt>
                <c:pt idx="4980">
                  <c:v>6.6251756675366393E-3</c:v>
                </c:pt>
                <c:pt idx="4981">
                  <c:v>6.6238458450421514E-3</c:v>
                </c:pt>
                <c:pt idx="4982">
                  <c:v>6.6225165562913907E-3</c:v>
                </c:pt>
                <c:pt idx="4983">
                  <c:v>6.621187800963082E-3</c:v>
                </c:pt>
                <c:pt idx="4984">
                  <c:v>6.6198595787362088E-3</c:v>
                </c:pt>
                <c:pt idx="4985">
                  <c:v>6.6185318892900118E-3</c:v>
                </c:pt>
                <c:pt idx="4986">
                  <c:v>6.6172047323039907E-3</c:v>
                </c:pt>
                <c:pt idx="4987">
                  <c:v>6.6158781074578989E-3</c:v>
                </c:pt>
                <c:pt idx="4988">
                  <c:v>6.6145520144317502E-3</c:v>
                </c:pt>
                <c:pt idx="4989">
                  <c:v>6.6132264529058116E-3</c:v>
                </c:pt>
                <c:pt idx="4990">
                  <c:v>6.6119014225606088E-3</c:v>
                </c:pt>
                <c:pt idx="4991">
                  <c:v>6.610576923076923E-3</c:v>
                </c:pt>
                <c:pt idx="4992">
                  <c:v>6.6092529541357898E-3</c:v>
                </c:pt>
                <c:pt idx="4993">
                  <c:v>6.6079295154185024E-3</c:v>
                </c:pt>
                <c:pt idx="4994">
                  <c:v>6.6066066066066062E-3</c:v>
                </c:pt>
                <c:pt idx="4995">
                  <c:v>6.6052842273819053E-3</c:v>
                </c:pt>
                <c:pt idx="4996">
                  <c:v>6.6039623774264561E-3</c:v>
                </c:pt>
                <c:pt idx="4997">
                  <c:v>6.6026410564225691E-3</c:v>
                </c:pt>
                <c:pt idx="4998">
                  <c:v>6.6013202640528108E-3</c:v>
                </c:pt>
                <c:pt idx="4999">
                  <c:v>6.6E-3</c:v>
                </c:pt>
                <c:pt idx="5000">
                  <c:v>6.5986802639472104E-3</c:v>
                </c:pt>
                <c:pt idx="5001">
                  <c:v>6.5973610555777693E-3</c:v>
                </c:pt>
                <c:pt idx="5002">
                  <c:v>6.5960423745752552E-3</c:v>
                </c:pt>
                <c:pt idx="5003">
                  <c:v>6.594724220623501E-3</c:v>
                </c:pt>
                <c:pt idx="5004">
                  <c:v>6.5934065934065934E-3</c:v>
                </c:pt>
                <c:pt idx="5005">
                  <c:v>6.5920894926088693E-3</c:v>
                </c:pt>
                <c:pt idx="5006">
                  <c:v>6.5907729179149194E-3</c:v>
                </c:pt>
                <c:pt idx="5007">
                  <c:v>6.789137380191693E-3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A-4783-960E-B7EFEDEA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418640"/>
        <c:axId val="177995884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Recent 20</c:v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Data!$G$2:$G$5009</c15:sqref>
                        </c15:formulaRef>
                      </c:ext>
                    </c:extLst>
                    <c:numCache>
                      <c:formatCode>0.000%</c:formatCode>
                      <c:ptCount val="500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3.3670033670033669E-3</c:v>
                      </c:pt>
                      <c:pt idx="297">
                        <c:v>3.3557046979865771E-3</c:v>
                      </c:pt>
                      <c:pt idx="298">
                        <c:v>3.3444816053511705E-3</c:v>
                      </c:pt>
                      <c:pt idx="299">
                        <c:v>3.3333333333333335E-3</c:v>
                      </c:pt>
                      <c:pt idx="300">
                        <c:v>3.3222591362126247E-3</c:v>
                      </c:pt>
                      <c:pt idx="301">
                        <c:v>3.3112582781456954E-3</c:v>
                      </c:pt>
                      <c:pt idx="302">
                        <c:v>3.3003300330033004E-3</c:v>
                      </c:pt>
                      <c:pt idx="303">
                        <c:v>3.2894736842105261E-3</c:v>
                      </c:pt>
                      <c:pt idx="304">
                        <c:v>3.2786885245901639E-3</c:v>
                      </c:pt>
                      <c:pt idx="305">
                        <c:v>3.2679738562091504E-3</c:v>
                      </c:pt>
                      <c:pt idx="306">
                        <c:v>3.2573289902280132E-3</c:v>
                      </c:pt>
                      <c:pt idx="307">
                        <c:v>3.246753246753247E-3</c:v>
                      </c:pt>
                      <c:pt idx="308">
                        <c:v>3.2362459546925568E-3</c:v>
                      </c:pt>
                      <c:pt idx="309">
                        <c:v>3.2258064516129032E-3</c:v>
                      </c:pt>
                      <c:pt idx="310">
                        <c:v>3.2154340836012861E-3</c:v>
                      </c:pt>
                      <c:pt idx="311">
                        <c:v>3.205128205128205E-3</c:v>
                      </c:pt>
                      <c:pt idx="312">
                        <c:v>3.1948881789137379E-3</c:v>
                      </c:pt>
                      <c:pt idx="313">
                        <c:v>3.1847133757961785E-3</c:v>
                      </c:pt>
                      <c:pt idx="314">
                        <c:v>3.1746031746031746E-3</c:v>
                      </c:pt>
                      <c:pt idx="315">
                        <c:v>3.1645569620253164E-3</c:v>
                      </c:pt>
                      <c:pt idx="316">
                        <c:v>3.1545741324921135E-3</c:v>
                      </c:pt>
                      <c:pt idx="317">
                        <c:v>3.1446540880503146E-3</c:v>
                      </c:pt>
                      <c:pt idx="318">
                        <c:v>3.134796238244514E-3</c:v>
                      </c:pt>
                      <c:pt idx="319">
                        <c:v>3.1250000000000002E-3</c:v>
                      </c:pt>
                      <c:pt idx="320">
                        <c:v>3.1152647975077881E-3</c:v>
                      </c:pt>
                      <c:pt idx="321">
                        <c:v>3.105590062111801E-3</c:v>
                      </c:pt>
                      <c:pt idx="322">
                        <c:v>3.0959752321981426E-3</c:v>
                      </c:pt>
                      <c:pt idx="323">
                        <c:v>3.0864197530864196E-3</c:v>
                      </c:pt>
                      <c:pt idx="324">
                        <c:v>3.0769230769230769E-3</c:v>
                      </c:pt>
                      <c:pt idx="325">
                        <c:v>3.0674846625766872E-3</c:v>
                      </c:pt>
                      <c:pt idx="326">
                        <c:v>3.0581039755351682E-3</c:v>
                      </c:pt>
                      <c:pt idx="327">
                        <c:v>3.0487804878048782E-3</c:v>
                      </c:pt>
                      <c:pt idx="328">
                        <c:v>3.0395136778115501E-3</c:v>
                      </c:pt>
                      <c:pt idx="329">
                        <c:v>3.0303030303030303E-3</c:v>
                      </c:pt>
                      <c:pt idx="330">
                        <c:v>3.0211480362537764E-3</c:v>
                      </c:pt>
                      <c:pt idx="331">
                        <c:v>3.0120481927710845E-3</c:v>
                      </c:pt>
                      <c:pt idx="332">
                        <c:v>3.003003003003003E-3</c:v>
                      </c:pt>
                      <c:pt idx="333">
                        <c:v>2.9940119760479044E-3</c:v>
                      </c:pt>
                      <c:pt idx="334">
                        <c:v>2.9850746268656717E-3</c:v>
                      </c:pt>
                      <c:pt idx="335">
                        <c:v>2.976190476190476E-3</c:v>
                      </c:pt>
                      <c:pt idx="336">
                        <c:v>2.967359050445104E-3</c:v>
                      </c:pt>
                      <c:pt idx="337">
                        <c:v>2.9585798816568047E-3</c:v>
                      </c:pt>
                      <c:pt idx="338">
                        <c:v>2.9498525073746312E-3</c:v>
                      </c:pt>
                      <c:pt idx="339">
                        <c:v>2.9411764705882353E-3</c:v>
                      </c:pt>
                      <c:pt idx="340">
                        <c:v>2.9325513196480938E-3</c:v>
                      </c:pt>
                      <c:pt idx="341">
                        <c:v>2.9239766081871343E-3</c:v>
                      </c:pt>
                      <c:pt idx="342">
                        <c:v>2.9154518950437317E-3</c:v>
                      </c:pt>
                      <c:pt idx="343">
                        <c:v>2.9069767441860465E-3</c:v>
                      </c:pt>
                      <c:pt idx="344">
                        <c:v>2.8985507246376812E-3</c:v>
                      </c:pt>
                      <c:pt idx="345">
                        <c:v>2.8901734104046241E-3</c:v>
                      </c:pt>
                      <c:pt idx="346">
                        <c:v>2.881844380403458E-3</c:v>
                      </c:pt>
                      <c:pt idx="347">
                        <c:v>2.8735632183908046E-3</c:v>
                      </c:pt>
                      <c:pt idx="348">
                        <c:v>2.8653295128939827E-3</c:v>
                      </c:pt>
                      <c:pt idx="349">
                        <c:v>2.8571428571428571E-3</c:v>
                      </c:pt>
                      <c:pt idx="350">
                        <c:v>2.8490028490028491E-3</c:v>
                      </c:pt>
                      <c:pt idx="351">
                        <c:v>2.840909090909091E-3</c:v>
                      </c:pt>
                      <c:pt idx="352">
                        <c:v>2.8328611898016999E-3</c:v>
                      </c:pt>
                      <c:pt idx="353">
                        <c:v>2.8248587570621469E-3</c:v>
                      </c:pt>
                      <c:pt idx="354">
                        <c:v>2.8169014084507044E-3</c:v>
                      </c:pt>
                      <c:pt idx="355">
                        <c:v>2.8089887640449437E-3</c:v>
                      </c:pt>
                      <c:pt idx="356">
                        <c:v>2.8011204481792717E-3</c:v>
                      </c:pt>
                      <c:pt idx="357">
                        <c:v>2.7932960893854749E-3</c:v>
                      </c:pt>
                      <c:pt idx="358">
                        <c:v>2.7855153203342618E-3</c:v>
                      </c:pt>
                      <c:pt idx="359">
                        <c:v>2.7777777777777779E-3</c:v>
                      </c:pt>
                      <c:pt idx="360">
                        <c:v>2.7700831024930748E-3</c:v>
                      </c:pt>
                      <c:pt idx="361">
                        <c:v>2.7624309392265192E-3</c:v>
                      </c:pt>
                      <c:pt idx="362">
                        <c:v>2.7548209366391185E-3</c:v>
                      </c:pt>
                      <c:pt idx="363">
                        <c:v>2.7472527472527475E-3</c:v>
                      </c:pt>
                      <c:pt idx="364">
                        <c:v>2.7397260273972603E-3</c:v>
                      </c:pt>
                      <c:pt idx="365">
                        <c:v>2.7322404371584699E-3</c:v>
                      </c:pt>
                      <c:pt idx="366">
                        <c:v>2.7247956403269754E-3</c:v>
                      </c:pt>
                      <c:pt idx="367">
                        <c:v>2.717391304347826E-3</c:v>
                      </c:pt>
                      <c:pt idx="368">
                        <c:v>2.7100271002710027E-3</c:v>
                      </c:pt>
                      <c:pt idx="369">
                        <c:v>2.7027027027027029E-3</c:v>
                      </c:pt>
                      <c:pt idx="370">
                        <c:v>2.6954177897574125E-3</c:v>
                      </c:pt>
                      <c:pt idx="371">
                        <c:v>2.6881720430107529E-3</c:v>
                      </c:pt>
                      <c:pt idx="372">
                        <c:v>2.6809651474530832E-3</c:v>
                      </c:pt>
                      <c:pt idx="373">
                        <c:v>2.6737967914438501E-3</c:v>
                      </c:pt>
                      <c:pt idx="374">
                        <c:v>2.6666666666666666E-3</c:v>
                      </c:pt>
                      <c:pt idx="375">
                        <c:v>2.6595744680851063E-3</c:v>
                      </c:pt>
                      <c:pt idx="376">
                        <c:v>2.6525198938992041E-3</c:v>
                      </c:pt>
                      <c:pt idx="377">
                        <c:v>2.6455026455026454E-3</c:v>
                      </c:pt>
                      <c:pt idx="378">
                        <c:v>2.6385224274406332E-3</c:v>
                      </c:pt>
                      <c:pt idx="379">
                        <c:v>2.631578947368421E-3</c:v>
                      </c:pt>
                      <c:pt idx="380">
                        <c:v>2.6246719160104987E-3</c:v>
                      </c:pt>
                      <c:pt idx="381">
                        <c:v>2.617801047120419E-3</c:v>
                      </c:pt>
                      <c:pt idx="382">
                        <c:v>2.6109660574412533E-3</c:v>
                      </c:pt>
                      <c:pt idx="383">
                        <c:v>2.6041666666666665E-3</c:v>
                      </c:pt>
                      <c:pt idx="384">
                        <c:v>2.5974025974025974E-3</c:v>
                      </c:pt>
                      <c:pt idx="385">
                        <c:v>2.5906735751295338E-3</c:v>
                      </c:pt>
                      <c:pt idx="386">
                        <c:v>2.5839793281653748E-3</c:v>
                      </c:pt>
                      <c:pt idx="387">
                        <c:v>2.5773195876288659E-3</c:v>
                      </c:pt>
                      <c:pt idx="388">
                        <c:v>2.5706940874035988E-3</c:v>
                      </c:pt>
                      <c:pt idx="389">
                        <c:v>2.5641025641025641E-3</c:v>
                      </c:pt>
                      <c:pt idx="390">
                        <c:v>2.5575447570332483E-3</c:v>
                      </c:pt>
                      <c:pt idx="391">
                        <c:v>2.5510204081632651E-3</c:v>
                      </c:pt>
                      <c:pt idx="392">
                        <c:v>2.5445292620865142E-3</c:v>
                      </c:pt>
                      <c:pt idx="393">
                        <c:v>2.5380710659898475E-3</c:v>
                      </c:pt>
                      <c:pt idx="394">
                        <c:v>2.5316455696202532E-3</c:v>
                      </c:pt>
                      <c:pt idx="395">
                        <c:v>2.5252525252525255E-3</c:v>
                      </c:pt>
                      <c:pt idx="396">
                        <c:v>2.5188916876574307E-3</c:v>
                      </c:pt>
                      <c:pt idx="397">
                        <c:v>2.5125628140703518E-3</c:v>
                      </c:pt>
                      <c:pt idx="398">
                        <c:v>2.5062656641604009E-3</c:v>
                      </c:pt>
                      <c:pt idx="399">
                        <c:v>2.5000000000000001E-3</c:v>
                      </c:pt>
                      <c:pt idx="400">
                        <c:v>2.4937655860349127E-3</c:v>
                      </c:pt>
                      <c:pt idx="401">
                        <c:v>2.4875621890547263E-3</c:v>
                      </c:pt>
                      <c:pt idx="402">
                        <c:v>2.4813895781637717E-3</c:v>
                      </c:pt>
                      <c:pt idx="403">
                        <c:v>2.4752475247524753E-3</c:v>
                      </c:pt>
                      <c:pt idx="404">
                        <c:v>2.4691358024691358E-3</c:v>
                      </c:pt>
                      <c:pt idx="405">
                        <c:v>2.4630541871921183E-3</c:v>
                      </c:pt>
                      <c:pt idx="406">
                        <c:v>2.4570024570024569E-3</c:v>
                      </c:pt>
                      <c:pt idx="407">
                        <c:v>2.4509803921568627E-3</c:v>
                      </c:pt>
                      <c:pt idx="408">
                        <c:v>2.4449877750611247E-3</c:v>
                      </c:pt>
                      <c:pt idx="409">
                        <c:v>2.4390243902439024E-3</c:v>
                      </c:pt>
                      <c:pt idx="410">
                        <c:v>2.4330900243309003E-3</c:v>
                      </c:pt>
                      <c:pt idx="411">
                        <c:v>2.4271844660194173E-3</c:v>
                      </c:pt>
                      <c:pt idx="412">
                        <c:v>2.4213075060532689E-3</c:v>
                      </c:pt>
                      <c:pt idx="413">
                        <c:v>2.4154589371980675E-3</c:v>
                      </c:pt>
                      <c:pt idx="414">
                        <c:v>2.4096385542168677E-3</c:v>
                      </c:pt>
                      <c:pt idx="415">
                        <c:v>2.403846153846154E-3</c:v>
                      </c:pt>
                      <c:pt idx="416">
                        <c:v>2.3980815347721821E-3</c:v>
                      </c:pt>
                      <c:pt idx="417">
                        <c:v>2.3923444976076554E-3</c:v>
                      </c:pt>
                      <c:pt idx="418">
                        <c:v>2.3866348448687352E-3</c:v>
                      </c:pt>
                      <c:pt idx="419">
                        <c:v>2.3809523809523812E-3</c:v>
                      </c:pt>
                      <c:pt idx="420">
                        <c:v>2.3752969121140144E-3</c:v>
                      </c:pt>
                      <c:pt idx="421">
                        <c:v>2.3696682464454978E-3</c:v>
                      </c:pt>
                      <c:pt idx="422">
                        <c:v>2.3640661938534278E-3</c:v>
                      </c:pt>
                      <c:pt idx="423">
                        <c:v>2.3584905660377358E-3</c:v>
                      </c:pt>
                      <c:pt idx="424">
                        <c:v>2.352941176470588E-3</c:v>
                      </c:pt>
                      <c:pt idx="425">
                        <c:v>2.3474178403755869E-3</c:v>
                      </c:pt>
                      <c:pt idx="426">
                        <c:v>2.34192037470726E-3</c:v>
                      </c:pt>
                      <c:pt idx="427">
                        <c:v>2.3364485981308409E-3</c:v>
                      </c:pt>
                      <c:pt idx="428">
                        <c:v>2.331002331002331E-3</c:v>
                      </c:pt>
                      <c:pt idx="429">
                        <c:v>2.3255813953488372E-3</c:v>
                      </c:pt>
                      <c:pt idx="430">
                        <c:v>2.3201856148491878E-3</c:v>
                      </c:pt>
                      <c:pt idx="431">
                        <c:v>2.3148148148148147E-3</c:v>
                      </c:pt>
                      <c:pt idx="432">
                        <c:v>2.3094688221709007E-3</c:v>
                      </c:pt>
                      <c:pt idx="433">
                        <c:v>2.304147465437788E-3</c:v>
                      </c:pt>
                      <c:pt idx="434">
                        <c:v>2.2988505747126436E-3</c:v>
                      </c:pt>
                      <c:pt idx="435">
                        <c:v>2.2935779816513763E-3</c:v>
                      </c:pt>
                      <c:pt idx="436">
                        <c:v>2.2883295194508009E-3</c:v>
                      </c:pt>
                      <c:pt idx="437">
                        <c:v>2.2831050228310501E-3</c:v>
                      </c:pt>
                      <c:pt idx="438">
                        <c:v>2.2779043280182231E-3</c:v>
                      </c:pt>
                      <c:pt idx="439">
                        <c:v>2.2727272727272726E-3</c:v>
                      </c:pt>
                      <c:pt idx="440">
                        <c:v>2.2675736961451248E-3</c:v>
                      </c:pt>
                      <c:pt idx="441">
                        <c:v>2.2624434389140274E-3</c:v>
                      </c:pt>
                      <c:pt idx="442">
                        <c:v>2.257336343115124E-3</c:v>
                      </c:pt>
                      <c:pt idx="443">
                        <c:v>2.2522522522522522E-3</c:v>
                      </c:pt>
                      <c:pt idx="444">
                        <c:v>2.2471910112359553E-3</c:v>
                      </c:pt>
                      <c:pt idx="445">
                        <c:v>2.242152466367713E-3</c:v>
                      </c:pt>
                      <c:pt idx="446">
                        <c:v>2.2371364653243847E-3</c:v>
                      </c:pt>
                      <c:pt idx="447">
                        <c:v>2.232142857142857E-3</c:v>
                      </c:pt>
                      <c:pt idx="448">
                        <c:v>2.2271714922048997E-3</c:v>
                      </c:pt>
                      <c:pt idx="449">
                        <c:v>2.2222222222222222E-3</c:v>
                      </c:pt>
                      <c:pt idx="450">
                        <c:v>2.2172949002217295E-3</c:v>
                      </c:pt>
                      <c:pt idx="451">
                        <c:v>2.2123893805309734E-3</c:v>
                      </c:pt>
                      <c:pt idx="452">
                        <c:v>2.2075055187637969E-3</c:v>
                      </c:pt>
                      <c:pt idx="453">
                        <c:v>2.2026431718061676E-3</c:v>
                      </c:pt>
                      <c:pt idx="454">
                        <c:v>2.1978021978021978E-3</c:v>
                      </c:pt>
                      <c:pt idx="455">
                        <c:v>2.1929824561403508E-3</c:v>
                      </c:pt>
                      <c:pt idx="456">
                        <c:v>2.1881838074398249E-3</c:v>
                      </c:pt>
                      <c:pt idx="457">
                        <c:v>2.1834061135371178E-3</c:v>
                      </c:pt>
                      <c:pt idx="458">
                        <c:v>2.1786492374727671E-3</c:v>
                      </c:pt>
                      <c:pt idx="459">
                        <c:v>2.1739130434782609E-3</c:v>
                      </c:pt>
                      <c:pt idx="460">
                        <c:v>2.1691973969631237E-3</c:v>
                      </c:pt>
                      <c:pt idx="461">
                        <c:v>2.1645021645021645E-3</c:v>
                      </c:pt>
                      <c:pt idx="462">
                        <c:v>2.1598272138228943E-3</c:v>
                      </c:pt>
                      <c:pt idx="463">
                        <c:v>2.1551724137931034E-3</c:v>
                      </c:pt>
                      <c:pt idx="464">
                        <c:v>2.1505376344086021E-3</c:v>
                      </c:pt>
                      <c:pt idx="465">
                        <c:v>2.1459227467811159E-3</c:v>
                      </c:pt>
                      <c:pt idx="466">
                        <c:v>2.1413276231263384E-3</c:v>
                      </c:pt>
                      <c:pt idx="467">
                        <c:v>2.136752136752137E-3</c:v>
                      </c:pt>
                      <c:pt idx="468">
                        <c:v>2.1321961620469083E-3</c:v>
                      </c:pt>
                      <c:pt idx="469">
                        <c:v>2.1276595744680851E-3</c:v>
                      </c:pt>
                      <c:pt idx="470">
                        <c:v>2.1231422505307855E-3</c:v>
                      </c:pt>
                      <c:pt idx="471">
                        <c:v>2.1186440677966102E-3</c:v>
                      </c:pt>
                      <c:pt idx="472">
                        <c:v>2.1141649048625794E-3</c:v>
                      </c:pt>
                      <c:pt idx="473">
                        <c:v>2.1097046413502108E-3</c:v>
                      </c:pt>
                      <c:pt idx="474">
                        <c:v>2.1052631578947368E-3</c:v>
                      </c:pt>
                      <c:pt idx="475">
                        <c:v>2.1008403361344537E-3</c:v>
                      </c:pt>
                      <c:pt idx="476">
                        <c:v>2.0964360587002098E-3</c:v>
                      </c:pt>
                      <c:pt idx="477">
                        <c:v>2.0920502092050207E-3</c:v>
                      </c:pt>
                      <c:pt idx="478">
                        <c:v>2.0876826722338203E-3</c:v>
                      </c:pt>
                      <c:pt idx="479">
                        <c:v>2.0833333333333333E-3</c:v>
                      </c:pt>
                      <c:pt idx="480">
                        <c:v>2.0790020790020791E-3</c:v>
                      </c:pt>
                      <c:pt idx="481">
                        <c:v>2.0746887966804979E-3</c:v>
                      </c:pt>
                      <c:pt idx="482">
                        <c:v>2.070393374741201E-3</c:v>
                      </c:pt>
                      <c:pt idx="483">
                        <c:v>2.0661157024793389E-3</c:v>
                      </c:pt>
                      <c:pt idx="484">
                        <c:v>2.0618556701030928E-3</c:v>
                      </c:pt>
                      <c:pt idx="485">
                        <c:v>2.05761316872428E-3</c:v>
                      </c:pt>
                      <c:pt idx="486">
                        <c:v>2.0533880903490761E-3</c:v>
                      </c:pt>
                      <c:pt idx="487">
                        <c:v>2.0491803278688526E-3</c:v>
                      </c:pt>
                      <c:pt idx="488">
                        <c:v>2.0449897750511249E-3</c:v>
                      </c:pt>
                      <c:pt idx="489">
                        <c:v>2.0408163265306124E-3</c:v>
                      </c:pt>
                      <c:pt idx="490">
                        <c:v>2.0366598778004071E-3</c:v>
                      </c:pt>
                      <c:pt idx="491">
                        <c:v>2.0325203252032522E-3</c:v>
                      </c:pt>
                      <c:pt idx="492">
                        <c:v>2.0283975659229209E-3</c:v>
                      </c:pt>
                      <c:pt idx="493">
                        <c:v>2.0242914979757085E-3</c:v>
                      </c:pt>
                      <c:pt idx="494">
                        <c:v>2.0202020202020202E-3</c:v>
                      </c:pt>
                      <c:pt idx="495">
                        <c:v>2.0161290322580645E-3</c:v>
                      </c:pt>
                      <c:pt idx="496">
                        <c:v>2.012072434607646E-3</c:v>
                      </c:pt>
                      <c:pt idx="497">
                        <c:v>2.008032128514056E-3</c:v>
                      </c:pt>
                      <c:pt idx="498">
                        <c:v>2.004008016032064E-3</c:v>
                      </c:pt>
                      <c:pt idx="499">
                        <c:v>2E-3</c:v>
                      </c:pt>
                      <c:pt idx="500">
                        <c:v>1.996007984031936E-3</c:v>
                      </c:pt>
                      <c:pt idx="501">
                        <c:v>1.9920318725099601E-3</c:v>
                      </c:pt>
                      <c:pt idx="502">
                        <c:v>1.9880715705765406E-3</c:v>
                      </c:pt>
                      <c:pt idx="503">
                        <c:v>1.984126984126984E-3</c:v>
                      </c:pt>
                      <c:pt idx="504">
                        <c:v>1.9801980198019802E-3</c:v>
                      </c:pt>
                      <c:pt idx="505">
                        <c:v>1.976284584980237E-3</c:v>
                      </c:pt>
                      <c:pt idx="506">
                        <c:v>1.9723865877712033E-3</c:v>
                      </c:pt>
                      <c:pt idx="507">
                        <c:v>1.968503937007874E-3</c:v>
                      </c:pt>
                      <c:pt idx="508">
                        <c:v>1.9646365422396855E-3</c:v>
                      </c:pt>
                      <c:pt idx="509">
                        <c:v>1.9607843137254902E-3</c:v>
                      </c:pt>
                      <c:pt idx="510">
                        <c:v>1.9569471624266144E-3</c:v>
                      </c:pt>
                      <c:pt idx="511">
                        <c:v>1.953125E-3</c:v>
                      </c:pt>
                      <c:pt idx="512">
                        <c:v>3.8986354775828458E-3</c:v>
                      </c:pt>
                      <c:pt idx="513">
                        <c:v>3.8910505836575876E-3</c:v>
                      </c:pt>
                      <c:pt idx="514">
                        <c:v>3.8834951456310678E-3</c:v>
                      </c:pt>
                      <c:pt idx="515">
                        <c:v>3.875968992248062E-3</c:v>
                      </c:pt>
                      <c:pt idx="516">
                        <c:v>3.8684719535783366E-3</c:v>
                      </c:pt>
                      <c:pt idx="517">
                        <c:v>3.8610038610038611E-3</c:v>
                      </c:pt>
                      <c:pt idx="518">
                        <c:v>3.8535645472061657E-3</c:v>
                      </c:pt>
                      <c:pt idx="519">
                        <c:v>3.8461538461538464E-3</c:v>
                      </c:pt>
                      <c:pt idx="520">
                        <c:v>3.838771593090211E-3</c:v>
                      </c:pt>
                      <c:pt idx="521">
                        <c:v>3.8314176245210726E-3</c:v>
                      </c:pt>
                      <c:pt idx="522">
                        <c:v>3.8240917782026767E-3</c:v>
                      </c:pt>
                      <c:pt idx="523">
                        <c:v>3.8167938931297708E-3</c:v>
                      </c:pt>
                      <c:pt idx="524">
                        <c:v>3.8095238095238095E-3</c:v>
                      </c:pt>
                      <c:pt idx="525">
                        <c:v>3.8022813688212928E-3</c:v>
                      </c:pt>
                      <c:pt idx="526">
                        <c:v>3.7950664136622392E-3</c:v>
                      </c:pt>
                      <c:pt idx="527">
                        <c:v>3.787878787878788E-3</c:v>
                      </c:pt>
                      <c:pt idx="528">
                        <c:v>3.780718336483932E-3</c:v>
                      </c:pt>
                      <c:pt idx="529">
                        <c:v>3.7735849056603774E-3</c:v>
                      </c:pt>
                      <c:pt idx="530">
                        <c:v>3.766478342749529E-3</c:v>
                      </c:pt>
                      <c:pt idx="531">
                        <c:v>3.7593984962406013E-3</c:v>
                      </c:pt>
                      <c:pt idx="532">
                        <c:v>3.7523452157598499E-3</c:v>
                      </c:pt>
                      <c:pt idx="533">
                        <c:v>3.7453183520599251E-3</c:v>
                      </c:pt>
                      <c:pt idx="534">
                        <c:v>3.7383177570093459E-3</c:v>
                      </c:pt>
                      <c:pt idx="535">
                        <c:v>3.7313432835820895E-3</c:v>
                      </c:pt>
                      <c:pt idx="536">
                        <c:v>3.7243947858472998E-3</c:v>
                      </c:pt>
                      <c:pt idx="537">
                        <c:v>3.7174721189591076E-3</c:v>
                      </c:pt>
                      <c:pt idx="538">
                        <c:v>3.7105751391465678E-3</c:v>
                      </c:pt>
                      <c:pt idx="539">
                        <c:v>3.7037037037037038E-3</c:v>
                      </c:pt>
                      <c:pt idx="540">
                        <c:v>3.6968576709796672E-3</c:v>
                      </c:pt>
                      <c:pt idx="541">
                        <c:v>3.6900369003690036E-3</c:v>
                      </c:pt>
                      <c:pt idx="542">
                        <c:v>3.6832412523020259E-3</c:v>
                      </c:pt>
                      <c:pt idx="543">
                        <c:v>3.6764705882352941E-3</c:v>
                      </c:pt>
                      <c:pt idx="544">
                        <c:v>3.669724770642202E-3</c:v>
                      </c:pt>
                      <c:pt idx="545">
                        <c:v>3.663003663003663E-3</c:v>
                      </c:pt>
                      <c:pt idx="546">
                        <c:v>3.6563071297989031E-3</c:v>
                      </c:pt>
                      <c:pt idx="547">
                        <c:v>3.6496350364963502E-3</c:v>
                      </c:pt>
                      <c:pt idx="548">
                        <c:v>3.6429872495446266E-3</c:v>
                      </c:pt>
                      <c:pt idx="549">
                        <c:v>3.6363636363636364E-3</c:v>
                      </c:pt>
                      <c:pt idx="550">
                        <c:v>3.629764065335753E-3</c:v>
                      </c:pt>
                      <c:pt idx="551">
                        <c:v>3.6231884057971015E-3</c:v>
                      </c:pt>
                      <c:pt idx="552">
                        <c:v>3.616636528028933E-3</c:v>
                      </c:pt>
                      <c:pt idx="553">
                        <c:v>3.6101083032490976E-3</c:v>
                      </c:pt>
                      <c:pt idx="554">
                        <c:v>3.6036036036036037E-3</c:v>
                      </c:pt>
                      <c:pt idx="555">
                        <c:v>3.5971223021582736E-3</c:v>
                      </c:pt>
                      <c:pt idx="556">
                        <c:v>3.5906642728904849E-3</c:v>
                      </c:pt>
                      <c:pt idx="557">
                        <c:v>3.5842293906810036E-3</c:v>
                      </c:pt>
                      <c:pt idx="558">
                        <c:v>3.5778175313059034E-3</c:v>
                      </c:pt>
                      <c:pt idx="559">
                        <c:v>3.5714285714285713E-3</c:v>
                      </c:pt>
                      <c:pt idx="560">
                        <c:v>3.5650623885918001E-3</c:v>
                      </c:pt>
                      <c:pt idx="561">
                        <c:v>3.5587188612099642E-3</c:v>
                      </c:pt>
                      <c:pt idx="562">
                        <c:v>3.552397868561279E-3</c:v>
                      </c:pt>
                      <c:pt idx="563">
                        <c:v>3.5460992907801418E-3</c:v>
                      </c:pt>
                      <c:pt idx="564">
                        <c:v>3.5398230088495575E-3</c:v>
                      </c:pt>
                      <c:pt idx="565">
                        <c:v>3.5335689045936395E-3</c:v>
                      </c:pt>
                      <c:pt idx="566">
                        <c:v>3.5273368606701938E-3</c:v>
                      </c:pt>
                      <c:pt idx="567">
                        <c:v>3.5211267605633804E-3</c:v>
                      </c:pt>
                      <c:pt idx="568">
                        <c:v>3.5149384885764497E-3</c:v>
                      </c:pt>
                      <c:pt idx="569">
                        <c:v>3.5087719298245615E-3</c:v>
                      </c:pt>
                      <c:pt idx="570">
                        <c:v>3.5026269702276708E-3</c:v>
                      </c:pt>
                      <c:pt idx="571">
                        <c:v>3.4965034965034965E-3</c:v>
                      </c:pt>
                      <c:pt idx="572">
                        <c:v>5.235602094240838E-3</c:v>
                      </c:pt>
                      <c:pt idx="573">
                        <c:v>5.2264808362369342E-3</c:v>
                      </c:pt>
                      <c:pt idx="574">
                        <c:v>5.2173913043478265E-3</c:v>
                      </c:pt>
                      <c:pt idx="575">
                        <c:v>5.208333333333333E-3</c:v>
                      </c:pt>
                      <c:pt idx="576">
                        <c:v>5.1993067590987872E-3</c:v>
                      </c:pt>
                      <c:pt idx="577">
                        <c:v>5.1903114186851208E-3</c:v>
                      </c:pt>
                      <c:pt idx="578">
                        <c:v>6.9084628670120895E-3</c:v>
                      </c:pt>
                      <c:pt idx="579">
                        <c:v>6.8965517241379309E-3</c:v>
                      </c:pt>
                      <c:pt idx="580">
                        <c:v>6.8846815834767644E-3</c:v>
                      </c:pt>
                      <c:pt idx="581">
                        <c:v>6.8728522336769758E-3</c:v>
                      </c:pt>
                      <c:pt idx="582">
                        <c:v>6.8610634648370496E-3</c:v>
                      </c:pt>
                      <c:pt idx="583">
                        <c:v>6.8493150684931503E-3</c:v>
                      </c:pt>
                      <c:pt idx="584">
                        <c:v>6.8376068376068376E-3</c:v>
                      </c:pt>
                      <c:pt idx="585">
                        <c:v>6.8259385665529011E-3</c:v>
                      </c:pt>
                      <c:pt idx="586">
                        <c:v>6.8143100511073255E-3</c:v>
                      </c:pt>
                      <c:pt idx="587">
                        <c:v>6.8027210884353739E-3</c:v>
                      </c:pt>
                      <c:pt idx="588">
                        <c:v>6.7911714770797962E-3</c:v>
                      </c:pt>
                      <c:pt idx="589">
                        <c:v>6.7796610169491523E-3</c:v>
                      </c:pt>
                      <c:pt idx="590">
                        <c:v>6.7681895093062603E-3</c:v>
                      </c:pt>
                      <c:pt idx="591">
                        <c:v>6.7567567567567571E-3</c:v>
                      </c:pt>
                      <c:pt idx="592">
                        <c:v>6.7453625632377737E-3</c:v>
                      </c:pt>
                      <c:pt idx="593">
                        <c:v>6.7340067340067337E-3</c:v>
                      </c:pt>
                      <c:pt idx="594">
                        <c:v>6.7226890756302525E-3</c:v>
                      </c:pt>
                      <c:pt idx="595">
                        <c:v>6.7114093959731542E-3</c:v>
                      </c:pt>
                      <c:pt idx="596">
                        <c:v>6.7001675041876048E-3</c:v>
                      </c:pt>
                      <c:pt idx="597">
                        <c:v>6.688963210702341E-3</c:v>
                      </c:pt>
                      <c:pt idx="598">
                        <c:v>6.6777963272120202E-3</c:v>
                      </c:pt>
                      <c:pt idx="599">
                        <c:v>6.6666666666666671E-3</c:v>
                      </c:pt>
                      <c:pt idx="600">
                        <c:v>6.6555740432612314E-3</c:v>
                      </c:pt>
                      <c:pt idx="601">
                        <c:v>6.6445182724252493E-3</c:v>
                      </c:pt>
                      <c:pt idx="602">
                        <c:v>6.6334991708126038E-3</c:v>
                      </c:pt>
                      <c:pt idx="603">
                        <c:v>6.6225165562913907E-3</c:v>
                      </c:pt>
                      <c:pt idx="604">
                        <c:v>6.6115702479338841E-3</c:v>
                      </c:pt>
                      <c:pt idx="605">
                        <c:v>6.6006600660066007E-3</c:v>
                      </c:pt>
                      <c:pt idx="606">
                        <c:v>6.5897858319604614E-3</c:v>
                      </c:pt>
                      <c:pt idx="607">
                        <c:v>6.5789473684210523E-3</c:v>
                      </c:pt>
                      <c:pt idx="608">
                        <c:v>6.5681444991789817E-3</c:v>
                      </c:pt>
                      <c:pt idx="609">
                        <c:v>6.5573770491803279E-3</c:v>
                      </c:pt>
                      <c:pt idx="610">
                        <c:v>6.5466448445171853E-3</c:v>
                      </c:pt>
                      <c:pt idx="611">
                        <c:v>6.5359477124183009E-3</c:v>
                      </c:pt>
                      <c:pt idx="612">
                        <c:v>6.5252854812398045E-3</c:v>
                      </c:pt>
                      <c:pt idx="613">
                        <c:v>6.5146579804560263E-3</c:v>
                      </c:pt>
                      <c:pt idx="614">
                        <c:v>6.5040650406504065E-3</c:v>
                      </c:pt>
                      <c:pt idx="615">
                        <c:v>6.4935064935064939E-3</c:v>
                      </c:pt>
                      <c:pt idx="616">
                        <c:v>6.4829821717990272E-3</c:v>
                      </c:pt>
                      <c:pt idx="617">
                        <c:v>6.4724919093851136E-3</c:v>
                      </c:pt>
                      <c:pt idx="618">
                        <c:v>6.462035541195477E-3</c:v>
                      </c:pt>
                      <c:pt idx="619">
                        <c:v>6.4516129032258064E-3</c:v>
                      </c:pt>
                      <c:pt idx="620">
                        <c:v>6.4412238325281803E-3</c:v>
                      </c:pt>
                      <c:pt idx="621">
                        <c:v>6.4308681672025723E-3</c:v>
                      </c:pt>
                      <c:pt idx="622">
                        <c:v>6.420545746388443E-3</c:v>
                      </c:pt>
                      <c:pt idx="623">
                        <c:v>6.41025641025641E-3</c:v>
                      </c:pt>
                      <c:pt idx="624">
                        <c:v>6.4000000000000003E-3</c:v>
                      </c:pt>
                      <c:pt idx="625">
                        <c:v>6.3897763578274758E-3</c:v>
                      </c:pt>
                      <c:pt idx="626">
                        <c:v>6.379585326953748E-3</c:v>
                      </c:pt>
                      <c:pt idx="627">
                        <c:v>6.369426751592357E-3</c:v>
                      </c:pt>
                      <c:pt idx="628">
                        <c:v>6.3593004769475362E-3</c:v>
                      </c:pt>
                      <c:pt idx="629">
                        <c:v>6.3492063492063492E-3</c:v>
                      </c:pt>
                      <c:pt idx="630">
                        <c:v>6.3391442155309036E-3</c:v>
                      </c:pt>
                      <c:pt idx="631">
                        <c:v>6.3291139240506328E-3</c:v>
                      </c:pt>
                      <c:pt idx="632">
                        <c:v>6.3191153238546603E-3</c:v>
                      </c:pt>
                      <c:pt idx="633">
                        <c:v>6.3091482649842269E-3</c:v>
                      </c:pt>
                      <c:pt idx="634">
                        <c:v>6.2992125984251968E-3</c:v>
                      </c:pt>
                      <c:pt idx="635">
                        <c:v>6.2893081761006293E-3</c:v>
                      </c:pt>
                      <c:pt idx="636">
                        <c:v>6.2794348508634227E-3</c:v>
                      </c:pt>
                      <c:pt idx="637">
                        <c:v>6.269592476489028E-3</c:v>
                      </c:pt>
                      <c:pt idx="638">
                        <c:v>6.2597809076682318E-3</c:v>
                      </c:pt>
                      <c:pt idx="639">
                        <c:v>6.2500000000000003E-3</c:v>
                      </c:pt>
                      <c:pt idx="640">
                        <c:v>6.2402496099843996E-3</c:v>
                      </c:pt>
                      <c:pt idx="641">
                        <c:v>6.2305295950155761E-3</c:v>
                      </c:pt>
                      <c:pt idx="642">
                        <c:v>6.2208398133748056E-3</c:v>
                      </c:pt>
                      <c:pt idx="643">
                        <c:v>6.2111801242236021E-3</c:v>
                      </c:pt>
                      <c:pt idx="644">
                        <c:v>6.2015503875968991E-3</c:v>
                      </c:pt>
                      <c:pt idx="645">
                        <c:v>6.1919504643962852E-3</c:v>
                      </c:pt>
                      <c:pt idx="646">
                        <c:v>6.1823802163833074E-3</c:v>
                      </c:pt>
                      <c:pt idx="647">
                        <c:v>6.1728395061728392E-3</c:v>
                      </c:pt>
                      <c:pt idx="648">
                        <c:v>6.1633281972265025E-3</c:v>
                      </c:pt>
                      <c:pt idx="649">
                        <c:v>6.1538461538461538E-3</c:v>
                      </c:pt>
                      <c:pt idx="650">
                        <c:v>6.1443932411674347E-3</c:v>
                      </c:pt>
                      <c:pt idx="651">
                        <c:v>6.1349693251533744E-3</c:v>
                      </c:pt>
                      <c:pt idx="652">
                        <c:v>6.1255742725880554E-3</c:v>
                      </c:pt>
                      <c:pt idx="653">
                        <c:v>6.1162079510703364E-3</c:v>
                      </c:pt>
                      <c:pt idx="654">
                        <c:v>6.1068702290076335E-3</c:v>
                      </c:pt>
                      <c:pt idx="655">
                        <c:v>6.0975609756097563E-3</c:v>
                      </c:pt>
                      <c:pt idx="656">
                        <c:v>6.0882800608828003E-3</c:v>
                      </c:pt>
                      <c:pt idx="657">
                        <c:v>6.0790273556231003E-3</c:v>
                      </c:pt>
                      <c:pt idx="658">
                        <c:v>6.0698027314112293E-3</c:v>
                      </c:pt>
                      <c:pt idx="659">
                        <c:v>6.0606060606060606E-3</c:v>
                      </c:pt>
                      <c:pt idx="660">
                        <c:v>6.0514372163388806E-3</c:v>
                      </c:pt>
                      <c:pt idx="661">
                        <c:v>6.0422960725075529E-3</c:v>
                      </c:pt>
                      <c:pt idx="662">
                        <c:v>6.0331825037707393E-3</c:v>
                      </c:pt>
                      <c:pt idx="663">
                        <c:v>6.024096385542169E-3</c:v>
                      </c:pt>
                      <c:pt idx="664">
                        <c:v>6.0150375939849628E-3</c:v>
                      </c:pt>
                      <c:pt idx="665">
                        <c:v>6.006006006006006E-3</c:v>
                      </c:pt>
                      <c:pt idx="666">
                        <c:v>5.9970014992503746E-3</c:v>
                      </c:pt>
                      <c:pt idx="667">
                        <c:v>5.9880239520958087E-3</c:v>
                      </c:pt>
                      <c:pt idx="668">
                        <c:v>5.9790732436472349E-3</c:v>
                      </c:pt>
                      <c:pt idx="669">
                        <c:v>5.9701492537313433E-3</c:v>
                      </c:pt>
                      <c:pt idx="670">
                        <c:v>5.9612518628912071E-3</c:v>
                      </c:pt>
                      <c:pt idx="671">
                        <c:v>5.9523809523809521E-3</c:v>
                      </c:pt>
                      <c:pt idx="672">
                        <c:v>5.9435364041604752E-3</c:v>
                      </c:pt>
                      <c:pt idx="673">
                        <c:v>5.9347181008902079E-3</c:v>
                      </c:pt>
                      <c:pt idx="674">
                        <c:v>5.9259259259259256E-3</c:v>
                      </c:pt>
                      <c:pt idx="675">
                        <c:v>5.9171597633136093E-3</c:v>
                      </c:pt>
                      <c:pt idx="676">
                        <c:v>5.9084194977843431E-3</c:v>
                      </c:pt>
                      <c:pt idx="677">
                        <c:v>5.8997050147492625E-3</c:v>
                      </c:pt>
                      <c:pt idx="678">
                        <c:v>5.8910162002945507E-3</c:v>
                      </c:pt>
                      <c:pt idx="679">
                        <c:v>5.8823529411764705E-3</c:v>
                      </c:pt>
                      <c:pt idx="680">
                        <c:v>5.8737151248164461E-3</c:v>
                      </c:pt>
                      <c:pt idx="681">
                        <c:v>5.8651026392961877E-3</c:v>
                      </c:pt>
                      <c:pt idx="682">
                        <c:v>5.8565153733528552E-3</c:v>
                      </c:pt>
                      <c:pt idx="683">
                        <c:v>5.8479532163742687E-3</c:v>
                      </c:pt>
                      <c:pt idx="684">
                        <c:v>5.8394160583941602E-3</c:v>
                      </c:pt>
                      <c:pt idx="685">
                        <c:v>5.8309037900874635E-3</c:v>
                      </c:pt>
                      <c:pt idx="686">
                        <c:v>5.822416302765648E-3</c:v>
                      </c:pt>
                      <c:pt idx="687">
                        <c:v>5.8139534883720929E-3</c:v>
                      </c:pt>
                      <c:pt idx="688">
                        <c:v>5.8055152394775036E-3</c:v>
                      </c:pt>
                      <c:pt idx="689">
                        <c:v>5.7971014492753624E-3</c:v>
                      </c:pt>
                      <c:pt idx="690">
                        <c:v>5.7887120115774236E-3</c:v>
                      </c:pt>
                      <c:pt idx="691">
                        <c:v>5.7803468208092483E-3</c:v>
                      </c:pt>
                      <c:pt idx="692">
                        <c:v>5.772005772005772E-3</c:v>
                      </c:pt>
                      <c:pt idx="693">
                        <c:v>5.763688760806916E-3</c:v>
                      </c:pt>
                      <c:pt idx="694">
                        <c:v>5.7553956834532375E-3</c:v>
                      </c:pt>
                      <c:pt idx="695">
                        <c:v>5.7471264367816091E-3</c:v>
                      </c:pt>
                      <c:pt idx="696">
                        <c:v>5.7388809182209472E-3</c:v>
                      </c:pt>
                      <c:pt idx="697">
                        <c:v>5.7306590257879654E-3</c:v>
                      </c:pt>
                      <c:pt idx="698">
                        <c:v>5.7224606580829757E-3</c:v>
                      </c:pt>
                      <c:pt idx="699">
                        <c:v>5.7142857142857143E-3</c:v>
                      </c:pt>
                      <c:pt idx="700">
                        <c:v>5.7061340941512127E-3</c:v>
                      </c:pt>
                      <c:pt idx="701">
                        <c:v>5.6980056980056983E-3</c:v>
                      </c:pt>
                      <c:pt idx="702">
                        <c:v>5.6899004267425323E-3</c:v>
                      </c:pt>
                      <c:pt idx="703">
                        <c:v>5.681818181818182E-3</c:v>
                      </c:pt>
                      <c:pt idx="704">
                        <c:v>5.6737588652482273E-3</c:v>
                      </c:pt>
                      <c:pt idx="705">
                        <c:v>5.6657223796033997E-3</c:v>
                      </c:pt>
                      <c:pt idx="706">
                        <c:v>5.6577086280056579E-3</c:v>
                      </c:pt>
                      <c:pt idx="707">
                        <c:v>5.6497175141242938E-3</c:v>
                      </c:pt>
                      <c:pt idx="708">
                        <c:v>5.6417489421720732E-3</c:v>
                      </c:pt>
                      <c:pt idx="709">
                        <c:v>5.6338028169014088E-3</c:v>
                      </c:pt>
                      <c:pt idx="710">
                        <c:v>5.6258790436005627E-3</c:v>
                      </c:pt>
                      <c:pt idx="711">
                        <c:v>5.6179775280898875E-3</c:v>
                      </c:pt>
                      <c:pt idx="712">
                        <c:v>5.6100981767180924E-3</c:v>
                      </c:pt>
                      <c:pt idx="713">
                        <c:v>5.6022408963585435E-3</c:v>
                      </c:pt>
                      <c:pt idx="714">
                        <c:v>5.5944055944055944E-3</c:v>
                      </c:pt>
                      <c:pt idx="715">
                        <c:v>5.5865921787709499E-3</c:v>
                      </c:pt>
                      <c:pt idx="716">
                        <c:v>5.5788005578800556E-3</c:v>
                      </c:pt>
                      <c:pt idx="717">
                        <c:v>5.5710306406685237E-3</c:v>
                      </c:pt>
                      <c:pt idx="718">
                        <c:v>5.5632823365785811E-3</c:v>
                      </c:pt>
                      <c:pt idx="719">
                        <c:v>5.5555555555555558E-3</c:v>
                      </c:pt>
                      <c:pt idx="720">
                        <c:v>5.5478502080443829E-3</c:v>
                      </c:pt>
                      <c:pt idx="721">
                        <c:v>5.5401662049861496E-3</c:v>
                      </c:pt>
                      <c:pt idx="722">
                        <c:v>5.5325034578146614E-3</c:v>
                      </c:pt>
                      <c:pt idx="723">
                        <c:v>5.5248618784530384E-3</c:v>
                      </c:pt>
                      <c:pt idx="724">
                        <c:v>5.5172413793103444E-3</c:v>
                      </c:pt>
                      <c:pt idx="725">
                        <c:v>5.5096418732782371E-3</c:v>
                      </c:pt>
                      <c:pt idx="726">
                        <c:v>5.5020632737276479E-3</c:v>
                      </c:pt>
                      <c:pt idx="727">
                        <c:v>5.4945054945054949E-3</c:v>
                      </c:pt>
                      <c:pt idx="728">
                        <c:v>5.4869684499314125E-3</c:v>
                      </c:pt>
                      <c:pt idx="729">
                        <c:v>5.4794520547945206E-3</c:v>
                      </c:pt>
                      <c:pt idx="730">
                        <c:v>5.4719562243502051E-3</c:v>
                      </c:pt>
                      <c:pt idx="731">
                        <c:v>5.4644808743169399E-3</c:v>
                      </c:pt>
                      <c:pt idx="732">
                        <c:v>5.4570259208731242E-3</c:v>
                      </c:pt>
                      <c:pt idx="733">
                        <c:v>5.4495912806539508E-3</c:v>
                      </c:pt>
                      <c:pt idx="734">
                        <c:v>5.4421768707482989E-3</c:v>
                      </c:pt>
                      <c:pt idx="735">
                        <c:v>5.434782608695652E-3</c:v>
                      </c:pt>
                      <c:pt idx="736">
                        <c:v>5.4274084124830389E-3</c:v>
                      </c:pt>
                      <c:pt idx="737">
                        <c:v>5.4200542005420054E-3</c:v>
                      </c:pt>
                      <c:pt idx="738">
                        <c:v>5.4127198917456026E-3</c:v>
                      </c:pt>
                      <c:pt idx="739">
                        <c:v>5.4054054054054057E-3</c:v>
                      </c:pt>
                      <c:pt idx="740">
                        <c:v>5.3981106612685558E-3</c:v>
                      </c:pt>
                      <c:pt idx="741">
                        <c:v>5.3908355795148251E-3</c:v>
                      </c:pt>
                      <c:pt idx="742">
                        <c:v>5.3835800807537013E-3</c:v>
                      </c:pt>
                      <c:pt idx="743">
                        <c:v>5.3763440860215058E-3</c:v>
                      </c:pt>
                      <c:pt idx="744">
                        <c:v>5.3691275167785232E-3</c:v>
                      </c:pt>
                      <c:pt idx="745">
                        <c:v>5.3619302949061663E-3</c:v>
                      </c:pt>
                      <c:pt idx="746">
                        <c:v>5.3547523427041497E-3</c:v>
                      </c:pt>
                      <c:pt idx="747">
                        <c:v>5.3475935828877002E-3</c:v>
                      </c:pt>
                      <c:pt idx="748">
                        <c:v>5.3404539385847796E-3</c:v>
                      </c:pt>
                      <c:pt idx="749">
                        <c:v>5.3333333333333332E-3</c:v>
                      </c:pt>
                      <c:pt idx="750">
                        <c:v>5.3262316910785623E-3</c:v>
                      </c:pt>
                      <c:pt idx="751">
                        <c:v>5.3191489361702126E-3</c:v>
                      </c:pt>
                      <c:pt idx="752">
                        <c:v>5.3120849933598934E-3</c:v>
                      </c:pt>
                      <c:pt idx="753">
                        <c:v>5.3050397877984082E-3</c:v>
                      </c:pt>
                      <c:pt idx="754">
                        <c:v>5.2980132450331126E-3</c:v>
                      </c:pt>
                      <c:pt idx="755">
                        <c:v>5.2910052910052907E-3</c:v>
                      </c:pt>
                      <c:pt idx="756">
                        <c:v>5.2840158520475562E-3</c:v>
                      </c:pt>
                      <c:pt idx="757">
                        <c:v>5.2770448548812663E-3</c:v>
                      </c:pt>
                      <c:pt idx="758">
                        <c:v>5.270092226613966E-3</c:v>
                      </c:pt>
                      <c:pt idx="759">
                        <c:v>5.263157894736842E-3</c:v>
                      </c:pt>
                      <c:pt idx="760">
                        <c:v>5.2562417871222077E-3</c:v>
                      </c:pt>
                      <c:pt idx="761">
                        <c:v>5.2493438320209973E-3</c:v>
                      </c:pt>
                      <c:pt idx="762">
                        <c:v>5.2424639580602884E-3</c:v>
                      </c:pt>
                      <c:pt idx="763">
                        <c:v>5.235602094240838E-3</c:v>
                      </c:pt>
                      <c:pt idx="764">
                        <c:v>5.2287581699346402E-3</c:v>
                      </c:pt>
                      <c:pt idx="765">
                        <c:v>5.2219321148825066E-3</c:v>
                      </c:pt>
                      <c:pt idx="766">
                        <c:v>5.2151238591916557E-3</c:v>
                      </c:pt>
                      <c:pt idx="767">
                        <c:v>5.208333333333333E-3</c:v>
                      </c:pt>
                      <c:pt idx="768">
                        <c:v>5.2015604681404422E-3</c:v>
                      </c:pt>
                      <c:pt idx="769">
                        <c:v>5.1948051948051948E-3</c:v>
                      </c:pt>
                      <c:pt idx="770">
                        <c:v>5.1880674448767832E-3</c:v>
                      </c:pt>
                      <c:pt idx="771">
                        <c:v>5.1813471502590676E-3</c:v>
                      </c:pt>
                      <c:pt idx="772">
                        <c:v>5.1746442432082798E-3</c:v>
                      </c:pt>
                      <c:pt idx="773">
                        <c:v>5.1679586563307496E-3</c:v>
                      </c:pt>
                      <c:pt idx="774">
                        <c:v>5.1612903225806452E-3</c:v>
                      </c:pt>
                      <c:pt idx="775">
                        <c:v>5.1546391752577319E-3</c:v>
                      </c:pt>
                      <c:pt idx="776">
                        <c:v>5.1480051480051478E-3</c:v>
                      </c:pt>
                      <c:pt idx="777">
                        <c:v>5.1413881748071976E-3</c:v>
                      </c:pt>
                      <c:pt idx="778">
                        <c:v>5.1347881899871627E-3</c:v>
                      </c:pt>
                      <c:pt idx="779">
                        <c:v>5.1282051282051282E-3</c:v>
                      </c:pt>
                      <c:pt idx="780">
                        <c:v>5.1216389244558257E-3</c:v>
                      </c:pt>
                      <c:pt idx="781">
                        <c:v>5.1150895140664966E-3</c:v>
                      </c:pt>
                      <c:pt idx="782">
                        <c:v>5.108556832694764E-3</c:v>
                      </c:pt>
                      <c:pt idx="783">
                        <c:v>5.1020408163265302E-3</c:v>
                      </c:pt>
                      <c:pt idx="784">
                        <c:v>5.0955414012738851E-3</c:v>
                      </c:pt>
                      <c:pt idx="785">
                        <c:v>5.0890585241730284E-3</c:v>
                      </c:pt>
                      <c:pt idx="786">
                        <c:v>5.0825921219822112E-3</c:v>
                      </c:pt>
                      <c:pt idx="787">
                        <c:v>5.076142131979695E-3</c:v>
                      </c:pt>
                      <c:pt idx="788">
                        <c:v>6.3371356147021544E-3</c:v>
                      </c:pt>
                      <c:pt idx="789">
                        <c:v>6.3291139240506328E-3</c:v>
                      </c:pt>
                      <c:pt idx="790">
                        <c:v>6.321112515802781E-3</c:v>
                      </c:pt>
                      <c:pt idx="791">
                        <c:v>6.313131313131313E-3</c:v>
                      </c:pt>
                      <c:pt idx="792">
                        <c:v>6.3051702395964691E-3</c:v>
                      </c:pt>
                      <c:pt idx="793">
                        <c:v>6.2972292191435771E-3</c:v>
                      </c:pt>
                      <c:pt idx="794">
                        <c:v>6.2893081761006293E-3</c:v>
                      </c:pt>
                      <c:pt idx="795">
                        <c:v>6.2814070351758797E-3</c:v>
                      </c:pt>
                      <c:pt idx="796">
                        <c:v>6.2735257214554582E-3</c:v>
                      </c:pt>
                      <c:pt idx="797">
                        <c:v>6.2656641604010022E-3</c:v>
                      </c:pt>
                      <c:pt idx="798">
                        <c:v>6.2578222778473091E-3</c:v>
                      </c:pt>
                      <c:pt idx="799">
                        <c:v>6.2500000000000003E-3</c:v>
                      </c:pt>
                      <c:pt idx="800">
                        <c:v>6.2421972534332081E-3</c:v>
                      </c:pt>
                      <c:pt idx="801">
                        <c:v>6.2344139650872821E-3</c:v>
                      </c:pt>
                      <c:pt idx="802">
                        <c:v>6.2266500622665004E-3</c:v>
                      </c:pt>
                      <c:pt idx="803">
                        <c:v>6.2189054726368162E-3</c:v>
                      </c:pt>
                      <c:pt idx="804">
                        <c:v>6.2111801242236021E-3</c:v>
                      </c:pt>
                      <c:pt idx="805">
                        <c:v>6.2034739454094297E-3</c:v>
                      </c:pt>
                      <c:pt idx="806">
                        <c:v>6.1957868649318466E-3</c:v>
                      </c:pt>
                      <c:pt idx="807">
                        <c:v>6.1881188118811884E-3</c:v>
                      </c:pt>
                      <c:pt idx="808">
                        <c:v>6.180469715698393E-3</c:v>
                      </c:pt>
                      <c:pt idx="809">
                        <c:v>6.1728395061728392E-3</c:v>
                      </c:pt>
                      <c:pt idx="810">
                        <c:v>6.1652281134401974E-3</c:v>
                      </c:pt>
                      <c:pt idx="811">
                        <c:v>6.1576354679802959E-3</c:v>
                      </c:pt>
                      <c:pt idx="812">
                        <c:v>6.1500615006150061E-3</c:v>
                      </c:pt>
                      <c:pt idx="813">
                        <c:v>6.1425061425061421E-3</c:v>
                      </c:pt>
                      <c:pt idx="814">
                        <c:v>6.1349693251533744E-3</c:v>
                      </c:pt>
                      <c:pt idx="815">
                        <c:v>6.1274509803921568E-3</c:v>
                      </c:pt>
                      <c:pt idx="816">
                        <c:v>6.1199510403916772E-3</c:v>
                      </c:pt>
                      <c:pt idx="817">
                        <c:v>6.1124694376528121E-3</c:v>
                      </c:pt>
                      <c:pt idx="818">
                        <c:v>6.105006105006105E-3</c:v>
                      </c:pt>
                      <c:pt idx="819">
                        <c:v>6.0975609756097563E-3</c:v>
                      </c:pt>
                      <c:pt idx="820">
                        <c:v>6.0901339829476245E-3</c:v>
                      </c:pt>
                      <c:pt idx="821">
                        <c:v>6.082725060827251E-3</c:v>
                      </c:pt>
                      <c:pt idx="822">
                        <c:v>6.0753341433778859E-3</c:v>
                      </c:pt>
                      <c:pt idx="823">
                        <c:v>6.0679611650485436E-3</c:v>
                      </c:pt>
                      <c:pt idx="824">
                        <c:v>6.0606060606060606E-3</c:v>
                      </c:pt>
                      <c:pt idx="825">
                        <c:v>6.0532687651331718E-3</c:v>
                      </c:pt>
                      <c:pt idx="826">
                        <c:v>6.0459492140266021E-3</c:v>
                      </c:pt>
                      <c:pt idx="827">
                        <c:v>6.038647342995169E-3</c:v>
                      </c:pt>
                      <c:pt idx="828">
                        <c:v>6.0313630880579009E-3</c:v>
                      </c:pt>
                      <c:pt idx="829">
                        <c:v>6.024096385542169E-3</c:v>
                      </c:pt>
                      <c:pt idx="830">
                        <c:v>6.0168471720818293E-3</c:v>
                      </c:pt>
                      <c:pt idx="831">
                        <c:v>6.0096153846153849E-3</c:v>
                      </c:pt>
                      <c:pt idx="832">
                        <c:v>6.0024009603841539E-3</c:v>
                      </c:pt>
                      <c:pt idx="833">
                        <c:v>5.9952038369304557E-3</c:v>
                      </c:pt>
                      <c:pt idx="834">
                        <c:v>5.9880239520958087E-3</c:v>
                      </c:pt>
                      <c:pt idx="835">
                        <c:v>5.9808612440191387E-3</c:v>
                      </c:pt>
                      <c:pt idx="836">
                        <c:v>5.9737156511350063E-3</c:v>
                      </c:pt>
                      <c:pt idx="837">
                        <c:v>5.9665871121718375E-3</c:v>
                      </c:pt>
                      <c:pt idx="838">
                        <c:v>5.9594755661501785E-3</c:v>
                      </c:pt>
                      <c:pt idx="839">
                        <c:v>5.9523809523809521E-3</c:v>
                      </c:pt>
                      <c:pt idx="840">
                        <c:v>5.945303210463734E-3</c:v>
                      </c:pt>
                      <c:pt idx="841">
                        <c:v>5.9382422802850355E-3</c:v>
                      </c:pt>
                      <c:pt idx="842">
                        <c:v>5.9311981020166073E-3</c:v>
                      </c:pt>
                      <c:pt idx="843">
                        <c:v>5.9241706161137437E-3</c:v>
                      </c:pt>
                      <c:pt idx="844">
                        <c:v>5.9171597633136093E-3</c:v>
                      </c:pt>
                      <c:pt idx="845">
                        <c:v>5.9101654846335696E-3</c:v>
                      </c:pt>
                      <c:pt idx="846">
                        <c:v>5.9031877213695395E-3</c:v>
                      </c:pt>
                      <c:pt idx="847">
                        <c:v>5.89622641509434E-3</c:v>
                      </c:pt>
                      <c:pt idx="848">
                        <c:v>5.8892815076560662E-3</c:v>
                      </c:pt>
                      <c:pt idx="849">
                        <c:v>5.8823529411764705E-3</c:v>
                      </c:pt>
                      <c:pt idx="850">
                        <c:v>5.8754406580493537E-3</c:v>
                      </c:pt>
                      <c:pt idx="851">
                        <c:v>5.8685446009389668E-3</c:v>
                      </c:pt>
                      <c:pt idx="852">
                        <c:v>5.8616647127784291E-3</c:v>
                      </c:pt>
                      <c:pt idx="853">
                        <c:v>5.8548009367681503E-3</c:v>
                      </c:pt>
                      <c:pt idx="854">
                        <c:v>5.8479532163742687E-3</c:v>
                      </c:pt>
                      <c:pt idx="855">
                        <c:v>5.8411214953271026E-3</c:v>
                      </c:pt>
                      <c:pt idx="856">
                        <c:v>5.8343057176196032E-3</c:v>
                      </c:pt>
                      <c:pt idx="857">
                        <c:v>5.8275058275058279E-3</c:v>
                      </c:pt>
                      <c:pt idx="858">
                        <c:v>5.8207217694994182E-3</c:v>
                      </c:pt>
                      <c:pt idx="859">
                        <c:v>5.8139534883720929E-3</c:v>
                      </c:pt>
                      <c:pt idx="860">
                        <c:v>5.8072009291521487E-3</c:v>
                      </c:pt>
                      <c:pt idx="861">
                        <c:v>5.8004640371229696E-3</c:v>
                      </c:pt>
                      <c:pt idx="862">
                        <c:v>5.7937427578215531E-3</c:v>
                      </c:pt>
                      <c:pt idx="863">
                        <c:v>5.7870370370370367E-3</c:v>
                      </c:pt>
                      <c:pt idx="864">
                        <c:v>5.7803468208092483E-3</c:v>
                      </c:pt>
                      <c:pt idx="865">
                        <c:v>5.7736720554272519E-3</c:v>
                      </c:pt>
                      <c:pt idx="866">
                        <c:v>5.7670126874279125E-3</c:v>
                      </c:pt>
                      <c:pt idx="867">
                        <c:v>5.7603686635944703E-3</c:v>
                      </c:pt>
                      <c:pt idx="868">
                        <c:v>5.7537399309551211E-3</c:v>
                      </c:pt>
                      <c:pt idx="869">
                        <c:v>5.7471264367816091E-3</c:v>
                      </c:pt>
                      <c:pt idx="870">
                        <c:v>5.7405281285878304E-3</c:v>
                      </c:pt>
                      <c:pt idx="871">
                        <c:v>5.7339449541284407E-3</c:v>
                      </c:pt>
                      <c:pt idx="872">
                        <c:v>5.7273768613974796E-3</c:v>
                      </c:pt>
                      <c:pt idx="873">
                        <c:v>5.7208237986270021E-3</c:v>
                      </c:pt>
                      <c:pt idx="874">
                        <c:v>5.7142857142857143E-3</c:v>
                      </c:pt>
                      <c:pt idx="875">
                        <c:v>5.7077625570776253E-3</c:v>
                      </c:pt>
                      <c:pt idx="876">
                        <c:v>5.7012542759407071E-3</c:v>
                      </c:pt>
                      <c:pt idx="877">
                        <c:v>5.6947608200455585E-3</c:v>
                      </c:pt>
                      <c:pt idx="878">
                        <c:v>5.6882821387940841E-3</c:v>
                      </c:pt>
                      <c:pt idx="879">
                        <c:v>5.681818181818182E-3</c:v>
                      </c:pt>
                      <c:pt idx="880">
                        <c:v>5.6753688989784334E-3</c:v>
                      </c:pt>
                      <c:pt idx="881">
                        <c:v>5.6689342403628117E-3</c:v>
                      </c:pt>
                      <c:pt idx="882">
                        <c:v>5.6625141562853904E-3</c:v>
                      </c:pt>
                      <c:pt idx="883">
                        <c:v>5.6561085972850677E-3</c:v>
                      </c:pt>
                      <c:pt idx="884">
                        <c:v>5.6497175141242938E-3</c:v>
                      </c:pt>
                      <c:pt idx="885">
                        <c:v>5.6433408577878106E-3</c:v>
                      </c:pt>
                      <c:pt idx="886">
                        <c:v>5.6369785794813977E-3</c:v>
                      </c:pt>
                      <c:pt idx="887">
                        <c:v>5.6306306306306304E-3</c:v>
                      </c:pt>
                      <c:pt idx="888">
                        <c:v>5.6242969628796397E-3</c:v>
                      </c:pt>
                      <c:pt idx="889">
                        <c:v>5.6179775280898875E-3</c:v>
                      </c:pt>
                      <c:pt idx="890">
                        <c:v>5.6116722783389446E-3</c:v>
                      </c:pt>
                      <c:pt idx="891">
                        <c:v>5.6053811659192822E-3</c:v>
                      </c:pt>
                      <c:pt idx="892">
                        <c:v>5.5991041433370659E-3</c:v>
                      </c:pt>
                      <c:pt idx="893">
                        <c:v>5.5928411633109623E-3</c:v>
                      </c:pt>
                      <c:pt idx="894">
                        <c:v>5.5865921787709499E-3</c:v>
                      </c:pt>
                      <c:pt idx="895">
                        <c:v>5.580357142857143E-3</c:v>
                      </c:pt>
                      <c:pt idx="896">
                        <c:v>5.5741360089186179E-3</c:v>
                      </c:pt>
                      <c:pt idx="897">
                        <c:v>5.5679287305122494E-3</c:v>
                      </c:pt>
                      <c:pt idx="898">
                        <c:v>5.5617352614015575E-3</c:v>
                      </c:pt>
                      <c:pt idx="899">
                        <c:v>5.5555555555555558E-3</c:v>
                      </c:pt>
                      <c:pt idx="900">
                        <c:v>5.5493895671476137E-3</c:v>
                      </c:pt>
                      <c:pt idx="901">
                        <c:v>5.5432372505543242E-3</c:v>
                      </c:pt>
                      <c:pt idx="902">
                        <c:v>5.5370985603543747E-3</c:v>
                      </c:pt>
                      <c:pt idx="903">
                        <c:v>5.5309734513274336E-3</c:v>
                      </c:pt>
                      <c:pt idx="904">
                        <c:v>5.5248618784530384E-3</c:v>
                      </c:pt>
                      <c:pt idx="905">
                        <c:v>5.5187637969094927E-3</c:v>
                      </c:pt>
                      <c:pt idx="906">
                        <c:v>5.512679162072767E-3</c:v>
                      </c:pt>
                      <c:pt idx="907">
                        <c:v>5.5066079295154188E-3</c:v>
                      </c:pt>
                      <c:pt idx="908">
                        <c:v>5.5005500550055009E-3</c:v>
                      </c:pt>
                      <c:pt idx="909">
                        <c:v>5.4945054945054949E-3</c:v>
                      </c:pt>
                      <c:pt idx="910">
                        <c:v>5.4884742041712408E-3</c:v>
                      </c:pt>
                      <c:pt idx="911">
                        <c:v>5.4824561403508769E-3</c:v>
                      </c:pt>
                      <c:pt idx="912">
                        <c:v>5.4764512595837896E-3</c:v>
                      </c:pt>
                      <c:pt idx="913">
                        <c:v>5.4704595185995622E-3</c:v>
                      </c:pt>
                      <c:pt idx="914">
                        <c:v>5.4644808743169399E-3</c:v>
                      </c:pt>
                      <c:pt idx="915">
                        <c:v>5.4585152838427945E-3</c:v>
                      </c:pt>
                      <c:pt idx="916">
                        <c:v>5.4525627044711015E-3</c:v>
                      </c:pt>
                      <c:pt idx="917">
                        <c:v>5.4466230936819175E-3</c:v>
                      </c:pt>
                      <c:pt idx="918">
                        <c:v>5.4406964091403701E-3</c:v>
                      </c:pt>
                      <c:pt idx="919">
                        <c:v>5.434782608695652E-3</c:v>
                      </c:pt>
                      <c:pt idx="920">
                        <c:v>5.4288816503800215E-3</c:v>
                      </c:pt>
                      <c:pt idx="921">
                        <c:v>5.4229934924078091E-3</c:v>
                      </c:pt>
                      <c:pt idx="922">
                        <c:v>5.4171180931744311E-3</c:v>
                      </c:pt>
                      <c:pt idx="923">
                        <c:v>5.411255411255411E-3</c:v>
                      </c:pt>
                      <c:pt idx="924">
                        <c:v>5.4054054054054057E-3</c:v>
                      </c:pt>
                      <c:pt idx="925">
                        <c:v>5.3995680345572351E-3</c:v>
                      </c:pt>
                      <c:pt idx="926">
                        <c:v>5.3937432578209281E-3</c:v>
                      </c:pt>
                      <c:pt idx="927">
                        <c:v>5.387931034482759E-3</c:v>
                      </c:pt>
                      <c:pt idx="928">
                        <c:v>5.3821313240043061E-3</c:v>
                      </c:pt>
                      <c:pt idx="929">
                        <c:v>5.3763440860215058E-3</c:v>
                      </c:pt>
                      <c:pt idx="930">
                        <c:v>5.3705692803437165E-3</c:v>
                      </c:pt>
                      <c:pt idx="931">
                        <c:v>5.3648068669527897E-3</c:v>
                      </c:pt>
                      <c:pt idx="932">
                        <c:v>5.3590568060021436E-3</c:v>
                      </c:pt>
                      <c:pt idx="933">
                        <c:v>5.3533190578158455E-3</c:v>
                      </c:pt>
                      <c:pt idx="934">
                        <c:v>5.3475935828877002E-3</c:v>
                      </c:pt>
                      <c:pt idx="935">
                        <c:v>5.341880341880342E-3</c:v>
                      </c:pt>
                      <c:pt idx="936">
                        <c:v>5.3361792956243331E-3</c:v>
                      </c:pt>
                      <c:pt idx="937">
                        <c:v>5.3304904051172707E-3</c:v>
                      </c:pt>
                      <c:pt idx="938">
                        <c:v>5.3248136315228968E-3</c:v>
                      </c:pt>
                      <c:pt idx="939">
                        <c:v>5.3191489361702126E-3</c:v>
                      </c:pt>
                      <c:pt idx="940">
                        <c:v>5.3134962805526037E-3</c:v>
                      </c:pt>
                      <c:pt idx="941">
                        <c:v>5.3078556263269636E-3</c:v>
                      </c:pt>
                      <c:pt idx="942">
                        <c:v>5.3022269353128317E-3</c:v>
                      </c:pt>
                      <c:pt idx="943">
                        <c:v>5.2966101694915252E-3</c:v>
                      </c:pt>
                      <c:pt idx="944">
                        <c:v>5.2910052910052907E-3</c:v>
                      </c:pt>
                      <c:pt idx="945">
                        <c:v>5.2854122621564482E-3</c:v>
                      </c:pt>
                      <c:pt idx="946">
                        <c:v>5.279831045406547E-3</c:v>
                      </c:pt>
                      <c:pt idx="947">
                        <c:v>5.2742616033755272E-3</c:v>
                      </c:pt>
                      <c:pt idx="948">
                        <c:v>5.268703898840885E-3</c:v>
                      </c:pt>
                      <c:pt idx="949">
                        <c:v>5.263157894736842E-3</c:v>
                      </c:pt>
                      <c:pt idx="950">
                        <c:v>5.2576235541535229E-3</c:v>
                      </c:pt>
                      <c:pt idx="951">
                        <c:v>5.2521008403361349E-3</c:v>
                      </c:pt>
                      <c:pt idx="952">
                        <c:v>5.246589716684155E-3</c:v>
                      </c:pt>
                      <c:pt idx="953">
                        <c:v>5.2410901467505244E-3</c:v>
                      </c:pt>
                      <c:pt idx="954">
                        <c:v>5.235602094240838E-3</c:v>
                      </c:pt>
                      <c:pt idx="955">
                        <c:v>5.2301255230125521E-3</c:v>
                      </c:pt>
                      <c:pt idx="956">
                        <c:v>5.2246603970741903E-3</c:v>
                      </c:pt>
                      <c:pt idx="957">
                        <c:v>5.2192066805845511E-3</c:v>
                      </c:pt>
                      <c:pt idx="958">
                        <c:v>5.2137643378519288E-3</c:v>
                      </c:pt>
                      <c:pt idx="959">
                        <c:v>5.208333333333333E-3</c:v>
                      </c:pt>
                      <c:pt idx="960">
                        <c:v>5.2029136316337149E-3</c:v>
                      </c:pt>
                      <c:pt idx="961">
                        <c:v>5.1975051975051978E-3</c:v>
                      </c:pt>
                      <c:pt idx="962">
                        <c:v>5.1921079958463139E-3</c:v>
                      </c:pt>
                      <c:pt idx="963">
                        <c:v>5.1867219917012446E-3</c:v>
                      </c:pt>
                      <c:pt idx="964">
                        <c:v>5.1813471502590676E-3</c:v>
                      </c:pt>
                      <c:pt idx="965">
                        <c:v>5.175983436853002E-3</c:v>
                      </c:pt>
                      <c:pt idx="966">
                        <c:v>5.170630816959669E-3</c:v>
                      </c:pt>
                      <c:pt idx="967">
                        <c:v>5.1652892561983473E-3</c:v>
                      </c:pt>
                      <c:pt idx="968">
                        <c:v>5.1599587203302374E-3</c:v>
                      </c:pt>
                      <c:pt idx="969">
                        <c:v>5.1546391752577319E-3</c:v>
                      </c:pt>
                      <c:pt idx="970">
                        <c:v>5.1493305870236872E-3</c:v>
                      </c:pt>
                      <c:pt idx="971">
                        <c:v>5.1440329218106996E-3</c:v>
                      </c:pt>
                      <c:pt idx="972">
                        <c:v>5.1387461459403904E-3</c:v>
                      </c:pt>
                      <c:pt idx="973">
                        <c:v>5.1334702258726897E-3</c:v>
                      </c:pt>
                      <c:pt idx="974">
                        <c:v>5.1282051282051282E-3</c:v>
                      </c:pt>
                      <c:pt idx="975">
                        <c:v>5.1229508196721308E-3</c:v>
                      </c:pt>
                      <c:pt idx="976">
                        <c:v>5.1177072671443197E-3</c:v>
                      </c:pt>
                      <c:pt idx="977">
                        <c:v>5.1124744376278121E-3</c:v>
                      </c:pt>
                      <c:pt idx="978">
                        <c:v>5.1072522982635342E-3</c:v>
                      </c:pt>
                      <c:pt idx="979">
                        <c:v>5.1020408163265302E-3</c:v>
                      </c:pt>
                      <c:pt idx="980">
                        <c:v>5.0968399592252805E-3</c:v>
                      </c:pt>
                      <c:pt idx="981">
                        <c:v>5.0916496945010185E-3</c:v>
                      </c:pt>
                      <c:pt idx="982">
                        <c:v>5.0864699898270603E-3</c:v>
                      </c:pt>
                      <c:pt idx="983">
                        <c:v>5.08130081300813E-3</c:v>
                      </c:pt>
                      <c:pt idx="984">
                        <c:v>5.076142131979695E-3</c:v>
                      </c:pt>
                      <c:pt idx="985">
                        <c:v>5.0709939148073022E-3</c:v>
                      </c:pt>
                      <c:pt idx="986">
                        <c:v>5.065856129685917E-3</c:v>
                      </c:pt>
                      <c:pt idx="987">
                        <c:v>5.0607287449392713E-3</c:v>
                      </c:pt>
                      <c:pt idx="988">
                        <c:v>5.0556117290192111E-3</c:v>
                      </c:pt>
                      <c:pt idx="989">
                        <c:v>5.0505050505050509E-3</c:v>
                      </c:pt>
                      <c:pt idx="990">
                        <c:v>5.0454086781029266E-3</c:v>
                      </c:pt>
                      <c:pt idx="991">
                        <c:v>5.0403225806451612E-3</c:v>
                      </c:pt>
                      <c:pt idx="992">
                        <c:v>5.0352467270896274E-3</c:v>
                      </c:pt>
                      <c:pt idx="993">
                        <c:v>5.0301810865191147E-3</c:v>
                      </c:pt>
                      <c:pt idx="994">
                        <c:v>5.0251256281407036E-3</c:v>
                      </c:pt>
                      <c:pt idx="995">
                        <c:v>5.0200803212851405E-3</c:v>
                      </c:pt>
                      <c:pt idx="996">
                        <c:v>5.0150451354062184E-3</c:v>
                      </c:pt>
                      <c:pt idx="997">
                        <c:v>5.0100200400801601E-3</c:v>
                      </c:pt>
                      <c:pt idx="998">
                        <c:v>5.005005005005005E-3</c:v>
                      </c:pt>
                      <c:pt idx="999">
                        <c:v>5.0000000000000001E-3</c:v>
                      </c:pt>
                      <c:pt idx="1000">
                        <c:v>4.995004995004995E-3</c:v>
                      </c:pt>
                      <c:pt idx="1001">
                        <c:v>4.9900199600798403E-3</c:v>
                      </c:pt>
                      <c:pt idx="1002">
                        <c:v>4.9850448654037887E-3</c:v>
                      </c:pt>
                      <c:pt idx="1003">
                        <c:v>4.9800796812749003E-3</c:v>
                      </c:pt>
                      <c:pt idx="1004">
                        <c:v>4.9751243781094526E-3</c:v>
                      </c:pt>
                      <c:pt idx="1005">
                        <c:v>4.970178926441352E-3</c:v>
                      </c:pt>
                      <c:pt idx="1006">
                        <c:v>4.9652432969215492E-3</c:v>
                      </c:pt>
                      <c:pt idx="1007">
                        <c:v>4.96031746031746E-3</c:v>
                      </c:pt>
                      <c:pt idx="1008">
                        <c:v>4.9554013875123884E-3</c:v>
                      </c:pt>
                      <c:pt idx="1009">
                        <c:v>4.9504950495049506E-3</c:v>
                      </c:pt>
                      <c:pt idx="1010">
                        <c:v>4.945598417408506E-3</c:v>
                      </c:pt>
                      <c:pt idx="1011">
                        <c:v>4.940711462450593E-3</c:v>
                      </c:pt>
                      <c:pt idx="1012">
                        <c:v>4.9358341559723592E-3</c:v>
                      </c:pt>
                      <c:pt idx="1013">
                        <c:v>4.9309664694280079E-3</c:v>
                      </c:pt>
                      <c:pt idx="1014">
                        <c:v>4.9261083743842365E-3</c:v>
                      </c:pt>
                      <c:pt idx="1015">
                        <c:v>4.921259842519685E-3</c:v>
                      </c:pt>
                      <c:pt idx="1016">
                        <c:v>4.9164208456243851E-3</c:v>
                      </c:pt>
                      <c:pt idx="1017">
                        <c:v>4.911591355599214E-3</c:v>
                      </c:pt>
                      <c:pt idx="1018">
                        <c:v>4.9067713444553487E-3</c:v>
                      </c:pt>
                      <c:pt idx="1019">
                        <c:v>4.9019607843137254E-3</c:v>
                      </c:pt>
                      <c:pt idx="1020">
                        <c:v>4.8971596474045058E-3</c:v>
                      </c:pt>
                      <c:pt idx="1021">
                        <c:v>4.8923679060665359E-3</c:v>
                      </c:pt>
                      <c:pt idx="1022">
                        <c:v>4.8875855327468231E-3</c:v>
                      </c:pt>
                      <c:pt idx="1023">
                        <c:v>4.8828125E-3</c:v>
                      </c:pt>
                      <c:pt idx="1024">
                        <c:v>4.8780487804878049E-3</c:v>
                      </c:pt>
                      <c:pt idx="1025">
                        <c:v>4.8732943469785572E-3</c:v>
                      </c:pt>
                      <c:pt idx="1026">
                        <c:v>4.8685491723466411E-3</c:v>
                      </c:pt>
                      <c:pt idx="1027">
                        <c:v>4.8638132295719845E-3</c:v>
                      </c:pt>
                      <c:pt idx="1028">
                        <c:v>4.859086491739553E-3</c:v>
                      </c:pt>
                      <c:pt idx="1029">
                        <c:v>5.8252427184466021E-3</c:v>
                      </c:pt>
                      <c:pt idx="1030">
                        <c:v>5.8195926285160042E-3</c:v>
                      </c:pt>
                      <c:pt idx="1031">
                        <c:v>5.8139534883720929E-3</c:v>
                      </c:pt>
                      <c:pt idx="1032">
                        <c:v>5.8083252662149082E-3</c:v>
                      </c:pt>
                      <c:pt idx="1033">
                        <c:v>5.8027079303675051E-3</c:v>
                      </c:pt>
                      <c:pt idx="1034">
                        <c:v>5.7971014492753624E-3</c:v>
                      </c:pt>
                      <c:pt idx="1035">
                        <c:v>5.7915057915057912E-3</c:v>
                      </c:pt>
                      <c:pt idx="1036">
                        <c:v>5.7859209257473485E-3</c:v>
                      </c:pt>
                      <c:pt idx="1037">
                        <c:v>5.7803468208092483E-3</c:v>
                      </c:pt>
                      <c:pt idx="1038">
                        <c:v>5.7747834456207889E-3</c:v>
                      </c:pt>
                      <c:pt idx="1039">
                        <c:v>5.7692307692307696E-3</c:v>
                      </c:pt>
                      <c:pt idx="1040">
                        <c:v>5.763688760806916E-3</c:v>
                      </c:pt>
                      <c:pt idx="1041">
                        <c:v>5.7581573896353169E-3</c:v>
                      </c:pt>
                      <c:pt idx="1042">
                        <c:v>5.7526366251198467E-3</c:v>
                      </c:pt>
                      <c:pt idx="1043">
                        <c:v>5.7471264367816091E-3</c:v>
                      </c:pt>
                      <c:pt idx="1044">
                        <c:v>5.7416267942583732E-3</c:v>
                      </c:pt>
                      <c:pt idx="1045">
                        <c:v>5.7361376673040155E-3</c:v>
                      </c:pt>
                      <c:pt idx="1046">
                        <c:v>5.7306590257879654E-3</c:v>
                      </c:pt>
                      <c:pt idx="1047">
                        <c:v>5.7251908396946565E-3</c:v>
                      </c:pt>
                      <c:pt idx="1048">
                        <c:v>5.7197330791229741E-3</c:v>
                      </c:pt>
                      <c:pt idx="1049">
                        <c:v>5.7142857142857143E-3</c:v>
                      </c:pt>
                      <c:pt idx="1050">
                        <c:v>5.708848715509039E-3</c:v>
                      </c:pt>
                      <c:pt idx="1051">
                        <c:v>5.7034220532319393E-3</c:v>
                      </c:pt>
                      <c:pt idx="1052">
                        <c:v>5.6980056980056983E-3</c:v>
                      </c:pt>
                      <c:pt idx="1053">
                        <c:v>5.6925996204933585E-3</c:v>
                      </c:pt>
                      <c:pt idx="1054">
                        <c:v>5.6872037914691941E-3</c:v>
                      </c:pt>
                      <c:pt idx="1055">
                        <c:v>5.681818181818182E-3</c:v>
                      </c:pt>
                      <c:pt idx="1056">
                        <c:v>5.6764427625354778E-3</c:v>
                      </c:pt>
                      <c:pt idx="1057">
                        <c:v>5.6710775047258983E-3</c:v>
                      </c:pt>
                      <c:pt idx="1058">
                        <c:v>5.6657223796033997E-3</c:v>
                      </c:pt>
                      <c:pt idx="1059">
                        <c:v>5.6603773584905656E-3</c:v>
                      </c:pt>
                      <c:pt idx="1060">
                        <c:v>5.6550424128180964E-3</c:v>
                      </c:pt>
                      <c:pt idx="1061">
                        <c:v>5.6497175141242938E-3</c:v>
                      </c:pt>
                      <c:pt idx="1062">
                        <c:v>5.6444026340545629E-3</c:v>
                      </c:pt>
                      <c:pt idx="1063">
                        <c:v>5.6390977443609019E-3</c:v>
                      </c:pt>
                      <c:pt idx="1064">
                        <c:v>5.6338028169014088E-3</c:v>
                      </c:pt>
                      <c:pt idx="1065">
                        <c:v>5.6285178236397749E-3</c:v>
                      </c:pt>
                      <c:pt idx="1066">
                        <c:v>5.6232427366447986E-3</c:v>
                      </c:pt>
                      <c:pt idx="1067">
                        <c:v>5.6179775280898875E-3</c:v>
                      </c:pt>
                      <c:pt idx="1068">
                        <c:v>5.6127221702525721E-3</c:v>
                      </c:pt>
                      <c:pt idx="1069">
                        <c:v>5.6074766355140183E-3</c:v>
                      </c:pt>
                      <c:pt idx="1070">
                        <c:v>5.6022408963585435E-3</c:v>
                      </c:pt>
                      <c:pt idx="1071">
                        <c:v>5.597014925373134E-3</c:v>
                      </c:pt>
                      <c:pt idx="1072">
                        <c:v>5.5917986952469714E-3</c:v>
                      </c:pt>
                      <c:pt idx="1073">
                        <c:v>5.5865921787709499E-3</c:v>
                      </c:pt>
                      <c:pt idx="1074">
                        <c:v>5.5813953488372094E-3</c:v>
                      </c:pt>
                      <c:pt idx="1075">
                        <c:v>5.5762081784386614E-3</c:v>
                      </c:pt>
                      <c:pt idx="1076">
                        <c:v>5.5710306406685237E-3</c:v>
                      </c:pt>
                      <c:pt idx="1077">
                        <c:v>5.5658627087198514E-3</c:v>
                      </c:pt>
                      <c:pt idx="1078">
                        <c:v>5.5607043558850789E-3</c:v>
                      </c:pt>
                      <c:pt idx="1079">
                        <c:v>5.5555555555555558E-3</c:v>
                      </c:pt>
                      <c:pt idx="1080">
                        <c:v>5.5504162812210914E-3</c:v>
                      </c:pt>
                      <c:pt idx="1081">
                        <c:v>5.5452865064695009E-3</c:v>
                      </c:pt>
                      <c:pt idx="1082">
                        <c:v>5.5401662049861496E-3</c:v>
                      </c:pt>
                      <c:pt idx="1083">
                        <c:v>5.5350553505535052E-3</c:v>
                      </c:pt>
                      <c:pt idx="1084">
                        <c:v>5.5299539170506912E-3</c:v>
                      </c:pt>
                      <c:pt idx="1085">
                        <c:v>5.5248618784530384E-3</c:v>
                      </c:pt>
                      <c:pt idx="1086">
                        <c:v>5.5197792088316471E-3</c:v>
                      </c:pt>
                      <c:pt idx="1087">
                        <c:v>5.5147058823529415E-3</c:v>
                      </c:pt>
                      <c:pt idx="1088">
                        <c:v>5.5096418732782371E-3</c:v>
                      </c:pt>
                      <c:pt idx="1089">
                        <c:v>5.5045871559633031E-3</c:v>
                      </c:pt>
                      <c:pt idx="1090">
                        <c:v>5.4995417048579283E-3</c:v>
                      </c:pt>
                      <c:pt idx="1091">
                        <c:v>5.4945054945054949E-3</c:v>
                      </c:pt>
                      <c:pt idx="1092">
                        <c:v>5.4894784995425435E-3</c:v>
                      </c:pt>
                      <c:pt idx="1093">
                        <c:v>5.4844606946983544E-3</c:v>
                      </c:pt>
                      <c:pt idx="1094">
                        <c:v>5.4794520547945206E-3</c:v>
                      </c:pt>
                      <c:pt idx="1095">
                        <c:v>5.4744525547445258E-3</c:v>
                      </c:pt>
                      <c:pt idx="1096">
                        <c:v>5.4694621695533276E-3</c:v>
                      </c:pt>
                      <c:pt idx="1097">
                        <c:v>5.4644808743169399E-3</c:v>
                      </c:pt>
                      <c:pt idx="1098">
                        <c:v>5.4595086442220204E-3</c:v>
                      </c:pt>
                      <c:pt idx="1099">
                        <c:v>5.454545454545455E-3</c:v>
                      </c:pt>
                      <c:pt idx="1100">
                        <c:v>5.4495912806539508E-3</c:v>
                      </c:pt>
                      <c:pt idx="1101">
                        <c:v>5.4446460980036296E-3</c:v>
                      </c:pt>
                      <c:pt idx="1102">
                        <c:v>5.4397098821396192E-3</c:v>
                      </c:pt>
                      <c:pt idx="1103">
                        <c:v>5.434782608695652E-3</c:v>
                      </c:pt>
                      <c:pt idx="1104">
                        <c:v>5.4298642533936649E-3</c:v>
                      </c:pt>
                      <c:pt idx="1105">
                        <c:v>5.4249547920433997E-3</c:v>
                      </c:pt>
                      <c:pt idx="1106">
                        <c:v>5.4200542005420054E-3</c:v>
                      </c:pt>
                      <c:pt idx="1107">
                        <c:v>5.415162454873646E-3</c:v>
                      </c:pt>
                      <c:pt idx="1108">
                        <c:v>5.4102795311091077E-3</c:v>
                      </c:pt>
                      <c:pt idx="1109">
                        <c:v>5.4054054054054057E-3</c:v>
                      </c:pt>
                      <c:pt idx="1110">
                        <c:v>5.4005400540054005E-3</c:v>
                      </c:pt>
                      <c:pt idx="1111">
                        <c:v>5.3956834532374104E-3</c:v>
                      </c:pt>
                      <c:pt idx="1112">
                        <c:v>5.3908355795148251E-3</c:v>
                      </c:pt>
                      <c:pt idx="1113">
                        <c:v>5.3859964093357273E-3</c:v>
                      </c:pt>
                      <c:pt idx="1114">
                        <c:v>5.3811659192825115E-3</c:v>
                      </c:pt>
                      <c:pt idx="1115">
                        <c:v>5.3763440860215058E-3</c:v>
                      </c:pt>
                      <c:pt idx="1116">
                        <c:v>5.3715308863025966E-3</c:v>
                      </c:pt>
                      <c:pt idx="1117">
                        <c:v>5.3667262969588547E-3</c:v>
                      </c:pt>
                      <c:pt idx="1118">
                        <c:v>5.3619302949061663E-3</c:v>
                      </c:pt>
                      <c:pt idx="1119">
                        <c:v>5.3571428571428572E-3</c:v>
                      </c:pt>
                      <c:pt idx="1120">
                        <c:v>5.3523639607493305E-3</c:v>
                      </c:pt>
                      <c:pt idx="1121">
                        <c:v>5.3475935828877002E-3</c:v>
                      </c:pt>
                      <c:pt idx="1122">
                        <c:v>5.3428317008014248E-3</c:v>
                      </c:pt>
                      <c:pt idx="1123">
                        <c:v>6.2277580071174376E-3</c:v>
                      </c:pt>
                      <c:pt idx="1124">
                        <c:v>6.2222222222222219E-3</c:v>
                      </c:pt>
                      <c:pt idx="1125">
                        <c:v>6.2166962699822378E-3</c:v>
                      </c:pt>
                      <c:pt idx="1126">
                        <c:v>6.2111801242236021E-3</c:v>
                      </c:pt>
                      <c:pt idx="1127">
                        <c:v>6.2056737588652485E-3</c:v>
                      </c:pt>
                      <c:pt idx="1128">
                        <c:v>6.2001771479185119E-3</c:v>
                      </c:pt>
                      <c:pt idx="1129">
                        <c:v>6.1946902654867256E-3</c:v>
                      </c:pt>
                      <c:pt idx="1130">
                        <c:v>6.18921308576481E-3</c:v>
                      </c:pt>
                      <c:pt idx="1131">
                        <c:v>6.183745583038869E-3</c:v>
                      </c:pt>
                      <c:pt idx="1132">
                        <c:v>6.1782877316857903E-3</c:v>
                      </c:pt>
                      <c:pt idx="1133">
                        <c:v>6.1728395061728392E-3</c:v>
                      </c:pt>
                      <c:pt idx="1134">
                        <c:v>6.1674008810572688E-3</c:v>
                      </c:pt>
                      <c:pt idx="1135">
                        <c:v>6.1619718309859151E-3</c:v>
                      </c:pt>
                      <c:pt idx="1136">
                        <c:v>6.156552330694811E-3</c:v>
                      </c:pt>
                      <c:pt idx="1137">
                        <c:v>6.1511423550087872E-3</c:v>
                      </c:pt>
                      <c:pt idx="1138">
                        <c:v>6.145741878841089E-3</c:v>
                      </c:pt>
                      <c:pt idx="1139">
                        <c:v>6.1403508771929825E-3</c:v>
                      </c:pt>
                      <c:pt idx="1140">
                        <c:v>6.1349693251533744E-3</c:v>
                      </c:pt>
                      <c:pt idx="1141">
                        <c:v>6.1295971978984239E-3</c:v>
                      </c:pt>
                      <c:pt idx="1142">
                        <c:v>6.1242344706911632E-3</c:v>
                      </c:pt>
                      <c:pt idx="1143">
                        <c:v>6.118881118881119E-3</c:v>
                      </c:pt>
                      <c:pt idx="1144">
                        <c:v>6.1135371179039302E-3</c:v>
                      </c:pt>
                      <c:pt idx="1145">
                        <c:v>6.1082024432809771E-3</c:v>
                      </c:pt>
                      <c:pt idx="1146">
                        <c:v>6.1028770706190059E-3</c:v>
                      </c:pt>
                      <c:pt idx="1147">
                        <c:v>6.0975609756097563E-3</c:v>
                      </c:pt>
                      <c:pt idx="1148">
                        <c:v>6.0922541340295913E-3</c:v>
                      </c:pt>
                      <c:pt idx="1149">
                        <c:v>6.0869565217391303E-3</c:v>
                      </c:pt>
                      <c:pt idx="1150">
                        <c:v>6.0816681146828849E-3</c:v>
                      </c:pt>
                      <c:pt idx="1151">
                        <c:v>6.076388888888889E-3</c:v>
                      </c:pt>
                      <c:pt idx="1152">
                        <c:v>6.0711188204683438E-3</c:v>
                      </c:pt>
                      <c:pt idx="1153">
                        <c:v>6.0658578856152513E-3</c:v>
                      </c:pt>
                      <c:pt idx="1154">
                        <c:v>6.0606060606060606E-3</c:v>
                      </c:pt>
                      <c:pt idx="1155">
                        <c:v>6.0553633217993079E-3</c:v>
                      </c:pt>
                      <c:pt idx="1156">
                        <c:v>6.0501296456352636E-3</c:v>
                      </c:pt>
                      <c:pt idx="1157">
                        <c:v>6.044905008635579E-3</c:v>
                      </c:pt>
                      <c:pt idx="1158">
                        <c:v>6.0396893874029335E-3</c:v>
                      </c:pt>
                      <c:pt idx="1159">
                        <c:v>6.0344827586206896E-3</c:v>
                      </c:pt>
                      <c:pt idx="1160">
                        <c:v>6.029285099052541E-3</c:v>
                      </c:pt>
                      <c:pt idx="1161">
                        <c:v>6.024096385542169E-3</c:v>
                      </c:pt>
                      <c:pt idx="1162">
                        <c:v>6.0189165950128975E-3</c:v>
                      </c:pt>
                      <c:pt idx="1163">
                        <c:v>6.0137457044673543E-3</c:v>
                      </c:pt>
                      <c:pt idx="1164">
                        <c:v>6.0085836909871248E-3</c:v>
                      </c:pt>
                      <c:pt idx="1165">
                        <c:v>6.8610634648370496E-3</c:v>
                      </c:pt>
                      <c:pt idx="1166">
                        <c:v>6.8551842330762643E-3</c:v>
                      </c:pt>
                      <c:pt idx="1167">
                        <c:v>6.8493150684931503E-3</c:v>
                      </c:pt>
                      <c:pt idx="1168">
                        <c:v>6.8434559452523521E-3</c:v>
                      </c:pt>
                      <c:pt idx="1169">
                        <c:v>6.8376068376068376E-3</c:v>
                      </c:pt>
                      <c:pt idx="1170">
                        <c:v>6.8317677198975234E-3</c:v>
                      </c:pt>
                      <c:pt idx="1171">
                        <c:v>6.8259385665529011E-3</c:v>
                      </c:pt>
                      <c:pt idx="1172">
                        <c:v>6.8201193520886615E-3</c:v>
                      </c:pt>
                      <c:pt idx="1173">
                        <c:v>6.8143100511073255E-3</c:v>
                      </c:pt>
                      <c:pt idx="1174">
                        <c:v>6.8085106382978723E-3</c:v>
                      </c:pt>
                      <c:pt idx="1175">
                        <c:v>6.8027210884353739E-3</c:v>
                      </c:pt>
                      <c:pt idx="1176">
                        <c:v>6.7969413763806288E-3</c:v>
                      </c:pt>
                      <c:pt idx="1177">
                        <c:v>6.7911714770797962E-3</c:v>
                      </c:pt>
                      <c:pt idx="1178">
                        <c:v>6.7854113655640372E-3</c:v>
                      </c:pt>
                      <c:pt idx="1179">
                        <c:v>6.7796610169491523E-3</c:v>
                      </c:pt>
                      <c:pt idx="1180">
                        <c:v>6.7739204064352241E-3</c:v>
                      </c:pt>
                      <c:pt idx="1181">
                        <c:v>6.7681895093062603E-3</c:v>
                      </c:pt>
                      <c:pt idx="1182">
                        <c:v>6.762468300929839E-3</c:v>
                      </c:pt>
                      <c:pt idx="1183">
                        <c:v>6.7567567567567571E-3</c:v>
                      </c:pt>
                      <c:pt idx="1184">
                        <c:v>6.7510548523206752E-3</c:v>
                      </c:pt>
                      <c:pt idx="1185">
                        <c:v>6.7453625632377737E-3</c:v>
                      </c:pt>
                      <c:pt idx="1186">
                        <c:v>6.7396798652064023E-3</c:v>
                      </c:pt>
                      <c:pt idx="1187">
                        <c:v>6.7340067340067337E-3</c:v>
                      </c:pt>
                      <c:pt idx="1188">
                        <c:v>6.7283431455004202E-3</c:v>
                      </c:pt>
                      <c:pt idx="1189">
                        <c:v>6.7226890756302525E-3</c:v>
                      </c:pt>
                      <c:pt idx="1190">
                        <c:v>6.7170445004198151E-3</c:v>
                      </c:pt>
                      <c:pt idx="1191">
                        <c:v>6.7114093959731542E-3</c:v>
                      </c:pt>
                      <c:pt idx="1192">
                        <c:v>6.7057837384744343E-3</c:v>
                      </c:pt>
                      <c:pt idx="1193">
                        <c:v>6.7001675041876048E-3</c:v>
                      </c:pt>
                      <c:pt idx="1194">
                        <c:v>6.6945606694560665E-3</c:v>
                      </c:pt>
                      <c:pt idx="1195">
                        <c:v>7.525083612040134E-3</c:v>
                      </c:pt>
                      <c:pt idx="1196">
                        <c:v>7.5187969924812026E-3</c:v>
                      </c:pt>
                      <c:pt idx="1197">
                        <c:v>7.5125208681135229E-3</c:v>
                      </c:pt>
                      <c:pt idx="1198">
                        <c:v>7.5062552126772307E-3</c:v>
                      </c:pt>
                      <c:pt idx="1199">
                        <c:v>7.4999999999999997E-3</c:v>
                      </c:pt>
                      <c:pt idx="1200">
                        <c:v>7.4937552039966698E-3</c:v>
                      </c:pt>
                      <c:pt idx="1201">
                        <c:v>7.4875207986688855E-3</c:v>
                      </c:pt>
                      <c:pt idx="1202">
                        <c:v>7.481296758104738E-3</c:v>
                      </c:pt>
                      <c:pt idx="1203">
                        <c:v>7.4750830564784057E-3</c:v>
                      </c:pt>
                      <c:pt idx="1204">
                        <c:v>7.4688796680497929E-3</c:v>
                      </c:pt>
                      <c:pt idx="1205">
                        <c:v>7.462686567164179E-3</c:v>
                      </c:pt>
                      <c:pt idx="1206">
                        <c:v>7.4565037282518639E-3</c:v>
                      </c:pt>
                      <c:pt idx="1207">
                        <c:v>7.4503311258278145E-3</c:v>
                      </c:pt>
                      <c:pt idx="1208">
                        <c:v>7.4441687344913151E-3</c:v>
                      </c:pt>
                      <c:pt idx="1209">
                        <c:v>7.4380165289256199E-3</c:v>
                      </c:pt>
                      <c:pt idx="1210">
                        <c:v>7.4318744838976049E-3</c:v>
                      </c:pt>
                      <c:pt idx="1211">
                        <c:v>7.4257425742574254E-3</c:v>
                      </c:pt>
                      <c:pt idx="1212">
                        <c:v>7.4196207749381701E-3</c:v>
                      </c:pt>
                      <c:pt idx="1213">
                        <c:v>7.4135090609555188E-3</c:v>
                      </c:pt>
                      <c:pt idx="1214">
                        <c:v>7.4074074074074077E-3</c:v>
                      </c:pt>
                      <c:pt idx="1215">
                        <c:v>7.4013157894736838E-3</c:v>
                      </c:pt>
                      <c:pt idx="1216">
                        <c:v>7.3952341824157766E-3</c:v>
                      </c:pt>
                      <c:pt idx="1217">
                        <c:v>7.3891625615763543E-3</c:v>
                      </c:pt>
                      <c:pt idx="1218">
                        <c:v>7.3831009023789989E-3</c:v>
                      </c:pt>
                      <c:pt idx="1219">
                        <c:v>7.3770491803278691E-3</c:v>
                      </c:pt>
                      <c:pt idx="1220">
                        <c:v>7.3710073710073713E-3</c:v>
                      </c:pt>
                      <c:pt idx="1221">
                        <c:v>7.3649754500818331E-3</c:v>
                      </c:pt>
                      <c:pt idx="1222">
                        <c:v>7.3589533932951756E-3</c:v>
                      </c:pt>
                      <c:pt idx="1223">
                        <c:v>7.3529411764705881E-3</c:v>
                      </c:pt>
                      <c:pt idx="1224">
                        <c:v>7.3469387755102037E-3</c:v>
                      </c:pt>
                      <c:pt idx="1225">
                        <c:v>7.34094616639478E-3</c:v>
                      </c:pt>
                      <c:pt idx="1226">
                        <c:v>7.3349633251833741E-3</c:v>
                      </c:pt>
                      <c:pt idx="1227">
                        <c:v>7.3289902280130291E-3</c:v>
                      </c:pt>
                      <c:pt idx="1228">
                        <c:v>7.3230268510984537E-3</c:v>
                      </c:pt>
                      <c:pt idx="1229">
                        <c:v>7.3170731707317077E-3</c:v>
                      </c:pt>
                      <c:pt idx="1230">
                        <c:v>7.311129163281885E-3</c:v>
                      </c:pt>
                      <c:pt idx="1231">
                        <c:v>7.305194805194805E-3</c:v>
                      </c:pt>
                      <c:pt idx="1232">
                        <c:v>7.2992700729927005E-3</c:v>
                      </c:pt>
                      <c:pt idx="1233">
                        <c:v>7.2933549432739062E-3</c:v>
                      </c:pt>
                      <c:pt idx="1234">
                        <c:v>7.2874493927125505E-3</c:v>
                      </c:pt>
                      <c:pt idx="1235">
                        <c:v>7.2815533980582527E-3</c:v>
                      </c:pt>
                      <c:pt idx="1236">
                        <c:v>7.2756669361358122E-3</c:v>
                      </c:pt>
                      <c:pt idx="1237">
                        <c:v>7.2697899838449114E-3</c:v>
                      </c:pt>
                      <c:pt idx="1238">
                        <c:v>7.2639225181598066E-3</c:v>
                      </c:pt>
                      <c:pt idx="1239">
                        <c:v>7.2580645161290326E-3</c:v>
                      </c:pt>
                      <c:pt idx="1240">
                        <c:v>7.2522159548751011E-3</c:v>
                      </c:pt>
                      <c:pt idx="1241">
                        <c:v>7.246376811594203E-3</c:v>
                      </c:pt>
                      <c:pt idx="1242">
                        <c:v>7.2405470635559131E-3</c:v>
                      </c:pt>
                      <c:pt idx="1243">
                        <c:v>7.2347266881028936E-3</c:v>
                      </c:pt>
                      <c:pt idx="1244">
                        <c:v>7.2289156626506026E-3</c:v>
                      </c:pt>
                      <c:pt idx="1245">
                        <c:v>7.2231139646869984E-3</c:v>
                      </c:pt>
                      <c:pt idx="1246">
                        <c:v>7.2173215717722533E-3</c:v>
                      </c:pt>
                      <c:pt idx="1247">
                        <c:v>7.2115384615384619E-3</c:v>
                      </c:pt>
                      <c:pt idx="1248">
                        <c:v>7.2057646116893519E-3</c:v>
                      </c:pt>
                      <c:pt idx="1249">
                        <c:v>7.1999999999999998E-3</c:v>
                      </c:pt>
                      <c:pt idx="1250">
                        <c:v>7.1942446043165471E-3</c:v>
                      </c:pt>
                      <c:pt idx="1251">
                        <c:v>7.1884984025559102E-3</c:v>
                      </c:pt>
                      <c:pt idx="1252">
                        <c:v>7.1827613727055064E-3</c:v>
                      </c:pt>
                      <c:pt idx="1253">
                        <c:v>7.1770334928229667E-3</c:v>
                      </c:pt>
                      <c:pt idx="1254">
                        <c:v>7.1713147410358566E-3</c:v>
                      </c:pt>
                      <c:pt idx="1255">
                        <c:v>7.1656050955414014E-3</c:v>
                      </c:pt>
                      <c:pt idx="1256">
                        <c:v>7.1599045346062056E-3</c:v>
                      </c:pt>
                      <c:pt idx="1257">
                        <c:v>7.1542130365659781E-3</c:v>
                      </c:pt>
                      <c:pt idx="1258">
                        <c:v>7.1485305798252583E-3</c:v>
                      </c:pt>
                      <c:pt idx="1259">
                        <c:v>7.1428571428571426E-3</c:v>
                      </c:pt>
                      <c:pt idx="1260">
                        <c:v>7.1371927042030133E-3</c:v>
                      </c:pt>
                      <c:pt idx="1261">
                        <c:v>7.9239302694136295E-3</c:v>
                      </c:pt>
                      <c:pt idx="1262">
                        <c:v>7.91765637371338E-3</c:v>
                      </c:pt>
                      <c:pt idx="1263">
                        <c:v>7.9113924050632917E-3</c:v>
                      </c:pt>
                      <c:pt idx="1264">
                        <c:v>7.9051383399209481E-3</c:v>
                      </c:pt>
                      <c:pt idx="1265">
                        <c:v>8.6887835703001581E-3</c:v>
                      </c:pt>
                      <c:pt idx="1266">
                        <c:v>8.6819258089976328E-3</c:v>
                      </c:pt>
                      <c:pt idx="1267">
                        <c:v>8.6750788643533121E-3</c:v>
                      </c:pt>
                      <c:pt idx="1268">
                        <c:v>8.6682427107959027E-3</c:v>
                      </c:pt>
                      <c:pt idx="1269">
                        <c:v>8.6614173228346455E-3</c:v>
                      </c:pt>
                      <c:pt idx="1270">
                        <c:v>8.6546026750590095E-3</c:v>
                      </c:pt>
                      <c:pt idx="1271">
                        <c:v>8.6477987421383646E-3</c:v>
                      </c:pt>
                      <c:pt idx="1272">
                        <c:v>8.6410054988216804E-3</c:v>
                      </c:pt>
                      <c:pt idx="1273">
                        <c:v>8.634222919937205E-3</c:v>
                      </c:pt>
                      <c:pt idx="1274">
                        <c:v>8.6274509803921564E-3</c:v>
                      </c:pt>
                      <c:pt idx="1275">
                        <c:v>8.6206896551724137E-3</c:v>
                      </c:pt>
                      <c:pt idx="1276">
                        <c:v>8.6139389193422081E-3</c:v>
                      </c:pt>
                      <c:pt idx="1277">
                        <c:v>8.6071987480438178E-3</c:v>
                      </c:pt>
                      <c:pt idx="1278">
                        <c:v>8.6004691164972627E-3</c:v>
                      </c:pt>
                      <c:pt idx="1279">
                        <c:v>8.5937500000000007E-3</c:v>
                      </c:pt>
                      <c:pt idx="1280">
                        <c:v>8.5870413739266207E-3</c:v>
                      </c:pt>
                      <c:pt idx="1281">
                        <c:v>8.5803432137285494E-3</c:v>
                      </c:pt>
                      <c:pt idx="1282">
                        <c:v>8.5736554949337497E-3</c:v>
                      </c:pt>
                      <c:pt idx="1283">
                        <c:v>8.5669781931464167E-3</c:v>
                      </c:pt>
                      <c:pt idx="1284">
                        <c:v>8.5603112840466934E-3</c:v>
                      </c:pt>
                      <c:pt idx="1285">
                        <c:v>8.553654743390357E-3</c:v>
                      </c:pt>
                      <c:pt idx="1286">
                        <c:v>8.5470085470085479E-3</c:v>
                      </c:pt>
                      <c:pt idx="1287">
                        <c:v>8.5403726708074539E-3</c:v>
                      </c:pt>
                      <c:pt idx="1288">
                        <c:v>8.5337470907680367E-3</c:v>
                      </c:pt>
                      <c:pt idx="1289">
                        <c:v>8.5271317829457363E-3</c:v>
                      </c:pt>
                      <c:pt idx="1290">
                        <c:v>8.5205267234701784E-3</c:v>
                      </c:pt>
                      <c:pt idx="1291">
                        <c:v>8.5139318885448911E-3</c:v>
                      </c:pt>
                      <c:pt idx="1292">
                        <c:v>8.5073472544470227E-3</c:v>
                      </c:pt>
                      <c:pt idx="1293">
                        <c:v>8.5007727975270481E-3</c:v>
                      </c:pt>
                      <c:pt idx="1294">
                        <c:v>8.4942084942084949E-3</c:v>
                      </c:pt>
                      <c:pt idx="1295">
                        <c:v>8.4876543209876538E-3</c:v>
                      </c:pt>
                      <c:pt idx="1296">
                        <c:v>8.4811102544333078E-3</c:v>
                      </c:pt>
                      <c:pt idx="1297">
                        <c:v>8.4745762711864406E-3</c:v>
                      </c:pt>
                      <c:pt idx="1298">
                        <c:v>8.4680523479599683E-3</c:v>
                      </c:pt>
                      <c:pt idx="1299">
                        <c:v>8.4615384615384613E-3</c:v>
                      </c:pt>
                      <c:pt idx="1300">
                        <c:v>8.4550345887778634E-3</c:v>
                      </c:pt>
                      <c:pt idx="1301">
                        <c:v>8.4485407066052232E-3</c:v>
                      </c:pt>
                      <c:pt idx="1302">
                        <c:v>8.4420567920184195E-3</c:v>
                      </c:pt>
                      <c:pt idx="1303">
                        <c:v>8.4355828220858894E-3</c:v>
                      </c:pt>
                      <c:pt idx="1304">
                        <c:v>8.4291187739463595E-3</c:v>
                      </c:pt>
                      <c:pt idx="1305">
                        <c:v>8.4226646248085763E-3</c:v>
                      </c:pt>
                      <c:pt idx="1306">
                        <c:v>8.4162203519510329E-3</c:v>
                      </c:pt>
                      <c:pt idx="1307">
                        <c:v>8.4097859327217118E-3</c:v>
                      </c:pt>
                      <c:pt idx="1308">
                        <c:v>8.4033613445378148E-3</c:v>
                      </c:pt>
                      <c:pt idx="1309">
                        <c:v>8.3969465648854966E-3</c:v>
                      </c:pt>
                      <c:pt idx="1310">
                        <c:v>8.3905415713196041E-3</c:v>
                      </c:pt>
                      <c:pt idx="1311">
                        <c:v>8.3841463414634151E-3</c:v>
                      </c:pt>
                      <c:pt idx="1312">
                        <c:v>8.3777608530083772E-3</c:v>
                      </c:pt>
                      <c:pt idx="1313">
                        <c:v>8.3713850837138504E-3</c:v>
                      </c:pt>
                      <c:pt idx="1314">
                        <c:v>8.3650190114068438E-3</c:v>
                      </c:pt>
                      <c:pt idx="1315">
                        <c:v>8.3586626139817623E-3</c:v>
                      </c:pt>
                      <c:pt idx="1316">
                        <c:v>8.3523158694001516E-3</c:v>
                      </c:pt>
                      <c:pt idx="1317">
                        <c:v>8.3459787556904395E-3</c:v>
                      </c:pt>
                      <c:pt idx="1318">
                        <c:v>8.339651250947688E-3</c:v>
                      </c:pt>
                      <c:pt idx="1319">
                        <c:v>8.3333333333333332E-3</c:v>
                      </c:pt>
                      <c:pt idx="1320">
                        <c:v>8.3270249810749441E-3</c:v>
                      </c:pt>
                      <c:pt idx="1321">
                        <c:v>8.3207261724659604E-3</c:v>
                      </c:pt>
                      <c:pt idx="1322">
                        <c:v>8.3144368858654571E-3</c:v>
                      </c:pt>
                      <c:pt idx="1323">
                        <c:v>8.3081570996978854E-3</c:v>
                      </c:pt>
                      <c:pt idx="1324">
                        <c:v>8.3018867924528304E-3</c:v>
                      </c:pt>
                      <c:pt idx="1325">
                        <c:v>8.2956259426847662E-3</c:v>
                      </c:pt>
                      <c:pt idx="1326">
                        <c:v>8.2893745290128114E-3</c:v>
                      </c:pt>
                      <c:pt idx="1327">
                        <c:v>8.2831325301204826E-3</c:v>
                      </c:pt>
                      <c:pt idx="1328">
                        <c:v>8.2768999247554553E-3</c:v>
                      </c:pt>
                      <c:pt idx="1329">
                        <c:v>8.2706766917293225E-3</c:v>
                      </c:pt>
                      <c:pt idx="1330">
                        <c:v>8.2644628099173556E-3</c:v>
                      </c:pt>
                      <c:pt idx="1331">
                        <c:v>8.2582582582582578E-3</c:v>
                      </c:pt>
                      <c:pt idx="1332">
                        <c:v>8.2520630157539385E-3</c:v>
                      </c:pt>
                      <c:pt idx="1333">
                        <c:v>8.2458770614692659E-3</c:v>
                      </c:pt>
                      <c:pt idx="1334">
                        <c:v>8.2397003745318352E-3</c:v>
                      </c:pt>
                      <c:pt idx="1335">
                        <c:v>8.2335329341317372E-3</c:v>
                      </c:pt>
                      <c:pt idx="1336">
                        <c:v>8.2273747195213166E-3</c:v>
                      </c:pt>
                      <c:pt idx="1337">
                        <c:v>8.2212257100149483E-3</c:v>
                      </c:pt>
                      <c:pt idx="1338">
                        <c:v>8.215085884988798E-3</c:v>
                      </c:pt>
                      <c:pt idx="1339">
                        <c:v>8.2089552238805968E-3</c:v>
                      </c:pt>
                      <c:pt idx="1340">
                        <c:v>8.2028337061894104E-3</c:v>
                      </c:pt>
                      <c:pt idx="1341">
                        <c:v>8.1967213114754103E-3</c:v>
                      </c:pt>
                      <c:pt idx="1342">
                        <c:v>8.1906180193596426E-3</c:v>
                      </c:pt>
                      <c:pt idx="1343">
                        <c:v>8.1845238095238099E-3</c:v>
                      </c:pt>
                      <c:pt idx="1344">
                        <c:v>8.1784386617100371E-3</c:v>
                      </c:pt>
                      <c:pt idx="1345">
                        <c:v>8.1723625557206542E-3</c:v>
                      </c:pt>
                      <c:pt idx="1346">
                        <c:v>8.1662954714179659E-3</c:v>
                      </c:pt>
                      <c:pt idx="1347">
                        <c:v>8.1602373887240363E-3</c:v>
                      </c:pt>
                      <c:pt idx="1348">
                        <c:v>8.1541882876204601E-3</c:v>
                      </c:pt>
                      <c:pt idx="1349">
                        <c:v>8.1481481481481474E-3</c:v>
                      </c:pt>
                      <c:pt idx="1350">
                        <c:v>8.142116950407105E-3</c:v>
                      </c:pt>
                      <c:pt idx="1351">
                        <c:v>8.1360946745562129E-3</c:v>
                      </c:pt>
                      <c:pt idx="1352">
                        <c:v>8.130081300813009E-3</c:v>
                      </c:pt>
                      <c:pt idx="1353">
                        <c:v>8.1240768094534704E-3</c:v>
                      </c:pt>
                      <c:pt idx="1354">
                        <c:v>8.1180811808118074E-3</c:v>
                      </c:pt>
                      <c:pt idx="1355">
                        <c:v>8.1120943952802359E-3</c:v>
                      </c:pt>
                      <c:pt idx="1356">
                        <c:v>8.1061164333087691E-3</c:v>
                      </c:pt>
                      <c:pt idx="1357">
                        <c:v>8.1001472754050081E-3</c:v>
                      </c:pt>
                      <c:pt idx="1358">
                        <c:v>8.0941869021339229E-3</c:v>
                      </c:pt>
                      <c:pt idx="1359">
                        <c:v>8.0882352941176478E-3</c:v>
                      </c:pt>
                      <c:pt idx="1360">
                        <c:v>8.0822924320352683E-3</c:v>
                      </c:pt>
                      <c:pt idx="1361">
                        <c:v>8.0763582966226141E-3</c:v>
                      </c:pt>
                      <c:pt idx="1362">
                        <c:v>8.0704328686720464E-3</c:v>
                      </c:pt>
                      <c:pt idx="1363">
                        <c:v>8.0645161290322578E-3</c:v>
                      </c:pt>
                      <c:pt idx="1364">
                        <c:v>8.0586080586080595E-3</c:v>
                      </c:pt>
                      <c:pt idx="1365">
                        <c:v>8.0527086383601759E-3</c:v>
                      </c:pt>
                      <c:pt idx="1366">
                        <c:v>8.0468178493050477E-3</c:v>
                      </c:pt>
                      <c:pt idx="1367">
                        <c:v>8.0409356725146194E-3</c:v>
                      </c:pt>
                      <c:pt idx="1368">
                        <c:v>8.0350620891161424E-3</c:v>
                      </c:pt>
                      <c:pt idx="1369">
                        <c:v>8.0291970802919711E-3</c:v>
                      </c:pt>
                      <c:pt idx="1370">
                        <c:v>8.023340627279359E-3</c:v>
                      </c:pt>
                      <c:pt idx="1371">
                        <c:v>8.0174927113702624E-3</c:v>
                      </c:pt>
                      <c:pt idx="1372">
                        <c:v>8.0116533139111441E-3</c:v>
                      </c:pt>
                      <c:pt idx="1373">
                        <c:v>8.0058224163027658E-3</c:v>
                      </c:pt>
                      <c:pt idx="1374">
                        <c:v>8.0000000000000002E-3</c:v>
                      </c:pt>
                      <c:pt idx="1375">
                        <c:v>7.9941860465116282E-3</c:v>
                      </c:pt>
                      <c:pt idx="1376">
                        <c:v>7.988380537400145E-3</c:v>
                      </c:pt>
                      <c:pt idx="1377">
                        <c:v>7.9825834542815669E-3</c:v>
                      </c:pt>
                      <c:pt idx="1378">
                        <c:v>7.9767947788252358E-3</c:v>
                      </c:pt>
                      <c:pt idx="1379">
                        <c:v>7.9710144927536229E-3</c:v>
                      </c:pt>
                      <c:pt idx="1380">
                        <c:v>7.965242577842143E-3</c:v>
                      </c:pt>
                      <c:pt idx="1381">
                        <c:v>7.9594790159189573E-3</c:v>
                      </c:pt>
                      <c:pt idx="1382">
                        <c:v>7.9537237888647871E-3</c:v>
                      </c:pt>
                      <c:pt idx="1383">
                        <c:v>7.9479768786127163E-3</c:v>
                      </c:pt>
                      <c:pt idx="1384">
                        <c:v>7.9422382671480145E-3</c:v>
                      </c:pt>
                      <c:pt idx="1385">
                        <c:v>7.9365079365079361E-3</c:v>
                      </c:pt>
                      <c:pt idx="1386">
                        <c:v>7.9307858687815425E-3</c:v>
                      </c:pt>
                      <c:pt idx="1387">
                        <c:v>7.9250720461095103E-3</c:v>
                      </c:pt>
                      <c:pt idx="1388">
                        <c:v>7.9193664506839456E-3</c:v>
                      </c:pt>
                      <c:pt idx="1389">
                        <c:v>7.9136690647482015E-3</c:v>
                      </c:pt>
                      <c:pt idx="1390">
                        <c:v>7.9079798705966927E-3</c:v>
                      </c:pt>
                      <c:pt idx="1391">
                        <c:v>7.9022988505747134E-3</c:v>
                      </c:pt>
                      <c:pt idx="1392">
                        <c:v>7.8966259870782481E-3</c:v>
                      </c:pt>
                      <c:pt idx="1393">
                        <c:v>7.8909612625538018E-3</c:v>
                      </c:pt>
                      <c:pt idx="1394">
                        <c:v>7.8853046594982087E-3</c:v>
                      </c:pt>
                      <c:pt idx="1395">
                        <c:v>7.8796561604584526E-3</c:v>
                      </c:pt>
                      <c:pt idx="1396">
                        <c:v>7.874015748031496E-3</c:v>
                      </c:pt>
                      <c:pt idx="1397">
                        <c:v>7.8683834048640915E-3</c:v>
                      </c:pt>
                      <c:pt idx="1398">
                        <c:v>7.8627591136526086E-3</c:v>
                      </c:pt>
                      <c:pt idx="1399">
                        <c:v>7.8571428571428577E-3</c:v>
                      </c:pt>
                      <c:pt idx="1400">
                        <c:v>7.8515346181299069E-3</c:v>
                      </c:pt>
                      <c:pt idx="1401">
                        <c:v>7.8459343794579171E-3</c:v>
                      </c:pt>
                      <c:pt idx="1402">
                        <c:v>7.8403421240199576E-3</c:v>
                      </c:pt>
                      <c:pt idx="1403">
                        <c:v>7.8347578347578353E-3</c:v>
                      </c:pt>
                      <c:pt idx="1404">
                        <c:v>7.8291814946619218E-3</c:v>
                      </c:pt>
                      <c:pt idx="1405">
                        <c:v>7.8236130867709811E-3</c:v>
                      </c:pt>
                      <c:pt idx="1406">
                        <c:v>7.818052594171997E-3</c:v>
                      </c:pt>
                      <c:pt idx="1407">
                        <c:v>7.8125E-3</c:v>
                      </c:pt>
                      <c:pt idx="1408">
                        <c:v>7.806955287437899E-3</c:v>
                      </c:pt>
                      <c:pt idx="1409">
                        <c:v>7.801418439716312E-3</c:v>
                      </c:pt>
                      <c:pt idx="1410">
                        <c:v>7.7958894401133948E-3</c:v>
                      </c:pt>
                      <c:pt idx="1411">
                        <c:v>7.7903682719546738E-3</c:v>
                      </c:pt>
                      <c:pt idx="1412">
                        <c:v>7.7848549186128801E-3</c:v>
                      </c:pt>
                      <c:pt idx="1413">
                        <c:v>7.7793493635077791E-3</c:v>
                      </c:pt>
                      <c:pt idx="1414">
                        <c:v>7.7738515901060075E-3</c:v>
                      </c:pt>
                      <c:pt idx="1415">
                        <c:v>7.7683615819209044E-3</c:v>
                      </c:pt>
                      <c:pt idx="1416">
                        <c:v>7.7628793225123505E-3</c:v>
                      </c:pt>
                      <c:pt idx="1417">
                        <c:v>7.7574047954866009E-3</c:v>
                      </c:pt>
                      <c:pt idx="1418">
                        <c:v>7.7519379844961239E-3</c:v>
                      </c:pt>
                      <c:pt idx="1419">
                        <c:v>7.7464788732394367E-3</c:v>
                      </c:pt>
                      <c:pt idx="1420">
                        <c:v>7.7410274454609426E-3</c:v>
                      </c:pt>
                      <c:pt idx="1421">
                        <c:v>7.7355836849507739E-3</c:v>
                      </c:pt>
                      <c:pt idx="1422">
                        <c:v>7.7301475755446238E-3</c:v>
                      </c:pt>
                      <c:pt idx="1423">
                        <c:v>7.7247191011235953E-3</c:v>
                      </c:pt>
                      <c:pt idx="1424">
                        <c:v>7.7192982456140355E-3</c:v>
                      </c:pt>
                      <c:pt idx="1425">
                        <c:v>7.7138849929873771E-3</c:v>
                      </c:pt>
                      <c:pt idx="1426">
                        <c:v>7.7084793272599863E-3</c:v>
                      </c:pt>
                      <c:pt idx="1427">
                        <c:v>7.7030812324929976E-3</c:v>
                      </c:pt>
                      <c:pt idx="1428">
                        <c:v>7.6976906927921623E-3</c:v>
                      </c:pt>
                      <c:pt idx="1429">
                        <c:v>7.6923076923076927E-3</c:v>
                      </c:pt>
                      <c:pt idx="1430">
                        <c:v>7.6869322152341019E-3</c:v>
                      </c:pt>
                      <c:pt idx="1431">
                        <c:v>7.6815642458100556E-3</c:v>
                      </c:pt>
                      <c:pt idx="1432">
                        <c:v>7.6762037683182132E-3</c:v>
                      </c:pt>
                      <c:pt idx="1433">
                        <c:v>7.6708507670850768E-3</c:v>
                      </c:pt>
                      <c:pt idx="1434">
                        <c:v>7.6655052264808362E-3</c:v>
                      </c:pt>
                      <c:pt idx="1435">
                        <c:v>7.6601671309192198E-3</c:v>
                      </c:pt>
                      <c:pt idx="1436">
                        <c:v>7.6548364648573418E-3</c:v>
                      </c:pt>
                      <c:pt idx="1437">
                        <c:v>7.6495132127955496E-3</c:v>
                      </c:pt>
                      <c:pt idx="1438">
                        <c:v>7.6441973592772756E-3</c:v>
                      </c:pt>
                      <c:pt idx="1439">
                        <c:v>7.6388888888888886E-3</c:v>
                      </c:pt>
                      <c:pt idx="1440">
                        <c:v>7.6335877862595417E-3</c:v>
                      </c:pt>
                      <c:pt idx="1441">
                        <c:v>7.6282940360610264E-3</c:v>
                      </c:pt>
                      <c:pt idx="1442">
                        <c:v>7.6230076230076231E-3</c:v>
                      </c:pt>
                      <c:pt idx="1443">
                        <c:v>7.6177285318559558E-3</c:v>
                      </c:pt>
                      <c:pt idx="1444">
                        <c:v>7.6124567474048447E-3</c:v>
                      </c:pt>
                      <c:pt idx="1445">
                        <c:v>7.6071922544951589E-3</c:v>
                      </c:pt>
                      <c:pt idx="1446">
                        <c:v>7.601935038009675E-3</c:v>
                      </c:pt>
                      <c:pt idx="1447">
                        <c:v>7.5966850828729279E-3</c:v>
                      </c:pt>
                      <c:pt idx="1448">
                        <c:v>7.59144237405107E-3</c:v>
                      </c:pt>
                      <c:pt idx="1449">
                        <c:v>7.5862068965517242E-3</c:v>
                      </c:pt>
                      <c:pt idx="1450">
                        <c:v>7.5809786354238459E-3</c:v>
                      </c:pt>
                      <c:pt idx="1451">
                        <c:v>7.575757575757576E-3</c:v>
                      </c:pt>
                      <c:pt idx="1452">
                        <c:v>7.5705437026841018E-3</c:v>
                      </c:pt>
                      <c:pt idx="1453">
                        <c:v>7.5653370013755161E-3</c:v>
                      </c:pt>
                      <c:pt idx="1454">
                        <c:v>7.5601374570446736E-3</c:v>
                      </c:pt>
                      <c:pt idx="1455">
                        <c:v>7.554945054945055E-3</c:v>
                      </c:pt>
                      <c:pt idx="1456">
                        <c:v>7.5497597803706245E-3</c:v>
                      </c:pt>
                      <c:pt idx="1457">
                        <c:v>7.5445816186556925E-3</c:v>
                      </c:pt>
                      <c:pt idx="1458">
                        <c:v>7.5394105551747775E-3</c:v>
                      </c:pt>
                      <c:pt idx="1459">
                        <c:v>7.534246575342466E-3</c:v>
                      </c:pt>
                      <c:pt idx="1460">
                        <c:v>7.5290896646132786E-3</c:v>
                      </c:pt>
                      <c:pt idx="1461">
                        <c:v>7.523939808481532E-3</c:v>
                      </c:pt>
                      <c:pt idx="1462">
                        <c:v>7.5187969924812026E-3</c:v>
                      </c:pt>
                      <c:pt idx="1463">
                        <c:v>7.513661202185792E-3</c:v>
                      </c:pt>
                      <c:pt idx="1464">
                        <c:v>7.5085324232081908E-3</c:v>
                      </c:pt>
                      <c:pt idx="1465">
                        <c:v>7.5034106412005461E-3</c:v>
                      </c:pt>
                      <c:pt idx="1466">
                        <c:v>7.498295841854124E-3</c:v>
                      </c:pt>
                      <c:pt idx="1467">
                        <c:v>7.4931880108991822E-3</c:v>
                      </c:pt>
                      <c:pt idx="1468">
                        <c:v>7.4880871341048332E-3</c:v>
                      </c:pt>
                      <c:pt idx="1469">
                        <c:v>7.4829931972789114E-3</c:v>
                      </c:pt>
                      <c:pt idx="1470">
                        <c:v>7.4779061862678452E-3</c:v>
                      </c:pt>
                      <c:pt idx="1471">
                        <c:v>7.472826086956522E-3</c:v>
                      </c:pt>
                      <c:pt idx="1472">
                        <c:v>7.4677528852681602E-3</c:v>
                      </c:pt>
                      <c:pt idx="1473">
                        <c:v>7.462686567164179E-3</c:v>
                      </c:pt>
                      <c:pt idx="1474">
                        <c:v>7.4576271186440682E-3</c:v>
                      </c:pt>
                      <c:pt idx="1475">
                        <c:v>7.4525745257452572E-3</c:v>
                      </c:pt>
                      <c:pt idx="1476">
                        <c:v>7.4475287745429924E-3</c:v>
                      </c:pt>
                      <c:pt idx="1477">
                        <c:v>7.4424898511502033E-3</c:v>
                      </c:pt>
                      <c:pt idx="1478">
                        <c:v>7.4374577417173765E-3</c:v>
                      </c:pt>
                      <c:pt idx="1479">
                        <c:v>7.4324324324324328E-3</c:v>
                      </c:pt>
                      <c:pt idx="1480">
                        <c:v>7.4274139095205942E-3</c:v>
                      </c:pt>
                      <c:pt idx="1481">
                        <c:v>7.4224021592442643E-3</c:v>
                      </c:pt>
                      <c:pt idx="1482">
                        <c:v>7.4173971679028991E-3</c:v>
                      </c:pt>
                      <c:pt idx="1483">
                        <c:v>7.4123989218328841E-3</c:v>
                      </c:pt>
                      <c:pt idx="1484">
                        <c:v>7.4074074074074077E-3</c:v>
                      </c:pt>
                      <c:pt idx="1485">
                        <c:v>7.4024226110363392E-3</c:v>
                      </c:pt>
                      <c:pt idx="1486">
                        <c:v>7.3974445191661064E-3</c:v>
                      </c:pt>
                      <c:pt idx="1487">
                        <c:v>7.3924731182795703E-3</c:v>
                      </c:pt>
                      <c:pt idx="1488">
                        <c:v>7.3875083948959034E-3</c:v>
                      </c:pt>
                      <c:pt idx="1489">
                        <c:v>7.3825503355704697E-3</c:v>
                      </c:pt>
                      <c:pt idx="1490">
                        <c:v>7.3775989268947016E-3</c:v>
                      </c:pt>
                      <c:pt idx="1491">
                        <c:v>7.3726541554959783E-3</c:v>
                      </c:pt>
                      <c:pt idx="1492">
                        <c:v>7.367716008037508E-3</c:v>
                      </c:pt>
                      <c:pt idx="1493">
                        <c:v>7.3627844712182058E-3</c:v>
                      </c:pt>
                      <c:pt idx="1494">
                        <c:v>7.3578595317725752E-3</c:v>
                      </c:pt>
                      <c:pt idx="1495">
                        <c:v>7.3529411764705881E-3</c:v>
                      </c:pt>
                      <c:pt idx="1496">
                        <c:v>7.3480293921175683E-3</c:v>
                      </c:pt>
                      <c:pt idx="1497">
                        <c:v>7.3431241655540717E-3</c:v>
                      </c:pt>
                      <c:pt idx="1498">
                        <c:v>7.3382254836557703E-3</c:v>
                      </c:pt>
                      <c:pt idx="1499">
                        <c:v>7.3333333333333332E-3</c:v>
                      </c:pt>
                      <c:pt idx="1500">
                        <c:v>7.3284477015323115E-3</c:v>
                      </c:pt>
                      <c:pt idx="1501">
                        <c:v>7.3235685752330226E-3</c:v>
                      </c:pt>
                      <c:pt idx="1502">
                        <c:v>7.3186959414504324E-3</c:v>
                      </c:pt>
                      <c:pt idx="1503">
                        <c:v>7.3138297872340427E-3</c:v>
                      </c:pt>
                      <c:pt idx="1504">
                        <c:v>7.3089700996677737E-3</c:v>
                      </c:pt>
                      <c:pt idx="1505">
                        <c:v>7.3041168658698535E-3</c:v>
                      </c:pt>
                      <c:pt idx="1506">
                        <c:v>7.2992700729927005E-3</c:v>
                      </c:pt>
                      <c:pt idx="1507">
                        <c:v>7.2944297082228118E-3</c:v>
                      </c:pt>
                      <c:pt idx="1508">
                        <c:v>7.2895957587806497E-3</c:v>
                      </c:pt>
                      <c:pt idx="1509">
                        <c:v>7.2847682119205302E-3</c:v>
                      </c:pt>
                      <c:pt idx="1510">
                        <c:v>7.2799470549305099E-3</c:v>
                      </c:pt>
                      <c:pt idx="1511">
                        <c:v>7.2751322751322747E-3</c:v>
                      </c:pt>
                      <c:pt idx="1512">
                        <c:v>7.2703238598810314E-3</c:v>
                      </c:pt>
                      <c:pt idx="1513">
                        <c:v>7.2655217965653896E-3</c:v>
                      </c:pt>
                      <c:pt idx="1514">
                        <c:v>7.2607260726072608E-3</c:v>
                      </c:pt>
                      <c:pt idx="1515">
                        <c:v>7.2559366754617414E-3</c:v>
                      </c:pt>
                      <c:pt idx="1516">
                        <c:v>7.2511535926170073E-3</c:v>
                      </c:pt>
                      <c:pt idx="1517">
                        <c:v>7.246376811594203E-3</c:v>
                      </c:pt>
                      <c:pt idx="1518">
                        <c:v>7.2416063199473336E-3</c:v>
                      </c:pt>
                      <c:pt idx="1519">
                        <c:v>7.2368421052631578E-3</c:v>
                      </c:pt>
                      <c:pt idx="1520">
                        <c:v>7.2320841551610782E-3</c:v>
                      </c:pt>
                      <c:pt idx="1521">
                        <c:v>7.2273324572930354E-3</c:v>
                      </c:pt>
                      <c:pt idx="1522">
                        <c:v>7.222586999343401E-3</c:v>
                      </c:pt>
                      <c:pt idx="1523">
                        <c:v>7.2178477690288713E-3</c:v>
                      </c:pt>
                      <c:pt idx="1524">
                        <c:v>7.2131147540983606E-3</c:v>
                      </c:pt>
                      <c:pt idx="1525">
                        <c:v>7.2083879423328967E-3</c:v>
                      </c:pt>
                      <c:pt idx="1526">
                        <c:v>7.2036673215455137E-3</c:v>
                      </c:pt>
                      <c:pt idx="1527">
                        <c:v>7.1989528795811516E-3</c:v>
                      </c:pt>
                      <c:pt idx="1528">
                        <c:v>7.1942446043165471E-3</c:v>
                      </c:pt>
                      <c:pt idx="1529">
                        <c:v>7.1895424836601303E-3</c:v>
                      </c:pt>
                      <c:pt idx="1530">
                        <c:v>7.1848465055519267E-3</c:v>
                      </c:pt>
                      <c:pt idx="1531">
                        <c:v>7.1801566579634468E-3</c:v>
                      </c:pt>
                      <c:pt idx="1532">
                        <c:v>7.175472928897586E-3</c:v>
                      </c:pt>
                      <c:pt idx="1533">
                        <c:v>7.1707953063885263E-3</c:v>
                      </c:pt>
                      <c:pt idx="1534">
                        <c:v>7.1661237785016286E-3</c:v>
                      </c:pt>
                      <c:pt idx="1535">
                        <c:v>7.161458333333333E-3</c:v>
                      </c:pt>
                      <c:pt idx="1536">
                        <c:v>7.1567989590110605E-3</c:v>
                      </c:pt>
                      <c:pt idx="1537">
                        <c:v>7.1521456436931079E-3</c:v>
                      </c:pt>
                      <c:pt idx="1538">
                        <c:v>7.1474983755685506E-3</c:v>
                      </c:pt>
                      <c:pt idx="1539">
                        <c:v>7.1428571428571426E-3</c:v>
                      </c:pt>
                      <c:pt idx="1540">
                        <c:v>7.138221933809215E-3</c:v>
                      </c:pt>
                      <c:pt idx="1541">
                        <c:v>7.133592736705577E-3</c:v>
                      </c:pt>
                      <c:pt idx="1542">
                        <c:v>7.1289695398574207E-3</c:v>
                      </c:pt>
                      <c:pt idx="1543">
                        <c:v>7.1243523316062178E-3</c:v>
                      </c:pt>
                      <c:pt idx="1544">
                        <c:v>7.119741100323625E-3</c:v>
                      </c:pt>
                      <c:pt idx="1545">
                        <c:v>7.1151358344113845E-3</c:v>
                      </c:pt>
                      <c:pt idx="1546">
                        <c:v>7.1105365223012281E-3</c:v>
                      </c:pt>
                      <c:pt idx="1547">
                        <c:v>7.1059431524547806E-3</c:v>
                      </c:pt>
                      <c:pt idx="1548">
                        <c:v>7.1013557133634605E-3</c:v>
                      </c:pt>
                      <c:pt idx="1549">
                        <c:v>7.0967741935483875E-3</c:v>
                      </c:pt>
                      <c:pt idx="1550">
                        <c:v>7.0921985815602835E-3</c:v>
                      </c:pt>
                      <c:pt idx="1551">
                        <c:v>7.0876288659793814E-3</c:v>
                      </c:pt>
                      <c:pt idx="1552">
                        <c:v>7.0830650354153256E-3</c:v>
                      </c:pt>
                      <c:pt idx="1553">
                        <c:v>7.0785070785070788E-3</c:v>
                      </c:pt>
                      <c:pt idx="1554">
                        <c:v>7.0739549839228298E-3</c:v>
                      </c:pt>
                      <c:pt idx="1555">
                        <c:v>7.0694087403598968E-3</c:v>
                      </c:pt>
                      <c:pt idx="1556">
                        <c:v>7.064868336544637E-3</c:v>
                      </c:pt>
                      <c:pt idx="1557">
                        <c:v>7.0603337612323491E-3</c:v>
                      </c:pt>
                      <c:pt idx="1558">
                        <c:v>7.0558050032071837E-3</c:v>
                      </c:pt>
                      <c:pt idx="1559">
                        <c:v>7.0512820512820514E-3</c:v>
                      </c:pt>
                      <c:pt idx="1560">
                        <c:v>7.0467648942985264E-3</c:v>
                      </c:pt>
                      <c:pt idx="1561">
                        <c:v>7.0422535211267607E-3</c:v>
                      </c:pt>
                      <c:pt idx="1562">
                        <c:v>7.0377479206653873E-3</c:v>
                      </c:pt>
                      <c:pt idx="1563">
                        <c:v>7.0332480818414318E-3</c:v>
                      </c:pt>
                      <c:pt idx="1564">
                        <c:v>7.028753993610224E-3</c:v>
                      </c:pt>
                      <c:pt idx="1565">
                        <c:v>7.6628352490421452E-3</c:v>
                      </c:pt>
                      <c:pt idx="1566">
                        <c:v>7.6579451180599873E-3</c:v>
                      </c:pt>
                      <c:pt idx="1567">
                        <c:v>7.6530612244897957E-3</c:v>
                      </c:pt>
                      <c:pt idx="1568">
                        <c:v>7.6481835564053535E-3</c:v>
                      </c:pt>
                      <c:pt idx="1569">
                        <c:v>7.6433121019108281E-3</c:v>
                      </c:pt>
                      <c:pt idx="1570">
                        <c:v>7.6384468491406746E-3</c:v>
                      </c:pt>
                      <c:pt idx="1571">
                        <c:v>7.6335877862595417E-3</c:v>
                      </c:pt>
                      <c:pt idx="1572">
                        <c:v>7.6287349014621739E-3</c:v>
                      </c:pt>
                      <c:pt idx="1573">
                        <c:v>7.6238881829733167E-3</c:v>
                      </c:pt>
                      <c:pt idx="1574">
                        <c:v>7.619047619047619E-3</c:v>
                      </c:pt>
                      <c:pt idx="1575">
                        <c:v>7.6142131979695434E-3</c:v>
                      </c:pt>
                      <c:pt idx="1576">
                        <c:v>7.6093849080532657E-3</c:v>
                      </c:pt>
                      <c:pt idx="1577">
                        <c:v>7.6045627376425855E-3</c:v>
                      </c:pt>
                      <c:pt idx="1578">
                        <c:v>7.5997466751108293E-3</c:v>
                      </c:pt>
                      <c:pt idx="1579">
                        <c:v>7.5949367088607592E-3</c:v>
                      </c:pt>
                      <c:pt idx="1580">
                        <c:v>7.5901328273244783E-3</c:v>
                      </c:pt>
                      <c:pt idx="1581">
                        <c:v>7.5853350189633373E-3</c:v>
                      </c:pt>
                      <c:pt idx="1582">
                        <c:v>7.5805432722678458E-3</c:v>
                      </c:pt>
                      <c:pt idx="1583">
                        <c:v>7.575757575757576E-3</c:v>
                      </c:pt>
                      <c:pt idx="1584">
                        <c:v>7.5709779179810727E-3</c:v>
                      </c:pt>
                      <c:pt idx="1585">
                        <c:v>7.5662042875157629E-3</c:v>
                      </c:pt>
                      <c:pt idx="1586">
                        <c:v>7.5614366729678641E-3</c:v>
                      </c:pt>
                      <c:pt idx="1587">
                        <c:v>7.556675062972292E-3</c:v>
                      </c:pt>
                      <c:pt idx="1588">
                        <c:v>7.551919446192574E-3</c:v>
                      </c:pt>
                      <c:pt idx="1589">
                        <c:v>7.5471698113207548E-3</c:v>
                      </c:pt>
                      <c:pt idx="1590">
                        <c:v>7.54242614707731E-3</c:v>
                      </c:pt>
                      <c:pt idx="1591">
                        <c:v>7.537688442211055E-3</c:v>
                      </c:pt>
                      <c:pt idx="1592">
                        <c:v>7.5329566854990581E-3</c:v>
                      </c:pt>
                      <c:pt idx="1593">
                        <c:v>7.5282308657465494E-3</c:v>
                      </c:pt>
                      <c:pt idx="1594">
                        <c:v>7.5235109717868339E-3</c:v>
                      </c:pt>
                      <c:pt idx="1595">
                        <c:v>7.5187969924812026E-3</c:v>
                      </c:pt>
                      <c:pt idx="1596">
                        <c:v>7.5140889167188479E-3</c:v>
                      </c:pt>
                      <c:pt idx="1597">
                        <c:v>7.5093867334167707E-3</c:v>
                      </c:pt>
                      <c:pt idx="1598">
                        <c:v>7.5046904315196998E-3</c:v>
                      </c:pt>
                      <c:pt idx="1599">
                        <c:v>7.4999999999999997E-3</c:v>
                      </c:pt>
                      <c:pt idx="1600">
                        <c:v>7.4953154278575894E-3</c:v>
                      </c:pt>
                      <c:pt idx="1601">
                        <c:v>7.4906367041198503E-3</c:v>
                      </c:pt>
                      <c:pt idx="1602">
                        <c:v>7.4859638178415471E-3</c:v>
                      </c:pt>
                      <c:pt idx="1603">
                        <c:v>7.481296758104738E-3</c:v>
                      </c:pt>
                      <c:pt idx="1604">
                        <c:v>7.4766355140186919E-3</c:v>
                      </c:pt>
                      <c:pt idx="1605">
                        <c:v>7.4719800747198011E-3</c:v>
                      </c:pt>
                      <c:pt idx="1606">
                        <c:v>7.4673304293714996E-3</c:v>
                      </c:pt>
                      <c:pt idx="1607">
                        <c:v>7.462686567164179E-3</c:v>
                      </c:pt>
                      <c:pt idx="1608">
                        <c:v>7.4580484773151025E-3</c:v>
                      </c:pt>
                      <c:pt idx="1609">
                        <c:v>7.4534161490683228E-3</c:v>
                      </c:pt>
                      <c:pt idx="1610">
                        <c:v>7.4487895716945996E-3</c:v>
                      </c:pt>
                      <c:pt idx="1611">
                        <c:v>7.4441687344913151E-3</c:v>
                      </c:pt>
                      <c:pt idx="1612">
                        <c:v>7.4395536267823931E-3</c:v>
                      </c:pt>
                      <c:pt idx="1613">
                        <c:v>7.4349442379182153E-3</c:v>
                      </c:pt>
                      <c:pt idx="1614">
                        <c:v>7.4303405572755414E-3</c:v>
                      </c:pt>
                      <c:pt idx="1615">
                        <c:v>7.4257425742574254E-3</c:v>
                      </c:pt>
                      <c:pt idx="1616">
                        <c:v>7.4211502782931356E-3</c:v>
                      </c:pt>
                      <c:pt idx="1617">
                        <c:v>7.4165636588380719E-3</c:v>
                      </c:pt>
                      <c:pt idx="1618">
                        <c:v>7.4119827053736875E-3</c:v>
                      </c:pt>
                      <c:pt idx="1619">
                        <c:v>7.4074074074074077E-3</c:v>
                      </c:pt>
                      <c:pt idx="1620">
                        <c:v>7.4028377544725476E-3</c:v>
                      </c:pt>
                      <c:pt idx="1621">
                        <c:v>7.3982737361282368E-3</c:v>
                      </c:pt>
                      <c:pt idx="1622">
                        <c:v>7.3937153419593345E-3</c:v>
                      </c:pt>
                      <c:pt idx="1623">
                        <c:v>7.3891625615763543E-3</c:v>
                      </c:pt>
                      <c:pt idx="1624">
                        <c:v>7.3846153846153844E-3</c:v>
                      </c:pt>
                      <c:pt idx="1625">
                        <c:v>7.3800738007380072E-3</c:v>
                      </c:pt>
                      <c:pt idx="1626">
                        <c:v>7.3755377996312229E-3</c:v>
                      </c:pt>
                      <c:pt idx="1627">
                        <c:v>7.3710073710073713E-3</c:v>
                      </c:pt>
                      <c:pt idx="1628">
                        <c:v>7.3664825046040518E-3</c:v>
                      </c:pt>
                      <c:pt idx="1629">
                        <c:v>7.3619631901840491E-3</c:v>
                      </c:pt>
                      <c:pt idx="1630">
                        <c:v>7.357449417535254E-3</c:v>
                      </c:pt>
                      <c:pt idx="1631">
                        <c:v>7.3529411764705881E-3</c:v>
                      </c:pt>
                      <c:pt idx="1632">
                        <c:v>7.3484384568279241E-3</c:v>
                      </c:pt>
                      <c:pt idx="1633">
                        <c:v>7.3439412484700125E-3</c:v>
                      </c:pt>
                      <c:pt idx="1634">
                        <c:v>7.3394495412844041E-3</c:v>
                      </c:pt>
                      <c:pt idx="1635">
                        <c:v>7.3349633251833741E-3</c:v>
                      </c:pt>
                      <c:pt idx="1636">
                        <c:v>7.3304825901038487E-3</c:v>
                      </c:pt>
                      <c:pt idx="1637">
                        <c:v>7.326007326007326E-3</c:v>
                      </c:pt>
                      <c:pt idx="1638">
                        <c:v>7.3215375228798049E-3</c:v>
                      </c:pt>
                      <c:pt idx="1639">
                        <c:v>7.3170731707317077E-3</c:v>
                      </c:pt>
                      <c:pt idx="1640">
                        <c:v>7.3126142595978062E-3</c:v>
                      </c:pt>
                      <c:pt idx="1641">
                        <c:v>7.3081607795371494E-3</c:v>
                      </c:pt>
                      <c:pt idx="1642">
                        <c:v>7.3037127206329886E-3</c:v>
                      </c:pt>
                      <c:pt idx="1643">
                        <c:v>7.2992700729927005E-3</c:v>
                      </c:pt>
                      <c:pt idx="1644">
                        <c:v>7.29483282674772E-3</c:v>
                      </c:pt>
                      <c:pt idx="1645">
                        <c:v>7.2904009720534627E-3</c:v>
                      </c:pt>
                      <c:pt idx="1646">
                        <c:v>7.2859744990892532E-3</c:v>
                      </c:pt>
                      <c:pt idx="1647">
                        <c:v>7.2815533980582527E-3</c:v>
                      </c:pt>
                      <c:pt idx="1648">
                        <c:v>7.2771376591873865E-3</c:v>
                      </c:pt>
                      <c:pt idx="1649">
                        <c:v>7.2727272727272727E-3</c:v>
                      </c:pt>
                      <c:pt idx="1650">
                        <c:v>7.2683222289521504E-3</c:v>
                      </c:pt>
                      <c:pt idx="1651">
                        <c:v>7.2639225181598066E-3</c:v>
                      </c:pt>
                      <c:pt idx="1652">
                        <c:v>7.2595281306715061E-3</c:v>
                      </c:pt>
                      <c:pt idx="1653">
                        <c:v>7.2551390568319227E-3</c:v>
                      </c:pt>
                      <c:pt idx="1654">
                        <c:v>7.2507552870090634E-3</c:v>
                      </c:pt>
                      <c:pt idx="1655">
                        <c:v>7.246376811594203E-3</c:v>
                      </c:pt>
                      <c:pt idx="1656">
                        <c:v>7.2420036210018102E-3</c:v>
                      </c:pt>
                      <c:pt idx="1657">
                        <c:v>7.2376357056694813E-3</c:v>
                      </c:pt>
                      <c:pt idx="1658">
                        <c:v>7.2332730560578659E-3</c:v>
                      </c:pt>
                      <c:pt idx="1659">
                        <c:v>7.2289156626506026E-3</c:v>
                      </c:pt>
                      <c:pt idx="1660">
                        <c:v>7.2245635159542444E-3</c:v>
                      </c:pt>
                      <c:pt idx="1661">
                        <c:v>7.2202166064981952E-3</c:v>
                      </c:pt>
                      <c:pt idx="1662">
                        <c:v>7.2158749248346366E-3</c:v>
                      </c:pt>
                      <c:pt idx="1663">
                        <c:v>7.2115384615384619E-3</c:v>
                      </c:pt>
                      <c:pt idx="1664">
                        <c:v>7.2072072072072073E-3</c:v>
                      </c:pt>
                      <c:pt idx="1665">
                        <c:v>7.2028811524609843E-3</c:v>
                      </c:pt>
                      <c:pt idx="1666">
                        <c:v>7.1985602879424118E-3</c:v>
                      </c:pt>
                      <c:pt idx="1667">
                        <c:v>7.1942446043165471E-3</c:v>
                      </c:pt>
                      <c:pt idx="1668">
                        <c:v>7.1899340922708206E-3</c:v>
                      </c:pt>
                      <c:pt idx="1669">
                        <c:v>7.18562874251497E-3</c:v>
                      </c:pt>
                      <c:pt idx="1670">
                        <c:v>7.1813285457809697E-3</c:v>
                      </c:pt>
                      <c:pt idx="1671">
                        <c:v>7.1770334928229667E-3</c:v>
                      </c:pt>
                      <c:pt idx="1672">
                        <c:v>7.1727435744172148E-3</c:v>
                      </c:pt>
                      <c:pt idx="1673">
                        <c:v>7.1684587813620072E-3</c:v>
                      </c:pt>
                      <c:pt idx="1674">
                        <c:v>7.164179104477612E-3</c:v>
                      </c:pt>
                      <c:pt idx="1675">
                        <c:v>7.1599045346062056E-3</c:v>
                      </c:pt>
                      <c:pt idx="1676">
                        <c:v>7.1556350626118068E-3</c:v>
                      </c:pt>
                      <c:pt idx="1677">
                        <c:v>7.1513706793802142E-3</c:v>
                      </c:pt>
                      <c:pt idx="1678">
                        <c:v>7.1471113758189396E-3</c:v>
                      </c:pt>
                      <c:pt idx="1679">
                        <c:v>7.1428571428571426E-3</c:v>
                      </c:pt>
                      <c:pt idx="1680">
                        <c:v>7.138607971445568E-3</c:v>
                      </c:pt>
                      <c:pt idx="1681">
                        <c:v>7.1343638525564806E-3</c:v>
                      </c:pt>
                      <c:pt idx="1682">
                        <c:v>7.1301247771836003E-3</c:v>
                      </c:pt>
                      <c:pt idx="1683">
                        <c:v>7.1258907363420431E-3</c:v>
                      </c:pt>
                      <c:pt idx="1684">
                        <c:v>7.121661721068249E-3</c:v>
                      </c:pt>
                      <c:pt idx="1685">
                        <c:v>7.1174377224199285E-3</c:v>
                      </c:pt>
                      <c:pt idx="1686">
                        <c:v>7.1132187314759928E-3</c:v>
                      </c:pt>
                      <c:pt idx="1687">
                        <c:v>7.1090047393364926E-3</c:v>
                      </c:pt>
                      <c:pt idx="1688">
                        <c:v>7.104795737122558E-3</c:v>
                      </c:pt>
                      <c:pt idx="1689">
                        <c:v>7.100591715976331E-3</c:v>
                      </c:pt>
                      <c:pt idx="1690">
                        <c:v>7.0963926670609108E-3</c:v>
                      </c:pt>
                      <c:pt idx="1691">
                        <c:v>7.0921985815602835E-3</c:v>
                      </c:pt>
                      <c:pt idx="1692">
                        <c:v>7.0880094506792675E-3</c:v>
                      </c:pt>
                      <c:pt idx="1693">
                        <c:v>7.0838252656434475E-3</c:v>
                      </c:pt>
                      <c:pt idx="1694">
                        <c:v>7.0796460176991149E-3</c:v>
                      </c:pt>
                      <c:pt idx="1695">
                        <c:v>7.0754716981132077E-3</c:v>
                      </c:pt>
                      <c:pt idx="1696">
                        <c:v>7.0713022981732472E-3</c:v>
                      </c:pt>
                      <c:pt idx="1697">
                        <c:v>7.0671378091872791E-3</c:v>
                      </c:pt>
                      <c:pt idx="1698">
                        <c:v>7.0629782224838136E-3</c:v>
                      </c:pt>
                      <c:pt idx="1699">
                        <c:v>7.058823529411765E-3</c:v>
                      </c:pt>
                      <c:pt idx="1700">
                        <c:v>7.0546737213403876E-3</c:v>
                      </c:pt>
                      <c:pt idx="1701">
                        <c:v>7.0505287896592246E-3</c:v>
                      </c:pt>
                      <c:pt idx="1702">
                        <c:v>7.046388725778039E-3</c:v>
                      </c:pt>
                      <c:pt idx="1703">
                        <c:v>7.0422535211267607E-3</c:v>
                      </c:pt>
                      <c:pt idx="1704">
                        <c:v>7.0381231671554252E-3</c:v>
                      </c:pt>
                      <c:pt idx="1705">
                        <c:v>7.0339976553341153E-3</c:v>
                      </c:pt>
                      <c:pt idx="1706">
                        <c:v>7.0298769771528994E-3</c:v>
                      </c:pt>
                      <c:pt idx="1707">
                        <c:v>7.0257611241217799E-3</c:v>
                      </c:pt>
                      <c:pt idx="1708">
                        <c:v>7.0216500877706258E-3</c:v>
                      </c:pt>
                      <c:pt idx="1709">
                        <c:v>7.0175438596491229E-3</c:v>
                      </c:pt>
                      <c:pt idx="1710">
                        <c:v>7.0134424313267095E-3</c:v>
                      </c:pt>
                      <c:pt idx="1711">
                        <c:v>7.0093457943925233E-3</c:v>
                      </c:pt>
                      <c:pt idx="1712">
                        <c:v>7.0052539404553416E-3</c:v>
                      </c:pt>
                      <c:pt idx="1713">
                        <c:v>7.0011668611435242E-3</c:v>
                      </c:pt>
                      <c:pt idx="1714">
                        <c:v>6.9970845481049562E-3</c:v>
                      </c:pt>
                      <c:pt idx="1715">
                        <c:v>6.993006993006993E-3</c:v>
                      </c:pt>
                      <c:pt idx="1716">
                        <c:v>6.9889341875364009E-3</c:v>
                      </c:pt>
                      <c:pt idx="1717">
                        <c:v>6.9848661233993014E-3</c:v>
                      </c:pt>
                      <c:pt idx="1718">
                        <c:v>6.9808027923211171E-3</c:v>
                      </c:pt>
                      <c:pt idx="1719">
                        <c:v>6.9767441860465115E-3</c:v>
                      </c:pt>
                      <c:pt idx="1720">
                        <c:v>6.9726902963393378E-3</c:v>
                      </c:pt>
                      <c:pt idx="1721">
                        <c:v>6.9686411149825784E-3</c:v>
                      </c:pt>
                      <c:pt idx="1722">
                        <c:v>6.9645966337782937E-3</c:v>
                      </c:pt>
                      <c:pt idx="1723">
                        <c:v>6.9605568445475635E-3</c:v>
                      </c:pt>
                      <c:pt idx="1724">
                        <c:v>6.956521739130435E-3</c:v>
                      </c:pt>
                      <c:pt idx="1725">
                        <c:v>6.9524913093858632E-3</c:v>
                      </c:pt>
                      <c:pt idx="1726">
                        <c:v>6.9484655471916618E-3</c:v>
                      </c:pt>
                      <c:pt idx="1727">
                        <c:v>6.9444444444444441E-3</c:v>
                      </c:pt>
                      <c:pt idx="1728">
                        <c:v>6.940427993059572E-3</c:v>
                      </c:pt>
                      <c:pt idx="1729">
                        <c:v>6.9364161849710983E-3</c:v>
                      </c:pt>
                      <c:pt idx="1730">
                        <c:v>6.9324090121317154E-3</c:v>
                      </c:pt>
                      <c:pt idx="1731">
                        <c:v>6.9284064665127024E-3</c:v>
                      </c:pt>
                      <c:pt idx="1732">
                        <c:v>7.5014425851125215E-3</c:v>
                      </c:pt>
                      <c:pt idx="1733">
                        <c:v>7.4971164936562858E-3</c:v>
                      </c:pt>
                      <c:pt idx="1734">
                        <c:v>7.492795389048991E-3</c:v>
                      </c:pt>
                      <c:pt idx="1735">
                        <c:v>7.4884792626728107E-3</c:v>
                      </c:pt>
                      <c:pt idx="1736">
                        <c:v>7.4841681059297643E-3</c:v>
                      </c:pt>
                      <c:pt idx="1737">
                        <c:v>7.4798619102416572E-3</c:v>
                      </c:pt>
                      <c:pt idx="1738">
                        <c:v>7.4755606670500289E-3</c:v>
                      </c:pt>
                      <c:pt idx="1739">
                        <c:v>7.4712643678160919E-3</c:v>
                      </c:pt>
                      <c:pt idx="1740">
                        <c:v>7.4669730040206779E-3</c:v>
                      </c:pt>
                      <c:pt idx="1741">
                        <c:v>7.462686567164179E-3</c:v>
                      </c:pt>
                      <c:pt idx="1742">
                        <c:v>7.4584050487664947E-3</c:v>
                      </c:pt>
                      <c:pt idx="1743">
                        <c:v>7.4541284403669729E-3</c:v>
                      </c:pt>
                      <c:pt idx="1744">
                        <c:v>7.4498567335243553E-3</c:v>
                      </c:pt>
                      <c:pt idx="1745">
                        <c:v>7.4455899198167235E-3</c:v>
                      </c:pt>
                      <c:pt idx="1746">
                        <c:v>7.4413279908414421E-3</c:v>
                      </c:pt>
                      <c:pt idx="1747">
                        <c:v>7.4370709382151033E-3</c:v>
                      </c:pt>
                      <c:pt idx="1748">
                        <c:v>7.4328187535734709E-3</c:v>
                      </c:pt>
                      <c:pt idx="1749">
                        <c:v>7.4285714285714285E-3</c:v>
                      </c:pt>
                      <c:pt idx="1750">
                        <c:v>7.4243289548829245E-3</c:v>
                      </c:pt>
                      <c:pt idx="1751">
                        <c:v>7.4200913242009128E-3</c:v>
                      </c:pt>
                      <c:pt idx="1752">
                        <c:v>7.4158585282373072E-3</c:v>
                      </c:pt>
                      <c:pt idx="1753">
                        <c:v>7.4116305587229193E-3</c:v>
                      </c:pt>
                      <c:pt idx="1754">
                        <c:v>7.4074074074074077E-3</c:v>
                      </c:pt>
                      <c:pt idx="1755">
                        <c:v>7.4031890660592259E-3</c:v>
                      </c:pt>
                      <c:pt idx="1756">
                        <c:v>7.3989755264655659E-3</c:v>
                      </c:pt>
                      <c:pt idx="1757">
                        <c:v>7.3947667804323096E-3</c:v>
                      </c:pt>
                      <c:pt idx="1758">
                        <c:v>7.390562819783968E-3</c:v>
                      </c:pt>
                      <c:pt idx="1759">
                        <c:v>7.3863636363636362E-3</c:v>
                      </c:pt>
                      <c:pt idx="1760">
                        <c:v>7.3821692220329355E-3</c:v>
                      </c:pt>
                      <c:pt idx="1761">
                        <c:v>7.3779795686719635E-3</c:v>
                      </c:pt>
                      <c:pt idx="1762">
                        <c:v>7.3737946681792397E-3</c:v>
                      </c:pt>
                      <c:pt idx="1763">
                        <c:v>7.3696145124716554E-3</c:v>
                      </c:pt>
                      <c:pt idx="1764">
                        <c:v>7.3654390934844195E-3</c:v>
                      </c:pt>
                      <c:pt idx="1765">
                        <c:v>7.3612684031710077E-3</c:v>
                      </c:pt>
                      <c:pt idx="1766">
                        <c:v>7.3571024335031127E-3</c:v>
                      </c:pt>
                      <c:pt idx="1767">
                        <c:v>7.3529411764705881E-3</c:v>
                      </c:pt>
                      <c:pt idx="1768">
                        <c:v>7.3487846240814017E-3</c:v>
                      </c:pt>
                      <c:pt idx="1769">
                        <c:v>7.3446327683615821E-3</c:v>
                      </c:pt>
                      <c:pt idx="1770">
                        <c:v>7.3404856013551669E-3</c:v>
                      </c:pt>
                      <c:pt idx="1771">
                        <c:v>7.3363431151241536E-3</c:v>
                      </c:pt>
                      <c:pt idx="1772">
                        <c:v>7.3322053017484488E-3</c:v>
                      </c:pt>
                      <c:pt idx="1773">
                        <c:v>7.328072153325817E-3</c:v>
                      </c:pt>
                      <c:pt idx="1774">
                        <c:v>7.3239436619718309E-3</c:v>
                      </c:pt>
                      <c:pt idx="1775">
                        <c:v>7.3198198198198196E-3</c:v>
                      </c:pt>
                      <c:pt idx="1776">
                        <c:v>7.3157006190208212E-3</c:v>
                      </c:pt>
                      <c:pt idx="1777">
                        <c:v>7.3115860517435323E-3</c:v>
                      </c:pt>
                      <c:pt idx="1778">
                        <c:v>7.3074761101742554E-3</c:v>
                      </c:pt>
                      <c:pt idx="1779">
                        <c:v>7.3033707865168543E-3</c:v>
                      </c:pt>
                      <c:pt idx="1780">
                        <c:v>7.2992700729927005E-3</c:v>
                      </c:pt>
                      <c:pt idx="1781">
                        <c:v>7.2951739618406283E-3</c:v>
                      </c:pt>
                      <c:pt idx="1782">
                        <c:v>7.2910824453168814E-3</c:v>
                      </c:pt>
                      <c:pt idx="1783">
                        <c:v>7.2869955156950675E-3</c:v>
                      </c:pt>
                      <c:pt idx="1784">
                        <c:v>7.2829131652661066E-3</c:v>
                      </c:pt>
                      <c:pt idx="1785">
                        <c:v>7.2788353863381863E-3</c:v>
                      </c:pt>
                      <c:pt idx="1786">
                        <c:v>7.2747621712367094E-3</c:v>
                      </c:pt>
                      <c:pt idx="1787">
                        <c:v>7.2706935123042502E-3</c:v>
                      </c:pt>
                      <c:pt idx="1788">
                        <c:v>7.2666294019005035E-3</c:v>
                      </c:pt>
                      <c:pt idx="1789">
                        <c:v>7.2625698324022348E-3</c:v>
                      </c:pt>
                      <c:pt idx="1790">
                        <c:v>7.2585147962032385E-3</c:v>
                      </c:pt>
                      <c:pt idx="1791">
                        <c:v>7.254464285714286E-3</c:v>
                      </c:pt>
                      <c:pt idx="1792">
                        <c:v>7.2504182933630784E-3</c:v>
                      </c:pt>
                      <c:pt idx="1793">
                        <c:v>7.246376811594203E-3</c:v>
                      </c:pt>
                      <c:pt idx="1794">
                        <c:v>7.2423398328690805E-3</c:v>
                      </c:pt>
                      <c:pt idx="1795">
                        <c:v>7.2383073496659241E-3</c:v>
                      </c:pt>
                      <c:pt idx="1796">
                        <c:v>7.2342793544796884E-3</c:v>
                      </c:pt>
                      <c:pt idx="1797">
                        <c:v>7.2302558398220241E-3</c:v>
                      </c:pt>
                      <c:pt idx="1798">
                        <c:v>7.2262367982212344E-3</c:v>
                      </c:pt>
                      <c:pt idx="1799">
                        <c:v>7.2222222222222219E-3</c:v>
                      </c:pt>
                      <c:pt idx="1800">
                        <c:v>7.2182121043864516E-3</c:v>
                      </c:pt>
                      <c:pt idx="1801">
                        <c:v>7.2142064372918979E-3</c:v>
                      </c:pt>
                      <c:pt idx="1802">
                        <c:v>7.2102052135330002E-3</c:v>
                      </c:pt>
                      <c:pt idx="1803">
                        <c:v>7.2062084257206206E-3</c:v>
                      </c:pt>
                      <c:pt idx="1804">
                        <c:v>7.2022160664819944E-3</c:v>
                      </c:pt>
                      <c:pt idx="1805">
                        <c:v>7.1982281284606866E-3</c:v>
                      </c:pt>
                      <c:pt idx="1806">
                        <c:v>7.1942446043165471E-3</c:v>
                      </c:pt>
                      <c:pt idx="1807">
                        <c:v>7.1902654867256636E-3</c:v>
                      </c:pt>
                      <c:pt idx="1808">
                        <c:v>7.1862907683803209E-3</c:v>
                      </c:pt>
                      <c:pt idx="1809">
                        <c:v>7.1823204419889505E-3</c:v>
                      </c:pt>
                      <c:pt idx="1810">
                        <c:v>7.1783545002760902E-3</c:v>
                      </c:pt>
                      <c:pt idx="1811">
                        <c:v>7.1743929359823402E-3</c:v>
                      </c:pt>
                      <c:pt idx="1812">
                        <c:v>7.1704357418643132E-3</c:v>
                      </c:pt>
                      <c:pt idx="1813">
                        <c:v>7.1664829106945979E-3</c:v>
                      </c:pt>
                      <c:pt idx="1814">
                        <c:v>7.1625344352617077E-3</c:v>
                      </c:pt>
                      <c:pt idx="1815">
                        <c:v>7.1585903083700442E-3</c:v>
                      </c:pt>
                      <c:pt idx="1816">
                        <c:v>7.1546505228398463E-3</c:v>
                      </c:pt>
                      <c:pt idx="1817">
                        <c:v>7.1507150715071511E-3</c:v>
                      </c:pt>
                      <c:pt idx="1818">
                        <c:v>7.1467839472237494E-3</c:v>
                      </c:pt>
                      <c:pt idx="1819">
                        <c:v>7.1428571428571426E-3</c:v>
                      </c:pt>
                      <c:pt idx="1820">
                        <c:v>7.1389346512904994E-3</c:v>
                      </c:pt>
                      <c:pt idx="1821">
                        <c:v>7.1350164654226129E-3</c:v>
                      </c:pt>
                      <c:pt idx="1822">
                        <c:v>7.131102578167855E-3</c:v>
                      </c:pt>
                      <c:pt idx="1823">
                        <c:v>7.12719298245614E-3</c:v>
                      </c:pt>
                      <c:pt idx="1824">
                        <c:v>7.1232876712328764E-3</c:v>
                      </c:pt>
                      <c:pt idx="1825">
                        <c:v>7.1193866374589269E-3</c:v>
                      </c:pt>
                      <c:pt idx="1826">
                        <c:v>7.1154898741105635E-3</c:v>
                      </c:pt>
                      <c:pt idx="1827">
                        <c:v>7.1115973741794312E-3</c:v>
                      </c:pt>
                      <c:pt idx="1828">
                        <c:v>7.1077091306724982E-3</c:v>
                      </c:pt>
                      <c:pt idx="1829">
                        <c:v>7.1038251366120223E-3</c:v>
                      </c:pt>
                      <c:pt idx="1830">
                        <c:v>7.0999453850354999E-3</c:v>
                      </c:pt>
                      <c:pt idx="1831">
                        <c:v>7.0960698689956333E-3</c:v>
                      </c:pt>
                      <c:pt idx="1832">
                        <c:v>7.0921985815602835E-3</c:v>
                      </c:pt>
                      <c:pt idx="1833">
                        <c:v>7.0883315158124316E-3</c:v>
                      </c:pt>
                      <c:pt idx="1834">
                        <c:v>7.0844686648501359E-3</c:v>
                      </c:pt>
                      <c:pt idx="1835">
                        <c:v>7.0806100217864921E-3</c:v>
                      </c:pt>
                      <c:pt idx="1836">
                        <c:v>7.0767555797495918E-3</c:v>
                      </c:pt>
                      <c:pt idx="1837">
                        <c:v>7.0729053318824807E-3</c:v>
                      </c:pt>
                      <c:pt idx="1838">
                        <c:v>7.0690592713431215E-3</c:v>
                      </c:pt>
                      <c:pt idx="1839">
                        <c:v>7.0652173913043478E-3</c:v>
                      </c:pt>
                      <c:pt idx="1840">
                        <c:v>7.0613796849538293E-3</c:v>
                      </c:pt>
                      <c:pt idx="1841">
                        <c:v>7.0575461454940279E-3</c:v>
                      </c:pt>
                      <c:pt idx="1842">
                        <c:v>7.0537167661421599E-3</c:v>
                      </c:pt>
                      <c:pt idx="1843">
                        <c:v>7.0498915401301515E-3</c:v>
                      </c:pt>
                      <c:pt idx="1844">
                        <c:v>7.046070460704607E-3</c:v>
                      </c:pt>
                      <c:pt idx="1845">
                        <c:v>7.0422535211267607E-3</c:v>
                      </c:pt>
                      <c:pt idx="1846">
                        <c:v>7.0384407146724419E-3</c:v>
                      </c:pt>
                      <c:pt idx="1847">
                        <c:v>7.034632034632035E-3</c:v>
                      </c:pt>
                      <c:pt idx="1848">
                        <c:v>7.0308274743104381E-3</c:v>
                      </c:pt>
                      <c:pt idx="1849">
                        <c:v>7.0270270270270272E-3</c:v>
                      </c:pt>
                      <c:pt idx="1850">
                        <c:v>7.0232306861156132E-3</c:v>
                      </c:pt>
                      <c:pt idx="1851">
                        <c:v>7.0194384449244057E-3</c:v>
                      </c:pt>
                      <c:pt idx="1852">
                        <c:v>7.0156502968159737E-3</c:v>
                      </c:pt>
                      <c:pt idx="1853">
                        <c:v>7.0118662351672063E-3</c:v>
                      </c:pt>
                      <c:pt idx="1854">
                        <c:v>7.0080862533692719E-3</c:v>
                      </c:pt>
                      <c:pt idx="1855">
                        <c:v>7.0043103448275863E-3</c:v>
                      </c:pt>
                      <c:pt idx="1856">
                        <c:v>7.0005385029617666E-3</c:v>
                      </c:pt>
                      <c:pt idx="1857">
                        <c:v>6.9967707212055972E-3</c:v>
                      </c:pt>
                      <c:pt idx="1858">
                        <c:v>6.993006993006993E-3</c:v>
                      </c:pt>
                      <c:pt idx="1859">
                        <c:v>6.9892473118279572E-3</c:v>
                      </c:pt>
                      <c:pt idx="1860">
                        <c:v>6.9854916711445461E-3</c:v>
                      </c:pt>
                      <c:pt idx="1861">
                        <c:v>6.9817400644468317E-3</c:v>
                      </c:pt>
                      <c:pt idx="1862">
                        <c:v>6.9779924852388618E-3</c:v>
                      </c:pt>
                      <c:pt idx="1863">
                        <c:v>6.974248927038627E-3</c:v>
                      </c:pt>
                      <c:pt idx="1864">
                        <c:v>6.9705093833780157E-3</c:v>
                      </c:pt>
                      <c:pt idx="1865">
                        <c:v>6.9667738478027871E-3</c:v>
                      </c:pt>
                      <c:pt idx="1866">
                        <c:v>6.9630423138725226E-3</c:v>
                      </c:pt>
                      <c:pt idx="1867">
                        <c:v>6.9593147751605992E-3</c:v>
                      </c:pt>
                      <c:pt idx="1868">
                        <c:v>6.9555912252541466E-3</c:v>
                      </c:pt>
                      <c:pt idx="1869">
                        <c:v>6.9518716577540111E-3</c:v>
                      </c:pt>
                      <c:pt idx="1870">
                        <c:v>6.9481560662747197E-3</c:v>
                      </c:pt>
                      <c:pt idx="1871">
                        <c:v>6.9444444444444441E-3</c:v>
                      </c:pt>
                      <c:pt idx="1872">
                        <c:v>6.9407367859049655E-3</c:v>
                      </c:pt>
                      <c:pt idx="1873">
                        <c:v>6.9370330843116328E-3</c:v>
                      </c:pt>
                      <c:pt idx="1874">
                        <c:v>6.933333333333333E-3</c:v>
                      </c:pt>
                      <c:pt idx="1875">
                        <c:v>6.9296375266524523E-3</c:v>
                      </c:pt>
                      <c:pt idx="1876">
                        <c:v>6.9259456579648373E-3</c:v>
                      </c:pt>
                      <c:pt idx="1877">
                        <c:v>6.9222577209797657E-3</c:v>
                      </c:pt>
                      <c:pt idx="1878">
                        <c:v>6.9185737094199038E-3</c:v>
                      </c:pt>
                      <c:pt idx="1879">
                        <c:v>6.9148936170212762E-3</c:v>
                      </c:pt>
                      <c:pt idx="1880">
                        <c:v>6.9112174375332274E-3</c:v>
                      </c:pt>
                      <c:pt idx="1881">
                        <c:v>6.9075451647183849E-3</c:v>
                      </c:pt>
                      <c:pt idx="1882">
                        <c:v>6.9038767923526286E-3</c:v>
                      </c:pt>
                      <c:pt idx="1883">
                        <c:v>6.9002123142250533E-3</c:v>
                      </c:pt>
                      <c:pt idx="1884">
                        <c:v>6.8965517241379309E-3</c:v>
                      </c:pt>
                      <c:pt idx="1885">
                        <c:v>6.8928950159066809E-3</c:v>
                      </c:pt>
                      <c:pt idx="1886">
                        <c:v>6.8892421833598302E-3</c:v>
                      </c:pt>
                      <c:pt idx="1887">
                        <c:v>6.8855932203389829E-3</c:v>
                      </c:pt>
                      <c:pt idx="1888">
                        <c:v>6.8819481206987823E-3</c:v>
                      </c:pt>
                      <c:pt idx="1889">
                        <c:v>6.8783068783068784E-3</c:v>
                      </c:pt>
                      <c:pt idx="1890">
                        <c:v>6.8746694870438921E-3</c:v>
                      </c:pt>
                      <c:pt idx="1891">
                        <c:v>6.8710359408033824E-3</c:v>
                      </c:pt>
                      <c:pt idx="1892">
                        <c:v>6.8674062334918122E-3</c:v>
                      </c:pt>
                      <c:pt idx="1893">
                        <c:v>6.8637803590285108E-3</c:v>
                      </c:pt>
                      <c:pt idx="1894">
                        <c:v>6.8601583113456462E-3</c:v>
                      </c:pt>
                      <c:pt idx="1895">
                        <c:v>6.8565400843881861E-3</c:v>
                      </c:pt>
                      <c:pt idx="1896">
                        <c:v>6.8529256721138639E-3</c:v>
                      </c:pt>
                      <c:pt idx="1897">
                        <c:v>6.8493150684931503E-3</c:v>
                      </c:pt>
                      <c:pt idx="1898">
                        <c:v>6.8457082675092151E-3</c:v>
                      </c:pt>
                      <c:pt idx="1899">
                        <c:v>6.842105263157895E-3</c:v>
                      </c:pt>
                      <c:pt idx="1900">
                        <c:v>6.8385060494476589E-3</c:v>
                      </c:pt>
                      <c:pt idx="1901">
                        <c:v>6.8349106203995794E-3</c:v>
                      </c:pt>
                      <c:pt idx="1902">
                        <c:v>6.8313189700472936E-3</c:v>
                      </c:pt>
                      <c:pt idx="1903">
                        <c:v>6.8277310924369748E-3</c:v>
                      </c:pt>
                      <c:pt idx="1904">
                        <c:v>6.8241469816272965E-3</c:v>
                      </c:pt>
                      <c:pt idx="1905">
                        <c:v>6.8205666316894023E-3</c:v>
                      </c:pt>
                      <c:pt idx="1906">
                        <c:v>6.8169900367068695E-3</c:v>
                      </c:pt>
                      <c:pt idx="1907">
                        <c:v>6.8134171907756813E-3</c:v>
                      </c:pt>
                      <c:pt idx="1908">
                        <c:v>6.809848088004191E-3</c:v>
                      </c:pt>
                      <c:pt idx="1909">
                        <c:v>6.8062827225130887E-3</c:v>
                      </c:pt>
                      <c:pt idx="1910">
                        <c:v>6.8027210884353739E-3</c:v>
                      </c:pt>
                      <c:pt idx="1911">
                        <c:v>6.7991631799163184E-3</c:v>
                      </c:pt>
                      <c:pt idx="1912">
                        <c:v>6.7956089911134342E-3</c:v>
                      </c:pt>
                      <c:pt idx="1913">
                        <c:v>6.7920585161964468E-3</c:v>
                      </c:pt>
                      <c:pt idx="1914">
                        <c:v>6.7885117493472584E-3</c:v>
                      </c:pt>
                      <c:pt idx="1915">
                        <c:v>6.7849686847599169E-3</c:v>
                      </c:pt>
                      <c:pt idx="1916">
                        <c:v>6.7814293166405838E-3</c:v>
                      </c:pt>
                      <c:pt idx="1917">
                        <c:v>6.7778936392075082E-3</c:v>
                      </c:pt>
                      <c:pt idx="1918">
                        <c:v>6.7743616466909851E-3</c:v>
                      </c:pt>
                      <c:pt idx="1919">
                        <c:v>6.7708333333333336E-3</c:v>
                      </c:pt>
                      <c:pt idx="1920">
                        <c:v>6.7673086933888599E-3</c:v>
                      </c:pt>
                      <c:pt idx="1921">
                        <c:v>6.7637877211238293E-3</c:v>
                      </c:pt>
                      <c:pt idx="1922">
                        <c:v>6.7602704108164326E-3</c:v>
                      </c:pt>
                      <c:pt idx="1923">
                        <c:v>6.7567567567567571E-3</c:v>
                      </c:pt>
                      <c:pt idx="1924">
                        <c:v>6.7532467532467532E-3</c:v>
                      </c:pt>
                      <c:pt idx="1925">
                        <c:v>6.7497403946002073E-3</c:v>
                      </c:pt>
                      <c:pt idx="1926">
                        <c:v>6.7462376751427086E-3</c:v>
                      </c:pt>
                      <c:pt idx="1927">
                        <c:v>6.7427385892116186E-3</c:v>
                      </c:pt>
                      <c:pt idx="1928">
                        <c:v>6.7392431311560398E-3</c:v>
                      </c:pt>
                      <c:pt idx="1929">
                        <c:v>6.7357512953367879E-3</c:v>
                      </c:pt>
                      <c:pt idx="1930">
                        <c:v>6.7322630761263592E-3</c:v>
                      </c:pt>
                      <c:pt idx="1931">
                        <c:v>6.728778467908903E-3</c:v>
                      </c:pt>
                      <c:pt idx="1932">
                        <c:v>6.725297465080186E-3</c:v>
                      </c:pt>
                      <c:pt idx="1933">
                        <c:v>6.7218200620475701E-3</c:v>
                      </c:pt>
                      <c:pt idx="1934">
                        <c:v>6.7183462532299744E-3</c:v>
                      </c:pt>
                      <c:pt idx="1935">
                        <c:v>6.7148760330578514E-3</c:v>
                      </c:pt>
                      <c:pt idx="1936">
                        <c:v>6.7114093959731542E-3</c:v>
                      </c:pt>
                      <c:pt idx="1937">
                        <c:v>6.7079463364293082E-3</c:v>
                      </c:pt>
                      <c:pt idx="1938">
                        <c:v>6.7044868488911813E-3</c:v>
                      </c:pt>
                      <c:pt idx="1939">
                        <c:v>6.7010309278350512E-3</c:v>
                      </c:pt>
                      <c:pt idx="1940">
                        <c:v>6.6975785677485834E-3</c:v>
                      </c:pt>
                      <c:pt idx="1941">
                        <c:v>6.694129763130793E-3</c:v>
                      </c:pt>
                      <c:pt idx="1942">
                        <c:v>6.6906845084920225E-3</c:v>
                      </c:pt>
                      <c:pt idx="1943">
                        <c:v>6.6872427983539094E-3</c:v>
                      </c:pt>
                      <c:pt idx="1944">
                        <c:v>6.6838046272493573E-3</c:v>
                      </c:pt>
                      <c:pt idx="1945">
                        <c:v>6.6803699897225073E-3</c:v>
                      </c:pt>
                      <c:pt idx="1946">
                        <c:v>6.6769388803287104E-3</c:v>
                      </c:pt>
                      <c:pt idx="1947">
                        <c:v>6.673511293634497E-3</c:v>
                      </c:pt>
                      <c:pt idx="1948">
                        <c:v>6.6700872242175472E-3</c:v>
                      </c:pt>
                      <c:pt idx="1949">
                        <c:v>6.6666666666666671E-3</c:v>
                      </c:pt>
                      <c:pt idx="1950">
                        <c:v>6.6632496155817527E-3</c:v>
                      </c:pt>
                      <c:pt idx="1951">
                        <c:v>6.6598360655737701E-3</c:v>
                      </c:pt>
                      <c:pt idx="1952">
                        <c:v>6.6564260112647209E-3</c:v>
                      </c:pt>
                      <c:pt idx="1953">
                        <c:v>6.6530194472876154E-3</c:v>
                      </c:pt>
                      <c:pt idx="1954">
                        <c:v>6.6496163682864453E-3</c:v>
                      </c:pt>
                      <c:pt idx="1955">
                        <c:v>6.6462167689161555E-3</c:v>
                      </c:pt>
                      <c:pt idx="1956">
                        <c:v>6.6428206438426162E-3</c:v>
                      </c:pt>
                      <c:pt idx="1957">
                        <c:v>6.6394279877425941E-3</c:v>
                      </c:pt>
                      <c:pt idx="1958">
                        <c:v>6.636038795303726E-3</c:v>
                      </c:pt>
                      <c:pt idx="1959">
                        <c:v>6.6326530612244895E-3</c:v>
                      </c:pt>
                      <c:pt idx="1960">
                        <c:v>6.6292707802141767E-3</c:v>
                      </c:pt>
                      <c:pt idx="1961">
                        <c:v>6.6258919469928644E-3</c:v>
                      </c:pt>
                      <c:pt idx="1962">
                        <c:v>6.6225165562913907E-3</c:v>
                      </c:pt>
                      <c:pt idx="1963">
                        <c:v>6.619144602851324E-3</c:v>
                      </c:pt>
                      <c:pt idx="1964">
                        <c:v>6.6157760814249365E-3</c:v>
                      </c:pt>
                      <c:pt idx="1965">
                        <c:v>6.6124109867751781E-3</c:v>
                      </c:pt>
                      <c:pt idx="1966">
                        <c:v>6.6090493136756485E-3</c:v>
                      </c:pt>
                      <c:pt idx="1967">
                        <c:v>6.6056910569105695E-3</c:v>
                      </c:pt>
                      <c:pt idx="1968">
                        <c:v>6.6023362112747584E-3</c:v>
                      </c:pt>
                      <c:pt idx="1969">
                        <c:v>6.5989847715736041E-3</c:v>
                      </c:pt>
                      <c:pt idx="1970">
                        <c:v>6.5956367326230336E-3</c:v>
                      </c:pt>
                      <c:pt idx="1971">
                        <c:v>6.5922920892494928E-3</c:v>
                      </c:pt>
                      <c:pt idx="1972">
                        <c:v>6.5889508362899137E-3</c:v>
                      </c:pt>
                      <c:pt idx="1973">
                        <c:v>6.5856129685916923E-3</c:v>
                      </c:pt>
                      <c:pt idx="1974">
                        <c:v>6.5822784810126581E-3</c:v>
                      </c:pt>
                      <c:pt idx="1975">
                        <c:v>6.5789473684210523E-3</c:v>
                      </c:pt>
                      <c:pt idx="1976">
                        <c:v>6.5756196256954984E-3</c:v>
                      </c:pt>
                      <c:pt idx="1977">
                        <c:v>6.5722952477249748E-3</c:v>
                      </c:pt>
                      <c:pt idx="1978">
                        <c:v>6.5689742294087923E-3</c:v>
                      </c:pt>
                      <c:pt idx="1979">
                        <c:v>6.5656565656565654E-3</c:v>
                      </c:pt>
                      <c:pt idx="1980">
                        <c:v>6.5623422513881877E-3</c:v>
                      </c:pt>
                      <c:pt idx="1981">
                        <c:v>6.559031281533804E-3</c:v>
                      </c:pt>
                      <c:pt idx="1982">
                        <c:v>6.5557236510337871E-3</c:v>
                      </c:pt>
                      <c:pt idx="1983">
                        <c:v>6.5524193548387099E-3</c:v>
                      </c:pt>
                      <c:pt idx="1984">
                        <c:v>6.5491183879093197E-3</c:v>
                      </c:pt>
                      <c:pt idx="1985">
                        <c:v>6.545820745216516E-3</c:v>
                      </c:pt>
                      <c:pt idx="1986">
                        <c:v>6.5425264217413188E-3</c:v>
                      </c:pt>
                      <c:pt idx="1987">
                        <c:v>6.5392354124748494E-3</c:v>
                      </c:pt>
                      <c:pt idx="1988">
                        <c:v>6.5359477124183009E-3</c:v>
                      </c:pt>
                      <c:pt idx="1989">
                        <c:v>6.5326633165829146E-3</c:v>
                      </c:pt>
                      <c:pt idx="1990">
                        <c:v>6.5293822199899544E-3</c:v>
                      </c:pt>
                      <c:pt idx="1991">
                        <c:v>6.5261044176706823E-3</c:v>
                      </c:pt>
                      <c:pt idx="1992">
                        <c:v>6.5228299046663323E-3</c:v>
                      </c:pt>
                      <c:pt idx="1993">
                        <c:v>6.5195586760280842E-3</c:v>
                      </c:pt>
                      <c:pt idx="1994">
                        <c:v>6.5162907268170424E-3</c:v>
                      </c:pt>
                      <c:pt idx="1995">
                        <c:v>6.513026052104208E-3</c:v>
                      </c:pt>
                      <c:pt idx="1996">
                        <c:v>6.5097646469704559E-3</c:v>
                      </c:pt>
                      <c:pt idx="1997">
                        <c:v>6.5065065065065065E-3</c:v>
                      </c:pt>
                      <c:pt idx="1998">
                        <c:v>6.5032516258129065E-3</c:v>
                      </c:pt>
                      <c:pt idx="1999">
                        <c:v>6.4999999999999997E-3</c:v>
                      </c:pt>
                      <c:pt idx="2000">
                        <c:v>6.4967516241879056E-3</c:v>
                      </c:pt>
                      <c:pt idx="2001">
                        <c:v>6.4935064935064939E-3</c:v>
                      </c:pt>
                      <c:pt idx="2002">
                        <c:v>6.4902646030953566E-3</c:v>
                      </c:pt>
                      <c:pt idx="2003">
                        <c:v>6.4870259481037921E-3</c:v>
                      </c:pt>
                      <c:pt idx="2004">
                        <c:v>6.4837905236907727E-3</c:v>
                      </c:pt>
                      <c:pt idx="2005">
                        <c:v>6.4805583250249254E-3</c:v>
                      </c:pt>
                      <c:pt idx="2006">
                        <c:v>6.4773293472845045E-3</c:v>
                      </c:pt>
                      <c:pt idx="2007">
                        <c:v>6.4741035856573708E-3</c:v>
                      </c:pt>
                      <c:pt idx="2008">
                        <c:v>6.4708810353409658E-3</c:v>
                      </c:pt>
                      <c:pt idx="2009">
                        <c:v>6.4676616915422883E-3</c:v>
                      </c:pt>
                      <c:pt idx="2010">
                        <c:v>6.4644455494778713E-3</c:v>
                      </c:pt>
                      <c:pt idx="2011">
                        <c:v>6.4612326043737576E-3</c:v>
                      </c:pt>
                      <c:pt idx="2012">
                        <c:v>6.4580228514654744E-3</c:v>
                      </c:pt>
                      <c:pt idx="2013">
                        <c:v>6.4548162859980138E-3</c:v>
                      </c:pt>
                      <c:pt idx="2014">
                        <c:v>6.4516129032258064E-3</c:v>
                      </c:pt>
                      <c:pt idx="2015">
                        <c:v>6.4484126984126981E-3</c:v>
                      </c:pt>
                      <c:pt idx="2016">
                        <c:v>6.4452156668319289E-3</c:v>
                      </c:pt>
                      <c:pt idx="2017">
                        <c:v>6.4420218037661049E-3</c:v>
                      </c:pt>
                      <c:pt idx="2018">
                        <c:v>6.4388311045071814E-3</c:v>
                      </c:pt>
                      <c:pt idx="2019">
                        <c:v>6.4356435643564353E-3</c:v>
                      </c:pt>
                      <c:pt idx="2020">
                        <c:v>6.4324591786244431E-3</c:v>
                      </c:pt>
                      <c:pt idx="2021">
                        <c:v>6.429277942631058E-3</c:v>
                      </c:pt>
                      <c:pt idx="2022">
                        <c:v>6.4260998517053879E-3</c:v>
                      </c:pt>
                      <c:pt idx="2023">
                        <c:v>6.422924901185771E-3</c:v>
                      </c:pt>
                      <c:pt idx="2024">
                        <c:v>6.4197530864197527E-3</c:v>
                      </c:pt>
                      <c:pt idx="2025">
                        <c:v>6.4165844027640672E-3</c:v>
                      </c:pt>
                      <c:pt idx="2026">
                        <c:v>6.4134188455846081E-3</c:v>
                      </c:pt>
                      <c:pt idx="2027">
                        <c:v>6.41025641025641E-3</c:v>
                      </c:pt>
                      <c:pt idx="2028">
                        <c:v>6.407097092163627E-3</c:v>
                      </c:pt>
                      <c:pt idx="2029">
                        <c:v>6.4039408866995075E-3</c:v>
                      </c:pt>
                      <c:pt idx="2030">
                        <c:v>6.4007877892663717E-3</c:v>
                      </c:pt>
                      <c:pt idx="2031">
                        <c:v>6.3976377952755905E-3</c:v>
                      </c:pt>
                      <c:pt idx="2032">
                        <c:v>6.3944909001475651E-3</c:v>
                      </c:pt>
                      <c:pt idx="2033">
                        <c:v>6.3913470993117007E-3</c:v>
                      </c:pt>
                      <c:pt idx="2034">
                        <c:v>6.3882063882063885E-3</c:v>
                      </c:pt>
                      <c:pt idx="2035">
                        <c:v>6.3850687622789785E-3</c:v>
                      </c:pt>
                      <c:pt idx="2036">
                        <c:v>6.3819342169857633E-3</c:v>
                      </c:pt>
                      <c:pt idx="2037">
                        <c:v>6.3788027477919527E-3</c:v>
                      </c:pt>
                      <c:pt idx="2038">
                        <c:v>6.3756743501716525E-3</c:v>
                      </c:pt>
                      <c:pt idx="2039">
                        <c:v>6.372549019607843E-3</c:v>
                      </c:pt>
                      <c:pt idx="2040">
                        <c:v>6.369426751592357E-3</c:v>
                      </c:pt>
                      <c:pt idx="2041">
                        <c:v>6.3663075416258569E-3</c:v>
                      </c:pt>
                      <c:pt idx="2042">
                        <c:v>6.3631913852178167E-3</c:v>
                      </c:pt>
                      <c:pt idx="2043">
                        <c:v>6.3600782778864967E-3</c:v>
                      </c:pt>
                      <c:pt idx="2044">
                        <c:v>6.3569682151589238E-3</c:v>
                      </c:pt>
                      <c:pt idx="2045">
                        <c:v>6.3538611925708704E-3</c:v>
                      </c:pt>
                      <c:pt idx="2046">
                        <c:v>6.3507572056668293E-3</c:v>
                      </c:pt>
                      <c:pt idx="2047">
                        <c:v>6.34765625E-3</c:v>
                      </c:pt>
                      <c:pt idx="2048">
                        <c:v>6.3445583211322598E-3</c:v>
                      </c:pt>
                      <c:pt idx="2049">
                        <c:v>6.3414634146341468E-3</c:v>
                      </c:pt>
                      <c:pt idx="2050">
                        <c:v>6.3383715260848369E-3</c:v>
                      </c:pt>
                      <c:pt idx="2051">
                        <c:v>6.3352826510721244E-3</c:v>
                      </c:pt>
                      <c:pt idx="2052">
                        <c:v>6.3321967851924016E-3</c:v>
                      </c:pt>
                      <c:pt idx="2053">
                        <c:v>6.3291139240506328E-3</c:v>
                      </c:pt>
                      <c:pt idx="2054">
                        <c:v>6.3260340632603409E-3</c:v>
                      </c:pt>
                      <c:pt idx="2055">
                        <c:v>6.3229571984435799E-3</c:v>
                      </c:pt>
                      <c:pt idx="2056">
                        <c:v>6.3198833252309187E-3</c:v>
                      </c:pt>
                      <c:pt idx="2057">
                        <c:v>6.3168124392614187E-3</c:v>
                      </c:pt>
                      <c:pt idx="2058">
                        <c:v>6.3137445361826127E-3</c:v>
                      </c:pt>
                      <c:pt idx="2059">
                        <c:v>6.3106796116504851E-3</c:v>
                      </c:pt>
                      <c:pt idx="2060">
                        <c:v>6.3076176613294519E-3</c:v>
                      </c:pt>
                      <c:pt idx="2061">
                        <c:v>6.3045586808923373E-3</c:v>
                      </c:pt>
                      <c:pt idx="2062">
                        <c:v>6.3015026660203583E-3</c:v>
                      </c:pt>
                      <c:pt idx="2063">
                        <c:v>6.2984496124031007E-3</c:v>
                      </c:pt>
                      <c:pt idx="2064">
                        <c:v>6.2953995157384989E-3</c:v>
                      </c:pt>
                      <c:pt idx="2065">
                        <c:v>6.2923523717328175E-3</c:v>
                      </c:pt>
                      <c:pt idx="2066">
                        <c:v>6.2893081761006293E-3</c:v>
                      </c:pt>
                      <c:pt idx="2067">
                        <c:v>6.2862669245647967E-3</c:v>
                      </c:pt>
                      <c:pt idx="2068">
                        <c:v>6.2832286128564523E-3</c:v>
                      </c:pt>
                      <c:pt idx="2069">
                        <c:v>6.2801932367149756E-3</c:v>
                      </c:pt>
                      <c:pt idx="2070">
                        <c:v>6.2771607918879766E-3</c:v>
                      </c:pt>
                      <c:pt idx="2071">
                        <c:v>6.2741312741312737E-3</c:v>
                      </c:pt>
                      <c:pt idx="2072">
                        <c:v>6.2711046792088762E-3</c:v>
                      </c:pt>
                      <c:pt idx="2073">
                        <c:v>6.2680810028929602E-3</c:v>
                      </c:pt>
                      <c:pt idx="2074">
                        <c:v>6.265060240963855E-3</c:v>
                      </c:pt>
                      <c:pt idx="2075">
                        <c:v>6.262042389210019E-3</c:v>
                      </c:pt>
                      <c:pt idx="2076">
                        <c:v>6.2590274434280212E-3</c:v>
                      </c:pt>
                      <c:pt idx="2077">
                        <c:v>6.2560153994225213E-3</c:v>
                      </c:pt>
                      <c:pt idx="2078">
                        <c:v>6.2530062530062533E-3</c:v>
                      </c:pt>
                      <c:pt idx="2079">
                        <c:v>6.2500000000000003E-3</c:v>
                      </c:pt>
                      <c:pt idx="2080">
                        <c:v>6.2469966362325808E-3</c:v>
                      </c:pt>
                      <c:pt idx="2081">
                        <c:v>6.2439961575408258E-3</c:v>
                      </c:pt>
                      <c:pt idx="2082">
                        <c:v>6.2409985597695634E-3</c:v>
                      </c:pt>
                      <c:pt idx="2083">
                        <c:v>6.2380038387715928E-3</c:v>
                      </c:pt>
                      <c:pt idx="2084">
                        <c:v>6.2350119904076738E-3</c:v>
                      </c:pt>
                      <c:pt idx="2085">
                        <c:v>6.2320230105465009E-3</c:v>
                      </c:pt>
                      <c:pt idx="2086">
                        <c:v>6.2290368950646859E-3</c:v>
                      </c:pt>
                      <c:pt idx="2087">
                        <c:v>6.2260536398467429E-3</c:v>
                      </c:pt>
                      <c:pt idx="2088">
                        <c:v>6.2230732407850646E-3</c:v>
                      </c:pt>
                      <c:pt idx="2089">
                        <c:v>6.2200956937799043E-3</c:v>
                      </c:pt>
                      <c:pt idx="2090">
                        <c:v>6.2171209947393591E-3</c:v>
                      </c:pt>
                      <c:pt idx="2091">
                        <c:v>6.2141491395793502E-3</c:v>
                      </c:pt>
                      <c:pt idx="2092">
                        <c:v>6.2111801242236021E-3</c:v>
                      </c:pt>
                      <c:pt idx="2093">
                        <c:v>6.2082139446036294E-3</c:v>
                      </c:pt>
                      <c:pt idx="2094">
                        <c:v>6.205250596658711E-3</c:v>
                      </c:pt>
                      <c:pt idx="2095">
                        <c:v>6.2022900763358778E-3</c:v>
                      </c:pt>
                      <c:pt idx="2096">
                        <c:v>6.19933237958989E-3</c:v>
                      </c:pt>
                      <c:pt idx="2097">
                        <c:v>6.1963775023832221E-3</c:v>
                      </c:pt>
                      <c:pt idx="2098">
                        <c:v>6.1934254406860413E-3</c:v>
                      </c:pt>
                      <c:pt idx="2099">
                        <c:v>6.1904761904761907E-3</c:v>
                      </c:pt>
                      <c:pt idx="2100">
                        <c:v>6.1875297477391716E-3</c:v>
                      </c:pt>
                      <c:pt idx="2101">
                        <c:v>6.1845861084681257E-3</c:v>
                      </c:pt>
                      <c:pt idx="2102">
                        <c:v>6.1816452686638138E-3</c:v>
                      </c:pt>
                      <c:pt idx="2103">
                        <c:v>6.1787072243346007E-3</c:v>
                      </c:pt>
                      <c:pt idx="2104">
                        <c:v>6.6508313539192397E-3</c:v>
                      </c:pt>
                      <c:pt idx="2105">
                        <c:v>6.6476733143399809E-3</c:v>
                      </c:pt>
                      <c:pt idx="2106">
                        <c:v>6.6445182724252493E-3</c:v>
                      </c:pt>
                      <c:pt idx="2107">
                        <c:v>6.6413662239089184E-3</c:v>
                      </c:pt>
                      <c:pt idx="2108">
                        <c:v>6.6382171645329542E-3</c:v>
                      </c:pt>
                      <c:pt idx="2109">
                        <c:v>6.6350710900473934E-3</c:v>
                      </c:pt>
                      <c:pt idx="2110">
                        <c:v>6.631927996210327E-3</c:v>
                      </c:pt>
                      <c:pt idx="2111">
                        <c:v>6.628787878787879E-3</c:v>
                      </c:pt>
                      <c:pt idx="2112">
                        <c:v>6.6256507335541882E-3</c:v>
                      </c:pt>
                      <c:pt idx="2113">
                        <c:v>6.6225165562913907E-3</c:v>
                      </c:pt>
                      <c:pt idx="2114">
                        <c:v>6.6193853427895981E-3</c:v>
                      </c:pt>
                      <c:pt idx="2115">
                        <c:v>6.6162570888468808E-3</c:v>
                      </c:pt>
                      <c:pt idx="2116">
                        <c:v>6.6131317902692489E-3</c:v>
                      </c:pt>
                      <c:pt idx="2117">
                        <c:v>6.6100094428706326E-3</c:v>
                      </c:pt>
                      <c:pt idx="2118">
                        <c:v>6.6068900424728644E-3</c:v>
                      </c:pt>
                      <c:pt idx="2119">
                        <c:v>6.6037735849056606E-3</c:v>
                      </c:pt>
                      <c:pt idx="2120">
                        <c:v>6.6006600660066007E-3</c:v>
                      </c:pt>
                      <c:pt idx="2121">
                        <c:v>6.5975494816211122E-3</c:v>
                      </c:pt>
                      <c:pt idx="2122">
                        <c:v>6.5944418276024496E-3</c:v>
                      </c:pt>
                      <c:pt idx="2123">
                        <c:v>6.5913370998116763E-3</c:v>
                      </c:pt>
                      <c:pt idx="2124">
                        <c:v>6.5882352941176473E-3</c:v>
                      </c:pt>
                      <c:pt idx="2125">
                        <c:v>6.58513640639699E-3</c:v>
                      </c:pt>
                      <c:pt idx="2126">
                        <c:v>6.5820404325340857E-3</c:v>
                      </c:pt>
                      <c:pt idx="2127">
                        <c:v>6.5789473684210523E-3</c:v>
                      </c:pt>
                      <c:pt idx="2128">
                        <c:v>6.5758572099577266E-3</c:v>
                      </c:pt>
                      <c:pt idx="2129">
                        <c:v>6.5727699530516428E-3</c:v>
                      </c:pt>
                      <c:pt idx="2130">
                        <c:v>6.5696855936180198E-3</c:v>
                      </c:pt>
                      <c:pt idx="2131">
                        <c:v>6.5666041275797378E-3</c:v>
                      </c:pt>
                      <c:pt idx="2132">
                        <c:v>6.5635255508673229E-3</c:v>
                      </c:pt>
                      <c:pt idx="2133">
                        <c:v>6.5604498594189313E-3</c:v>
                      </c:pt>
                      <c:pt idx="2134">
                        <c:v>6.5573770491803279E-3</c:v>
                      </c:pt>
                      <c:pt idx="2135">
                        <c:v>6.5543071161048693E-3</c:v>
                      </c:pt>
                      <c:pt idx="2136">
                        <c:v>6.5512400561534862E-3</c:v>
                      </c:pt>
                      <c:pt idx="2137">
                        <c:v>6.5481758652946682E-3</c:v>
                      </c:pt>
                      <c:pt idx="2138">
                        <c:v>6.5451145395044414E-3</c:v>
                      </c:pt>
                      <c:pt idx="2139">
                        <c:v>6.5420560747663555E-3</c:v>
                      </c:pt>
                      <c:pt idx="2140">
                        <c:v>6.5390004670714619E-3</c:v>
                      </c:pt>
                      <c:pt idx="2141">
                        <c:v>6.5359477124183009E-3</c:v>
                      </c:pt>
                      <c:pt idx="2142">
                        <c:v>6.5328978068128788E-3</c:v>
                      </c:pt>
                      <c:pt idx="2143">
                        <c:v>6.5298507462686565E-3</c:v>
                      </c:pt>
                      <c:pt idx="2144">
                        <c:v>6.5268065268065268E-3</c:v>
                      </c:pt>
                      <c:pt idx="2145">
                        <c:v>6.5237651444547996E-3</c:v>
                      </c:pt>
                      <c:pt idx="2146">
                        <c:v>6.5207265952491851E-3</c:v>
                      </c:pt>
                      <c:pt idx="2147">
                        <c:v>6.5176908752327747E-3</c:v>
                      </c:pt>
                      <c:pt idx="2148">
                        <c:v>6.5146579804560263E-3</c:v>
                      </c:pt>
                      <c:pt idx="2149">
                        <c:v>6.5116279069767444E-3</c:v>
                      </c:pt>
                      <c:pt idx="2150">
                        <c:v>6.5086006508600653E-3</c:v>
                      </c:pt>
                      <c:pt idx="2151">
                        <c:v>6.5055762081784388E-3</c:v>
                      </c:pt>
                      <c:pt idx="2152">
                        <c:v>6.5025545750116119E-3</c:v>
                      </c:pt>
                      <c:pt idx="2153">
                        <c:v>6.4995357474466105E-3</c:v>
                      </c:pt>
                      <c:pt idx="2154">
                        <c:v>6.4965197215777265E-3</c:v>
                      </c:pt>
                      <c:pt idx="2155">
                        <c:v>6.4935064935064939E-3</c:v>
                      </c:pt>
                      <c:pt idx="2156">
                        <c:v>6.4904960593416784E-3</c:v>
                      </c:pt>
                      <c:pt idx="2157">
                        <c:v>6.4874884151992582E-3</c:v>
                      </c:pt>
                      <c:pt idx="2158">
                        <c:v>6.4844835572024084E-3</c:v>
                      </c:pt>
                      <c:pt idx="2159">
                        <c:v>6.4814814814814813E-3</c:v>
                      </c:pt>
                      <c:pt idx="2160">
                        <c:v>6.4784821841739936E-3</c:v>
                      </c:pt>
                      <c:pt idx="2161">
                        <c:v>6.4754856614246065E-3</c:v>
                      </c:pt>
                      <c:pt idx="2162">
                        <c:v>6.4724919093851136E-3</c:v>
                      </c:pt>
                      <c:pt idx="2163">
                        <c:v>6.4695009242144181E-3</c:v>
                      </c:pt>
                      <c:pt idx="2164">
                        <c:v>6.4665127020785218E-3</c:v>
                      </c:pt>
                      <c:pt idx="2165">
                        <c:v>6.4635272391505077E-3</c:v>
                      </c:pt>
                      <c:pt idx="2166">
                        <c:v>6.4605445316105216E-3</c:v>
                      </c:pt>
                      <c:pt idx="2167">
                        <c:v>6.4575645756457566E-3</c:v>
                      </c:pt>
                      <c:pt idx="2168">
                        <c:v>6.4545873674504376E-3</c:v>
                      </c:pt>
                      <c:pt idx="2169">
                        <c:v>6.4516129032258064E-3</c:v>
                      </c:pt>
                      <c:pt idx="2170">
                        <c:v>6.4486411791801011E-3</c:v>
                      </c:pt>
                      <c:pt idx="2171">
                        <c:v>6.4456721915285451E-3</c:v>
                      </c:pt>
                      <c:pt idx="2172">
                        <c:v>6.4427059364933273E-3</c:v>
                      </c:pt>
                      <c:pt idx="2173">
                        <c:v>6.439742410303588E-3</c:v>
                      </c:pt>
                      <c:pt idx="2174">
                        <c:v>6.4367816091954024E-3</c:v>
                      </c:pt>
                      <c:pt idx="2175">
                        <c:v>6.4338235294117644E-3</c:v>
                      </c:pt>
                      <c:pt idx="2176">
                        <c:v>6.8902158934313279E-3</c:v>
                      </c:pt>
                      <c:pt idx="2177">
                        <c:v>6.8870523415977963E-3</c:v>
                      </c:pt>
                      <c:pt idx="2178">
                        <c:v>6.8838916934373566E-3</c:v>
                      </c:pt>
                      <c:pt idx="2179">
                        <c:v>6.8807339449541288E-3</c:v>
                      </c:pt>
                      <c:pt idx="2180">
                        <c:v>6.8775790921595595E-3</c:v>
                      </c:pt>
                      <c:pt idx="2181">
                        <c:v>6.8744271310724105E-3</c:v>
                      </c:pt>
                      <c:pt idx="2182">
                        <c:v>6.8712780577187358E-3</c:v>
                      </c:pt>
                      <c:pt idx="2183">
                        <c:v>6.868131868131868E-3</c:v>
                      </c:pt>
                      <c:pt idx="2184">
                        <c:v>6.8649885583524023E-3</c:v>
                      </c:pt>
                      <c:pt idx="2185">
                        <c:v>6.861848124428179E-3</c:v>
                      </c:pt>
                      <c:pt idx="2186">
                        <c:v>6.8587105624142658E-3</c:v>
                      </c:pt>
                      <c:pt idx="2187">
                        <c:v>6.855575868372943E-3</c:v>
                      </c:pt>
                      <c:pt idx="2188">
                        <c:v>6.8524440383736862E-3</c:v>
                      </c:pt>
                      <c:pt idx="2189">
                        <c:v>6.8493150684931503E-3</c:v>
                      </c:pt>
                      <c:pt idx="2190">
                        <c:v>6.8461889548151527E-3</c:v>
                      </c:pt>
                      <c:pt idx="2191">
                        <c:v>6.8430656934306573E-3</c:v>
                      </c:pt>
                      <c:pt idx="2192">
                        <c:v>6.8399452804377564E-3</c:v>
                      </c:pt>
                      <c:pt idx="2193">
                        <c:v>6.8368277119416595E-3</c:v>
                      </c:pt>
                      <c:pt idx="2194">
                        <c:v>6.8337129840546698E-3</c:v>
                      </c:pt>
                      <c:pt idx="2195">
                        <c:v>6.8306010928961746E-3</c:v>
                      </c:pt>
                      <c:pt idx="2196">
                        <c:v>6.8274920345926266E-3</c:v>
                      </c:pt>
                      <c:pt idx="2197">
                        <c:v>6.8243858052775249E-3</c:v>
                      </c:pt>
                      <c:pt idx="2198">
                        <c:v>6.8212824010914054E-3</c:v>
                      </c:pt>
                      <c:pt idx="2199">
                        <c:v>6.8181818181818179E-3</c:v>
                      </c:pt>
                      <c:pt idx="2200">
                        <c:v>6.8150840527033164E-3</c:v>
                      </c:pt>
                      <c:pt idx="2201">
                        <c:v>6.8119891008174387E-3</c:v>
                      </c:pt>
                      <c:pt idx="2202">
                        <c:v>6.8088969586926921E-3</c:v>
                      </c:pt>
                      <c:pt idx="2203">
                        <c:v>6.8058076225045372E-3</c:v>
                      </c:pt>
                      <c:pt idx="2204">
                        <c:v>6.8027210884353739E-3</c:v>
                      </c:pt>
                      <c:pt idx="2205">
                        <c:v>6.799637352674524E-3</c:v>
                      </c:pt>
                      <c:pt idx="2206">
                        <c:v>6.7965564114182151E-3</c:v>
                      </c:pt>
                      <c:pt idx="2207">
                        <c:v>6.793478260869565E-3</c:v>
                      </c:pt>
                      <c:pt idx="2208">
                        <c:v>6.7904028972385691E-3</c:v>
                      </c:pt>
                      <c:pt idx="2209">
                        <c:v>6.7873303167420816E-3</c:v>
                      </c:pt>
                      <c:pt idx="2210">
                        <c:v>6.7842605156037995E-3</c:v>
                      </c:pt>
                      <c:pt idx="2211">
                        <c:v>6.7811934900542494E-3</c:v>
                      </c:pt>
                      <c:pt idx="2212">
                        <c:v>6.7781292363307726E-3</c:v>
                      </c:pt>
                      <c:pt idx="2213">
                        <c:v>6.7750677506775072E-3</c:v>
                      </c:pt>
                      <c:pt idx="2214">
                        <c:v>6.7720090293453723E-3</c:v>
                      </c:pt>
                      <c:pt idx="2215">
                        <c:v>6.7689530685920577E-3</c:v>
                      </c:pt>
                      <c:pt idx="2216">
                        <c:v>6.7658998646820028E-3</c:v>
                      </c:pt>
                      <c:pt idx="2217">
                        <c:v>6.762849413886384E-3</c:v>
                      </c:pt>
                      <c:pt idx="2218">
                        <c:v>6.7598017124831005E-3</c:v>
                      </c:pt>
                      <c:pt idx="2219">
                        <c:v>6.7567567567567571E-3</c:v>
                      </c:pt>
                      <c:pt idx="2220">
                        <c:v>6.7537145429986496E-3</c:v>
                      </c:pt>
                      <c:pt idx="2221">
                        <c:v>6.7506750675067504E-3</c:v>
                      </c:pt>
                      <c:pt idx="2222">
                        <c:v>6.7476383265856954E-3</c:v>
                      </c:pt>
                      <c:pt idx="2223">
                        <c:v>6.7446043165467623E-3</c:v>
                      </c:pt>
                      <c:pt idx="2224">
                        <c:v>6.7415730337078653E-3</c:v>
                      </c:pt>
                      <c:pt idx="2225">
                        <c:v>6.7385444743935314E-3</c:v>
                      </c:pt>
                      <c:pt idx="2226">
                        <c:v>6.7355186349348896E-3</c:v>
                      </c:pt>
                      <c:pt idx="2227">
                        <c:v>6.7324955116696587E-3</c:v>
                      </c:pt>
                      <c:pt idx="2228">
                        <c:v>6.7294751009421266E-3</c:v>
                      </c:pt>
                      <c:pt idx="2229">
                        <c:v>6.7264573991031393E-3</c:v>
                      </c:pt>
                      <c:pt idx="2230">
                        <c:v>6.7234424025100848E-3</c:v>
                      </c:pt>
                      <c:pt idx="2231">
                        <c:v>6.7204301075268818E-3</c:v>
                      </c:pt>
                      <c:pt idx="2232">
                        <c:v>6.717420510523959E-3</c:v>
                      </c:pt>
                      <c:pt idx="2233">
                        <c:v>6.7144136078782449E-3</c:v>
                      </c:pt>
                      <c:pt idx="2234">
                        <c:v>6.7114093959731542E-3</c:v>
                      </c:pt>
                      <c:pt idx="2235">
                        <c:v>6.7084078711985686E-3</c:v>
                      </c:pt>
                      <c:pt idx="2236">
                        <c:v>6.7054090299508273E-3</c:v>
                      </c:pt>
                      <c:pt idx="2237">
                        <c:v>6.7024128686327079E-3</c:v>
                      </c:pt>
                      <c:pt idx="2238">
                        <c:v>6.6994193836534171E-3</c:v>
                      </c:pt>
                      <c:pt idx="2239">
                        <c:v>6.6964285714285711E-3</c:v>
                      </c:pt>
                      <c:pt idx="2240">
                        <c:v>6.6934404283801874E-3</c:v>
                      </c:pt>
                      <c:pt idx="2241">
                        <c:v>6.6904549509366638E-3</c:v>
                      </c:pt>
                      <c:pt idx="2242">
                        <c:v>6.6874721355327689E-3</c:v>
                      </c:pt>
                      <c:pt idx="2243">
                        <c:v>6.6844919786096255E-3</c:v>
                      </c:pt>
                      <c:pt idx="2244">
                        <c:v>6.6815144766146995E-3</c:v>
                      </c:pt>
                      <c:pt idx="2245">
                        <c:v>6.6785396260017806E-3</c:v>
                      </c:pt>
                      <c:pt idx="2246">
                        <c:v>6.6755674232309749E-3</c:v>
                      </c:pt>
                      <c:pt idx="2247">
                        <c:v>6.6725978647686835E-3</c:v>
                      </c:pt>
                      <c:pt idx="2248">
                        <c:v>6.6696309470875943E-3</c:v>
                      </c:pt>
                      <c:pt idx="2249">
                        <c:v>6.6666666666666671E-3</c:v>
                      </c:pt>
                      <c:pt idx="2250">
                        <c:v>6.6637050199911153E-3</c:v>
                      </c:pt>
                      <c:pt idx="2251">
                        <c:v>6.6607460035523975E-3</c:v>
                      </c:pt>
                      <c:pt idx="2252">
                        <c:v>6.6577896138482022E-3</c:v>
                      </c:pt>
                      <c:pt idx="2253">
                        <c:v>6.6548358473824312E-3</c:v>
                      </c:pt>
                      <c:pt idx="2254">
                        <c:v>6.6518847006651885E-3</c:v>
                      </c:pt>
                      <c:pt idx="2255">
                        <c:v>6.648936170212766E-3</c:v>
                      </c:pt>
                      <c:pt idx="2256">
                        <c:v>6.6459902525476296E-3</c:v>
                      </c:pt>
                      <c:pt idx="2257">
                        <c:v>6.6430469441984058E-3</c:v>
                      </c:pt>
                      <c:pt idx="2258">
                        <c:v>6.6401062416998674E-3</c:v>
                      </c:pt>
                      <c:pt idx="2259">
                        <c:v>6.6371681415929203E-3</c:v>
                      </c:pt>
                      <c:pt idx="2260">
                        <c:v>6.6342326404245913E-3</c:v>
                      </c:pt>
                      <c:pt idx="2261">
                        <c:v>6.6312997347480109E-3</c:v>
                      </c:pt>
                      <c:pt idx="2262">
                        <c:v>6.6283694211224037E-3</c:v>
                      </c:pt>
                      <c:pt idx="2263">
                        <c:v>6.6254416961130744E-3</c:v>
                      </c:pt>
                      <c:pt idx="2264">
                        <c:v>6.6225165562913907E-3</c:v>
                      </c:pt>
                      <c:pt idx="2265">
                        <c:v>6.6195939982347752E-3</c:v>
                      </c:pt>
                      <c:pt idx="2266">
                        <c:v>6.6166740185266875E-3</c:v>
                      </c:pt>
                      <c:pt idx="2267">
                        <c:v>6.6137566137566134E-3</c:v>
                      </c:pt>
                      <c:pt idx="2268">
                        <c:v>6.6108417805200532E-3</c:v>
                      </c:pt>
                      <c:pt idx="2269">
                        <c:v>6.6079295154185024E-3</c:v>
                      </c:pt>
                      <c:pt idx="2270">
                        <c:v>6.6050198150594455E-3</c:v>
                      </c:pt>
                      <c:pt idx="2271">
                        <c:v>6.6021126760563379E-3</c:v>
                      </c:pt>
                      <c:pt idx="2272">
                        <c:v>6.5992080950285966E-3</c:v>
                      </c:pt>
                      <c:pt idx="2273">
                        <c:v>6.5963060686015833E-3</c:v>
                      </c:pt>
                      <c:pt idx="2274">
                        <c:v>6.5934065934065934E-3</c:v>
                      </c:pt>
                      <c:pt idx="2275">
                        <c:v>6.5905096660808437E-3</c:v>
                      </c:pt>
                      <c:pt idx="2276">
                        <c:v>6.587615283267457E-3</c:v>
                      </c:pt>
                      <c:pt idx="2277">
                        <c:v>6.5847234416154523E-3</c:v>
                      </c:pt>
                      <c:pt idx="2278">
                        <c:v>6.5818341377797277E-3</c:v>
                      </c:pt>
                      <c:pt idx="2279">
                        <c:v>6.5789473684210523E-3</c:v>
                      </c:pt>
                      <c:pt idx="2280">
                        <c:v>6.57606313020605E-3</c:v>
                      </c:pt>
                      <c:pt idx="2281">
                        <c:v>6.5731814198071864E-3</c:v>
                      </c:pt>
                      <c:pt idx="2282">
                        <c:v>6.5703022339027592E-3</c:v>
                      </c:pt>
                      <c:pt idx="2283">
                        <c:v>6.5674255691768827E-3</c:v>
                      </c:pt>
                      <c:pt idx="2284">
                        <c:v>6.5645514223194746E-3</c:v>
                      </c:pt>
                      <c:pt idx="2285">
                        <c:v>6.5616797900262466E-3</c:v>
                      </c:pt>
                      <c:pt idx="2286">
                        <c:v>6.558810668998688E-3</c:v>
                      </c:pt>
                      <c:pt idx="2287">
                        <c:v>6.555944055944056E-3</c:v>
                      </c:pt>
                      <c:pt idx="2288">
                        <c:v>6.55307994757536E-3</c:v>
                      </c:pt>
                      <c:pt idx="2289">
                        <c:v>6.5502183406113534E-3</c:v>
                      </c:pt>
                      <c:pt idx="2290">
                        <c:v>6.5473592317765164E-3</c:v>
                      </c:pt>
                      <c:pt idx="2291">
                        <c:v>6.5445026178010471E-3</c:v>
                      </c:pt>
                      <c:pt idx="2292">
                        <c:v>6.5416484954208464E-3</c:v>
                      </c:pt>
                      <c:pt idx="2293">
                        <c:v>6.5387968613775061E-3</c:v>
                      </c:pt>
                      <c:pt idx="2294">
                        <c:v>6.5359477124183009E-3</c:v>
                      </c:pt>
                      <c:pt idx="2295">
                        <c:v>6.5331010452961674E-3</c:v>
                      </c:pt>
                      <c:pt idx="2296">
                        <c:v>6.5302568567696994E-3</c:v>
                      </c:pt>
                      <c:pt idx="2297">
                        <c:v>6.5274151436031328E-3</c:v>
                      </c:pt>
                      <c:pt idx="2298">
                        <c:v>6.5245759025663328E-3</c:v>
                      </c:pt>
                      <c:pt idx="2299">
                        <c:v>6.5217391304347823E-3</c:v>
                      </c:pt>
                      <c:pt idx="2300">
                        <c:v>6.51890482398957E-3</c:v>
                      </c:pt>
                      <c:pt idx="2301">
                        <c:v>6.5160729800173758E-3</c:v>
                      </c:pt>
                      <c:pt idx="2302">
                        <c:v>6.5132435953104643E-3</c:v>
                      </c:pt>
                      <c:pt idx="2303">
                        <c:v>6.510416666666667E-3</c:v>
                      </c:pt>
                      <c:pt idx="2304">
                        <c:v>6.5075921908893707E-3</c:v>
                      </c:pt>
                      <c:pt idx="2305">
                        <c:v>6.5047701647875109E-3</c:v>
                      </c:pt>
                      <c:pt idx="2306">
                        <c:v>6.5019505851755524E-3</c:v>
                      </c:pt>
                      <c:pt idx="2307">
                        <c:v>6.4991334488734833E-3</c:v>
                      </c:pt>
                      <c:pt idx="2308">
                        <c:v>6.4963187527067997E-3</c:v>
                      </c:pt>
                      <c:pt idx="2309">
                        <c:v>6.4935064935064939E-3</c:v>
                      </c:pt>
                      <c:pt idx="2310">
                        <c:v>6.4906966681090436E-3</c:v>
                      </c:pt>
                      <c:pt idx="2311">
                        <c:v>6.487889273356401E-3</c:v>
                      </c:pt>
                      <c:pt idx="2312">
                        <c:v>6.4850843060959796E-3</c:v>
                      </c:pt>
                      <c:pt idx="2313">
                        <c:v>6.4822817631806397E-3</c:v>
                      </c:pt>
                      <c:pt idx="2314">
                        <c:v>6.4794816414686825E-3</c:v>
                      </c:pt>
                      <c:pt idx="2315">
                        <c:v>6.4766839378238338E-3</c:v>
                      </c:pt>
                      <c:pt idx="2316">
                        <c:v>6.4738886491152352E-3</c:v>
                      </c:pt>
                      <c:pt idx="2317">
                        <c:v>6.4710957722174285E-3</c:v>
                      </c:pt>
                      <c:pt idx="2318">
                        <c:v>6.4683053040103496E-3</c:v>
                      </c:pt>
                      <c:pt idx="2319">
                        <c:v>6.4655172413793103E-3</c:v>
                      </c:pt>
                      <c:pt idx="2320">
                        <c:v>6.4627315812149939E-3</c:v>
                      </c:pt>
                      <c:pt idx="2321">
                        <c:v>6.4599483204134363E-3</c:v>
                      </c:pt>
                      <c:pt idx="2322">
                        <c:v>6.4571674558760225E-3</c:v>
                      </c:pt>
                      <c:pt idx="2323">
                        <c:v>6.4543889845094663E-3</c:v>
                      </c:pt>
                      <c:pt idx="2324">
                        <c:v>6.4516129032258064E-3</c:v>
                      </c:pt>
                      <c:pt idx="2325">
                        <c:v>6.4488392089423908E-3</c:v>
                      </c:pt>
                      <c:pt idx="2326">
                        <c:v>6.4460678985818649E-3</c:v>
                      </c:pt>
                      <c:pt idx="2327">
                        <c:v>6.4432989690721646E-3</c:v>
                      </c:pt>
                      <c:pt idx="2328">
                        <c:v>6.4405324173465008E-3</c:v>
                      </c:pt>
                      <c:pt idx="2329">
                        <c:v>6.4377682403433476E-3</c:v>
                      </c:pt>
                      <c:pt idx="2330">
                        <c:v>6.4350064350064346E-3</c:v>
                      </c:pt>
                      <c:pt idx="2331">
                        <c:v>6.4322469982847344E-3</c:v>
                      </c:pt>
                      <c:pt idx="2332">
                        <c:v>6.4294899271324472E-3</c:v>
                      </c:pt>
                      <c:pt idx="2333">
                        <c:v>6.4267352185089976E-3</c:v>
                      </c:pt>
                      <c:pt idx="2334">
                        <c:v>6.4239828693790149E-3</c:v>
                      </c:pt>
                      <c:pt idx="2335">
                        <c:v>6.4212328767123284E-3</c:v>
                      </c:pt>
                      <c:pt idx="2336">
                        <c:v>6.4184852374839542E-3</c:v>
                      </c:pt>
                      <c:pt idx="2337">
                        <c:v>6.4157399486740804E-3</c:v>
                      </c:pt>
                      <c:pt idx="2338">
                        <c:v>6.412997007268063E-3</c:v>
                      </c:pt>
                      <c:pt idx="2339">
                        <c:v>6.41025641025641E-3</c:v>
                      </c:pt>
                      <c:pt idx="2340">
                        <c:v>6.4075181546347712E-3</c:v>
                      </c:pt>
                      <c:pt idx="2341">
                        <c:v>6.4047822374039285E-3</c:v>
                      </c:pt>
                      <c:pt idx="2342">
                        <c:v>6.4020486555697821E-3</c:v>
                      </c:pt>
                      <c:pt idx="2343">
                        <c:v>6.3993174061433445E-3</c:v>
                      </c:pt>
                      <c:pt idx="2344">
                        <c:v>6.3965884861407248E-3</c:v>
                      </c:pt>
                      <c:pt idx="2345">
                        <c:v>6.3938618925831201E-3</c:v>
                      </c:pt>
                      <c:pt idx="2346">
                        <c:v>6.3911376224968048E-3</c:v>
                      </c:pt>
                      <c:pt idx="2347">
                        <c:v>6.3884156729131173E-3</c:v>
                      </c:pt>
                      <c:pt idx="2348">
                        <c:v>6.3856960408684551E-3</c:v>
                      </c:pt>
                      <c:pt idx="2349">
                        <c:v>6.382978723404255E-3</c:v>
                      </c:pt>
                      <c:pt idx="2350">
                        <c:v>6.3802637175669925E-3</c:v>
                      </c:pt>
                      <c:pt idx="2351">
                        <c:v>6.3775510204081634E-3</c:v>
                      </c:pt>
                      <c:pt idx="2352">
                        <c:v>6.3748406289842758E-3</c:v>
                      </c:pt>
                      <c:pt idx="2353">
                        <c:v>6.3721325403568391E-3</c:v>
                      </c:pt>
                      <c:pt idx="2354">
                        <c:v>6.369426751592357E-3</c:v>
                      </c:pt>
                      <c:pt idx="2355">
                        <c:v>6.3667232597623092E-3</c:v>
                      </c:pt>
                      <c:pt idx="2356">
                        <c:v>6.3640220619431481E-3</c:v>
                      </c:pt>
                      <c:pt idx="2357">
                        <c:v>6.3613231552162846E-3</c:v>
                      </c:pt>
                      <c:pt idx="2358">
                        <c:v>6.3586265366680798E-3</c:v>
                      </c:pt>
                      <c:pt idx="2359">
                        <c:v>6.3559322033898309E-3</c:v>
                      </c:pt>
                      <c:pt idx="2360">
                        <c:v>6.3532401524777635E-3</c:v>
                      </c:pt>
                      <c:pt idx="2361">
                        <c:v>6.3505503810330228E-3</c:v>
                      </c:pt>
                      <c:pt idx="2362">
                        <c:v>6.3478628861616589E-3</c:v>
                      </c:pt>
                      <c:pt idx="2363">
                        <c:v>6.3451776649746192E-3</c:v>
                      </c:pt>
                      <c:pt idx="2364">
                        <c:v>6.3424947145877377E-3</c:v>
                      </c:pt>
                      <c:pt idx="2365">
                        <c:v>6.3398140321217246E-3</c:v>
                      </c:pt>
                      <c:pt idx="2366">
                        <c:v>6.3371356147021544E-3</c:v>
                      </c:pt>
                      <c:pt idx="2367">
                        <c:v>6.3344594594594598E-3</c:v>
                      </c:pt>
                      <c:pt idx="2368">
                        <c:v>6.3317855635289149E-3</c:v>
                      </c:pt>
                      <c:pt idx="2369">
                        <c:v>6.3291139240506328E-3</c:v>
                      </c:pt>
                      <c:pt idx="2370">
                        <c:v>6.3264445381695485E-3</c:v>
                      </c:pt>
                      <c:pt idx="2371">
                        <c:v>6.3237774030354132E-3</c:v>
                      </c:pt>
                      <c:pt idx="2372">
                        <c:v>6.321112515802781E-3</c:v>
                      </c:pt>
                      <c:pt idx="2373">
                        <c:v>6.3184498736310029E-3</c:v>
                      </c:pt>
                      <c:pt idx="2374">
                        <c:v>6.3157894736842104E-3</c:v>
                      </c:pt>
                      <c:pt idx="2375">
                        <c:v>6.313131313131313E-3</c:v>
                      </c:pt>
                      <c:pt idx="2376">
                        <c:v>6.3104753891459822E-3</c:v>
                      </c:pt>
                      <c:pt idx="2377">
                        <c:v>6.3078216989066443E-3</c:v>
                      </c:pt>
                      <c:pt idx="2378">
                        <c:v>6.3051702395964691E-3</c:v>
                      </c:pt>
                      <c:pt idx="2379">
                        <c:v>6.3025210084033615E-3</c:v>
                      </c:pt>
                      <c:pt idx="2380">
                        <c:v>6.29987400251995E-3</c:v>
                      </c:pt>
                      <c:pt idx="2381">
                        <c:v>6.2972292191435771E-3</c:v>
                      </c:pt>
                      <c:pt idx="2382">
                        <c:v>6.29458665547629E-3</c:v>
                      </c:pt>
                      <c:pt idx="2383">
                        <c:v>6.2919463087248318E-3</c:v>
                      </c:pt>
                      <c:pt idx="2384">
                        <c:v>6.2893081761006293E-3</c:v>
                      </c:pt>
                      <c:pt idx="2385">
                        <c:v>6.2866722548197817E-3</c:v>
                      </c:pt>
                      <c:pt idx="2386">
                        <c:v>6.2840385421030582E-3</c:v>
                      </c:pt>
                      <c:pt idx="2387">
                        <c:v>6.2814070351758797E-3</c:v>
                      </c:pt>
                      <c:pt idx="2388">
                        <c:v>6.2787777312683134E-3</c:v>
                      </c:pt>
                      <c:pt idx="2389">
                        <c:v>6.2761506276150627E-3</c:v>
                      </c:pt>
                      <c:pt idx="2390">
                        <c:v>6.2735257214554582E-3</c:v>
                      </c:pt>
                      <c:pt idx="2391">
                        <c:v>6.270903010033445E-3</c:v>
                      </c:pt>
                      <c:pt idx="2392">
                        <c:v>6.2682824905975765E-3</c:v>
                      </c:pt>
                      <c:pt idx="2393">
                        <c:v>6.2656641604010022E-3</c:v>
                      </c:pt>
                      <c:pt idx="2394">
                        <c:v>6.2630480167014616E-3</c:v>
                      </c:pt>
                      <c:pt idx="2395">
                        <c:v>6.2604340567612689E-3</c:v>
                      </c:pt>
                      <c:pt idx="2396">
                        <c:v>6.2578222778473091E-3</c:v>
                      </c:pt>
                      <c:pt idx="2397">
                        <c:v>6.255212677231026E-3</c:v>
                      </c:pt>
                      <c:pt idx="2398">
                        <c:v>6.2526052521884121E-3</c:v>
                      </c:pt>
                      <c:pt idx="2399">
                        <c:v>6.2500000000000003E-3</c:v>
                      </c:pt>
                      <c:pt idx="2400">
                        <c:v>6.2473969179508539E-3</c:v>
                      </c:pt>
                      <c:pt idx="2401">
                        <c:v>6.2447960033305576E-3</c:v>
                      </c:pt>
                      <c:pt idx="2402">
                        <c:v>6.2421972534332081E-3</c:v>
                      </c:pt>
                      <c:pt idx="2403">
                        <c:v>6.239600665557404E-3</c:v>
                      </c:pt>
                      <c:pt idx="2404">
                        <c:v>6.2370062370062374E-3</c:v>
                      </c:pt>
                      <c:pt idx="2405">
                        <c:v>6.2344139650872821E-3</c:v>
                      </c:pt>
                      <c:pt idx="2406">
                        <c:v>6.2318238471125885E-3</c:v>
                      </c:pt>
                      <c:pt idx="2407">
                        <c:v>6.2292358803986711E-3</c:v>
                      </c:pt>
                      <c:pt idx="2408">
                        <c:v>6.2266500622665004E-3</c:v>
                      </c:pt>
                      <c:pt idx="2409">
                        <c:v>6.2240663900414933E-3</c:v>
                      </c:pt>
                      <c:pt idx="2410">
                        <c:v>6.2214848610535048E-3</c:v>
                      </c:pt>
                      <c:pt idx="2411">
                        <c:v>6.2189054726368162E-3</c:v>
                      </c:pt>
                      <c:pt idx="2412">
                        <c:v>6.2163282221301287E-3</c:v>
                      </c:pt>
                      <c:pt idx="2413">
                        <c:v>6.2137531068765534E-3</c:v>
                      </c:pt>
                      <c:pt idx="2414">
                        <c:v>6.2111801242236021E-3</c:v>
                      </c:pt>
                      <c:pt idx="2415">
                        <c:v>6.2086092715231784E-3</c:v>
                      </c:pt>
                      <c:pt idx="2416">
                        <c:v>6.2060405461315683E-3</c:v>
                      </c:pt>
                      <c:pt idx="2417">
                        <c:v>6.2034739454094297E-3</c:v>
                      </c:pt>
                      <c:pt idx="2418">
                        <c:v>6.2009094667217855E-3</c:v>
                      </c:pt>
                      <c:pt idx="2419">
                        <c:v>6.1983471074380167E-3</c:v>
                      </c:pt>
                      <c:pt idx="2420">
                        <c:v>6.1957868649318466E-3</c:v>
                      </c:pt>
                      <c:pt idx="2421">
                        <c:v>6.1932287365813379E-3</c:v>
                      </c:pt>
                      <c:pt idx="2422">
                        <c:v>6.1906727197688811E-3</c:v>
                      </c:pt>
                      <c:pt idx="2423">
                        <c:v>6.1881188118811884E-3</c:v>
                      </c:pt>
                      <c:pt idx="2424">
                        <c:v>6.1855670103092781E-3</c:v>
                      </c:pt>
                      <c:pt idx="2425">
                        <c:v>6.1830173124484749E-3</c:v>
                      </c:pt>
                      <c:pt idx="2426">
                        <c:v>6.180469715698393E-3</c:v>
                      </c:pt>
                      <c:pt idx="2427">
                        <c:v>6.1779242174629326E-3</c:v>
                      </c:pt>
                      <c:pt idx="2428">
                        <c:v>6.1753808151502679E-3</c:v>
                      </c:pt>
                      <c:pt idx="2429">
                        <c:v>6.1728395061728392E-3</c:v>
                      </c:pt>
                      <c:pt idx="2430">
                        <c:v>6.1703002879473466E-3</c:v>
                      </c:pt>
                      <c:pt idx="2431">
                        <c:v>6.1677631578947369E-3</c:v>
                      </c:pt>
                      <c:pt idx="2432">
                        <c:v>6.1652281134401974E-3</c:v>
                      </c:pt>
                      <c:pt idx="2433">
                        <c:v>6.162695152013147E-3</c:v>
                      </c:pt>
                      <c:pt idx="2434">
                        <c:v>6.1601642710472282E-3</c:v>
                      </c:pt>
                      <c:pt idx="2435">
                        <c:v>6.1576354679802959E-3</c:v>
                      </c:pt>
                      <c:pt idx="2436">
                        <c:v>6.155108740254411E-3</c:v>
                      </c:pt>
                      <c:pt idx="2437">
                        <c:v>6.1525840853158325E-3</c:v>
                      </c:pt>
                      <c:pt idx="2438">
                        <c:v>6.1500615006150061E-3</c:v>
                      </c:pt>
                      <c:pt idx="2439">
                        <c:v>6.1475409836065573E-3</c:v>
                      </c:pt>
                      <c:pt idx="2440">
                        <c:v>6.1450225317492835E-3</c:v>
                      </c:pt>
                      <c:pt idx="2441">
                        <c:v>6.1425061425061421E-3</c:v>
                      </c:pt>
                      <c:pt idx="2442">
                        <c:v>6.1399918133442487E-3</c:v>
                      </c:pt>
                      <c:pt idx="2443">
                        <c:v>6.1374795417348605E-3</c:v>
                      </c:pt>
                      <c:pt idx="2444">
                        <c:v>6.1349693251533744E-3</c:v>
                      </c:pt>
                      <c:pt idx="2445">
                        <c:v>6.1324611610793136E-3</c:v>
                      </c:pt>
                      <c:pt idx="2446">
                        <c:v>6.1299550469963221E-3</c:v>
                      </c:pt>
                      <c:pt idx="2447">
                        <c:v>6.1274509803921568E-3</c:v>
                      </c:pt>
                      <c:pt idx="2448">
                        <c:v>6.1249489587586773E-3</c:v>
                      </c:pt>
                      <c:pt idx="2449">
                        <c:v>6.1224489795918364E-3</c:v>
                      </c:pt>
                      <c:pt idx="2450">
                        <c:v>6.1199510403916772E-3</c:v>
                      </c:pt>
                      <c:pt idx="2451">
                        <c:v>6.1174551386623168E-3</c:v>
                      </c:pt>
                      <c:pt idx="2452">
                        <c:v>6.1149612719119447E-3</c:v>
                      </c:pt>
                      <c:pt idx="2453">
                        <c:v>6.1124694376528121E-3</c:v>
                      </c:pt>
                      <c:pt idx="2454">
                        <c:v>6.1099796334012219E-3</c:v>
                      </c:pt>
                      <c:pt idx="2455">
                        <c:v>6.1074918566775245E-3</c:v>
                      </c:pt>
                      <c:pt idx="2456">
                        <c:v>6.105006105006105E-3</c:v>
                      </c:pt>
                      <c:pt idx="2457">
                        <c:v>6.1025223759153787E-3</c:v>
                      </c:pt>
                      <c:pt idx="2458">
                        <c:v>6.1000406669377795E-3</c:v>
                      </c:pt>
                      <c:pt idx="2459">
                        <c:v>6.0975609756097563E-3</c:v>
                      </c:pt>
                      <c:pt idx="2460">
                        <c:v>6.0950832994717593E-3</c:v>
                      </c:pt>
                      <c:pt idx="2461">
                        <c:v>6.092607636068237E-3</c:v>
                      </c:pt>
                      <c:pt idx="2462">
                        <c:v>6.0901339829476245E-3</c:v>
                      </c:pt>
                      <c:pt idx="2463">
                        <c:v>6.087662337662338E-3</c:v>
                      </c:pt>
                      <c:pt idx="2464">
                        <c:v>6.0851926977687626E-3</c:v>
                      </c:pt>
                      <c:pt idx="2465">
                        <c:v>6.082725060827251E-3</c:v>
                      </c:pt>
                      <c:pt idx="2466">
                        <c:v>6.0802594244021074E-3</c:v>
                      </c:pt>
                      <c:pt idx="2467">
                        <c:v>6.0777957860615886E-3</c:v>
                      </c:pt>
                      <c:pt idx="2468">
                        <c:v>6.0753341433778859E-3</c:v>
                      </c:pt>
                      <c:pt idx="2469">
                        <c:v>6.0728744939271256E-3</c:v>
                      </c:pt>
                      <c:pt idx="2470">
                        <c:v>6.0704168352893563E-3</c:v>
                      </c:pt>
                      <c:pt idx="2471">
                        <c:v>6.0679611650485436E-3</c:v>
                      </c:pt>
                      <c:pt idx="2472">
                        <c:v>6.0655074807925598E-3</c:v>
                      </c:pt>
                      <c:pt idx="2473">
                        <c:v>6.0630557801131767E-3</c:v>
                      </c:pt>
                      <c:pt idx="2474">
                        <c:v>6.0606060606060606E-3</c:v>
                      </c:pt>
                      <c:pt idx="2475">
                        <c:v>6.0581583198707593E-3</c:v>
                      </c:pt>
                      <c:pt idx="2476">
                        <c:v>6.0557125555106986E-3</c:v>
                      </c:pt>
                      <c:pt idx="2477">
                        <c:v>6.0532687651331718E-3</c:v>
                      </c:pt>
                      <c:pt idx="2478">
                        <c:v>6.0508269463493344E-3</c:v>
                      </c:pt>
                      <c:pt idx="2479">
                        <c:v>6.0483870967741934E-3</c:v>
                      </c:pt>
                      <c:pt idx="2480">
                        <c:v>6.0459492140266021E-3</c:v>
                      </c:pt>
                      <c:pt idx="2481">
                        <c:v>6.0435132957292505E-3</c:v>
                      </c:pt>
                      <c:pt idx="2482">
                        <c:v>6.0410793395086586E-3</c:v>
                      </c:pt>
                      <c:pt idx="2483">
                        <c:v>6.038647342995169E-3</c:v>
                      </c:pt>
                      <c:pt idx="2484">
                        <c:v>6.0362173038229373E-3</c:v>
                      </c:pt>
                      <c:pt idx="2485">
                        <c:v>6.0337892196299274E-3</c:v>
                      </c:pt>
                      <c:pt idx="2486">
                        <c:v>6.0313630880579009E-3</c:v>
                      </c:pt>
                      <c:pt idx="2487">
                        <c:v>6.0289389067524112E-3</c:v>
                      </c:pt>
                      <c:pt idx="2488">
                        <c:v>6.0265166733627961E-3</c:v>
                      </c:pt>
                      <c:pt idx="2489">
                        <c:v>6.024096385542169E-3</c:v>
                      </c:pt>
                      <c:pt idx="2490">
                        <c:v>6.0216780409474103E-3</c:v>
                      </c:pt>
                      <c:pt idx="2491">
                        <c:v>6.0192616372391657E-3</c:v>
                      </c:pt>
                      <c:pt idx="2492">
                        <c:v>6.0168471720818293E-3</c:v>
                      </c:pt>
                      <c:pt idx="2493">
                        <c:v>6.0144346431435444E-3</c:v>
                      </c:pt>
                      <c:pt idx="2494">
                        <c:v>6.0120240480961923E-3</c:v>
                      </c:pt>
                      <c:pt idx="2495">
                        <c:v>6.0096153846153849E-3</c:v>
                      </c:pt>
                      <c:pt idx="2496">
                        <c:v>6.0072086503804569E-3</c:v>
                      </c:pt>
                      <c:pt idx="2497">
                        <c:v>6.0048038430744596E-3</c:v>
                      </c:pt>
                      <c:pt idx="2498">
                        <c:v>6.0024009603841539E-3</c:v>
                      </c:pt>
                      <c:pt idx="2499">
                        <c:v>6.0000000000000001E-3</c:v>
                      </c:pt>
                      <c:pt idx="2500">
                        <c:v>5.9976009596161535E-3</c:v>
                      </c:pt>
                      <c:pt idx="2501">
                        <c:v>5.9952038369304557E-3</c:v>
                      </c:pt>
                      <c:pt idx="2502">
                        <c:v>5.9928086296444265E-3</c:v>
                      </c:pt>
                      <c:pt idx="2503">
                        <c:v>5.9904153354632585E-3</c:v>
                      </c:pt>
                      <c:pt idx="2504">
                        <c:v>5.9880239520958087E-3</c:v>
                      </c:pt>
                      <c:pt idx="2505">
                        <c:v>5.9856344772545892E-3</c:v>
                      </c:pt>
                      <c:pt idx="2506">
                        <c:v>5.9832469086557637E-3</c:v>
                      </c:pt>
                      <c:pt idx="2507">
                        <c:v>5.9808612440191387E-3</c:v>
                      </c:pt>
                      <c:pt idx="2508">
                        <c:v>5.9784774810681543E-3</c:v>
                      </c:pt>
                      <c:pt idx="2509">
                        <c:v>5.9760956175298804E-3</c:v>
                      </c:pt>
                      <c:pt idx="2510">
                        <c:v>5.9737156511350063E-3</c:v>
                      </c:pt>
                      <c:pt idx="2511">
                        <c:v>5.9713375796178348E-3</c:v>
                      </c:pt>
                      <c:pt idx="2512">
                        <c:v>5.9689614007162753E-3</c:v>
                      </c:pt>
                      <c:pt idx="2513">
                        <c:v>5.9665871121718375E-3</c:v>
                      </c:pt>
                      <c:pt idx="2514">
                        <c:v>5.9642147117296221E-3</c:v>
                      </c:pt>
                      <c:pt idx="2515">
                        <c:v>5.9618441971383152E-3</c:v>
                      </c:pt>
                      <c:pt idx="2516">
                        <c:v>5.9594755661501785E-3</c:v>
                      </c:pt>
                      <c:pt idx="2517">
                        <c:v>5.9571088165210487E-3</c:v>
                      </c:pt>
                      <c:pt idx="2518">
                        <c:v>5.9547439460103215E-3</c:v>
                      </c:pt>
                      <c:pt idx="2519">
                        <c:v>5.9523809523809521E-3</c:v>
                      </c:pt>
                      <c:pt idx="2520">
                        <c:v>5.9500198333994449E-3</c:v>
                      </c:pt>
                      <c:pt idx="2521">
                        <c:v>5.9476605868358443E-3</c:v>
                      </c:pt>
                      <c:pt idx="2522">
                        <c:v>5.945303210463734E-3</c:v>
                      </c:pt>
                      <c:pt idx="2523">
                        <c:v>5.9429477020602221E-3</c:v>
                      </c:pt>
                      <c:pt idx="2524">
                        <c:v>5.9405940594059407E-3</c:v>
                      </c:pt>
                      <c:pt idx="2525">
                        <c:v>5.9382422802850355E-3</c:v>
                      </c:pt>
                      <c:pt idx="2526">
                        <c:v>5.9358923624851598E-3</c:v>
                      </c:pt>
                      <c:pt idx="2527">
                        <c:v>5.9335443037974687E-3</c:v>
                      </c:pt>
                      <c:pt idx="2528">
                        <c:v>5.9311981020166073E-3</c:v>
                      </c:pt>
                      <c:pt idx="2529">
                        <c:v>5.9288537549407111E-3</c:v>
                      </c:pt>
                      <c:pt idx="2530">
                        <c:v>5.9265112603713943E-3</c:v>
                      </c:pt>
                      <c:pt idx="2531">
                        <c:v>5.9241706161137437E-3</c:v>
                      </c:pt>
                      <c:pt idx="2532">
                        <c:v>5.9218318199763123E-3</c:v>
                      </c:pt>
                      <c:pt idx="2533">
                        <c:v>5.9194948697711127E-3</c:v>
                      </c:pt>
                      <c:pt idx="2534">
                        <c:v>5.9171597633136093E-3</c:v>
                      </c:pt>
                      <c:pt idx="2535">
                        <c:v>5.9148264984227126E-3</c:v>
                      </c:pt>
                      <c:pt idx="2536">
                        <c:v>5.912495072920773E-3</c:v>
                      </c:pt>
                      <c:pt idx="2537">
                        <c:v>5.9101654846335696E-3</c:v>
                      </c:pt>
                      <c:pt idx="2538">
                        <c:v>5.9078377313903111E-3</c:v>
                      </c:pt>
                      <c:pt idx="2539">
                        <c:v>5.905511811023622E-3</c:v>
                      </c:pt>
                      <c:pt idx="2540">
                        <c:v>5.9031877213695395E-3</c:v>
                      </c:pt>
                      <c:pt idx="2541">
                        <c:v>5.9008654602675063E-3</c:v>
                      </c:pt>
                      <c:pt idx="2542">
                        <c:v>5.8985450255603618E-3</c:v>
                      </c:pt>
                      <c:pt idx="2543">
                        <c:v>5.89622641509434E-3</c:v>
                      </c:pt>
                      <c:pt idx="2544">
                        <c:v>5.893909626719057E-3</c:v>
                      </c:pt>
                      <c:pt idx="2545">
                        <c:v>5.8915946582875096E-3</c:v>
                      </c:pt>
                      <c:pt idx="2546">
                        <c:v>5.8892815076560662E-3</c:v>
                      </c:pt>
                      <c:pt idx="2547">
                        <c:v>5.8869701726844588E-3</c:v>
                      </c:pt>
                      <c:pt idx="2548">
                        <c:v>5.8846606512357787E-3</c:v>
                      </c:pt>
                      <c:pt idx="2549">
                        <c:v>5.8823529411764705E-3</c:v>
                      </c:pt>
                      <c:pt idx="2550">
                        <c:v>5.8800470403763232E-3</c:v>
                      </c:pt>
                      <c:pt idx="2551">
                        <c:v>5.8777429467084643E-3</c:v>
                      </c:pt>
                      <c:pt idx="2552">
                        <c:v>6.2671367019193104E-3</c:v>
                      </c:pt>
                      <c:pt idx="2553">
                        <c:v>6.2646828504306969E-3</c:v>
                      </c:pt>
                      <c:pt idx="2554">
                        <c:v>6.2622309197651665E-3</c:v>
                      </c:pt>
                      <c:pt idx="2555">
                        <c:v>6.2597809076682318E-3</c:v>
                      </c:pt>
                      <c:pt idx="2556">
                        <c:v>6.257332811888932E-3</c:v>
                      </c:pt>
                      <c:pt idx="2557">
                        <c:v>6.2548866301798279E-3</c:v>
                      </c:pt>
                      <c:pt idx="2558">
                        <c:v>6.2524423602969914E-3</c:v>
                      </c:pt>
                      <c:pt idx="2559">
                        <c:v>6.2500000000000003E-3</c:v>
                      </c:pt>
                      <c:pt idx="2560">
                        <c:v>6.247559547051933E-3</c:v>
                      </c:pt>
                      <c:pt idx="2561">
                        <c:v>6.2451209992193599E-3</c:v>
                      </c:pt>
                      <c:pt idx="2562">
                        <c:v>6.2426843542723372E-3</c:v>
                      </c:pt>
                      <c:pt idx="2563">
                        <c:v>6.2402496099843996E-3</c:v>
                      </c:pt>
                      <c:pt idx="2564">
                        <c:v>6.2378167641325534E-3</c:v>
                      </c:pt>
                      <c:pt idx="2565">
                        <c:v>6.2353858144972721E-3</c:v>
                      </c:pt>
                      <c:pt idx="2566">
                        <c:v>6.2329567588624854E-3</c:v>
                      </c:pt>
                      <c:pt idx="2567">
                        <c:v>6.2305295950155761E-3</c:v>
                      </c:pt>
                      <c:pt idx="2568">
                        <c:v>6.2281043207473722E-3</c:v>
                      </c:pt>
                      <c:pt idx="2569">
                        <c:v>6.2256809338521405E-3</c:v>
                      </c:pt>
                      <c:pt idx="2570">
                        <c:v>6.2232594321275769E-3</c:v>
                      </c:pt>
                      <c:pt idx="2571">
                        <c:v>6.2208398133748056E-3</c:v>
                      </c:pt>
                      <c:pt idx="2572">
                        <c:v>6.6070734551107657E-3</c:v>
                      </c:pt>
                      <c:pt idx="2573">
                        <c:v>6.6045066045066049E-3</c:v>
                      </c:pt>
                      <c:pt idx="2574">
                        <c:v>6.6019417475728153E-3</c:v>
                      </c:pt>
                      <c:pt idx="2575">
                        <c:v>6.599378881987578E-3</c:v>
                      </c:pt>
                      <c:pt idx="2576">
                        <c:v>6.5968180054326734E-3</c:v>
                      </c:pt>
                      <c:pt idx="2577">
                        <c:v>6.5942591155934835E-3</c:v>
                      </c:pt>
                      <c:pt idx="2578">
                        <c:v>6.5917022101589767E-3</c:v>
                      </c:pt>
                      <c:pt idx="2579">
                        <c:v>6.5891472868217053E-3</c:v>
                      </c:pt>
                      <c:pt idx="2580">
                        <c:v>6.5865943432777997E-3</c:v>
                      </c:pt>
                      <c:pt idx="2581">
                        <c:v>6.5840433772269558E-3</c:v>
                      </c:pt>
                      <c:pt idx="2582">
                        <c:v>6.5814943863724351E-3</c:v>
                      </c:pt>
                      <c:pt idx="2583">
                        <c:v>6.5789473684210523E-3</c:v>
                      </c:pt>
                      <c:pt idx="2584">
                        <c:v>6.5764023210831725E-3</c:v>
                      </c:pt>
                      <c:pt idx="2585">
                        <c:v>6.5738592420726992E-3</c:v>
                      </c:pt>
                      <c:pt idx="2586">
                        <c:v>6.5713181291070736E-3</c:v>
                      </c:pt>
                      <c:pt idx="2587">
                        <c:v>6.5687789799072646E-3</c:v>
                      </c:pt>
                      <c:pt idx="2588">
                        <c:v>6.5662417921977601E-3</c:v>
                      </c:pt>
                      <c:pt idx="2589">
                        <c:v>6.5637065637065639E-3</c:v>
                      </c:pt>
                      <c:pt idx="2590">
                        <c:v>6.561173292165187E-3</c:v>
                      </c:pt>
                      <c:pt idx="2591">
                        <c:v>6.5586419753086416E-3</c:v>
                      </c:pt>
                      <c:pt idx="2592">
                        <c:v>6.5561126108754338E-3</c:v>
                      </c:pt>
                      <c:pt idx="2593">
                        <c:v>6.5535851966075555E-3</c:v>
                      </c:pt>
                      <c:pt idx="2594">
                        <c:v>6.5510597302504813E-3</c:v>
                      </c:pt>
                      <c:pt idx="2595">
                        <c:v>6.5485362095531584E-3</c:v>
                      </c:pt>
                      <c:pt idx="2596">
                        <c:v>6.5460146322680011E-3</c:v>
                      </c:pt>
                      <c:pt idx="2597">
                        <c:v>6.5434949961508853E-3</c:v>
                      </c:pt>
                      <c:pt idx="2598">
                        <c:v>6.5409772989611387E-3</c:v>
                      </c:pt>
                      <c:pt idx="2599">
                        <c:v>6.5384615384615381E-3</c:v>
                      </c:pt>
                      <c:pt idx="2600">
                        <c:v>6.5359477124183009E-3</c:v>
                      </c:pt>
                      <c:pt idx="2601">
                        <c:v>6.5334358186010764E-3</c:v>
                      </c:pt>
                      <c:pt idx="2602">
                        <c:v>6.5309258547829431E-3</c:v>
                      </c:pt>
                      <c:pt idx="2603">
                        <c:v>6.5284178187403992E-3</c:v>
                      </c:pt>
                      <c:pt idx="2604">
                        <c:v>6.5259117082533593E-3</c:v>
                      </c:pt>
                      <c:pt idx="2605">
                        <c:v>6.5234075211051418E-3</c:v>
                      </c:pt>
                      <c:pt idx="2606">
                        <c:v>6.5209052550824704E-3</c:v>
                      </c:pt>
                      <c:pt idx="2607">
                        <c:v>6.5184049079754598E-3</c:v>
                      </c:pt>
                      <c:pt idx="2608">
                        <c:v>6.5159064775776156E-3</c:v>
                      </c:pt>
                      <c:pt idx="2609">
                        <c:v>6.5134099616858234E-3</c:v>
                      </c:pt>
                      <c:pt idx="2610">
                        <c:v>6.5109153581003444E-3</c:v>
                      </c:pt>
                      <c:pt idx="2611">
                        <c:v>6.508422664624809E-3</c:v>
                      </c:pt>
                      <c:pt idx="2612">
                        <c:v>6.5059318790662074E-3</c:v>
                      </c:pt>
                      <c:pt idx="2613">
                        <c:v>6.5034429992348892E-3</c:v>
                      </c:pt>
                      <c:pt idx="2614">
                        <c:v>6.5009560229445503E-3</c:v>
                      </c:pt>
                      <c:pt idx="2615">
                        <c:v>6.4984709480122322E-3</c:v>
                      </c:pt>
                      <c:pt idx="2616">
                        <c:v>6.4959877722583111E-3</c:v>
                      </c:pt>
                      <c:pt idx="2617">
                        <c:v>6.4935064935064939E-3</c:v>
                      </c:pt>
                      <c:pt idx="2618">
                        <c:v>6.4910271095838107E-3</c:v>
                      </c:pt>
                      <c:pt idx="2619">
                        <c:v>6.8702290076335876E-3</c:v>
                      </c:pt>
                      <c:pt idx="2620">
                        <c:v>6.8676077832888214E-3</c:v>
                      </c:pt>
                      <c:pt idx="2621">
                        <c:v>6.8649885583524023E-3</c:v>
                      </c:pt>
                      <c:pt idx="2622">
                        <c:v>6.8623713305375521E-3</c:v>
                      </c:pt>
                      <c:pt idx="2623">
                        <c:v>6.8597560975609756E-3</c:v>
                      </c:pt>
                      <c:pt idx="2624">
                        <c:v>6.8571428571428568E-3</c:v>
                      </c:pt>
                      <c:pt idx="2625">
                        <c:v>6.8545316070068541E-3</c:v>
                      </c:pt>
                      <c:pt idx="2626">
                        <c:v>6.8519223448800914E-3</c:v>
                      </c:pt>
                      <c:pt idx="2627">
                        <c:v>6.8493150684931503E-3</c:v>
                      </c:pt>
                      <c:pt idx="2628">
                        <c:v>6.8467097755800684E-3</c:v>
                      </c:pt>
                      <c:pt idx="2629">
                        <c:v>6.8441064638783272E-3</c:v>
                      </c:pt>
                      <c:pt idx="2630">
                        <c:v>6.8415051311288486E-3</c:v>
                      </c:pt>
                      <c:pt idx="2631">
                        <c:v>6.8389057750759879E-3</c:v>
                      </c:pt>
                      <c:pt idx="2632">
                        <c:v>6.8363083934675278E-3</c:v>
                      </c:pt>
                      <c:pt idx="2633">
                        <c:v>6.8337129840546698E-3</c:v>
                      </c:pt>
                      <c:pt idx="2634">
                        <c:v>6.8311195445920304E-3</c:v>
                      </c:pt>
                      <c:pt idx="2635">
                        <c:v>6.828528072837633E-3</c:v>
                      </c:pt>
                      <c:pt idx="2636">
                        <c:v>6.8259385665529011E-3</c:v>
                      </c:pt>
                      <c:pt idx="2637">
                        <c:v>6.8233510235026539E-3</c:v>
                      </c:pt>
                      <c:pt idx="2638">
                        <c:v>6.8207654414550968E-3</c:v>
                      </c:pt>
                      <c:pt idx="2639">
                        <c:v>6.8181818181818179E-3</c:v>
                      </c:pt>
                      <c:pt idx="2640">
                        <c:v>6.815600151457781E-3</c:v>
                      </c:pt>
                      <c:pt idx="2641">
                        <c:v>6.8130204390613172E-3</c:v>
                      </c:pt>
                      <c:pt idx="2642">
                        <c:v>6.8104426787741201E-3</c:v>
                      </c:pt>
                      <c:pt idx="2643">
                        <c:v>6.8078668683812403E-3</c:v>
                      </c:pt>
                      <c:pt idx="2644">
                        <c:v>6.8052930056710778E-3</c:v>
                      </c:pt>
                      <c:pt idx="2645">
                        <c:v>6.8027210884353739E-3</c:v>
                      </c:pt>
                      <c:pt idx="2646">
                        <c:v>6.8001511144692101E-3</c:v>
                      </c:pt>
                      <c:pt idx="2647">
                        <c:v>6.7975830815709968E-3</c:v>
                      </c:pt>
                      <c:pt idx="2648">
                        <c:v>6.7950169875424689E-3</c:v>
                      </c:pt>
                      <c:pt idx="2649">
                        <c:v>6.7924528301886791E-3</c:v>
                      </c:pt>
                      <c:pt idx="2650">
                        <c:v>6.7898906073179935E-3</c:v>
                      </c:pt>
                      <c:pt idx="2651">
                        <c:v>6.7873303167420816E-3</c:v>
                      </c:pt>
                      <c:pt idx="2652">
                        <c:v>6.7847719562759137E-3</c:v>
                      </c:pt>
                      <c:pt idx="2653">
                        <c:v>6.782215523737754E-3</c:v>
                      </c:pt>
                      <c:pt idx="2654">
                        <c:v>6.7796610169491523E-3</c:v>
                      </c:pt>
                      <c:pt idx="2655">
                        <c:v>6.7771084337349399E-3</c:v>
                      </c:pt>
                      <c:pt idx="2656">
                        <c:v>6.774557771923222E-3</c:v>
                      </c:pt>
                      <c:pt idx="2657">
                        <c:v>6.7720090293453723E-3</c:v>
                      </c:pt>
                      <c:pt idx="2658">
                        <c:v>6.7694622038360283E-3</c:v>
                      </c:pt>
                      <c:pt idx="2659">
                        <c:v>6.7669172932330827E-3</c:v>
                      </c:pt>
                      <c:pt idx="2660">
                        <c:v>6.7643742953776773E-3</c:v>
                      </c:pt>
                      <c:pt idx="2661">
                        <c:v>6.7618332081141996E-3</c:v>
                      </c:pt>
                      <c:pt idx="2662">
                        <c:v>6.7592940292902741E-3</c:v>
                      </c:pt>
                      <c:pt idx="2663">
                        <c:v>6.7567567567567571E-3</c:v>
                      </c:pt>
                      <c:pt idx="2664">
                        <c:v>6.7542213883677298E-3</c:v>
                      </c:pt>
                      <c:pt idx="2665">
                        <c:v>6.7516879219804947E-3</c:v>
                      </c:pt>
                      <c:pt idx="2666">
                        <c:v>6.7491563554555678E-3</c:v>
                      </c:pt>
                      <c:pt idx="2667">
                        <c:v>6.746626686656672E-3</c:v>
                      </c:pt>
                      <c:pt idx="2668">
                        <c:v>6.7440989134507304E-3</c:v>
                      </c:pt>
                      <c:pt idx="2669">
                        <c:v>6.7415730337078653E-3</c:v>
                      </c:pt>
                      <c:pt idx="2670">
                        <c:v>6.7390490453013855E-3</c:v>
                      </c:pt>
                      <c:pt idx="2671">
                        <c:v>6.7365269461077846E-3</c:v>
                      </c:pt>
                      <c:pt idx="2672">
                        <c:v>6.7340067340067337E-3</c:v>
                      </c:pt>
                      <c:pt idx="2673">
                        <c:v>6.7314884068810773E-3</c:v>
                      </c:pt>
                      <c:pt idx="2674">
                        <c:v>6.7289719626168224E-3</c:v>
                      </c:pt>
                      <c:pt idx="2675">
                        <c:v>6.7264573991031393E-3</c:v>
                      </c:pt>
                      <c:pt idx="2676">
                        <c:v>6.7239447142323494E-3</c:v>
                      </c:pt>
                      <c:pt idx="2677">
                        <c:v>6.7214339058999251E-3</c:v>
                      </c:pt>
                      <c:pt idx="2678">
                        <c:v>6.7189249720044789E-3</c:v>
                      </c:pt>
                      <c:pt idx="2679">
                        <c:v>6.7164179104477612E-3</c:v>
                      </c:pt>
                      <c:pt idx="2680">
                        <c:v>6.713912719134651E-3</c:v>
                      </c:pt>
                      <c:pt idx="2681">
                        <c:v>6.7114093959731542E-3</c:v>
                      </c:pt>
                      <c:pt idx="2682">
                        <c:v>6.7089079388743941E-3</c:v>
                      </c:pt>
                      <c:pt idx="2683">
                        <c:v>6.7064083457526085E-3</c:v>
                      </c:pt>
                      <c:pt idx="2684">
                        <c:v>6.7039106145251395E-3</c:v>
                      </c:pt>
                      <c:pt idx="2685">
                        <c:v>6.7014147431124346E-3</c:v>
                      </c:pt>
                      <c:pt idx="2686">
                        <c:v>6.6989207294380348E-3</c:v>
                      </c:pt>
                      <c:pt idx="2687">
                        <c:v>6.6964285714285711E-3</c:v>
                      </c:pt>
                      <c:pt idx="2688">
                        <c:v>6.69393826701376E-3</c:v>
                      </c:pt>
                      <c:pt idx="2689">
                        <c:v>6.6914498141263943E-3</c:v>
                      </c:pt>
                      <c:pt idx="2690">
                        <c:v>6.688963210702341E-3</c:v>
                      </c:pt>
                      <c:pt idx="2691">
                        <c:v>6.6864784546805346E-3</c:v>
                      </c:pt>
                      <c:pt idx="2692">
                        <c:v>6.683995544002971E-3</c:v>
                      </c:pt>
                      <c:pt idx="2693">
                        <c:v>6.6815144766146995E-3</c:v>
                      </c:pt>
                      <c:pt idx="2694">
                        <c:v>6.6790352504638223E-3</c:v>
                      </c:pt>
                      <c:pt idx="2695">
                        <c:v>6.6765578635014835E-3</c:v>
                      </c:pt>
                      <c:pt idx="2696">
                        <c:v>6.6740823136818691E-3</c:v>
                      </c:pt>
                      <c:pt idx="2697">
                        <c:v>6.671608598962194E-3</c:v>
                      </c:pt>
                      <c:pt idx="2698">
                        <c:v>6.6691367173027051E-3</c:v>
                      </c:pt>
                      <c:pt idx="2699">
                        <c:v>6.6666666666666671E-3</c:v>
                      </c:pt>
                      <c:pt idx="2700">
                        <c:v>6.6641984450203631E-3</c:v>
                      </c:pt>
                      <c:pt idx="2701">
                        <c:v>6.6617320503330867E-3</c:v>
                      </c:pt>
                      <c:pt idx="2702">
                        <c:v>6.6592674805771362E-3</c:v>
                      </c:pt>
                      <c:pt idx="2703">
                        <c:v>6.6568047337278108E-3</c:v>
                      </c:pt>
                      <c:pt idx="2704">
                        <c:v>6.6543438077634014E-3</c:v>
                      </c:pt>
                      <c:pt idx="2705">
                        <c:v>6.6518847006651885E-3</c:v>
                      </c:pt>
                      <c:pt idx="2706">
                        <c:v>6.6494274104174364E-3</c:v>
                      </c:pt>
                      <c:pt idx="2707">
                        <c:v>6.6469719350073855E-3</c:v>
                      </c:pt>
                      <c:pt idx="2708">
                        <c:v>6.6445182724252493E-3</c:v>
                      </c:pt>
                      <c:pt idx="2709">
                        <c:v>6.6420664206642069E-3</c:v>
                      </c:pt>
                      <c:pt idx="2710">
                        <c:v>6.6396163777203985E-3</c:v>
                      </c:pt>
                      <c:pt idx="2711">
                        <c:v>6.6371681415929203E-3</c:v>
                      </c:pt>
                      <c:pt idx="2712">
                        <c:v>6.6347217102838184E-3</c:v>
                      </c:pt>
                      <c:pt idx="2713">
                        <c:v>6.6322770817980837E-3</c:v>
                      </c:pt>
                      <c:pt idx="2714">
                        <c:v>6.6298342541436465E-3</c:v>
                      </c:pt>
                      <c:pt idx="2715">
                        <c:v>6.6273932253313695E-3</c:v>
                      </c:pt>
                      <c:pt idx="2716">
                        <c:v>6.6249539933750457E-3</c:v>
                      </c:pt>
                      <c:pt idx="2717">
                        <c:v>6.6225165562913907E-3</c:v>
                      </c:pt>
                      <c:pt idx="2718">
                        <c:v>6.9878631849944837E-3</c:v>
                      </c:pt>
                      <c:pt idx="2719">
                        <c:v>6.9852941176470592E-3</c:v>
                      </c:pt>
                      <c:pt idx="2720">
                        <c:v>6.9827269386255053E-3</c:v>
                      </c:pt>
                      <c:pt idx="2721">
                        <c:v>6.9801616458486405E-3</c:v>
                      </c:pt>
                      <c:pt idx="2722">
                        <c:v>6.9775982372383399E-3</c:v>
                      </c:pt>
                      <c:pt idx="2723">
                        <c:v>6.9750367107195305E-3</c:v>
                      </c:pt>
                      <c:pt idx="2724">
                        <c:v>6.9724770642201834E-3</c:v>
                      </c:pt>
                      <c:pt idx="2725">
                        <c:v>6.9699192956713136E-3</c:v>
                      </c:pt>
                      <c:pt idx="2726">
                        <c:v>6.9673634030069671E-3</c:v>
                      </c:pt>
                      <c:pt idx="2727">
                        <c:v>6.9648093841642228E-3</c:v>
                      </c:pt>
                      <c:pt idx="2728">
                        <c:v>6.9622572370831807E-3</c:v>
                      </c:pt>
                      <c:pt idx="2729">
                        <c:v>6.9597069597069601E-3</c:v>
                      </c:pt>
                      <c:pt idx="2730">
                        <c:v>6.9571585499816919E-3</c:v>
                      </c:pt>
                      <c:pt idx="2731">
                        <c:v>6.9546120058565156E-3</c:v>
                      </c:pt>
                      <c:pt idx="2732">
                        <c:v>6.9520673252835711E-3</c:v>
                      </c:pt>
                      <c:pt idx="2733">
                        <c:v>6.9495245062179958E-3</c:v>
                      </c:pt>
                      <c:pt idx="2734">
                        <c:v>6.9469835466179162E-3</c:v>
                      </c:pt>
                      <c:pt idx="2735">
                        <c:v>6.9444444444444441E-3</c:v>
                      </c:pt>
                      <c:pt idx="2736">
                        <c:v>6.9419071976616733E-3</c:v>
                      </c:pt>
                      <c:pt idx="2737">
                        <c:v>6.9393718042366692E-3</c:v>
                      </c:pt>
                      <c:pt idx="2738">
                        <c:v>6.9368382621394671E-3</c:v>
                      </c:pt>
                      <c:pt idx="2739">
                        <c:v>6.9343065693430661E-3</c:v>
                      </c:pt>
                      <c:pt idx="2740">
                        <c:v>6.9317767238234219E-3</c:v>
                      </c:pt>
                      <c:pt idx="2741">
                        <c:v>6.9292487235594457E-3</c:v>
                      </c:pt>
                      <c:pt idx="2742">
                        <c:v>6.926722566532993E-3</c:v>
                      </c:pt>
                      <c:pt idx="2743">
                        <c:v>6.9241982507288634E-3</c:v>
                      </c:pt>
                      <c:pt idx="2744">
                        <c:v>6.9216757741347905E-3</c:v>
                      </c:pt>
                      <c:pt idx="2745">
                        <c:v>6.9191551347414417E-3</c:v>
                      </c:pt>
                      <c:pt idx="2746">
                        <c:v>6.9166363305424097E-3</c:v>
                      </c:pt>
                      <c:pt idx="2747">
                        <c:v>6.9141193595342069E-3</c:v>
                      </c:pt>
                      <c:pt idx="2748">
                        <c:v>6.9116042197162608E-3</c:v>
                      </c:pt>
                      <c:pt idx="2749">
                        <c:v>6.909090909090909E-3</c:v>
                      </c:pt>
                      <c:pt idx="2750">
                        <c:v>6.9065794256633955E-3</c:v>
                      </c:pt>
                      <c:pt idx="2751">
                        <c:v>6.9040697674418606E-3</c:v>
                      </c:pt>
                      <c:pt idx="2752">
                        <c:v>6.9015619324373414E-3</c:v>
                      </c:pt>
                      <c:pt idx="2753">
                        <c:v>6.8990559186637617E-3</c:v>
                      </c:pt>
                      <c:pt idx="2754">
                        <c:v>6.8965517241379309E-3</c:v>
                      </c:pt>
                      <c:pt idx="2755">
                        <c:v>6.8940493468795357E-3</c:v>
                      </c:pt>
                      <c:pt idx="2756">
                        <c:v>6.8915487849111352E-3</c:v>
                      </c:pt>
                      <c:pt idx="2757">
                        <c:v>6.8890500362581578E-3</c:v>
                      </c:pt>
                      <c:pt idx="2758">
                        <c:v>6.8865530989488943E-3</c:v>
                      </c:pt>
                      <c:pt idx="2759">
                        <c:v>7.246376811594203E-3</c:v>
                      </c:pt>
                      <c:pt idx="2760">
                        <c:v>7.243752263672582E-3</c:v>
                      </c:pt>
                      <c:pt idx="2761">
                        <c:v>7.2411296162201303E-3</c:v>
                      </c:pt>
                      <c:pt idx="2762">
                        <c:v>7.238508867173362E-3</c:v>
                      </c:pt>
                      <c:pt idx="2763">
                        <c:v>7.2358900144717797E-3</c:v>
                      </c:pt>
                      <c:pt idx="2764">
                        <c:v>7.2332730560578659E-3</c:v>
                      </c:pt>
                      <c:pt idx="2765">
                        <c:v>7.2306579898770785E-3</c:v>
                      </c:pt>
                      <c:pt idx="2766">
                        <c:v>7.2280448138778456E-3</c:v>
                      </c:pt>
                      <c:pt idx="2767">
                        <c:v>7.2254335260115606E-3</c:v>
                      </c:pt>
                      <c:pt idx="2768">
                        <c:v>7.2228241242325748E-3</c:v>
                      </c:pt>
                      <c:pt idx="2769">
                        <c:v>7.2202166064981952E-3</c:v>
                      </c:pt>
                      <c:pt idx="2770">
                        <c:v>7.2176109707686757E-3</c:v>
                      </c:pt>
                      <c:pt idx="2771">
                        <c:v>7.215007215007215E-3</c:v>
                      </c:pt>
                      <c:pt idx="2772">
                        <c:v>7.2124053371799496E-3</c:v>
                      </c:pt>
                      <c:pt idx="2773">
                        <c:v>7.2098053352559477E-3</c:v>
                      </c:pt>
                      <c:pt idx="2774">
                        <c:v>7.2072072072072073E-3</c:v>
                      </c:pt>
                      <c:pt idx="2775">
                        <c:v>7.2046109510086453E-3</c:v>
                      </c:pt>
                      <c:pt idx="2776">
                        <c:v>7.2020165646380988E-3</c:v>
                      </c:pt>
                      <c:pt idx="2777">
                        <c:v>7.199424046076314E-3</c:v>
                      </c:pt>
                      <c:pt idx="2778">
                        <c:v>7.1968333933069449E-3</c:v>
                      </c:pt>
                      <c:pt idx="2779">
                        <c:v>7.1942446043165471E-3</c:v>
                      </c:pt>
                      <c:pt idx="2780">
                        <c:v>7.1916576770945703E-3</c:v>
                      </c:pt>
                      <c:pt idx="2781">
                        <c:v>7.1890726096333572E-3</c:v>
                      </c:pt>
                      <c:pt idx="2782">
                        <c:v>7.1864893999281348E-3</c:v>
                      </c:pt>
                      <c:pt idx="2783">
                        <c:v>7.1839080459770114E-3</c:v>
                      </c:pt>
                      <c:pt idx="2784">
                        <c:v>7.1813285457809697E-3</c:v>
                      </c:pt>
                      <c:pt idx="2785">
                        <c:v>7.1787508973438618E-3</c:v>
                      </c:pt>
                      <c:pt idx="2786">
                        <c:v>7.1761750986724078E-3</c:v>
                      </c:pt>
                      <c:pt idx="2787">
                        <c:v>7.1736011477761836E-3</c:v>
                      </c:pt>
                      <c:pt idx="2788">
                        <c:v>7.1710290426676227E-3</c:v>
                      </c:pt>
                      <c:pt idx="2789">
                        <c:v>7.1684587813620072E-3</c:v>
                      </c:pt>
                      <c:pt idx="2790">
                        <c:v>7.1658903618774632E-3</c:v>
                      </c:pt>
                      <c:pt idx="2791">
                        <c:v>7.1633237822349575E-3</c:v>
                      </c:pt>
                      <c:pt idx="2792">
                        <c:v>7.1607590404582887E-3</c:v>
                      </c:pt>
                      <c:pt idx="2793">
                        <c:v>7.1581961345740875E-3</c:v>
                      </c:pt>
                      <c:pt idx="2794">
                        <c:v>7.1556350626118068E-3</c:v>
                      </c:pt>
                      <c:pt idx="2795">
                        <c:v>7.1530758226037196E-3</c:v>
                      </c:pt>
                      <c:pt idx="2796">
                        <c:v>7.1505184125849122E-3</c:v>
                      </c:pt>
                      <c:pt idx="2797">
                        <c:v>7.1479628305932807E-3</c:v>
                      </c:pt>
                      <c:pt idx="2798">
                        <c:v>7.145409074669525E-3</c:v>
                      </c:pt>
                      <c:pt idx="2799">
                        <c:v>7.1428571428571426E-3</c:v>
                      </c:pt>
                      <c:pt idx="2800">
                        <c:v>7.140307033202428E-3</c:v>
                      </c:pt>
                      <c:pt idx="2801">
                        <c:v>7.1377587437544609E-3</c:v>
                      </c:pt>
                      <c:pt idx="2802">
                        <c:v>7.1352122725651087E-3</c:v>
                      </c:pt>
                      <c:pt idx="2803">
                        <c:v>7.1326676176890159E-3</c:v>
                      </c:pt>
                      <c:pt idx="2804">
                        <c:v>7.1301247771836003E-3</c:v>
                      </c:pt>
                      <c:pt idx="2805">
                        <c:v>7.1275837491090524E-3</c:v>
                      </c:pt>
                      <c:pt idx="2806">
                        <c:v>7.1250445315283219E-3</c:v>
                      </c:pt>
                      <c:pt idx="2807">
                        <c:v>7.1225071225071226E-3</c:v>
                      </c:pt>
                      <c:pt idx="2808">
                        <c:v>7.1199715201139199E-3</c:v>
                      </c:pt>
                      <c:pt idx="2809">
                        <c:v>7.1174377224199285E-3</c:v>
                      </c:pt>
                      <c:pt idx="2810">
                        <c:v>7.1149057274991108E-3</c:v>
                      </c:pt>
                      <c:pt idx="2811">
                        <c:v>7.1123755334281651E-3</c:v>
                      </c:pt>
                      <c:pt idx="2812">
                        <c:v>7.1098471382865271E-3</c:v>
                      </c:pt>
                      <c:pt idx="2813">
                        <c:v>7.1073205401563609E-3</c:v>
                      </c:pt>
                      <c:pt idx="2814">
                        <c:v>7.104795737122558E-3</c:v>
                      </c:pt>
                      <c:pt idx="2815">
                        <c:v>7.102272727272727E-3</c:v>
                      </c:pt>
                      <c:pt idx="2816">
                        <c:v>7.099751508697196E-3</c:v>
                      </c:pt>
                      <c:pt idx="2817">
                        <c:v>7.0972320794889989E-3</c:v>
                      </c:pt>
                      <c:pt idx="2818">
                        <c:v>7.0947144377438804E-3</c:v>
                      </c:pt>
                      <c:pt idx="2819">
                        <c:v>7.0921985815602835E-3</c:v>
                      </c:pt>
                      <c:pt idx="2820">
                        <c:v>7.0896845090393477E-3</c:v>
                      </c:pt>
                      <c:pt idx="2821">
                        <c:v>7.0871722182849041E-3</c:v>
                      </c:pt>
                      <c:pt idx="2822">
                        <c:v>7.0846617074034716E-3</c:v>
                      </c:pt>
                      <c:pt idx="2823">
                        <c:v>7.0821529745042494E-3</c:v>
                      </c:pt>
                      <c:pt idx="2824">
                        <c:v>7.0796460176991149E-3</c:v>
                      </c:pt>
                      <c:pt idx="2825">
                        <c:v>7.0771408351026181E-3</c:v>
                      </c:pt>
                      <c:pt idx="2826">
                        <c:v>7.0746374248319777E-3</c:v>
                      </c:pt>
                      <c:pt idx="2827">
                        <c:v>7.0721357850070717E-3</c:v>
                      </c:pt>
                      <c:pt idx="2828">
                        <c:v>7.069635913750442E-3</c:v>
                      </c:pt>
                      <c:pt idx="2829">
                        <c:v>7.0671378091872791E-3</c:v>
                      </c:pt>
                      <c:pt idx="2830">
                        <c:v>7.0646414694454252E-3</c:v>
                      </c:pt>
                      <c:pt idx="2831">
                        <c:v>7.0621468926553672E-3</c:v>
                      </c:pt>
                      <c:pt idx="2832">
                        <c:v>7.0596540769502295E-3</c:v>
                      </c:pt>
                      <c:pt idx="2833">
                        <c:v>7.0571630204657732E-3</c:v>
                      </c:pt>
                      <c:pt idx="2834">
                        <c:v>7.0546737213403876E-3</c:v>
                      </c:pt>
                      <c:pt idx="2835">
                        <c:v>7.052186177715092E-3</c:v>
                      </c:pt>
                      <c:pt idx="2836">
                        <c:v>7.0497003877335214E-3</c:v>
                      </c:pt>
                      <c:pt idx="2837">
                        <c:v>7.0472163495419312E-3</c:v>
                      </c:pt>
                      <c:pt idx="2838">
                        <c:v>7.0447340612891859E-3</c:v>
                      </c:pt>
                      <c:pt idx="2839">
                        <c:v>7.0422535211267607E-3</c:v>
                      </c:pt>
                      <c:pt idx="2840">
                        <c:v>7.0397747272087294E-3</c:v>
                      </c:pt>
                      <c:pt idx="2841">
                        <c:v>7.0372976776917661E-3</c:v>
                      </c:pt>
                      <c:pt idx="2842">
                        <c:v>7.0348223707351392E-3</c:v>
                      </c:pt>
                      <c:pt idx="2843">
                        <c:v>7.0323488045007029E-3</c:v>
                      </c:pt>
                      <c:pt idx="2844">
                        <c:v>7.3813708260105446E-3</c:v>
                      </c:pt>
                      <c:pt idx="2845">
                        <c:v>7.3787772312016867E-3</c:v>
                      </c:pt>
                      <c:pt idx="2846">
                        <c:v>7.3761854583772393E-3</c:v>
                      </c:pt>
                      <c:pt idx="2847">
                        <c:v>7.3735955056179773E-3</c:v>
                      </c:pt>
                      <c:pt idx="2848">
                        <c:v>7.3710073710073713E-3</c:v>
                      </c:pt>
                      <c:pt idx="2849">
                        <c:v>7.3684210526315788E-3</c:v>
                      </c:pt>
                      <c:pt idx="2850">
                        <c:v>7.3658365485794455E-3</c:v>
                      </c:pt>
                      <c:pt idx="2851">
                        <c:v>7.3632538569424963E-3</c:v>
                      </c:pt>
                      <c:pt idx="2852">
                        <c:v>7.3606729758149319E-3</c:v>
                      </c:pt>
                      <c:pt idx="2853">
                        <c:v>7.3580939032936226E-3</c:v>
                      </c:pt>
                      <c:pt idx="2854">
                        <c:v>7.3555166374781088E-3</c:v>
                      </c:pt>
                      <c:pt idx="2855">
                        <c:v>7.3529411764705881E-3</c:v>
                      </c:pt>
                      <c:pt idx="2856">
                        <c:v>7.3503675183759186E-3</c:v>
                      </c:pt>
                      <c:pt idx="2857">
                        <c:v>7.3477956613016097E-3</c:v>
                      </c:pt>
                      <c:pt idx="2858">
                        <c:v>7.3452256033578172E-3</c:v>
                      </c:pt>
                      <c:pt idx="2859">
                        <c:v>7.3426573426573424E-3</c:v>
                      </c:pt>
                      <c:pt idx="2860">
                        <c:v>7.3400908773156243E-3</c:v>
                      </c:pt>
                      <c:pt idx="2861">
                        <c:v>7.3375262054507341E-3</c:v>
                      </c:pt>
                      <c:pt idx="2862">
                        <c:v>7.3349633251833741E-3</c:v>
                      </c:pt>
                      <c:pt idx="2863">
                        <c:v>7.3324022346368716E-3</c:v>
                      </c:pt>
                      <c:pt idx="2864">
                        <c:v>7.3298429319371729E-3</c:v>
                      </c:pt>
                      <c:pt idx="2865">
                        <c:v>7.32728541521284E-3</c:v>
                      </c:pt>
                      <c:pt idx="2866">
                        <c:v>7.3247296825950468E-3</c:v>
                      </c:pt>
                      <c:pt idx="2867">
                        <c:v>7.3221757322175732E-3</c:v>
                      </c:pt>
                      <c:pt idx="2868">
                        <c:v>7.3196235622168E-3</c:v>
                      </c:pt>
                      <c:pt idx="2869">
                        <c:v>7.3170731707317077E-3</c:v>
                      </c:pt>
                      <c:pt idx="2870">
                        <c:v>7.3145245559038665E-3</c:v>
                      </c:pt>
                      <c:pt idx="2871">
                        <c:v>7.3119777158774371E-3</c:v>
                      </c:pt>
                      <c:pt idx="2872">
                        <c:v>7.3094326487991648E-3</c:v>
                      </c:pt>
                      <c:pt idx="2873">
                        <c:v>7.3068893528183713E-3</c:v>
                      </c:pt>
                      <c:pt idx="2874">
                        <c:v>7.3043478260869567E-3</c:v>
                      </c:pt>
                      <c:pt idx="2875">
                        <c:v>7.3018080667593879E-3</c:v>
                      </c:pt>
                      <c:pt idx="2876">
                        <c:v>7.2992700729927005E-3</c:v>
                      </c:pt>
                      <c:pt idx="2877">
                        <c:v>7.2967338429464909E-3</c:v>
                      </c:pt>
                      <c:pt idx="2878">
                        <c:v>7.2941993747829108E-3</c:v>
                      </c:pt>
                      <c:pt idx="2879">
                        <c:v>7.2916666666666668E-3</c:v>
                      </c:pt>
                      <c:pt idx="2880">
                        <c:v>7.2891357167650123E-3</c:v>
                      </c:pt>
                      <c:pt idx="2881">
                        <c:v>7.2866065232477448E-3</c:v>
                      </c:pt>
                      <c:pt idx="2882">
                        <c:v>7.2840790842872011E-3</c:v>
                      </c:pt>
                      <c:pt idx="2883">
                        <c:v>7.2815533980582527E-3</c:v>
                      </c:pt>
                      <c:pt idx="2884">
                        <c:v>7.2790294627383019E-3</c:v>
                      </c:pt>
                      <c:pt idx="2885">
                        <c:v>7.2765072765072769E-3</c:v>
                      </c:pt>
                      <c:pt idx="2886">
                        <c:v>7.2739868375476273E-3</c:v>
                      </c:pt>
                      <c:pt idx="2887">
                        <c:v>7.2714681440443213E-3</c:v>
                      </c:pt>
                      <c:pt idx="2888">
                        <c:v>7.2689511941848393E-3</c:v>
                      </c:pt>
                      <c:pt idx="2889">
                        <c:v>7.2664359861591699E-3</c:v>
                      </c:pt>
                      <c:pt idx="2890">
                        <c:v>7.2639225181598066E-3</c:v>
                      </c:pt>
                      <c:pt idx="2891">
                        <c:v>7.261410788381743E-3</c:v>
                      </c:pt>
                      <c:pt idx="2892">
                        <c:v>7.2589007950224684E-3</c:v>
                      </c:pt>
                      <c:pt idx="2893">
                        <c:v>7.2563925362819628E-3</c:v>
                      </c:pt>
                      <c:pt idx="2894">
                        <c:v>7.2538860103626944E-3</c:v>
                      </c:pt>
                      <c:pt idx="2895">
                        <c:v>7.251381215469613E-3</c:v>
                      </c:pt>
                      <c:pt idx="2896">
                        <c:v>7.2488781498101481E-3</c:v>
                      </c:pt>
                      <c:pt idx="2897">
                        <c:v>7.246376811594203E-3</c:v>
                      </c:pt>
                      <c:pt idx="2898">
                        <c:v>7.2438771990341495E-3</c:v>
                      </c:pt>
                      <c:pt idx="2899">
                        <c:v>7.241379310344828E-3</c:v>
                      </c:pt>
                      <c:pt idx="2900">
                        <c:v>7.2388831437435368E-3</c:v>
                      </c:pt>
                      <c:pt idx="2901">
                        <c:v>7.2363886974500342E-3</c:v>
                      </c:pt>
                      <c:pt idx="2902">
                        <c:v>7.2338959696865313E-3</c:v>
                      </c:pt>
                      <c:pt idx="2903">
                        <c:v>7.2314049586776862E-3</c:v>
                      </c:pt>
                      <c:pt idx="2904">
                        <c:v>7.2289156626506026E-3</c:v>
                      </c:pt>
                      <c:pt idx="2905">
                        <c:v>7.2264280798348245E-3</c:v>
                      </c:pt>
                      <c:pt idx="2906">
                        <c:v>7.2239422084623322E-3</c:v>
                      </c:pt>
                      <c:pt idx="2907">
                        <c:v>7.2214580467675378E-3</c:v>
                      </c:pt>
                      <c:pt idx="2908">
                        <c:v>7.2189755929872807E-3</c:v>
                      </c:pt>
                      <c:pt idx="2909">
                        <c:v>7.2164948453608251E-3</c:v>
                      </c:pt>
                      <c:pt idx="2910">
                        <c:v>7.214015802129852E-3</c:v>
                      </c:pt>
                      <c:pt idx="2911">
                        <c:v>7.2115384615384619E-3</c:v>
                      </c:pt>
                      <c:pt idx="2912">
                        <c:v>7.2090628218331619E-3</c:v>
                      </c:pt>
                      <c:pt idx="2913">
                        <c:v>7.206588881262869E-3</c:v>
                      </c:pt>
                      <c:pt idx="2914">
                        <c:v>7.2041166380789022E-3</c:v>
                      </c:pt>
                      <c:pt idx="2915">
                        <c:v>7.2016460905349796E-3</c:v>
                      </c:pt>
                      <c:pt idx="2916">
                        <c:v>7.1991772368872132E-3</c:v>
                      </c:pt>
                      <c:pt idx="2917">
                        <c:v>7.1967100753941053E-3</c:v>
                      </c:pt>
                      <c:pt idx="2918">
                        <c:v>7.1942446043165471E-3</c:v>
                      </c:pt>
                      <c:pt idx="2919">
                        <c:v>7.1917808219178082E-3</c:v>
                      </c:pt>
                      <c:pt idx="2920">
                        <c:v>7.1893187264635396E-3</c:v>
                      </c:pt>
                      <c:pt idx="2921">
                        <c:v>7.1868583162217657E-3</c:v>
                      </c:pt>
                      <c:pt idx="2922">
                        <c:v>7.1843995894628806E-3</c:v>
                      </c:pt>
                      <c:pt idx="2923">
                        <c:v>7.1819425444596442E-3</c:v>
                      </c:pt>
                      <c:pt idx="2924">
                        <c:v>7.1794871794871795E-3</c:v>
                      </c:pt>
                      <c:pt idx="2925">
                        <c:v>7.1770334928229667E-3</c:v>
                      </c:pt>
                      <c:pt idx="2926">
                        <c:v>7.1745814827468401E-3</c:v>
                      </c:pt>
                      <c:pt idx="2927">
                        <c:v>7.1721311475409838E-3</c:v>
                      </c:pt>
                      <c:pt idx="2928">
                        <c:v>7.1696824854899279E-3</c:v>
                      </c:pt>
                      <c:pt idx="2929">
                        <c:v>7.1672354948805464E-3</c:v>
                      </c:pt>
                      <c:pt idx="2930">
                        <c:v>7.164790174002047E-3</c:v>
                      </c:pt>
                      <c:pt idx="2931">
                        <c:v>7.1623465211459753E-3</c:v>
                      </c:pt>
                      <c:pt idx="2932">
                        <c:v>7.1599045346062056E-3</c:v>
                      </c:pt>
                      <c:pt idx="2933">
                        <c:v>7.1574642126789366E-3</c:v>
                      </c:pt>
                      <c:pt idx="2934">
                        <c:v>7.1550255536626918E-3</c:v>
                      </c:pt>
                      <c:pt idx="2935">
                        <c:v>7.1525885558583104E-3</c:v>
                      </c:pt>
                      <c:pt idx="2936">
                        <c:v>7.1501532175689483E-3</c:v>
                      </c:pt>
                      <c:pt idx="2937">
                        <c:v>7.1477195371000678E-3</c:v>
                      </c:pt>
                      <c:pt idx="2938">
                        <c:v>7.1452875127594418E-3</c:v>
                      </c:pt>
                      <c:pt idx="2939">
                        <c:v>7.1428571428571426E-3</c:v>
                      </c:pt>
                      <c:pt idx="2940">
                        <c:v>7.1404284257055427E-3</c:v>
                      </c:pt>
                      <c:pt idx="2941">
                        <c:v>7.1380013596193063E-3</c:v>
                      </c:pt>
                      <c:pt idx="2942">
                        <c:v>7.1355759429153924E-3</c:v>
                      </c:pt>
                      <c:pt idx="2943">
                        <c:v>7.1331521739130431E-3</c:v>
                      </c:pt>
                      <c:pt idx="2944">
                        <c:v>7.1307300509337859E-3</c:v>
                      </c:pt>
                      <c:pt idx="2945">
                        <c:v>7.1283095723014261E-3</c:v>
                      </c:pt>
                      <c:pt idx="2946">
                        <c:v>7.1258907363420431E-3</c:v>
                      </c:pt>
                      <c:pt idx="2947">
                        <c:v>7.1234735413839888E-3</c:v>
                      </c:pt>
                      <c:pt idx="2948">
                        <c:v>7.1210579857578843E-3</c:v>
                      </c:pt>
                      <c:pt idx="2949">
                        <c:v>7.1186440677966098E-3</c:v>
                      </c:pt>
                      <c:pt idx="2950">
                        <c:v>7.1162317858353098E-3</c:v>
                      </c:pt>
                      <c:pt idx="2951">
                        <c:v>7.1138211382113818E-3</c:v>
                      </c:pt>
                      <c:pt idx="2952">
                        <c:v>7.1114121232644769E-3</c:v>
                      </c:pt>
                      <c:pt idx="2953">
                        <c:v>7.1090047393364926E-3</c:v>
                      </c:pt>
                      <c:pt idx="2954">
                        <c:v>7.1065989847715737E-3</c:v>
                      </c:pt>
                      <c:pt idx="2955">
                        <c:v>7.104194857916103E-3</c:v>
                      </c:pt>
                      <c:pt idx="2956">
                        <c:v>7.1017923571187018E-3</c:v>
                      </c:pt>
                      <c:pt idx="2957">
                        <c:v>7.099391480730223E-3</c:v>
                      </c:pt>
                      <c:pt idx="2958">
                        <c:v>7.0969922271037515E-3</c:v>
                      </c:pt>
                      <c:pt idx="2959">
                        <c:v>7.094594594594595E-3</c:v>
                      </c:pt>
                      <c:pt idx="2960">
                        <c:v>7.0921985815602835E-3</c:v>
                      </c:pt>
                      <c:pt idx="2961">
                        <c:v>7.0898041863605675E-3</c:v>
                      </c:pt>
                      <c:pt idx="2962">
                        <c:v>7.0874114073574083E-3</c:v>
                      </c:pt>
                      <c:pt idx="2963">
                        <c:v>7.0850202429149798E-3</c:v>
                      </c:pt>
                      <c:pt idx="2964">
                        <c:v>7.4198988195615517E-3</c:v>
                      </c:pt>
                      <c:pt idx="2965">
                        <c:v>7.4173971679028991E-3</c:v>
                      </c:pt>
                      <c:pt idx="2966">
                        <c:v>7.4148972025615103E-3</c:v>
                      </c:pt>
                      <c:pt idx="2967">
                        <c:v>7.4123989218328841E-3</c:v>
                      </c:pt>
                      <c:pt idx="2968">
                        <c:v>7.4099023240148196E-3</c:v>
                      </c:pt>
                      <c:pt idx="2969">
                        <c:v>7.4074074074074077E-3</c:v>
                      </c:pt>
                      <c:pt idx="2970">
                        <c:v>7.4049141703130261E-3</c:v>
                      </c:pt>
                      <c:pt idx="2971">
                        <c:v>7.4024226110363392E-3</c:v>
                      </c:pt>
                      <c:pt idx="2972">
                        <c:v>7.3999327278842916E-3</c:v>
                      </c:pt>
                      <c:pt idx="2973">
                        <c:v>7.3974445191661064E-3</c:v>
                      </c:pt>
                      <c:pt idx="2974">
                        <c:v>7.3949579831932774E-3</c:v>
                      </c:pt>
                      <c:pt idx="2975">
                        <c:v>7.3924731182795703E-3</c:v>
                      </c:pt>
                      <c:pt idx="2976">
                        <c:v>7.3899899227410143E-3</c:v>
                      </c:pt>
                      <c:pt idx="2977">
                        <c:v>7.3875083948959034E-3</c:v>
                      </c:pt>
                      <c:pt idx="2978">
                        <c:v>7.3850285330647868E-3</c:v>
                      </c:pt>
                      <c:pt idx="2979">
                        <c:v>7.3825503355704697E-3</c:v>
                      </c:pt>
                      <c:pt idx="2980">
                        <c:v>7.3800738007380072E-3</c:v>
                      </c:pt>
                      <c:pt idx="2981">
                        <c:v>7.3775989268947016E-3</c:v>
                      </c:pt>
                      <c:pt idx="2982">
                        <c:v>7.3751257123700975E-3</c:v>
                      </c:pt>
                      <c:pt idx="2983">
                        <c:v>7.3726541554959783E-3</c:v>
                      </c:pt>
                      <c:pt idx="2984">
                        <c:v>7.3701842546063647E-3</c:v>
                      </c:pt>
                      <c:pt idx="2985">
                        <c:v>7.367716008037508E-3</c:v>
                      </c:pt>
                      <c:pt idx="2986">
                        <c:v>7.3652494141278873E-3</c:v>
                      </c:pt>
                      <c:pt idx="2987">
                        <c:v>7.3627844712182058E-3</c:v>
                      </c:pt>
                      <c:pt idx="2988">
                        <c:v>7.3603211776513888E-3</c:v>
                      </c:pt>
                      <c:pt idx="2989">
                        <c:v>7.3578595317725752E-3</c:v>
                      </c:pt>
                      <c:pt idx="2990">
                        <c:v>7.3553995319291209E-3</c:v>
                      </c:pt>
                      <c:pt idx="2991">
                        <c:v>7.3529411764705881E-3</c:v>
                      </c:pt>
                      <c:pt idx="2992">
                        <c:v>7.3504844637487469E-3</c:v>
                      </c:pt>
                      <c:pt idx="2993">
                        <c:v>7.3480293921175683E-3</c:v>
                      </c:pt>
                      <c:pt idx="2994">
                        <c:v>7.3455759599332223E-3</c:v>
                      </c:pt>
                      <c:pt idx="2995">
                        <c:v>7.3431241655540717E-3</c:v>
                      </c:pt>
                      <c:pt idx="2996">
                        <c:v>7.3406740073406742E-3</c:v>
                      </c:pt>
                      <c:pt idx="2997">
                        <c:v>7.3382254836557703E-3</c:v>
                      </c:pt>
                      <c:pt idx="2998">
                        <c:v>7.3357785928642883E-3</c:v>
                      </c:pt>
                      <c:pt idx="2999">
                        <c:v>7.3333333333333332E-3</c:v>
                      </c:pt>
                      <c:pt idx="3000">
                        <c:v>7.3308897034321894E-3</c:v>
                      </c:pt>
                      <c:pt idx="3001">
                        <c:v>7.3284477015323115E-3</c:v>
                      </c:pt>
                      <c:pt idx="3002">
                        <c:v>7.326007326007326E-3</c:v>
                      </c:pt>
                      <c:pt idx="3003">
                        <c:v>7.3235685752330226E-3</c:v>
                      </c:pt>
                      <c:pt idx="3004">
                        <c:v>7.6539101497504159E-3</c:v>
                      </c:pt>
                      <c:pt idx="3005">
                        <c:v>7.6513639387890886E-3</c:v>
                      </c:pt>
                      <c:pt idx="3006">
                        <c:v>7.6488194213501833E-3</c:v>
                      </c:pt>
                      <c:pt idx="3007">
                        <c:v>7.6462765957446806E-3</c:v>
                      </c:pt>
                      <c:pt idx="3008">
                        <c:v>7.6437354602858091E-3</c:v>
                      </c:pt>
                      <c:pt idx="3009">
                        <c:v>7.6411960132890368E-3</c:v>
                      </c:pt>
                      <c:pt idx="3010">
                        <c:v>7.6386582530720689E-3</c:v>
                      </c:pt>
                      <c:pt idx="3011">
                        <c:v>7.6361221779548474E-3</c:v>
                      </c:pt>
                      <c:pt idx="3012">
                        <c:v>7.6335877862595417E-3</c:v>
                      </c:pt>
                      <c:pt idx="3013">
                        <c:v>7.6310550763105511E-3</c:v>
                      </c:pt>
                      <c:pt idx="3014">
                        <c:v>7.6285240464344945E-3</c:v>
                      </c:pt>
                      <c:pt idx="3015">
                        <c:v>7.6259946949602123E-3</c:v>
                      </c:pt>
                      <c:pt idx="3016">
                        <c:v>7.6234670202187608E-3</c:v>
                      </c:pt>
                      <c:pt idx="3017">
                        <c:v>7.6209410205434064E-3</c:v>
                      </c:pt>
                      <c:pt idx="3018">
                        <c:v>7.6184166942696255E-3</c:v>
                      </c:pt>
                      <c:pt idx="3019">
                        <c:v>7.6158940397350995E-3</c:v>
                      </c:pt>
                      <c:pt idx="3020">
                        <c:v>7.6133730552797084E-3</c:v>
                      </c:pt>
                      <c:pt idx="3021">
                        <c:v>7.6108537392455327E-3</c:v>
                      </c:pt>
                      <c:pt idx="3022">
                        <c:v>7.6083360899768439E-3</c:v>
                      </c:pt>
                      <c:pt idx="3023">
                        <c:v>7.6058201058201054E-3</c:v>
                      </c:pt>
                      <c:pt idx="3024">
                        <c:v>7.603305785123967E-3</c:v>
                      </c:pt>
                      <c:pt idx="3025">
                        <c:v>7.6007931262392602E-3</c:v>
                      </c:pt>
                      <c:pt idx="3026">
                        <c:v>7.5982821275189958E-3</c:v>
                      </c:pt>
                      <c:pt idx="3027">
                        <c:v>7.5957727873183622E-3</c:v>
                      </c:pt>
                      <c:pt idx="3028">
                        <c:v>7.5932651039947174E-3</c:v>
                      </c:pt>
                      <c:pt idx="3029">
                        <c:v>7.5907590759075909E-3</c:v>
                      </c:pt>
                      <c:pt idx="3030">
                        <c:v>7.588254701418674E-3</c:v>
                      </c:pt>
                      <c:pt idx="3031">
                        <c:v>7.5857519788918209E-3</c:v>
                      </c:pt>
                      <c:pt idx="3032">
                        <c:v>7.5832509066930433E-3</c:v>
                      </c:pt>
                      <c:pt idx="3033">
                        <c:v>7.5807514831905077E-3</c:v>
                      </c:pt>
                      <c:pt idx="3034">
                        <c:v>7.5782537067545308E-3</c:v>
                      </c:pt>
                      <c:pt idx="3035">
                        <c:v>7.575757575757576E-3</c:v>
                      </c:pt>
                      <c:pt idx="3036">
                        <c:v>7.5732630885742506E-3</c:v>
                      </c:pt>
                      <c:pt idx="3037">
                        <c:v>7.5707702435813037E-3</c:v>
                      </c:pt>
                      <c:pt idx="3038">
                        <c:v>7.5682790391576179E-3</c:v>
                      </c:pt>
                      <c:pt idx="3039">
                        <c:v>7.5657894736842106E-3</c:v>
                      </c:pt>
                      <c:pt idx="3040">
                        <c:v>7.5633015455442293E-3</c:v>
                      </c:pt>
                      <c:pt idx="3041">
                        <c:v>7.5608152531229456E-3</c:v>
                      </c:pt>
                      <c:pt idx="3042">
                        <c:v>7.5583305948077554E-3</c:v>
                      </c:pt>
                      <c:pt idx="3043">
                        <c:v>7.5558475689881735E-3</c:v>
                      </c:pt>
                      <c:pt idx="3044">
                        <c:v>7.5533661740558294E-3</c:v>
                      </c:pt>
                      <c:pt idx="3045">
                        <c:v>7.5508864084044645E-3</c:v>
                      </c:pt>
                      <c:pt idx="3046">
                        <c:v>7.5484082704299314E-3</c:v>
                      </c:pt>
                      <c:pt idx="3047">
                        <c:v>7.5459317585301836E-3</c:v>
                      </c:pt>
                      <c:pt idx="3048">
                        <c:v>7.5434568711052804E-3</c:v>
                      </c:pt>
                      <c:pt idx="3049">
                        <c:v>7.5409836065573775E-3</c:v>
                      </c:pt>
                      <c:pt idx="3050">
                        <c:v>7.5385119632907244E-3</c:v>
                      </c:pt>
                      <c:pt idx="3051">
                        <c:v>7.5360419397116647E-3</c:v>
                      </c:pt>
                      <c:pt idx="3052">
                        <c:v>7.5335735342286275E-3</c:v>
                      </c:pt>
                      <c:pt idx="3053">
                        <c:v>7.5311067452521283E-3</c:v>
                      </c:pt>
                      <c:pt idx="3054">
                        <c:v>7.5286415711947625E-3</c:v>
                      </c:pt>
                      <c:pt idx="3055">
                        <c:v>7.5261780104712043E-3</c:v>
                      </c:pt>
                      <c:pt idx="3056">
                        <c:v>7.5237160614982012E-3</c:v>
                      </c:pt>
                      <c:pt idx="3057">
                        <c:v>7.5212557226945718E-3</c:v>
                      </c:pt>
                      <c:pt idx="3058">
                        <c:v>7.5187969924812026E-3</c:v>
                      </c:pt>
                      <c:pt idx="3059">
                        <c:v>7.5163398692810459E-3</c:v>
                      </c:pt>
                      <c:pt idx="3060">
                        <c:v>7.5138843515191117E-3</c:v>
                      </c:pt>
                      <c:pt idx="3061">
                        <c:v>7.511430437622469E-3</c:v>
                      </c:pt>
                      <c:pt idx="3062">
                        <c:v>7.5089781260202415E-3</c:v>
                      </c:pt>
                      <c:pt idx="3063">
                        <c:v>7.5065274151436033E-3</c:v>
                      </c:pt>
                      <c:pt idx="3064">
                        <c:v>7.5040783034257749E-3</c:v>
                      </c:pt>
                      <c:pt idx="3065">
                        <c:v>7.5016307893020218E-3</c:v>
                      </c:pt>
                      <c:pt idx="3066">
                        <c:v>7.4991848712096512E-3</c:v>
                      </c:pt>
                      <c:pt idx="3067">
                        <c:v>7.4967405475880053E-3</c:v>
                      </c:pt>
                      <c:pt idx="3068">
                        <c:v>7.494297816878462E-3</c:v>
                      </c:pt>
                      <c:pt idx="3069">
                        <c:v>7.4918566775244297E-3</c:v>
                      </c:pt>
                      <c:pt idx="3070">
                        <c:v>7.4894171279713444E-3</c:v>
                      </c:pt>
                      <c:pt idx="3071">
                        <c:v>7.486979166666667E-3</c:v>
                      </c:pt>
                      <c:pt idx="3072">
                        <c:v>7.4845427920598763E-3</c:v>
                      </c:pt>
                      <c:pt idx="3073">
                        <c:v>7.4821080026024724E-3</c:v>
                      </c:pt>
                      <c:pt idx="3074">
                        <c:v>7.4796747967479675E-3</c:v>
                      </c:pt>
                      <c:pt idx="3075">
                        <c:v>7.4772431729518852E-3</c:v>
                      </c:pt>
                      <c:pt idx="3076">
                        <c:v>7.474813129671758E-3</c:v>
                      </c:pt>
                      <c:pt idx="3077">
                        <c:v>7.4723846653671211E-3</c:v>
                      </c:pt>
                      <c:pt idx="3078">
                        <c:v>7.4699577784995124E-3</c:v>
                      </c:pt>
                      <c:pt idx="3079">
                        <c:v>7.4675324675324674E-3</c:v>
                      </c:pt>
                      <c:pt idx="3080">
                        <c:v>7.4651087309315156E-3</c:v>
                      </c:pt>
                      <c:pt idx="3081">
                        <c:v>7.462686567164179E-3</c:v>
                      </c:pt>
                      <c:pt idx="3082">
                        <c:v>7.4602659746999672E-3</c:v>
                      </c:pt>
                      <c:pt idx="3083">
                        <c:v>7.4578469520103765E-3</c:v>
                      </c:pt>
                      <c:pt idx="3084">
                        <c:v>7.4554294975688815E-3</c:v>
                      </c:pt>
                      <c:pt idx="3085">
                        <c:v>7.4530136098509394E-3</c:v>
                      </c:pt>
                      <c:pt idx="3086">
                        <c:v>7.4505992873339809E-3</c:v>
                      </c:pt>
                      <c:pt idx="3087">
                        <c:v>7.4481865284974089E-3</c:v>
                      </c:pt>
                      <c:pt idx="3088">
                        <c:v>7.4457753318225963E-3</c:v>
                      </c:pt>
                      <c:pt idx="3089">
                        <c:v>7.4433656957928803E-3</c:v>
                      </c:pt>
                      <c:pt idx="3090">
                        <c:v>7.440957618893562E-3</c:v>
                      </c:pt>
                      <c:pt idx="3091">
                        <c:v>7.4385510996119019E-3</c:v>
                      </c:pt>
                      <c:pt idx="3092">
                        <c:v>7.4361461364371162E-3</c:v>
                      </c:pt>
                      <c:pt idx="3093">
                        <c:v>7.4337427278603745E-3</c:v>
                      </c:pt>
                      <c:pt idx="3094">
                        <c:v>7.4313408723747981E-3</c:v>
                      </c:pt>
                      <c:pt idx="3095">
                        <c:v>7.4289405684754518E-3</c:v>
                      </c:pt>
                      <c:pt idx="3096">
                        <c:v>7.4265418146593478E-3</c:v>
                      </c:pt>
                      <c:pt idx="3097">
                        <c:v>7.424144609425436E-3</c:v>
                      </c:pt>
                      <c:pt idx="3098">
                        <c:v>7.4217489512746048E-3</c:v>
                      </c:pt>
                      <c:pt idx="3099">
                        <c:v>7.4193548387096776E-3</c:v>
                      </c:pt>
                      <c:pt idx="3100">
                        <c:v>7.4169622702354079E-3</c:v>
                      </c:pt>
                      <c:pt idx="3101">
                        <c:v>7.4145712443584788E-3</c:v>
                      </c:pt>
                      <c:pt idx="3102">
                        <c:v>7.4121817595874957E-3</c:v>
                      </c:pt>
                      <c:pt idx="3103">
                        <c:v>7.4097938144329894E-3</c:v>
                      </c:pt>
                      <c:pt idx="3104">
                        <c:v>7.4074074074074077E-3</c:v>
                      </c:pt>
                      <c:pt idx="3105">
                        <c:v>7.4050225370251126E-3</c:v>
                      </c:pt>
                      <c:pt idx="3106">
                        <c:v>7.402639201802382E-3</c:v>
                      </c:pt>
                      <c:pt idx="3107">
                        <c:v>7.4002574002574005E-3</c:v>
                      </c:pt>
                      <c:pt idx="3108">
                        <c:v>7.3978771309102607E-3</c:v>
                      </c:pt>
                      <c:pt idx="3109">
                        <c:v>7.3954983922829582E-3</c:v>
                      </c:pt>
                      <c:pt idx="3110">
                        <c:v>7.3931211828993891E-3</c:v>
                      </c:pt>
                      <c:pt idx="3111">
                        <c:v>7.3907455012853472E-3</c:v>
                      </c:pt>
                      <c:pt idx="3112">
                        <c:v>7.3883713459685189E-3</c:v>
                      </c:pt>
                      <c:pt idx="3113">
                        <c:v>7.3859987154784841E-3</c:v>
                      </c:pt>
                      <c:pt idx="3114">
                        <c:v>7.3836276083467092E-3</c:v>
                      </c:pt>
                      <c:pt idx="3115">
                        <c:v>7.381258023106547E-3</c:v>
                      </c:pt>
                      <c:pt idx="3116">
                        <c:v>7.3788899582932308E-3</c:v>
                      </c:pt>
                      <c:pt idx="3117">
                        <c:v>7.3765234124438745E-3</c:v>
                      </c:pt>
                      <c:pt idx="3118">
                        <c:v>7.374158384097467E-3</c:v>
                      </c:pt>
                      <c:pt idx="3119">
                        <c:v>7.3717948717948716E-3</c:v>
                      </c:pt>
                      <c:pt idx="3120">
                        <c:v>7.369432874078821E-3</c:v>
                      </c:pt>
                      <c:pt idx="3121">
                        <c:v>7.3670723894939142E-3</c:v>
                      </c:pt>
                      <c:pt idx="3122">
                        <c:v>7.3647134165866152E-3</c:v>
                      </c:pt>
                      <c:pt idx="3123">
                        <c:v>7.36235595390525E-3</c:v>
                      </c:pt>
                      <c:pt idx="3124">
                        <c:v>7.3600000000000002E-3</c:v>
                      </c:pt>
                      <c:pt idx="3125">
                        <c:v>7.3576455534229051E-3</c:v>
                      </c:pt>
                      <c:pt idx="3126">
                        <c:v>7.355292612727854E-3</c:v>
                      </c:pt>
                      <c:pt idx="3127">
                        <c:v>7.3529411764705881E-3</c:v>
                      </c:pt>
                      <c:pt idx="3128">
                        <c:v>7.3505912432086928E-3</c:v>
                      </c:pt>
                      <c:pt idx="3129">
                        <c:v>7.3482428115015973E-3</c:v>
                      </c:pt>
                      <c:pt idx="3130">
                        <c:v>7.3458958799105713E-3</c:v>
                      </c:pt>
                      <c:pt idx="3131">
                        <c:v>7.3435504469987227E-3</c:v>
                      </c:pt>
                      <c:pt idx="3132">
                        <c:v>7.3412065113309926E-3</c:v>
                      </c:pt>
                      <c:pt idx="3133">
                        <c:v>7.3388640714741544E-3</c:v>
                      </c:pt>
                      <c:pt idx="3134">
                        <c:v>7.3365231259968104E-3</c:v>
                      </c:pt>
                      <c:pt idx="3135">
                        <c:v>7.3341836734693881E-3</c:v>
                      </c:pt>
                      <c:pt idx="3136">
                        <c:v>7.3318457124641381E-3</c:v>
                      </c:pt>
                      <c:pt idx="3137">
                        <c:v>7.3295092415551306E-3</c:v>
                      </c:pt>
                      <c:pt idx="3138">
                        <c:v>7.327174259318254E-3</c:v>
                      </c:pt>
                      <c:pt idx="3139">
                        <c:v>7.3248407643312103E-3</c:v>
                      </c:pt>
                      <c:pt idx="3140">
                        <c:v>7.3225087551735115E-3</c:v>
                      </c:pt>
                      <c:pt idx="3141">
                        <c:v>7.3201782304264801E-3</c:v>
                      </c:pt>
                      <c:pt idx="3142">
                        <c:v>7.3178491886732424E-3</c:v>
                      </c:pt>
                      <c:pt idx="3143">
                        <c:v>7.3155216284987281E-3</c:v>
                      </c:pt>
                      <c:pt idx="3144">
                        <c:v>7.3131955484896658E-3</c:v>
                      </c:pt>
                      <c:pt idx="3145">
                        <c:v>7.3108709472345839E-3</c:v>
                      </c:pt>
                      <c:pt idx="3146">
                        <c:v>7.3085478233238001E-3</c:v>
                      </c:pt>
                      <c:pt idx="3147">
                        <c:v>7.3062261753494284E-3</c:v>
                      </c:pt>
                      <c:pt idx="3148">
                        <c:v>7.3039060019053671E-3</c:v>
                      </c:pt>
                      <c:pt idx="3149">
                        <c:v>7.301587301587302E-3</c:v>
                      </c:pt>
                      <c:pt idx="3150">
                        <c:v>7.2992700729927005E-3</c:v>
                      </c:pt>
                      <c:pt idx="3151">
                        <c:v>7.2969543147208124E-3</c:v>
                      </c:pt>
                      <c:pt idx="3152">
                        <c:v>7.2946400253726612E-3</c:v>
                      </c:pt>
                      <c:pt idx="3153">
                        <c:v>7.2923272035510462E-3</c:v>
                      </c:pt>
                      <c:pt idx="3154">
                        <c:v>7.2900158478605391E-3</c:v>
                      </c:pt>
                      <c:pt idx="3155">
                        <c:v>7.287705956907478E-3</c:v>
                      </c:pt>
                      <c:pt idx="3156">
                        <c:v>7.2853975292999683E-3</c:v>
                      </c:pt>
                      <c:pt idx="3157">
                        <c:v>7.2830905636478782E-3</c:v>
                      </c:pt>
                      <c:pt idx="3158">
                        <c:v>7.2807850585628366E-3</c:v>
                      </c:pt>
                      <c:pt idx="3159">
                        <c:v>7.2784810126582276E-3</c:v>
                      </c:pt>
                      <c:pt idx="3160">
                        <c:v>7.276178424549193E-3</c:v>
                      </c:pt>
                      <c:pt idx="3161">
                        <c:v>7.2738772928526247E-3</c:v>
                      </c:pt>
                      <c:pt idx="3162">
                        <c:v>7.2715776161871642E-3</c:v>
                      </c:pt>
                      <c:pt idx="3163">
                        <c:v>7.2692793931731989E-3</c:v>
                      </c:pt>
                      <c:pt idx="3164">
                        <c:v>7.2669826224328595E-3</c:v>
                      </c:pt>
                      <c:pt idx="3165">
                        <c:v>7.2646873025900187E-3</c:v>
                      </c:pt>
                      <c:pt idx="3166">
                        <c:v>7.2623934322702871E-3</c:v>
                      </c:pt>
                      <c:pt idx="3167">
                        <c:v>7.26010101010101E-3</c:v>
                      </c:pt>
                      <c:pt idx="3168">
                        <c:v>7.2578100347112651E-3</c:v>
                      </c:pt>
                      <c:pt idx="3169">
                        <c:v>7.255520504731861E-3</c:v>
                      </c:pt>
                      <c:pt idx="3170">
                        <c:v>7.2532324187953327E-3</c:v>
                      </c:pt>
                      <c:pt idx="3171">
                        <c:v>7.2509457755359392E-3</c:v>
                      </c:pt>
                      <c:pt idx="3172">
                        <c:v>7.2486605735896624E-3</c:v>
                      </c:pt>
                      <c:pt idx="3173">
                        <c:v>7.246376811594203E-3</c:v>
                      </c:pt>
                      <c:pt idx="3174">
                        <c:v>7.2440944881889766E-3</c:v>
                      </c:pt>
                      <c:pt idx="3175">
                        <c:v>7.2418136020151137E-3</c:v>
                      </c:pt>
                      <c:pt idx="3176">
                        <c:v>7.239534151715455E-3</c:v>
                      </c:pt>
                      <c:pt idx="3177">
                        <c:v>7.2372561359345501E-3</c:v>
                      </c:pt>
                      <c:pt idx="3178">
                        <c:v>7.2349795533186538E-3</c:v>
                      </c:pt>
                      <c:pt idx="3179">
                        <c:v>7.2327044025157234E-3</c:v>
                      </c:pt>
                      <c:pt idx="3180">
                        <c:v>7.2304306821754163E-3</c:v>
                      </c:pt>
                      <c:pt idx="3181">
                        <c:v>7.2281583909490884E-3</c:v>
                      </c:pt>
                      <c:pt idx="3182">
                        <c:v>7.2258875274897891E-3</c:v>
                      </c:pt>
                      <c:pt idx="3183">
                        <c:v>7.2236180904522614E-3</c:v>
                      </c:pt>
                      <c:pt idx="3184">
                        <c:v>7.2213500784929358E-3</c:v>
                      </c:pt>
                      <c:pt idx="3185">
                        <c:v>7.2190834902699308E-3</c:v>
                      </c:pt>
                      <c:pt idx="3186">
                        <c:v>7.2168183244430495E-3</c:v>
                      </c:pt>
                      <c:pt idx="3187">
                        <c:v>7.2145545796737766E-3</c:v>
                      </c:pt>
                      <c:pt idx="3188">
                        <c:v>7.2122922546252743E-3</c:v>
                      </c:pt>
                      <c:pt idx="3189">
                        <c:v>7.2100313479623824E-3</c:v>
                      </c:pt>
                      <c:pt idx="3190">
                        <c:v>7.2077718583516137E-3</c:v>
                      </c:pt>
                      <c:pt idx="3191">
                        <c:v>7.2055137844611525E-3</c:v>
                      </c:pt>
                      <c:pt idx="3192">
                        <c:v>7.2032571249608518E-3</c:v>
                      </c:pt>
                      <c:pt idx="3193">
                        <c:v>7.2010018785222292E-3</c:v>
                      </c:pt>
                      <c:pt idx="3194">
                        <c:v>7.1987480438184667E-3</c:v>
                      </c:pt>
                      <c:pt idx="3195">
                        <c:v>7.1964956195244055E-3</c:v>
                      </c:pt>
                      <c:pt idx="3196">
                        <c:v>7.1942446043165471E-3</c:v>
                      </c:pt>
                      <c:pt idx="3197">
                        <c:v>7.1919949968730461E-3</c:v>
                      </c:pt>
                      <c:pt idx="3198">
                        <c:v>7.1897467958737101E-3</c:v>
                      </c:pt>
                      <c:pt idx="3199">
                        <c:v>7.1875000000000003E-3</c:v>
                      </c:pt>
                      <c:pt idx="3200">
                        <c:v>7.1852546079350203E-3</c:v>
                      </c:pt>
                      <c:pt idx="3201">
                        <c:v>7.1830106183635228E-3</c:v>
                      </c:pt>
                      <c:pt idx="3202">
                        <c:v>7.1807680299719014E-3</c:v>
                      </c:pt>
                      <c:pt idx="3203">
                        <c:v>7.1785268414481899E-3</c:v>
                      </c:pt>
                      <c:pt idx="3204">
                        <c:v>7.176287051482059E-3</c:v>
                      </c:pt>
                      <c:pt idx="3205">
                        <c:v>7.1740486587648158E-3</c:v>
                      </c:pt>
                      <c:pt idx="3206">
                        <c:v>7.1718116619893984E-3</c:v>
                      </c:pt>
                      <c:pt idx="3207">
                        <c:v>7.1695760598503742E-3</c:v>
                      </c:pt>
                      <c:pt idx="3208">
                        <c:v>7.1673418510439391E-3</c:v>
                      </c:pt>
                      <c:pt idx="3209">
                        <c:v>7.1651090342679125E-3</c:v>
                      </c:pt>
                      <c:pt idx="3210">
                        <c:v>7.1628776082217375E-3</c:v>
                      </c:pt>
                      <c:pt idx="3211">
                        <c:v>7.1606475716064757E-3</c:v>
                      </c:pt>
                      <c:pt idx="3212">
                        <c:v>7.1584189231248055E-3</c:v>
                      </c:pt>
                      <c:pt idx="3213">
                        <c:v>7.1561916614810202E-3</c:v>
                      </c:pt>
                      <c:pt idx="3214">
                        <c:v>7.1539657853810267E-3</c:v>
                      </c:pt>
                      <c:pt idx="3215">
                        <c:v>7.1517412935323387E-3</c:v>
                      </c:pt>
                      <c:pt idx="3216">
                        <c:v>7.1495181846440783E-3</c:v>
                      </c:pt>
                      <c:pt idx="3217">
                        <c:v>7.1472964574269731E-3</c:v>
                      </c:pt>
                      <c:pt idx="3218">
                        <c:v>7.1450761105933524E-3</c:v>
                      </c:pt>
                      <c:pt idx="3219">
                        <c:v>7.1428571428571426E-3</c:v>
                      </c:pt>
                      <c:pt idx="3220">
                        <c:v>7.1406395529338713E-3</c:v>
                      </c:pt>
                      <c:pt idx="3221">
                        <c:v>7.1384233395406583E-3</c:v>
                      </c:pt>
                      <c:pt idx="3222">
                        <c:v>7.1362085013962151E-3</c:v>
                      </c:pt>
                      <c:pt idx="3223">
                        <c:v>7.1339950372208433E-3</c:v>
                      </c:pt>
                      <c:pt idx="3224">
                        <c:v>7.1317829457364342E-3</c:v>
                      </c:pt>
                      <c:pt idx="3225">
                        <c:v>7.1295722256664602E-3</c:v>
                      </c:pt>
                      <c:pt idx="3226">
                        <c:v>7.1273628757359776E-3</c:v>
                      </c:pt>
                      <c:pt idx="3227">
                        <c:v>7.1251548946716231E-3</c:v>
                      </c:pt>
                      <c:pt idx="3228">
                        <c:v>7.1229482812016102E-3</c:v>
                      </c:pt>
                      <c:pt idx="3229">
                        <c:v>7.1207430340557275E-3</c:v>
                      </c:pt>
                      <c:pt idx="3230">
                        <c:v>7.1185391519653354E-3</c:v>
                      </c:pt>
                      <c:pt idx="3231">
                        <c:v>7.1163366336633666E-3</c:v>
                      </c:pt>
                      <c:pt idx="3232">
                        <c:v>7.1141354778843178E-3</c:v>
                      </c:pt>
                      <c:pt idx="3233">
                        <c:v>7.1119356833642547E-3</c:v>
                      </c:pt>
                      <c:pt idx="3234">
                        <c:v>7.1097372488408035E-3</c:v>
                      </c:pt>
                      <c:pt idx="3235">
                        <c:v>7.1075401730531524E-3</c:v>
                      </c:pt>
                      <c:pt idx="3236">
                        <c:v>7.1053444547420448E-3</c:v>
                      </c:pt>
                      <c:pt idx="3237">
                        <c:v>7.1031500926497836E-3</c:v>
                      </c:pt>
                      <c:pt idx="3238">
                        <c:v>7.1009570855202226E-3</c:v>
                      </c:pt>
                      <c:pt idx="3239">
                        <c:v>7.0987654320987656E-3</c:v>
                      </c:pt>
                      <c:pt idx="3240">
                        <c:v>7.0965751311323662E-3</c:v>
                      </c:pt>
                      <c:pt idx="3241">
                        <c:v>7.0943861813695247E-3</c:v>
                      </c:pt>
                      <c:pt idx="3242">
                        <c:v>7.0921985815602835E-3</c:v>
                      </c:pt>
                      <c:pt idx="3243">
                        <c:v>7.0900123304562272E-3</c:v>
                      </c:pt>
                      <c:pt idx="3244">
                        <c:v>7.0878274268104773E-3</c:v>
                      </c:pt>
                      <c:pt idx="3245">
                        <c:v>7.0856438693776957E-3</c:v>
                      </c:pt>
                      <c:pt idx="3246">
                        <c:v>7.0834616569140745E-3</c:v>
                      </c:pt>
                      <c:pt idx="3247">
                        <c:v>7.0812807881773399E-3</c:v>
                      </c:pt>
                      <c:pt idx="3248">
                        <c:v>7.0791012619267468E-3</c:v>
                      </c:pt>
                      <c:pt idx="3249">
                        <c:v>7.076923076923077E-3</c:v>
                      </c:pt>
                      <c:pt idx="3250">
                        <c:v>7.0747462319286376E-3</c:v>
                      </c:pt>
                      <c:pt idx="3251">
                        <c:v>7.0725707257072567E-3</c:v>
                      </c:pt>
                      <c:pt idx="3252">
                        <c:v>7.0703965570242857E-3</c:v>
                      </c:pt>
                      <c:pt idx="3253">
                        <c:v>7.0682237246465886E-3</c:v>
                      </c:pt>
                      <c:pt idx="3254">
                        <c:v>7.0660522273425499E-3</c:v>
                      </c:pt>
                      <c:pt idx="3255">
                        <c:v>7.0638820638820642E-3</c:v>
                      </c:pt>
                      <c:pt idx="3256">
                        <c:v>7.061713233036537E-3</c:v>
                      </c:pt>
                      <c:pt idx="3257">
                        <c:v>7.0595457335788829E-3</c:v>
                      </c:pt>
                      <c:pt idx="3258">
                        <c:v>7.0573795642835226E-3</c:v>
                      </c:pt>
                      <c:pt idx="3259">
                        <c:v>7.0552147239263804E-3</c:v>
                      </c:pt>
                      <c:pt idx="3260">
                        <c:v>7.0530512112848822E-3</c:v>
                      </c:pt>
                      <c:pt idx="3261">
                        <c:v>7.0508890251379519E-3</c:v>
                      </c:pt>
                      <c:pt idx="3262">
                        <c:v>7.0487281642660129E-3</c:v>
                      </c:pt>
                      <c:pt idx="3263">
                        <c:v>7.0465686274509805E-3</c:v>
                      </c:pt>
                      <c:pt idx="3264">
                        <c:v>7.0444104134762637E-3</c:v>
                      </c:pt>
                      <c:pt idx="3265">
                        <c:v>7.0422535211267607E-3</c:v>
                      </c:pt>
                      <c:pt idx="3266">
                        <c:v>7.0400979491888581E-3</c:v>
                      </c:pt>
                      <c:pt idx="3267">
                        <c:v>7.0379436964504282E-3</c:v>
                      </c:pt>
                      <c:pt idx="3268">
                        <c:v>7.0357907617008258E-3</c:v>
                      </c:pt>
                      <c:pt idx="3269">
                        <c:v>7.033639143730887E-3</c:v>
                      </c:pt>
                      <c:pt idx="3270">
                        <c:v>7.0314888413329259E-3</c:v>
                      </c:pt>
                      <c:pt idx="3271">
                        <c:v>7.0293398533007338E-3</c:v>
                      </c:pt>
                      <c:pt idx="3272">
                        <c:v>7.0271921784295756E-3</c:v>
                      </c:pt>
                      <c:pt idx="3273">
                        <c:v>7.0250458155161882E-3</c:v>
                      </c:pt>
                      <c:pt idx="3274">
                        <c:v>7.0229007633587784E-3</c:v>
                      </c:pt>
                      <c:pt idx="3275">
                        <c:v>7.020757020757021E-3</c:v>
                      </c:pt>
                      <c:pt idx="3276">
                        <c:v>7.0186145865120536E-3</c:v>
                      </c:pt>
                      <c:pt idx="3277">
                        <c:v>7.0164734594264791E-3</c:v>
                      </c:pt>
                      <c:pt idx="3278">
                        <c:v>7.014333638304361E-3</c:v>
                      </c:pt>
                      <c:pt idx="3279">
                        <c:v>7.0121951219512197E-3</c:v>
                      </c:pt>
                      <c:pt idx="3280">
                        <c:v>7.0100579091740322E-3</c:v>
                      </c:pt>
                      <c:pt idx="3281">
                        <c:v>7.0079219987812308E-3</c:v>
                      </c:pt>
                      <c:pt idx="3282">
                        <c:v>7.0057873895826989E-3</c:v>
                      </c:pt>
                      <c:pt idx="3283">
                        <c:v>7.0036540803897684E-3</c:v>
                      </c:pt>
                      <c:pt idx="3284">
                        <c:v>7.0015220700152207E-3</c:v>
                      </c:pt>
                      <c:pt idx="3285">
                        <c:v>6.9993913572732802E-3</c:v>
                      </c:pt>
                      <c:pt idx="3286">
                        <c:v>6.9972619409796166E-3</c:v>
                      </c:pt>
                      <c:pt idx="3287">
                        <c:v>6.9951338199513383E-3</c:v>
                      </c:pt>
                      <c:pt idx="3288">
                        <c:v>6.993006993006993E-3</c:v>
                      </c:pt>
                      <c:pt idx="3289">
                        <c:v>6.9908814589665653E-3</c:v>
                      </c:pt>
                      <c:pt idx="3290">
                        <c:v>6.9887572166514736E-3</c:v>
                      </c:pt>
                      <c:pt idx="3291">
                        <c:v>6.9866342648845685E-3</c:v>
                      </c:pt>
                      <c:pt idx="3292">
                        <c:v>6.9845126024901307E-3</c:v>
                      </c:pt>
                      <c:pt idx="3293">
                        <c:v>6.9823922282938678E-3</c:v>
                      </c:pt>
                      <c:pt idx="3294">
                        <c:v>6.9802731411229132E-3</c:v>
                      </c:pt>
                      <c:pt idx="3295">
                        <c:v>6.9781553398058256E-3</c:v>
                      </c:pt>
                      <c:pt idx="3296">
                        <c:v>6.9760388231725808E-3</c:v>
                      </c:pt>
                      <c:pt idx="3297">
                        <c:v>6.9739235900545789E-3</c:v>
                      </c:pt>
                      <c:pt idx="3298">
                        <c:v>6.971809639284632E-3</c:v>
                      </c:pt>
                      <c:pt idx="3299">
                        <c:v>6.9696969696969695E-3</c:v>
                      </c:pt>
                      <c:pt idx="3300">
                        <c:v>6.9675855801272345E-3</c:v>
                      </c:pt>
                      <c:pt idx="3301">
                        <c:v>6.9654754694124773E-3</c:v>
                      </c:pt>
                      <c:pt idx="3302">
                        <c:v>6.9633666363911597E-3</c:v>
                      </c:pt>
                      <c:pt idx="3303">
                        <c:v>6.9612590799031475E-3</c:v>
                      </c:pt>
                      <c:pt idx="3304">
                        <c:v>7.2617246596066564E-3</c:v>
                      </c:pt>
                      <c:pt idx="3305">
                        <c:v>7.2595281306715061E-3</c:v>
                      </c:pt>
                      <c:pt idx="3306">
                        <c:v>7.2573329301481703E-3</c:v>
                      </c:pt>
                      <c:pt idx="3307">
                        <c:v>7.2551390568319227E-3</c:v>
                      </c:pt>
                      <c:pt idx="3308">
                        <c:v>7.2529465095194923E-3</c:v>
                      </c:pt>
                      <c:pt idx="3309">
                        <c:v>7.2507552870090634E-3</c:v>
                      </c:pt>
                      <c:pt idx="3310">
                        <c:v>7.2485653881002718E-3</c:v>
                      </c:pt>
                      <c:pt idx="3311">
                        <c:v>7.246376811594203E-3</c:v>
                      </c:pt>
                      <c:pt idx="3312">
                        <c:v>7.2441895562933897E-3</c:v>
                      </c:pt>
                      <c:pt idx="3313">
                        <c:v>7.2420036210018102E-3</c:v>
                      </c:pt>
                      <c:pt idx="3314">
                        <c:v>7.2398190045248872E-3</c:v>
                      </c:pt>
                      <c:pt idx="3315">
                        <c:v>7.2376357056694813E-3</c:v>
                      </c:pt>
                      <c:pt idx="3316">
                        <c:v>7.2354537232438947E-3</c:v>
                      </c:pt>
                      <c:pt idx="3317">
                        <c:v>7.2332730560578659E-3</c:v>
                      </c:pt>
                      <c:pt idx="3318">
                        <c:v>7.2310937029225674E-3</c:v>
                      </c:pt>
                      <c:pt idx="3319">
                        <c:v>7.2289156626506026E-3</c:v>
                      </c:pt>
                      <c:pt idx="3320">
                        <c:v>7.2267389340560069E-3</c:v>
                      </c:pt>
                      <c:pt idx="3321">
                        <c:v>7.2245635159542444E-3</c:v>
                      </c:pt>
                      <c:pt idx="3322">
                        <c:v>7.2223894071622025E-3</c:v>
                      </c:pt>
                      <c:pt idx="3323">
                        <c:v>7.2202166064981952E-3</c:v>
                      </c:pt>
                      <c:pt idx="3324">
                        <c:v>7.218045112781955E-3</c:v>
                      </c:pt>
                      <c:pt idx="3325">
                        <c:v>7.2158749248346366E-3</c:v>
                      </c:pt>
                      <c:pt idx="3326">
                        <c:v>7.2137060414788094E-3</c:v>
                      </c:pt>
                      <c:pt idx="3327">
                        <c:v>7.2115384615384619E-3</c:v>
                      </c:pt>
                      <c:pt idx="3328">
                        <c:v>7.2093721838389904E-3</c:v>
                      </c:pt>
                      <c:pt idx="3329">
                        <c:v>7.2072072072072073E-3</c:v>
                      </c:pt>
                      <c:pt idx="3330">
                        <c:v>7.2050435304713296E-3</c:v>
                      </c:pt>
                      <c:pt idx="3331">
                        <c:v>7.2028811524609843E-3</c:v>
                      </c:pt>
                      <c:pt idx="3332">
                        <c:v>7.2007200720072004E-3</c:v>
                      </c:pt>
                      <c:pt idx="3333">
                        <c:v>7.1985602879424118E-3</c:v>
                      </c:pt>
                      <c:pt idx="3334">
                        <c:v>7.1964017991004497E-3</c:v>
                      </c:pt>
                      <c:pt idx="3335">
                        <c:v>7.1942446043165471E-3</c:v>
                      </c:pt>
                      <c:pt idx="3336">
                        <c:v>7.19208870242733E-3</c:v>
                      </c:pt>
                      <c:pt idx="3337">
                        <c:v>7.1899340922708206E-3</c:v>
                      </c:pt>
                      <c:pt idx="3338">
                        <c:v>7.1877807726864335E-3</c:v>
                      </c:pt>
                      <c:pt idx="3339">
                        <c:v>7.18562874251497E-3</c:v>
                      </c:pt>
                      <c:pt idx="3340">
                        <c:v>7.1834780005986228E-3</c:v>
                      </c:pt>
                      <c:pt idx="3341">
                        <c:v>7.1813285457809697E-3</c:v>
                      </c:pt>
                      <c:pt idx="3342">
                        <c:v>7.1791803769069695E-3</c:v>
                      </c:pt>
                      <c:pt idx="3343">
                        <c:v>7.1770334928229667E-3</c:v>
                      </c:pt>
                      <c:pt idx="3344">
                        <c:v>7.1748878923766817E-3</c:v>
                      </c:pt>
                      <c:pt idx="3345">
                        <c:v>7.1727435744172148E-3</c:v>
                      </c:pt>
                      <c:pt idx="3346">
                        <c:v>7.1706005377950403E-3</c:v>
                      </c:pt>
                      <c:pt idx="3347">
                        <c:v>7.1684587813620072E-3</c:v>
                      </c:pt>
                      <c:pt idx="3348">
                        <c:v>7.1663183039713347E-3</c:v>
                      </c:pt>
                      <c:pt idx="3349">
                        <c:v>7.164179104477612E-3</c:v>
                      </c:pt>
                      <c:pt idx="3350">
                        <c:v>7.162041181736795E-3</c:v>
                      </c:pt>
                      <c:pt idx="3351">
                        <c:v>7.1599045346062056E-3</c:v>
                      </c:pt>
                      <c:pt idx="3352">
                        <c:v>7.1577691619445277E-3</c:v>
                      </c:pt>
                      <c:pt idx="3353">
                        <c:v>7.1556350626118068E-3</c:v>
                      </c:pt>
                      <c:pt idx="3354">
                        <c:v>7.1535022354694486E-3</c:v>
                      </c:pt>
                      <c:pt idx="3355">
                        <c:v>7.1513706793802142E-3</c:v>
                      </c:pt>
                      <c:pt idx="3356">
                        <c:v>7.1492403932082215E-3</c:v>
                      </c:pt>
                      <c:pt idx="3357">
                        <c:v>7.1471113758189396E-3</c:v>
                      </c:pt>
                      <c:pt idx="3358">
                        <c:v>7.1449836260791899E-3</c:v>
                      </c:pt>
                      <c:pt idx="3359">
                        <c:v>7.1428571428571426E-3</c:v>
                      </c:pt>
                      <c:pt idx="3360">
                        <c:v>7.1407319250223148E-3</c:v>
                      </c:pt>
                      <c:pt idx="3361">
                        <c:v>7.138607971445568E-3</c:v>
                      </c:pt>
                      <c:pt idx="3362">
                        <c:v>7.1364852809991082E-3</c:v>
                      </c:pt>
                      <c:pt idx="3363">
                        <c:v>7.1343638525564806E-3</c:v>
                      </c:pt>
                      <c:pt idx="3364">
                        <c:v>7.1322436849925704E-3</c:v>
                      </c:pt>
                      <c:pt idx="3365">
                        <c:v>7.1301247771836003E-3</c:v>
                      </c:pt>
                      <c:pt idx="3366">
                        <c:v>7.1280071280071279E-3</c:v>
                      </c:pt>
                      <c:pt idx="3367">
                        <c:v>7.1258907363420431E-3</c:v>
                      </c:pt>
                      <c:pt idx="3368">
                        <c:v>7.1237756010685662E-3</c:v>
                      </c:pt>
                      <c:pt idx="3369">
                        <c:v>7.121661721068249E-3</c:v>
                      </c:pt>
                      <c:pt idx="3370">
                        <c:v>7.1195490952239695E-3</c:v>
                      </c:pt>
                      <c:pt idx="3371">
                        <c:v>7.1174377224199285E-3</c:v>
                      </c:pt>
                      <c:pt idx="3372">
                        <c:v>7.1153276015416544E-3</c:v>
                      </c:pt>
                      <c:pt idx="3373">
                        <c:v>7.1132187314759928E-3</c:v>
                      </c:pt>
                      <c:pt idx="3374">
                        <c:v>7.1111111111111115E-3</c:v>
                      </c:pt>
                      <c:pt idx="3375">
                        <c:v>7.1090047393364926E-3</c:v>
                      </c:pt>
                      <c:pt idx="3376">
                        <c:v>7.1068996150429374E-3</c:v>
                      </c:pt>
                      <c:pt idx="3377">
                        <c:v>7.104795737122558E-3</c:v>
                      </c:pt>
                      <c:pt idx="3378">
                        <c:v>7.1026931044687776E-3</c:v>
                      </c:pt>
                      <c:pt idx="3379">
                        <c:v>7.100591715976331E-3</c:v>
                      </c:pt>
                      <c:pt idx="3380">
                        <c:v>7.0984915705412602E-3</c:v>
                      </c:pt>
                      <c:pt idx="3381">
                        <c:v>7.0963926670609108E-3</c:v>
                      </c:pt>
                      <c:pt idx="3382">
                        <c:v>7.0942950044339346E-3</c:v>
                      </c:pt>
                      <c:pt idx="3383">
                        <c:v>7.0921985815602835E-3</c:v>
                      </c:pt>
                      <c:pt idx="3384">
                        <c:v>7.0901033973412115E-3</c:v>
                      </c:pt>
                      <c:pt idx="3385">
                        <c:v>7.0880094506792675E-3</c:v>
                      </c:pt>
                      <c:pt idx="3386">
                        <c:v>7.0859167404782996E-3</c:v>
                      </c:pt>
                      <c:pt idx="3387">
                        <c:v>7.0838252656434475E-3</c:v>
                      </c:pt>
                      <c:pt idx="3388">
                        <c:v>7.0817350250811451E-3</c:v>
                      </c:pt>
                      <c:pt idx="3389">
                        <c:v>7.0796460176991149E-3</c:v>
                      </c:pt>
                      <c:pt idx="3390">
                        <c:v>7.0775582424063696E-3</c:v>
                      </c:pt>
                      <c:pt idx="3391">
                        <c:v>7.0754716981132077E-3</c:v>
                      </c:pt>
                      <c:pt idx="3392">
                        <c:v>7.073386383731211E-3</c:v>
                      </c:pt>
                      <c:pt idx="3393">
                        <c:v>7.0713022981732472E-3</c:v>
                      </c:pt>
                      <c:pt idx="3394">
                        <c:v>7.069219440353461E-3</c:v>
                      </c:pt>
                      <c:pt idx="3395">
                        <c:v>7.0671378091872791E-3</c:v>
                      </c:pt>
                      <c:pt idx="3396">
                        <c:v>7.0650574035914038E-3</c:v>
                      </c:pt>
                      <c:pt idx="3397">
                        <c:v>7.0629782224838136E-3</c:v>
                      </c:pt>
                      <c:pt idx="3398">
                        <c:v>7.0609002647837602E-3</c:v>
                      </c:pt>
                      <c:pt idx="3399">
                        <c:v>7.058823529411765E-3</c:v>
                      </c:pt>
                      <c:pt idx="3400">
                        <c:v>7.056748015289621E-3</c:v>
                      </c:pt>
                      <c:pt idx="3401">
                        <c:v>7.0546737213403876E-3</c:v>
                      </c:pt>
                      <c:pt idx="3402">
                        <c:v>7.0526006464883923E-3</c:v>
                      </c:pt>
                      <c:pt idx="3403">
                        <c:v>7.0505287896592246E-3</c:v>
                      </c:pt>
                      <c:pt idx="3404">
                        <c:v>7.3421439060205578E-3</c:v>
                      </c:pt>
                      <c:pt idx="3405">
                        <c:v>7.3399882560187908E-3</c:v>
                      </c:pt>
                      <c:pt idx="3406">
                        <c:v>7.3378338714411503E-3</c:v>
                      </c:pt>
                      <c:pt idx="3407">
                        <c:v>7.335680751173709E-3</c:v>
                      </c:pt>
                      <c:pt idx="3408">
                        <c:v>7.3335288941038428E-3</c:v>
                      </c:pt>
                      <c:pt idx="3409">
                        <c:v>7.331378299120235E-3</c:v>
                      </c:pt>
                      <c:pt idx="3410">
                        <c:v>7.32922896511287E-3</c:v>
                      </c:pt>
                      <c:pt idx="3411">
                        <c:v>7.3270808909730364E-3</c:v>
                      </c:pt>
                      <c:pt idx="3412">
                        <c:v>7.3249340755933198E-3</c:v>
                      </c:pt>
                      <c:pt idx="3413">
                        <c:v>7.322788517867604E-3</c:v>
                      </c:pt>
                      <c:pt idx="3414">
                        <c:v>7.320644216691069E-3</c:v>
                      </c:pt>
                      <c:pt idx="3415">
                        <c:v>7.3185011709601877E-3</c:v>
                      </c:pt>
                      <c:pt idx="3416">
                        <c:v>7.3163593795727245E-3</c:v>
                      </c:pt>
                      <c:pt idx="3417">
                        <c:v>7.3142188414277356E-3</c:v>
                      </c:pt>
                      <c:pt idx="3418">
                        <c:v>7.3120795554255632E-3</c:v>
                      </c:pt>
                      <c:pt idx="3419">
                        <c:v>7.3099415204678359E-3</c:v>
                      </c:pt>
                      <c:pt idx="3420">
                        <c:v>7.3078047354574686E-3</c:v>
                      </c:pt>
                      <c:pt idx="3421">
                        <c:v>7.3056691992986556E-3</c:v>
                      </c:pt>
                      <c:pt idx="3422">
                        <c:v>7.303534910896874E-3</c:v>
                      </c:pt>
                      <c:pt idx="3423">
                        <c:v>7.3014018691588784E-3</c:v>
                      </c:pt>
                      <c:pt idx="3424">
                        <c:v>7.2992700729927005E-3</c:v>
                      </c:pt>
                      <c:pt idx="3425">
                        <c:v>7.2971395213076475E-3</c:v>
                      </c:pt>
                      <c:pt idx="3426">
                        <c:v>7.2950102130142983E-3</c:v>
                      </c:pt>
                      <c:pt idx="3427">
                        <c:v>7.2928821470245042E-3</c:v>
                      </c:pt>
                      <c:pt idx="3428">
                        <c:v>7.2907553222513856E-3</c:v>
                      </c:pt>
                      <c:pt idx="3429">
                        <c:v>7.2886297376093291E-3</c:v>
                      </c:pt>
                      <c:pt idx="3430">
                        <c:v>7.2865053920139903E-3</c:v>
                      </c:pt>
                      <c:pt idx="3431">
                        <c:v>7.2843822843822841E-3</c:v>
                      </c:pt>
                      <c:pt idx="3432">
                        <c:v>7.2822604136323918E-3</c:v>
                      </c:pt>
                      <c:pt idx="3433">
                        <c:v>7.2801397786837509E-3</c:v>
                      </c:pt>
                      <c:pt idx="3434">
                        <c:v>7.2780203784570596E-3</c:v>
                      </c:pt>
                      <c:pt idx="3435">
                        <c:v>7.2759022118742724E-3</c:v>
                      </c:pt>
                      <c:pt idx="3436">
                        <c:v>7.2737852778585977E-3</c:v>
                      </c:pt>
                      <c:pt idx="3437">
                        <c:v>7.2716695753344968E-3</c:v>
                      </c:pt>
                      <c:pt idx="3438">
                        <c:v>7.2695551032276821E-3</c:v>
                      </c:pt>
                      <c:pt idx="3439">
                        <c:v>7.2674418604651162E-3</c:v>
                      </c:pt>
                      <c:pt idx="3440">
                        <c:v>7.2653298459750071E-3</c:v>
                      </c:pt>
                      <c:pt idx="3441">
                        <c:v>7.2632190586868102E-3</c:v>
                      </c:pt>
                      <c:pt idx="3442">
                        <c:v>7.2611094975312228E-3</c:v>
                      </c:pt>
                      <c:pt idx="3443">
                        <c:v>7.259001161440186E-3</c:v>
                      </c:pt>
                      <c:pt idx="3444">
                        <c:v>7.2568940493468797E-3</c:v>
                      </c:pt>
                      <c:pt idx="3445">
                        <c:v>7.2547881601857222E-3</c:v>
                      </c:pt>
                      <c:pt idx="3446">
                        <c:v>7.2526834928923704E-3</c:v>
                      </c:pt>
                      <c:pt idx="3447">
                        <c:v>7.250580046403712E-3</c:v>
                      </c:pt>
                      <c:pt idx="3448">
                        <c:v>7.2484778196578717E-3</c:v>
                      </c:pt>
                      <c:pt idx="3449">
                        <c:v>7.246376811594203E-3</c:v>
                      </c:pt>
                      <c:pt idx="3450">
                        <c:v>7.2442770211532887E-3</c:v>
                      </c:pt>
                      <c:pt idx="3451">
                        <c:v>7.2421784472769413E-3</c:v>
                      </c:pt>
                      <c:pt idx="3452">
                        <c:v>7.2400810889081957E-3</c:v>
                      </c:pt>
                      <c:pt idx="3453">
                        <c:v>7.2379849449913146E-3</c:v>
                      </c:pt>
                      <c:pt idx="3454">
                        <c:v>7.2358900144717797E-3</c:v>
                      </c:pt>
                      <c:pt idx="3455">
                        <c:v>7.2337962962962963E-3</c:v>
                      </c:pt>
                      <c:pt idx="3456">
                        <c:v>7.2317037894127859E-3</c:v>
                      </c:pt>
                      <c:pt idx="3457">
                        <c:v>7.2296124927703877E-3</c:v>
                      </c:pt>
                      <c:pt idx="3458">
                        <c:v>7.2275224053194561E-3</c:v>
                      </c:pt>
                      <c:pt idx="3459">
                        <c:v>7.2254335260115606E-3</c:v>
                      </c:pt>
                      <c:pt idx="3460">
                        <c:v>7.2233458537994798E-3</c:v>
                      </c:pt>
                      <c:pt idx="3461">
                        <c:v>7.2212593876372043E-3</c:v>
                      </c:pt>
                      <c:pt idx="3462">
                        <c:v>7.2191741264799308E-3</c:v>
                      </c:pt>
                      <c:pt idx="3463">
                        <c:v>7.2170900692840644E-3</c:v>
                      </c:pt>
                      <c:pt idx="3464">
                        <c:v>7.215007215007215E-3</c:v>
                      </c:pt>
                      <c:pt idx="3465">
                        <c:v>7.2129255626081938E-3</c:v>
                      </c:pt>
                      <c:pt idx="3466">
                        <c:v>7.2108451110470149E-3</c:v>
                      </c:pt>
                      <c:pt idx="3467">
                        <c:v>7.2087658592848904E-3</c:v>
                      </c:pt>
                      <c:pt idx="3468">
                        <c:v>7.2066878062842319E-3</c:v>
                      </c:pt>
                      <c:pt idx="3469">
                        <c:v>7.2046109510086453E-3</c:v>
                      </c:pt>
                      <c:pt idx="3470">
                        <c:v>7.2025352924229326E-3</c:v>
                      </c:pt>
                      <c:pt idx="3471">
                        <c:v>7.2004608294930876E-3</c:v>
                      </c:pt>
                      <c:pt idx="3472">
                        <c:v>7.1983875611862942E-3</c:v>
                      </c:pt>
                      <c:pt idx="3473">
                        <c:v>7.1963154864709269E-3</c:v>
                      </c:pt>
                      <c:pt idx="3474">
                        <c:v>7.1942446043165471E-3</c:v>
                      </c:pt>
                      <c:pt idx="3475">
                        <c:v>7.1921749136939009E-3</c:v>
                      </c:pt>
                      <c:pt idx="3476">
                        <c:v>7.1901064135749208E-3</c:v>
                      </c:pt>
                      <c:pt idx="3477">
                        <c:v>7.1880391029327199E-3</c:v>
                      </c:pt>
                      <c:pt idx="3478">
                        <c:v>7.1859729807415926E-3</c:v>
                      </c:pt>
                      <c:pt idx="3479">
                        <c:v>7.1839080459770114E-3</c:v>
                      </c:pt>
                      <c:pt idx="3480">
                        <c:v>7.1818442976156281E-3</c:v>
                      </c:pt>
                      <c:pt idx="3481">
                        <c:v>7.1797817346352672E-3</c:v>
                      </c:pt>
                      <c:pt idx="3482">
                        <c:v>7.1777203560149296E-3</c:v>
                      </c:pt>
                      <c:pt idx="3483">
                        <c:v>7.1756601607347878E-3</c:v>
                      </c:pt>
                      <c:pt idx="3484">
                        <c:v>7.1736011477761836E-3</c:v>
                      </c:pt>
                      <c:pt idx="3485">
                        <c:v>7.1715433161216296E-3</c:v>
                      </c:pt>
                      <c:pt idx="3486">
                        <c:v>7.1694866647548034E-3</c:v>
                      </c:pt>
                      <c:pt idx="3487">
                        <c:v>7.1674311926605509E-3</c:v>
                      </c:pt>
                      <c:pt idx="3488">
                        <c:v>7.1653768988248785E-3</c:v>
                      </c:pt>
                      <c:pt idx="3489">
                        <c:v>7.1633237822349575E-3</c:v>
                      </c:pt>
                      <c:pt idx="3490">
                        <c:v>7.1612718418791179E-3</c:v>
                      </c:pt>
                      <c:pt idx="3491">
                        <c:v>7.1592210767468497E-3</c:v>
                      </c:pt>
                      <c:pt idx="3492">
                        <c:v>7.1571714858288003E-3</c:v>
                      </c:pt>
                      <c:pt idx="3493">
                        <c:v>7.155123068116772E-3</c:v>
                      </c:pt>
                      <c:pt idx="3494">
                        <c:v>7.1530758226037196E-3</c:v>
                      </c:pt>
                      <c:pt idx="3495">
                        <c:v>7.1510297482837533E-3</c:v>
                      </c:pt>
                      <c:pt idx="3496">
                        <c:v>7.1489848441521307E-3</c:v>
                      </c:pt>
                      <c:pt idx="3497">
                        <c:v>7.1469411092052598E-3</c:v>
                      </c:pt>
                      <c:pt idx="3498">
                        <c:v>7.1448985424406976E-3</c:v>
                      </c:pt>
                      <c:pt idx="3499">
                        <c:v>7.1428571428571426E-3</c:v>
                      </c:pt>
                      <c:pt idx="3500">
                        <c:v>7.1408169094544418E-3</c:v>
                      </c:pt>
                      <c:pt idx="3501">
                        <c:v>7.1387778412335809E-3</c:v>
                      </c:pt>
                      <c:pt idx="3502">
                        <c:v>7.1367399371966888E-3</c:v>
                      </c:pt>
                      <c:pt idx="3503">
                        <c:v>7.1347031963470316E-3</c:v>
                      </c:pt>
                      <c:pt idx="3504">
                        <c:v>7.1326676176890159E-3</c:v>
                      </c:pt>
                      <c:pt idx="3505">
                        <c:v>7.1306332002281803E-3</c:v>
                      </c:pt>
                      <c:pt idx="3506">
                        <c:v>7.1285999429712005E-3</c:v>
                      </c:pt>
                      <c:pt idx="3507">
                        <c:v>7.1265678449258839E-3</c:v>
                      </c:pt>
                      <c:pt idx="3508">
                        <c:v>7.1245369051011684E-3</c:v>
                      </c:pt>
                      <c:pt idx="3509">
                        <c:v>7.1225071225071226E-3</c:v>
                      </c:pt>
                      <c:pt idx="3510">
                        <c:v>7.1204784961549413E-3</c:v>
                      </c:pt>
                      <c:pt idx="3511">
                        <c:v>7.1184510250569474E-3</c:v>
                      </c:pt>
                      <c:pt idx="3512">
                        <c:v>7.1164247082265873E-3</c:v>
                      </c:pt>
                      <c:pt idx="3513">
                        <c:v>7.1143995446784295E-3</c:v>
                      </c:pt>
                      <c:pt idx="3514">
                        <c:v>7.1123755334281651E-3</c:v>
                      </c:pt>
                      <c:pt idx="3515">
                        <c:v>7.1103526734926049E-3</c:v>
                      </c:pt>
                      <c:pt idx="3516">
                        <c:v>7.1083309638896785E-3</c:v>
                      </c:pt>
                      <c:pt idx="3517">
                        <c:v>7.1063104036384311E-3</c:v>
                      </c:pt>
                      <c:pt idx="3518">
                        <c:v>7.1042909917590222E-3</c:v>
                      </c:pt>
                      <c:pt idx="3519">
                        <c:v>7.102272727272727E-3</c:v>
                      </c:pt>
                      <c:pt idx="3520">
                        <c:v>7.1002556092019308E-3</c:v>
                      </c:pt>
                      <c:pt idx="3521">
                        <c:v>7.0982396365701309E-3</c:v>
                      </c:pt>
                      <c:pt idx="3522">
                        <c:v>7.0962248084019304E-3</c:v>
                      </c:pt>
                      <c:pt idx="3523">
                        <c:v>7.0942111237230418E-3</c:v>
                      </c:pt>
                      <c:pt idx="3524">
                        <c:v>7.0921985815602835E-3</c:v>
                      </c:pt>
                      <c:pt idx="3525">
                        <c:v>7.0901871809415772E-3</c:v>
                      </c:pt>
                      <c:pt idx="3526">
                        <c:v>7.0881769208959453E-3</c:v>
                      </c:pt>
                      <c:pt idx="3527">
                        <c:v>7.0861678004535151E-3</c:v>
                      </c:pt>
                      <c:pt idx="3528">
                        <c:v>7.0841598186455086E-3</c:v>
                      </c:pt>
                      <c:pt idx="3529">
                        <c:v>7.0821529745042494E-3</c:v>
                      </c:pt>
                      <c:pt idx="3530">
                        <c:v>7.0801472670631548E-3</c:v>
                      </c:pt>
                      <c:pt idx="3531">
                        <c:v>7.0781426953567383E-3</c:v>
                      </c:pt>
                      <c:pt idx="3532">
                        <c:v>7.0761392584206056E-3</c:v>
                      </c:pt>
                      <c:pt idx="3533">
                        <c:v>7.0741369552914544E-3</c:v>
                      </c:pt>
                      <c:pt idx="3534">
                        <c:v>7.0721357850070717E-3</c:v>
                      </c:pt>
                      <c:pt idx="3535">
                        <c:v>7.0701357466063349E-3</c:v>
                      </c:pt>
                      <c:pt idx="3536">
                        <c:v>7.0681368391292054E-3</c:v>
                      </c:pt>
                      <c:pt idx="3537">
                        <c:v>7.0661390616167325E-3</c:v>
                      </c:pt>
                      <c:pt idx="3538">
                        <c:v>7.0641424131110487E-3</c:v>
                      </c:pt>
                      <c:pt idx="3539">
                        <c:v>7.0621468926553672E-3</c:v>
                      </c:pt>
                      <c:pt idx="3540">
                        <c:v>7.0601524992939847E-3</c:v>
                      </c:pt>
                      <c:pt idx="3541">
                        <c:v>7.0581592320722759E-3</c:v>
                      </c:pt>
                      <c:pt idx="3542">
                        <c:v>7.056167090036692E-3</c:v>
                      </c:pt>
                      <c:pt idx="3543">
                        <c:v>7.054176072234763E-3</c:v>
                      </c:pt>
                      <c:pt idx="3544">
                        <c:v>7.052186177715092E-3</c:v>
                      </c:pt>
                      <c:pt idx="3545">
                        <c:v>7.050197405527355E-3</c:v>
                      </c:pt>
                      <c:pt idx="3546">
                        <c:v>7.0482097547223009E-3</c:v>
                      </c:pt>
                      <c:pt idx="3547">
                        <c:v>7.0462232243517471E-3</c:v>
                      </c:pt>
                      <c:pt idx="3548">
                        <c:v>7.0442378134685825E-3</c:v>
                      </c:pt>
                      <c:pt idx="3549">
                        <c:v>7.0422535211267607E-3</c:v>
                      </c:pt>
                      <c:pt idx="3550">
                        <c:v>7.0402703463813008E-3</c:v>
                      </c:pt>
                      <c:pt idx="3551">
                        <c:v>7.0382882882882884E-3</c:v>
                      </c:pt>
                      <c:pt idx="3552">
                        <c:v>7.0363073459048693E-3</c:v>
                      </c:pt>
                      <c:pt idx="3553">
                        <c:v>7.0343275182892517E-3</c:v>
                      </c:pt>
                      <c:pt idx="3554">
                        <c:v>7.0323488045007029E-3</c:v>
                      </c:pt>
                      <c:pt idx="3555">
                        <c:v>7.0303712035995501E-3</c:v>
                      </c:pt>
                      <c:pt idx="3556">
                        <c:v>7.0283947146471742E-3</c:v>
                      </c:pt>
                      <c:pt idx="3557">
                        <c:v>7.0264193367060145E-3</c:v>
                      </c:pt>
                      <c:pt idx="3558">
                        <c:v>7.0244450688395615E-3</c:v>
                      </c:pt>
                      <c:pt idx="3559">
                        <c:v>7.0224719101123594E-3</c:v>
                      </c:pt>
                      <c:pt idx="3560">
                        <c:v>7.0204998595900028E-3</c:v>
                      </c:pt>
                      <c:pt idx="3561">
                        <c:v>7.0185289163391352E-3</c:v>
                      </c:pt>
                      <c:pt idx="3562">
                        <c:v>7.0165590794274485E-3</c:v>
                      </c:pt>
                      <c:pt idx="3563">
                        <c:v>7.0145903479236814E-3</c:v>
                      </c:pt>
                      <c:pt idx="3564">
                        <c:v>7.0126227208976155E-3</c:v>
                      </c:pt>
                      <c:pt idx="3565">
                        <c:v>7.0106561974200782E-3</c:v>
                      </c:pt>
                      <c:pt idx="3566">
                        <c:v>7.0086907765629378E-3</c:v>
                      </c:pt>
                      <c:pt idx="3567">
                        <c:v>7.0067264573991034E-3</c:v>
                      </c:pt>
                      <c:pt idx="3568">
                        <c:v>7.0047632390025216E-3</c:v>
                      </c:pt>
                      <c:pt idx="3569">
                        <c:v>7.0028011204481795E-3</c:v>
                      </c:pt>
                      <c:pt idx="3570">
                        <c:v>7.0008401008120977E-3</c:v>
                      </c:pt>
                      <c:pt idx="3571">
                        <c:v>6.998880179171333E-3</c:v>
                      </c:pt>
                      <c:pt idx="3572">
                        <c:v>6.9969213546039744E-3</c:v>
                      </c:pt>
                      <c:pt idx="3573">
                        <c:v>6.9949636261891438E-3</c:v>
                      </c:pt>
                      <c:pt idx="3574">
                        <c:v>6.993006993006993E-3</c:v>
                      </c:pt>
                      <c:pt idx="3575">
                        <c:v>6.9910514541387022E-3</c:v>
                      </c:pt>
                      <c:pt idx="3576">
                        <c:v>6.9890970086664804E-3</c:v>
                      </c:pt>
                      <c:pt idx="3577">
                        <c:v>6.9871436556735609E-3</c:v>
                      </c:pt>
                      <c:pt idx="3578">
                        <c:v>6.9851913942442024E-3</c:v>
                      </c:pt>
                      <c:pt idx="3579">
                        <c:v>6.9832402234636867E-3</c:v>
                      </c:pt>
                      <c:pt idx="3580">
                        <c:v>6.9812901424183187E-3</c:v>
                      </c:pt>
                      <c:pt idx="3581">
                        <c:v>6.9793411501954212E-3</c:v>
                      </c:pt>
                      <c:pt idx="3582">
                        <c:v>6.9773932458833381E-3</c:v>
                      </c:pt>
                      <c:pt idx="3583">
                        <c:v>6.9754464285714289E-3</c:v>
                      </c:pt>
                      <c:pt idx="3584">
                        <c:v>6.9735006973500697E-3</c:v>
                      </c:pt>
                      <c:pt idx="3585">
                        <c:v>6.9715560513106522E-3</c:v>
                      </c:pt>
                      <c:pt idx="3586">
                        <c:v>6.9696124895455812E-3</c:v>
                      </c:pt>
                      <c:pt idx="3587">
                        <c:v>6.967670011148272E-3</c:v>
                      </c:pt>
                      <c:pt idx="3588">
                        <c:v>6.9657286152131513E-3</c:v>
                      </c:pt>
                      <c:pt idx="3589">
                        <c:v>6.9637883008356544E-3</c:v>
                      </c:pt>
                      <c:pt idx="3590">
                        <c:v>6.9618490671122246E-3</c:v>
                      </c:pt>
                      <c:pt idx="3591">
                        <c:v>6.9599109131403122E-3</c:v>
                      </c:pt>
                      <c:pt idx="3592">
                        <c:v>6.9579738380183692E-3</c:v>
                      </c:pt>
                      <c:pt idx="3593">
                        <c:v>7.2342793544796884E-3</c:v>
                      </c:pt>
                      <c:pt idx="3594">
                        <c:v>7.2322670375521555E-3</c:v>
                      </c:pt>
                      <c:pt idx="3595">
                        <c:v>7.2302558398220241E-3</c:v>
                      </c:pt>
                      <c:pt idx="3596">
                        <c:v>7.2282457603558524E-3</c:v>
                      </c:pt>
                      <c:pt idx="3597">
                        <c:v>7.2262367982212344E-3</c:v>
                      </c:pt>
                      <c:pt idx="3598">
                        <c:v>7.2242289524868022E-3</c:v>
                      </c:pt>
                      <c:pt idx="3599">
                        <c:v>7.2222222222222219E-3</c:v>
                      </c:pt>
                      <c:pt idx="3600">
                        <c:v>7.2202166064981952E-3</c:v>
                      </c:pt>
                      <c:pt idx="3601">
                        <c:v>7.2182121043864516E-3</c:v>
                      </c:pt>
                      <c:pt idx="3602">
                        <c:v>7.2162087149597555E-3</c:v>
                      </c:pt>
                      <c:pt idx="3603">
                        <c:v>7.2142064372918979E-3</c:v>
                      </c:pt>
                      <c:pt idx="3604">
                        <c:v>7.2122052704576972E-3</c:v>
                      </c:pt>
                      <c:pt idx="3605">
                        <c:v>7.2102052135330002E-3</c:v>
                      </c:pt>
                      <c:pt idx="3606">
                        <c:v>7.2082062655946773E-3</c:v>
                      </c:pt>
                      <c:pt idx="3607">
                        <c:v>7.2062084257206206E-3</c:v>
                      </c:pt>
                      <c:pt idx="3608">
                        <c:v>7.2042116929897475E-3</c:v>
                      </c:pt>
                      <c:pt idx="3609">
                        <c:v>7.2022160664819944E-3</c:v>
                      </c:pt>
                      <c:pt idx="3610">
                        <c:v>7.2002215452783161E-3</c:v>
                      </c:pt>
                      <c:pt idx="3611">
                        <c:v>7.1982281284606866E-3</c:v>
                      </c:pt>
                      <c:pt idx="3612">
                        <c:v>7.1962358151120955E-3</c:v>
                      </c:pt>
                      <c:pt idx="3613">
                        <c:v>7.1942446043165471E-3</c:v>
                      </c:pt>
                      <c:pt idx="3614">
                        <c:v>7.1922544951590591E-3</c:v>
                      </c:pt>
                      <c:pt idx="3615">
                        <c:v>7.1902654867256636E-3</c:v>
                      </c:pt>
                      <c:pt idx="3616">
                        <c:v>7.1882775781034009E-3</c:v>
                      </c:pt>
                      <c:pt idx="3617">
                        <c:v>7.1862907683803209E-3</c:v>
                      </c:pt>
                      <c:pt idx="3618">
                        <c:v>7.1843050566454819E-3</c:v>
                      </c:pt>
                      <c:pt idx="3619">
                        <c:v>7.1823204419889505E-3</c:v>
                      </c:pt>
                      <c:pt idx="3620">
                        <c:v>7.1803369235017948E-3</c:v>
                      </c:pt>
                      <c:pt idx="3621">
                        <c:v>7.1783545002760902E-3</c:v>
                      </c:pt>
                      <c:pt idx="3622">
                        <c:v>7.1763731714049135E-3</c:v>
                      </c:pt>
                      <c:pt idx="3623">
                        <c:v>7.1743929359823402E-3</c:v>
                      </c:pt>
                      <c:pt idx="3624">
                        <c:v>7.1724137931034482E-3</c:v>
                      </c:pt>
                      <c:pt idx="3625">
                        <c:v>7.1704357418643132E-3</c:v>
                      </c:pt>
                      <c:pt idx="3626">
                        <c:v>7.1684587813620072E-3</c:v>
                      </c:pt>
                      <c:pt idx="3627">
                        <c:v>7.1664829106945979E-3</c:v>
                      </c:pt>
                      <c:pt idx="3628">
                        <c:v>7.1645081289611464E-3</c:v>
                      </c:pt>
                      <c:pt idx="3629">
                        <c:v>7.1625344352617077E-3</c:v>
                      </c:pt>
                      <c:pt idx="3630">
                        <c:v>7.1605618286973288E-3</c:v>
                      </c:pt>
                      <c:pt idx="3631">
                        <c:v>7.1585903083700442E-3</c:v>
                      </c:pt>
                      <c:pt idx="3632">
                        <c:v>7.1566198733828794E-3</c:v>
                      </c:pt>
                      <c:pt idx="3633">
                        <c:v>7.1546505228398463E-3</c:v>
                      </c:pt>
                      <c:pt idx="3634">
                        <c:v>7.1526822558459421E-3</c:v>
                      </c:pt>
                      <c:pt idx="3635">
                        <c:v>7.1507150715071511E-3</c:v>
                      </c:pt>
                      <c:pt idx="3636">
                        <c:v>7.1487489689304375E-3</c:v>
                      </c:pt>
                      <c:pt idx="3637">
                        <c:v>7.1467839472237494E-3</c:v>
                      </c:pt>
                      <c:pt idx="3638">
                        <c:v>7.1448200054960156E-3</c:v>
                      </c:pt>
                      <c:pt idx="3639">
                        <c:v>7.1428571428571426E-3</c:v>
                      </c:pt>
                      <c:pt idx="3640">
                        <c:v>7.140895358418017E-3</c:v>
                      </c:pt>
                      <c:pt idx="3641">
                        <c:v>7.1389346512904994E-3</c:v>
                      </c:pt>
                      <c:pt idx="3642">
                        <c:v>7.1369750205874279E-3</c:v>
                      </c:pt>
                      <c:pt idx="3643">
                        <c:v>7.1350164654226129E-3</c:v>
                      </c:pt>
                      <c:pt idx="3644">
                        <c:v>7.1330589849108372E-3</c:v>
                      </c:pt>
                      <c:pt idx="3645">
                        <c:v>7.131102578167855E-3</c:v>
                      </c:pt>
                      <c:pt idx="3646">
                        <c:v>7.403345215245407E-3</c:v>
                      </c:pt>
                      <c:pt idx="3647">
                        <c:v>7.4013157894736838E-3</c:v>
                      </c:pt>
                      <c:pt idx="3648">
                        <c:v>7.3992874760208278E-3</c:v>
                      </c:pt>
                      <c:pt idx="3649">
                        <c:v>7.3972602739726025E-3</c:v>
                      </c:pt>
                      <c:pt idx="3650">
                        <c:v>7.3952341824157766E-3</c:v>
                      </c:pt>
                      <c:pt idx="3651">
                        <c:v>7.3932092004381162E-3</c:v>
                      </c:pt>
                      <c:pt idx="3652">
                        <c:v>7.3911853271283875E-3</c:v>
                      </c:pt>
                      <c:pt idx="3653">
                        <c:v>7.3891625615763543E-3</c:v>
                      </c:pt>
                      <c:pt idx="3654">
                        <c:v>7.3871409028727769E-3</c:v>
                      </c:pt>
                      <c:pt idx="3655">
                        <c:v>7.3851203501094096E-3</c:v>
                      </c:pt>
                      <c:pt idx="3656">
                        <c:v>7.3831009023789989E-3</c:v>
                      </c:pt>
                      <c:pt idx="3657">
                        <c:v>7.3810825587752871E-3</c:v>
                      </c:pt>
                      <c:pt idx="3658">
                        <c:v>7.3790653183930036E-3</c:v>
                      </c:pt>
                      <c:pt idx="3659">
                        <c:v>7.3770491803278691E-3</c:v>
                      </c:pt>
                      <c:pt idx="3660">
                        <c:v>7.3750341436765914E-3</c:v>
                      </c:pt>
                      <c:pt idx="3661">
                        <c:v>7.3730202075368654E-3</c:v>
                      </c:pt>
                      <c:pt idx="3662">
                        <c:v>7.3710073710073713E-3</c:v>
                      </c:pt>
                      <c:pt idx="3663">
                        <c:v>7.3689956331877728E-3</c:v>
                      </c:pt>
                      <c:pt idx="3664">
                        <c:v>7.3669849931787173E-3</c:v>
                      </c:pt>
                      <c:pt idx="3665">
                        <c:v>7.3649754500818331E-3</c:v>
                      </c:pt>
                      <c:pt idx="3666">
                        <c:v>7.362967002999727E-3</c:v>
                      </c:pt>
                      <c:pt idx="3667">
                        <c:v>7.3609596510359867E-3</c:v>
                      </c:pt>
                      <c:pt idx="3668">
                        <c:v>7.3589533932951756E-3</c:v>
                      </c:pt>
                      <c:pt idx="3669">
                        <c:v>7.356948228882834E-3</c:v>
                      </c:pt>
                      <c:pt idx="3670">
                        <c:v>7.3549441569054751E-3</c:v>
                      </c:pt>
                      <c:pt idx="3671">
                        <c:v>7.3529411764705881E-3</c:v>
                      </c:pt>
                      <c:pt idx="3672">
                        <c:v>7.3509392866866318E-3</c:v>
                      </c:pt>
                      <c:pt idx="3673">
                        <c:v>7.3489384866630373E-3</c:v>
                      </c:pt>
                      <c:pt idx="3674">
                        <c:v>7.3469387755102037E-3</c:v>
                      </c:pt>
                      <c:pt idx="3675">
                        <c:v>7.3449401523394998E-3</c:v>
                      </c:pt>
                      <c:pt idx="3676">
                        <c:v>7.3429426162632582E-3</c:v>
                      </c:pt>
                      <c:pt idx="3677">
                        <c:v>7.34094616639478E-3</c:v>
                      </c:pt>
                      <c:pt idx="3678">
                        <c:v>7.3389508018483285E-3</c:v>
                      </c:pt>
                      <c:pt idx="3679">
                        <c:v>7.3369565217391306E-3</c:v>
                      </c:pt>
                      <c:pt idx="3680">
                        <c:v>7.3349633251833741E-3</c:v>
                      </c:pt>
                      <c:pt idx="3681">
                        <c:v>7.3329712112982079E-3</c:v>
                      </c:pt>
                      <c:pt idx="3682">
                        <c:v>7.3309801792017376E-3</c:v>
                      </c:pt>
                      <c:pt idx="3683">
                        <c:v>7.3289902280130291E-3</c:v>
                      </c:pt>
                      <c:pt idx="3684">
                        <c:v>7.3270013568521031E-3</c:v>
                      </c:pt>
                      <c:pt idx="3685">
                        <c:v>7.3250135648399353E-3</c:v>
                      </c:pt>
                      <c:pt idx="3686">
                        <c:v>7.3230268510984537E-3</c:v>
                      </c:pt>
                      <c:pt idx="3687">
                        <c:v>7.3210412147505424E-3</c:v>
                      </c:pt>
                      <c:pt idx="3688">
                        <c:v>7.3190566549200323E-3</c:v>
                      </c:pt>
                      <c:pt idx="3689">
                        <c:v>7.3170731707317077E-3</c:v>
                      </c:pt>
                      <c:pt idx="3690">
                        <c:v>7.3150907613112976E-3</c:v>
                      </c:pt>
                      <c:pt idx="3691">
                        <c:v>7.3131094257854823E-3</c:v>
                      </c:pt>
                      <c:pt idx="3692">
                        <c:v>7.311129163281885E-3</c:v>
                      </c:pt>
                      <c:pt idx="3693">
                        <c:v>7.3091499729290741E-3</c:v>
                      </c:pt>
                      <c:pt idx="3694">
                        <c:v>7.307171853856563E-3</c:v>
                      </c:pt>
                      <c:pt idx="3695">
                        <c:v>7.305194805194805E-3</c:v>
                      </c:pt>
                      <c:pt idx="3696">
                        <c:v>7.3032188260751963E-3</c:v>
                      </c:pt>
                      <c:pt idx="3697">
                        <c:v>7.3012439156300707E-3</c:v>
                      </c:pt>
                      <c:pt idx="3698">
                        <c:v>7.2992700729927005E-3</c:v>
                      </c:pt>
                      <c:pt idx="3699">
                        <c:v>7.2972972972972974E-3</c:v>
                      </c:pt>
                      <c:pt idx="3700">
                        <c:v>7.2953255876790054E-3</c:v>
                      </c:pt>
                      <c:pt idx="3701">
                        <c:v>7.2933549432739062E-3</c:v>
                      </c:pt>
                      <c:pt idx="3702">
                        <c:v>7.2913853632190113E-3</c:v>
                      </c:pt>
                      <c:pt idx="3703">
                        <c:v>7.2894168466522682E-3</c:v>
                      </c:pt>
                      <c:pt idx="3704">
                        <c:v>7.2874493927125505E-3</c:v>
                      </c:pt>
                      <c:pt idx="3705">
                        <c:v>7.2854830005396653E-3</c:v>
                      </c:pt>
                      <c:pt idx="3706">
                        <c:v>7.2835176692743458E-3</c:v>
                      </c:pt>
                      <c:pt idx="3707">
                        <c:v>7.2815533980582527E-3</c:v>
                      </c:pt>
                      <c:pt idx="3708">
                        <c:v>7.2795901860339711E-3</c:v>
                      </c:pt>
                      <c:pt idx="3709">
                        <c:v>7.2776280323450133E-3</c:v>
                      </c:pt>
                      <c:pt idx="3710">
                        <c:v>7.2756669361358122E-3</c:v>
                      </c:pt>
                      <c:pt idx="3711">
                        <c:v>7.2737068965517239E-3</c:v>
                      </c:pt>
                      <c:pt idx="3712">
                        <c:v>7.2717479127390253E-3</c:v>
                      </c:pt>
                      <c:pt idx="3713">
                        <c:v>7.2697899838449114E-3</c:v>
                      </c:pt>
                      <c:pt idx="3714">
                        <c:v>7.2678331090174969E-3</c:v>
                      </c:pt>
                      <c:pt idx="3715">
                        <c:v>7.2658772874058123E-3</c:v>
                      </c:pt>
                      <c:pt idx="3716">
                        <c:v>7.2639225181598066E-3</c:v>
                      </c:pt>
                      <c:pt idx="3717">
                        <c:v>7.2619688004303389E-3</c:v>
                      </c:pt>
                      <c:pt idx="3718">
                        <c:v>7.5289056197902658E-3</c:v>
                      </c:pt>
                      <c:pt idx="3719">
                        <c:v>7.526881720430108E-3</c:v>
                      </c:pt>
                      <c:pt idx="3720">
                        <c:v>7.5248589088954586E-3</c:v>
                      </c:pt>
                      <c:pt idx="3721">
                        <c:v>7.5228371843095113E-3</c:v>
                      </c:pt>
                      <c:pt idx="3722">
                        <c:v>7.5208165457964007E-3</c:v>
                      </c:pt>
                      <c:pt idx="3723">
                        <c:v>7.5187969924812026E-3</c:v>
                      </c:pt>
                      <c:pt idx="3724">
                        <c:v>7.5167785234899328E-3</c:v>
                      </c:pt>
                      <c:pt idx="3725">
                        <c:v>7.5147611379495442E-3</c:v>
                      </c:pt>
                      <c:pt idx="3726">
                        <c:v>7.512744834987926E-3</c:v>
                      </c:pt>
                      <c:pt idx="3727">
                        <c:v>7.5107296137339056E-3</c:v>
                      </c:pt>
                      <c:pt idx="3728">
                        <c:v>7.508715473317243E-3</c:v>
                      </c:pt>
                      <c:pt idx="3729">
                        <c:v>7.506702412868633E-3</c:v>
                      </c:pt>
                      <c:pt idx="3730">
                        <c:v>7.5046904315196998E-3</c:v>
                      </c:pt>
                      <c:pt idx="3731">
                        <c:v>7.502679528403001E-3</c:v>
                      </c:pt>
                      <c:pt idx="3732">
                        <c:v>7.5006697026520222E-3</c:v>
                      </c:pt>
                      <c:pt idx="3733">
                        <c:v>7.4986609534011782E-3</c:v>
                      </c:pt>
                      <c:pt idx="3734">
                        <c:v>7.4966532797858098E-3</c:v>
                      </c:pt>
                      <c:pt idx="3735">
                        <c:v>7.4946466809421844E-3</c:v>
                      </c:pt>
                      <c:pt idx="3736">
                        <c:v>7.4926411560074929E-3</c:v>
                      </c:pt>
                      <c:pt idx="3737">
                        <c:v>7.4906367041198503E-3</c:v>
                      </c:pt>
                      <c:pt idx="3738">
                        <c:v>7.4886333244182941E-3</c:v>
                      </c:pt>
                      <c:pt idx="3739">
                        <c:v>7.4866310160427805E-3</c:v>
                      </c:pt>
                      <c:pt idx="3740">
                        <c:v>7.4846297781341886E-3</c:v>
                      </c:pt>
                      <c:pt idx="3741">
                        <c:v>7.4826296098343134E-3</c:v>
                      </c:pt>
                      <c:pt idx="3742">
                        <c:v>7.4806305102858668E-3</c:v>
                      </c:pt>
                      <c:pt idx="3743">
                        <c:v>7.478632478632479E-3</c:v>
                      </c:pt>
                      <c:pt idx="3744">
                        <c:v>7.4766355140186919E-3</c:v>
                      </c:pt>
                      <c:pt idx="3745">
                        <c:v>7.4746396155899626E-3</c:v>
                      </c:pt>
                      <c:pt idx="3746">
                        <c:v>7.4726447824926606E-3</c:v>
                      </c:pt>
                      <c:pt idx="3747">
                        <c:v>7.470651013874066E-3</c:v>
                      </c:pt>
                      <c:pt idx="3748">
                        <c:v>7.4686583088823689E-3</c:v>
                      </c:pt>
                      <c:pt idx="3749">
                        <c:v>7.4666666666666666E-3</c:v>
                      </c:pt>
                      <c:pt idx="3750">
                        <c:v>7.4646760863769663E-3</c:v>
                      </c:pt>
                      <c:pt idx="3751">
                        <c:v>7.462686567164179E-3</c:v>
                      </c:pt>
                      <c:pt idx="3752">
                        <c:v>7.4606981081801228E-3</c:v>
                      </c:pt>
                      <c:pt idx="3753">
                        <c:v>7.4587107085775173E-3</c:v>
                      </c:pt>
                      <c:pt idx="3754">
                        <c:v>7.4567243675099865E-3</c:v>
                      </c:pt>
                      <c:pt idx="3755">
                        <c:v>7.4547390841320556E-3</c:v>
                      </c:pt>
                      <c:pt idx="3756">
                        <c:v>7.4527548575991486E-3</c:v>
                      </c:pt>
                      <c:pt idx="3757">
                        <c:v>7.4507716870675887E-3</c:v>
                      </c:pt>
                      <c:pt idx="3758">
                        <c:v>7.4487895716945996E-3</c:v>
                      </c:pt>
                      <c:pt idx="3759">
                        <c:v>7.4468085106382982E-3</c:v>
                      </c:pt>
                      <c:pt idx="3760">
                        <c:v>7.4448285030576976E-3</c:v>
                      </c:pt>
                      <c:pt idx="3761">
                        <c:v>7.4428495481127059E-3</c:v>
                      </c:pt>
                      <c:pt idx="3762">
                        <c:v>7.4408716449641246E-3</c:v>
                      </c:pt>
                      <c:pt idx="3763">
                        <c:v>7.4388947927736451E-3</c:v>
                      </c:pt>
                      <c:pt idx="3764">
                        <c:v>7.4369189907038512E-3</c:v>
                      </c:pt>
                      <c:pt idx="3765">
                        <c:v>7.4349442379182153E-3</c:v>
                      </c:pt>
                      <c:pt idx="3766">
                        <c:v>7.4329705335810991E-3</c:v>
                      </c:pt>
                      <c:pt idx="3767">
                        <c:v>7.4309978768577496E-3</c:v>
                      </c:pt>
                      <c:pt idx="3768">
                        <c:v>7.4290262669143006E-3</c:v>
                      </c:pt>
                      <c:pt idx="3769">
                        <c:v>7.4270557029177718E-3</c:v>
                      </c:pt>
                      <c:pt idx="3770">
                        <c:v>7.425086184036065E-3</c:v>
                      </c:pt>
                      <c:pt idx="3771">
                        <c:v>7.423117709437964E-3</c:v>
                      </c:pt>
                      <c:pt idx="3772">
                        <c:v>7.4211502782931356E-3</c:v>
                      </c:pt>
                      <c:pt idx="3773">
                        <c:v>7.4191838897721251E-3</c:v>
                      </c:pt>
                      <c:pt idx="3774">
                        <c:v>7.4172185430463576E-3</c:v>
                      </c:pt>
                      <c:pt idx="3775">
                        <c:v>7.4152542372881358E-3</c:v>
                      </c:pt>
                      <c:pt idx="3776">
                        <c:v>7.4132909716706384E-3</c:v>
                      </c:pt>
                      <c:pt idx="3777">
                        <c:v>7.4113287453679193E-3</c:v>
                      </c:pt>
                      <c:pt idx="3778">
                        <c:v>7.4093675575549085E-3</c:v>
                      </c:pt>
                      <c:pt idx="3779">
                        <c:v>7.4074074074074077E-3</c:v>
                      </c:pt>
                      <c:pt idx="3780">
                        <c:v>7.4054482941020893E-3</c:v>
                      </c:pt>
                      <c:pt idx="3781">
                        <c:v>7.4034902168164992E-3</c:v>
                      </c:pt>
                      <c:pt idx="3782">
                        <c:v>7.4015331747290507E-3</c:v>
                      </c:pt>
                      <c:pt idx="3783">
                        <c:v>7.3995771670190271E-3</c:v>
                      </c:pt>
                      <c:pt idx="3784">
                        <c:v>7.397622192866579E-3</c:v>
                      </c:pt>
                      <c:pt idx="3785">
                        <c:v>7.3956682514527208E-3</c:v>
                      </c:pt>
                      <c:pt idx="3786">
                        <c:v>7.3937153419593345E-3</c:v>
                      </c:pt>
                      <c:pt idx="3787">
                        <c:v>7.3917634635691657E-3</c:v>
                      </c:pt>
                      <c:pt idx="3788">
                        <c:v>7.3898126154658223E-3</c:v>
                      </c:pt>
                      <c:pt idx="3789">
                        <c:v>7.3878627968337728E-3</c:v>
                      </c:pt>
                      <c:pt idx="3790">
                        <c:v>7.3859140068583485E-3</c:v>
                      </c:pt>
                      <c:pt idx="3791">
                        <c:v>7.3839662447257384E-3</c:v>
                      </c:pt>
                      <c:pt idx="3792">
                        <c:v>7.3820195096229897E-3</c:v>
                      </c:pt>
                      <c:pt idx="3793">
                        <c:v>7.3800738007380072E-3</c:v>
                      </c:pt>
                      <c:pt idx="3794">
                        <c:v>7.3781291172595517E-3</c:v>
                      </c:pt>
                      <c:pt idx="3795">
                        <c:v>7.3761854583772393E-3</c:v>
                      </c:pt>
                      <c:pt idx="3796">
                        <c:v>7.6376086383987355E-3</c:v>
                      </c:pt>
                      <c:pt idx="3797">
                        <c:v>7.6355976829910483E-3</c:v>
                      </c:pt>
                      <c:pt idx="3798">
                        <c:v>7.6335877862595417E-3</c:v>
                      </c:pt>
                      <c:pt idx="3799">
                        <c:v>7.6315789473684207E-3</c:v>
                      </c:pt>
                      <c:pt idx="3800">
                        <c:v>7.629571165482768E-3</c:v>
                      </c:pt>
                      <c:pt idx="3801">
                        <c:v>7.6275644397685426E-3</c:v>
                      </c:pt>
                      <c:pt idx="3802">
                        <c:v>7.6255587693925845E-3</c:v>
                      </c:pt>
                      <c:pt idx="3803">
                        <c:v>7.6235541535226081E-3</c:v>
                      </c:pt>
                      <c:pt idx="3804">
                        <c:v>7.6215505913272011E-3</c:v>
                      </c:pt>
                      <c:pt idx="3805">
                        <c:v>7.6195480819758275E-3</c:v>
                      </c:pt>
                      <c:pt idx="3806">
                        <c:v>7.6175466246388235E-3</c:v>
                      </c:pt>
                      <c:pt idx="3807">
                        <c:v>7.6155462184873948E-3</c:v>
                      </c:pt>
                      <c:pt idx="3808">
                        <c:v>7.6135468626936202E-3</c:v>
                      </c:pt>
                      <c:pt idx="3809">
                        <c:v>7.6115485564304461E-3</c:v>
                      </c:pt>
                      <c:pt idx="3810">
                        <c:v>7.6095512988716869E-3</c:v>
                      </c:pt>
                      <c:pt idx="3811">
                        <c:v>7.6075550891920255E-3</c:v>
                      </c:pt>
                      <c:pt idx="3812">
                        <c:v>7.6055599265670076E-3</c:v>
                      </c:pt>
                      <c:pt idx="3813">
                        <c:v>7.6035658101730463E-3</c:v>
                      </c:pt>
                      <c:pt idx="3814">
                        <c:v>7.6015727391874179E-3</c:v>
                      </c:pt>
                      <c:pt idx="3815">
                        <c:v>7.5995807127882597E-3</c:v>
                      </c:pt>
                      <c:pt idx="3816">
                        <c:v>7.5975897301545714E-3</c:v>
                      </c:pt>
                      <c:pt idx="3817">
                        <c:v>7.5955997904662131E-3</c:v>
                      </c:pt>
                      <c:pt idx="3818">
                        <c:v>7.5936108929039016E-3</c:v>
                      </c:pt>
                      <c:pt idx="3819">
                        <c:v>7.5916230366492145E-3</c:v>
                      </c:pt>
                      <c:pt idx="3820">
                        <c:v>7.5896362208845852E-3</c:v>
                      </c:pt>
                      <c:pt idx="3821">
                        <c:v>7.5876504447933016E-3</c:v>
                      </c:pt>
                      <c:pt idx="3822">
                        <c:v>7.5856657075595085E-3</c:v>
                      </c:pt>
                      <c:pt idx="3823">
                        <c:v>7.5836820083682007E-3</c:v>
                      </c:pt>
                      <c:pt idx="3824">
                        <c:v>7.5816993464052291E-3</c:v>
                      </c:pt>
                      <c:pt idx="3825">
                        <c:v>7.579717720857292E-3</c:v>
                      </c:pt>
                      <c:pt idx="3826">
                        <c:v>7.5777371309119412E-3</c:v>
                      </c:pt>
                      <c:pt idx="3827">
                        <c:v>7.575757575757576E-3</c:v>
                      </c:pt>
                      <c:pt idx="3828">
                        <c:v>7.573779054583442E-3</c:v>
                      </c:pt>
                      <c:pt idx="3829">
                        <c:v>7.5718015665796343E-3</c:v>
                      </c:pt>
                      <c:pt idx="3830">
                        <c:v>7.5698251109370925E-3</c:v>
                      </c:pt>
                      <c:pt idx="3831">
                        <c:v>7.5678496868475994E-3</c:v>
                      </c:pt>
                      <c:pt idx="3832">
                        <c:v>7.5658752935037826E-3</c:v>
                      </c:pt>
                      <c:pt idx="3833">
                        <c:v>7.5639019300991128E-3</c:v>
                      </c:pt>
                      <c:pt idx="3834">
                        <c:v>7.5619295958279011E-3</c:v>
                      </c:pt>
                      <c:pt idx="3835">
                        <c:v>7.5599582898852975E-3</c:v>
                      </c:pt>
                      <c:pt idx="3836">
                        <c:v>7.5579880114672923E-3</c:v>
                      </c:pt>
                      <c:pt idx="3837">
                        <c:v>7.5560187597707136E-3</c:v>
                      </c:pt>
                      <c:pt idx="3838">
                        <c:v>7.5540505339932278E-3</c:v>
                      </c:pt>
                      <c:pt idx="3839">
                        <c:v>7.5520833333333334E-3</c:v>
                      </c:pt>
                      <c:pt idx="3840">
                        <c:v>7.5501171569903672E-3</c:v>
                      </c:pt>
                      <c:pt idx="3841">
                        <c:v>7.5481520041644976E-3</c:v>
                      </c:pt>
                      <c:pt idx="3842">
                        <c:v>7.5461878740567265E-3</c:v>
                      </c:pt>
                      <c:pt idx="3843">
                        <c:v>7.544224765868887E-3</c:v>
                      </c:pt>
                      <c:pt idx="3844">
                        <c:v>7.542262678803641E-3</c:v>
                      </c:pt>
                      <c:pt idx="3845">
                        <c:v>7.5403016120644826E-3</c:v>
                      </c:pt>
                      <c:pt idx="3846">
                        <c:v>7.5383415648557321E-3</c:v>
                      </c:pt>
                      <c:pt idx="3847">
                        <c:v>7.5363825363825368E-3</c:v>
                      </c:pt>
                      <c:pt idx="3848">
                        <c:v>7.5344245258508703E-3</c:v>
                      </c:pt>
                      <c:pt idx="3849">
                        <c:v>7.5324675324675329E-3</c:v>
                      </c:pt>
                      <c:pt idx="3850">
                        <c:v>7.5305115554401454E-3</c:v>
                      </c:pt>
                      <c:pt idx="3851">
                        <c:v>7.5285565939771544E-3</c:v>
                      </c:pt>
                      <c:pt idx="3852">
                        <c:v>7.5266026472878278E-3</c:v>
                      </c:pt>
                      <c:pt idx="3853">
                        <c:v>7.5246497145822523E-3</c:v>
                      </c:pt>
                      <c:pt idx="3854">
                        <c:v>7.5226977950713361E-3</c:v>
                      </c:pt>
                      <c:pt idx="3855">
                        <c:v>7.5207468879668051E-3</c:v>
                      </c:pt>
                      <c:pt idx="3856">
                        <c:v>7.5187969924812026E-3</c:v>
                      </c:pt>
                      <c:pt idx="3857">
                        <c:v>7.5168481078278903E-3</c:v>
                      </c:pt>
                      <c:pt idx="3858">
                        <c:v>7.514900233221042E-3</c:v>
                      </c:pt>
                      <c:pt idx="3859">
                        <c:v>7.5129533678756476E-3</c:v>
                      </c:pt>
                      <c:pt idx="3860">
                        <c:v>7.5110075110075107E-3</c:v>
                      </c:pt>
                      <c:pt idx="3861">
                        <c:v>7.5090626618332474E-3</c:v>
                      </c:pt>
                      <c:pt idx="3862">
                        <c:v>7.5071188195702824E-3</c:v>
                      </c:pt>
                      <c:pt idx="3863">
                        <c:v>7.505175983436853E-3</c:v>
                      </c:pt>
                      <c:pt idx="3864">
                        <c:v>7.5032341526520049E-3</c:v>
                      </c:pt>
                      <c:pt idx="3865">
                        <c:v>7.5012933264355921E-3</c:v>
                      </c:pt>
                      <c:pt idx="3866">
                        <c:v>7.4993535040082755E-3</c:v>
                      </c:pt>
                      <c:pt idx="3867">
                        <c:v>7.4974146845915197E-3</c:v>
                      </c:pt>
                      <c:pt idx="3868">
                        <c:v>7.4954768674075989E-3</c:v>
                      </c:pt>
                      <c:pt idx="3869">
                        <c:v>7.4935400516795867E-3</c:v>
                      </c:pt>
                      <c:pt idx="3870">
                        <c:v>7.491604236631361E-3</c:v>
                      </c:pt>
                      <c:pt idx="3871">
                        <c:v>7.4896694214876035E-3</c:v>
                      </c:pt>
                      <c:pt idx="3872">
                        <c:v>7.4877356054737932E-3</c:v>
                      </c:pt>
                      <c:pt idx="3873">
                        <c:v>7.4858027878162104E-3</c:v>
                      </c:pt>
                      <c:pt idx="3874">
                        <c:v>7.4838709677419353E-3</c:v>
                      </c:pt>
                      <c:pt idx="3875">
                        <c:v>7.4819401444788441E-3</c:v>
                      </c:pt>
                      <c:pt idx="3876">
                        <c:v>7.4800103172556103E-3</c:v>
                      </c:pt>
                      <c:pt idx="3877">
                        <c:v>7.4780814853017017E-3</c:v>
                      </c:pt>
                      <c:pt idx="3878">
                        <c:v>7.4761536478473835E-3</c:v>
                      </c:pt>
                      <c:pt idx="3879">
                        <c:v>7.4742268041237117E-3</c:v>
                      </c:pt>
                      <c:pt idx="3880">
                        <c:v>7.472300953362535E-3</c:v>
                      </c:pt>
                      <c:pt idx="3881">
                        <c:v>7.470376094796497E-3</c:v>
                      </c:pt>
                      <c:pt idx="3882">
                        <c:v>7.4684522276590266E-3</c:v>
                      </c:pt>
                      <c:pt idx="3883">
                        <c:v>7.4665293511843459E-3</c:v>
                      </c:pt>
                      <c:pt idx="3884">
                        <c:v>7.4646074646074643E-3</c:v>
                      </c:pt>
                      <c:pt idx="3885">
                        <c:v>7.462686567164179E-3</c:v>
                      </c:pt>
                      <c:pt idx="3886">
                        <c:v>7.4607666580910727E-3</c:v>
                      </c:pt>
                      <c:pt idx="3887">
                        <c:v>7.4588477366255143E-3</c:v>
                      </c:pt>
                      <c:pt idx="3888">
                        <c:v>7.4569298020056574E-3</c:v>
                      </c:pt>
                      <c:pt idx="3889">
                        <c:v>7.4550128534704371E-3</c:v>
                      </c:pt>
                      <c:pt idx="3890">
                        <c:v>7.4530968902595737E-3</c:v>
                      </c:pt>
                      <c:pt idx="3891">
                        <c:v>7.4511819116135662E-3</c:v>
                      </c:pt>
                      <c:pt idx="3892">
                        <c:v>7.4492679167736968E-3</c:v>
                      </c:pt>
                      <c:pt idx="3893">
                        <c:v>7.447354904982024E-3</c:v>
                      </c:pt>
                      <c:pt idx="3894">
                        <c:v>7.4454428754813862E-3</c:v>
                      </c:pt>
                      <c:pt idx="3895">
                        <c:v>7.4435318275154006E-3</c:v>
                      </c:pt>
                      <c:pt idx="3896">
                        <c:v>7.441621760328458E-3</c:v>
                      </c:pt>
                      <c:pt idx="3897">
                        <c:v>7.4397126731657257E-3</c:v>
                      </c:pt>
                      <c:pt idx="3898">
                        <c:v>7.437804565273147E-3</c:v>
                      </c:pt>
                      <c:pt idx="3899">
                        <c:v>7.4358974358974357E-3</c:v>
                      </c:pt>
                      <c:pt idx="3900">
                        <c:v>7.4339912842860808E-3</c:v>
                      </c:pt>
                      <c:pt idx="3901">
                        <c:v>7.43208610968734E-3</c:v>
                      </c:pt>
                      <c:pt idx="3902">
                        <c:v>7.4301819113502436E-3</c:v>
                      </c:pt>
                      <c:pt idx="3903">
                        <c:v>7.4282786885245897E-3</c:v>
                      </c:pt>
                      <c:pt idx="3904">
                        <c:v>7.4263764404609474E-3</c:v>
                      </c:pt>
                      <c:pt idx="3905">
                        <c:v>7.4244751664106507E-3</c:v>
                      </c:pt>
                      <c:pt idx="3906">
                        <c:v>7.4225748656257997E-3</c:v>
                      </c:pt>
                      <c:pt idx="3907">
                        <c:v>7.4206755373592628E-3</c:v>
                      </c:pt>
                      <c:pt idx="3908">
                        <c:v>7.418777180864671E-3</c:v>
                      </c:pt>
                      <c:pt idx="3909">
                        <c:v>7.4168797953964192E-3</c:v>
                      </c:pt>
                      <c:pt idx="3910">
                        <c:v>7.414983380209665E-3</c:v>
                      </c:pt>
                      <c:pt idx="3911">
                        <c:v>7.4130879345603272E-3</c:v>
                      </c:pt>
                      <c:pt idx="3912">
                        <c:v>7.4111934577050856E-3</c:v>
                      </c:pt>
                      <c:pt idx="3913">
                        <c:v>7.4092999489013796E-3</c:v>
                      </c:pt>
                      <c:pt idx="3914">
                        <c:v>7.4074074074074077E-3</c:v>
                      </c:pt>
                      <c:pt idx="3915">
                        <c:v>7.4055158324821246E-3</c:v>
                      </c:pt>
                      <c:pt idx="3916">
                        <c:v>7.4036252233852439E-3</c:v>
                      </c:pt>
                      <c:pt idx="3917">
                        <c:v>7.4017355793772333E-3</c:v>
                      </c:pt>
                      <c:pt idx="3918">
                        <c:v>7.3998468997193163E-3</c:v>
                      </c:pt>
                      <c:pt idx="3919">
                        <c:v>7.3979591836734696E-3</c:v>
                      </c:pt>
                      <c:pt idx="3920">
                        <c:v>7.3960724305024228E-3</c:v>
                      </c:pt>
                      <c:pt idx="3921">
                        <c:v>7.3941866394696583E-3</c:v>
                      </c:pt>
                      <c:pt idx="3922">
                        <c:v>7.3923018098394086E-3</c:v>
                      </c:pt>
                      <c:pt idx="3923">
                        <c:v>7.3904179408766568E-3</c:v>
                      </c:pt>
                      <c:pt idx="3924">
                        <c:v>7.3885350318471333E-3</c:v>
                      </c:pt>
                      <c:pt idx="3925">
                        <c:v>7.3866530820173209E-3</c:v>
                      </c:pt>
                      <c:pt idx="3926">
                        <c:v>7.3847720906544435E-3</c:v>
                      </c:pt>
                      <c:pt idx="3927">
                        <c:v>7.3828920570264767E-3</c:v>
                      </c:pt>
                      <c:pt idx="3928">
                        <c:v>7.3810129804021381E-3</c:v>
                      </c:pt>
                      <c:pt idx="3929">
                        <c:v>7.3791348600508906E-3</c:v>
                      </c:pt>
                      <c:pt idx="3930">
                        <c:v>7.3772576952429404E-3</c:v>
                      </c:pt>
                      <c:pt idx="3931">
                        <c:v>7.3753814852492369E-3</c:v>
                      </c:pt>
                      <c:pt idx="3932">
                        <c:v>7.3735062293414696E-3</c:v>
                      </c:pt>
                      <c:pt idx="3933">
                        <c:v>7.3716319267920693E-3</c:v>
                      </c:pt>
                      <c:pt idx="3934">
                        <c:v>7.3697585768742061E-3</c:v>
                      </c:pt>
                      <c:pt idx="3935">
                        <c:v>7.3678861788617888E-3</c:v>
                      </c:pt>
                      <c:pt idx="3936">
                        <c:v>7.3660147320294637E-3</c:v>
                      </c:pt>
                      <c:pt idx="3937">
                        <c:v>7.3641442356526159E-3</c:v>
                      </c:pt>
                      <c:pt idx="3938">
                        <c:v>7.3622746890073627E-3</c:v>
                      </c:pt>
                      <c:pt idx="3939">
                        <c:v>7.3604060913705586E-3</c:v>
                      </c:pt>
                      <c:pt idx="3940">
                        <c:v>7.3585384420197918E-3</c:v>
                      </c:pt>
                      <c:pt idx="3941">
                        <c:v>7.3566717402333837E-3</c:v>
                      </c:pt>
                      <c:pt idx="3942">
                        <c:v>7.3548059852903882E-3</c:v>
                      </c:pt>
                      <c:pt idx="3943">
                        <c:v>7.3529411764705881E-3</c:v>
                      </c:pt>
                      <c:pt idx="3944">
                        <c:v>7.3510773130544991E-3</c:v>
                      </c:pt>
                      <c:pt idx="3945">
                        <c:v>7.3492143943233654E-3</c:v>
                      </c:pt>
                      <c:pt idx="3946">
                        <c:v>7.3473524195591588E-3</c:v>
                      </c:pt>
                      <c:pt idx="3947">
                        <c:v>7.3454913880445791E-3</c:v>
                      </c:pt>
                      <c:pt idx="3948">
                        <c:v>7.3436312990630536E-3</c:v>
                      </c:pt>
                      <c:pt idx="3949">
                        <c:v>7.3417721518987339E-3</c:v>
                      </c:pt>
                      <c:pt idx="3950">
                        <c:v>7.3399139458364968E-3</c:v>
                      </c:pt>
                      <c:pt idx="3951">
                        <c:v>7.3380566801619432E-3</c:v>
                      </c:pt>
                      <c:pt idx="3952">
                        <c:v>7.3362003541613966E-3</c:v>
                      </c:pt>
                      <c:pt idx="3953">
                        <c:v>7.3343449671219021E-3</c:v>
                      </c:pt>
                      <c:pt idx="3954">
                        <c:v>7.3324905183312266E-3</c:v>
                      </c:pt>
                      <c:pt idx="3955">
                        <c:v>7.3306370070778566E-3</c:v>
                      </c:pt>
                      <c:pt idx="3956">
                        <c:v>7.328784432650998E-3</c:v>
                      </c:pt>
                      <c:pt idx="3957">
                        <c:v>7.3269327943405764E-3</c:v>
                      </c:pt>
                      <c:pt idx="3958">
                        <c:v>7.325082091437232E-3</c:v>
                      </c:pt>
                      <c:pt idx="3959">
                        <c:v>7.3232323232323236E-3</c:v>
                      </c:pt>
                      <c:pt idx="3960">
                        <c:v>7.321383489017925E-3</c:v>
                      </c:pt>
                      <c:pt idx="3961">
                        <c:v>7.3195355880868252E-3</c:v>
                      </c:pt>
                      <c:pt idx="3962">
                        <c:v>7.3176886197325259E-3</c:v>
                      </c:pt>
                      <c:pt idx="3963">
                        <c:v>7.3158425832492435E-3</c:v>
                      </c:pt>
                      <c:pt idx="3964">
                        <c:v>7.5662042875157629E-3</c:v>
                      </c:pt>
                      <c:pt idx="3965">
                        <c:v>7.5642965204236008E-3</c:v>
                      </c:pt>
                      <c:pt idx="3966">
                        <c:v>7.5623897151499871E-3</c:v>
                      </c:pt>
                      <c:pt idx="3967">
                        <c:v>7.5604838709677422E-3</c:v>
                      </c:pt>
                      <c:pt idx="3968">
                        <c:v>7.5585789871504159E-3</c:v>
                      </c:pt>
                      <c:pt idx="3969">
                        <c:v>7.556675062972292E-3</c:v>
                      </c:pt>
                      <c:pt idx="3970">
                        <c:v>7.554772097708386E-3</c:v>
                      </c:pt>
                      <c:pt idx="3971">
                        <c:v>7.5528700906344415E-3</c:v>
                      </c:pt>
                      <c:pt idx="3972">
                        <c:v>7.5509690410269321E-3</c:v>
                      </c:pt>
                      <c:pt idx="3973">
                        <c:v>7.5490689481630601E-3</c:v>
                      </c:pt>
                      <c:pt idx="3974">
                        <c:v>7.5471698113207548E-3</c:v>
                      </c:pt>
                      <c:pt idx="3975">
                        <c:v>7.545271629778672E-3</c:v>
                      </c:pt>
                      <c:pt idx="3976">
                        <c:v>7.543374402816193E-3</c:v>
                      </c:pt>
                      <c:pt idx="3977">
                        <c:v>7.5414781297134239E-3</c:v>
                      </c:pt>
                      <c:pt idx="3978">
                        <c:v>7.5395828097511936E-3</c:v>
                      </c:pt>
                      <c:pt idx="3979">
                        <c:v>7.537688442211055E-3</c:v>
                      </c:pt>
                      <c:pt idx="3980">
                        <c:v>7.5357950263752827E-3</c:v>
                      </c:pt>
                      <c:pt idx="3981">
                        <c:v>7.5339025615268713E-3</c:v>
                      </c:pt>
                      <c:pt idx="3982">
                        <c:v>7.5320110469495353E-3</c:v>
                      </c:pt>
                      <c:pt idx="3983">
                        <c:v>7.5301204819277108E-3</c:v>
                      </c:pt>
                      <c:pt idx="3984">
                        <c:v>7.5282308657465494E-3</c:v>
                      </c:pt>
                      <c:pt idx="3985">
                        <c:v>7.526342197691922E-3</c:v>
                      </c:pt>
                      <c:pt idx="3986">
                        <c:v>7.5244544770504138E-3</c:v>
                      </c:pt>
                      <c:pt idx="3987">
                        <c:v>7.5225677031093277E-3</c:v>
                      </c:pt>
                      <c:pt idx="3988">
                        <c:v>7.520681875156681E-3</c:v>
                      </c:pt>
                      <c:pt idx="3989">
                        <c:v>7.5187969924812026E-3</c:v>
                      </c:pt>
                      <c:pt idx="3990">
                        <c:v>7.5169130543723374E-3</c:v>
                      </c:pt>
                      <c:pt idx="3991">
                        <c:v>7.5150300601202402E-3</c:v>
                      </c:pt>
                      <c:pt idx="3992">
                        <c:v>7.5131480090157776E-3</c:v>
                      </c:pt>
                      <c:pt idx="3993">
                        <c:v>7.5112669003505259E-3</c:v>
                      </c:pt>
                      <c:pt idx="3994">
                        <c:v>7.5093867334167707E-3</c:v>
                      </c:pt>
                      <c:pt idx="3995">
                        <c:v>7.5075075075075074E-3</c:v>
                      </c:pt>
                      <c:pt idx="3996">
                        <c:v>7.5056292219164373E-3</c:v>
                      </c:pt>
                      <c:pt idx="3997">
                        <c:v>7.5037518759379692E-3</c:v>
                      </c:pt>
                      <c:pt idx="3998">
                        <c:v>7.5018754688672166E-3</c:v>
                      </c:pt>
                      <c:pt idx="3999">
                        <c:v>7.4999999999999997E-3</c:v>
                      </c:pt>
                      <c:pt idx="4000">
                        <c:v>7.4981254686328422E-3</c:v>
                      </c:pt>
                      <c:pt idx="4001">
                        <c:v>7.4962518740629685E-3</c:v>
                      </c:pt>
                      <c:pt idx="4002">
                        <c:v>7.4943792155883092E-3</c:v>
                      </c:pt>
                      <c:pt idx="4003">
                        <c:v>7.4925074925074929E-3</c:v>
                      </c:pt>
                      <c:pt idx="4004">
                        <c:v>7.4906367041198503E-3</c:v>
                      </c:pt>
                      <c:pt idx="4005">
                        <c:v>7.4887668497254116E-3</c:v>
                      </c:pt>
                      <c:pt idx="4006">
                        <c:v>7.4868979286249063E-3</c:v>
                      </c:pt>
                      <c:pt idx="4007">
                        <c:v>7.4850299401197605E-3</c:v>
                      </c:pt>
                      <c:pt idx="4008">
                        <c:v>7.4831628835120975E-3</c:v>
                      </c:pt>
                      <c:pt idx="4009">
                        <c:v>7.481296758104738E-3</c:v>
                      </c:pt>
                      <c:pt idx="4010">
                        <c:v>7.4794315632011965E-3</c:v>
                      </c:pt>
                      <c:pt idx="4011">
                        <c:v>7.4775672981056826E-3</c:v>
                      </c:pt>
                      <c:pt idx="4012">
                        <c:v>7.4757039621231001E-3</c:v>
                      </c:pt>
                      <c:pt idx="4013">
                        <c:v>7.4738415545590429E-3</c:v>
                      </c:pt>
                      <c:pt idx="4014">
                        <c:v>7.4719800747198011E-3</c:v>
                      </c:pt>
                      <c:pt idx="4015">
                        <c:v>7.4701195219123509E-3</c:v>
                      </c:pt>
                      <c:pt idx="4016">
                        <c:v>7.4682598954443615E-3</c:v>
                      </c:pt>
                      <c:pt idx="4017">
                        <c:v>7.466401194624191E-3</c:v>
                      </c:pt>
                      <c:pt idx="4018">
                        <c:v>7.4645434187608859E-3</c:v>
                      </c:pt>
                      <c:pt idx="4019">
                        <c:v>7.462686567164179E-3</c:v>
                      </c:pt>
                      <c:pt idx="4020">
                        <c:v>7.4608306391444916E-3</c:v>
                      </c:pt>
                      <c:pt idx="4021">
                        <c:v>7.4589756340129286E-3</c:v>
                      </c:pt>
                      <c:pt idx="4022">
                        <c:v>7.4571215510812828E-3</c:v>
                      </c:pt>
                      <c:pt idx="4023">
                        <c:v>7.4552683896620276E-3</c:v>
                      </c:pt>
                      <c:pt idx="4024">
                        <c:v>7.4534161490683228E-3</c:v>
                      </c:pt>
                      <c:pt idx="4025">
                        <c:v>7.4515648286140089E-3</c:v>
                      </c:pt>
                      <c:pt idx="4026">
                        <c:v>7.4497144276136082E-3</c:v>
                      </c:pt>
                      <c:pt idx="4027">
                        <c:v>7.4478649453823239E-3</c:v>
                      </c:pt>
                      <c:pt idx="4028">
                        <c:v>7.446016381236039E-3</c:v>
                      </c:pt>
                      <c:pt idx="4029">
                        <c:v>7.4441687344913151E-3</c:v>
                      </c:pt>
                      <c:pt idx="4030">
                        <c:v>7.4423220044653928E-3</c:v>
                      </c:pt>
                      <c:pt idx="4031">
                        <c:v>7.4404761904761901E-3</c:v>
                      </c:pt>
                      <c:pt idx="4032">
                        <c:v>7.4386312918423014E-3</c:v>
                      </c:pt>
                      <c:pt idx="4033">
                        <c:v>7.4367873078829945E-3</c:v>
                      </c:pt>
                      <c:pt idx="4034">
                        <c:v>7.4349442379182153E-3</c:v>
                      </c:pt>
                      <c:pt idx="4035">
                        <c:v>7.4331020812685826E-3</c:v>
                      </c:pt>
                      <c:pt idx="4036">
                        <c:v>7.4312608372553877E-3</c:v>
                      </c:pt>
                      <c:pt idx="4037">
                        <c:v>7.429420505200594E-3</c:v>
                      </c:pt>
                      <c:pt idx="4038">
                        <c:v>7.4275810844268387E-3</c:v>
                      </c:pt>
                      <c:pt idx="4039">
                        <c:v>7.4257425742574254E-3</c:v>
                      </c:pt>
                      <c:pt idx="4040">
                        <c:v>7.4239049740163323E-3</c:v>
                      </c:pt>
                      <c:pt idx="4041">
                        <c:v>7.4220682830282037E-3</c:v>
                      </c:pt>
                      <c:pt idx="4042">
                        <c:v>7.4202325006183529E-3</c:v>
                      </c:pt>
                      <c:pt idx="4043">
                        <c:v>7.4183976261127599E-3</c:v>
                      </c:pt>
                      <c:pt idx="4044">
                        <c:v>7.4165636588380719E-3</c:v>
                      </c:pt>
                      <c:pt idx="4045">
                        <c:v>7.4147305981216013E-3</c:v>
                      </c:pt>
                      <c:pt idx="4046">
                        <c:v>7.4128984432913266E-3</c:v>
                      </c:pt>
                      <c:pt idx="4047">
                        <c:v>7.411067193675889E-3</c:v>
                      </c:pt>
                      <c:pt idx="4048">
                        <c:v>7.4092368486045933E-3</c:v>
                      </c:pt>
                      <c:pt idx="4049">
                        <c:v>7.4074074074074077E-3</c:v>
                      </c:pt>
                      <c:pt idx="4050">
                        <c:v>7.4055788694149596E-3</c:v>
                      </c:pt>
                      <c:pt idx="4051">
                        <c:v>7.4037512339585393E-3</c:v>
                      </c:pt>
                      <c:pt idx="4052">
                        <c:v>7.4019245003700959E-3</c:v>
                      </c:pt>
                      <c:pt idx="4053">
                        <c:v>7.4000986679822398E-3</c:v>
                      </c:pt>
                      <c:pt idx="4054">
                        <c:v>7.3982737361282368E-3</c:v>
                      </c:pt>
                      <c:pt idx="4055">
                        <c:v>7.3964497041420114E-3</c:v>
                      </c:pt>
                      <c:pt idx="4056">
                        <c:v>7.3946265713581462E-3</c:v>
                      </c:pt>
                      <c:pt idx="4057">
                        <c:v>7.3928043371118777E-3</c:v>
                      </c:pt>
                      <c:pt idx="4058">
                        <c:v>7.3909830007390983E-3</c:v>
                      </c:pt>
                      <c:pt idx="4059">
                        <c:v>7.3891625615763543E-3</c:v>
                      </c:pt>
                      <c:pt idx="4060">
                        <c:v>7.387343018960847E-3</c:v>
                      </c:pt>
                      <c:pt idx="4061">
                        <c:v>7.385524372230428E-3</c:v>
                      </c:pt>
                      <c:pt idx="4062">
                        <c:v>7.383706620723603E-3</c:v>
                      </c:pt>
                      <c:pt idx="4063">
                        <c:v>7.3818897637795275E-3</c:v>
                      </c:pt>
                      <c:pt idx="4064">
                        <c:v>7.3800738007380072E-3</c:v>
                      </c:pt>
                      <c:pt idx="4065">
                        <c:v>7.3782587309394985E-3</c:v>
                      </c:pt>
                      <c:pt idx="4066">
                        <c:v>7.3764445537251042E-3</c:v>
                      </c:pt>
                      <c:pt idx="4067">
                        <c:v>7.3746312684365781E-3</c:v>
                      </c:pt>
                      <c:pt idx="4068">
                        <c:v>7.3728188744163186E-3</c:v>
                      </c:pt>
                      <c:pt idx="4069">
                        <c:v>7.3710073710073713E-3</c:v>
                      </c:pt>
                      <c:pt idx="4070">
                        <c:v>7.3691967575534268E-3</c:v>
                      </c:pt>
                      <c:pt idx="4071">
                        <c:v>7.3673870333988214E-3</c:v>
                      </c:pt>
                      <c:pt idx="4072">
                        <c:v>7.3655781978885339E-3</c:v>
                      </c:pt>
                      <c:pt idx="4073">
                        <c:v>7.3637702503681884E-3</c:v>
                      </c:pt>
                      <c:pt idx="4074">
                        <c:v>7.3619631901840491E-3</c:v>
                      </c:pt>
                      <c:pt idx="4075">
                        <c:v>7.360157016683023E-3</c:v>
                      </c:pt>
                      <c:pt idx="4076">
                        <c:v>7.3583517292126564E-3</c:v>
                      </c:pt>
                      <c:pt idx="4077">
                        <c:v>7.3565473271211381E-3</c:v>
                      </c:pt>
                      <c:pt idx="4078">
                        <c:v>7.3547438097572937E-3</c:v>
                      </c:pt>
                      <c:pt idx="4079">
                        <c:v>7.3529411764705881E-3</c:v>
                      </c:pt>
                      <c:pt idx="4080">
                        <c:v>7.3511394266111245E-3</c:v>
                      </c:pt>
                      <c:pt idx="4081">
                        <c:v>7.3493385595296426E-3</c:v>
                      </c:pt>
                      <c:pt idx="4082">
                        <c:v>7.3475385745775165E-3</c:v>
                      </c:pt>
                      <c:pt idx="4083">
                        <c:v>7.3457394711067582E-3</c:v>
                      </c:pt>
                      <c:pt idx="4084">
                        <c:v>7.3439412484700125E-3</c:v>
                      </c:pt>
                      <c:pt idx="4085">
                        <c:v>7.3421439060205578E-3</c:v>
                      </c:pt>
                      <c:pt idx="4086">
                        <c:v>7.3403474431123069E-3</c:v>
                      </c:pt>
                      <c:pt idx="4087">
                        <c:v>7.3385518590998039E-3</c:v>
                      </c:pt>
                      <c:pt idx="4088">
                        <c:v>7.3367571533382242E-3</c:v>
                      </c:pt>
                      <c:pt idx="4089">
                        <c:v>7.3349633251833741E-3</c:v>
                      </c:pt>
                      <c:pt idx="4090">
                        <c:v>7.3331703739916891E-3</c:v>
                      </c:pt>
                      <c:pt idx="4091">
                        <c:v>7.331378299120235E-3</c:v>
                      </c:pt>
                      <c:pt idx="4092">
                        <c:v>7.3295870999267043E-3</c:v>
                      </c:pt>
                      <c:pt idx="4093">
                        <c:v>7.3277967757694185E-3</c:v>
                      </c:pt>
                      <c:pt idx="4094">
                        <c:v>7.326007326007326E-3</c:v>
                      </c:pt>
                      <c:pt idx="4095">
                        <c:v>7.32421875E-3</c:v>
                      </c:pt>
                      <c:pt idx="4096">
                        <c:v>7.3224310471076397E-3</c:v>
                      </c:pt>
                      <c:pt idx="4097">
                        <c:v>7.320644216691069E-3</c:v>
                      </c:pt>
                      <c:pt idx="4098">
                        <c:v>7.3188582581117344E-3</c:v>
                      </c:pt>
                      <c:pt idx="4099">
                        <c:v>7.3170731707317077E-3</c:v>
                      </c:pt>
                      <c:pt idx="4100">
                        <c:v>7.3152889539136795E-3</c:v>
                      </c:pt>
                      <c:pt idx="4101">
                        <c:v>7.3135056070209653E-3</c:v>
                      </c:pt>
                      <c:pt idx="4102">
                        <c:v>7.3117231294174993E-3</c:v>
                      </c:pt>
                      <c:pt idx="4103">
                        <c:v>7.3099415204678359E-3</c:v>
                      </c:pt>
                      <c:pt idx="4104">
                        <c:v>7.3081607795371494E-3</c:v>
                      </c:pt>
                      <c:pt idx="4105">
                        <c:v>7.306380905991232E-3</c:v>
                      </c:pt>
                      <c:pt idx="4106">
                        <c:v>7.3046018991964941E-3</c:v>
                      </c:pt>
                      <c:pt idx="4107">
                        <c:v>7.3028237585199612E-3</c:v>
                      </c:pt>
                      <c:pt idx="4108">
                        <c:v>7.301046483329277E-3</c:v>
                      </c:pt>
                      <c:pt idx="4109">
                        <c:v>7.2992700729927005E-3</c:v>
                      </c:pt>
                      <c:pt idx="4110">
                        <c:v>7.2974945268791044E-3</c:v>
                      </c:pt>
                      <c:pt idx="4111">
                        <c:v>7.2957198443579768E-3</c:v>
                      </c:pt>
                      <c:pt idx="4112">
                        <c:v>7.2939460247994168E-3</c:v>
                      </c:pt>
                      <c:pt idx="4113">
                        <c:v>7.2921730675741371E-3</c:v>
                      </c:pt>
                      <c:pt idx="4114">
                        <c:v>7.2904009720534627E-3</c:v>
                      </c:pt>
                      <c:pt idx="4115">
                        <c:v>7.2886297376093291E-3</c:v>
                      </c:pt>
                      <c:pt idx="4116">
                        <c:v>7.2868593636142825E-3</c:v>
                      </c:pt>
                      <c:pt idx="4117">
                        <c:v>7.2850898494414762E-3</c:v>
                      </c:pt>
                      <c:pt idx="4118">
                        <c:v>7.2833211944646759E-3</c:v>
                      </c:pt>
                      <c:pt idx="4119">
                        <c:v>7.2815533980582527E-3</c:v>
                      </c:pt>
                      <c:pt idx="4120">
                        <c:v>7.2797864595971849E-3</c:v>
                      </c:pt>
                      <c:pt idx="4121">
                        <c:v>7.2780203784570596E-3</c:v>
                      </c:pt>
                      <c:pt idx="4122">
                        <c:v>7.2762551540140677E-3</c:v>
                      </c:pt>
                      <c:pt idx="4123">
                        <c:v>7.2744907856450046E-3</c:v>
                      </c:pt>
                      <c:pt idx="4124">
                        <c:v>7.2727272727272727E-3</c:v>
                      </c:pt>
                      <c:pt idx="4125">
                        <c:v>7.2709646146388758E-3</c:v>
                      </c:pt>
                      <c:pt idx="4126">
                        <c:v>7.2692028107584203E-3</c:v>
                      </c:pt>
                      <c:pt idx="4127">
                        <c:v>7.2674418604651162E-3</c:v>
                      </c:pt>
                      <c:pt idx="4128">
                        <c:v>7.2656817631387748E-3</c:v>
                      </c:pt>
                      <c:pt idx="4129">
                        <c:v>7.2639225181598066E-3</c:v>
                      </c:pt>
                      <c:pt idx="4130">
                        <c:v>7.2621641249092234E-3</c:v>
                      </c:pt>
                      <c:pt idx="4131">
                        <c:v>7.2604065827686351E-3</c:v>
                      </c:pt>
                      <c:pt idx="4132">
                        <c:v>7.2586498911202512E-3</c:v>
                      </c:pt>
                      <c:pt idx="4133">
                        <c:v>7.2568940493468797E-3</c:v>
                      </c:pt>
                      <c:pt idx="4134">
                        <c:v>7.2551390568319227E-3</c:v>
                      </c:pt>
                      <c:pt idx="4135">
                        <c:v>7.2533849129593807E-3</c:v>
                      </c:pt>
                      <c:pt idx="4136">
                        <c:v>7.251631617113851E-3</c:v>
                      </c:pt>
                      <c:pt idx="4137">
                        <c:v>7.2498791686805217E-3</c:v>
                      </c:pt>
                      <c:pt idx="4138">
                        <c:v>7.24812756704518E-3</c:v>
                      </c:pt>
                      <c:pt idx="4139">
                        <c:v>7.246376811594203E-3</c:v>
                      </c:pt>
                      <c:pt idx="4140">
                        <c:v>7.2446269017145621E-3</c:v>
                      </c:pt>
                      <c:pt idx="4141">
                        <c:v>7.2428778367938191E-3</c:v>
                      </c:pt>
                      <c:pt idx="4142">
                        <c:v>7.2411296162201303E-3</c:v>
                      </c:pt>
                      <c:pt idx="4143">
                        <c:v>7.2393822393822397E-3</c:v>
                      </c:pt>
                      <c:pt idx="4144">
                        <c:v>7.2376357056694813E-3</c:v>
                      </c:pt>
                      <c:pt idx="4145">
                        <c:v>7.2358900144717797E-3</c:v>
                      </c:pt>
                      <c:pt idx="4146">
                        <c:v>7.2341451651796477E-3</c:v>
                      </c:pt>
                      <c:pt idx="4147">
                        <c:v>7.2324011571841852E-3</c:v>
                      </c:pt>
                      <c:pt idx="4148">
                        <c:v>7.2306579898770785E-3</c:v>
                      </c:pt>
                      <c:pt idx="4149">
                        <c:v>7.2289156626506026E-3</c:v>
                      </c:pt>
                      <c:pt idx="4150">
                        <c:v>7.2271741748976149E-3</c:v>
                      </c:pt>
                      <c:pt idx="4151">
                        <c:v>7.2254335260115606E-3</c:v>
                      </c:pt>
                      <c:pt idx="4152">
                        <c:v>7.2236937153864677E-3</c:v>
                      </c:pt>
                      <c:pt idx="4153">
                        <c:v>7.2219547424169474E-3</c:v>
                      </c:pt>
                      <c:pt idx="4154">
                        <c:v>7.2202166064981952E-3</c:v>
                      </c:pt>
                      <c:pt idx="4155">
                        <c:v>7.2184793070259861E-3</c:v>
                      </c:pt>
                      <c:pt idx="4156">
                        <c:v>7.2167428433966806E-3</c:v>
                      </c:pt>
                      <c:pt idx="4157">
                        <c:v>7.215007215007215E-3</c:v>
                      </c:pt>
                      <c:pt idx="4158">
                        <c:v>7.2132724212551095E-3</c:v>
                      </c:pt>
                      <c:pt idx="4159">
                        <c:v>7.2115384615384619E-3</c:v>
                      </c:pt>
                      <c:pt idx="4160">
                        <c:v>7.2098053352559477E-3</c:v>
                      </c:pt>
                      <c:pt idx="4161">
                        <c:v>7.2080730418068234E-3</c:v>
                      </c:pt>
                      <c:pt idx="4162">
                        <c:v>7.2063415805909197E-3</c:v>
                      </c:pt>
                      <c:pt idx="4163">
                        <c:v>7.2046109510086453E-3</c:v>
                      </c:pt>
                      <c:pt idx="4164">
                        <c:v>7.2028811524609843E-3</c:v>
                      </c:pt>
                      <c:pt idx="4165">
                        <c:v>7.2011521843494963E-3</c:v>
                      </c:pt>
                      <c:pt idx="4166">
                        <c:v>7.199424046076314E-3</c:v>
                      </c:pt>
                      <c:pt idx="4167">
                        <c:v>7.1976967370441462E-3</c:v>
                      </c:pt>
                      <c:pt idx="4168">
                        <c:v>7.1959702566562721E-3</c:v>
                      </c:pt>
                      <c:pt idx="4169">
                        <c:v>7.1942446043165471E-3</c:v>
                      </c:pt>
                      <c:pt idx="4170">
                        <c:v>7.1925197794293931E-3</c:v>
                      </c:pt>
                      <c:pt idx="4171">
                        <c:v>7.1907957813998084E-3</c:v>
                      </c:pt>
                      <c:pt idx="4172">
                        <c:v>7.1890726096333572E-3</c:v>
                      </c:pt>
                      <c:pt idx="4173">
                        <c:v>7.1873502635361767E-3</c:v>
                      </c:pt>
                      <c:pt idx="4174">
                        <c:v>7.18562874251497E-3</c:v>
                      </c:pt>
                      <c:pt idx="4175">
                        <c:v>7.1839080459770114E-3</c:v>
                      </c:pt>
                      <c:pt idx="4176">
                        <c:v>7.182188173330141E-3</c:v>
                      </c:pt>
                      <c:pt idx="4177">
                        <c:v>7.1804691239827668E-3</c:v>
                      </c:pt>
                      <c:pt idx="4178">
                        <c:v>7.1787508973438618E-3</c:v>
                      </c:pt>
                      <c:pt idx="4179">
                        <c:v>7.1770334928229667E-3</c:v>
                      </c:pt>
                      <c:pt idx="4180">
                        <c:v>7.1753169098301844E-3</c:v>
                      </c:pt>
                      <c:pt idx="4181">
                        <c:v>7.1736011477761836E-3</c:v>
                      </c:pt>
                      <c:pt idx="4182">
                        <c:v>7.1718862060721972E-3</c:v>
                      </c:pt>
                      <c:pt idx="4183">
                        <c:v>7.1701720841300188E-3</c:v>
                      </c:pt>
                      <c:pt idx="4184">
                        <c:v>7.1684587813620072E-3</c:v>
                      </c:pt>
                      <c:pt idx="4185">
                        <c:v>7.16674629718108E-3</c:v>
                      </c:pt>
                      <c:pt idx="4186">
                        <c:v>7.1650346310007168E-3</c:v>
                      </c:pt>
                      <c:pt idx="4187">
                        <c:v>7.1633237822349575E-3</c:v>
                      </c:pt>
                      <c:pt idx="4188">
                        <c:v>7.1616137502984005E-3</c:v>
                      </c:pt>
                      <c:pt idx="4189">
                        <c:v>7.1599045346062056E-3</c:v>
                      </c:pt>
                      <c:pt idx="4190">
                        <c:v>7.1581961345740875E-3</c:v>
                      </c:pt>
                      <c:pt idx="4191">
                        <c:v>7.1564885496183204E-3</c:v>
                      </c:pt>
                      <c:pt idx="4192">
                        <c:v>7.1547817791557354E-3</c:v>
                      </c:pt>
                      <c:pt idx="4193">
                        <c:v>7.1530758226037196E-3</c:v>
                      </c:pt>
                      <c:pt idx="4194">
                        <c:v>7.1513706793802142E-3</c:v>
                      </c:pt>
                      <c:pt idx="4195">
                        <c:v>7.1496663489037183E-3</c:v>
                      </c:pt>
                      <c:pt idx="4196">
                        <c:v>7.1479628305932807E-3</c:v>
                      </c:pt>
                      <c:pt idx="4197">
                        <c:v>7.146260123868509E-3</c:v>
                      </c:pt>
                      <c:pt idx="4198">
                        <c:v>7.1445582281495596E-3</c:v>
                      </c:pt>
                      <c:pt idx="4199">
                        <c:v>7.1428571428571426E-3</c:v>
                      </c:pt>
                      <c:pt idx="4200">
                        <c:v>7.1411568674125212E-3</c:v>
                      </c:pt>
                      <c:pt idx="4201">
                        <c:v>7.139457401237506E-3</c:v>
                      </c:pt>
                      <c:pt idx="4202">
                        <c:v>7.1377587437544609E-3</c:v>
                      </c:pt>
                      <c:pt idx="4203">
                        <c:v>7.136060894386299E-3</c:v>
                      </c:pt>
                      <c:pt idx="4204">
                        <c:v>7.1343638525564806E-3</c:v>
                      </c:pt>
                      <c:pt idx="4205">
                        <c:v>7.1326676176890159E-3</c:v>
                      </c:pt>
                      <c:pt idx="4206">
                        <c:v>7.1309721892084624E-3</c:v>
                      </c:pt>
                      <c:pt idx="4207">
                        <c:v>7.1292775665399242E-3</c:v>
                      </c:pt>
                      <c:pt idx="4208">
                        <c:v>7.1275837491090524E-3</c:v>
                      </c:pt>
                      <c:pt idx="4209">
                        <c:v>7.1258907363420431E-3</c:v>
                      </c:pt>
                      <c:pt idx="4210">
                        <c:v>7.1241985276656377E-3</c:v>
                      </c:pt>
                      <c:pt idx="4211">
                        <c:v>7.1225071225071226E-3</c:v>
                      </c:pt>
                      <c:pt idx="4212">
                        <c:v>7.120816520294327E-3</c:v>
                      </c:pt>
                      <c:pt idx="4213">
                        <c:v>7.1191267204556239E-3</c:v>
                      </c:pt>
                      <c:pt idx="4214">
                        <c:v>7.1174377224199285E-3</c:v>
                      </c:pt>
                      <c:pt idx="4215">
                        <c:v>7.1157495256166979E-3</c:v>
                      </c:pt>
                      <c:pt idx="4216">
                        <c:v>7.1140621294759308E-3</c:v>
                      </c:pt>
                      <c:pt idx="4217">
                        <c:v>7.1123755334281651E-3</c:v>
                      </c:pt>
                      <c:pt idx="4218">
                        <c:v>7.11068973690448E-3</c:v>
                      </c:pt>
                      <c:pt idx="4219">
                        <c:v>7.1090047393364926E-3</c:v>
                      </c:pt>
                      <c:pt idx="4220">
                        <c:v>7.1073205401563609E-3</c:v>
                      </c:pt>
                      <c:pt idx="4221">
                        <c:v>7.1056371387967785E-3</c:v>
                      </c:pt>
                      <c:pt idx="4222">
                        <c:v>7.1039545346909781E-3</c:v>
                      </c:pt>
                      <c:pt idx="4223">
                        <c:v>7.102272727272727E-3</c:v>
                      </c:pt>
                      <c:pt idx="4224">
                        <c:v>7.100591715976331E-3</c:v>
                      </c:pt>
                      <c:pt idx="4225">
                        <c:v>7.0989115002366302E-3</c:v>
                      </c:pt>
                      <c:pt idx="4226">
                        <c:v>7.0972320794889989E-3</c:v>
                      </c:pt>
                      <c:pt idx="4227">
                        <c:v>7.0955534531693476E-3</c:v>
                      </c:pt>
                      <c:pt idx="4228">
                        <c:v>7.0938756207141167E-3</c:v>
                      </c:pt>
                      <c:pt idx="4229">
                        <c:v>7.0921985815602835E-3</c:v>
                      </c:pt>
                      <c:pt idx="4230">
                        <c:v>7.0905223351453561E-3</c:v>
                      </c:pt>
                      <c:pt idx="4231">
                        <c:v>7.0888468809073724E-3</c:v>
                      </c:pt>
                      <c:pt idx="4232">
                        <c:v>7.0871722182849041E-3</c:v>
                      </c:pt>
                      <c:pt idx="4233">
                        <c:v>7.0854983467170526E-3</c:v>
                      </c:pt>
                      <c:pt idx="4234">
                        <c:v>7.0838252656434475E-3</c:v>
                      </c:pt>
                      <c:pt idx="4235">
                        <c:v>7.0821529745042494E-3</c:v>
                      </c:pt>
                      <c:pt idx="4236">
                        <c:v>7.0804814727401461E-3</c:v>
                      </c:pt>
                      <c:pt idx="4237">
                        <c:v>7.0788107597923545E-3</c:v>
                      </c:pt>
                      <c:pt idx="4238">
                        <c:v>7.0771408351026181E-3</c:v>
                      </c:pt>
                      <c:pt idx="4239">
                        <c:v>7.0754716981132077E-3</c:v>
                      </c:pt>
                      <c:pt idx="4240">
                        <c:v>7.0738033482669179E-3</c:v>
                      </c:pt>
                      <c:pt idx="4241">
                        <c:v>7.0721357850070717E-3</c:v>
                      </c:pt>
                      <c:pt idx="4242">
                        <c:v>7.0704690077775158E-3</c:v>
                      </c:pt>
                      <c:pt idx="4243">
                        <c:v>7.0688030160226201E-3</c:v>
                      </c:pt>
                      <c:pt idx="4244">
                        <c:v>7.0671378091872791E-3</c:v>
                      </c:pt>
                      <c:pt idx="4245">
                        <c:v>7.0654733867169103E-3</c:v>
                      </c:pt>
                      <c:pt idx="4246">
                        <c:v>7.0638097480574527E-3</c:v>
                      </c:pt>
                      <c:pt idx="4247">
                        <c:v>7.0621468926553672E-3</c:v>
                      </c:pt>
                      <c:pt idx="4248">
                        <c:v>7.0604848199576371E-3</c:v>
                      </c:pt>
                      <c:pt idx="4249">
                        <c:v>7.058823529411765E-3</c:v>
                      </c:pt>
                      <c:pt idx="4250">
                        <c:v>7.0571630204657732E-3</c:v>
                      </c:pt>
                      <c:pt idx="4251">
                        <c:v>7.0555032925682035E-3</c:v>
                      </c:pt>
                      <c:pt idx="4252">
                        <c:v>7.0538443451681164E-3</c:v>
                      </c:pt>
                      <c:pt idx="4253">
                        <c:v>7.052186177715092E-3</c:v>
                      </c:pt>
                      <c:pt idx="4254">
                        <c:v>7.0505287896592246E-3</c:v>
                      </c:pt>
                      <c:pt idx="4255">
                        <c:v>7.0488721804511274E-3</c:v>
                      </c:pt>
                      <c:pt idx="4256">
                        <c:v>7.0472163495419312E-3</c:v>
                      </c:pt>
                      <c:pt idx="4257">
                        <c:v>7.0455612963832787E-3</c:v>
                      </c:pt>
                      <c:pt idx="4258">
                        <c:v>7.0439070204273303E-3</c:v>
                      </c:pt>
                      <c:pt idx="4259">
                        <c:v>7.0422535211267607E-3</c:v>
                      </c:pt>
                      <c:pt idx="4260">
                        <c:v>7.0406007979347575E-3</c:v>
                      </c:pt>
                      <c:pt idx="4261">
                        <c:v>7.0389488503050214E-3</c:v>
                      </c:pt>
                      <c:pt idx="4262">
                        <c:v>7.0372976776917661E-3</c:v>
                      </c:pt>
                      <c:pt idx="4263">
                        <c:v>7.0356472795497184E-3</c:v>
                      </c:pt>
                      <c:pt idx="4264">
                        <c:v>7.0339976553341153E-3</c:v>
                      </c:pt>
                      <c:pt idx="4265">
                        <c:v>7.0323488045007029E-3</c:v>
                      </c:pt>
                      <c:pt idx="4266">
                        <c:v>7.0307007265057418E-3</c:v>
                      </c:pt>
                      <c:pt idx="4267">
                        <c:v>7.0290534208059981E-3</c:v>
                      </c:pt>
                      <c:pt idx="4268">
                        <c:v>7.0274068868587487E-3</c:v>
                      </c:pt>
                      <c:pt idx="4269">
                        <c:v>7.0257611241217799E-3</c:v>
                      </c:pt>
                      <c:pt idx="4270">
                        <c:v>7.0241161320533834E-3</c:v>
                      </c:pt>
                      <c:pt idx="4271">
                        <c:v>7.0224719101123594E-3</c:v>
                      </c:pt>
                      <c:pt idx="4272">
                        <c:v>7.0208284577580153E-3</c:v>
                      </c:pt>
                      <c:pt idx="4273">
                        <c:v>7.0191857744501636E-3</c:v>
                      </c:pt>
                      <c:pt idx="4274">
                        <c:v>7.0175438596491229E-3</c:v>
                      </c:pt>
                      <c:pt idx="4275">
                        <c:v>7.0159027128157154E-3</c:v>
                      </c:pt>
                      <c:pt idx="4276">
                        <c:v>7.0142623334112694E-3</c:v>
                      </c:pt>
                      <c:pt idx="4277">
                        <c:v>7.0126227208976155E-3</c:v>
                      </c:pt>
                      <c:pt idx="4278">
                        <c:v>7.0109838747370885E-3</c:v>
                      </c:pt>
                      <c:pt idx="4279">
                        <c:v>7.0093457943925233E-3</c:v>
                      </c:pt>
                      <c:pt idx="4280">
                        <c:v>7.0077084793272598E-3</c:v>
                      </c:pt>
                      <c:pt idx="4281">
                        <c:v>7.0060719290051376E-3</c:v>
                      </c:pt>
                      <c:pt idx="4282">
                        <c:v>7.0044361428904973E-3</c:v>
                      </c:pt>
                      <c:pt idx="4283">
                        <c:v>7.0028011204481795E-3</c:v>
                      </c:pt>
                      <c:pt idx="4284">
                        <c:v>7.0011668611435242E-3</c:v>
                      </c:pt>
                      <c:pt idx="4285">
                        <c:v>6.9995333644423709E-3</c:v>
                      </c:pt>
                      <c:pt idx="4286">
                        <c:v>6.9979006298110571E-3</c:v>
                      </c:pt>
                      <c:pt idx="4287">
                        <c:v>6.9962686567164182E-3</c:v>
                      </c:pt>
                      <c:pt idx="4288">
                        <c:v>6.9946374446257873E-3</c:v>
                      </c:pt>
                      <c:pt idx="4289">
                        <c:v>6.993006993006993E-3</c:v>
                      </c:pt>
                      <c:pt idx="4290">
                        <c:v>6.9913773013283616E-3</c:v>
                      </c:pt>
                      <c:pt idx="4291">
                        <c:v>6.9897483690587138E-3</c:v>
                      </c:pt>
                      <c:pt idx="4292">
                        <c:v>6.9881201956673656E-3</c:v>
                      </c:pt>
                      <c:pt idx="4293">
                        <c:v>6.9864927806241265E-3</c:v>
                      </c:pt>
                      <c:pt idx="4294">
                        <c:v>6.9848661233993014E-3</c:v>
                      </c:pt>
                      <c:pt idx="4295">
                        <c:v>6.9832402234636867E-3</c:v>
                      </c:pt>
                      <c:pt idx="4296">
                        <c:v>6.9816150802885736E-3</c:v>
                      </c:pt>
                      <c:pt idx="4297">
                        <c:v>6.9799906933457421E-3</c:v>
                      </c:pt>
                      <c:pt idx="4298">
                        <c:v>6.9783670621074668E-3</c:v>
                      </c:pt>
                      <c:pt idx="4299">
                        <c:v>6.9767441860465115E-3</c:v>
                      </c:pt>
                      <c:pt idx="4300">
                        <c:v>6.9751220646361309E-3</c:v>
                      </c:pt>
                      <c:pt idx="4301">
                        <c:v>6.9735006973500697E-3</c:v>
                      </c:pt>
                      <c:pt idx="4302">
                        <c:v>6.971880083662561E-3</c:v>
                      </c:pt>
                      <c:pt idx="4303">
                        <c:v>6.970260223048327E-3</c:v>
                      </c:pt>
                      <c:pt idx="4304">
                        <c:v>6.9686411149825784E-3</c:v>
                      </c:pt>
                      <c:pt idx="4305">
                        <c:v>6.9670227589410123E-3</c:v>
                      </c:pt>
                      <c:pt idx="4306">
                        <c:v>6.9654051543998141E-3</c:v>
                      </c:pt>
                      <c:pt idx="4307">
                        <c:v>6.9637883008356544E-3</c:v>
                      </c:pt>
                      <c:pt idx="4308">
                        <c:v>6.9621721977256908E-3</c:v>
                      </c:pt>
                      <c:pt idx="4309">
                        <c:v>6.9605568445475635E-3</c:v>
                      </c:pt>
                      <c:pt idx="4310">
                        <c:v>6.9589422407794017E-3</c:v>
                      </c:pt>
                      <c:pt idx="4311">
                        <c:v>6.9573283858998143E-3</c:v>
                      </c:pt>
                      <c:pt idx="4312">
                        <c:v>6.9557152793878968E-3</c:v>
                      </c:pt>
                      <c:pt idx="4313">
                        <c:v>6.954102920723227E-3</c:v>
                      </c:pt>
                      <c:pt idx="4314">
                        <c:v>6.9524913093858632E-3</c:v>
                      </c:pt>
                      <c:pt idx="4315">
                        <c:v>6.9508804448563484E-3</c:v>
                      </c:pt>
                      <c:pt idx="4316">
                        <c:v>6.9492703266157054E-3</c:v>
                      </c:pt>
                      <c:pt idx="4317">
                        <c:v>6.9476609541454376E-3</c:v>
                      </c:pt>
                      <c:pt idx="4318">
                        <c:v>6.9460523269275296E-3</c:v>
                      </c:pt>
                      <c:pt idx="4319">
                        <c:v>6.9444444444444441E-3</c:v>
                      </c:pt>
                      <c:pt idx="4320">
                        <c:v>6.9428373061791249E-3</c:v>
                      </c:pt>
                      <c:pt idx="4321">
                        <c:v>6.9412309116149932E-3</c:v>
                      </c:pt>
                      <c:pt idx="4322">
                        <c:v>6.939625260235947E-3</c:v>
                      </c:pt>
                      <c:pt idx="4323">
                        <c:v>6.938020351526364E-3</c:v>
                      </c:pt>
                      <c:pt idx="4324">
                        <c:v>6.9364161849710983E-3</c:v>
                      </c:pt>
                      <c:pt idx="4325">
                        <c:v>6.9348127600554789E-3</c:v>
                      </c:pt>
                      <c:pt idx="4326">
                        <c:v>6.9332100762653105E-3</c:v>
                      </c:pt>
                      <c:pt idx="4327">
                        <c:v>6.9316081330868763E-3</c:v>
                      </c:pt>
                      <c:pt idx="4328">
                        <c:v>6.9300069300069298E-3</c:v>
                      </c:pt>
                      <c:pt idx="4329">
                        <c:v>6.9284064665127024E-3</c:v>
                      </c:pt>
                      <c:pt idx="4330">
                        <c:v>6.9268067420918955E-3</c:v>
                      </c:pt>
                      <c:pt idx="4331">
                        <c:v>6.9252077562326868E-3</c:v>
                      </c:pt>
                      <c:pt idx="4332">
                        <c:v>6.9236095084237248E-3</c:v>
                      </c:pt>
                      <c:pt idx="4333">
                        <c:v>6.9220119981541301E-3</c:v>
                      </c:pt>
                      <c:pt idx="4334">
                        <c:v>6.920415224913495E-3</c:v>
                      </c:pt>
                      <c:pt idx="4335">
                        <c:v>6.9188191881918819E-3</c:v>
                      </c:pt>
                      <c:pt idx="4336">
                        <c:v>6.917223887479825E-3</c:v>
                      </c:pt>
                      <c:pt idx="4337">
                        <c:v>6.9156293222683261E-3</c:v>
                      </c:pt>
                      <c:pt idx="4338">
                        <c:v>6.9140354920488589E-3</c:v>
                      </c:pt>
                      <c:pt idx="4339">
                        <c:v>6.9124423963133645E-3</c:v>
                      </c:pt>
                      <c:pt idx="4340">
                        <c:v>6.9108500345542506E-3</c:v>
                      </c:pt>
                      <c:pt idx="4341">
                        <c:v>6.9092584062643942E-3</c:v>
                      </c:pt>
                      <c:pt idx="4342">
                        <c:v>6.90766751093714E-3</c:v>
                      </c:pt>
                      <c:pt idx="4343">
                        <c:v>6.9060773480662981E-3</c:v>
                      </c:pt>
                      <c:pt idx="4344">
                        <c:v>6.9044879171461446E-3</c:v>
                      </c:pt>
                      <c:pt idx="4345">
                        <c:v>6.9028992176714222E-3</c:v>
                      </c:pt>
                      <c:pt idx="4346">
                        <c:v>6.901311249137336E-3</c:v>
                      </c:pt>
                      <c:pt idx="4347">
                        <c:v>6.8997240110395585E-3</c:v>
                      </c:pt>
                      <c:pt idx="4348">
                        <c:v>6.8981375028742235E-3</c:v>
                      </c:pt>
                      <c:pt idx="4349">
                        <c:v>6.8965517241379309E-3</c:v>
                      </c:pt>
                      <c:pt idx="4350">
                        <c:v>6.894966674327741E-3</c:v>
                      </c:pt>
                      <c:pt idx="4351">
                        <c:v>6.8933823529411763E-3</c:v>
                      </c:pt>
                      <c:pt idx="4352">
                        <c:v>6.8917987594762234E-3</c:v>
                      </c:pt>
                      <c:pt idx="4353">
                        <c:v>6.8902158934313279E-3</c:v>
                      </c:pt>
                      <c:pt idx="4354">
                        <c:v>6.8886337543053958E-3</c:v>
                      </c:pt>
                      <c:pt idx="4355">
                        <c:v>6.8870523415977963E-3</c:v>
                      </c:pt>
                      <c:pt idx="4356">
                        <c:v>6.885471654808354E-3</c:v>
                      </c:pt>
                      <c:pt idx="4357">
                        <c:v>6.8838916934373566E-3</c:v>
                      </c:pt>
                      <c:pt idx="4358">
                        <c:v>6.8823124569855473E-3</c:v>
                      </c:pt>
                      <c:pt idx="4359">
                        <c:v>6.8807339449541288E-3</c:v>
                      </c:pt>
                      <c:pt idx="4360">
                        <c:v>6.8791561568447603E-3</c:v>
                      </c:pt>
                      <c:pt idx="4361">
                        <c:v>6.8775790921595595E-3</c:v>
                      </c:pt>
                      <c:pt idx="4362">
                        <c:v>6.8760027504010997E-3</c:v>
                      </c:pt>
                      <c:pt idx="4363">
                        <c:v>6.8744271310724105E-3</c:v>
                      </c:pt>
                      <c:pt idx="4364">
                        <c:v>6.8728522336769758E-3</c:v>
                      </c:pt>
                      <c:pt idx="4365">
                        <c:v>6.8712780577187358E-3</c:v>
                      </c:pt>
                      <c:pt idx="4366">
                        <c:v>6.8697046027020835E-3</c:v>
                      </c:pt>
                      <c:pt idx="4367">
                        <c:v>6.868131868131868E-3</c:v>
                      </c:pt>
                      <c:pt idx="4368">
                        <c:v>6.8665598535133897E-3</c:v>
                      </c:pt>
                      <c:pt idx="4369">
                        <c:v>6.8649885583524023E-3</c:v>
                      </c:pt>
                      <c:pt idx="4370">
                        <c:v>6.8634179821551134E-3</c:v>
                      </c:pt>
                      <c:pt idx="4371">
                        <c:v>6.861848124428179E-3</c:v>
                      </c:pt>
                      <c:pt idx="4372">
                        <c:v>6.8602789846787101E-3</c:v>
                      </c:pt>
                      <c:pt idx="4373">
                        <c:v>6.8587105624142658E-3</c:v>
                      </c:pt>
                      <c:pt idx="4374">
                        <c:v>6.8571428571428568E-3</c:v>
                      </c:pt>
                      <c:pt idx="4375">
                        <c:v>6.855575868372943E-3</c:v>
                      </c:pt>
                      <c:pt idx="4376">
                        <c:v>6.8540095956134339E-3</c:v>
                      </c:pt>
                      <c:pt idx="4377">
                        <c:v>6.8524440383736862E-3</c:v>
                      </c:pt>
                      <c:pt idx="4378">
                        <c:v>6.850879196163508E-3</c:v>
                      </c:pt>
                      <c:pt idx="4379">
                        <c:v>6.8493150684931503E-3</c:v>
                      </c:pt>
                      <c:pt idx="4380">
                        <c:v>6.8477516548733162E-3</c:v>
                      </c:pt>
                      <c:pt idx="4381">
                        <c:v>6.8461889548151527E-3</c:v>
                      </c:pt>
                      <c:pt idx="4382">
                        <c:v>6.8446269678302529E-3</c:v>
                      </c:pt>
                      <c:pt idx="4383">
                        <c:v>6.8430656934306573E-3</c:v>
                      </c:pt>
                      <c:pt idx="4384">
                        <c:v>6.8415051311288486E-3</c:v>
                      </c:pt>
                      <c:pt idx="4385">
                        <c:v>6.8399452804377564E-3</c:v>
                      </c:pt>
                      <c:pt idx="4386">
                        <c:v>6.8383861408707544E-3</c:v>
                      </c:pt>
                      <c:pt idx="4387">
                        <c:v>6.8368277119416595E-3</c:v>
                      </c:pt>
                      <c:pt idx="4388">
                        <c:v>6.8352699931647299E-3</c:v>
                      </c:pt>
                      <c:pt idx="4389">
                        <c:v>6.8337129840546698E-3</c:v>
                      </c:pt>
                      <c:pt idx="4390">
                        <c:v>6.8321566841266224E-3</c:v>
                      </c:pt>
                      <c:pt idx="4391">
                        <c:v>6.8306010928961746E-3</c:v>
                      </c:pt>
                      <c:pt idx="4392">
                        <c:v>6.8290462098793536E-3</c:v>
                      </c:pt>
                      <c:pt idx="4393">
                        <c:v>6.8274920345926266E-3</c:v>
                      </c:pt>
                      <c:pt idx="4394">
                        <c:v>6.8259385665529011E-3</c:v>
                      </c:pt>
                      <c:pt idx="4395">
                        <c:v>6.8243858052775249E-3</c:v>
                      </c:pt>
                      <c:pt idx="4396">
                        <c:v>6.8228337502842847E-3</c:v>
                      </c:pt>
                      <c:pt idx="4397">
                        <c:v>6.8212824010914054E-3</c:v>
                      </c:pt>
                      <c:pt idx="4398">
                        <c:v>6.8197317572175498E-3</c:v>
                      </c:pt>
                      <c:pt idx="4399">
                        <c:v>6.8181818181818179E-3</c:v>
                      </c:pt>
                      <c:pt idx="4400">
                        <c:v>6.8166325835037492E-3</c:v>
                      </c:pt>
                      <c:pt idx="4401">
                        <c:v>6.8150840527033164E-3</c:v>
                      </c:pt>
                      <c:pt idx="4402">
                        <c:v>6.8135362253009309E-3</c:v>
                      </c:pt>
                      <c:pt idx="4403">
                        <c:v>6.8119891008174387E-3</c:v>
                      </c:pt>
                      <c:pt idx="4404">
                        <c:v>6.8104426787741201E-3</c:v>
                      </c:pt>
                      <c:pt idx="4405">
                        <c:v>6.8088969586926921E-3</c:v>
                      </c:pt>
                      <c:pt idx="4406">
                        <c:v>6.8073519400953025E-3</c:v>
                      </c:pt>
                      <c:pt idx="4407">
                        <c:v>6.8058076225045372E-3</c:v>
                      </c:pt>
                      <c:pt idx="4408">
                        <c:v>6.8042640054434113E-3</c:v>
                      </c:pt>
                      <c:pt idx="4409">
                        <c:v>6.8027210884353739E-3</c:v>
                      </c:pt>
                      <c:pt idx="4410">
                        <c:v>6.8011788710043075E-3</c:v>
                      </c:pt>
                      <c:pt idx="4411">
                        <c:v>6.799637352674524E-3</c:v>
                      </c:pt>
                      <c:pt idx="4412">
                        <c:v>6.7980965329707682E-3</c:v>
                      </c:pt>
                      <c:pt idx="4413">
                        <c:v>6.7965564114182151E-3</c:v>
                      </c:pt>
                      <c:pt idx="4414">
                        <c:v>6.7950169875424689E-3</c:v>
                      </c:pt>
                      <c:pt idx="4415">
                        <c:v>6.793478260869565E-3</c:v>
                      </c:pt>
                      <c:pt idx="4416">
                        <c:v>6.7919402309259682E-3</c:v>
                      </c:pt>
                      <c:pt idx="4417">
                        <c:v>6.7904028972385691E-3</c:v>
                      </c:pt>
                      <c:pt idx="4418">
                        <c:v>6.788866259334691E-3</c:v>
                      </c:pt>
                      <c:pt idx="4419">
                        <c:v>6.7873303167420816E-3</c:v>
                      </c:pt>
                      <c:pt idx="4420">
                        <c:v>6.7857950689889169E-3</c:v>
                      </c:pt>
                      <c:pt idx="4421">
                        <c:v>6.7842605156037995E-3</c:v>
                      </c:pt>
                      <c:pt idx="4422">
                        <c:v>6.7827266561157583E-3</c:v>
                      </c:pt>
                      <c:pt idx="4423">
                        <c:v>6.7811934900542494E-3</c:v>
                      </c:pt>
                      <c:pt idx="4424">
                        <c:v>6.7796610169491523E-3</c:v>
                      </c:pt>
                      <c:pt idx="4425">
                        <c:v>6.7781292363307726E-3</c:v>
                      </c:pt>
                      <c:pt idx="4426">
                        <c:v>6.7765981477298396E-3</c:v>
                      </c:pt>
                      <c:pt idx="4427">
                        <c:v>6.7750677506775072E-3</c:v>
                      </c:pt>
                      <c:pt idx="4428">
                        <c:v>6.7735380447053514E-3</c:v>
                      </c:pt>
                      <c:pt idx="4429">
                        <c:v>6.7720090293453723E-3</c:v>
                      </c:pt>
                      <c:pt idx="4430">
                        <c:v>6.7704807041299936E-3</c:v>
                      </c:pt>
                      <c:pt idx="4431">
                        <c:v>6.7689530685920577E-3</c:v>
                      </c:pt>
                      <c:pt idx="4432">
                        <c:v>6.7674261222648319E-3</c:v>
                      </c:pt>
                      <c:pt idx="4433">
                        <c:v>6.7658998646820028E-3</c:v>
                      </c:pt>
                      <c:pt idx="4434">
                        <c:v>6.7643742953776773E-3</c:v>
                      </c:pt>
                      <c:pt idx="4435">
                        <c:v>6.762849413886384E-3</c:v>
                      </c:pt>
                      <c:pt idx="4436">
                        <c:v>6.7613252197430695E-3</c:v>
                      </c:pt>
                      <c:pt idx="4437">
                        <c:v>6.7598017124831005E-3</c:v>
                      </c:pt>
                      <c:pt idx="4438">
                        <c:v>6.7582788916422621E-3</c:v>
                      </c:pt>
                      <c:pt idx="4439">
                        <c:v>6.7567567567567571E-3</c:v>
                      </c:pt>
                      <c:pt idx="4440">
                        <c:v>6.7552353073632061E-3</c:v>
                      </c:pt>
                      <c:pt idx="4441">
                        <c:v>6.7537145429986496E-3</c:v>
                      </c:pt>
                      <c:pt idx="4442">
                        <c:v>6.75219446320054E-3</c:v>
                      </c:pt>
                      <c:pt idx="4443">
                        <c:v>6.7506750675067504E-3</c:v>
                      </c:pt>
                      <c:pt idx="4444">
                        <c:v>6.7491563554555678E-3</c:v>
                      </c:pt>
                      <c:pt idx="4445">
                        <c:v>6.7476383265856954E-3</c:v>
                      </c:pt>
                      <c:pt idx="4446">
                        <c:v>6.7461209804362491E-3</c:v>
                      </c:pt>
                      <c:pt idx="4447">
                        <c:v>6.7446043165467623E-3</c:v>
                      </c:pt>
                      <c:pt idx="4448">
                        <c:v>6.7430883344571811E-3</c:v>
                      </c:pt>
                      <c:pt idx="4449">
                        <c:v>6.7415730337078653E-3</c:v>
                      </c:pt>
                      <c:pt idx="4450">
                        <c:v>6.7400584138395869E-3</c:v>
                      </c:pt>
                      <c:pt idx="4451">
                        <c:v>6.7385444743935314E-3</c:v>
                      </c:pt>
                      <c:pt idx="4452">
                        <c:v>6.7370312149112955E-3</c:v>
                      </c:pt>
                      <c:pt idx="4453">
                        <c:v>6.7355186349348896E-3</c:v>
                      </c:pt>
                      <c:pt idx="4454">
                        <c:v>6.7340067340067337E-3</c:v>
                      </c:pt>
                      <c:pt idx="4455">
                        <c:v>6.7324955116696587E-3</c:v>
                      </c:pt>
                      <c:pt idx="4456">
                        <c:v>6.7309849674669058E-3</c:v>
                      </c:pt>
                      <c:pt idx="4457">
                        <c:v>6.7294751009421266E-3</c:v>
                      </c:pt>
                      <c:pt idx="4458">
                        <c:v>6.727965911639381E-3</c:v>
                      </c:pt>
                      <c:pt idx="4459">
                        <c:v>6.7264573991031393E-3</c:v>
                      </c:pt>
                      <c:pt idx="4460">
                        <c:v>6.7249495628782787E-3</c:v>
                      </c:pt>
                      <c:pt idx="4461">
                        <c:v>6.7234424025100848E-3</c:v>
                      </c:pt>
                      <c:pt idx="4462">
                        <c:v>6.7219359175442524E-3</c:v>
                      </c:pt>
                      <c:pt idx="4463">
                        <c:v>6.7204301075268818E-3</c:v>
                      </c:pt>
                      <c:pt idx="4464">
                        <c:v>6.7189249720044789E-3</c:v>
                      </c:pt>
                      <c:pt idx="4465">
                        <c:v>6.717420510523959E-3</c:v>
                      </c:pt>
                      <c:pt idx="4466">
                        <c:v>6.7159167226326392E-3</c:v>
                      </c:pt>
                      <c:pt idx="4467">
                        <c:v>6.7144136078782449E-3</c:v>
                      </c:pt>
                      <c:pt idx="4468">
                        <c:v>6.7129111658089059E-3</c:v>
                      </c:pt>
                      <c:pt idx="4469">
                        <c:v>6.7114093959731542E-3</c:v>
                      </c:pt>
                      <c:pt idx="4470">
                        <c:v>6.7099082979199288E-3</c:v>
                      </c:pt>
                      <c:pt idx="4471">
                        <c:v>6.7084078711985686E-3</c:v>
                      </c:pt>
                      <c:pt idx="4472">
                        <c:v>6.7069081153588199E-3</c:v>
                      </c:pt>
                      <c:pt idx="4473">
                        <c:v>6.7054090299508273E-3</c:v>
                      </c:pt>
                      <c:pt idx="4474">
                        <c:v>6.7039106145251395E-3</c:v>
                      </c:pt>
                      <c:pt idx="4475">
                        <c:v>6.7024128686327079E-3</c:v>
                      </c:pt>
                      <c:pt idx="4476">
                        <c:v>6.7009157918248826E-3</c:v>
                      </c:pt>
                      <c:pt idx="4477">
                        <c:v>6.6994193836534171E-3</c:v>
                      </c:pt>
                      <c:pt idx="4478">
                        <c:v>6.6979236436704621E-3</c:v>
                      </c:pt>
                      <c:pt idx="4479">
                        <c:v>6.6964285714285711E-3</c:v>
                      </c:pt>
                      <c:pt idx="4480">
                        <c:v>6.694934166480696E-3</c:v>
                      </c:pt>
                      <c:pt idx="4481">
                        <c:v>6.6934404283801874E-3</c:v>
                      </c:pt>
                      <c:pt idx="4482">
                        <c:v>6.6919473566807944E-3</c:v>
                      </c:pt>
                      <c:pt idx="4483">
                        <c:v>6.6904549509366638E-3</c:v>
                      </c:pt>
                      <c:pt idx="4484">
                        <c:v>6.688963210702341E-3</c:v>
                      </c:pt>
                      <c:pt idx="4485">
                        <c:v>6.6874721355327689E-3</c:v>
                      </c:pt>
                      <c:pt idx="4486">
                        <c:v>6.908847782482728E-3</c:v>
                      </c:pt>
                      <c:pt idx="4487">
                        <c:v>6.9073083778966133E-3</c:v>
                      </c:pt>
                      <c:pt idx="4488">
                        <c:v>6.9057696591668521E-3</c:v>
                      </c:pt>
                      <c:pt idx="4489">
                        <c:v>6.9042316258351895E-3</c:v>
                      </c:pt>
                      <c:pt idx="4490">
                        <c:v>6.9026942774437763E-3</c:v>
                      </c:pt>
                      <c:pt idx="4491">
                        <c:v>6.9011576135351738E-3</c:v>
                      </c:pt>
                      <c:pt idx="4492">
                        <c:v>6.8996216336523484E-3</c:v>
                      </c:pt>
                      <c:pt idx="4493">
                        <c:v>6.8980863373386738E-3</c:v>
                      </c:pt>
                      <c:pt idx="4494">
                        <c:v>6.8965517241379309E-3</c:v>
                      </c:pt>
                      <c:pt idx="4495">
                        <c:v>6.8950177935943064E-3</c:v>
                      </c:pt>
                      <c:pt idx="4496">
                        <c:v>6.8934845452523902E-3</c:v>
                      </c:pt>
                      <c:pt idx="4497">
                        <c:v>6.8919519786571808E-3</c:v>
                      </c:pt>
                      <c:pt idx="4498">
                        <c:v>6.8904200933540783E-3</c:v>
                      </c:pt>
                      <c:pt idx="4499">
                        <c:v>6.8888888888888888E-3</c:v>
                      </c:pt>
                      <c:pt idx="4500">
                        <c:v>6.8873583648078208E-3</c:v>
                      </c:pt>
                      <c:pt idx="4501">
                        <c:v>6.885828520657486E-3</c:v>
                      </c:pt>
                      <c:pt idx="4502">
                        <c:v>6.8842993559848987E-3</c:v>
                      </c:pt>
                      <c:pt idx="4503">
                        <c:v>6.8827708703374782E-3</c:v>
                      </c:pt>
                      <c:pt idx="4504">
                        <c:v>6.8812430632630411E-3</c:v>
                      </c:pt>
                      <c:pt idx="4505">
                        <c:v>6.879715934309809E-3</c:v>
                      </c:pt>
                      <c:pt idx="4506">
                        <c:v>6.8781894830264034E-3</c:v>
                      </c:pt>
                      <c:pt idx="4507">
                        <c:v>6.8766637089618457E-3</c:v>
                      </c:pt>
                      <c:pt idx="4508">
                        <c:v>6.8751386116655579E-3</c:v>
                      </c:pt>
                      <c:pt idx="4509">
                        <c:v>6.8736141906873618E-3</c:v>
                      </c:pt>
                      <c:pt idx="4510">
                        <c:v>6.8720904455774777E-3</c:v>
                      </c:pt>
                      <c:pt idx="4511">
                        <c:v>6.8705673758865252E-3</c:v>
                      </c:pt>
                      <c:pt idx="4512">
                        <c:v>6.8690449811655216E-3</c:v>
                      </c:pt>
                      <c:pt idx="4513">
                        <c:v>6.8675232609658838E-3</c:v>
                      </c:pt>
                      <c:pt idx="4514">
                        <c:v>6.8660022148394244E-3</c:v>
                      </c:pt>
                      <c:pt idx="4515">
                        <c:v>6.8644818423383522E-3</c:v>
                      </c:pt>
                      <c:pt idx="4516">
                        <c:v>6.8629621430152752E-3</c:v>
                      </c:pt>
                      <c:pt idx="4517">
                        <c:v>6.8614431164231958E-3</c:v>
                      </c:pt>
                      <c:pt idx="4518">
                        <c:v>6.8599247621155121E-3</c:v>
                      </c:pt>
                      <c:pt idx="4519">
                        <c:v>6.8584070796460176E-3</c:v>
                      </c:pt>
                      <c:pt idx="4520">
                        <c:v>6.8568900685689006E-3</c:v>
                      </c:pt>
                      <c:pt idx="4521">
                        <c:v>6.8553737284387439E-3</c:v>
                      </c:pt>
                      <c:pt idx="4522">
                        <c:v>6.8538580588105242E-3</c:v>
                      </c:pt>
                      <c:pt idx="4523">
                        <c:v>6.8523430592396109E-3</c:v>
                      </c:pt>
                      <c:pt idx="4524">
                        <c:v>6.8508287292817676E-3</c:v>
                      </c:pt>
                      <c:pt idx="4525">
                        <c:v>6.8493150684931503E-3</c:v>
                      </c:pt>
                      <c:pt idx="4526">
                        <c:v>6.8478020764303075E-3</c:v>
                      </c:pt>
                      <c:pt idx="4527">
                        <c:v>6.8462897526501768E-3</c:v>
                      </c:pt>
                      <c:pt idx="4528">
                        <c:v>6.8447780967100906E-3</c:v>
                      </c:pt>
                      <c:pt idx="4529">
                        <c:v>6.8432671081677708E-3</c:v>
                      </c:pt>
                      <c:pt idx="4530">
                        <c:v>6.8417567865813288E-3</c:v>
                      </c:pt>
                      <c:pt idx="4531">
                        <c:v>6.8402471315092677E-3</c:v>
                      </c:pt>
                      <c:pt idx="4532">
                        <c:v>6.8387381425104787E-3</c:v>
                      </c:pt>
                      <c:pt idx="4533">
                        <c:v>6.8372298191442431E-3</c:v>
                      </c:pt>
                      <c:pt idx="4534">
                        <c:v>6.8357221609702317E-3</c:v>
                      </c:pt>
                      <c:pt idx="4535">
                        <c:v>6.8342151675485005E-3</c:v>
                      </c:pt>
                      <c:pt idx="4536">
                        <c:v>6.8327088384394974E-3</c:v>
                      </c:pt>
                      <c:pt idx="4537">
                        <c:v>6.8312031732040545E-3</c:v>
                      </c:pt>
                      <c:pt idx="4538">
                        <c:v>6.8296981714033927E-3</c:v>
                      </c:pt>
                      <c:pt idx="4539">
                        <c:v>6.8281938325991188E-3</c:v>
                      </c:pt>
                      <c:pt idx="4540">
                        <c:v>6.8266901563532262E-3</c:v>
                      </c:pt>
                      <c:pt idx="4541">
                        <c:v>6.8251871422280929E-3</c:v>
                      </c:pt>
                      <c:pt idx="4542">
                        <c:v>6.8236847897864845E-3</c:v>
                      </c:pt>
                      <c:pt idx="4543">
                        <c:v>6.8221830985915489E-3</c:v>
                      </c:pt>
                      <c:pt idx="4544">
                        <c:v>6.8206820682068211E-3</c:v>
                      </c:pt>
                      <c:pt idx="4545">
                        <c:v>6.8191816981962167E-3</c:v>
                      </c:pt>
                      <c:pt idx="4546">
                        <c:v>6.8176819881240382E-3</c:v>
                      </c:pt>
                      <c:pt idx="4547">
                        <c:v>6.816182937554969E-3</c:v>
                      </c:pt>
                      <c:pt idx="4548">
                        <c:v>6.8146845460540775E-3</c:v>
                      </c:pt>
                      <c:pt idx="4549">
                        <c:v>6.8131868131868136E-3</c:v>
                      </c:pt>
                      <c:pt idx="4550">
                        <c:v>6.8116897385190065E-3</c:v>
                      </c:pt>
                      <c:pt idx="4551">
                        <c:v>6.810193321616872E-3</c:v>
                      </c:pt>
                      <c:pt idx="4552">
                        <c:v>6.8086975620470017E-3</c:v>
                      </c:pt>
                      <c:pt idx="4553">
                        <c:v>6.8072024593763721E-3</c:v>
                      </c:pt>
                      <c:pt idx="4554">
                        <c:v>6.8057080131723379E-3</c:v>
                      </c:pt>
                      <c:pt idx="4555">
                        <c:v>6.804214223002634E-3</c:v>
                      </c:pt>
                      <c:pt idx="4556">
                        <c:v>6.8027210884353739E-3</c:v>
                      </c:pt>
                      <c:pt idx="4557">
                        <c:v>6.8012286090390521E-3</c:v>
                      </c:pt>
                      <c:pt idx="4558">
                        <c:v>6.7997367843825396E-3</c:v>
                      </c:pt>
                      <c:pt idx="4559">
                        <c:v>6.798245614035088E-3</c:v>
                      </c:pt>
                      <c:pt idx="4560">
                        <c:v>6.7967550975663229E-3</c:v>
                      </c:pt>
                      <c:pt idx="4561">
                        <c:v>6.7952652345462513E-3</c:v>
                      </c:pt>
                      <c:pt idx="4562">
                        <c:v>6.7937760245452552E-3</c:v>
                      </c:pt>
                      <c:pt idx="4563">
                        <c:v>6.7922874671340928E-3</c:v>
                      </c:pt>
                      <c:pt idx="4564">
                        <c:v>6.7907995618838989E-3</c:v>
                      </c:pt>
                      <c:pt idx="4565">
                        <c:v>6.7893123083661846E-3</c:v>
                      </c:pt>
                      <c:pt idx="4566">
                        <c:v>6.7878257061528358E-3</c:v>
                      </c:pt>
                      <c:pt idx="4567">
                        <c:v>6.7863397548161121E-3</c:v>
                      </c:pt>
                      <c:pt idx="4568">
                        <c:v>6.7848544539286498E-3</c:v>
                      </c:pt>
                      <c:pt idx="4569">
                        <c:v>6.7833698030634569E-3</c:v>
                      </c:pt>
                      <c:pt idx="4570">
                        <c:v>6.7818858017939182E-3</c:v>
                      </c:pt>
                      <c:pt idx="4571">
                        <c:v>6.7804024496937879E-3</c:v>
                      </c:pt>
                      <c:pt idx="4572">
                        <c:v>6.7789197463371965E-3</c:v>
                      </c:pt>
                      <c:pt idx="4573">
                        <c:v>6.7774376912986449E-3</c:v>
                      </c:pt>
                      <c:pt idx="4574">
                        <c:v>6.7759562841530055E-3</c:v>
                      </c:pt>
                      <c:pt idx="4575">
                        <c:v>6.7744755244755241E-3</c:v>
                      </c:pt>
                      <c:pt idx="4576">
                        <c:v>6.772995411841818E-3</c:v>
                      </c:pt>
                      <c:pt idx="4577">
                        <c:v>6.7715159458278723E-3</c:v>
                      </c:pt>
                      <c:pt idx="4578">
                        <c:v>6.7700371260100457E-3</c:v>
                      </c:pt>
                      <c:pt idx="4579">
                        <c:v>6.7685589519650658E-3</c:v>
                      </c:pt>
                      <c:pt idx="4580">
                        <c:v>6.7670814232700287E-3</c:v>
                      </c:pt>
                      <c:pt idx="4581">
                        <c:v>6.7656045395024008E-3</c:v>
                      </c:pt>
                      <c:pt idx="4582">
                        <c:v>6.7641283002400172E-3</c:v>
                      </c:pt>
                      <c:pt idx="4583">
                        <c:v>6.7626527050610816E-3</c:v>
                      </c:pt>
                      <c:pt idx="4584">
                        <c:v>6.7611777535441656E-3</c:v>
                      </c:pt>
                      <c:pt idx="4585">
                        <c:v>6.7597034452682074E-3</c:v>
                      </c:pt>
                      <c:pt idx="4586">
                        <c:v>6.7582297798125133E-3</c:v>
                      </c:pt>
                      <c:pt idx="4587">
                        <c:v>6.7567567567567571E-3</c:v>
                      </c:pt>
                      <c:pt idx="4588">
                        <c:v>6.7552843756809762E-3</c:v>
                      </c:pt>
                      <c:pt idx="4589">
                        <c:v>6.7538126361655773E-3</c:v>
                      </c:pt>
                      <c:pt idx="4590">
                        <c:v>6.7523415377913308E-3</c:v>
                      </c:pt>
                      <c:pt idx="4591">
                        <c:v>6.7508710801393729E-3</c:v>
                      </c:pt>
                      <c:pt idx="4592">
                        <c:v>6.7494012627912041E-3</c:v>
                      </c:pt>
                      <c:pt idx="4593">
                        <c:v>6.7479320853286893E-3</c:v>
                      </c:pt>
                      <c:pt idx="4594">
                        <c:v>6.7464635473340586E-3</c:v>
                      </c:pt>
                      <c:pt idx="4595">
                        <c:v>6.7449956483899044E-3</c:v>
                      </c:pt>
                      <c:pt idx="4596">
                        <c:v>6.743528388079182E-3</c:v>
                      </c:pt>
                      <c:pt idx="4597">
                        <c:v>6.7420617659852107E-3</c:v>
                      </c:pt>
                      <c:pt idx="4598">
                        <c:v>6.7405957816916717E-3</c:v>
                      </c:pt>
                      <c:pt idx="4599">
                        <c:v>6.7391304347826086E-3</c:v>
                      </c:pt>
                      <c:pt idx="4600">
                        <c:v>6.737665724842426E-3</c:v>
                      </c:pt>
                      <c:pt idx="4601">
                        <c:v>6.7362016514558891E-3</c:v>
                      </c:pt>
                      <c:pt idx="4602">
                        <c:v>6.7347382142081249E-3</c:v>
                      </c:pt>
                      <c:pt idx="4603">
                        <c:v>6.7332754126846221E-3</c:v>
                      </c:pt>
                      <c:pt idx="4604">
                        <c:v>6.7318132464712268E-3</c:v>
                      </c:pt>
                      <c:pt idx="4605">
                        <c:v>6.7303517151541467E-3</c:v>
                      </c:pt>
                      <c:pt idx="4606">
                        <c:v>6.7288908183199478E-3</c:v>
                      </c:pt>
                      <c:pt idx="4607">
                        <c:v>6.7274305555555559E-3</c:v>
                      </c:pt>
                      <c:pt idx="4608">
                        <c:v>6.7259709264482536E-3</c:v>
                      </c:pt>
                      <c:pt idx="4609">
                        <c:v>6.724511930585683E-3</c:v>
                      </c:pt>
                      <c:pt idx="4610">
                        <c:v>6.7230535675558449E-3</c:v>
                      </c:pt>
                      <c:pt idx="4611">
                        <c:v>6.7215958369470944E-3</c:v>
                      </c:pt>
                      <c:pt idx="4612">
                        <c:v>6.7201387383481461E-3</c:v>
                      </c:pt>
                      <c:pt idx="4613">
                        <c:v>6.7186822713480709E-3</c:v>
                      </c:pt>
                      <c:pt idx="4614">
                        <c:v>6.7172264355362943E-3</c:v>
                      </c:pt>
                      <c:pt idx="4615">
                        <c:v>6.7157712305025994E-3</c:v>
                      </c:pt>
                      <c:pt idx="4616">
                        <c:v>6.7143166558371239E-3</c:v>
                      </c:pt>
                      <c:pt idx="4617">
                        <c:v>6.7128627111303595E-3</c:v>
                      </c:pt>
                      <c:pt idx="4618">
                        <c:v>6.7114093959731542E-3</c:v>
                      </c:pt>
                      <c:pt idx="4619">
                        <c:v>6.7099567099567102E-3</c:v>
                      </c:pt>
                      <c:pt idx="4620">
                        <c:v>6.7085046526725815E-3</c:v>
                      </c:pt>
                      <c:pt idx="4621">
                        <c:v>6.7070532237126787E-3</c:v>
                      </c:pt>
                      <c:pt idx="4622">
                        <c:v>6.7056024226692622E-3</c:v>
                      </c:pt>
                      <c:pt idx="4623">
                        <c:v>6.7041522491349485E-3</c:v>
                      </c:pt>
                      <c:pt idx="4624">
                        <c:v>6.7027027027027029E-3</c:v>
                      </c:pt>
                      <c:pt idx="4625">
                        <c:v>6.7012537829658448E-3</c:v>
                      </c:pt>
                      <c:pt idx="4626">
                        <c:v>6.6998054895180464E-3</c:v>
                      </c:pt>
                      <c:pt idx="4627">
                        <c:v>6.6983578219533277E-3</c:v>
                      </c:pt>
                      <c:pt idx="4628">
                        <c:v>6.6969107798660618E-3</c:v>
                      </c:pt>
                      <c:pt idx="4629">
                        <c:v>6.6954643628509723E-3</c:v>
                      </c:pt>
                      <c:pt idx="4630">
                        <c:v>6.6940185705031312E-3</c:v>
                      </c:pt>
                      <c:pt idx="4631">
                        <c:v>6.6925734024179621E-3</c:v>
                      </c:pt>
                      <c:pt idx="4632">
                        <c:v>6.691128858191237E-3</c:v>
                      </c:pt>
                      <c:pt idx="4633">
                        <c:v>6.6896849374190768E-3</c:v>
                      </c:pt>
                      <c:pt idx="4634">
                        <c:v>6.6882416396979501E-3</c:v>
                      </c:pt>
                      <c:pt idx="4635">
                        <c:v>6.686798964624676E-3</c:v>
                      </c:pt>
                      <c:pt idx="4636">
                        <c:v>6.6853569117964204E-3</c:v>
                      </c:pt>
                      <c:pt idx="4637">
                        <c:v>6.6839154808106946E-3</c:v>
                      </c:pt>
                      <c:pt idx="4638">
                        <c:v>6.6824746712653591E-3</c:v>
                      </c:pt>
                      <c:pt idx="4639">
                        <c:v>6.681034482758621E-3</c:v>
                      </c:pt>
                      <c:pt idx="4640">
                        <c:v>6.6795949148890322E-3</c:v>
                      </c:pt>
                      <c:pt idx="4641">
                        <c:v>6.6781559672554934E-3</c:v>
                      </c:pt>
                      <c:pt idx="4642">
                        <c:v>6.6767176394572471E-3</c:v>
                      </c:pt>
                      <c:pt idx="4643">
                        <c:v>6.6752799310938844E-3</c:v>
                      </c:pt>
                      <c:pt idx="4644">
                        <c:v>6.673842841765339E-3</c:v>
                      </c:pt>
                      <c:pt idx="4645">
                        <c:v>6.6724063710718899E-3</c:v>
                      </c:pt>
                      <c:pt idx="4646">
                        <c:v>6.6709705186141595E-3</c:v>
                      </c:pt>
                      <c:pt idx="4647">
                        <c:v>6.6695352839931154E-3</c:v>
                      </c:pt>
                      <c:pt idx="4648">
                        <c:v>6.668100666810067E-3</c:v>
                      </c:pt>
                      <c:pt idx="4649">
                        <c:v>6.6666666666666671E-3</c:v>
                      </c:pt>
                      <c:pt idx="4650">
                        <c:v>6.6652332831649104E-3</c:v>
                      </c:pt>
                      <c:pt idx="4651">
                        <c:v>6.6638005159071366E-3</c:v>
                      </c:pt>
                      <c:pt idx="4652">
                        <c:v>6.6623683644960238E-3</c:v>
                      </c:pt>
                      <c:pt idx="4653">
                        <c:v>6.6609368285345935E-3</c:v>
                      </c:pt>
                      <c:pt idx="4654">
                        <c:v>6.6595059076262082E-3</c:v>
                      </c:pt>
                      <c:pt idx="4655">
                        <c:v>6.6580756013745702E-3</c:v>
                      </c:pt>
                      <c:pt idx="4656">
                        <c:v>6.6566459093837238E-3</c:v>
                      </c:pt>
                      <c:pt idx="4657">
                        <c:v>6.6552168312580505E-3</c:v>
                      </c:pt>
                      <c:pt idx="4658">
                        <c:v>6.6537883666022753E-3</c:v>
                      </c:pt>
                      <c:pt idx="4659">
                        <c:v>6.652360515021459E-3</c:v>
                      </c:pt>
                      <c:pt idx="4660">
                        <c:v>6.650933276121004E-3</c:v>
                      </c:pt>
                      <c:pt idx="4661">
                        <c:v>6.6495066495066493E-3</c:v>
                      </c:pt>
                      <c:pt idx="4662">
                        <c:v>6.6480806347844739E-3</c:v>
                      </c:pt>
                      <c:pt idx="4663">
                        <c:v>6.6466552315608916E-3</c:v>
                      </c:pt>
                      <c:pt idx="4664">
                        <c:v>6.6452304394426578E-3</c:v>
                      </c:pt>
                      <c:pt idx="4665">
                        <c:v>6.6438062580368622E-3</c:v>
                      </c:pt>
                      <c:pt idx="4666">
                        <c:v>6.6423826869509324E-3</c:v>
                      </c:pt>
                      <c:pt idx="4667">
                        <c:v>6.640959725792631E-3</c:v>
                      </c:pt>
                      <c:pt idx="4668">
                        <c:v>6.6395373741700578E-3</c:v>
                      </c:pt>
                      <c:pt idx="4669">
                        <c:v>6.6381156316916486E-3</c:v>
                      </c:pt>
                      <c:pt idx="4670">
                        <c:v>6.6366944979661746E-3</c:v>
                      </c:pt>
                      <c:pt idx="4671">
                        <c:v>6.6352739726027394E-3</c:v>
                      </c:pt>
                      <c:pt idx="4672">
                        <c:v>6.6338540552107854E-3</c:v>
                      </c:pt>
                      <c:pt idx="4673">
                        <c:v>6.6324347454000858E-3</c:v>
                      </c:pt>
                      <c:pt idx="4674">
                        <c:v>6.6310160427807486E-3</c:v>
                      </c:pt>
                      <c:pt idx="4675">
                        <c:v>6.6295979469632163E-3</c:v>
                      </c:pt>
                      <c:pt idx="4676">
                        <c:v>6.6281804575582639E-3</c:v>
                      </c:pt>
                      <c:pt idx="4677">
                        <c:v>6.6267635741769984E-3</c:v>
                      </c:pt>
                      <c:pt idx="4678">
                        <c:v>6.6253472964308609E-3</c:v>
                      </c:pt>
                      <c:pt idx="4679">
                        <c:v>6.6239316239316238E-3</c:v>
                      </c:pt>
                      <c:pt idx="4680">
                        <c:v>6.6225165562913907E-3</c:v>
                      </c:pt>
                      <c:pt idx="4681">
                        <c:v>6.6211020931225975E-3</c:v>
                      </c:pt>
                      <c:pt idx="4682">
                        <c:v>6.6196882340380098E-3</c:v>
                      </c:pt>
                      <c:pt idx="4683">
                        <c:v>6.6182749786507259E-3</c:v>
                      </c:pt>
                      <c:pt idx="4684">
                        <c:v>6.6168623265741725E-3</c:v>
                      </c:pt>
                      <c:pt idx="4685">
                        <c:v>6.615450277422108E-3</c:v>
                      </c:pt>
                      <c:pt idx="4686">
                        <c:v>6.6140388308086199E-3</c:v>
                      </c:pt>
                      <c:pt idx="4687">
                        <c:v>6.6126279863481232E-3</c:v>
                      </c:pt>
                      <c:pt idx="4688">
                        <c:v>6.6112177436553638E-3</c:v>
                      </c:pt>
                      <c:pt idx="4689">
                        <c:v>6.609808102345416E-3</c:v>
                      </c:pt>
                      <c:pt idx="4690">
                        <c:v>6.6083990620336812E-3</c:v>
                      </c:pt>
                      <c:pt idx="4691">
                        <c:v>6.6069906223358912E-3</c:v>
                      </c:pt>
                      <c:pt idx="4692">
                        <c:v>6.6055827828681015E-3</c:v>
                      </c:pt>
                      <c:pt idx="4693">
                        <c:v>6.6041755432466979E-3</c:v>
                      </c:pt>
                      <c:pt idx="4694">
                        <c:v>6.6027689030883916E-3</c:v>
                      </c:pt>
                      <c:pt idx="4695">
                        <c:v>6.6013628620102214E-3</c:v>
                      </c:pt>
                      <c:pt idx="4696">
                        <c:v>6.5999574196295508E-3</c:v>
                      </c:pt>
                      <c:pt idx="4697">
                        <c:v>6.5985525755640701E-3</c:v>
                      </c:pt>
                      <c:pt idx="4698">
                        <c:v>6.5971483294317941E-3</c:v>
                      </c:pt>
                      <c:pt idx="4699">
                        <c:v>6.5957446808510636E-3</c:v>
                      </c:pt>
                      <c:pt idx="4700">
                        <c:v>6.5943416294405449E-3</c:v>
                      </c:pt>
                      <c:pt idx="4701">
                        <c:v>6.5929391748192259E-3</c:v>
                      </c:pt>
                      <c:pt idx="4702">
                        <c:v>6.5915373166064214E-3</c:v>
                      </c:pt>
                      <c:pt idx="4703">
                        <c:v>6.5901360544217691E-3</c:v>
                      </c:pt>
                      <c:pt idx="4704">
                        <c:v>6.5887353878852284E-3</c:v>
                      </c:pt>
                      <c:pt idx="4705">
                        <c:v>6.5873353166170847E-3</c:v>
                      </c:pt>
                      <c:pt idx="4706">
                        <c:v>6.5859358402379437E-3</c:v>
                      </c:pt>
                      <c:pt idx="4707">
                        <c:v>6.5845369583687344E-3</c:v>
                      </c:pt>
                      <c:pt idx="4708">
                        <c:v>6.5831386706307069E-3</c:v>
                      </c:pt>
                      <c:pt idx="4709">
                        <c:v>6.5817409766454355E-3</c:v>
                      </c:pt>
                      <c:pt idx="4710">
                        <c:v>6.5803438760348122E-3</c:v>
                      </c:pt>
                      <c:pt idx="4711">
                        <c:v>6.5789473684210523E-3</c:v>
                      </c:pt>
                      <c:pt idx="4712">
                        <c:v>6.5775514534266921E-3</c:v>
                      </c:pt>
                      <c:pt idx="4713">
                        <c:v>6.5761561306745863E-3</c:v>
                      </c:pt>
                      <c:pt idx="4714">
                        <c:v>6.5747613997879113E-3</c:v>
                      </c:pt>
                      <c:pt idx="4715">
                        <c:v>6.5733672603901609E-3</c:v>
                      </c:pt>
                      <c:pt idx="4716">
                        <c:v>6.5719737121051518E-3</c:v>
                      </c:pt>
                      <c:pt idx="4717">
                        <c:v>6.5705807545570153E-3</c:v>
                      </c:pt>
                      <c:pt idx="4718">
                        <c:v>6.5691883873702055E-3</c:v>
                      </c:pt>
                      <c:pt idx="4719">
                        <c:v>6.5677966101694912E-3</c:v>
                      </c:pt>
                      <c:pt idx="4720">
                        <c:v>6.5664054225799615E-3</c:v>
                      </c:pt>
                      <c:pt idx="4721">
                        <c:v>6.5650148242270227E-3</c:v>
                      </c:pt>
                      <c:pt idx="4722">
                        <c:v>6.5636248147363961E-3</c:v>
                      </c:pt>
                      <c:pt idx="4723">
                        <c:v>6.5622353937341239E-3</c:v>
                      </c:pt>
                      <c:pt idx="4724">
                        <c:v>6.5608465608465606E-3</c:v>
                      </c:pt>
                      <c:pt idx="4725">
                        <c:v>6.5594583157003805E-3</c:v>
                      </c:pt>
                      <c:pt idx="4726">
                        <c:v>6.5580706579225724E-3</c:v>
                      </c:pt>
                      <c:pt idx="4727">
                        <c:v>6.5566835871404402E-3</c:v>
                      </c:pt>
                      <c:pt idx="4728">
                        <c:v>6.5552971029816031E-3</c:v>
                      </c:pt>
                      <c:pt idx="4729">
                        <c:v>6.5539112050739959E-3</c:v>
                      </c:pt>
                      <c:pt idx="4730">
                        <c:v>6.5525258930458673E-3</c:v>
                      </c:pt>
                      <c:pt idx="4731">
                        <c:v>6.5511411665257818E-3</c:v>
                      </c:pt>
                      <c:pt idx="4732">
                        <c:v>6.5497570251426161E-3</c:v>
                      </c:pt>
                      <c:pt idx="4733">
                        <c:v>6.5483734685255601E-3</c:v>
                      </c:pt>
                      <c:pt idx="4734">
                        <c:v>6.5469904963041184E-3</c:v>
                      </c:pt>
                      <c:pt idx="4735">
                        <c:v>6.545608108108108E-3</c:v>
                      </c:pt>
                      <c:pt idx="4736">
                        <c:v>6.5442263035676591E-3</c:v>
                      </c:pt>
                      <c:pt idx="4737">
                        <c:v>6.5428450823132121E-3</c:v>
                      </c:pt>
                      <c:pt idx="4738">
                        <c:v>6.5414644439755225E-3</c:v>
                      </c:pt>
                      <c:pt idx="4739">
                        <c:v>6.5400843881856536E-3</c:v>
                      </c:pt>
                      <c:pt idx="4740">
                        <c:v>6.5387049145749845E-3</c:v>
                      </c:pt>
                      <c:pt idx="4741">
                        <c:v>6.5373260227752005E-3</c:v>
                      </c:pt>
                      <c:pt idx="4742">
                        <c:v>6.5359477124183009E-3</c:v>
                      </c:pt>
                      <c:pt idx="4743">
                        <c:v>6.5345699831365935E-3</c:v>
                      </c:pt>
                      <c:pt idx="4744">
                        <c:v>6.5331928345626978E-3</c:v>
                      </c:pt>
                      <c:pt idx="4745">
                        <c:v>6.5318162663295411E-3</c:v>
                      </c:pt>
                      <c:pt idx="4746">
                        <c:v>6.5304402780703603E-3</c:v>
                      </c:pt>
                      <c:pt idx="4747">
                        <c:v>6.5290648694187022E-3</c:v>
                      </c:pt>
                      <c:pt idx="4748">
                        <c:v>6.5276900400084228E-3</c:v>
                      </c:pt>
                      <c:pt idx="4749">
                        <c:v>6.5263157894736839E-3</c:v>
                      </c:pt>
                      <c:pt idx="4750">
                        <c:v>6.5249421174489583E-3</c:v>
                      </c:pt>
                      <c:pt idx="4751">
                        <c:v>6.5235690235690234E-3</c:v>
                      </c:pt>
                      <c:pt idx="4752">
                        <c:v>6.5221965074689671E-3</c:v>
                      </c:pt>
                      <c:pt idx="4753">
                        <c:v>6.5208245687841818E-3</c:v>
                      </c:pt>
                      <c:pt idx="4754">
                        <c:v>6.5194532071503677E-3</c:v>
                      </c:pt>
                      <c:pt idx="4755">
                        <c:v>6.5180824222035322E-3</c:v>
                      </c:pt>
                      <c:pt idx="4756">
                        <c:v>6.5167122135799871E-3</c:v>
                      </c:pt>
                      <c:pt idx="4757">
                        <c:v>6.5153425809163518E-3</c:v>
                      </c:pt>
                      <c:pt idx="4758">
                        <c:v>6.5139735238495481E-3</c:v>
                      </c:pt>
                      <c:pt idx="4759">
                        <c:v>6.512605042016807E-3</c:v>
                      </c:pt>
                      <c:pt idx="4760">
                        <c:v>6.5112371350556607E-3</c:v>
                      </c:pt>
                      <c:pt idx="4761">
                        <c:v>6.5098698026039483E-3</c:v>
                      </c:pt>
                      <c:pt idx="4762">
                        <c:v>6.5085030442998109E-3</c:v>
                      </c:pt>
                      <c:pt idx="4763">
                        <c:v>6.5071368597816957E-3</c:v>
                      </c:pt>
                      <c:pt idx="4764">
                        <c:v>6.5057712486883525E-3</c:v>
                      </c:pt>
                      <c:pt idx="4765">
                        <c:v>6.5044062106588332E-3</c:v>
                      </c:pt>
                      <c:pt idx="4766">
                        <c:v>6.5030417453324938E-3</c:v>
                      </c:pt>
                      <c:pt idx="4767">
                        <c:v>6.5016778523489934E-3</c:v>
                      </c:pt>
                      <c:pt idx="4768">
                        <c:v>6.500314531348291E-3</c:v>
                      </c:pt>
                      <c:pt idx="4769">
                        <c:v>6.4989517819706499E-3</c:v>
                      </c:pt>
                      <c:pt idx="4770">
                        <c:v>6.4975896038566338E-3</c:v>
                      </c:pt>
                      <c:pt idx="4771">
                        <c:v>6.496227996647108E-3</c:v>
                      </c:pt>
                      <c:pt idx="4772">
                        <c:v>6.4948669599832389E-3</c:v>
                      </c:pt>
                      <c:pt idx="4773">
                        <c:v>6.4935064935064939E-3</c:v>
                      </c:pt>
                      <c:pt idx="4774">
                        <c:v>6.4921465968586388E-3</c:v>
                      </c:pt>
                      <c:pt idx="4775">
                        <c:v>6.4907872696817418E-3</c:v>
                      </c:pt>
                      <c:pt idx="4776">
                        <c:v>6.4894285116181708E-3</c:v>
                      </c:pt>
                      <c:pt idx="4777">
                        <c:v>6.48807032231059E-3</c:v>
                      </c:pt>
                      <c:pt idx="4778">
                        <c:v>6.4867127014019673E-3</c:v>
                      </c:pt>
                      <c:pt idx="4779">
                        <c:v>6.4853556485355646E-3</c:v>
                      </c:pt>
                      <c:pt idx="4780">
                        <c:v>6.4839991633549466E-3</c:v>
                      </c:pt>
                      <c:pt idx="4781">
                        <c:v>6.4826432455039737E-3</c:v>
                      </c:pt>
                      <c:pt idx="4782">
                        <c:v>6.4812878946268028E-3</c:v>
                      </c:pt>
                      <c:pt idx="4783">
                        <c:v>6.479933110367893E-3</c:v>
                      </c:pt>
                      <c:pt idx="4784">
                        <c:v>6.4785788923719962E-3</c:v>
                      </c:pt>
                      <c:pt idx="4785">
                        <c:v>6.477225240284162E-3</c:v>
                      </c:pt>
                      <c:pt idx="4786">
                        <c:v>6.4758721537497392E-3</c:v>
                      </c:pt>
                      <c:pt idx="4787">
                        <c:v>6.4745196324143689E-3</c:v>
                      </c:pt>
                      <c:pt idx="4788">
                        <c:v>6.4731676759239923E-3</c:v>
                      </c:pt>
                      <c:pt idx="4789">
                        <c:v>6.4718162839248437E-3</c:v>
                      </c:pt>
                      <c:pt idx="4790">
                        <c:v>6.4704654560634525E-3</c:v>
                      </c:pt>
                      <c:pt idx="4791">
                        <c:v>6.4691151919866446E-3</c:v>
                      </c:pt>
                      <c:pt idx="4792">
                        <c:v>6.4677654913415398E-3</c:v>
                      </c:pt>
                      <c:pt idx="4793">
                        <c:v>6.4664163537755531E-3</c:v>
                      </c:pt>
                      <c:pt idx="4794">
                        <c:v>6.4650677789363925E-3</c:v>
                      </c:pt>
                      <c:pt idx="4795">
                        <c:v>6.46371976647206E-3</c:v>
                      </c:pt>
                      <c:pt idx="4796">
                        <c:v>6.4623723160308526E-3</c:v>
                      </c:pt>
                      <c:pt idx="4797">
                        <c:v>6.4610254272613587E-3</c:v>
                      </c:pt>
                      <c:pt idx="4798">
                        <c:v>6.4596790998124607E-3</c:v>
                      </c:pt>
                      <c:pt idx="4799">
                        <c:v>6.4583333333333333E-3</c:v>
                      </c:pt>
                      <c:pt idx="4800">
                        <c:v>6.4569881274734427E-3</c:v>
                      </c:pt>
                      <c:pt idx="4801">
                        <c:v>6.4556434818825491E-3</c:v>
                      </c:pt>
                      <c:pt idx="4802">
                        <c:v>6.4542993962107015E-3</c:v>
                      </c:pt>
                      <c:pt idx="4803">
                        <c:v>6.4529558701082431E-3</c:v>
                      </c:pt>
                      <c:pt idx="4804">
                        <c:v>6.4516129032258064E-3</c:v>
                      </c:pt>
                      <c:pt idx="4805">
                        <c:v>6.4502704952143159E-3</c:v>
                      </c:pt>
                      <c:pt idx="4806">
                        <c:v>6.4489286457249844E-3</c:v>
                      </c:pt>
                      <c:pt idx="4807">
                        <c:v>6.4475873544093181E-3</c:v>
                      </c:pt>
                      <c:pt idx="4808">
                        <c:v>6.4462466209191096E-3</c:v>
                      </c:pt>
                      <c:pt idx="4809">
                        <c:v>6.4449064449064453E-3</c:v>
                      </c:pt>
                      <c:pt idx="4810">
                        <c:v>6.443566826023696E-3</c:v>
                      </c:pt>
                      <c:pt idx="4811">
                        <c:v>6.4422277639235243E-3</c:v>
                      </c:pt>
                      <c:pt idx="4812">
                        <c:v>6.4408892582588822E-3</c:v>
                      </c:pt>
                      <c:pt idx="4813">
                        <c:v>6.4395513086830079E-3</c:v>
                      </c:pt>
                      <c:pt idx="4814">
                        <c:v>6.4382139148494288E-3</c:v>
                      </c:pt>
                      <c:pt idx="4815">
                        <c:v>6.4368770764119598E-3</c:v>
                      </c:pt>
                      <c:pt idx="4816">
                        <c:v>6.4355407930247041E-3</c:v>
                      </c:pt>
                      <c:pt idx="4817">
                        <c:v>6.4342050643420509E-3</c:v>
                      </c:pt>
                      <c:pt idx="4818">
                        <c:v>6.4328698900186759E-3</c:v>
                      </c:pt>
                      <c:pt idx="4819">
                        <c:v>6.4315352697095433E-3</c:v>
                      </c:pt>
                      <c:pt idx="4820">
                        <c:v>6.4302012030699029E-3</c:v>
                      </c:pt>
                      <c:pt idx="4821">
                        <c:v>6.428867689755288E-3</c:v>
                      </c:pt>
                      <c:pt idx="4822">
                        <c:v>6.4275347294215218E-3</c:v>
                      </c:pt>
                      <c:pt idx="4823">
                        <c:v>6.42620232172471E-3</c:v>
                      </c:pt>
                      <c:pt idx="4824">
                        <c:v>6.4248704663212438E-3</c:v>
                      </c:pt>
                      <c:pt idx="4825">
                        <c:v>6.4235391628677998E-3</c:v>
                      </c:pt>
                      <c:pt idx="4826">
                        <c:v>6.4222084110213381E-3</c:v>
                      </c:pt>
                      <c:pt idx="4827">
                        <c:v>6.420878210439105E-3</c:v>
                      </c:pt>
                      <c:pt idx="4828">
                        <c:v>6.419548560778629E-3</c:v>
                      </c:pt>
                      <c:pt idx="4829">
                        <c:v>6.4182194616977228E-3</c:v>
                      </c:pt>
                      <c:pt idx="4830">
                        <c:v>6.4168909128544819E-3</c:v>
                      </c:pt>
                      <c:pt idx="4831">
                        <c:v>6.4155629139072846E-3</c:v>
                      </c:pt>
                      <c:pt idx="4832">
                        <c:v>6.4142354645147937E-3</c:v>
                      </c:pt>
                      <c:pt idx="4833">
                        <c:v>6.412908564335954E-3</c:v>
                      </c:pt>
                      <c:pt idx="4834">
                        <c:v>6.4115822130299894E-3</c:v>
                      </c:pt>
                      <c:pt idx="4835">
                        <c:v>6.41025641025641E-3</c:v>
                      </c:pt>
                      <c:pt idx="4836">
                        <c:v>6.4089311556750055E-3</c:v>
                      </c:pt>
                      <c:pt idx="4837">
                        <c:v>6.4076064489458455E-3</c:v>
                      </c:pt>
                      <c:pt idx="4838">
                        <c:v>6.4062822897292832E-3</c:v>
                      </c:pt>
                      <c:pt idx="4839">
                        <c:v>6.4049586776859504E-3</c:v>
                      </c:pt>
                      <c:pt idx="4840">
                        <c:v>6.4036356124767607E-3</c:v>
                      </c:pt>
                      <c:pt idx="4841">
                        <c:v>6.4023130937629078E-3</c:v>
                      </c:pt>
                      <c:pt idx="4842">
                        <c:v>6.4009911212058639E-3</c:v>
                      </c:pt>
                      <c:pt idx="4843">
                        <c:v>6.3996696944673822E-3</c:v>
                      </c:pt>
                      <c:pt idx="4844">
                        <c:v>6.3983488132094944E-3</c:v>
                      </c:pt>
                      <c:pt idx="4845">
                        <c:v>6.3970284770945105E-3</c:v>
                      </c:pt>
                      <c:pt idx="4846">
                        <c:v>6.3957086857850216E-3</c:v>
                      </c:pt>
                      <c:pt idx="4847">
                        <c:v>6.3943894389438946E-3</c:v>
                      </c:pt>
                      <c:pt idx="4848">
                        <c:v>6.3930707362342748E-3</c:v>
                      </c:pt>
                      <c:pt idx="4849">
                        <c:v>6.3917525773195876E-3</c:v>
                      </c:pt>
                      <c:pt idx="4850">
                        <c:v>6.3904349618635337E-3</c:v>
                      </c:pt>
                      <c:pt idx="4851">
                        <c:v>6.3891178895300908E-3</c:v>
                      </c:pt>
                      <c:pt idx="4852">
                        <c:v>6.3878013599835155E-3</c:v>
                      </c:pt>
                      <c:pt idx="4853">
                        <c:v>6.3864853728883399E-3</c:v>
                      </c:pt>
                      <c:pt idx="4854">
                        <c:v>6.3851699279093722E-3</c:v>
                      </c:pt>
                      <c:pt idx="4855">
                        <c:v>6.383855024711697E-3</c:v>
                      </c:pt>
                      <c:pt idx="4856">
                        <c:v>6.382540662960675E-3</c:v>
                      </c:pt>
                      <c:pt idx="4857">
                        <c:v>6.3812268423219434E-3</c:v>
                      </c:pt>
                      <c:pt idx="4858">
                        <c:v>6.3799135624614117E-3</c:v>
                      </c:pt>
                      <c:pt idx="4859">
                        <c:v>6.3786008230452673E-3</c:v>
                      </c:pt>
                      <c:pt idx="4860">
                        <c:v>6.3772886237399712E-3</c:v>
                      </c:pt>
                      <c:pt idx="4861">
                        <c:v>6.375976964212258E-3</c:v>
                      </c:pt>
                      <c:pt idx="4862">
                        <c:v>6.374665844129138E-3</c:v>
                      </c:pt>
                      <c:pt idx="4863">
                        <c:v>6.3733552631578946E-3</c:v>
                      </c:pt>
                      <c:pt idx="4864">
                        <c:v>6.3720452209660846E-3</c:v>
                      </c:pt>
                      <c:pt idx="4865">
                        <c:v>6.3707357172215371E-3</c:v>
                      </c:pt>
                      <c:pt idx="4866">
                        <c:v>6.369426751592357E-3</c:v>
                      </c:pt>
                      <c:pt idx="4867">
                        <c:v>6.3681183237469189E-3</c:v>
                      </c:pt>
                      <c:pt idx="4868">
                        <c:v>6.3668104333538715E-3</c:v>
                      </c:pt>
                      <c:pt idx="4869">
                        <c:v>6.3655030800821352E-3</c:v>
                      </c:pt>
                      <c:pt idx="4870">
                        <c:v>6.3641962636009032E-3</c:v>
                      </c:pt>
                      <c:pt idx="4871">
                        <c:v>6.3628899835796388E-3</c:v>
                      </c:pt>
                      <c:pt idx="4872">
                        <c:v>6.3615842396880775E-3</c:v>
                      </c:pt>
                      <c:pt idx="4873">
                        <c:v>6.3602790315962247E-3</c:v>
                      </c:pt>
                      <c:pt idx="4874">
                        <c:v>6.3589743589743588E-3</c:v>
                      </c:pt>
                      <c:pt idx="4875">
                        <c:v>6.3576702214930272E-3</c:v>
                      </c:pt>
                      <c:pt idx="4876">
                        <c:v>6.3563666188230471E-3</c:v>
                      </c:pt>
                      <c:pt idx="4877">
                        <c:v>6.3550635506355061E-3</c:v>
                      </c:pt>
                      <c:pt idx="4878">
                        <c:v>6.3537610166017628E-3</c:v>
                      </c:pt>
                      <c:pt idx="4879">
                        <c:v>6.3524590163934426E-3</c:v>
                      </c:pt>
                      <c:pt idx="4880">
                        <c:v>6.3511575496824424E-3</c:v>
                      </c:pt>
                      <c:pt idx="4881">
                        <c:v>6.3498566161409257E-3</c:v>
                      </c:pt>
                      <c:pt idx="4882">
                        <c:v>6.3485562154413271E-3</c:v>
                      </c:pt>
                      <c:pt idx="4883">
                        <c:v>6.3472563472563468E-3</c:v>
                      </c:pt>
                      <c:pt idx="4884">
                        <c:v>6.3459570112589557E-3</c:v>
                      </c:pt>
                      <c:pt idx="4885">
                        <c:v>6.3446582071223908E-3</c:v>
                      </c:pt>
                      <c:pt idx="4886">
                        <c:v>6.3433599345201555E-3</c:v>
                      </c:pt>
                      <c:pt idx="4887">
                        <c:v>6.3420621931260229E-3</c:v>
                      </c:pt>
                      <c:pt idx="4888">
                        <c:v>6.3407649826140314E-3</c:v>
                      </c:pt>
                      <c:pt idx="4889">
                        <c:v>6.3394683026584868E-3</c:v>
                      </c:pt>
                      <c:pt idx="4890">
                        <c:v>6.3381721529339602E-3</c:v>
                      </c:pt>
                      <c:pt idx="4891">
                        <c:v>6.3368765331152906E-3</c:v>
                      </c:pt>
                      <c:pt idx="4892">
                        <c:v>6.3355814428775799E-3</c:v>
                      </c:pt>
                      <c:pt idx="4893">
                        <c:v>6.334286881896199E-3</c:v>
                      </c:pt>
                      <c:pt idx="4894">
                        <c:v>6.3329928498467823E-3</c:v>
                      </c:pt>
                      <c:pt idx="4895">
                        <c:v>6.3316993464052288E-3</c:v>
                      </c:pt>
                      <c:pt idx="4896">
                        <c:v>6.3304063712477029E-3</c:v>
                      </c:pt>
                      <c:pt idx="4897">
                        <c:v>6.3291139240506328E-3</c:v>
                      </c:pt>
                      <c:pt idx="4898">
                        <c:v>6.3278220044907128E-3</c:v>
                      </c:pt>
                      <c:pt idx="4899">
                        <c:v>6.3265306122448984E-3</c:v>
                      </c:pt>
                      <c:pt idx="4900">
                        <c:v>6.3252397469904104E-3</c:v>
                      </c:pt>
                      <c:pt idx="4901">
                        <c:v>6.3239494084047325E-3</c:v>
                      </c:pt>
                      <c:pt idx="4902">
                        <c:v>6.322659596165613E-3</c:v>
                      </c:pt>
                      <c:pt idx="4903">
                        <c:v>6.3213703099510602E-3</c:v>
                      </c:pt>
                      <c:pt idx="4904">
                        <c:v>6.3200815494393473E-3</c:v>
                      </c:pt>
                      <c:pt idx="4905">
                        <c:v>6.318793314309009E-3</c:v>
                      </c:pt>
                      <c:pt idx="4906">
                        <c:v>6.3175056042388423E-3</c:v>
                      </c:pt>
                      <c:pt idx="4907">
                        <c:v>6.3162184189079051E-3</c:v>
                      </c:pt>
                      <c:pt idx="4908">
                        <c:v>6.3149317579955181E-3</c:v>
                      </c:pt>
                      <c:pt idx="4909">
                        <c:v>6.3136456211812624E-3</c:v>
                      </c:pt>
                      <c:pt idx="4910">
                        <c:v>6.3123600081449807E-3</c:v>
                      </c:pt>
                      <c:pt idx="4911">
                        <c:v>6.3110749185667754E-3</c:v>
                      </c:pt>
                      <c:pt idx="4912">
                        <c:v>6.3097903521270099E-3</c:v>
                      </c:pt>
                      <c:pt idx="4913">
                        <c:v>6.3085063085063084E-3</c:v>
                      </c:pt>
                      <c:pt idx="4914">
                        <c:v>6.3072227873855547E-3</c:v>
                      </c:pt>
                      <c:pt idx="4915">
                        <c:v>6.5093572009764034E-3</c:v>
                      </c:pt>
                      <c:pt idx="4916">
                        <c:v>6.5080333536709379E-3</c:v>
                      </c:pt>
                      <c:pt idx="4917">
                        <c:v>6.5067100447336315E-3</c:v>
                      </c:pt>
                      <c:pt idx="4918">
                        <c:v>6.5053872738361452E-3</c:v>
                      </c:pt>
                      <c:pt idx="4919">
                        <c:v>6.5040650406504065E-3</c:v>
                      </c:pt>
                      <c:pt idx="4920">
                        <c:v>6.5027433448486081E-3</c:v>
                      </c:pt>
                      <c:pt idx="4921">
                        <c:v>6.5014221861032099E-3</c:v>
                      </c:pt>
                      <c:pt idx="4922">
                        <c:v>6.7032297379646553E-3</c:v>
                      </c:pt>
                      <c:pt idx="4923">
                        <c:v>6.701868399675061E-3</c:v>
                      </c:pt>
                      <c:pt idx="4924">
                        <c:v>6.7005076142131982E-3</c:v>
                      </c:pt>
                      <c:pt idx="4925">
                        <c:v>6.6991473812423874E-3</c:v>
                      </c:pt>
                      <c:pt idx="4926">
                        <c:v>6.6977877004262233E-3</c:v>
                      </c:pt>
                      <c:pt idx="4927">
                        <c:v>6.6964285714285711E-3</c:v>
                      </c:pt>
                      <c:pt idx="4928">
                        <c:v>6.6950699939135726E-3</c:v>
                      </c:pt>
                      <c:pt idx="4929">
                        <c:v>6.6937119675456389E-3</c:v>
                      </c:pt>
                      <c:pt idx="4930">
                        <c:v>6.6923544919894546E-3</c:v>
                      </c:pt>
                      <c:pt idx="4931">
                        <c:v>6.6909975669099753E-3</c:v>
                      </c:pt>
                      <c:pt idx="4932">
                        <c:v>6.6896411919724307E-3</c:v>
                      </c:pt>
                      <c:pt idx="4933">
                        <c:v>6.6882853668423182E-3</c:v>
                      </c:pt>
                      <c:pt idx="4934">
                        <c:v>6.6869300911854106E-3</c:v>
                      </c:pt>
                      <c:pt idx="4935">
                        <c:v>6.6855753646677474E-3</c:v>
                      </c:pt>
                      <c:pt idx="4936">
                        <c:v>6.6842211869556408E-3</c:v>
                      </c:pt>
                      <c:pt idx="4937">
                        <c:v>6.6828675577156743E-3</c:v>
                      </c:pt>
                      <c:pt idx="4938">
                        <c:v>6.6815144766146995E-3</c:v>
                      </c:pt>
                      <c:pt idx="4939">
                        <c:v>6.6801619433198385E-3</c:v>
                      </c:pt>
                      <c:pt idx="4940">
                        <c:v>6.6788099574984824E-3</c:v>
                      </c:pt>
                      <c:pt idx="4941">
                        <c:v>6.677458518818292E-3</c:v>
                      </c:pt>
                      <c:pt idx="4942">
                        <c:v>6.6761076269471979E-3</c:v>
                      </c:pt>
                      <c:pt idx="4943">
                        <c:v>6.6747572815533977E-3</c:v>
                      </c:pt>
                      <c:pt idx="4944">
                        <c:v>6.673407482305359E-3</c:v>
                      </c:pt>
                      <c:pt idx="4945">
                        <c:v>6.6720582288718154E-3</c:v>
                      </c:pt>
                      <c:pt idx="4946">
                        <c:v>6.6707095209217705E-3</c:v>
                      </c:pt>
                      <c:pt idx="4947">
                        <c:v>6.6693613581244949E-3</c:v>
                      </c:pt>
                      <c:pt idx="4948">
                        <c:v>6.6680137401495254E-3</c:v>
                      </c:pt>
                      <c:pt idx="4949">
                        <c:v>6.6666666666666671E-3</c:v>
                      </c:pt>
                      <c:pt idx="4950">
                        <c:v>6.6653201373459911E-3</c:v>
                      </c:pt>
                      <c:pt idx="4951">
                        <c:v>6.6639741518578349E-3</c:v>
                      </c:pt>
                      <c:pt idx="4952">
                        <c:v>6.6626287098728041E-3</c:v>
                      </c:pt>
                      <c:pt idx="4953">
                        <c:v>6.6612838110617686E-3</c:v>
                      </c:pt>
                      <c:pt idx="4954">
                        <c:v>6.659939455095863E-3</c:v>
                      </c:pt>
                      <c:pt idx="4955">
                        <c:v>6.6585956416464892E-3</c:v>
                      </c:pt>
                      <c:pt idx="4956">
                        <c:v>6.6572523703853134E-3</c:v>
                      </c:pt>
                      <c:pt idx="4957">
                        <c:v>6.6559096409842681E-3</c:v>
                      </c:pt>
                      <c:pt idx="4958">
                        <c:v>6.6545674531155478E-3</c:v>
                      </c:pt>
                      <c:pt idx="4959">
                        <c:v>6.6532258064516125E-3</c:v>
                      </c:pt>
                      <c:pt idx="4960">
                        <c:v>6.6518847006651885E-3</c:v>
                      </c:pt>
                      <c:pt idx="4961">
                        <c:v>6.650544135429262E-3</c:v>
                      </c:pt>
                      <c:pt idx="4962">
                        <c:v>6.6492041104170866E-3</c:v>
                      </c:pt>
                      <c:pt idx="4963">
                        <c:v>6.6478646253021753E-3</c:v>
                      </c:pt>
                      <c:pt idx="4964">
                        <c:v>6.6465256797583082E-3</c:v>
                      </c:pt>
                      <c:pt idx="4965">
                        <c:v>6.6451872734595244E-3</c:v>
                      </c:pt>
                      <c:pt idx="4966">
                        <c:v>6.643849406080129E-3</c:v>
                      </c:pt>
                      <c:pt idx="4967">
                        <c:v>6.642512077294686E-3</c:v>
                      </c:pt>
                      <c:pt idx="4968">
                        <c:v>6.6411752867780241E-3</c:v>
                      </c:pt>
                      <c:pt idx="4969">
                        <c:v>6.6398390342052313E-3</c:v>
                      </c:pt>
                      <c:pt idx="4970">
                        <c:v>6.6385033192516594E-3</c:v>
                      </c:pt>
                      <c:pt idx="4971">
                        <c:v>6.6371681415929203E-3</c:v>
                      </c:pt>
                      <c:pt idx="4972">
                        <c:v>6.635833500904886E-3</c:v>
                      </c:pt>
                      <c:pt idx="4973">
                        <c:v>6.6344993968636915E-3</c:v>
                      </c:pt>
                      <c:pt idx="4974">
                        <c:v>6.6331658291457285E-3</c:v>
                      </c:pt>
                      <c:pt idx="4975">
                        <c:v>6.6318327974276524E-3</c:v>
                      </c:pt>
                      <c:pt idx="4976">
                        <c:v>6.6305003013863778E-3</c:v>
                      </c:pt>
                      <c:pt idx="4977">
                        <c:v>6.6291683406990761E-3</c:v>
                      </c:pt>
                      <c:pt idx="4978">
                        <c:v>6.6278369150431816E-3</c:v>
                      </c:pt>
                      <c:pt idx="4979">
                        <c:v>6.6265060240963854E-3</c:v>
                      </c:pt>
                      <c:pt idx="4980">
                        <c:v>6.6251756675366393E-3</c:v>
                      </c:pt>
                      <c:pt idx="4981">
                        <c:v>6.6238458450421514E-3</c:v>
                      </c:pt>
                      <c:pt idx="4982">
                        <c:v>6.6225165562913907E-3</c:v>
                      </c:pt>
                      <c:pt idx="4983">
                        <c:v>6.621187800963082E-3</c:v>
                      </c:pt>
                      <c:pt idx="4984">
                        <c:v>6.6198595787362088E-3</c:v>
                      </c:pt>
                      <c:pt idx="4985">
                        <c:v>6.6185318892900118E-3</c:v>
                      </c:pt>
                      <c:pt idx="4986">
                        <c:v>6.6172047323039907E-3</c:v>
                      </c:pt>
                      <c:pt idx="4987">
                        <c:v>6.6158781074578989E-3</c:v>
                      </c:pt>
                      <c:pt idx="4988">
                        <c:v>6.6145520144317502E-3</c:v>
                      </c:pt>
                      <c:pt idx="4989">
                        <c:v>6.6132264529058116E-3</c:v>
                      </c:pt>
                      <c:pt idx="4990">
                        <c:v>6.6119014225606088E-3</c:v>
                      </c:pt>
                      <c:pt idx="4991">
                        <c:v>6.610576923076923E-3</c:v>
                      </c:pt>
                      <c:pt idx="4992">
                        <c:v>6.6092529541357898E-3</c:v>
                      </c:pt>
                      <c:pt idx="4993">
                        <c:v>6.6079295154185024E-3</c:v>
                      </c:pt>
                      <c:pt idx="4994">
                        <c:v>6.6066066066066062E-3</c:v>
                      </c:pt>
                      <c:pt idx="4995">
                        <c:v>6.6052842273819053E-3</c:v>
                      </c:pt>
                      <c:pt idx="4996">
                        <c:v>6.6039623774264561E-3</c:v>
                      </c:pt>
                      <c:pt idx="4997">
                        <c:v>6.6026410564225691E-3</c:v>
                      </c:pt>
                      <c:pt idx="4998">
                        <c:v>6.6013202640528108E-3</c:v>
                      </c:pt>
                      <c:pt idx="4999">
                        <c:v>6.6E-3</c:v>
                      </c:pt>
                      <c:pt idx="5000">
                        <c:v>6.5986802639472104E-3</c:v>
                      </c:pt>
                      <c:pt idx="5001">
                        <c:v>6.5973610555777693E-3</c:v>
                      </c:pt>
                      <c:pt idx="5002">
                        <c:v>6.5960423745752552E-3</c:v>
                      </c:pt>
                      <c:pt idx="5003">
                        <c:v>6.594724220623501E-3</c:v>
                      </c:pt>
                      <c:pt idx="5004">
                        <c:v>6.5934065934065934E-3</c:v>
                      </c:pt>
                      <c:pt idx="5005">
                        <c:v>6.5920894926088693E-3</c:v>
                      </c:pt>
                      <c:pt idx="5006">
                        <c:v>6.5907729179149194E-3</c:v>
                      </c:pt>
                      <c:pt idx="5007">
                        <c:v>6.789137380191693E-3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2DA-4783-960E-B7EFEDEAF04E}"/>
                  </c:ext>
                </c:extLst>
              </c15:ser>
            </c15:filteredLineSeries>
          </c:ext>
        </c:extLst>
      </c:lineChart>
      <c:catAx>
        <c:axId val="178341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58848"/>
        <c:crosses val="autoZero"/>
        <c:auto val="1"/>
        <c:lblAlgn val="ctr"/>
        <c:lblOffset val="100"/>
        <c:noMultiLvlLbl val="0"/>
      </c:catAx>
      <c:valAx>
        <c:axId val="17799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1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0EF86B-1090-4D54-947B-ED6140C39C0D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35E214D-381B-49D3-9C59-A4B68B0FFCEB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0</xdr:row>
      <xdr:rowOff>0</xdr:rowOff>
    </xdr:from>
    <xdr:to>
      <xdr:col>12</xdr:col>
      <xdr:colOff>257175</xdr:colOff>
      <xdr:row>24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D5E35F-4B02-4A87-89CD-66785D317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075747-C073-4BDE-9197-BDB9F9F53B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A87341-9937-4756-9AC0-EB7DE3C0B6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enonX JELLYCAT" refreshedDate="44420.207394097219" createdVersion="7" refreshedVersion="7" minRefreshableVersion="3" recordCount="5008" xr:uid="{9ADA039A-0200-4D3F-B455-8048DEC78708}">
  <cacheSource type="worksheet">
    <worksheetSource name="stats"/>
  </cacheSource>
  <cacheFields count="15">
    <cacheField name="Datetime" numFmtId="22">
      <sharedItems containsSemiMixedTypes="0" containsNonDate="0" containsDate="1" containsString="0" minDate="2021-08-04T05:56:30" maxDate="2021-08-12T18:47:46" count="5008">
        <d v="2021-08-04T05:56:30"/>
        <d v="2021-08-04T05:57:32"/>
        <d v="2021-08-04T05:58:40"/>
        <d v="2021-08-04T06:00:00"/>
        <d v="2021-08-04T06:01:18"/>
        <d v="2021-08-04T06:02:32"/>
        <d v="2021-08-04T06:03:53"/>
        <d v="2021-08-04T06:05:09"/>
        <d v="2021-08-04T06:06:27"/>
        <d v="2021-08-04T06:07:48"/>
        <d v="2021-08-04T06:09:02"/>
        <d v="2021-08-04T06:10:27"/>
        <d v="2021-08-04T06:11:44"/>
        <d v="2021-08-04T06:12:56"/>
        <d v="2021-08-04T06:14:21"/>
        <d v="2021-08-04T06:15:42"/>
        <d v="2021-08-04T06:17:04"/>
        <d v="2021-08-04T06:18:24"/>
        <d v="2021-08-04T06:19:43"/>
        <d v="2021-08-04T06:21:11"/>
        <d v="2021-08-04T06:22:39"/>
        <d v="2021-08-04T06:24:05"/>
        <d v="2021-08-04T06:25:23"/>
        <d v="2021-08-04T06:26:44"/>
        <d v="2021-08-04T06:28:12"/>
        <d v="2021-08-04T06:29:32"/>
        <d v="2021-08-04T06:30:50"/>
        <d v="2021-08-04T06:32:11"/>
        <d v="2021-08-04T06:33:33"/>
        <d v="2021-08-04T06:34:57"/>
        <d v="2021-08-04T06:36:28"/>
        <d v="2021-08-04T06:37:50"/>
        <d v="2021-08-04T06:39:05"/>
        <d v="2021-08-04T06:40:30"/>
        <d v="2021-08-04T06:42:03"/>
        <d v="2021-08-04T06:43:28"/>
        <d v="2021-08-04T06:44:53"/>
        <d v="2021-08-04T06:46:13"/>
        <d v="2021-08-04T06:47:42"/>
        <d v="2021-08-04T06:49:07"/>
        <d v="2021-08-04T06:50:26"/>
        <d v="2021-08-04T06:51:53"/>
        <d v="2021-08-04T06:53:23"/>
        <d v="2021-08-04T06:54:48"/>
        <d v="2021-08-04T06:56:11"/>
        <d v="2021-08-04T06:57:30"/>
        <d v="2021-08-04T06:58:56"/>
        <d v="2021-08-04T07:00:13"/>
        <d v="2021-08-04T07:01:33"/>
        <d v="2021-08-04T07:02:57"/>
        <d v="2021-08-04T07:04:15"/>
        <d v="2021-08-04T07:05:38"/>
        <d v="2021-08-04T07:06:57"/>
        <d v="2021-08-04T07:08:22"/>
        <d v="2021-08-04T07:09:38"/>
        <d v="2021-08-04T07:11:12"/>
        <d v="2021-08-04T07:12:33"/>
        <d v="2021-08-04T07:14:00"/>
        <d v="2021-08-04T07:15:17"/>
        <d v="2021-08-04T07:16:32"/>
        <d v="2021-08-04T07:18:04"/>
        <d v="2021-08-04T07:19:30"/>
        <d v="2021-08-04T07:20:58"/>
        <d v="2021-08-04T07:22:28"/>
        <d v="2021-08-04T07:23:49"/>
        <d v="2021-08-04T07:25:14"/>
        <d v="2021-08-04T07:26:42"/>
        <d v="2021-08-04T07:28:02"/>
        <d v="2021-08-04T07:29:19"/>
        <d v="2021-08-04T07:30:38"/>
        <d v="2021-08-04T07:32:02"/>
        <d v="2021-08-04T07:33:20"/>
        <d v="2021-08-04T07:34:39"/>
        <d v="2021-08-04T07:36:03"/>
        <d v="2021-08-04T07:37:24"/>
        <d v="2021-08-04T07:38:44"/>
        <d v="2021-08-04T07:40:07"/>
        <d v="2021-08-04T07:41:29"/>
        <d v="2021-08-04T07:42:54"/>
        <d v="2021-08-04T07:44:30"/>
        <d v="2021-08-04T07:46:07"/>
        <d v="2021-08-04T07:47:35"/>
        <d v="2021-08-04T07:49:02"/>
        <d v="2021-08-04T07:50:24"/>
        <d v="2021-08-04T07:51:50"/>
        <d v="2021-08-04T07:53:12"/>
        <d v="2021-08-04T07:54:40"/>
        <d v="2021-08-04T07:55:58"/>
        <d v="2021-08-04T07:57:20"/>
        <d v="2021-08-04T07:58:48"/>
        <d v="2021-08-04T08:00:05"/>
        <d v="2021-08-04T08:01:28"/>
        <d v="2021-08-04T08:02:57"/>
        <d v="2021-08-04T08:04:18"/>
        <d v="2021-08-04T08:05:40"/>
        <d v="2021-08-04T08:07:07"/>
        <d v="2021-08-04T08:08:26"/>
        <d v="2021-08-04T08:09:46"/>
        <d v="2021-08-04T08:11:07"/>
        <d v="2021-08-04T08:12:32"/>
        <d v="2021-08-04T08:13:58"/>
        <d v="2021-08-04T08:15:22"/>
        <d v="2021-08-04T08:16:51"/>
        <d v="2021-08-04T08:18:12"/>
        <d v="2021-08-04T08:19:31"/>
        <d v="2021-08-04T08:21:00"/>
        <d v="2021-08-04T08:22:22"/>
        <d v="2021-08-04T08:23:58"/>
        <d v="2021-08-04T08:25:10"/>
        <d v="2021-08-04T08:26:32"/>
        <d v="2021-08-04T08:27:57"/>
        <d v="2021-08-04T08:29:22"/>
        <d v="2021-08-04T08:30:43"/>
        <d v="2021-08-04T08:31:59"/>
        <d v="2021-08-04T08:33:23"/>
        <d v="2021-08-04T08:34:51"/>
        <d v="2021-08-04T08:36:12"/>
        <d v="2021-08-04T08:37:36"/>
        <d v="2021-08-04T08:38:46"/>
        <d v="2021-08-04T08:40:12"/>
        <d v="2021-08-04T08:41:35"/>
        <d v="2021-08-04T08:42:58"/>
        <d v="2021-08-04T08:44:26"/>
        <d v="2021-08-04T08:45:42"/>
        <d v="2021-08-04T08:47:06"/>
        <d v="2021-08-04T08:48:30"/>
        <d v="2021-08-04T08:49:54"/>
        <d v="2021-08-04T08:51:19"/>
        <d v="2021-08-04T08:52:37"/>
        <d v="2021-08-04T08:53:53"/>
        <d v="2021-08-04T08:55:30"/>
        <d v="2021-08-04T08:56:54"/>
        <d v="2021-08-04T08:58:23"/>
        <d v="2021-08-04T08:59:45"/>
        <d v="2021-08-04T09:01:06"/>
        <d v="2021-08-04T09:02:26"/>
        <d v="2021-08-04T09:03:55"/>
        <d v="2021-08-04T09:05:23"/>
        <d v="2021-08-04T09:06:45"/>
        <d v="2021-08-04T09:08:16"/>
        <d v="2021-08-04T09:09:34"/>
        <d v="2021-08-04T09:10:54"/>
        <d v="2021-08-04T09:12:11"/>
        <d v="2021-08-04T09:13:32"/>
        <d v="2021-08-04T09:14:57"/>
        <d v="2021-08-04T09:16:18"/>
        <d v="2021-08-04T09:17:41"/>
        <d v="2021-08-04T09:18:57"/>
        <d v="2021-08-04T09:20:12"/>
        <d v="2021-08-04T09:21:31"/>
        <d v="2021-08-04T09:22:57"/>
        <d v="2021-08-04T09:24:06"/>
        <d v="2021-08-04T09:25:26"/>
        <d v="2021-08-04T09:26:48"/>
        <d v="2021-08-04T09:28:23"/>
        <d v="2021-08-04T09:29:46"/>
        <d v="2021-08-04T09:31:00"/>
        <d v="2021-08-04T09:32:31"/>
        <d v="2021-08-04T09:33:52"/>
        <d v="2021-08-04T09:35:12"/>
        <d v="2021-08-04T09:36:31"/>
        <d v="2021-08-04T09:37:53"/>
        <d v="2021-08-04T09:39:21"/>
        <d v="2021-08-04T09:40:45"/>
        <d v="2021-08-04T09:42:04"/>
        <d v="2021-08-04T09:43:23"/>
        <d v="2021-08-04T09:44:50"/>
        <d v="2021-08-04T09:46:13"/>
        <d v="2021-08-04T09:47:32"/>
        <d v="2021-08-04T09:48:49"/>
        <d v="2021-08-04T09:50:15"/>
        <d v="2021-08-04T09:51:36"/>
        <d v="2021-08-04T09:52:58"/>
        <d v="2021-08-04T09:54:26"/>
        <d v="2021-08-04T09:55:48"/>
        <d v="2021-08-04T09:57:11"/>
        <d v="2021-08-04T09:58:29"/>
        <d v="2021-08-04T09:59:53"/>
        <d v="2021-08-04T10:01:20"/>
        <d v="2021-08-04T10:02:51"/>
        <d v="2021-08-04T10:04:07"/>
        <d v="2021-08-04T10:05:27"/>
        <d v="2021-08-04T10:06:52"/>
        <d v="2021-08-04T10:08:18"/>
        <d v="2021-08-04T10:09:44"/>
        <d v="2021-08-04T10:11:02"/>
        <d v="2021-08-04T10:12:29"/>
        <d v="2021-08-04T10:13:48"/>
        <d v="2021-08-04T10:15:15"/>
        <d v="2021-08-04T10:16:43"/>
        <d v="2021-08-04T10:18:07"/>
        <d v="2021-08-04T10:19:22"/>
        <d v="2021-08-04T10:20:45"/>
        <d v="2021-08-04T10:22:13"/>
        <d v="2021-08-04T10:23:29"/>
        <d v="2021-08-04T10:25:01"/>
        <d v="2021-08-04T10:26:22"/>
        <d v="2021-08-04T10:27:47"/>
        <d v="2021-08-04T10:29:02"/>
        <d v="2021-08-04T10:30:23"/>
        <d v="2021-08-04T10:31:46"/>
        <d v="2021-08-04T10:33:10"/>
        <d v="2021-08-04T10:34:30"/>
        <d v="2021-08-04T10:35:54"/>
        <d v="2021-08-04T10:37:22"/>
        <d v="2021-08-04T10:38:41"/>
        <d v="2021-08-04T10:40:04"/>
        <d v="2021-08-04T10:41:29"/>
        <d v="2021-08-04T10:42:46"/>
        <d v="2021-08-04T10:44:15"/>
        <d v="2021-08-04T10:45:36"/>
        <d v="2021-08-04T10:47:04"/>
        <d v="2021-08-04T10:48:29"/>
        <d v="2021-08-04T10:49:55"/>
        <d v="2021-08-04T10:51:24"/>
        <d v="2021-08-04T10:52:45"/>
        <d v="2021-08-04T10:54:05"/>
        <d v="2021-08-04T10:55:30"/>
        <d v="2021-08-04T10:56:52"/>
        <d v="2021-08-04T10:58:17"/>
        <d v="2021-08-04T10:59:46"/>
        <d v="2021-08-04T11:01:06"/>
        <d v="2021-08-04T11:02:27"/>
        <d v="2021-08-04T11:03:48"/>
        <d v="2021-08-04T11:05:04"/>
        <d v="2021-08-04T11:06:24"/>
        <d v="2021-08-04T11:07:49"/>
        <d v="2021-08-04T11:09:03"/>
        <d v="2021-08-04T11:10:27"/>
        <d v="2021-08-04T11:11:54"/>
        <d v="2021-08-04T11:13:20"/>
        <d v="2021-08-04T11:14:47"/>
        <d v="2021-08-04T11:16:16"/>
        <d v="2021-08-04T11:17:39"/>
        <d v="2021-08-04T11:19:05"/>
        <d v="2021-08-04T11:20:27"/>
        <d v="2021-08-04T11:21:49"/>
        <d v="2021-08-04T11:23:15"/>
        <d v="2021-08-04T11:24:35"/>
        <d v="2021-08-04T11:25:56"/>
        <d v="2021-08-04T11:27:21"/>
        <d v="2021-08-04T11:28:45"/>
        <d v="2021-08-04T11:30:04"/>
        <d v="2021-08-04T11:31:26"/>
        <d v="2021-08-04T11:32:49"/>
        <d v="2021-08-04T11:34:17"/>
        <d v="2021-08-04T11:35:37"/>
        <d v="2021-08-04T11:37:06"/>
        <d v="2021-08-04T11:38:37"/>
        <d v="2021-08-04T11:39:57"/>
        <d v="2021-08-04T11:41:19"/>
        <d v="2021-08-04T11:42:43"/>
        <d v="2021-08-04T11:44:02"/>
        <d v="2021-08-04T11:45:30"/>
        <d v="2021-08-04T11:46:51"/>
        <d v="2021-08-04T11:48:15"/>
        <d v="2021-08-04T11:49:35"/>
        <d v="2021-08-04T11:50:54"/>
        <d v="2021-08-04T11:52:21"/>
        <d v="2021-08-04T11:53:48"/>
        <d v="2021-08-04T11:55:14"/>
        <d v="2021-08-04T11:56:31"/>
        <d v="2021-08-04T11:58:00"/>
        <d v="2021-08-04T11:59:16"/>
        <d v="2021-08-04T12:00:41"/>
        <d v="2021-08-04T12:02:04"/>
        <d v="2021-08-04T12:03:21"/>
        <d v="2021-08-04T12:04:43"/>
        <d v="2021-08-04T12:06:09"/>
        <d v="2021-08-04T12:07:38"/>
        <d v="2021-08-04T12:08:57"/>
        <d v="2021-08-04T12:10:19"/>
        <d v="2021-08-04T12:11:39"/>
        <d v="2021-08-04T12:13:04"/>
        <d v="2021-08-04T12:14:26"/>
        <d v="2021-08-04T12:15:51"/>
        <d v="2021-08-04T12:17:18"/>
        <d v="2021-08-04T12:18:38"/>
        <d v="2021-08-04T12:20:02"/>
        <d v="2021-08-04T12:21:15"/>
        <d v="2021-08-04T12:22:33"/>
        <d v="2021-08-04T12:24:00"/>
        <d v="2021-08-04T12:25:18"/>
        <d v="2021-08-04T12:26:36"/>
        <d v="2021-08-04T12:27:58"/>
        <d v="2021-08-04T12:29:21"/>
        <d v="2021-08-04T12:30:38"/>
        <d v="2021-08-04T12:31:54"/>
        <d v="2021-08-04T12:33:26"/>
        <d v="2021-08-04T12:34:45"/>
        <d v="2021-08-04T12:36:04"/>
        <d v="2021-08-04T12:37:23"/>
        <d v="2021-08-04T12:38:51"/>
        <d v="2021-08-04T12:40:26"/>
        <d v="2021-08-04T12:41:45"/>
        <d v="2021-08-04T12:43:03"/>
        <d v="2021-08-04T12:44:27"/>
        <d v="2021-08-04T14:57:56"/>
        <d v="2021-08-04T14:59:11"/>
        <d v="2021-08-04T15:00:29"/>
        <d v="2021-08-04T15:01:46"/>
        <d v="2021-08-04T15:03:02"/>
        <d v="2021-08-04T15:04:16"/>
        <d v="2021-08-04T15:05:35"/>
        <d v="2021-08-04T15:06:55"/>
        <d v="2021-08-04T15:08:12"/>
        <d v="2021-08-04T15:09:26"/>
        <d v="2021-08-04T15:10:41"/>
        <d v="2021-08-04T15:11:57"/>
        <d v="2021-08-04T15:13:18"/>
        <d v="2021-08-04T15:14:50"/>
        <d v="2021-08-04T15:16:07"/>
        <d v="2021-08-04T15:17:21"/>
        <d v="2021-08-04T15:18:38"/>
        <d v="2021-08-04T15:19:55"/>
        <d v="2021-08-04T15:21:20"/>
        <d v="2021-08-04T15:22:44"/>
        <d v="2021-08-04T15:24:04"/>
        <d v="2021-08-04T15:25:22"/>
        <d v="2021-08-04T15:26:37"/>
        <d v="2021-08-04T15:27:58"/>
        <d v="2021-08-04T15:29:23"/>
        <d v="2021-08-04T15:30:43"/>
        <d v="2021-08-04T15:32:01"/>
        <d v="2021-08-04T15:33:24"/>
        <d v="2021-08-04T15:34:45"/>
        <d v="2021-08-04T15:36:03"/>
        <d v="2021-08-04T15:37:22"/>
        <d v="2021-08-04T15:38:44"/>
        <d v="2021-08-04T15:40:04"/>
        <d v="2021-08-04T15:41:25"/>
        <d v="2021-08-04T15:42:44"/>
        <d v="2021-08-04T15:44:02"/>
        <d v="2021-08-04T15:45:22"/>
        <d v="2021-08-04T15:46:52"/>
        <d v="2021-08-04T15:48:13"/>
        <d v="2021-08-04T15:49:37"/>
        <d v="2021-08-04T15:50:59"/>
        <d v="2021-08-04T15:52:21"/>
        <d v="2021-08-04T15:53:38"/>
        <d v="2021-08-04T15:55:00"/>
        <d v="2021-08-04T15:56:22"/>
        <d v="2021-08-04T15:57:42"/>
        <d v="2021-08-04T15:59:04"/>
        <d v="2021-08-04T16:00:24"/>
        <d v="2021-08-04T16:01:54"/>
        <d v="2021-08-04T16:03:17"/>
        <d v="2021-08-04T16:04:39"/>
        <d v="2021-08-04T16:05:58"/>
        <d v="2021-08-04T16:07:22"/>
        <d v="2021-08-04T16:08:44"/>
        <d v="2021-08-04T16:10:05"/>
        <d v="2021-08-04T16:11:25"/>
        <d v="2021-08-04T16:12:44"/>
        <d v="2021-08-04T16:14:03"/>
        <d v="2021-08-04T16:15:26"/>
        <d v="2021-08-04T16:16:49"/>
        <d v="2021-08-04T16:18:09"/>
        <d v="2021-08-04T16:19:33"/>
        <d v="2021-08-04T16:21:00"/>
        <d v="2021-08-04T16:22:22"/>
        <d v="2021-08-04T16:23:38"/>
        <d v="2021-08-04T16:24:58"/>
        <d v="2021-08-04T16:26:16"/>
        <d v="2021-08-04T16:27:39"/>
        <d v="2021-08-04T16:28:58"/>
        <d v="2021-08-04T16:30:14"/>
        <d v="2021-08-04T16:31:38"/>
        <d v="2021-08-04T16:33:04"/>
        <d v="2021-08-04T16:34:28"/>
        <d v="2021-08-04T16:35:50"/>
        <d v="2021-08-04T16:37:18"/>
        <d v="2021-08-04T16:38:37"/>
        <d v="2021-08-04T16:40:01"/>
        <d v="2021-08-04T16:41:23"/>
        <d v="2021-08-04T16:42:47"/>
        <d v="2021-08-04T16:44:13"/>
        <d v="2021-08-04T16:45:37"/>
        <d v="2021-08-04T16:46:59"/>
        <d v="2021-08-04T16:48:20"/>
        <d v="2021-08-04T16:49:39"/>
        <d v="2021-08-04T16:51:03"/>
        <d v="2021-08-04T16:52:24"/>
        <d v="2021-08-04T16:53:49"/>
        <d v="2021-08-04T16:55:17"/>
        <d v="2021-08-04T16:56:36"/>
        <d v="2021-08-04T16:58:02"/>
        <d v="2021-08-04T16:59:21"/>
        <d v="2021-08-04T17:00:43"/>
        <d v="2021-08-04T17:02:03"/>
        <d v="2021-08-04T17:03:28"/>
        <d v="2021-08-04T17:04:50"/>
        <d v="2021-08-04T17:06:08"/>
        <d v="2021-08-04T17:07:34"/>
        <d v="2021-08-04T17:08:58"/>
        <d v="2021-08-04T17:10:17"/>
        <d v="2021-08-04T17:11:38"/>
        <d v="2021-08-04T17:12:58"/>
        <d v="2021-08-04T17:14:18"/>
        <d v="2021-08-04T17:15:47"/>
        <d v="2021-08-04T17:17:09"/>
        <d v="2021-08-04T17:18:30"/>
        <d v="2021-08-04T17:19:52"/>
        <d v="2021-08-04T17:21:16"/>
        <d v="2021-08-04T17:22:46"/>
        <d v="2021-08-04T17:24:12"/>
        <d v="2021-08-04T17:25:35"/>
        <d v="2021-08-04T17:27:50"/>
        <d v="2021-08-04T17:29:10"/>
        <d v="2021-08-04T17:30:32"/>
        <d v="2021-08-04T17:31:56"/>
        <d v="2021-08-04T17:33:19"/>
        <d v="2021-08-04T17:34:40"/>
        <d v="2021-08-04T17:36:03"/>
        <d v="2021-08-04T17:37:29"/>
        <d v="2021-08-04T17:38:56"/>
        <d v="2021-08-04T17:40:22"/>
        <d v="2021-08-04T17:41:41"/>
        <d v="2021-08-04T17:43:02"/>
        <d v="2021-08-04T17:44:23"/>
        <d v="2021-08-04T17:45:51"/>
        <d v="2021-08-04T17:47:20"/>
        <d v="2021-08-04T17:48:43"/>
        <d v="2021-08-04T17:50:06"/>
        <d v="2021-08-04T17:51:30"/>
        <d v="2021-08-04T17:52:59"/>
        <d v="2021-08-04T17:54:20"/>
        <d v="2021-08-04T17:55:40"/>
        <d v="2021-08-04T17:57:04"/>
        <d v="2021-08-04T17:58:29"/>
        <d v="2021-08-04T17:59:52"/>
        <d v="2021-08-04T18:01:12"/>
        <d v="2021-08-04T18:02:38"/>
        <d v="2021-08-04T18:04:07"/>
        <d v="2021-08-04T18:05:35"/>
        <d v="2021-08-04T18:06:58"/>
        <d v="2021-08-04T18:08:24"/>
        <d v="2021-08-04T18:09:57"/>
        <d v="2021-08-04T18:11:21"/>
        <d v="2021-08-04T18:12:49"/>
        <d v="2021-08-04T18:14:17"/>
        <d v="2021-08-04T18:15:41"/>
        <d v="2021-08-04T18:17:10"/>
        <d v="2021-08-04T18:18:35"/>
        <d v="2021-08-04T18:20:01"/>
        <d v="2021-08-04T18:21:28"/>
        <d v="2021-08-04T18:22:53"/>
        <d v="2021-08-04T18:24:19"/>
        <d v="2021-08-04T18:25:45"/>
        <d v="2021-08-04T18:27:12"/>
        <d v="2021-08-04T18:28:41"/>
        <d v="2021-08-04T18:30:10"/>
        <d v="2021-08-04T18:31:36"/>
        <d v="2021-08-04T18:33:04"/>
        <d v="2021-08-04T18:34:34"/>
        <d v="2021-08-04T18:36:09"/>
        <d v="2021-08-04T18:37:32"/>
        <d v="2021-08-04T18:38:59"/>
        <d v="2021-08-04T18:40:26"/>
        <d v="2021-08-04T18:41:56"/>
        <d v="2021-08-04T18:43:26"/>
        <d v="2021-08-04T18:44:55"/>
        <d v="2021-08-04T18:46:31"/>
        <d v="2021-08-04T18:48:02"/>
        <d v="2021-08-04T18:49:41"/>
        <d v="2021-08-04T18:51:04"/>
        <d v="2021-08-04T18:52:33"/>
        <d v="2021-08-04T18:54:05"/>
        <d v="2021-08-04T18:55:33"/>
        <d v="2021-08-04T18:56:55"/>
        <d v="2021-08-04T18:58:22"/>
        <d v="2021-08-04T18:59:57"/>
        <d v="2021-08-04T19:01:22"/>
        <d v="2021-08-04T19:02:50"/>
        <d v="2021-08-04T19:04:17"/>
        <d v="2021-08-04T19:05:50"/>
        <d v="2021-08-04T19:07:21"/>
        <d v="2021-08-04T19:08:50"/>
        <d v="2021-08-04T19:10:12"/>
        <d v="2021-08-04T19:11:47"/>
        <d v="2021-08-04T19:13:17"/>
        <d v="2021-08-04T19:14:43"/>
        <d v="2021-08-04T19:16:15"/>
        <d v="2021-08-04T19:17:53"/>
        <d v="2021-08-04T19:19:23"/>
        <d v="2021-08-04T19:20:58"/>
        <d v="2021-08-04T19:22:35"/>
        <d v="2021-08-04T19:24:07"/>
        <d v="2021-08-04T19:25:42"/>
        <d v="2021-08-04T19:27:11"/>
        <d v="2021-08-04T19:28:34"/>
        <d v="2021-08-04T19:29:58"/>
        <d v="2021-08-04T19:31:24"/>
        <d v="2021-08-04T19:32:50"/>
        <d v="2021-08-04T19:34:14"/>
        <d v="2021-08-04T19:35:45"/>
        <d v="2021-08-04T19:37:16"/>
        <d v="2021-08-04T19:38:43"/>
        <d v="2021-08-04T19:40:09"/>
        <d v="2021-08-04T19:41:35"/>
        <d v="2021-08-04T19:43:00"/>
        <d v="2021-08-04T19:44:32"/>
        <d v="2021-08-04T19:46:02"/>
        <d v="2021-08-04T19:47:32"/>
        <d v="2021-08-04T19:49:03"/>
        <d v="2021-08-04T19:50:36"/>
        <d v="2021-08-04T19:52:02"/>
        <d v="2021-08-04T19:53:25"/>
        <d v="2021-08-04T19:54:56"/>
        <d v="2021-08-04T19:56:23"/>
        <d v="2021-08-04T19:57:59"/>
        <d v="2021-08-04T19:59:34"/>
        <d v="2021-08-04T20:01:09"/>
        <d v="2021-08-05T06:32:00"/>
        <d v="2021-08-05T06:33:29"/>
        <d v="2021-08-05T06:34:55"/>
        <d v="2021-08-05T06:36:17"/>
        <d v="2021-08-05T06:37:34"/>
        <d v="2021-08-05T06:38:52"/>
        <d v="2021-08-05T06:40:19"/>
        <d v="2021-08-05T06:41:41"/>
        <d v="2021-08-05T06:43:03"/>
        <d v="2021-08-05T06:44:25"/>
        <d v="2021-08-05T06:45:45"/>
        <d v="2021-08-05T06:47:08"/>
        <d v="2021-08-05T06:48:43"/>
        <d v="2021-08-05T06:50:06"/>
        <d v="2021-08-05T06:51:29"/>
        <d v="2021-08-05T06:52:51"/>
        <d v="2021-08-05T06:54:19"/>
        <d v="2021-08-05T06:55:47"/>
        <d v="2021-08-05T06:57:13"/>
        <d v="2021-08-05T06:58:39"/>
        <d v="2021-08-05T07:00:01"/>
        <d v="2021-08-05T07:01:27"/>
        <d v="2021-08-05T07:02:54"/>
        <d v="2021-08-05T07:04:18"/>
        <d v="2021-08-05T07:05:48"/>
        <d v="2021-08-05T07:07:10"/>
        <d v="2021-08-05T07:08:45"/>
        <d v="2021-08-05T07:10:12"/>
        <d v="2021-08-05T07:11:37"/>
        <d v="2021-08-05T07:13:02"/>
        <d v="2021-08-05T07:14:24"/>
        <d v="2021-08-05T07:15:48"/>
        <d v="2021-08-05T07:17:12"/>
        <d v="2021-08-05T07:18:43"/>
        <d v="2021-08-05T07:20:16"/>
        <d v="2021-08-05T07:21:44"/>
        <d v="2021-08-05T07:23:13"/>
        <d v="2021-08-05T07:24:41"/>
        <d v="2021-08-05T07:26:09"/>
        <d v="2021-08-05T07:27:40"/>
        <d v="2021-08-05T07:29:06"/>
        <d v="2021-08-05T07:30:33"/>
        <d v="2021-08-05T07:31:59"/>
        <d v="2021-08-05T07:33:26"/>
        <d v="2021-08-05T07:34:52"/>
        <d v="2021-08-05T07:36:20"/>
        <d v="2021-08-05T07:37:44"/>
        <d v="2021-08-05T07:39:18"/>
        <d v="2021-08-05T07:40:49"/>
        <d v="2021-08-05T07:42:18"/>
        <d v="2021-08-05T07:43:47"/>
        <d v="2021-08-05T07:45:20"/>
        <d v="2021-08-05T07:46:50"/>
        <d v="2021-08-05T07:48:14"/>
        <d v="2021-08-05T07:49:42"/>
        <d v="2021-08-05T07:51:12"/>
        <d v="2021-08-05T07:52:40"/>
        <d v="2021-08-05T07:54:05"/>
        <d v="2021-08-05T07:55:33"/>
        <d v="2021-08-05T07:56:59"/>
        <d v="2021-08-05T07:59:58"/>
        <d v="2021-08-05T08:01:19"/>
        <d v="2021-08-05T08:03:00"/>
        <d v="2021-08-05T08:04:26"/>
        <d v="2021-08-05T08:05:50"/>
        <d v="2021-08-05T08:07:12"/>
        <d v="2021-08-05T08:11:12"/>
        <d v="2021-08-05T08:12:31"/>
        <d v="2021-08-05T08:13:58"/>
        <d v="2021-08-05T08:15:16"/>
        <d v="2021-08-05T08:16:38"/>
        <d v="2021-08-05T08:17:54"/>
        <d v="2021-08-05T08:19:19"/>
        <d v="2021-08-05T08:20:42"/>
        <d v="2021-08-05T08:22:02"/>
        <d v="2021-08-05T08:23:21"/>
        <d v="2021-08-05T08:24:48"/>
        <d v="2021-08-05T08:26:03"/>
        <d v="2021-08-05T08:27:23"/>
        <d v="2021-08-05T08:28:43"/>
        <d v="2021-08-05T08:30:00"/>
        <d v="2021-08-05T08:31:21"/>
        <d v="2021-08-05T08:32:42"/>
        <d v="2021-08-05T08:34:03"/>
        <d v="2021-08-05T08:35:24"/>
        <d v="2021-08-05T08:36:48"/>
        <d v="2021-08-05T08:38:04"/>
        <d v="2021-08-05T08:39:25"/>
        <d v="2021-08-05T08:40:46"/>
        <d v="2021-08-05T08:42:05"/>
        <d v="2021-08-05T08:43:23"/>
        <d v="2021-08-05T08:44:49"/>
        <d v="2021-08-05T08:46:10"/>
        <d v="2021-08-05T08:47:28"/>
        <d v="2021-08-05T08:48:46"/>
        <d v="2021-08-05T08:50:14"/>
        <d v="2021-08-05T08:51:40"/>
        <d v="2021-08-05T08:53:02"/>
        <d v="2021-08-05T08:54:23"/>
        <d v="2021-08-05T08:55:39"/>
        <d v="2021-08-05T08:57:08"/>
        <d v="2021-08-05T08:58:28"/>
        <d v="2021-08-05T08:59:47"/>
        <d v="2021-08-05T09:01:09"/>
        <d v="2021-08-05T09:02:31"/>
        <d v="2021-08-05T09:03:52"/>
        <d v="2021-08-05T09:05:15"/>
        <d v="2021-08-05T09:06:39"/>
        <d v="2021-08-05T09:08:07"/>
        <d v="2021-08-05T09:09:28"/>
        <d v="2021-08-05T09:10:50"/>
        <d v="2021-08-05T09:12:11"/>
        <d v="2021-08-05T09:13:33"/>
        <d v="2021-08-05T09:14:52"/>
        <d v="2021-08-05T09:16:10"/>
        <d v="2021-08-05T09:17:31"/>
        <d v="2021-08-05T09:18:49"/>
        <d v="2021-08-05T09:20:15"/>
        <d v="2021-08-05T09:21:35"/>
        <d v="2021-08-05T09:22:58"/>
        <d v="2021-08-05T09:24:17"/>
        <d v="2021-08-05T09:25:35"/>
        <d v="2021-08-05T09:26:54"/>
        <d v="2021-08-05T09:28:15"/>
        <d v="2021-08-05T09:29:36"/>
        <d v="2021-08-05T09:31:05"/>
        <d v="2021-08-05T09:32:25"/>
        <d v="2021-08-05T09:33:48"/>
        <d v="2021-08-05T09:35:09"/>
        <d v="2021-08-05T09:36:31"/>
        <d v="2021-08-05T09:37:50"/>
        <d v="2021-08-05T09:39:11"/>
        <d v="2021-08-05T09:40:30"/>
        <d v="2021-08-05T09:41:50"/>
        <d v="2021-08-05T09:43:11"/>
        <d v="2021-08-05T09:44:34"/>
        <d v="2021-08-05T09:45:58"/>
        <d v="2021-08-05T09:47:15"/>
        <d v="2021-08-05T09:48:42"/>
        <d v="2021-08-05T09:50:06"/>
        <d v="2021-08-05T09:51:24"/>
        <d v="2021-08-05T09:52:47"/>
        <d v="2021-08-05T09:54:12"/>
        <d v="2021-08-05T09:55:35"/>
        <d v="2021-08-05T09:56:55"/>
        <d v="2021-08-05T09:58:16"/>
        <d v="2021-08-05T09:59:37"/>
        <d v="2021-08-05T10:00:57"/>
        <d v="2021-08-05T10:02:19"/>
        <d v="2021-08-05T10:03:40"/>
        <d v="2021-08-05T10:05:14"/>
        <d v="2021-08-05T10:06:33"/>
        <d v="2021-08-05T10:07:58"/>
        <d v="2021-08-05T10:09:21"/>
        <d v="2021-08-05T10:10:40"/>
        <d v="2021-08-05T10:11:59"/>
        <d v="2021-08-05T10:13:17"/>
        <d v="2021-08-05T10:14:49"/>
        <d v="2021-08-05T10:16:20"/>
        <d v="2021-08-05T10:17:45"/>
        <d v="2021-08-05T10:19:07"/>
        <d v="2021-08-05T10:20:37"/>
        <d v="2021-08-05T10:21:57"/>
        <d v="2021-08-05T10:23:20"/>
        <d v="2021-08-05T10:24:39"/>
        <d v="2021-08-05T10:26:02"/>
        <d v="2021-08-05T10:27:26"/>
        <d v="2021-08-05T10:28:45"/>
        <d v="2021-08-05T10:30:05"/>
        <d v="2021-08-05T10:31:28"/>
        <d v="2021-08-05T10:32:52"/>
        <d v="2021-08-05T10:34:24"/>
        <d v="2021-08-05T10:35:44"/>
        <d v="2021-08-05T10:37:05"/>
        <d v="2021-08-05T10:38:26"/>
        <d v="2021-08-05T10:39:58"/>
        <d v="2021-08-05T10:41:19"/>
        <d v="2021-08-05T10:42:43"/>
        <d v="2021-08-05T10:44:07"/>
        <d v="2021-08-05T10:45:30"/>
        <d v="2021-08-05T10:46:55"/>
        <d v="2021-08-05T10:48:17"/>
        <d v="2021-08-05T10:51:22"/>
        <d v="2021-08-05T10:52:44"/>
        <d v="2021-08-05T10:54:06"/>
        <d v="2021-08-05T10:55:25"/>
        <d v="2021-08-05T10:56:45"/>
        <d v="2021-08-05T10:58:09"/>
        <d v="2021-08-05T10:59:33"/>
        <d v="2021-08-05T11:00:47"/>
        <d v="2021-08-05T11:02:08"/>
        <d v="2021-08-05T11:03:30"/>
        <d v="2021-08-05T11:04:54"/>
        <d v="2021-08-05T11:06:15"/>
        <d v="2021-08-05T11:07:36"/>
        <d v="2021-08-05T11:08:55"/>
        <d v="2021-08-05T11:10:22"/>
        <d v="2021-08-05T11:11:52"/>
        <d v="2021-08-05T11:13:09"/>
        <d v="2021-08-05T11:14:29"/>
        <d v="2021-08-05T11:15:59"/>
        <d v="2021-08-05T11:17:21"/>
        <d v="2021-08-05T11:18:44"/>
        <d v="2021-08-05T11:20:05"/>
        <d v="2021-08-05T11:21:30"/>
        <d v="2021-08-05T11:22:54"/>
        <d v="2021-08-05T11:24:15"/>
        <d v="2021-08-05T11:25:40"/>
        <d v="2021-08-05T11:27:02"/>
        <d v="2021-08-05T11:28:21"/>
        <d v="2021-08-05T11:29:47"/>
        <d v="2021-08-05T11:31:07"/>
        <d v="2021-08-05T11:32:32"/>
        <d v="2021-08-05T11:33:49"/>
        <d v="2021-08-05T11:35:16"/>
        <d v="2021-08-05T11:36:39"/>
        <d v="2021-08-05T11:38:00"/>
        <d v="2021-08-05T11:39:19"/>
        <d v="2021-08-05T11:40:41"/>
        <d v="2021-08-05T11:42:01"/>
        <d v="2021-08-05T11:43:18"/>
        <d v="2021-08-05T11:44:41"/>
        <d v="2021-08-05T11:46:04"/>
        <d v="2021-08-05T11:47:30"/>
        <d v="2021-08-05T11:49:09"/>
        <d v="2021-08-05T11:50:36"/>
        <d v="2021-08-05T11:51:59"/>
        <d v="2021-08-05T11:53:22"/>
        <d v="2021-08-05T11:54:41"/>
        <d v="2021-08-05T11:56:04"/>
        <d v="2021-08-05T11:57:32"/>
        <d v="2021-08-05T11:58:51"/>
        <d v="2021-08-05T12:00:09"/>
        <d v="2021-08-05T12:01:31"/>
        <d v="2021-08-05T12:02:50"/>
        <d v="2021-08-05T12:04:12"/>
        <d v="2021-08-05T12:05:33"/>
        <d v="2021-08-05T12:06:56"/>
        <d v="2021-08-05T12:08:21"/>
        <d v="2021-08-05T12:09:41"/>
        <d v="2021-08-05T12:11:03"/>
        <d v="2021-08-05T12:12:26"/>
        <d v="2021-08-05T12:13:45"/>
        <d v="2021-08-05T12:15:10"/>
        <d v="2021-08-05T12:16:34"/>
        <d v="2021-08-05T12:18:00"/>
        <d v="2021-08-05T12:19:20"/>
        <d v="2021-08-05T12:20:45"/>
        <d v="2021-08-05T12:22:10"/>
        <d v="2021-08-05T12:23:40"/>
        <d v="2021-08-05T12:25:04"/>
        <d v="2021-08-05T12:26:27"/>
        <d v="2021-08-05T12:27:46"/>
        <d v="2021-08-05T12:29:05"/>
        <d v="2021-08-05T12:30:29"/>
        <d v="2021-08-05T12:31:52"/>
        <d v="2021-08-05T12:33:14"/>
        <d v="2021-08-05T12:34:40"/>
        <d v="2021-08-05T12:36:06"/>
        <d v="2021-08-05T12:37:29"/>
        <d v="2021-08-05T12:38:53"/>
        <d v="2021-08-05T12:40:18"/>
        <d v="2021-08-05T12:41:42"/>
        <d v="2021-08-05T12:43:07"/>
        <d v="2021-08-05T12:44:27"/>
        <d v="2021-08-05T12:45:47"/>
        <d v="2021-08-05T12:47:10"/>
        <d v="2021-08-05T12:48:33"/>
        <d v="2021-08-05T12:49:53"/>
        <d v="2021-08-05T12:51:16"/>
        <d v="2021-08-05T12:52:38"/>
        <d v="2021-08-05T12:53:59"/>
        <d v="2021-08-05T12:55:18"/>
        <d v="2021-08-05T12:56:40"/>
        <d v="2021-08-05T12:58:09"/>
        <d v="2021-08-05T12:59:31"/>
        <d v="2021-08-05T13:04:09"/>
        <d v="2021-08-05T13:05:55"/>
        <d v="2021-08-05T13:07:28"/>
        <d v="2021-08-05T13:09:01"/>
        <d v="2021-08-05T13:10:34"/>
        <d v="2021-08-05T13:12:09"/>
        <d v="2021-08-05T13:13:45"/>
        <d v="2021-08-05T13:15:20"/>
        <d v="2021-08-05T13:16:56"/>
        <d v="2021-08-05T13:18:36"/>
        <d v="2021-08-05T13:20:21"/>
        <d v="2021-08-05T13:22:05"/>
        <d v="2021-08-05T13:23:48"/>
        <d v="2021-08-05T13:25:27"/>
        <d v="2021-08-05T13:26:58"/>
        <d v="2021-08-05T13:28:37"/>
        <d v="2021-08-05T13:30:14"/>
        <d v="2021-08-05T13:31:58"/>
        <d v="2021-08-05T13:33:38"/>
        <d v="2021-08-05T13:35:14"/>
        <d v="2021-08-05T13:36:49"/>
        <d v="2021-08-05T13:38:25"/>
        <d v="2021-08-05T13:39:56"/>
        <d v="2021-08-05T13:41:42"/>
        <d v="2021-08-05T13:43:20"/>
        <d v="2021-08-05T13:45:09"/>
        <d v="2021-08-05T13:46:40"/>
        <d v="2021-08-05T13:48:27"/>
        <d v="2021-08-05T13:50:15"/>
        <d v="2021-08-05T13:51:50"/>
        <d v="2021-08-05T13:53:29"/>
        <d v="2021-08-05T13:55:05"/>
        <d v="2021-08-05T13:56:36"/>
        <d v="2021-08-05T13:58:12"/>
        <d v="2021-08-05T13:59:54"/>
        <d v="2021-08-05T14:01:28"/>
        <d v="2021-08-05T14:03:01"/>
        <d v="2021-08-05T14:04:45"/>
        <d v="2021-08-05T14:06:21"/>
        <d v="2021-08-05T14:08:00"/>
        <d v="2021-08-05T14:09:40"/>
        <d v="2021-08-05T14:11:19"/>
        <d v="2021-08-05T14:12:59"/>
        <d v="2021-08-05T14:14:35"/>
        <d v="2021-08-05T14:16:12"/>
        <d v="2021-08-05T14:17:59"/>
        <d v="2021-08-05T14:19:40"/>
        <d v="2021-08-05T14:21:17"/>
        <d v="2021-08-05T14:23:00"/>
        <d v="2021-08-05T14:24:37"/>
        <d v="2021-08-05T14:26:19"/>
        <d v="2021-08-05T14:27:51"/>
        <d v="2021-08-05T14:29:29"/>
        <d v="2021-08-05T14:31:07"/>
        <d v="2021-08-05T14:32:53"/>
        <d v="2021-08-05T14:34:32"/>
        <d v="2021-08-05T14:36:18"/>
        <d v="2021-08-05T14:37:52"/>
        <d v="2021-08-05T14:39:27"/>
        <d v="2021-08-05T14:41:03"/>
        <d v="2021-08-05T14:42:41"/>
        <d v="2021-08-05T14:44:30"/>
        <d v="2021-08-05T14:46:06"/>
        <d v="2021-08-05T14:47:49"/>
        <d v="2021-08-05T14:49:34"/>
        <d v="2021-08-05T14:51:11"/>
        <d v="2021-08-05T14:52:54"/>
        <d v="2021-08-05T14:54:31"/>
        <d v="2021-08-05T14:56:15"/>
        <d v="2021-08-05T14:57:54"/>
        <d v="2021-08-05T14:59:31"/>
        <d v="2021-08-05T15:01:00"/>
        <d v="2021-08-05T15:02:39"/>
        <d v="2021-08-05T15:04:17"/>
        <d v="2021-08-05T15:05:53"/>
        <d v="2021-08-05T15:07:38"/>
        <d v="2021-08-05T15:09:17"/>
        <d v="2021-08-05T15:10:52"/>
        <d v="2021-08-05T15:12:38"/>
        <d v="2021-08-05T15:14:14"/>
        <d v="2021-08-05T15:15:57"/>
        <d v="2021-08-05T15:17:37"/>
        <d v="2021-08-05T15:19:24"/>
        <d v="2021-08-05T15:21:02"/>
        <d v="2021-08-05T15:22:39"/>
        <d v="2021-08-05T15:24:22"/>
        <d v="2021-08-05T15:26:08"/>
        <d v="2021-08-05T15:27:46"/>
        <d v="2021-08-05T15:29:26"/>
        <d v="2021-08-05T15:31:06"/>
        <d v="2021-08-05T15:32:48"/>
        <d v="2021-08-05T15:34:22"/>
        <d v="2021-08-05T15:36:12"/>
        <d v="2021-08-05T15:37:51"/>
        <d v="2021-08-05T15:39:24"/>
        <d v="2021-08-05T15:41:09"/>
        <d v="2021-08-05T15:42:51"/>
        <d v="2021-08-05T15:44:29"/>
        <d v="2021-08-05T15:46:10"/>
        <d v="2021-08-05T15:47:51"/>
        <d v="2021-08-05T15:49:24"/>
        <d v="2021-08-05T15:51:00"/>
        <d v="2021-08-05T15:52:43"/>
        <d v="2021-08-05T15:54:33"/>
        <d v="2021-08-05T15:56:11"/>
        <d v="2021-08-05T15:57:53"/>
        <d v="2021-08-05T15:59:36"/>
        <d v="2021-08-05T16:01:22"/>
        <d v="2021-08-05T16:02:58"/>
        <d v="2021-08-05T16:04:36"/>
        <d v="2021-08-05T16:06:13"/>
        <d v="2021-08-05T16:07:49"/>
        <d v="2021-08-05T16:09:25"/>
        <d v="2021-08-05T16:11:03"/>
        <d v="2021-08-05T16:12:45"/>
        <d v="2021-08-05T16:14:26"/>
        <d v="2021-08-05T16:16:12"/>
        <d v="2021-08-05T16:17:50"/>
        <d v="2021-08-05T16:19:30"/>
        <d v="2021-08-05T16:21:08"/>
        <d v="2021-08-05T16:22:52"/>
        <d v="2021-08-05T16:24:26"/>
        <d v="2021-08-05T16:26:04"/>
        <d v="2021-08-05T16:27:38"/>
        <d v="2021-08-05T16:29:25"/>
        <d v="2021-08-05T16:31:05"/>
        <d v="2021-08-05T16:32:44"/>
        <d v="2021-08-05T16:34:22"/>
        <d v="2021-08-05T16:36:02"/>
        <d v="2021-08-05T16:37:42"/>
        <d v="2021-08-05T16:39:22"/>
        <d v="2021-08-05T16:41:10"/>
        <d v="2021-08-05T16:42:49"/>
        <d v="2021-08-05T16:44:23"/>
        <d v="2021-08-05T16:46:01"/>
        <d v="2021-08-05T16:47:49"/>
        <d v="2021-08-05T16:49:30"/>
        <d v="2021-08-05T16:51:15"/>
        <d v="2021-08-05T16:52:57"/>
        <d v="2021-08-05T16:54:41"/>
        <d v="2021-08-05T16:56:16"/>
        <d v="2021-08-05T16:57:58"/>
        <d v="2021-08-05T16:59:42"/>
        <d v="2021-08-05T17:01:20"/>
        <d v="2021-08-05T17:03:00"/>
        <d v="2021-08-05T17:04:35"/>
        <d v="2021-08-05T17:06:18"/>
        <d v="2021-08-05T17:07:57"/>
        <d v="2021-08-05T17:09:44"/>
        <d v="2021-08-05T17:11:42"/>
        <d v="2021-08-05T17:13:24"/>
        <d v="2021-08-05T17:15:06"/>
        <d v="2021-08-05T17:16:41"/>
        <d v="2021-08-05T17:18:29"/>
        <d v="2021-08-05T17:20:05"/>
        <d v="2021-08-05T17:21:53"/>
        <d v="2021-08-05T17:23:30"/>
        <d v="2021-08-05T17:25:15"/>
        <d v="2021-08-05T17:26:54"/>
        <d v="2021-08-05T17:28:28"/>
        <d v="2021-08-05T17:30:05"/>
        <d v="2021-08-05T17:31:46"/>
        <d v="2021-08-05T17:33:29"/>
        <d v="2021-08-05T17:35:03"/>
        <d v="2021-08-05T17:36:45"/>
        <d v="2021-08-05T17:38:23"/>
        <d v="2021-08-05T17:40:14"/>
        <d v="2021-08-05T17:41:52"/>
        <d v="2021-08-05T17:43:26"/>
        <d v="2021-08-05T17:45:04"/>
        <d v="2021-08-05T17:46:41"/>
        <d v="2021-08-05T17:48:23"/>
        <d v="2021-08-05T17:49:59"/>
        <d v="2021-08-05T17:51:42"/>
        <d v="2021-08-05T17:53:41"/>
        <d v="2021-08-05T17:55:22"/>
        <d v="2021-08-05T17:57:02"/>
        <d v="2021-08-05T17:58:46"/>
        <d v="2021-08-05T18:00:26"/>
        <d v="2021-08-05T18:02:00"/>
        <d v="2021-08-05T18:03:45"/>
        <d v="2021-08-05T18:05:27"/>
        <d v="2021-08-05T18:07:13"/>
        <d v="2021-08-05T18:08:55"/>
        <d v="2021-08-05T18:10:46"/>
        <d v="2021-08-05T18:12:24"/>
        <d v="2021-08-05T18:14:11"/>
        <d v="2021-08-05T18:15:46"/>
        <d v="2021-08-05T18:17:30"/>
        <d v="2021-08-05T18:19:10"/>
        <d v="2021-08-05T18:20:47"/>
        <d v="2021-08-05T18:22:36"/>
        <d v="2021-08-05T18:24:23"/>
        <d v="2021-08-05T18:25:59"/>
        <d v="2021-08-05T18:27:42"/>
        <d v="2021-08-05T18:29:32"/>
        <d v="2021-08-05T18:31:16"/>
        <d v="2021-08-05T18:32:52"/>
        <d v="2021-08-05T18:34:31"/>
        <d v="2021-08-05T18:36:19"/>
        <d v="2021-08-05T18:37:56"/>
        <d v="2021-08-05T18:39:38"/>
        <d v="2021-08-05T18:41:19"/>
        <d v="2021-08-05T18:43:06"/>
        <d v="2021-08-05T18:44:50"/>
        <d v="2021-08-05T18:46:35"/>
        <d v="2021-08-05T18:48:17"/>
        <d v="2021-08-05T18:50:05"/>
        <d v="2021-08-05T18:51:54"/>
        <d v="2021-08-05T18:53:34"/>
        <d v="2021-08-05T18:55:08"/>
        <d v="2021-08-05T18:56:53"/>
        <d v="2021-08-05T18:58:37"/>
        <d v="2021-08-05T19:00:24"/>
        <d v="2021-08-05T19:02:14"/>
        <d v="2021-08-05T19:03:48"/>
        <d v="2021-08-05T19:05:27"/>
        <d v="2021-08-05T19:07:12"/>
        <d v="2021-08-05T19:08:59"/>
        <d v="2021-08-05T19:10:42"/>
        <d v="2021-08-05T19:12:25"/>
        <d v="2021-08-05T19:14:06"/>
        <d v="2021-08-05T19:15:41"/>
        <d v="2021-08-05T19:17:19"/>
        <d v="2021-08-05T19:19:00"/>
        <d v="2021-08-05T19:20:41"/>
        <d v="2021-08-05T19:22:22"/>
        <d v="2021-08-05T19:24:01"/>
        <d v="2021-08-05T19:25:40"/>
        <d v="2021-08-05T19:27:21"/>
        <d v="2021-08-05T19:29:05"/>
        <d v="2021-08-05T19:30:53"/>
        <d v="2021-08-05T19:32:36"/>
        <d v="2021-08-05T19:34:18"/>
        <d v="2021-08-05T19:35:53"/>
        <d v="2021-08-05T19:37:33"/>
        <d v="2021-08-05T19:39:26"/>
        <d v="2021-08-05T19:41:02"/>
        <d v="2021-08-05T19:42:38"/>
        <d v="2021-08-05T19:44:17"/>
        <d v="2021-08-05T19:45:56"/>
        <d v="2021-08-05T19:48:34"/>
        <d v="2021-08-05T19:50:19"/>
        <d v="2021-08-05T19:51:57"/>
        <d v="2021-08-05T19:53:39"/>
        <d v="2021-08-05T19:55:16"/>
        <d v="2021-08-05T19:56:48"/>
        <d v="2021-08-05T19:58:21"/>
        <d v="2021-08-05T19:59:57"/>
        <d v="2021-08-05T20:01:40"/>
        <d v="2021-08-05T20:03:13"/>
        <d v="2021-08-05T20:04:48"/>
        <d v="2021-08-05T20:06:20"/>
        <d v="2021-08-05T20:08:00"/>
        <d v="2021-08-05T20:09:44"/>
        <d v="2021-08-05T20:11:29"/>
        <d v="2021-08-05T20:13:09"/>
        <d v="2021-08-05T20:14:59"/>
        <d v="2021-08-05T20:16:40"/>
        <d v="2021-08-05T20:18:19"/>
        <d v="2021-08-05T20:20:02"/>
        <d v="2021-08-05T20:21:42"/>
        <d v="2021-08-05T20:23:21"/>
        <d v="2021-08-05T20:25:03"/>
        <d v="2021-08-05T20:26:35"/>
        <d v="2021-08-05T20:28:09"/>
        <d v="2021-08-05T20:29:54"/>
        <d v="2021-08-05T20:31:31"/>
        <d v="2021-08-05T20:33:14"/>
        <d v="2021-08-05T20:34:59"/>
        <d v="2021-08-05T20:36:33"/>
        <d v="2021-08-05T20:38:08"/>
        <d v="2021-08-05T20:39:53"/>
        <d v="2021-08-05T20:41:32"/>
        <d v="2021-08-05T20:43:10"/>
        <d v="2021-08-05T20:44:55"/>
        <d v="2021-08-05T20:46:38"/>
        <d v="2021-08-05T20:48:19"/>
        <d v="2021-08-05T20:49:57"/>
        <d v="2021-08-05T20:51:38"/>
        <d v="2021-08-05T20:53:24"/>
        <d v="2021-08-05T20:55:00"/>
        <d v="2021-08-05T20:56:36"/>
        <d v="2021-08-05T20:58:16"/>
        <d v="2021-08-05T21:00:01"/>
        <d v="2021-08-05T21:01:39"/>
        <d v="2021-08-05T21:03:16"/>
        <d v="2021-08-05T21:04:59"/>
        <d v="2021-08-05T21:06:36"/>
        <d v="2021-08-05T21:08:12"/>
        <d v="2021-08-05T21:09:55"/>
        <d v="2021-08-05T21:11:36"/>
        <d v="2021-08-05T21:13:13"/>
        <d v="2021-08-05T21:14:50"/>
        <d v="2021-08-05T21:16:27"/>
        <d v="2021-08-05T21:18:05"/>
        <d v="2021-08-05T21:19:44"/>
        <d v="2021-08-05T21:21:20"/>
        <d v="2021-08-05T21:22:55"/>
        <d v="2021-08-05T21:24:39"/>
        <d v="2021-08-05T21:26:33"/>
        <d v="2021-08-05T21:28:10"/>
        <d v="2021-08-05T21:29:51"/>
        <d v="2021-08-05T21:31:33"/>
        <d v="2021-08-05T21:33:14"/>
        <d v="2021-08-05T21:34:48"/>
        <d v="2021-08-05T21:36:21"/>
        <d v="2021-08-05T21:37:53"/>
        <d v="2021-08-05T21:39:40"/>
        <d v="2021-08-05T21:41:19"/>
        <d v="2021-08-05T21:43:02"/>
        <d v="2021-08-05T21:44:44"/>
        <d v="2021-08-05T21:46:19"/>
        <d v="2021-08-05T21:48:06"/>
        <d v="2021-08-05T21:49:44"/>
        <d v="2021-08-05T21:51:19"/>
        <d v="2021-08-05T21:52:52"/>
        <d v="2021-08-05T21:54:37"/>
        <d v="2021-08-05T21:56:16"/>
        <d v="2021-08-05T21:57:53"/>
        <d v="2021-08-05T21:59:32"/>
        <d v="2021-08-05T22:01:16"/>
        <d v="2021-08-05T22:02:58"/>
        <d v="2021-08-05T22:04:32"/>
        <d v="2021-08-05T22:06:16"/>
        <d v="2021-08-05T22:08:08"/>
        <d v="2021-08-05T22:09:40"/>
        <d v="2021-08-05T22:11:26"/>
        <d v="2021-08-05T22:13:06"/>
        <d v="2021-08-05T22:14:39"/>
        <d v="2021-08-05T22:16:31"/>
        <d v="2021-08-05T22:18:12"/>
        <d v="2021-08-05T22:19:56"/>
        <d v="2021-08-05T22:21:34"/>
        <d v="2021-08-05T22:23:14"/>
        <d v="2021-08-06T02:17:17"/>
        <d v="2021-08-06T02:43:38"/>
        <d v="2021-08-06T02:45:01"/>
        <d v="2021-08-06T02:46:34"/>
        <d v="2021-08-06T02:48:06"/>
        <d v="2021-08-06T02:49:37"/>
        <d v="2021-08-06T02:51:01"/>
        <d v="2021-08-06T02:52:29"/>
        <d v="2021-08-06T02:54:07"/>
        <d v="2021-08-06T03:01:05"/>
        <d v="2021-08-06T03:02:30"/>
        <d v="2021-08-06T03:04:08"/>
        <d v="2021-08-06T03:05:40"/>
        <d v="2021-08-06T03:07:14"/>
        <d v="2021-08-06T03:08:54"/>
        <d v="2021-08-06T03:10:23"/>
        <d v="2021-08-06T03:11:53"/>
        <d v="2021-08-06T03:13:30"/>
        <d v="2021-08-06T03:15:08"/>
        <d v="2021-08-06T03:17:00"/>
        <d v="2021-08-06T03:18:30"/>
        <d v="2021-08-06T03:20:02"/>
        <d v="2021-08-06T03:21:41"/>
        <d v="2021-08-06T03:23:18"/>
        <d v="2021-08-06T03:24:56"/>
        <d v="2021-08-06T03:26:36"/>
        <d v="2021-08-06T03:28:08"/>
        <d v="2021-08-06T03:29:58"/>
        <d v="2021-08-06T03:31:34"/>
        <d v="2021-08-06T03:33:15"/>
        <d v="2021-08-06T03:34:53"/>
        <d v="2021-08-06T03:36:31"/>
        <d v="2021-08-06T03:38:17"/>
        <d v="2021-08-06T03:39:56"/>
        <d v="2021-08-06T03:41:35"/>
        <d v="2021-08-06T03:43:15"/>
        <d v="2021-08-06T03:45:03"/>
        <d v="2021-08-06T03:46:48"/>
        <d v="2021-08-06T03:48:33"/>
        <d v="2021-08-06T03:50:11"/>
        <d v="2021-08-06T03:51:54"/>
        <d v="2021-08-06T03:53:32"/>
        <d v="2021-08-06T03:57:20"/>
        <d v="2021-08-06T03:58:59"/>
        <d v="2021-08-06T04:00:38"/>
        <d v="2021-08-06T04:02:11"/>
        <d v="2021-08-06T04:03:52"/>
        <d v="2021-08-06T04:05:30"/>
        <d v="2021-08-06T04:07:08"/>
        <d v="2021-08-06T04:08:45"/>
        <d v="2021-08-06T04:10:31"/>
        <d v="2021-08-06T04:12:05"/>
        <d v="2021-08-06T04:13:50"/>
        <d v="2021-08-06T04:15:26"/>
        <d v="2021-08-06T04:17:05"/>
        <d v="2021-08-06T04:18:40"/>
        <d v="2021-08-06T04:20:24"/>
        <d v="2021-08-06T04:22:03"/>
        <d v="2021-08-06T04:23:50"/>
        <d v="2021-08-06T04:25:32"/>
        <d v="2021-08-06T04:27:18"/>
        <d v="2021-08-06T04:28:53"/>
        <d v="2021-08-06T04:30:31"/>
        <d v="2021-08-06T04:32:10"/>
        <d v="2021-08-06T04:33:49"/>
        <d v="2021-08-06T04:35:27"/>
        <d v="2021-08-06T04:37:05"/>
        <d v="2021-08-06T04:38:41"/>
        <d v="2021-08-06T04:40:22"/>
        <d v="2021-08-06T04:41:57"/>
        <d v="2021-08-06T04:43:35"/>
        <d v="2021-08-06T04:45:11"/>
        <d v="2021-08-06T04:47:54"/>
        <d v="2021-08-06T04:49:32"/>
        <d v="2021-08-06T04:51:13"/>
        <d v="2021-08-06T04:53:04"/>
        <d v="2021-08-06T04:54:38"/>
        <d v="2021-08-06T04:56:19"/>
        <d v="2021-08-06T04:58:04"/>
        <d v="2021-08-06T04:59:44"/>
        <d v="2021-08-06T05:01:27"/>
        <d v="2021-08-06T05:03:04"/>
        <d v="2021-08-06T05:04:38"/>
        <d v="2021-08-06T05:06:16"/>
        <d v="2021-08-06T05:07:55"/>
        <d v="2021-08-06T05:09:33"/>
        <d v="2021-08-06T05:11:10"/>
        <d v="2021-08-06T05:12:55"/>
        <d v="2021-08-06T05:14:27"/>
        <d v="2021-08-06T05:16:05"/>
        <d v="2021-08-06T05:17:48"/>
        <d v="2021-08-06T05:19:32"/>
        <d v="2021-08-06T05:21:05"/>
        <d v="2021-08-06T05:22:50"/>
        <d v="2021-08-06T05:24:37"/>
        <d v="2021-08-06T05:26:24"/>
        <d v="2021-08-06T05:28:13"/>
        <d v="2021-08-06T05:29:54"/>
        <d v="2021-08-06T05:31:35"/>
        <d v="2021-08-06T05:33:21"/>
        <d v="2021-08-06T05:35:15"/>
        <d v="2021-08-06T05:36:57"/>
        <d v="2021-08-06T05:38:38"/>
        <d v="2021-08-06T05:40:29"/>
        <d v="2021-08-06T05:42:10"/>
        <d v="2021-08-06T05:43:57"/>
        <d v="2021-08-06T05:45:42"/>
        <d v="2021-08-06T05:47:29"/>
        <d v="2021-08-06T05:49:10"/>
        <d v="2021-08-06T05:50:49"/>
        <d v="2021-08-06T05:52:28"/>
        <d v="2021-08-06T05:54:09"/>
        <d v="2021-08-06T05:55:52"/>
        <d v="2021-08-06T05:57:37"/>
        <d v="2021-08-06T05:59:22"/>
        <d v="2021-08-06T06:01:03"/>
        <d v="2021-08-06T06:02:44"/>
        <d v="2021-08-06T06:04:29"/>
        <d v="2021-08-06T06:06:14"/>
        <d v="2021-08-06T06:07:55"/>
        <d v="2021-08-06T06:09:37"/>
        <d v="2021-08-06T06:11:16"/>
        <d v="2021-08-06T06:13:00"/>
        <d v="2021-08-06T06:14:42"/>
        <d v="2021-08-06T06:16:27"/>
        <d v="2021-08-06T06:18:13"/>
        <d v="2021-08-06T06:19:53"/>
        <d v="2021-08-06T06:21:37"/>
        <d v="2021-08-06T06:23:13"/>
        <d v="2021-08-06T06:24:59"/>
        <d v="2021-08-06T06:26:36"/>
        <d v="2021-08-06T06:28:14"/>
        <d v="2021-08-06T06:29:54"/>
        <d v="2021-08-06T06:31:36"/>
        <d v="2021-08-06T06:33:17"/>
        <d v="2021-08-06T06:35:01"/>
        <d v="2021-08-06T06:36:41"/>
        <d v="2021-08-06T06:38:26"/>
        <d v="2021-08-06T06:40:49"/>
        <d v="2021-08-06T06:42:36"/>
        <d v="2021-08-06T06:44:23"/>
        <d v="2021-08-06T06:46:00"/>
        <d v="2021-08-06T06:49:40"/>
        <d v="2021-08-06T06:51:32"/>
        <d v="2021-08-06T06:53:23"/>
        <d v="2021-08-06T06:55:13"/>
        <d v="2021-08-06T06:56:56"/>
        <d v="2021-08-06T06:58:39"/>
        <d v="2021-08-06T07:00:28"/>
        <d v="2021-08-06T07:02:15"/>
        <d v="2021-08-06T07:04:03"/>
        <d v="2021-08-06T07:06:00"/>
        <d v="2021-08-06T07:07:45"/>
        <d v="2021-08-06T07:09:30"/>
        <d v="2021-08-06T07:11:24"/>
        <d v="2021-08-06T07:13:06"/>
        <d v="2021-08-06T07:14:55"/>
        <d v="2021-08-06T07:16:43"/>
        <d v="2021-08-06T07:18:26"/>
        <d v="2021-08-06T07:20:23"/>
        <d v="2021-08-06T07:22:10"/>
        <d v="2021-08-06T07:24:03"/>
        <d v="2021-08-06T07:25:47"/>
        <d v="2021-08-06T07:27:37"/>
        <d v="2021-08-06T07:29:22"/>
        <d v="2021-08-06T07:31:21"/>
        <d v="2021-08-06T07:33:03"/>
        <d v="2021-08-06T07:34:54"/>
        <d v="2021-08-06T07:36:52"/>
        <d v="2021-08-06T07:38:44"/>
        <d v="2021-08-06T07:40:45"/>
        <d v="2021-08-06T07:42:37"/>
        <d v="2021-08-06T07:44:25"/>
        <d v="2021-08-06T07:46:20"/>
        <d v="2021-08-06T07:48:14"/>
        <d v="2021-08-06T07:49:58"/>
        <d v="2021-08-06T07:51:59"/>
        <d v="2021-08-06T07:53:53"/>
        <d v="2021-08-06T07:55:37"/>
        <d v="2021-08-06T07:57:27"/>
        <d v="2021-08-06T07:59:16"/>
        <d v="2021-08-06T08:01:07"/>
        <d v="2021-08-06T08:02:58"/>
        <d v="2021-08-06T08:04:46"/>
        <d v="2021-08-06T08:06:35"/>
        <d v="2021-08-06T08:08:28"/>
        <d v="2021-08-06T08:10:09"/>
        <d v="2021-08-06T08:12:01"/>
        <d v="2021-08-06T08:13:45"/>
        <d v="2021-08-06T08:15:35"/>
        <d v="2021-08-06T08:17:16"/>
        <d v="2021-08-06T08:19:08"/>
        <d v="2021-08-06T08:20:52"/>
        <d v="2021-08-06T08:22:46"/>
        <d v="2021-08-06T08:24:32"/>
        <d v="2021-08-06T08:26:24"/>
        <d v="2021-08-06T08:28:20"/>
        <d v="2021-08-06T08:30:03"/>
        <d v="2021-08-06T08:31:52"/>
        <d v="2021-08-06T08:33:46"/>
        <d v="2021-08-06T08:35:43"/>
        <d v="2021-08-06T08:37:32"/>
        <d v="2021-08-06T08:39:23"/>
        <d v="2021-08-06T08:41:08"/>
        <d v="2021-08-06T08:42:54"/>
        <d v="2021-08-06T08:44:40"/>
        <d v="2021-08-06T08:46:30"/>
        <d v="2021-08-06T08:48:18"/>
        <d v="2021-08-06T08:50:12"/>
        <d v="2021-08-06T08:52:06"/>
        <d v="2021-08-06T08:53:56"/>
        <d v="2021-08-06T08:55:44"/>
        <d v="2021-08-06T08:57:43"/>
        <d v="2021-08-06T08:59:33"/>
        <d v="2021-08-06T09:01:26"/>
        <d v="2021-08-06T09:03:16"/>
        <d v="2021-08-06T09:05:08"/>
        <d v="2021-08-06T09:06:57"/>
        <d v="2021-08-06T09:08:41"/>
        <d v="2021-08-06T09:10:34"/>
        <d v="2021-08-06T09:12:28"/>
        <d v="2021-08-06T09:14:22"/>
        <d v="2021-08-06T09:16:08"/>
        <d v="2021-08-06T09:18:04"/>
        <d v="2021-08-06T09:20:00"/>
        <d v="2021-08-06T09:21:48"/>
        <d v="2021-08-06T09:23:46"/>
        <d v="2021-08-06T09:25:49"/>
        <d v="2021-08-06T09:27:40"/>
        <d v="2021-08-06T09:29:27"/>
        <d v="2021-08-06T09:31:23"/>
        <d v="2021-08-06T09:33:09"/>
        <d v="2021-08-06T09:35:07"/>
        <d v="2021-08-06T09:36:55"/>
        <d v="2021-08-06T09:38:46"/>
        <d v="2021-08-06T09:40:28"/>
        <d v="2021-08-06T09:42:12"/>
        <d v="2021-08-06T09:44:10"/>
        <d v="2021-08-06T09:46:04"/>
        <d v="2021-08-06T09:47:56"/>
        <d v="2021-08-06T09:49:39"/>
        <d v="2021-08-06T09:51:21"/>
        <d v="2021-08-06T09:53:20"/>
        <d v="2021-08-06T09:55:06"/>
        <d v="2021-08-06T09:56:48"/>
        <d v="2021-08-06T09:58:39"/>
        <d v="2021-08-06T10:00:33"/>
        <d v="2021-08-06T10:02:22"/>
        <d v="2021-08-06T10:04:18"/>
        <d v="2021-08-06T10:06:00"/>
        <d v="2021-08-06T10:07:48"/>
        <d v="2021-08-06T10:09:43"/>
        <d v="2021-08-06T10:11:39"/>
        <d v="2021-08-06T10:13:27"/>
        <d v="2021-08-06T10:15:19"/>
        <d v="2021-08-06T10:17:05"/>
        <d v="2021-08-06T10:18:53"/>
        <d v="2021-08-06T10:20:42"/>
        <d v="2021-08-06T10:22:32"/>
        <d v="2021-08-06T10:24:18"/>
        <d v="2021-08-06T10:26:07"/>
        <d v="2021-08-06T10:28:02"/>
        <d v="2021-08-06T10:29:49"/>
        <d v="2021-08-06T10:31:37"/>
        <d v="2021-08-06T10:33:31"/>
        <d v="2021-08-06T10:35:23"/>
        <d v="2021-08-06T10:37:16"/>
        <d v="2021-08-06T10:39:12"/>
        <d v="2021-08-06T10:41:02"/>
        <d v="2021-08-06T10:42:49"/>
        <d v="2021-08-06T10:44:39"/>
        <d v="2021-08-06T10:46:35"/>
        <d v="2021-08-06T10:48:25"/>
        <d v="2021-08-06T10:50:12"/>
        <d v="2021-08-06T10:52:04"/>
        <d v="2021-08-06T10:53:49"/>
        <d v="2021-08-06T10:55:42"/>
        <d v="2021-08-06T10:57:37"/>
        <d v="2021-08-06T10:59:25"/>
        <d v="2021-08-06T11:01:25"/>
        <d v="2021-08-06T11:03:19"/>
        <d v="2021-08-06T11:05:08"/>
        <d v="2021-08-06T11:07:04"/>
        <d v="2021-08-06T11:08:54"/>
        <d v="2021-08-06T11:10:39"/>
        <d v="2021-08-06T11:12:37"/>
        <d v="2021-08-06T11:14:27"/>
        <d v="2021-08-06T11:16:17"/>
        <d v="2021-08-06T11:18:10"/>
        <d v="2021-08-06T11:19:59"/>
        <d v="2021-08-06T11:21:48"/>
        <d v="2021-08-06T11:23:38"/>
        <d v="2021-08-06T11:25:27"/>
        <d v="2021-08-06T11:27:20"/>
        <d v="2021-08-06T11:29:06"/>
        <d v="2021-08-06T11:30:58"/>
        <d v="2021-08-06T11:32:49"/>
        <d v="2021-08-06T11:34:39"/>
        <d v="2021-08-06T11:36:37"/>
        <d v="2021-08-06T11:38:25"/>
        <d v="2021-08-06T11:40:16"/>
        <d v="2021-08-06T11:42:08"/>
        <d v="2021-08-06T11:44:01"/>
        <d v="2021-08-06T11:45:58"/>
        <d v="2021-08-06T11:47:49"/>
        <d v="2021-08-06T11:49:44"/>
        <d v="2021-08-06T11:51:47"/>
        <d v="2021-08-06T11:53:33"/>
        <d v="2021-08-06T11:55:24"/>
        <d v="2021-08-06T11:57:09"/>
        <d v="2021-08-06T11:59:01"/>
        <d v="2021-08-06T12:00:57"/>
        <d v="2021-08-06T12:02:46"/>
        <d v="2021-08-06T12:04:57"/>
        <d v="2021-08-06T12:06:51"/>
        <d v="2021-08-06T12:08:46"/>
        <d v="2021-08-06T12:10:33"/>
        <d v="2021-08-06T12:12:27"/>
        <d v="2021-08-06T12:14:13"/>
        <d v="2021-08-06T12:16:10"/>
        <d v="2021-08-06T12:18:00"/>
        <d v="2021-08-06T12:19:51"/>
        <d v="2021-08-06T12:21:36"/>
        <d v="2021-08-06T12:23:28"/>
        <d v="2021-08-06T12:25:19"/>
        <d v="2021-08-06T12:27:18"/>
        <d v="2021-08-06T12:29:02"/>
        <d v="2021-08-06T12:30:55"/>
        <d v="2021-08-06T12:32:55"/>
        <d v="2021-08-06T12:34:47"/>
        <d v="2021-08-06T12:36:49"/>
        <d v="2021-08-06T12:38:51"/>
        <d v="2021-08-06T12:40:47"/>
        <d v="2021-08-06T12:42:36"/>
        <d v="2021-08-06T12:44:18"/>
        <d v="2021-08-06T12:46:11"/>
        <d v="2021-08-06T12:48:01"/>
        <d v="2021-08-06T12:49:57"/>
        <d v="2021-08-06T12:51:45"/>
        <d v="2021-08-06T12:53:35"/>
        <d v="2021-08-06T12:55:29"/>
        <d v="2021-08-06T12:57:26"/>
        <d v="2021-08-06T12:59:12"/>
        <d v="2021-08-06T13:01:01"/>
        <d v="2021-08-06T13:02:52"/>
        <d v="2021-08-06T13:04:39"/>
        <d v="2021-08-06T13:06:36"/>
        <d v="2021-08-06T13:08:23"/>
        <d v="2021-08-06T13:10:10"/>
        <d v="2021-08-06T13:12:00"/>
        <d v="2021-08-06T13:13:55"/>
        <d v="2021-08-06T13:15:53"/>
        <d v="2021-08-06T13:17:51"/>
        <d v="2021-08-06T13:19:50"/>
        <d v="2021-08-06T13:21:49"/>
        <d v="2021-08-06T13:23:54"/>
        <d v="2021-08-06T13:25:38"/>
        <d v="2021-08-06T13:27:37"/>
        <d v="2021-08-06T13:29:37"/>
        <d v="2021-08-06T13:31:40"/>
        <d v="2021-08-06T13:33:40"/>
        <d v="2021-08-06T13:35:45"/>
        <d v="2021-08-06T13:37:45"/>
        <d v="2021-08-06T13:39:38"/>
        <d v="2021-08-06T13:41:32"/>
        <d v="2021-08-06T13:43:39"/>
        <d v="2021-08-06T13:45:38"/>
        <d v="2021-08-06T13:47:39"/>
        <d v="2021-08-06T13:49:40"/>
        <d v="2021-08-06T13:51:39"/>
        <d v="2021-08-06T13:53:26"/>
        <d v="2021-08-06T13:55:24"/>
        <d v="2021-08-06T13:57:24"/>
        <d v="2021-08-06T13:59:17"/>
        <d v="2021-08-06T14:01:20"/>
        <d v="2021-08-06T14:03:07"/>
        <d v="2021-08-06T14:05:02"/>
        <d v="2021-08-06T14:06:54"/>
        <d v="2021-08-06T14:08:45"/>
        <d v="2021-08-06T14:10:46"/>
        <d v="2021-08-06T14:12:40"/>
        <d v="2021-08-06T14:14:38"/>
        <d v="2021-08-06T14:16:30"/>
        <d v="2021-08-06T14:18:26"/>
        <d v="2021-08-06T14:20:18"/>
        <d v="2021-08-06T14:22:12"/>
        <d v="2021-08-06T14:24:01"/>
        <d v="2021-08-06T14:25:54"/>
        <d v="2021-08-06T14:27:57"/>
        <d v="2021-08-06T14:29:56"/>
        <d v="2021-08-06T14:31:53"/>
        <d v="2021-08-06T14:33:57"/>
        <d v="2021-08-06T14:35:49"/>
        <d v="2021-08-06T14:37:48"/>
        <d v="2021-08-06T14:39:43"/>
        <d v="2021-08-06T14:41:36"/>
        <d v="2021-08-06T14:43:34"/>
        <d v="2021-08-06T14:45:26"/>
        <d v="2021-08-06T14:47:23"/>
        <d v="2021-08-06T14:49:19"/>
        <d v="2021-08-06T14:51:15"/>
        <d v="2021-08-06T14:53:12"/>
        <d v="2021-08-06T14:55:06"/>
        <d v="2021-08-06T14:57:02"/>
        <d v="2021-08-06T14:58:56"/>
        <d v="2021-08-06T15:01:00"/>
        <d v="2021-08-06T15:02:56"/>
        <d v="2021-08-06T15:04:52"/>
        <d v="2021-08-06T15:06:48"/>
        <d v="2021-08-06T15:08:45"/>
        <d v="2021-08-06T15:10:44"/>
        <d v="2021-08-06T15:12:35"/>
        <d v="2021-08-06T15:14:35"/>
        <d v="2021-08-06T15:16:35"/>
        <d v="2021-08-06T15:18:27"/>
        <d v="2021-08-06T15:20:23"/>
        <d v="2021-08-06T15:22:26"/>
        <d v="2021-08-06T15:24:28"/>
        <d v="2021-08-06T15:26:25"/>
        <d v="2021-08-06T15:28:23"/>
        <d v="2021-08-06T15:30:13"/>
        <d v="2021-08-06T15:32:13"/>
        <d v="2021-08-06T15:34:08"/>
        <d v="2021-08-06T15:36:01"/>
        <d v="2021-08-06T15:37:51"/>
        <d v="2021-08-06T15:39:48"/>
        <d v="2021-08-06T15:41:44"/>
        <d v="2021-08-06T15:43:38"/>
        <d v="2021-08-06T15:45:38"/>
        <d v="2021-08-06T15:47:35"/>
        <d v="2021-08-06T15:49:38"/>
        <d v="2021-08-06T15:51:33"/>
        <d v="2021-08-06T15:53:29"/>
        <d v="2021-08-06T15:55:27"/>
        <d v="2021-08-06T15:57:20"/>
        <d v="2021-08-06T15:59:11"/>
        <d v="2021-08-06T16:01:04"/>
        <d v="2021-08-06T16:02:58"/>
        <d v="2021-08-06T16:04:55"/>
        <d v="2021-08-06T16:06:50"/>
        <d v="2021-08-06T16:08:47"/>
        <d v="2021-08-06T16:10:49"/>
        <d v="2021-08-06T16:15:31"/>
        <d v="2021-08-06T16:17:18"/>
        <d v="2021-08-06T16:19:00"/>
        <d v="2021-08-06T16:20:49"/>
        <d v="2021-08-06T16:22:30"/>
        <d v="2021-08-06T16:24:16"/>
        <d v="2021-08-06T16:26:02"/>
        <d v="2021-08-06T16:27:44"/>
        <d v="2021-08-06T16:29:29"/>
        <d v="2021-08-06T16:31:12"/>
        <d v="2021-08-06T16:32:54"/>
        <d v="2021-08-06T16:34:39"/>
        <d v="2021-08-06T16:36:23"/>
        <d v="2021-08-06T16:38:04"/>
        <d v="2021-08-06T16:39:59"/>
        <d v="2021-08-06T16:41:51"/>
        <d v="2021-08-06T16:43:33"/>
        <d v="2021-08-06T16:45:27"/>
        <d v="2021-08-06T16:47:17"/>
        <d v="2021-08-06T16:48:57"/>
        <d v="2021-08-06T16:50:40"/>
        <d v="2021-08-06T16:52:25"/>
        <d v="2021-08-06T16:54:03"/>
        <d v="2021-08-06T16:55:45"/>
        <d v="2021-08-06T16:57:32"/>
        <d v="2021-08-06T16:59:13"/>
        <d v="2021-08-06T17:00:54"/>
        <d v="2021-08-06T17:02:35"/>
        <d v="2021-08-06T17:04:16"/>
        <d v="2021-08-06T17:05:59"/>
        <d v="2021-08-06T17:07:37"/>
        <d v="2021-08-06T17:09:18"/>
        <d v="2021-08-06T17:11:02"/>
        <d v="2021-08-06T17:12:46"/>
        <d v="2021-08-06T17:14:31"/>
        <d v="2021-08-06T17:16:19"/>
        <d v="2021-08-06T17:18:01"/>
        <d v="2021-08-06T17:19:48"/>
        <d v="2021-08-07T04:45:54"/>
        <d v="2021-08-07T04:47:14"/>
        <d v="2021-08-07T04:48:35"/>
        <d v="2021-08-07T04:49:49"/>
        <d v="2021-08-07T04:51:10"/>
        <d v="2021-08-07T04:52:34"/>
        <d v="2021-08-07T04:53:50"/>
        <d v="2021-08-07T04:55:08"/>
        <d v="2021-08-07T04:56:34"/>
        <d v="2021-08-07T04:58:02"/>
        <d v="2021-08-07T04:59:32"/>
        <d v="2021-08-07T05:00:54"/>
        <d v="2021-08-07T05:02:30"/>
        <d v="2021-08-07T05:03:50"/>
        <d v="2021-08-07T05:05:23"/>
        <d v="2021-08-07T05:06:53"/>
        <d v="2021-08-07T05:08:18"/>
        <d v="2021-08-07T05:09:50"/>
        <d v="2021-08-07T05:11:22"/>
        <d v="2021-08-07T05:12:55"/>
        <d v="2021-08-07T05:14:19"/>
        <d v="2021-08-07T05:15:41"/>
        <d v="2021-08-07T05:17:04"/>
        <d v="2021-08-07T05:18:22"/>
        <d v="2021-08-07T05:19:44"/>
        <d v="2021-08-07T05:21:11"/>
        <d v="2021-08-07T05:22:37"/>
        <d v="2021-08-07T05:24:08"/>
        <d v="2021-08-07T05:25:36"/>
        <d v="2021-08-07T05:27:03"/>
        <d v="2021-08-07T05:28:30"/>
        <d v="2021-08-07T05:29:57"/>
        <d v="2021-08-07T05:31:19"/>
        <d v="2021-08-07T05:32:47"/>
        <d v="2021-08-07T05:34:10"/>
        <d v="2021-08-07T05:35:36"/>
        <d v="2021-08-07T05:37:10"/>
        <d v="2021-08-07T05:38:32"/>
        <d v="2021-08-07T05:39:50"/>
        <d v="2021-08-07T05:41:19"/>
        <d v="2021-08-07T05:42:43"/>
        <d v="2021-08-07T05:44:20"/>
        <d v="2021-08-07T05:45:43"/>
        <d v="2021-08-07T05:47:01"/>
        <d v="2021-08-07T05:48:34"/>
        <d v="2021-08-07T05:50:02"/>
        <d v="2021-08-07T05:51:20"/>
        <d v="2021-08-07T05:52:50"/>
        <d v="2021-08-07T05:54:14"/>
        <d v="2021-08-07T05:55:46"/>
        <d v="2021-08-07T05:57:10"/>
        <d v="2021-08-07T05:58:40"/>
        <d v="2021-08-07T06:00:01"/>
        <d v="2021-08-07T06:01:19"/>
        <d v="2021-08-07T06:02:42"/>
        <d v="2021-08-07T06:04:11"/>
        <d v="2021-08-07T06:05:38"/>
        <d v="2021-08-07T06:07:06"/>
        <d v="2021-08-07T06:08:22"/>
        <d v="2021-08-07T06:09:55"/>
        <d v="2021-08-07T06:11:22"/>
        <d v="2021-08-07T06:12:36"/>
        <d v="2021-08-07T06:14:01"/>
        <d v="2021-08-07T06:15:23"/>
        <d v="2021-08-07T06:16:43"/>
        <d v="2021-08-07T06:18:08"/>
        <d v="2021-08-07T06:19:34"/>
        <d v="2021-08-07T06:20:55"/>
        <d v="2021-08-07T06:22:24"/>
        <d v="2021-08-07T06:23:51"/>
        <d v="2021-08-07T06:25:20"/>
        <d v="2021-08-07T06:26:50"/>
        <d v="2021-08-07T06:28:13"/>
        <d v="2021-08-07T06:29:39"/>
        <d v="2021-08-07T06:31:04"/>
        <d v="2021-08-07T06:32:32"/>
        <d v="2021-08-07T06:34:06"/>
        <d v="2021-08-07T06:35:37"/>
        <d v="2021-08-07T06:37:00"/>
        <d v="2021-08-07T06:38:33"/>
        <d v="2021-08-07T06:39:57"/>
        <d v="2021-08-07T06:41:19"/>
        <d v="2021-08-07T06:42:45"/>
        <d v="2021-08-07T06:44:20"/>
        <d v="2021-08-07T06:45:36"/>
        <d v="2021-08-07T06:47:08"/>
        <d v="2021-08-07T06:48:48"/>
        <d v="2021-08-07T06:50:12"/>
        <d v="2021-08-07T06:51:32"/>
        <d v="2021-08-07T06:52:47"/>
        <d v="2021-08-07T06:54:07"/>
        <d v="2021-08-07T06:55:38"/>
        <d v="2021-08-07T06:56:59"/>
        <d v="2021-08-07T06:58:30"/>
        <d v="2021-08-07T06:59:52"/>
        <d v="2021-08-07T07:01:19"/>
        <d v="2021-08-07T07:02:46"/>
        <d v="2021-08-07T07:04:06"/>
        <d v="2021-08-07T07:05:33"/>
        <d v="2021-08-07T07:06:49"/>
        <d v="2021-08-07T07:08:10"/>
        <d v="2021-08-07T07:09:28"/>
        <d v="2021-08-07T07:10:49"/>
        <d v="2021-08-07T07:12:05"/>
        <d v="2021-08-07T07:13:23"/>
        <d v="2021-08-07T07:14:46"/>
        <d v="2021-08-07T07:16:05"/>
        <d v="2021-08-07T07:17:18"/>
        <d v="2021-08-07T07:18:47"/>
        <d v="2021-08-07T07:20:08"/>
        <d v="2021-08-07T07:21:31"/>
        <d v="2021-08-07T07:22:53"/>
        <d v="2021-08-07T07:24:13"/>
        <d v="2021-08-07T07:25:33"/>
        <d v="2021-08-07T07:27:02"/>
        <d v="2021-08-07T07:28:29"/>
        <d v="2021-08-07T07:29:46"/>
        <d v="2021-08-07T07:31:22"/>
        <d v="2021-08-07T07:33:00"/>
        <d v="2021-08-07T07:34:23"/>
        <d v="2021-08-07T07:35:41"/>
        <d v="2021-08-07T07:37:11"/>
        <d v="2021-08-07T07:38:45"/>
        <d v="2021-08-07T07:40:03"/>
        <d v="2021-08-07T07:41:21"/>
        <d v="2021-08-07T07:42:39"/>
        <d v="2021-08-07T07:44:03"/>
        <d v="2021-08-07T07:45:34"/>
        <d v="2021-08-07T07:46:55"/>
        <d v="2021-08-07T07:51:35"/>
        <d v="2021-08-07T07:52:49"/>
        <d v="2021-08-07T07:54:12"/>
        <d v="2021-08-07T07:55:30"/>
        <d v="2021-08-07T07:56:48"/>
        <d v="2021-08-07T07:58:09"/>
        <d v="2021-08-07T07:59:26"/>
        <d v="2021-08-07T08:00:40"/>
        <d v="2021-08-07T08:01:55"/>
        <d v="2021-08-07T08:03:08"/>
        <d v="2021-08-07T08:04:24"/>
        <d v="2021-08-07T08:05:49"/>
        <d v="2021-08-07T08:07:08"/>
        <d v="2021-08-07T08:08:25"/>
        <d v="2021-08-07T08:09:58"/>
        <d v="2021-08-07T08:11:14"/>
        <d v="2021-08-07T08:12:32"/>
        <d v="2021-08-07T08:13:54"/>
        <d v="2021-08-07T08:15:10"/>
        <d v="2021-08-07T08:16:33"/>
        <d v="2021-08-07T08:17:58"/>
        <d v="2021-08-07T08:19:15"/>
        <d v="2021-08-07T08:20:36"/>
        <d v="2021-08-07T08:21:55"/>
        <d v="2021-08-07T08:23:13"/>
        <d v="2021-08-07T08:24:30"/>
        <d v="2021-08-07T08:25:49"/>
        <d v="2021-08-07T08:27:12"/>
        <d v="2021-08-07T08:28:32"/>
        <d v="2021-08-07T08:29:50"/>
        <d v="2021-08-07T08:31:06"/>
        <d v="2021-08-07T08:32:28"/>
        <d v="2021-08-07T08:33:49"/>
        <d v="2021-08-07T08:35:05"/>
        <d v="2021-08-07T08:36:26"/>
        <d v="2021-08-07T08:37:47"/>
        <d v="2021-08-07T08:39:01"/>
        <d v="2021-08-07T08:40:19"/>
        <d v="2021-08-07T08:41:36"/>
        <d v="2021-08-07T08:43:02"/>
        <d v="2021-08-07T08:44:20"/>
        <d v="2021-08-07T08:45:42"/>
        <d v="2021-08-07T08:46:57"/>
        <d v="2021-08-07T08:48:15"/>
        <d v="2021-08-07T08:49:35"/>
        <d v="2021-08-07T08:50:50"/>
        <d v="2021-08-07T08:52:12"/>
        <d v="2021-08-07T08:53:30"/>
        <d v="2021-08-07T08:54:52"/>
        <d v="2021-08-07T08:56:14"/>
        <d v="2021-08-07T08:57:37"/>
        <d v="2021-08-07T08:58:51"/>
        <d v="2021-08-07T09:00:10"/>
        <d v="2021-08-07T09:01:30"/>
        <d v="2021-08-07T09:02:50"/>
        <d v="2021-08-07T09:04:14"/>
        <d v="2021-08-07T09:05:31"/>
        <d v="2021-08-07T09:06:50"/>
        <d v="2021-08-07T09:08:11"/>
        <d v="2021-08-07T09:09:28"/>
        <d v="2021-08-07T09:10:42"/>
        <d v="2021-08-07T09:12:00"/>
        <d v="2021-08-07T09:13:17"/>
        <d v="2021-08-07T09:14:41"/>
        <d v="2021-08-07T09:16:00"/>
        <d v="2021-08-07T09:17:24"/>
        <d v="2021-08-07T09:18:43"/>
        <d v="2021-08-07T09:20:04"/>
        <d v="2021-08-07T09:21:32"/>
        <d v="2021-08-07T09:22:52"/>
        <d v="2021-08-07T09:24:12"/>
        <d v="2021-08-07T09:25:27"/>
        <d v="2021-08-07T09:26:43"/>
        <d v="2021-08-07T09:28:01"/>
        <d v="2021-08-07T09:29:20"/>
        <d v="2021-08-07T09:30:39"/>
        <d v="2021-08-07T09:32:04"/>
        <d v="2021-08-07T09:33:24"/>
        <d v="2021-08-07T09:34:47"/>
        <d v="2021-08-07T09:36:11"/>
        <d v="2021-08-07T09:37:30"/>
        <d v="2021-08-07T09:38:53"/>
        <d v="2021-08-07T09:40:15"/>
        <d v="2021-08-07T09:41:33"/>
        <d v="2021-08-07T09:42:50"/>
        <d v="2021-08-07T09:44:13"/>
        <d v="2021-08-07T09:45:28"/>
        <d v="2021-08-07T09:46:42"/>
        <d v="2021-08-07T09:48:16"/>
        <d v="2021-08-07T09:49:28"/>
        <d v="2021-08-07T09:50:43"/>
        <d v="2021-08-07T09:52:02"/>
        <d v="2021-08-07T09:53:19"/>
        <d v="2021-08-07T09:54:44"/>
        <d v="2021-08-07T09:56:00"/>
        <d v="2021-08-07T09:57:30"/>
        <d v="2021-08-07T09:58:44"/>
        <d v="2021-08-07T09:59:59"/>
        <d v="2021-08-07T10:01:26"/>
        <d v="2021-08-07T10:02:39"/>
        <d v="2021-08-07T10:03:54"/>
        <d v="2021-08-07T10:05:10"/>
        <d v="2021-08-07T10:06:23"/>
        <d v="2021-08-07T10:07:41"/>
        <d v="2021-08-07T10:08:58"/>
        <d v="2021-08-07T10:10:12"/>
        <d v="2021-08-07T10:11:23"/>
        <d v="2021-08-07T10:12:40"/>
        <d v="2021-08-07T10:13:57"/>
        <d v="2021-08-07T10:15:09"/>
        <d v="2021-08-07T10:16:26"/>
        <d v="2021-08-07T10:17:39"/>
        <d v="2021-08-07T10:18:53"/>
        <d v="2021-08-07T10:20:21"/>
        <d v="2021-08-07T10:21:39"/>
        <d v="2021-08-07T10:23:01"/>
        <d v="2021-08-07T10:24:19"/>
        <d v="2021-08-07T10:25:30"/>
        <d v="2021-08-07T10:26:48"/>
        <d v="2021-08-07T10:28:09"/>
        <d v="2021-08-07T10:29:31"/>
        <d v="2021-08-07T10:30:49"/>
        <d v="2021-08-07T10:32:10"/>
        <d v="2021-08-07T10:33:31"/>
        <d v="2021-08-07T10:34:51"/>
        <d v="2021-08-07T10:36:09"/>
        <d v="2021-08-07T10:37:24"/>
        <d v="2021-08-07T10:38:43"/>
        <d v="2021-08-07T10:40:00"/>
        <d v="2021-08-07T10:41:23"/>
        <d v="2021-08-07T10:42:42"/>
        <d v="2021-08-07T10:44:11"/>
        <d v="2021-08-07T10:45:35"/>
        <d v="2021-08-07T10:46:55"/>
        <d v="2021-08-07T10:48:15"/>
        <d v="2021-08-07T10:49:38"/>
        <d v="2021-08-07T10:50:54"/>
        <d v="2021-08-07T10:52:18"/>
        <d v="2021-08-07T10:53:36"/>
        <d v="2021-08-07T10:54:53"/>
        <d v="2021-08-07T10:56:14"/>
        <d v="2021-08-07T10:57:37"/>
        <d v="2021-08-07T10:58:58"/>
        <d v="2021-08-07T11:00:18"/>
        <d v="2021-08-07T11:01:37"/>
        <d v="2021-08-07T11:02:53"/>
        <d v="2021-08-07T11:04:11"/>
        <d v="2021-08-07T11:05:35"/>
        <d v="2021-08-07T11:06:53"/>
        <d v="2021-08-07T11:08:12"/>
        <d v="2021-08-07T11:09:30"/>
        <d v="2021-08-07T11:10:45"/>
        <d v="2021-08-07T11:12:04"/>
        <d v="2021-08-07T11:13:19"/>
        <d v="2021-08-07T11:14:37"/>
        <d v="2021-08-07T11:15:57"/>
        <d v="2021-08-07T11:17:15"/>
        <d v="2021-08-07T11:18:35"/>
        <d v="2021-08-07T11:19:49"/>
        <d v="2021-08-07T11:21:09"/>
        <d v="2021-08-07T11:22:34"/>
        <d v="2021-08-07T11:23:55"/>
        <d v="2021-08-07T11:25:26"/>
        <d v="2021-08-07T11:26:42"/>
        <d v="2021-08-07T11:28:02"/>
        <d v="2021-08-07T11:29:27"/>
        <d v="2021-08-07T11:30:41"/>
        <d v="2021-08-07T11:32:00"/>
        <d v="2021-08-07T11:33:17"/>
        <d v="2021-08-07T11:34:35"/>
        <d v="2021-08-07T11:36:00"/>
        <d v="2021-08-07T11:37:15"/>
        <d v="2021-08-07T11:38:33"/>
        <d v="2021-08-07T11:39:52"/>
        <d v="2021-08-07T11:41:13"/>
        <d v="2021-08-07T11:42:28"/>
        <d v="2021-08-07T11:43:50"/>
        <d v="2021-08-07T11:45:13"/>
        <d v="2021-08-07T11:46:30"/>
        <d v="2021-08-07T11:47:54"/>
        <d v="2021-08-07T11:49:12"/>
        <d v="2021-08-07T11:50:33"/>
        <d v="2021-08-07T11:51:53"/>
        <d v="2021-08-07T11:53:12"/>
        <d v="2021-08-07T11:54:35"/>
        <d v="2021-08-07T11:55:53"/>
        <d v="2021-08-07T11:57:12"/>
        <d v="2021-08-07T11:58:41"/>
        <d v="2021-08-07T11:59:58"/>
        <d v="2021-08-07T12:01:22"/>
        <d v="2021-08-07T12:02:41"/>
        <d v="2021-08-07T12:04:01"/>
        <d v="2021-08-07T12:05:24"/>
        <d v="2021-08-07T12:06:41"/>
        <d v="2021-08-07T12:08:03"/>
        <d v="2021-08-07T12:09:21"/>
        <d v="2021-08-07T12:10:48"/>
        <d v="2021-08-07T12:12:06"/>
        <d v="2021-08-07T12:13:22"/>
        <d v="2021-08-07T12:14:40"/>
        <d v="2021-08-07T12:15:57"/>
        <d v="2021-08-07T12:17:22"/>
        <d v="2021-08-07T12:18:42"/>
        <d v="2021-08-07T12:20:04"/>
        <d v="2021-08-07T12:21:23"/>
        <d v="2021-08-07T12:22:44"/>
        <d v="2021-08-07T12:24:09"/>
        <d v="2021-08-07T12:25:31"/>
        <d v="2021-08-07T12:26:45"/>
        <d v="2021-08-07T12:28:05"/>
        <d v="2021-08-07T12:29:24"/>
        <d v="2021-08-07T12:30:41"/>
        <d v="2021-08-07T12:32:07"/>
        <d v="2021-08-07T12:33:29"/>
        <d v="2021-08-07T12:34:49"/>
        <d v="2021-08-07T12:36:08"/>
        <d v="2021-08-07T12:37:26"/>
        <d v="2021-08-07T12:38:53"/>
        <d v="2021-08-07T12:40:18"/>
        <d v="2021-08-07T12:41:40"/>
        <d v="2021-08-07T12:42:57"/>
        <d v="2021-08-07T12:44:19"/>
        <d v="2021-08-07T12:45:50"/>
        <d v="2021-08-07T12:47:12"/>
        <d v="2021-08-07T12:48:36"/>
        <d v="2021-08-07T12:49:56"/>
        <d v="2021-08-07T12:51:18"/>
        <d v="2021-08-07T12:52:44"/>
        <d v="2021-08-07T12:54:07"/>
        <d v="2021-08-07T12:55:31"/>
        <d v="2021-08-07T12:56:51"/>
        <d v="2021-08-07T12:58:15"/>
        <d v="2021-08-07T12:59:38"/>
        <d v="2021-08-07T13:01:02"/>
        <d v="2021-08-07T13:02:28"/>
        <d v="2021-08-07T13:03:53"/>
        <d v="2021-08-07T13:05:19"/>
        <d v="2021-08-07T13:06:41"/>
        <d v="2021-08-07T13:08:07"/>
        <d v="2021-08-07T13:09:29"/>
        <d v="2021-08-07T13:10:52"/>
        <d v="2021-08-07T13:12:14"/>
        <d v="2021-08-07T13:13:34"/>
        <d v="2021-08-07T13:15:01"/>
        <d v="2021-08-07T13:16:21"/>
        <d v="2021-08-07T13:17:37"/>
        <d v="2021-08-07T13:19:05"/>
        <d v="2021-08-07T13:20:30"/>
        <d v="2021-08-07T13:21:49"/>
        <d v="2021-08-07T13:23:08"/>
        <d v="2021-08-07T13:24:28"/>
        <d v="2021-08-07T13:25:47"/>
        <d v="2021-08-07T13:27:06"/>
        <d v="2021-08-07T13:28:33"/>
        <d v="2021-08-07T13:29:52"/>
        <d v="2021-08-07T13:31:11"/>
        <d v="2021-08-07T13:32:37"/>
        <d v="2021-08-07T13:33:56"/>
        <d v="2021-08-07T13:35:18"/>
        <d v="2021-08-07T13:36:42"/>
        <d v="2021-08-07T13:38:04"/>
        <d v="2021-08-07T13:39:32"/>
        <d v="2021-08-07T13:40:49"/>
        <d v="2021-08-07T13:42:10"/>
        <d v="2021-08-07T13:43:35"/>
        <d v="2021-08-07T13:44:55"/>
        <d v="2021-08-07T13:46:18"/>
        <d v="2021-08-07T13:47:36"/>
        <d v="2021-08-07T13:49:00"/>
        <d v="2021-08-07T13:50:21"/>
        <d v="2021-08-07T13:51:44"/>
        <d v="2021-08-07T13:53:08"/>
        <d v="2021-08-07T13:54:28"/>
        <d v="2021-08-07T13:55:49"/>
        <d v="2021-08-07T13:57:13"/>
        <d v="2021-08-07T13:58:33"/>
        <d v="2021-08-07T13:59:57"/>
        <d v="2021-08-07T14:01:24"/>
        <d v="2021-08-07T14:02:43"/>
        <d v="2021-08-07T14:04:01"/>
        <d v="2021-08-07T14:05:23"/>
        <d v="2021-08-07T14:06:46"/>
        <d v="2021-08-07T14:08:15"/>
        <d v="2021-08-07T14:09:34"/>
        <d v="2021-08-07T14:10:55"/>
        <d v="2021-08-07T14:12:18"/>
        <d v="2021-08-07T14:13:46"/>
        <d v="2021-08-07T14:15:05"/>
        <d v="2021-08-07T14:16:27"/>
        <d v="2021-08-07T14:17:52"/>
        <d v="2021-08-07T14:19:12"/>
        <d v="2021-08-07T14:20:35"/>
        <d v="2021-08-07T14:22:05"/>
        <d v="2021-08-07T14:23:31"/>
        <d v="2021-08-07T14:24:55"/>
        <d v="2021-08-07T14:26:21"/>
        <d v="2021-08-07T14:27:45"/>
        <d v="2021-08-07T14:29:07"/>
        <d v="2021-08-07T14:30:33"/>
        <d v="2021-08-07T14:31:55"/>
        <d v="2021-08-07T14:33:25"/>
        <d v="2021-08-07T14:34:43"/>
        <d v="2021-08-07T14:36:06"/>
        <d v="2021-08-07T14:37:32"/>
        <d v="2021-08-07T14:38:56"/>
        <d v="2021-08-07T14:40:20"/>
        <d v="2021-08-07T14:41:40"/>
        <d v="2021-08-07T14:43:05"/>
        <d v="2021-08-07T14:44:33"/>
        <d v="2021-08-07T14:45:55"/>
        <d v="2021-08-07T14:47:23"/>
        <d v="2021-08-07T14:48:49"/>
        <d v="2021-08-07T14:50:06"/>
        <d v="2021-08-07T14:51:29"/>
        <d v="2021-08-07T14:52:55"/>
        <d v="2021-08-07T14:54:13"/>
        <d v="2021-08-07T14:55:34"/>
        <d v="2021-08-07T14:56:55"/>
        <d v="2021-08-07T14:58:19"/>
        <d v="2021-08-07T14:59:43"/>
        <d v="2021-08-07T15:01:07"/>
        <d v="2021-08-07T15:02:29"/>
        <d v="2021-08-07T15:03:50"/>
        <d v="2021-08-07T15:05:07"/>
        <d v="2021-08-07T15:06:30"/>
        <d v="2021-08-07T15:07:47"/>
        <d v="2021-08-07T15:09:07"/>
        <d v="2021-08-07T15:10:28"/>
        <d v="2021-08-07T15:11:51"/>
        <d v="2021-08-07T15:13:15"/>
        <d v="2021-08-07T15:14:42"/>
        <d v="2021-08-07T15:16:06"/>
        <d v="2021-08-07T15:17:26"/>
        <d v="2021-08-07T15:18:44"/>
        <d v="2021-08-07T15:20:10"/>
        <d v="2021-08-07T15:21:46"/>
        <d v="2021-08-07T15:23:08"/>
        <d v="2021-08-07T15:24:32"/>
        <d v="2021-08-07T15:25:59"/>
        <d v="2021-08-07T15:27:17"/>
        <d v="2021-08-07T15:28:46"/>
        <d v="2021-08-07T15:30:12"/>
        <d v="2021-08-07T15:31:34"/>
        <d v="2021-08-07T15:32:57"/>
        <d v="2021-08-07T15:34:19"/>
        <d v="2021-08-07T15:35:42"/>
        <d v="2021-08-07T15:37:05"/>
        <d v="2021-08-07T15:38:28"/>
        <d v="2021-08-07T15:39:54"/>
        <d v="2021-08-07T15:41:12"/>
        <d v="2021-08-07T15:42:33"/>
        <d v="2021-08-07T15:44:03"/>
        <d v="2021-08-07T15:45:32"/>
        <d v="2021-08-07T15:46:56"/>
        <d v="2021-08-07T15:48:24"/>
        <d v="2021-08-07T15:49:49"/>
        <d v="2021-08-07T15:51:11"/>
        <d v="2021-08-07T15:52:36"/>
        <d v="2021-08-07T15:53:58"/>
        <d v="2021-08-07T15:55:23"/>
        <d v="2021-08-07T15:56:57"/>
        <d v="2021-08-07T15:58:23"/>
        <d v="2021-08-07T15:59:41"/>
        <d v="2021-08-07T16:01:09"/>
        <d v="2021-08-07T16:02:31"/>
        <d v="2021-08-07T16:03:57"/>
        <d v="2021-08-07T16:05:17"/>
        <d v="2021-08-07T16:06:42"/>
        <d v="2021-08-07T16:08:08"/>
        <d v="2021-08-07T16:09:33"/>
        <d v="2021-08-07T16:11:05"/>
        <d v="2021-08-07T16:12:23"/>
        <d v="2021-08-07T16:14:54"/>
        <d v="2021-08-07T16:16:17"/>
        <d v="2021-08-07T16:17:50"/>
        <d v="2021-08-07T16:19:19"/>
        <d v="2021-08-07T16:20:45"/>
        <d v="2021-08-07T16:22:13"/>
        <d v="2021-08-07T16:23:52"/>
        <d v="2021-08-07T16:25:17"/>
        <d v="2021-08-07T16:26:52"/>
        <d v="2021-08-07T16:28:19"/>
        <d v="2021-08-07T16:29:55"/>
        <d v="2021-08-07T16:31:24"/>
        <d v="2021-08-07T16:32:49"/>
        <d v="2021-08-07T16:34:31"/>
        <d v="2021-08-07T16:35:59"/>
        <d v="2021-08-07T16:37:26"/>
        <d v="2021-08-07T16:38:59"/>
        <d v="2021-08-07T16:40:28"/>
        <d v="2021-08-07T16:41:58"/>
        <d v="2021-08-07T16:43:25"/>
        <d v="2021-08-07T16:44:56"/>
        <d v="2021-08-07T16:46:23"/>
        <d v="2021-08-07T16:47:49"/>
        <d v="2021-08-07T16:49:22"/>
        <d v="2021-08-07T16:50:53"/>
        <d v="2021-08-07T16:52:22"/>
        <d v="2021-08-07T16:53:57"/>
        <d v="2021-08-07T16:55:25"/>
        <d v="2021-08-07T16:56:49"/>
        <d v="2021-08-07T16:58:21"/>
        <d v="2021-08-07T16:59:44"/>
        <d v="2021-08-07T17:01:21"/>
        <d v="2021-08-07T17:02:51"/>
        <d v="2021-08-07T17:04:19"/>
        <d v="2021-08-07T17:05:54"/>
        <d v="2021-08-07T17:07:25"/>
        <d v="2021-08-07T17:08:55"/>
        <d v="2021-08-07T17:10:21"/>
        <d v="2021-08-07T17:12:01"/>
        <d v="2021-08-07T17:13:27"/>
        <d v="2021-08-07T17:14:55"/>
        <d v="2021-08-07T17:16:25"/>
        <d v="2021-08-07T17:17:51"/>
        <d v="2021-08-07T17:19:22"/>
        <d v="2021-08-07T17:20:49"/>
        <d v="2021-08-07T17:22:16"/>
        <d v="2021-08-07T17:23:50"/>
        <d v="2021-08-07T17:25:19"/>
        <d v="2021-08-07T17:26:50"/>
        <d v="2021-08-07T17:28:17"/>
        <d v="2021-08-07T17:29:39"/>
        <d v="2021-08-07T17:31:11"/>
        <d v="2021-08-07T17:32:43"/>
        <d v="2021-08-07T17:34:11"/>
        <d v="2021-08-07T17:35:46"/>
        <d v="2021-08-07T17:37:24"/>
        <d v="2021-08-07T17:39:00"/>
        <d v="2021-08-07T17:40:30"/>
        <d v="2021-08-07T17:42:04"/>
        <d v="2021-08-07T17:43:41"/>
        <d v="2021-08-07T17:45:15"/>
        <d v="2021-08-07T17:46:47"/>
        <d v="2021-08-07T17:48:13"/>
        <d v="2021-08-07T17:49:50"/>
        <d v="2021-08-07T17:51:17"/>
        <d v="2021-08-07T17:52:50"/>
        <d v="2021-08-07T17:54:23"/>
        <d v="2021-08-07T17:55:45"/>
        <d v="2021-08-07T17:57:17"/>
        <d v="2021-08-07T17:58:53"/>
        <d v="2021-08-07T18:00:24"/>
        <d v="2021-08-07T18:01:54"/>
        <d v="2021-08-07T18:09:21"/>
        <d v="2021-08-07T18:10:45"/>
        <d v="2021-08-07T18:12:27"/>
        <d v="2021-08-07T18:13:48"/>
        <d v="2021-08-07T18:15:21"/>
        <d v="2021-08-07T18:16:58"/>
        <d v="2021-08-07T18:18:29"/>
        <d v="2021-08-07T18:19:58"/>
        <d v="2021-08-07T18:21:34"/>
        <d v="2021-08-07T18:23:07"/>
        <d v="2021-08-07T18:24:39"/>
        <d v="2021-08-07T18:26:05"/>
        <d v="2021-08-07T18:27:27"/>
        <d v="2021-08-07T18:29:01"/>
        <d v="2021-08-07T18:30:33"/>
        <d v="2021-08-07T18:32:12"/>
        <d v="2021-08-07T18:33:52"/>
        <d v="2021-08-07T18:35:28"/>
        <d v="2021-08-07T18:37:03"/>
        <d v="2021-08-07T18:38:31"/>
        <d v="2021-08-07T18:40:09"/>
        <d v="2021-08-07T18:41:38"/>
        <d v="2021-08-07T18:43:05"/>
        <d v="2021-08-07T18:44:35"/>
        <d v="2021-08-07T18:46:04"/>
        <d v="2021-08-07T18:47:32"/>
        <d v="2021-08-07T18:49:05"/>
        <d v="2021-08-07T18:50:37"/>
        <d v="2021-08-07T18:52:11"/>
        <d v="2021-08-07T18:53:43"/>
        <d v="2021-08-07T18:55:16"/>
        <d v="2021-08-07T18:56:47"/>
        <d v="2021-08-07T18:58:30"/>
        <d v="2021-08-07T18:59:59"/>
        <d v="2021-08-07T19:01:29"/>
        <d v="2021-08-07T19:03:10"/>
        <d v="2021-08-07T19:04:41"/>
        <d v="2021-08-07T19:06:04"/>
        <d v="2021-08-07T19:07:37"/>
        <d v="2021-08-07T19:09:02"/>
        <d v="2021-08-07T19:10:31"/>
        <d v="2021-08-07T19:12:08"/>
        <d v="2021-08-07T19:13:39"/>
        <d v="2021-08-07T19:15:13"/>
        <d v="2021-08-07T19:16:47"/>
        <d v="2021-08-07T19:18:21"/>
        <d v="2021-08-07T19:19:57"/>
        <d v="2021-08-07T19:21:28"/>
        <d v="2021-08-07T19:23:03"/>
        <d v="2021-08-07T19:24:37"/>
        <d v="2021-08-07T19:26:00"/>
        <d v="2021-08-07T19:27:38"/>
        <d v="2021-08-07T19:29:09"/>
        <d v="2021-08-07T19:30:43"/>
        <d v="2021-08-07T19:32:14"/>
        <d v="2021-08-07T19:33:46"/>
        <d v="2021-08-07T19:35:08"/>
        <d v="2021-08-07T19:36:44"/>
        <d v="2021-08-07T19:38:10"/>
        <d v="2021-08-07T19:39:43"/>
        <d v="2021-08-07T19:41:14"/>
        <d v="2021-08-07T19:42:34"/>
        <d v="2021-08-07T19:44:10"/>
        <d v="2021-08-07T19:45:46"/>
        <d v="2021-08-07T19:47:21"/>
        <d v="2021-08-07T19:48:53"/>
        <d v="2021-08-07T19:50:23"/>
        <d v="2021-08-07T19:51:49"/>
        <d v="2021-08-07T19:53:15"/>
        <d v="2021-08-07T19:54:42"/>
        <d v="2021-08-07T19:56:10"/>
        <d v="2021-08-07T19:57:45"/>
        <d v="2021-08-07T19:59:16"/>
        <d v="2021-08-07T20:00:46"/>
        <d v="2021-08-07T20:02:22"/>
        <d v="2021-08-07T20:03:56"/>
        <d v="2021-08-07T20:05:26"/>
        <d v="2021-08-07T20:07:03"/>
        <d v="2021-08-07T20:08:36"/>
        <d v="2021-08-07T20:10:08"/>
        <d v="2021-08-07T20:11:44"/>
        <d v="2021-08-07T20:13:21"/>
        <d v="2021-08-07T20:14:49"/>
        <d v="2021-08-07T20:16:20"/>
        <d v="2021-08-07T20:17:49"/>
        <d v="2021-08-07T20:19:30"/>
        <d v="2021-08-07T20:21:04"/>
        <d v="2021-08-07T20:22:45"/>
        <d v="2021-08-07T20:24:17"/>
        <d v="2021-08-07T20:25:40"/>
        <d v="2021-08-07T20:27:11"/>
        <d v="2021-08-07T20:28:49"/>
        <d v="2021-08-07T20:30:25"/>
        <d v="2021-08-07T20:31:48"/>
        <d v="2021-08-07T20:33:22"/>
        <d v="2021-08-07T20:34:56"/>
        <d v="2021-08-07T20:36:25"/>
        <d v="2021-08-07T20:37:56"/>
        <d v="2021-08-07T20:39:34"/>
        <d v="2021-08-07T20:41:02"/>
        <d v="2021-08-07T20:42:36"/>
        <d v="2021-08-07T20:44:08"/>
        <d v="2021-08-07T20:45:35"/>
        <d v="2021-08-07T20:47:18"/>
        <d v="2021-08-07T20:48:44"/>
        <d v="2021-08-07T20:50:21"/>
        <d v="2021-08-07T20:51:57"/>
        <d v="2021-08-07T20:53:32"/>
        <d v="2021-08-07T20:55:06"/>
        <d v="2021-08-07T20:56:48"/>
        <d v="2021-08-07T20:58:24"/>
        <d v="2021-08-07T20:59:54"/>
        <d v="2021-08-07T21:01:25"/>
        <d v="2021-08-07T21:02:57"/>
        <d v="2021-08-07T21:04:21"/>
        <d v="2021-08-07T21:06:04"/>
        <d v="2021-08-07T21:07:50"/>
        <d v="2021-08-07T21:09:24"/>
        <d v="2021-08-07T21:11:02"/>
        <d v="2021-08-07T21:12:24"/>
        <d v="2021-08-07T21:14:01"/>
        <d v="2021-08-07T21:15:28"/>
        <d v="2021-08-07T21:17:07"/>
        <d v="2021-08-07T21:18:42"/>
        <d v="2021-08-07T21:20:04"/>
        <d v="2021-08-07T21:21:37"/>
        <d v="2021-08-07T21:23:08"/>
        <d v="2021-08-07T21:24:40"/>
        <d v="2021-08-07T21:26:14"/>
        <d v="2021-08-07T21:27:43"/>
        <d v="2021-08-07T21:29:16"/>
        <d v="2021-08-07T21:30:56"/>
        <d v="2021-08-07T21:32:37"/>
        <d v="2021-08-07T21:34:15"/>
        <d v="2021-08-07T21:35:55"/>
        <d v="2021-08-07T21:37:32"/>
        <d v="2021-08-07T21:39:06"/>
        <d v="2021-08-07T21:40:39"/>
        <d v="2021-08-07T21:42:11"/>
        <d v="2021-08-07T21:43:49"/>
        <d v="2021-08-07T21:45:19"/>
        <d v="2021-08-07T21:47:00"/>
        <d v="2021-08-07T21:48:29"/>
        <d v="2021-08-07T21:50:07"/>
        <d v="2021-08-07T21:51:33"/>
        <d v="2021-08-07T21:53:03"/>
        <d v="2021-08-07T21:54:36"/>
        <d v="2021-08-07T21:56:07"/>
        <d v="2021-08-07T21:57:42"/>
        <d v="2021-08-07T21:59:12"/>
        <d v="2021-08-07T22:00:40"/>
        <d v="2021-08-07T22:02:07"/>
        <d v="2021-08-07T22:03:32"/>
        <d v="2021-08-07T22:05:11"/>
        <d v="2021-08-07T22:06:51"/>
        <d v="2021-08-07T22:08:34"/>
        <d v="2021-08-07T22:10:05"/>
        <d v="2021-08-07T22:11:43"/>
        <d v="2021-08-07T22:13:19"/>
        <d v="2021-08-07T22:14:47"/>
        <d v="2021-08-07T22:16:21"/>
        <d v="2021-08-07T22:17:44"/>
        <d v="2021-08-07T22:19:14"/>
        <d v="2021-08-07T22:20:43"/>
        <d v="2021-08-07T22:22:18"/>
        <d v="2021-08-07T22:23:51"/>
        <d v="2021-08-07T22:25:32"/>
        <d v="2021-08-07T22:26:56"/>
        <d v="2021-08-07T22:28:27"/>
        <d v="2021-08-07T23:15:01"/>
        <d v="2021-08-07T23:16:23"/>
        <d v="2021-08-07T23:17:50"/>
        <d v="2021-08-07T23:19:13"/>
        <d v="2021-08-07T23:20:32"/>
        <d v="2021-08-07T23:21:51"/>
        <d v="2021-08-07T23:23:14"/>
        <d v="2021-08-07T23:24:38"/>
        <d v="2021-08-07T23:26:03"/>
        <d v="2021-08-07T23:27:53"/>
        <d v="2021-08-07T23:29:29"/>
        <d v="2021-08-07T23:31:08"/>
        <d v="2021-08-07T23:32:51"/>
        <d v="2021-08-07T23:34:32"/>
        <d v="2021-08-07T23:36:14"/>
        <d v="2021-08-07T23:37:53"/>
        <d v="2021-08-07T23:39:37"/>
        <d v="2021-08-07T23:41:17"/>
        <d v="2021-08-07T23:42:58"/>
        <d v="2021-08-07T23:44:32"/>
        <d v="2021-08-07T23:46:11"/>
        <d v="2021-08-07T23:47:43"/>
        <d v="2021-08-07T23:49:21"/>
        <d v="2021-08-07T23:51:08"/>
        <d v="2021-08-07T23:52:48"/>
        <d v="2021-08-07T23:54:27"/>
        <d v="2021-08-07T23:56:14"/>
        <d v="2021-08-07T23:57:59"/>
        <d v="2021-08-07T23:59:34"/>
        <d v="2021-08-08T00:01:16"/>
        <d v="2021-08-08T00:03:01"/>
        <d v="2021-08-08T00:04:33"/>
        <d v="2021-08-08T00:06:12"/>
        <d v="2021-08-08T00:07:46"/>
        <d v="2021-08-08T00:09:34"/>
        <d v="2021-08-08T00:11:07"/>
        <d v="2021-08-08T00:12:46"/>
        <d v="2021-08-08T00:14:34"/>
        <d v="2021-08-08T00:16:14"/>
        <d v="2021-08-08T00:17:56"/>
        <d v="2021-08-08T00:19:40"/>
        <d v="2021-08-08T00:21:21"/>
        <d v="2021-08-08T00:22:54"/>
        <d v="2021-08-08T00:24:39"/>
        <d v="2021-08-08T00:26:13"/>
        <d v="2021-08-08T00:28:00"/>
        <d v="2021-08-08T00:29:42"/>
        <d v="2021-08-08T00:31:28"/>
        <d v="2021-08-08T00:33:07"/>
        <d v="2021-08-08T00:34:42"/>
        <d v="2021-08-08T00:36:20"/>
        <d v="2021-08-08T00:38:02"/>
        <d v="2021-08-08T00:39:36"/>
        <d v="2021-08-08T00:41:23"/>
        <d v="2021-08-08T00:42:58"/>
        <d v="2021-08-08T00:44:51"/>
        <d v="2021-08-08T00:46:25"/>
        <d v="2021-08-08T00:48:01"/>
        <d v="2021-08-08T00:49:45"/>
        <d v="2021-08-08T00:51:28"/>
        <d v="2021-08-08T00:53:11"/>
        <d v="2021-08-08T00:54:56"/>
        <d v="2021-08-08T00:56:41"/>
        <d v="2021-08-08T00:58:34"/>
        <d v="2021-08-08T01:00:23"/>
        <d v="2021-08-08T01:02:00"/>
        <d v="2021-08-08T01:03:38"/>
        <d v="2021-08-08T01:05:16"/>
        <d v="2021-08-08T01:07:01"/>
        <d v="2021-08-08T01:08:51"/>
        <d v="2021-08-08T01:10:25"/>
        <d v="2021-08-08T01:12:11"/>
        <d v="2021-08-08T01:13:50"/>
        <d v="2021-08-08T01:15:39"/>
        <d v="2021-08-08T01:17:27"/>
        <d v="2021-08-08T01:19:05"/>
        <d v="2021-08-08T01:20:56"/>
        <d v="2021-08-08T01:22:44"/>
        <d v="2021-08-08T01:24:27"/>
        <d v="2021-08-08T01:26:17"/>
        <d v="2021-08-08T01:28:00"/>
        <d v="2021-08-08T01:29:44"/>
        <d v="2021-08-08T01:31:27"/>
        <d v="2021-08-08T01:33:06"/>
        <d v="2021-08-08T01:34:45"/>
        <d v="2021-08-08T01:36:33"/>
        <d v="2021-08-08T01:38:19"/>
        <d v="2021-08-08T01:39:57"/>
        <d v="2021-08-08T01:41:51"/>
        <d v="2021-08-08T01:43:26"/>
        <d v="2021-08-08T01:45:04"/>
        <d v="2021-08-08T01:46:43"/>
        <d v="2021-08-08T01:48:25"/>
        <d v="2021-08-08T01:50:07"/>
        <d v="2021-08-08T01:51:54"/>
        <d v="2021-08-08T01:53:34"/>
        <d v="2021-08-08T01:55:20"/>
        <d v="2021-08-08T01:57:08"/>
        <d v="2021-08-08T01:58:47"/>
        <d v="2021-08-08T02:00:30"/>
        <d v="2021-08-08T02:02:16"/>
        <d v="2021-08-08T02:04:00"/>
        <d v="2021-08-08T02:05:45"/>
        <d v="2021-08-08T02:07:31"/>
        <d v="2021-08-08T02:09:17"/>
        <d v="2021-08-08T02:11:02"/>
        <d v="2021-08-08T02:12:45"/>
        <d v="2021-08-08T02:14:27"/>
        <d v="2021-08-08T02:16:03"/>
        <d v="2021-08-08T02:17:48"/>
        <d v="2021-08-08T02:19:29"/>
        <d v="2021-08-08T02:21:14"/>
        <d v="2021-08-08T02:22:50"/>
        <d v="2021-08-08T02:24:43"/>
        <d v="2021-08-08T02:26:23"/>
        <d v="2021-08-08T02:28:00"/>
        <d v="2021-08-08T02:29:37"/>
        <d v="2021-08-08T02:31:11"/>
        <d v="2021-08-08T02:32:50"/>
        <d v="2021-08-08T02:34:23"/>
        <d v="2021-08-08T02:36:01"/>
        <d v="2021-08-08T02:37:43"/>
        <d v="2021-08-08T02:39:25"/>
        <d v="2021-08-08T02:41:06"/>
        <d v="2021-08-08T02:42:45"/>
        <d v="2021-08-08T02:44:36"/>
        <d v="2021-08-08T02:46:14"/>
        <d v="2021-08-08T02:47:56"/>
        <d v="2021-08-08T02:49:29"/>
        <d v="2021-08-08T02:51:09"/>
        <d v="2021-08-08T02:52:50"/>
        <d v="2021-08-08T02:54:37"/>
        <d v="2021-08-08T02:56:24"/>
        <d v="2021-08-08T02:57:57"/>
        <d v="2021-08-08T02:59:44"/>
        <d v="2021-08-08T03:01:27"/>
        <d v="2021-08-08T03:03:12"/>
        <d v="2021-08-08T03:05:02"/>
        <d v="2021-08-08T03:06:57"/>
        <d v="2021-08-08T03:08:41"/>
        <d v="2021-08-08T03:10:31"/>
        <d v="2021-08-08T03:12:19"/>
        <d v="2021-08-08T03:14:06"/>
        <d v="2021-08-08T03:15:59"/>
        <d v="2021-08-08T03:17:48"/>
        <d v="2021-08-08T03:19:22"/>
        <d v="2021-08-08T03:21:07"/>
        <d v="2021-08-08T03:22:49"/>
        <d v="2021-08-08T03:24:34"/>
        <d v="2021-08-08T03:26:17"/>
        <d v="2021-08-08T03:28:00"/>
        <d v="2021-08-08T03:29:42"/>
        <d v="2021-08-08T03:31:27"/>
        <d v="2021-08-08T03:33:09"/>
        <d v="2021-08-08T03:34:52"/>
        <d v="2021-08-08T03:36:34"/>
        <d v="2021-08-08T03:38:17"/>
        <d v="2021-08-08T03:39:54"/>
        <d v="2021-08-08T03:41:43"/>
        <d v="2021-08-08T03:43:25"/>
        <d v="2021-08-08T03:45:21"/>
        <d v="2021-08-08T03:47:08"/>
        <d v="2021-08-08T03:48:45"/>
        <d v="2021-08-08T03:50:45"/>
        <d v="2021-08-08T03:52:27"/>
        <d v="2021-08-08T03:54:15"/>
        <d v="2021-08-08T03:56:01"/>
        <d v="2021-08-08T03:57:46"/>
        <d v="2021-08-08T03:59:27"/>
        <d v="2021-08-08T04:01:02"/>
        <d v="2021-08-08T04:02:43"/>
        <d v="2021-08-08T04:04:26"/>
        <d v="2021-08-08T04:06:07"/>
        <d v="2021-08-08T04:07:51"/>
        <d v="2021-08-08T04:09:31"/>
        <d v="2021-08-08T04:11:15"/>
        <d v="2021-08-08T04:13:00"/>
        <d v="2021-08-08T04:14:41"/>
        <d v="2021-08-08T04:16:31"/>
        <d v="2021-08-08T04:18:05"/>
        <d v="2021-08-08T04:19:56"/>
        <d v="2021-08-08T04:21:40"/>
        <d v="2021-08-08T04:23:24"/>
        <d v="2021-08-08T04:25:14"/>
        <d v="2021-08-08T04:26:56"/>
        <d v="2021-08-08T04:28:31"/>
        <d v="2021-08-08T04:30:13"/>
        <d v="2021-08-08T04:31:56"/>
        <d v="2021-08-08T04:33:45"/>
        <d v="2021-08-08T04:35:43"/>
        <d v="2021-08-08T04:37:27"/>
        <d v="2021-08-08T04:39:17"/>
        <d v="2021-08-08T04:41:05"/>
        <d v="2021-08-08T04:42:45"/>
        <d v="2021-08-08T04:44:31"/>
        <d v="2021-08-08T04:46:24"/>
        <d v="2021-08-08T04:48:08"/>
        <d v="2021-08-08T04:49:55"/>
        <d v="2021-08-08T04:51:34"/>
        <d v="2021-08-08T04:53:24"/>
        <d v="2021-08-08T04:54:58"/>
        <d v="2021-08-08T04:56:41"/>
        <d v="2021-08-08T04:58:16"/>
        <d v="2021-08-08T05:00:05"/>
        <d v="2021-08-08T05:01:53"/>
        <d v="2021-08-08T05:03:35"/>
        <d v="2021-08-08T05:05:09"/>
        <d v="2021-08-08T05:10:37"/>
        <d v="2021-08-08T05:12:15"/>
        <d v="2021-08-08T05:13:50"/>
        <d v="2021-08-08T05:15:22"/>
        <d v="2021-08-08T05:16:55"/>
        <d v="2021-08-08T05:18:27"/>
        <d v="2021-08-08T05:20:06"/>
        <d v="2021-08-08T05:21:49"/>
        <d v="2021-08-08T05:23:20"/>
        <d v="2021-08-08T05:24:58"/>
        <d v="2021-08-08T05:26:32"/>
        <d v="2021-08-08T05:28:08"/>
        <d v="2021-08-08T05:29:46"/>
        <d v="2021-08-08T05:31:20"/>
        <d v="2021-08-08T05:32:58"/>
        <d v="2021-08-08T05:34:38"/>
        <d v="2021-08-08T05:36:14"/>
        <d v="2021-08-08T05:37:47"/>
        <d v="2021-08-08T05:39:20"/>
        <d v="2021-08-08T05:40:54"/>
        <d v="2021-08-08T05:48:47"/>
        <d v="2021-08-08T05:50:26"/>
        <d v="2021-08-08T05:52:01"/>
        <d v="2021-08-08T05:53:41"/>
        <d v="2021-08-08T05:55:11"/>
        <d v="2021-08-08T05:56:48"/>
        <d v="2021-08-08T05:58:29"/>
        <d v="2021-08-08T05:59:59"/>
        <d v="2021-08-08T06:01:25"/>
        <d v="2021-08-08T06:03:00"/>
        <d v="2021-08-08T06:04:36"/>
        <d v="2021-08-08T06:06:12"/>
        <d v="2021-08-08T06:07:53"/>
        <d v="2021-08-08T06:09:27"/>
        <d v="2021-08-08T06:10:56"/>
        <d v="2021-08-08T06:12:30"/>
        <d v="2021-08-08T06:14:13"/>
        <d v="2021-08-08T06:15:51"/>
        <d v="2021-08-08T06:17:32"/>
        <d v="2021-08-08T06:19:00"/>
        <d v="2021-08-08T06:20:37"/>
        <d v="2021-08-08T06:22:16"/>
        <d v="2021-08-08T06:23:55"/>
        <d v="2021-08-08T06:25:32"/>
        <d v="2021-08-08T06:27:07"/>
        <d v="2021-08-08T06:28:47"/>
        <d v="2021-08-08T06:30:29"/>
        <d v="2021-08-08T06:32:07"/>
        <d v="2021-08-08T06:33:40"/>
        <d v="2021-08-08T06:35:13"/>
        <d v="2021-08-08T06:36:45"/>
        <d v="2021-08-08T06:38:22"/>
        <d v="2021-08-08T06:40:04"/>
        <d v="2021-08-08T06:41:36"/>
        <d v="2021-08-08T06:43:09"/>
        <d v="2021-08-08T06:44:45"/>
        <d v="2021-08-08T06:46:23"/>
        <d v="2021-08-08T06:48:13"/>
        <d v="2021-08-08T06:49:53"/>
        <d v="2021-08-08T06:51:35"/>
        <d v="2021-08-08T06:53:09"/>
        <d v="2021-08-08T06:54:48"/>
        <d v="2021-08-08T06:56:25"/>
        <d v="2021-08-08T06:58:06"/>
        <d v="2021-08-08T06:59:42"/>
        <d v="2021-08-08T07:01:18"/>
        <d v="2021-08-08T07:02:45"/>
        <d v="2021-08-08T20:58:06"/>
        <d v="2021-08-08T20:59:34"/>
        <d v="2021-08-08T21:01:04"/>
        <d v="2021-08-08T21:02:38"/>
        <d v="2021-08-08T21:04:03"/>
        <d v="2021-08-08T21:05:29"/>
        <d v="2021-08-08T21:07:02"/>
        <d v="2021-08-08T21:08:31"/>
        <d v="2021-08-08T21:10:03"/>
        <d v="2021-08-08T21:11:32"/>
        <d v="2021-08-08T21:13:01"/>
        <d v="2021-08-08T21:14:31"/>
        <d v="2021-08-08T21:15:59"/>
        <d v="2021-08-08T21:17:34"/>
        <d v="2021-08-08T21:19:02"/>
        <d v="2021-08-08T21:20:40"/>
        <d v="2021-08-08T21:22:13"/>
        <d v="2021-08-08T21:23:48"/>
        <d v="2021-08-08T21:25:12"/>
        <d v="2021-08-08T21:26:40"/>
        <d v="2021-08-08T21:28:12"/>
        <d v="2021-08-08T21:29:44"/>
        <d v="2021-08-08T21:31:15"/>
        <d v="2021-08-08T21:32:41"/>
        <d v="2021-08-08T21:34:21"/>
        <d v="2021-08-08T21:35:52"/>
        <d v="2021-08-08T21:37:31"/>
        <d v="2021-08-08T21:38:59"/>
        <d v="2021-08-08T21:40:31"/>
        <d v="2021-08-08T21:42:06"/>
        <d v="2021-08-08T21:43:37"/>
        <d v="2021-08-08T21:45:08"/>
        <d v="2021-08-08T21:46:41"/>
        <d v="2021-08-08T21:48:14"/>
        <d v="2021-08-08T21:49:43"/>
        <d v="2021-08-08T22:30:40"/>
        <d v="2021-08-08T22:32:43"/>
        <d v="2021-08-08T22:34:41"/>
        <d v="2021-08-08T22:36:41"/>
        <d v="2021-08-08T22:38:38"/>
        <d v="2021-08-08T22:40:36"/>
        <d v="2021-08-08T22:42:33"/>
        <d v="2021-08-08T22:44:32"/>
        <d v="2021-08-08T22:46:31"/>
        <d v="2021-08-08T22:48:39"/>
        <d v="2021-08-08T22:50:37"/>
        <d v="2021-08-08T22:52:31"/>
        <d v="2021-08-08T22:54:28"/>
        <d v="2021-08-08T22:56:21"/>
        <d v="2021-08-08T22:58:21"/>
        <d v="2021-08-08T23:00:20"/>
        <d v="2021-08-08T23:02:19"/>
        <d v="2021-08-09T01:34:09"/>
        <d v="2021-08-09T01:35:39"/>
        <d v="2021-08-09T01:37:21"/>
        <d v="2021-08-09T01:39:11"/>
        <d v="2021-08-09T01:41:06"/>
        <d v="2021-08-09T01:42:55"/>
        <d v="2021-08-09T01:44:47"/>
        <d v="2021-08-09T01:46:40"/>
        <d v="2021-08-09T01:48:32"/>
        <d v="2021-08-09T01:50:21"/>
        <d v="2021-08-09T01:52:15"/>
        <d v="2021-08-09T01:54:09"/>
        <d v="2021-08-09T01:56:04"/>
        <d v="2021-08-09T01:58:00"/>
        <d v="2021-08-09T01:59:49"/>
        <d v="2021-08-09T02:01:45"/>
        <d v="2021-08-09T02:03:36"/>
        <d v="2021-08-09T02:05:34"/>
        <d v="2021-08-09T02:07:30"/>
        <d v="2021-08-09T02:09:24"/>
        <d v="2021-08-09T02:11:13"/>
        <d v="2021-08-09T02:13:09"/>
        <d v="2021-08-09T02:15:03"/>
        <d v="2021-08-09T02:16:55"/>
        <d v="2021-08-09T02:18:44"/>
        <d v="2021-08-09T02:20:37"/>
        <d v="2021-08-09T02:22:39"/>
        <d v="2021-08-09T02:24:37"/>
        <d v="2021-08-09T02:26:28"/>
        <d v="2021-08-09T02:28:27"/>
        <d v="2021-08-09T02:30:25"/>
        <d v="2021-08-09T02:32:15"/>
        <d v="2021-08-09T02:34:08"/>
        <d v="2021-08-09T02:36:04"/>
        <d v="2021-08-09T02:37:55"/>
        <d v="2021-08-09T02:39:50"/>
        <d v="2021-08-09T02:41:46"/>
        <d v="2021-08-09T02:43:42"/>
        <d v="2021-08-09T02:45:37"/>
        <d v="2021-08-09T02:47:34"/>
        <d v="2021-08-09T02:49:29"/>
        <d v="2021-08-09T02:51:20"/>
        <d v="2021-08-09T02:53:12"/>
        <d v="2021-08-09T02:55:11"/>
        <d v="2021-08-09T02:57:01"/>
        <d v="2021-08-09T02:58:56"/>
        <d v="2021-08-09T03:00:51"/>
        <d v="2021-08-09T03:03:13"/>
        <d v="2021-08-09T03:05:13"/>
        <d v="2021-08-09T03:07:14"/>
        <d v="2021-08-09T03:09:09"/>
        <d v="2021-08-09T03:11:05"/>
        <d v="2021-08-09T03:12:59"/>
        <d v="2021-08-09T03:14:54"/>
        <d v="2021-08-09T03:16:50"/>
        <d v="2021-08-09T03:18:51"/>
        <d v="2021-08-09T03:20:49"/>
        <d v="2021-08-09T03:22:44"/>
        <d v="2021-08-09T03:24:40"/>
        <d v="2021-08-09T03:26:36"/>
        <d v="2021-08-09T03:28:36"/>
        <d v="2021-08-09T03:30:31"/>
        <d v="2021-08-09T03:32:28"/>
        <d v="2021-08-09T03:34:23"/>
        <d v="2021-08-09T03:36:15"/>
        <d v="2021-08-09T03:38:11"/>
        <d v="2021-08-09T03:40:03"/>
        <d v="2021-08-09T03:42:00"/>
        <d v="2021-08-09T03:43:58"/>
        <d v="2021-08-09T03:45:56"/>
        <d v="2021-08-09T03:47:53"/>
        <d v="2021-08-09T03:49:51"/>
        <d v="2021-08-09T03:51:50"/>
        <d v="2021-08-09T03:53:46"/>
        <d v="2021-08-09T03:55:47"/>
        <d v="2021-08-09T03:57:47"/>
        <d v="2021-08-09T03:59:33"/>
        <d v="2021-08-09T04:01:03"/>
        <d v="2021-08-09T04:02:43"/>
        <d v="2021-08-09T04:04:23"/>
        <d v="2021-08-09T04:05:59"/>
        <d v="2021-08-09T04:07:39"/>
        <d v="2021-08-09T04:09:16"/>
        <d v="2021-08-09T04:10:54"/>
        <d v="2021-08-09T04:12:29"/>
        <d v="2021-08-09T04:14:06"/>
        <d v="2021-08-09T04:15:44"/>
        <d v="2021-08-09T04:17:23"/>
        <d v="2021-08-09T04:22:32"/>
        <d v="2021-08-09T04:24:10"/>
        <d v="2021-08-09T04:25:44"/>
        <d v="2021-08-09T04:27:15"/>
        <d v="2021-08-09T04:29:00"/>
        <d v="2021-08-09T04:30:35"/>
        <d v="2021-08-09T04:32:13"/>
        <d v="2021-08-09T04:33:50"/>
        <d v="2021-08-09T04:35:30"/>
        <d v="2021-08-09T04:37:04"/>
        <d v="2021-08-09T04:38:45"/>
        <d v="2021-08-09T04:40:23"/>
        <d v="2021-08-09T04:42:03"/>
        <d v="2021-08-09T04:43:39"/>
        <d v="2021-08-09T04:45:15"/>
        <d v="2021-08-09T04:46:48"/>
        <d v="2021-08-09T04:48:24"/>
        <d v="2021-08-09T04:49:58"/>
        <d v="2021-08-09T04:51:42"/>
        <d v="2021-08-09T04:53:20"/>
        <d v="2021-08-09T04:55:06"/>
        <d v="2021-08-09T04:56:51"/>
        <d v="2021-08-09T04:58:36"/>
        <d v="2021-08-09T05:00:20"/>
        <d v="2021-08-09T05:02:01"/>
        <d v="2021-08-09T05:03:44"/>
        <d v="2021-08-09T05:05:25"/>
        <d v="2021-08-09T05:07:01"/>
        <d v="2021-08-09T05:08:43"/>
        <d v="2021-08-09T05:10:22"/>
        <d v="2021-08-09T05:12:12"/>
        <d v="2021-08-09T05:13:47"/>
        <d v="2021-08-09T05:15:32"/>
        <d v="2021-08-09T05:17:12"/>
        <d v="2021-08-09T05:18:51"/>
        <d v="2021-08-09T05:20:34"/>
        <d v="2021-08-09T05:22:12"/>
        <d v="2021-08-09T05:23:53"/>
        <d v="2021-08-09T05:25:34"/>
        <d v="2021-08-09T05:27:13"/>
        <d v="2021-08-09T05:28:51"/>
        <d v="2021-08-09T05:30:41"/>
        <d v="2021-08-09T05:32:15"/>
        <d v="2021-08-09T05:33:53"/>
        <d v="2021-08-09T05:35:40"/>
        <d v="2021-08-09T05:37:26"/>
        <d v="2021-08-09T05:39:11"/>
        <d v="2021-08-09T05:40:54"/>
        <d v="2021-08-09T05:42:39"/>
        <d v="2021-08-09T05:44:19"/>
        <d v="2021-08-09T05:46:02"/>
        <d v="2021-08-09T05:47:42"/>
        <d v="2021-08-09T05:49:24"/>
        <d v="2021-08-09T05:51:09"/>
        <d v="2021-08-09T05:52:55"/>
        <d v="2021-08-09T05:54:46"/>
        <d v="2021-08-09T05:56:23"/>
        <d v="2021-08-09T05:58:03"/>
        <d v="2021-08-09T05:59:44"/>
        <d v="2021-08-09T06:01:26"/>
        <d v="2021-08-09T06:03:14"/>
        <d v="2021-08-09T06:04:50"/>
        <d v="2021-08-09T06:06:34"/>
        <d v="2021-08-09T06:08:17"/>
        <d v="2021-08-09T06:10:03"/>
        <d v="2021-08-09T06:11:48"/>
        <d v="2021-08-09T06:13:31"/>
        <d v="2021-08-09T06:15:08"/>
        <d v="2021-08-09T06:16:50"/>
        <d v="2021-08-09T06:18:39"/>
        <d v="2021-08-09T06:20:15"/>
        <d v="2021-08-09T06:22:00"/>
        <d v="2021-08-09T06:23:49"/>
        <d v="2021-08-09T06:25:32"/>
        <d v="2021-08-09T06:27:15"/>
        <d v="2021-08-09T06:28:58"/>
        <d v="2021-08-09T06:30:33"/>
        <d v="2021-08-09T06:32:18"/>
        <d v="2021-08-09T06:33:59"/>
        <d v="2021-08-09T06:35:40"/>
        <d v="2021-08-09T06:37:40"/>
        <d v="2021-08-09T06:39:22"/>
        <d v="2021-08-09T06:41:05"/>
        <d v="2021-08-09T06:42:44"/>
        <d v="2021-08-09T06:44:24"/>
        <d v="2021-08-09T06:48:24"/>
        <d v="2021-08-09T06:50:05"/>
        <d v="2021-08-09T06:51:39"/>
        <d v="2021-08-09T06:53:23"/>
        <d v="2021-08-09T06:54:55"/>
        <d v="2021-08-09T06:56:36"/>
        <d v="2021-08-09T06:58:12"/>
        <d v="2021-08-09T06:59:53"/>
        <d v="2021-08-09T07:01:36"/>
        <d v="2021-08-09T07:03:20"/>
        <d v="2021-08-09T07:04:58"/>
        <d v="2021-08-09T07:06:42"/>
        <d v="2021-08-09T07:08:25"/>
        <d v="2021-08-09T07:09:56"/>
        <d v="2021-08-09T07:11:43"/>
        <d v="2021-08-09T07:13:24"/>
        <d v="2021-08-09T07:15:07"/>
        <d v="2021-08-09T07:16:47"/>
        <d v="2021-08-09T07:18:35"/>
        <d v="2021-08-09T07:20:15"/>
        <d v="2021-08-09T07:21:57"/>
        <d v="2021-08-09T07:23:33"/>
        <d v="2021-08-09T07:25:20"/>
        <d v="2021-08-09T07:27:00"/>
        <d v="2021-08-09T07:28:47"/>
        <d v="2021-08-09T07:30:29"/>
        <d v="2021-08-09T07:32:07"/>
        <d v="2021-08-09T07:33:48"/>
        <d v="2021-08-09T07:35:30"/>
        <d v="2021-08-09T07:37:10"/>
        <d v="2021-08-09T07:38:52"/>
        <d v="2021-08-09T07:40:36"/>
        <d v="2021-08-09T07:42:15"/>
        <d v="2021-08-09T07:43:57"/>
        <d v="2021-08-09T07:45:41"/>
        <d v="2021-08-09T07:47:22"/>
        <d v="2021-08-09T07:49:02"/>
        <d v="2021-08-09T07:50:47"/>
        <d v="2021-08-09T07:52:31"/>
        <d v="2021-08-09T07:54:14"/>
        <d v="2021-08-09T07:55:59"/>
        <d v="2021-08-09T07:57:35"/>
        <d v="2021-08-09T07:59:23"/>
        <d v="2021-08-09T08:01:02"/>
        <d v="2021-08-09T08:02:46"/>
        <d v="2021-08-09T08:04:38"/>
        <d v="2021-08-09T08:06:12"/>
        <d v="2021-08-09T08:07:49"/>
        <d v="2021-08-09T08:09:29"/>
        <d v="2021-08-09T08:11:09"/>
        <d v="2021-08-09T08:12:51"/>
        <d v="2021-08-09T08:14:27"/>
        <d v="2021-08-09T08:16:08"/>
        <d v="2021-08-09T08:17:48"/>
        <d v="2021-08-09T08:19:34"/>
        <d v="2021-08-09T08:21:16"/>
        <d v="2021-08-09T08:22:56"/>
        <d v="2021-08-09T08:24:38"/>
        <d v="2021-08-09T08:26:15"/>
        <d v="2021-08-09T08:27:56"/>
        <d v="2021-08-09T08:29:43"/>
        <d v="2021-08-09T08:31:18"/>
        <d v="2021-08-09T08:33:00"/>
        <d v="2021-08-09T08:34:41"/>
        <d v="2021-08-09T08:36:21"/>
        <d v="2021-08-09T08:38:04"/>
        <d v="2021-08-09T08:39:44"/>
        <d v="2021-08-09T08:41:32"/>
        <d v="2021-08-09T08:43:14"/>
        <d v="2021-08-09T08:45:02"/>
        <d v="2021-08-09T08:46:52"/>
        <d v="2021-08-09T08:48:34"/>
        <d v="2021-08-09T08:50:21"/>
        <d v="2021-08-09T08:51:57"/>
        <d v="2021-08-09T08:53:33"/>
        <d v="2021-08-09T08:55:13"/>
        <d v="2021-08-09T08:56:49"/>
        <d v="2021-08-09T08:58:32"/>
        <d v="2021-08-09T09:00:10"/>
        <d v="2021-08-09T09:01:56"/>
        <d v="2021-08-09T09:03:37"/>
        <d v="2021-08-09T09:05:20"/>
        <d v="2021-08-09T09:07:04"/>
        <d v="2021-08-09T09:08:49"/>
        <d v="2021-08-09T09:10:29"/>
        <d v="2021-08-09T09:12:08"/>
        <d v="2021-08-09T09:13:52"/>
        <d v="2021-08-09T09:15:31"/>
        <d v="2021-08-09T09:17:22"/>
        <d v="2021-08-09T09:19:04"/>
        <d v="2021-08-09T09:20:41"/>
        <d v="2021-08-09T09:22:23"/>
        <d v="2021-08-09T09:24:07"/>
        <d v="2021-08-09T09:25:45"/>
        <d v="2021-08-09T09:27:27"/>
        <d v="2021-08-09T09:29:05"/>
        <d v="2021-08-09T09:30:58"/>
        <d v="2021-08-09T09:32:35"/>
        <d v="2021-08-09T09:34:16"/>
        <d v="2021-08-09T09:35:57"/>
        <d v="2021-08-09T09:37:34"/>
        <d v="2021-08-09T09:39:19"/>
        <d v="2021-08-09T09:40:59"/>
        <d v="2021-08-09T09:42:42"/>
        <d v="2021-08-09T09:44:27"/>
        <d v="2021-08-09T09:46:16"/>
        <d v="2021-08-09T09:47:56"/>
        <d v="2021-08-09T09:49:37"/>
        <d v="2021-08-09T09:51:23"/>
        <d v="2021-08-09T09:53:07"/>
        <d v="2021-08-09T09:54:55"/>
        <d v="2021-08-09T09:56:38"/>
        <d v="2021-08-09T09:58:24"/>
        <d v="2021-08-09T10:00:08"/>
        <d v="2021-08-09T10:01:50"/>
        <d v="2021-08-09T10:03:34"/>
        <d v="2021-08-09T10:05:19"/>
        <d v="2021-08-09T10:07:01"/>
        <d v="2021-08-09T10:08:40"/>
        <d v="2021-08-09T10:10:19"/>
        <d v="2021-08-09T10:26:37"/>
        <d v="2021-08-09T10:28:30"/>
        <d v="2021-08-09T10:30:29"/>
        <d v="2021-08-09T10:32:16"/>
        <d v="2021-08-09T10:34:06"/>
        <d v="2021-08-09T10:35:50"/>
        <d v="2021-08-09T10:37:47"/>
        <d v="2021-08-09T10:39:27"/>
        <d v="2021-08-09T10:41:29"/>
        <d v="2021-08-09T10:43:10"/>
        <d v="2021-08-09T10:45:02"/>
        <d v="2021-08-09T10:46:46"/>
        <d v="2021-08-09T10:48:29"/>
        <d v="2021-08-09T10:50:16"/>
        <d v="2021-08-09T10:52:02"/>
        <d v="2021-08-09T10:53:49"/>
        <d v="2021-08-09T10:55:35"/>
        <d v="2021-08-09T10:57:21"/>
        <d v="2021-08-09T10:59:07"/>
        <d v="2021-08-09T11:00:50"/>
        <d v="2021-08-09T11:02:30"/>
        <d v="2021-08-09T11:04:16"/>
        <d v="2021-08-09T11:06:05"/>
        <d v="2021-08-09T11:07:54"/>
        <d v="2021-08-09T11:09:48"/>
        <d v="2021-08-09T11:11:43"/>
        <d v="2021-08-09T11:13:29"/>
        <d v="2021-08-09T11:15:22"/>
        <d v="2021-08-09T11:17:12"/>
        <d v="2021-08-10T06:21:23"/>
        <d v="2021-08-10T06:22:28"/>
        <d v="2021-08-10T06:23:30"/>
        <d v="2021-08-10T06:24:30"/>
        <d v="2021-08-10T06:25:32"/>
        <d v="2021-08-10T06:26:31"/>
        <d v="2021-08-10T06:27:37"/>
        <d v="2021-08-10T06:28:37"/>
        <d v="2021-08-10T06:29:42"/>
        <d v="2021-08-10T06:30:49"/>
        <d v="2021-08-10T06:31:52"/>
        <d v="2021-08-10T06:33:26"/>
        <d v="2021-08-10T06:34:43"/>
        <d v="2021-08-10T06:35:56"/>
        <d v="2021-08-10T06:37:10"/>
        <d v="2021-08-10T06:38:26"/>
        <d v="2021-08-10T06:39:44"/>
        <d v="2021-08-10T06:41:00"/>
        <d v="2021-08-10T06:42:14"/>
        <d v="2021-08-10T06:43:28"/>
        <d v="2021-08-10T06:44:48"/>
        <d v="2021-08-10T06:46:04"/>
        <d v="2021-08-10T06:47:30"/>
        <d v="2021-08-10T06:48:49"/>
        <d v="2021-08-10T06:50:01"/>
        <d v="2021-08-10T06:51:17"/>
        <d v="2021-08-10T06:52:32"/>
        <d v="2021-08-10T06:53:50"/>
        <d v="2021-08-10T06:55:12"/>
        <d v="2021-08-10T06:56:35"/>
        <d v="2021-08-10T06:57:48"/>
        <d v="2021-08-10T06:59:09"/>
        <d v="2021-08-10T07:00:28"/>
        <d v="2021-08-10T07:01:51"/>
        <d v="2021-08-10T07:03:21"/>
        <d v="2021-08-10T07:04:44"/>
        <d v="2021-08-10T07:06:16"/>
        <d v="2021-08-10T07:07:35"/>
        <d v="2021-08-10T07:08:55"/>
        <d v="2021-08-10T07:10:21"/>
        <d v="2021-08-10T07:11:42"/>
        <d v="2021-08-10T07:12:56"/>
        <d v="2021-08-10T07:14:18"/>
        <d v="2021-08-10T07:15:41"/>
        <d v="2021-08-10T07:16:58"/>
        <d v="2021-08-10T07:18:29"/>
        <d v="2021-08-10T07:19:48"/>
        <d v="2021-08-10T07:21:15"/>
        <d v="2021-08-10T07:22:38"/>
        <d v="2021-08-10T07:24:00"/>
        <d v="2021-08-10T07:25:17"/>
        <d v="2021-08-10T07:26:36"/>
        <d v="2021-08-10T07:27:55"/>
        <d v="2021-08-10T07:29:15"/>
        <d v="2021-08-10T07:30:36"/>
        <d v="2021-08-10T07:32:03"/>
        <d v="2021-08-10T07:33:24"/>
        <d v="2021-08-10T07:34:46"/>
        <d v="2021-08-10T07:36:08"/>
        <d v="2021-08-10T07:37:29"/>
        <d v="2021-08-10T07:38:48"/>
        <d v="2021-08-10T07:40:10"/>
        <d v="2021-08-10T07:41:33"/>
        <d v="2021-08-10T07:42:59"/>
        <d v="2021-08-10T07:44:14"/>
        <d v="2021-08-10T07:52:34"/>
        <d v="2021-08-10T07:53:44"/>
        <d v="2021-08-10T07:55:07"/>
        <d v="2021-08-10T07:56:24"/>
        <d v="2021-08-10T07:57:36"/>
        <d v="2021-08-10T07:58:52"/>
        <d v="2021-08-10T08:00:14"/>
        <d v="2021-08-10T08:01:36"/>
        <d v="2021-08-10T08:03:02"/>
        <d v="2021-08-10T08:04:26"/>
        <d v="2021-08-10T08:05:59"/>
        <d v="2021-08-10T08:07:19"/>
        <d v="2021-08-10T08:08:42"/>
        <d v="2021-08-10T08:10:06"/>
        <d v="2021-08-10T08:11:27"/>
        <d v="2021-08-10T08:12:49"/>
        <d v="2021-08-10T08:14:12"/>
        <d v="2021-08-10T08:15:31"/>
        <d v="2021-08-10T08:16:58"/>
        <d v="2021-08-10T08:18:18"/>
        <d v="2021-08-10T08:19:37"/>
        <d v="2021-08-10T08:20:52"/>
        <d v="2021-08-10T08:22:11"/>
        <d v="2021-08-10T08:23:45"/>
        <d v="2021-08-10T08:25:06"/>
        <d v="2021-08-10T08:26:27"/>
        <d v="2021-08-10T08:27:52"/>
        <d v="2021-08-10T08:29:10"/>
        <d v="2021-08-10T08:30:31"/>
        <d v="2021-08-10T08:31:56"/>
        <d v="2021-08-10T08:33:19"/>
        <d v="2021-08-10T08:34:45"/>
        <d v="2021-08-10T08:36:16"/>
        <d v="2021-08-10T08:37:34"/>
        <d v="2021-08-10T08:39:00"/>
        <d v="2021-08-10T08:40:25"/>
        <d v="2021-08-10T08:41:48"/>
        <d v="2021-08-10T08:43:15"/>
        <d v="2021-08-10T08:44:34"/>
        <d v="2021-08-10T08:45:52"/>
        <d v="2021-08-10T08:47:16"/>
        <d v="2021-08-10T08:48:37"/>
        <d v="2021-08-10T08:50:00"/>
        <d v="2021-08-10T08:51:23"/>
        <d v="2021-08-10T08:52:43"/>
        <d v="2021-08-10T08:54:06"/>
        <d v="2021-08-10T08:55:26"/>
        <d v="2021-08-10T08:56:47"/>
        <d v="2021-08-10T08:58:11"/>
        <d v="2021-08-10T08:59:39"/>
        <d v="2021-08-10T09:01:11"/>
        <d v="2021-08-10T09:02:37"/>
        <d v="2021-08-10T09:03:55"/>
        <d v="2021-08-10T09:05:12"/>
        <d v="2021-08-10T09:06:34"/>
        <d v="2021-08-10T09:07:52"/>
        <d v="2021-08-10T09:09:18"/>
        <d v="2021-08-10T09:10:46"/>
        <d v="2021-08-10T09:12:03"/>
        <d v="2021-08-10T09:13:26"/>
        <d v="2021-08-10T09:14:46"/>
        <d v="2021-08-10T09:16:11"/>
        <d v="2021-08-10T09:17:44"/>
        <d v="2021-08-10T09:19:14"/>
        <d v="2021-08-10T09:20:33"/>
        <d v="2021-08-10T09:22:01"/>
        <d v="2021-08-10T09:23:25"/>
        <d v="2021-08-10T09:24:55"/>
        <d v="2021-08-10T09:26:14"/>
        <d v="2021-08-10T09:27:35"/>
        <d v="2021-08-10T09:28:52"/>
        <d v="2021-08-10T09:30:20"/>
        <d v="2021-08-10T09:31:48"/>
        <d v="2021-08-10T09:33:09"/>
        <d v="2021-08-10T09:34:33"/>
        <d v="2021-08-10T09:35:51"/>
        <d v="2021-08-10T09:37:54"/>
        <d v="2021-08-10T09:39:14"/>
        <d v="2021-08-10T09:40:32"/>
        <d v="2021-08-10T09:41:45"/>
        <d v="2021-08-10T09:43:00"/>
        <d v="2021-08-10T09:44:21"/>
        <d v="2021-08-10T09:45:48"/>
        <d v="2021-08-10T09:47:14"/>
        <d v="2021-08-10T09:48:41"/>
        <d v="2021-08-10T09:50:52"/>
        <d v="2021-08-10T09:52:24"/>
        <d v="2021-08-10T09:53:54"/>
        <d v="2021-08-10T09:55:13"/>
        <d v="2021-08-10T09:56:38"/>
        <d v="2021-08-10T09:58:00"/>
        <d v="2021-08-10T09:59:25"/>
        <d v="2021-08-10T10:00:57"/>
        <d v="2021-08-10T10:02:15"/>
        <d v="2021-08-10T10:03:41"/>
        <d v="2021-08-10T10:05:04"/>
        <d v="2021-08-10T10:06:28"/>
        <d v="2021-08-10T10:07:56"/>
        <d v="2021-08-10T10:09:18"/>
        <d v="2021-08-10T10:10:36"/>
        <d v="2021-08-10T10:11:58"/>
        <d v="2021-08-10T10:13:18"/>
        <d v="2021-08-10T10:14:44"/>
        <d v="2021-08-10T10:16:07"/>
        <d v="2021-08-10T10:17:33"/>
        <d v="2021-08-10T10:19:06"/>
        <d v="2021-08-10T10:20:26"/>
        <d v="2021-08-10T10:22:01"/>
        <d v="2021-08-10T10:23:28"/>
        <d v="2021-08-10T10:24:46"/>
        <d v="2021-08-10T10:26:12"/>
        <d v="2021-08-10T10:27:37"/>
        <d v="2021-08-10T10:29:06"/>
        <d v="2021-08-10T10:30:31"/>
        <d v="2021-08-10T10:32:01"/>
        <d v="2021-08-10T10:33:29"/>
        <d v="2021-08-10T10:34:55"/>
        <d v="2021-08-10T10:36:11"/>
        <d v="2021-08-10T10:37:42"/>
        <d v="2021-08-10T10:39:07"/>
        <d v="2021-08-10T10:40:35"/>
        <d v="2021-08-10T10:41:58"/>
        <d v="2021-08-10T10:43:26"/>
        <d v="2021-08-10T10:45:04"/>
        <d v="2021-08-10T10:46:34"/>
        <d v="2021-08-10T10:47:58"/>
        <d v="2021-08-10T10:49:22"/>
        <d v="2021-08-10T10:50:59"/>
        <d v="2021-08-10T10:52:18"/>
        <d v="2021-08-10T10:53:40"/>
        <d v="2021-08-10T10:55:12"/>
        <d v="2021-08-10T10:56:36"/>
        <d v="2021-08-10T10:57:56"/>
        <d v="2021-08-10T10:59:20"/>
        <d v="2021-08-10T11:00:39"/>
        <d v="2021-08-10T11:02:09"/>
        <d v="2021-08-10T11:03:34"/>
        <d v="2021-08-10T11:04:53"/>
        <d v="2021-08-10T11:06:17"/>
        <d v="2021-08-10T11:07:43"/>
        <d v="2021-08-10T11:09:09"/>
        <d v="2021-08-10T11:10:42"/>
        <d v="2021-08-10T11:12:07"/>
        <d v="2021-08-10T11:13:31"/>
        <d v="2021-08-10T11:15:09"/>
        <d v="2021-08-10T11:16:30"/>
        <d v="2021-08-10T11:18:03"/>
        <d v="2021-08-10T11:19:29"/>
        <d v="2021-08-10T11:20:57"/>
        <d v="2021-08-10T11:22:27"/>
        <d v="2021-08-10T11:23:49"/>
        <d v="2021-08-10T11:25:19"/>
        <d v="2021-08-10T11:26:48"/>
        <d v="2021-08-10T11:28:13"/>
        <d v="2021-08-10T11:29:38"/>
        <d v="2021-08-10T11:31:07"/>
        <d v="2021-08-10T11:32:34"/>
        <d v="2021-08-10T11:34:05"/>
        <d v="2021-08-10T11:35:30"/>
        <d v="2021-08-10T11:36:53"/>
        <d v="2021-08-10T11:38:21"/>
        <d v="2021-08-10T11:39:45"/>
        <d v="2021-08-10T11:41:08"/>
        <d v="2021-08-10T11:42:31"/>
        <d v="2021-08-10T11:43:59"/>
        <d v="2021-08-10T11:45:19"/>
        <d v="2021-08-10T11:46:51"/>
        <d v="2021-08-10T11:48:22"/>
        <d v="2021-08-10T11:49:52"/>
        <d v="2021-08-10T11:51:28"/>
        <d v="2021-08-10T11:52:47"/>
        <d v="2021-08-10T11:54:14"/>
        <d v="2021-08-10T11:55:34"/>
        <d v="2021-08-10T11:57:02"/>
        <d v="2021-08-10T11:58:32"/>
        <d v="2021-08-10T11:59:57"/>
        <d v="2021-08-10T12:01:35"/>
        <d v="2021-08-10T12:03:05"/>
        <d v="2021-08-10T12:04:29"/>
        <d v="2021-08-10T12:05:53"/>
        <d v="2021-08-10T12:07:23"/>
        <d v="2021-08-10T12:08:52"/>
        <d v="2021-08-10T12:10:22"/>
        <d v="2021-08-10T12:11:52"/>
        <d v="2021-08-10T12:13:08"/>
        <d v="2021-08-10T12:14:34"/>
        <d v="2021-08-10T12:16:04"/>
        <d v="2021-08-10T12:17:22"/>
        <d v="2021-08-10T12:18:51"/>
        <d v="2021-08-10T12:20:14"/>
        <d v="2021-08-10T12:21:38"/>
        <d v="2021-08-10T12:23:03"/>
        <d v="2021-08-10T12:24:27"/>
        <d v="2021-08-10T12:26:05"/>
        <d v="2021-08-10T12:27:46"/>
        <d v="2021-08-10T12:29:08"/>
        <d v="2021-08-10T12:30:30"/>
        <d v="2021-08-10T12:31:59"/>
        <d v="2021-08-10T12:33:23"/>
        <d v="2021-08-10T12:34:45"/>
        <d v="2021-08-10T12:36:13"/>
        <d v="2021-08-10T12:37:40"/>
        <d v="2021-08-10T12:39:04"/>
        <d v="2021-08-10T12:40:33"/>
        <d v="2021-08-10T12:42:05"/>
        <d v="2021-08-10T12:43:30"/>
        <d v="2021-08-10T12:44:53"/>
        <d v="2021-08-10T12:46:21"/>
        <d v="2021-08-10T12:47:48"/>
        <d v="2021-08-10T12:49:14"/>
        <d v="2021-08-10T12:50:39"/>
        <d v="2021-08-10T12:52:07"/>
        <d v="2021-08-10T12:53:39"/>
        <d v="2021-08-10T12:55:05"/>
        <d v="2021-08-10T12:56:33"/>
        <d v="2021-08-10T12:57:58"/>
        <d v="2021-08-10T12:59:24"/>
        <d v="2021-08-10T13:00:58"/>
        <d v="2021-08-10T13:02:43"/>
        <d v="2021-08-10T13:04:10"/>
        <d v="2021-08-10T13:05:37"/>
        <d v="2021-08-10T13:07:08"/>
        <d v="2021-08-10T13:08:30"/>
        <d v="2021-08-10T13:10:02"/>
        <d v="2021-08-10T13:11:21"/>
        <d v="2021-08-10T13:12:48"/>
        <d v="2021-08-10T13:14:12"/>
        <d v="2021-08-10T13:15:42"/>
        <d v="2021-08-10T13:17:15"/>
        <d v="2021-08-10T13:18:37"/>
        <d v="2021-08-10T13:20:02"/>
        <d v="2021-08-10T13:24:13"/>
        <d v="2021-08-10T13:25:37"/>
        <d v="2021-08-10T13:27:18"/>
        <d v="2021-08-10T13:28:42"/>
        <d v="2021-08-10T13:30:04"/>
        <d v="2021-08-10T13:31:31"/>
        <d v="2021-08-10T13:32:51"/>
        <d v="2021-08-10T13:34:18"/>
        <d v="2021-08-10T13:35:47"/>
        <d v="2021-08-10T13:37:19"/>
        <d v="2021-08-10T13:38:47"/>
        <d v="2021-08-10T13:40:08"/>
        <d v="2021-08-10T13:41:48"/>
        <d v="2021-08-10T13:43:23"/>
        <d v="2021-08-10T13:44:53"/>
        <d v="2021-08-10T13:49:13"/>
        <d v="2021-08-10T13:50:24"/>
        <d v="2021-08-10T13:51:53"/>
        <d v="2021-08-10T13:53:16"/>
        <d v="2021-08-10T13:54:33"/>
        <d v="2021-08-10T13:55:48"/>
        <d v="2021-08-10T13:57:09"/>
        <d v="2021-08-10T13:58:27"/>
        <d v="2021-08-10T13:59:40"/>
        <d v="2021-08-10T14:00:56"/>
        <d v="2021-08-10T14:02:15"/>
        <d v="2021-08-10T14:03:38"/>
        <d v="2021-08-10T14:04:57"/>
        <d v="2021-08-10T14:06:13"/>
        <d v="2021-08-10T14:07:34"/>
        <d v="2021-08-10T14:08:48"/>
        <d v="2021-08-10T14:10:03"/>
        <d v="2021-08-10T14:11:21"/>
        <d v="2021-08-10T14:12:38"/>
        <d v="2021-08-10T14:14:01"/>
        <d v="2021-08-10T14:15:20"/>
        <d v="2021-08-10T14:16:44"/>
        <d v="2021-08-10T14:18:14"/>
        <d v="2021-08-10T14:19:29"/>
        <d v="2021-08-10T14:20:49"/>
        <d v="2021-08-10T14:22:18"/>
        <d v="2021-08-10T14:23:39"/>
        <d v="2021-08-10T14:25:00"/>
        <d v="2021-08-10T14:26:21"/>
        <d v="2021-08-10T14:27:36"/>
        <d v="2021-08-10T14:28:57"/>
        <d v="2021-08-10T14:30:19"/>
        <d v="2021-08-10T14:31:41"/>
        <d v="2021-08-10T14:33:02"/>
        <d v="2021-08-10T14:34:25"/>
        <d v="2021-08-10T14:35:49"/>
        <d v="2021-08-10T14:37:13"/>
        <d v="2021-08-10T14:38:32"/>
        <d v="2021-08-10T14:39:59"/>
        <d v="2021-08-10T14:41:15"/>
        <d v="2021-08-10T14:42:31"/>
        <d v="2021-08-10T14:43:56"/>
        <d v="2021-08-10T14:45:19"/>
        <d v="2021-08-10T14:46:38"/>
        <d v="2021-08-10T14:47:51"/>
        <d v="2021-08-10T14:49:11"/>
        <d v="2021-08-10T14:50:34"/>
        <d v="2021-08-10T14:52:04"/>
        <d v="2021-08-10T14:53:23"/>
        <d v="2021-08-10T14:54:44"/>
        <d v="2021-08-10T14:56:04"/>
        <d v="2021-08-10T14:57:22"/>
        <d v="2021-08-10T14:58:47"/>
        <d v="2021-08-10T15:00:08"/>
        <d v="2021-08-10T15:01:33"/>
        <d v="2021-08-10T15:02:54"/>
        <d v="2021-08-10T15:04:19"/>
        <d v="2021-08-10T15:05:33"/>
        <d v="2021-08-10T15:06:55"/>
        <d v="2021-08-10T15:08:15"/>
        <d v="2021-08-10T15:09:36"/>
        <d v="2021-08-10T15:10:55"/>
        <d v="2021-08-10T15:12:17"/>
        <d v="2021-08-10T15:13:34"/>
        <d v="2021-08-10T15:14:58"/>
        <d v="2021-08-10T15:16:19"/>
        <d v="2021-08-10T15:17:47"/>
        <d v="2021-08-10T15:19:07"/>
        <d v="2021-08-10T15:20:26"/>
        <d v="2021-08-10T15:21:54"/>
        <d v="2021-08-10T15:23:17"/>
        <d v="2021-08-10T15:24:43"/>
        <d v="2021-08-10T15:26:08"/>
        <d v="2021-08-10T15:27:31"/>
        <d v="2021-08-10T15:28:55"/>
        <d v="2021-08-10T15:30:18"/>
        <d v="2021-08-10T15:31:34"/>
        <d v="2021-08-10T15:33:06"/>
        <d v="2021-08-10T15:34:23"/>
        <d v="2021-08-10T15:35:45"/>
        <d v="2021-08-10T15:37:12"/>
        <d v="2021-08-10T15:38:35"/>
        <d v="2021-08-10T15:40:05"/>
        <d v="2021-08-10T15:41:24"/>
        <d v="2021-08-10T15:42:51"/>
        <d v="2021-08-10T15:44:10"/>
        <d v="2021-08-10T15:45:40"/>
        <d v="2021-08-10T15:46:58"/>
        <d v="2021-08-10T15:48:15"/>
        <d v="2021-08-10T15:49:36"/>
        <d v="2021-08-10T15:51:06"/>
        <d v="2021-08-10T15:52:35"/>
        <d v="2021-08-10T15:53:58"/>
        <d v="2021-08-10T15:55:18"/>
        <d v="2021-08-10T15:56:41"/>
        <d v="2021-08-10T15:58:04"/>
        <d v="2021-08-10T15:59:26"/>
        <d v="2021-08-10T16:00:58"/>
        <d v="2021-08-10T16:02:22"/>
        <d v="2021-08-10T16:03:53"/>
        <d v="2021-08-10T16:06:03"/>
        <d v="2021-08-10T16:07:27"/>
        <d v="2021-08-10T16:09:05"/>
        <d v="2021-08-10T16:10:39"/>
        <d v="2021-08-10T16:12:13"/>
        <d v="2021-08-10T16:13:47"/>
        <d v="2021-08-10T16:15:19"/>
        <d v="2021-08-10T16:16:50"/>
        <d v="2021-08-10T16:18:14"/>
        <d v="2021-08-10T16:19:49"/>
        <d v="2021-08-10T16:21:25"/>
        <d v="2021-08-10T16:23:01"/>
        <d v="2021-08-10T16:36:51"/>
        <d v="2021-08-10T16:38:07"/>
        <d v="2021-08-10T16:39:34"/>
        <d v="2021-08-10T16:40:55"/>
        <d v="2021-08-10T16:42:15"/>
        <d v="2021-08-10T16:43:43"/>
        <d v="2021-08-10T16:45:16"/>
        <d v="2021-08-10T16:46:48"/>
        <d v="2021-08-10T16:48:09"/>
        <d v="2021-08-10T16:49:32"/>
        <d v="2021-08-10T16:50:50"/>
        <d v="2021-08-10T16:52:08"/>
        <d v="2021-08-10T16:53:31"/>
        <d v="2021-08-10T16:54:54"/>
        <d v="2021-08-10T16:56:21"/>
        <d v="2021-08-10T16:57:47"/>
        <d v="2021-08-10T16:59:07"/>
        <d v="2021-08-10T17:00:28"/>
        <d v="2021-08-10T17:01:54"/>
        <d v="2021-08-10T17:03:17"/>
        <d v="2021-08-10T17:04:48"/>
        <d v="2021-08-10T17:06:15"/>
        <d v="2021-08-10T17:07:41"/>
        <d v="2021-08-10T17:09:15"/>
        <d v="2021-08-10T17:10:38"/>
        <d v="2021-08-10T17:12:03"/>
        <d v="2021-08-10T17:13:26"/>
        <d v="2021-08-10T17:14:49"/>
        <d v="2021-08-10T17:16:22"/>
        <d v="2021-08-10T17:17:57"/>
        <d v="2021-08-10T17:19:28"/>
        <d v="2021-08-10T17:20:54"/>
        <d v="2021-08-10T17:22:26"/>
        <d v="2021-08-10T17:23:45"/>
        <d v="2021-08-10T17:25:09"/>
        <d v="2021-08-10T17:26:39"/>
        <d v="2021-08-10T17:28:08"/>
        <d v="2021-08-10T17:29:29"/>
        <d v="2021-08-10T17:31:00"/>
        <d v="2021-08-10T17:32:24"/>
        <d v="2021-08-10T17:33:52"/>
        <d v="2021-08-10T17:35:24"/>
        <d v="2021-08-10T17:36:54"/>
        <d v="2021-08-10T17:38:27"/>
        <d v="2021-08-10T17:39:51"/>
        <d v="2021-08-10T17:41:19"/>
        <d v="2021-08-10T17:42:43"/>
        <d v="2021-08-10T17:44:11"/>
        <d v="2021-08-10T17:45:41"/>
        <d v="2021-08-10T17:47:06"/>
        <d v="2021-08-10T17:48:29"/>
        <d v="2021-08-10T17:49:57"/>
        <d v="2021-08-10T17:51:22"/>
        <d v="2021-08-10T17:52:48"/>
        <d v="2021-08-10T17:54:13"/>
        <d v="2021-08-10T17:55:41"/>
        <d v="2021-08-10T17:57:05"/>
        <d v="2021-08-10T17:58:31"/>
        <d v="2021-08-10T18:00:01"/>
        <d v="2021-08-10T18:01:28"/>
        <d v="2021-08-10T18:02:58"/>
        <d v="2021-08-10T18:04:27"/>
        <d v="2021-08-10T18:05:58"/>
        <d v="2021-08-10T18:07:26"/>
        <d v="2021-08-10T18:08:57"/>
        <d v="2021-08-10T18:10:32"/>
        <d v="2021-08-10T18:11:57"/>
        <d v="2021-08-10T18:13:23"/>
        <d v="2021-08-10T18:14:59"/>
        <d v="2021-08-10T18:16:25"/>
        <d v="2021-08-10T18:18:02"/>
        <d v="2021-08-10T18:19:29"/>
        <d v="2021-08-10T18:20:59"/>
        <d v="2021-08-10T18:22:35"/>
        <d v="2021-08-10T18:24:03"/>
        <d v="2021-08-10T18:25:28"/>
        <d v="2021-08-10T18:27:00"/>
        <d v="2021-08-10T18:28:26"/>
        <d v="2021-08-10T18:29:52"/>
        <d v="2021-08-10T18:31:22"/>
        <d v="2021-08-10T18:32:48"/>
        <d v="2021-08-10T18:34:18"/>
        <d v="2021-08-10T18:35:53"/>
        <d v="2021-08-10T18:37:23"/>
        <d v="2021-08-10T18:38:56"/>
        <d v="2021-08-10T18:40:23"/>
        <d v="2021-08-10T18:41:47"/>
        <d v="2021-08-10T18:43:12"/>
        <d v="2021-08-10T18:44:40"/>
        <d v="2021-08-10T18:46:08"/>
        <d v="2021-08-10T18:47:42"/>
        <d v="2021-08-10T18:49:16"/>
        <d v="2021-08-10T18:50:49"/>
        <d v="2021-08-10T18:52:19"/>
        <d v="2021-08-10T18:53:50"/>
        <d v="2021-08-10T18:55:19"/>
        <d v="2021-08-10T18:56:49"/>
        <d v="2021-08-10T18:58:22"/>
        <d v="2021-08-10T18:59:54"/>
        <d v="2021-08-10T19:01:26"/>
        <d v="2021-08-10T19:02:54"/>
        <d v="2021-08-10T19:04:32"/>
        <d v="2021-08-10T19:05:58"/>
        <d v="2021-08-10T19:07:29"/>
        <d v="2021-08-10T19:08:58"/>
        <d v="2021-08-10T19:10:23"/>
        <d v="2021-08-10T19:11:49"/>
        <d v="2021-08-10T19:13:16"/>
        <d v="2021-08-10T19:14:48"/>
        <d v="2021-08-10T19:16:20"/>
        <d v="2021-08-10T19:17:45"/>
        <d v="2021-08-10T19:19:14"/>
        <d v="2021-08-10T19:20:47"/>
        <d v="2021-08-10T19:22:13"/>
        <d v="2021-08-10T19:23:43"/>
        <d v="2021-08-10T19:25:14"/>
        <d v="2021-08-10T19:26:37"/>
        <d v="2021-08-10T19:28:09"/>
        <d v="2021-08-10T19:29:38"/>
        <d v="2021-08-10T19:31:08"/>
        <d v="2021-08-10T19:32:37"/>
        <d v="2021-08-10T19:34:08"/>
        <d v="2021-08-10T19:35:39"/>
        <d v="2021-08-10T19:37:07"/>
        <d v="2021-08-10T19:38:38"/>
        <d v="2021-08-10T19:40:05"/>
        <d v="2021-08-10T19:41:43"/>
        <d v="2021-08-10T19:43:05"/>
        <d v="2021-08-10T19:44:34"/>
        <d v="2021-08-10T19:46:04"/>
        <d v="2021-08-10T19:47:36"/>
        <d v="2021-08-10T19:49:04"/>
        <d v="2021-08-10T19:50:30"/>
        <d v="2021-08-10T19:51:55"/>
        <d v="2021-08-10T19:53:27"/>
        <d v="2021-08-10T19:54:58"/>
        <d v="2021-08-10T19:56:23"/>
        <d v="2021-08-10T19:57:51"/>
        <d v="2021-08-10T19:59:19"/>
        <d v="2021-08-10T20:00:53"/>
        <d v="2021-08-10T20:02:22"/>
        <d v="2021-08-10T20:03:49"/>
        <d v="2021-08-10T20:05:20"/>
        <d v="2021-08-10T20:06:54"/>
        <d v="2021-08-10T20:08:30"/>
        <d v="2021-08-10T20:09:58"/>
        <d v="2021-08-10T20:11:23"/>
        <d v="2021-08-10T20:12:53"/>
        <d v="2021-08-10T20:14:25"/>
        <d v="2021-08-10T20:15:58"/>
        <d v="2021-08-10T20:17:26"/>
        <d v="2021-08-10T20:18:58"/>
        <d v="2021-08-10T20:20:27"/>
        <d v="2021-08-10T20:21:50"/>
        <d v="2021-08-10T20:23:16"/>
        <d v="2021-08-10T20:24:54"/>
        <d v="2021-08-10T20:26:18"/>
        <d v="2021-08-10T20:27:53"/>
        <d v="2021-08-10T20:29:28"/>
        <d v="2021-08-10T20:30:59"/>
        <d v="2021-08-10T20:32:27"/>
        <d v="2021-08-10T20:34:04"/>
        <d v="2021-08-10T20:35:35"/>
        <d v="2021-08-10T20:37:06"/>
        <d v="2021-08-10T20:38:35"/>
        <d v="2021-08-10T20:40:08"/>
        <d v="2021-08-10T20:41:37"/>
        <d v="2021-08-10T20:43:04"/>
        <d v="2021-08-10T20:44:31"/>
        <d v="2021-08-10T20:46:14"/>
        <d v="2021-08-10T20:47:37"/>
        <d v="2021-08-10T20:49:07"/>
        <d v="2021-08-10T20:50:44"/>
        <d v="2021-08-10T20:52:13"/>
        <d v="2021-08-10T20:53:42"/>
        <d v="2021-08-10T20:55:17"/>
        <d v="2021-08-10T20:56:47"/>
        <d v="2021-08-10T21:00:03"/>
        <d v="2021-08-10T21:01:34"/>
        <d v="2021-08-10T21:03:07"/>
        <d v="2021-08-10T21:04:33"/>
        <d v="2021-08-10T21:06:09"/>
        <d v="2021-08-10T21:07:44"/>
        <d v="2021-08-10T21:09:12"/>
        <d v="2021-08-10T21:10:49"/>
        <d v="2021-08-10T21:12:27"/>
        <d v="2021-08-10T21:14:02"/>
        <d v="2021-08-10T21:15:34"/>
        <d v="2021-08-10T21:17:07"/>
        <d v="2021-08-10T21:18:39"/>
        <d v="2021-08-10T21:20:16"/>
        <d v="2021-08-10T21:21:49"/>
        <d v="2021-08-10T21:23:20"/>
        <d v="2021-08-10T21:24:56"/>
        <d v="2021-08-10T21:26:39"/>
        <d v="2021-08-10T21:28:13"/>
        <d v="2021-08-10T21:29:39"/>
        <d v="2021-08-10T21:31:20"/>
        <d v="2021-08-10T21:32:54"/>
        <d v="2021-08-10T21:34:35"/>
        <d v="2021-08-10T21:36:21"/>
        <d v="2021-08-10T21:37:56"/>
        <d v="2021-08-10T21:39:31"/>
        <d v="2021-08-10T21:41:10"/>
        <d v="2021-08-10T21:42:40"/>
        <d v="2021-08-10T21:44:12"/>
        <d v="2021-08-10T21:45:43"/>
        <d v="2021-08-10T21:47:11"/>
        <d v="2021-08-10T21:48:45"/>
        <d v="2021-08-10T21:50:28"/>
        <d v="2021-08-10T21:51:56"/>
        <d v="2021-08-10T21:53:29"/>
        <d v="2021-08-10T21:55:00"/>
        <d v="2021-08-10T21:56:38"/>
        <d v="2021-08-10T21:58:07"/>
        <d v="2021-08-10T21:59:41"/>
        <d v="2021-08-10T22:01:16"/>
        <d v="2021-08-10T22:02:46"/>
        <d v="2021-08-10T22:04:21"/>
        <d v="2021-08-10T22:06:03"/>
        <d v="2021-08-10T22:07:31"/>
        <d v="2021-08-10T22:09:08"/>
        <d v="2021-08-10T22:10:42"/>
        <d v="2021-08-10T22:12:10"/>
        <d v="2021-08-10T22:13:51"/>
        <d v="2021-08-10T22:15:28"/>
        <d v="2021-08-10T22:17:00"/>
        <d v="2021-08-10T22:18:32"/>
        <d v="2021-08-10T22:20:07"/>
        <d v="2021-08-10T22:21:44"/>
        <d v="2021-08-10T22:27:42"/>
        <d v="2021-08-10T22:29:00"/>
        <d v="2021-08-10T22:30:29"/>
        <d v="2021-08-10T22:31:57"/>
        <d v="2021-08-10T22:33:26"/>
        <d v="2021-08-10T22:52:33"/>
        <d v="2021-08-10T22:53:49"/>
        <d v="2021-08-10T22:55:19"/>
        <d v="2021-08-10T22:56:55"/>
        <d v="2021-08-10T22:58:23"/>
        <d v="2021-08-10T22:59:52"/>
        <d v="2021-08-10T23:01:19"/>
        <d v="2021-08-10T23:02:48"/>
        <d v="2021-08-10T23:04:11"/>
        <d v="2021-08-10T23:05:39"/>
        <d v="2021-08-10T23:07:08"/>
        <d v="2021-08-10T23:08:49"/>
        <d v="2021-08-10T23:10:23"/>
        <d v="2021-08-10T23:11:56"/>
        <d v="2021-08-10T23:13:22"/>
        <d v="2021-08-10T23:14:56"/>
        <d v="2021-08-10T23:16:26"/>
        <d v="2021-08-10T23:17:53"/>
        <d v="2021-08-10T23:19:33"/>
        <d v="2021-08-10T23:21:07"/>
        <d v="2021-08-10T23:22:38"/>
        <d v="2021-08-10T23:24:05"/>
        <d v="2021-08-10T23:25:33"/>
        <d v="2021-08-10T23:27:02"/>
        <d v="2021-08-10T23:28:35"/>
        <d v="2021-08-10T23:30:06"/>
        <d v="2021-08-10T23:31:39"/>
        <d v="2021-08-10T23:33:15"/>
        <d v="2021-08-10T23:34:50"/>
        <d v="2021-08-10T23:36:23"/>
        <d v="2021-08-10T23:37:49"/>
        <d v="2021-08-10T23:39:20"/>
        <d v="2021-08-10T23:40:53"/>
        <d v="2021-08-10T23:42:20"/>
        <d v="2021-08-10T23:43:51"/>
        <d v="2021-08-10T23:45:21"/>
        <d v="2021-08-10T23:46:56"/>
        <d v="2021-08-10T23:48:25"/>
        <d v="2021-08-10T23:49:55"/>
        <d v="2021-08-10T23:51:25"/>
        <d v="2021-08-10T23:52:57"/>
        <d v="2021-08-10T23:54:32"/>
        <d v="2021-08-10T23:56:02"/>
        <d v="2021-08-10T23:57:33"/>
        <d v="2021-08-10T23:59:04"/>
        <d v="2021-08-11T00:00:39"/>
        <d v="2021-08-11T00:02:13"/>
        <d v="2021-08-11T00:03:39"/>
        <d v="2021-08-11T00:05:08"/>
        <d v="2021-08-11T00:06:43"/>
        <d v="2021-08-11T00:08:15"/>
        <d v="2021-08-11T00:09:49"/>
        <d v="2021-08-11T00:11:24"/>
        <d v="2021-08-11T00:12:52"/>
        <d v="2021-08-11T00:14:27"/>
        <d v="2021-08-11T00:15:58"/>
        <d v="2021-08-11T00:17:32"/>
        <d v="2021-08-11T00:19:07"/>
        <d v="2021-08-11T00:20:41"/>
        <d v="2021-08-11T00:22:12"/>
        <d v="2021-08-11T00:23:44"/>
        <d v="2021-08-11T00:25:20"/>
        <d v="2021-08-11T00:26:54"/>
        <d v="2021-08-11T00:28:29"/>
        <d v="2021-08-11T00:30:03"/>
        <d v="2021-08-11T00:31:37"/>
        <d v="2021-08-11T00:33:16"/>
        <d v="2021-08-11T00:42:07"/>
        <d v="2021-08-11T00:43:36"/>
        <d v="2021-08-11T00:45:00"/>
        <d v="2021-08-11T00:46:22"/>
        <d v="2021-08-11T00:47:51"/>
        <d v="2021-08-11T00:49:17"/>
        <d v="2021-08-11T00:50:54"/>
        <d v="2021-08-11T00:52:29"/>
        <d v="2021-08-11T00:53:58"/>
        <d v="2021-08-11T00:55:31"/>
        <d v="2021-08-11T00:57:00"/>
        <d v="2021-08-11T00:58:30"/>
        <d v="2021-08-11T00:59:55"/>
        <d v="2021-08-11T01:01:26"/>
        <d v="2021-08-11T01:02:49"/>
        <d v="2021-08-11T01:04:12"/>
        <d v="2021-08-11T01:05:44"/>
        <d v="2021-08-11T01:07:07"/>
        <d v="2021-08-11T01:08:39"/>
        <d v="2021-08-11T01:10:06"/>
        <d v="2021-08-11T01:11:45"/>
        <d v="2021-08-11T01:13:20"/>
        <d v="2021-08-11T01:14:48"/>
        <d v="2021-08-11T01:16:19"/>
        <d v="2021-08-11T01:17:40"/>
        <d v="2021-08-11T01:19:12"/>
        <d v="2021-08-11T01:20:38"/>
        <d v="2021-08-11T01:22:01"/>
        <d v="2021-08-11T01:23:35"/>
        <d v="2021-08-11T01:25:02"/>
        <d v="2021-08-11T01:26:22"/>
        <d v="2021-08-11T01:27:50"/>
        <d v="2021-08-11T01:29:16"/>
        <d v="2021-08-11T01:30:42"/>
        <d v="2021-08-11T01:32:14"/>
        <d v="2021-08-11T01:33:47"/>
        <d v="2021-08-11T01:35:21"/>
        <d v="2021-08-11T01:36:47"/>
        <d v="2021-08-11T01:38:12"/>
        <d v="2021-08-11T01:39:40"/>
        <d v="2021-08-11T01:41:14"/>
        <d v="2021-08-11T01:42:52"/>
        <d v="2021-08-11T01:44:29"/>
        <d v="2021-08-11T01:45:57"/>
        <d v="2021-08-11T01:47:24"/>
        <d v="2021-08-11T01:48:58"/>
        <d v="2021-08-11T01:50:24"/>
        <d v="2021-08-11T01:51:58"/>
        <d v="2021-08-11T01:53:32"/>
        <d v="2021-08-11T01:55:04"/>
        <d v="2021-08-11T01:56:35"/>
        <d v="2021-08-11T01:58:01"/>
        <d v="2021-08-11T01:59:33"/>
        <d v="2021-08-11T02:00:59"/>
        <d v="2021-08-11T02:02:30"/>
        <d v="2021-08-11T02:04:02"/>
        <d v="2021-08-11T02:05:30"/>
        <d v="2021-08-11T02:07:11"/>
        <d v="2021-08-11T02:08:38"/>
        <d v="2021-08-11T02:10:11"/>
        <d v="2021-08-11T02:11:44"/>
        <d v="2021-08-11T02:13:17"/>
        <d v="2021-08-11T02:14:46"/>
        <d v="2021-08-11T02:16:15"/>
        <d v="2021-08-11T03:20:03"/>
        <d v="2021-08-11T03:21:19"/>
        <d v="2021-08-11T03:22:45"/>
        <d v="2021-08-11T03:24:07"/>
        <d v="2021-08-11T03:25:32"/>
        <d v="2021-08-11T03:27:02"/>
        <d v="2021-08-11T03:28:31"/>
        <d v="2021-08-11T03:30:04"/>
        <d v="2021-08-11T03:31:32"/>
        <d v="2021-08-11T03:32:56"/>
        <d v="2021-08-11T03:34:31"/>
        <d v="2021-08-11T03:35:58"/>
        <d v="2021-08-11T03:37:26"/>
        <d v="2021-08-11T03:39:09"/>
        <d v="2021-08-11T03:45:18"/>
        <d v="2021-08-11T03:46:54"/>
        <d v="2021-08-11T03:48:30"/>
        <d v="2021-08-11T03:50:06"/>
        <d v="2021-08-11T03:51:41"/>
        <d v="2021-08-11T03:53:27"/>
        <d v="2021-08-11T03:55:06"/>
        <d v="2021-08-11T03:56:32"/>
        <d v="2021-08-11T03:58:05"/>
        <d v="2021-08-11T03:59:44"/>
        <d v="2021-08-11T04:01:13"/>
        <d v="2021-08-11T04:02:47"/>
        <d v="2021-08-11T04:04:26"/>
        <d v="2021-08-11T04:05:53"/>
        <d v="2021-08-11T04:07:28"/>
        <d v="2021-08-11T04:09:01"/>
        <d v="2021-08-11T04:10:38"/>
        <d v="2021-08-11T04:12:12"/>
        <d v="2021-08-11T04:13:53"/>
        <d v="2021-08-11T04:15:28"/>
        <d v="2021-08-11T04:17:01"/>
        <d v="2021-08-11T04:18:42"/>
        <d v="2021-08-11T04:20:23"/>
        <d v="2021-08-11T04:22:03"/>
        <d v="2021-08-11T04:23:40"/>
        <d v="2021-08-11T04:25:33"/>
        <d v="2021-08-11T04:27:15"/>
        <d v="2021-08-11T04:28:50"/>
        <d v="2021-08-11T04:30:30"/>
        <d v="2021-08-11T04:32:12"/>
        <d v="2021-08-11T04:33:49"/>
        <d v="2021-08-11T04:35:14"/>
        <d v="2021-08-11T04:36:48"/>
        <d v="2021-08-11T04:38:30"/>
        <d v="2021-08-11T04:40:11"/>
        <d v="2021-08-11T04:41:54"/>
        <d v="2021-08-11T04:43:30"/>
        <d v="2021-08-11T04:45:01"/>
        <d v="2021-08-11T04:46:42"/>
        <d v="2021-08-11T04:48:25"/>
        <d v="2021-08-11T04:50:00"/>
        <d v="2021-08-11T04:51:37"/>
        <d v="2021-08-11T04:53:16"/>
        <d v="2021-08-11T04:55:02"/>
        <d v="2021-08-11T04:56:42"/>
        <d v="2021-08-11T04:58:31"/>
        <d v="2021-08-11T05:00:09"/>
        <d v="2021-08-11T05:01:41"/>
        <d v="2021-08-11T05:03:15"/>
        <d v="2021-08-11T05:04:56"/>
        <d v="2021-08-11T05:06:38"/>
        <d v="2021-08-11T05:08:16"/>
        <d v="2021-08-11T05:09:52"/>
        <d v="2021-08-11T05:11:29"/>
        <d v="2021-08-11T05:13:10"/>
        <d v="2021-08-11T05:14:53"/>
        <d v="2021-08-11T05:16:30"/>
        <d v="2021-08-11T05:18:09"/>
        <d v="2021-08-11T05:19:42"/>
        <d v="2021-08-11T05:21:23"/>
        <d v="2021-08-11T05:22:50"/>
        <d v="2021-08-11T05:24:31"/>
        <d v="2021-08-11T05:26:04"/>
        <d v="2021-08-11T05:27:45"/>
        <d v="2021-08-11T05:29:29"/>
        <d v="2021-08-11T05:31:12"/>
        <d v="2021-08-11T05:32:54"/>
        <d v="2021-08-11T05:34:27"/>
        <d v="2021-08-11T05:36:07"/>
        <d v="2021-08-11T05:37:47"/>
        <d v="2021-08-11T05:39:32"/>
        <d v="2021-08-11T05:41:14"/>
        <d v="2021-08-11T05:42:55"/>
        <d v="2021-08-11T05:44:37"/>
        <d v="2021-08-11T05:46:17"/>
        <d v="2021-08-11T05:48:08"/>
        <d v="2021-08-11T05:49:38"/>
        <d v="2021-08-11T05:51:11"/>
        <d v="2021-08-11T05:52:52"/>
        <d v="2021-08-11T05:54:22"/>
        <d v="2021-08-11T05:56:03"/>
        <d v="2021-08-11T05:57:44"/>
        <d v="2021-08-11T05:59:20"/>
        <d v="2021-08-11T06:01:05"/>
        <d v="2021-08-11T06:02:47"/>
        <d v="2021-08-11T06:04:26"/>
        <d v="2021-08-11T06:05:59"/>
        <d v="2021-08-11T06:07:35"/>
        <d v="2021-08-11T06:09:10"/>
        <d v="2021-08-11T06:10:39"/>
        <d v="2021-08-11T06:12:18"/>
        <d v="2021-08-11T06:13:58"/>
        <d v="2021-08-11T06:15:31"/>
        <d v="2021-08-11T06:17:14"/>
        <d v="2021-08-11T06:18:59"/>
        <d v="2021-08-11T06:20:41"/>
        <d v="2021-08-11T06:22:16"/>
        <d v="2021-08-11T06:23:59"/>
        <d v="2021-08-11T06:25:38"/>
        <d v="2021-08-11T06:27:21"/>
        <d v="2021-08-11T06:29:10"/>
        <d v="2021-08-11T06:30:49"/>
        <d v="2021-08-11T06:32:26"/>
        <d v="2021-08-11T06:33:59"/>
        <d v="2021-08-11T06:35:41"/>
        <d v="2021-08-11T06:37:18"/>
        <d v="2021-08-11T06:38:50"/>
        <d v="2021-08-11T06:40:23"/>
        <d v="2021-08-11T06:41:57"/>
        <d v="2021-08-11T06:43:31"/>
        <d v="2021-08-11T06:45:12"/>
        <d v="2021-08-11T06:46:47"/>
        <d v="2021-08-11T06:48:27"/>
        <d v="2021-08-11T06:50:12"/>
        <d v="2021-08-11T06:51:52"/>
        <d v="2021-08-11T06:53:33"/>
        <d v="2021-08-11T06:55:11"/>
        <d v="2021-08-11T06:56:45"/>
        <d v="2021-08-11T06:58:29"/>
        <d v="2021-08-11T07:00:10"/>
        <d v="2021-08-11T07:01:50"/>
        <d v="2021-08-11T07:03:33"/>
        <d v="2021-08-11T07:05:11"/>
        <d v="2021-08-11T07:06:58"/>
        <d v="2021-08-11T07:08:32"/>
        <d v="2021-08-11T07:10:13"/>
        <d v="2021-08-11T07:12:00"/>
        <d v="2021-08-11T07:13:32"/>
        <d v="2021-08-11T07:15:10"/>
        <d v="2021-08-11T07:16:54"/>
        <d v="2021-08-11T07:18:37"/>
        <d v="2021-08-11T07:20:16"/>
        <d v="2021-08-11T07:21:57"/>
        <d v="2021-08-11T07:23:38"/>
        <d v="2021-08-11T07:25:18"/>
        <d v="2021-08-11T07:26:56"/>
        <d v="2021-08-11T07:28:41"/>
        <d v="2021-08-11T07:30:24"/>
        <d v="2021-08-11T07:32:11"/>
        <d v="2021-08-11T07:33:46"/>
        <d v="2021-08-11T07:35:26"/>
        <d v="2021-08-11T07:37:02"/>
        <d v="2021-08-11T07:38:43"/>
        <d v="2021-08-11T07:40:39"/>
        <d v="2021-08-11T07:42:29"/>
        <d v="2021-08-11T07:44:18"/>
        <d v="2021-08-11T07:45:58"/>
        <d v="2021-08-11T07:47:36"/>
        <d v="2021-08-11T07:49:22"/>
        <d v="2021-08-11T07:51:04"/>
        <d v="2021-08-11T07:52:45"/>
        <d v="2021-08-11T07:54:32"/>
        <d v="2021-08-11T07:56:11"/>
        <d v="2021-08-11T07:57:53"/>
        <d v="2021-08-11T07:59:31"/>
        <d v="2021-08-11T08:01:12"/>
        <d v="2021-08-11T08:02:58"/>
        <d v="2021-08-11T08:04:34"/>
        <d v="2021-08-11T08:06:14"/>
        <d v="2021-08-11T08:07:55"/>
        <d v="2021-08-11T08:09:30"/>
        <d v="2021-08-11T08:11:10"/>
        <d v="2021-08-11T08:12:52"/>
        <d v="2021-08-11T08:14:36"/>
        <d v="2021-08-11T08:16:12"/>
        <d v="2021-08-11T08:17:56"/>
        <d v="2021-08-11T08:19:31"/>
        <d v="2021-08-11T08:21:09"/>
        <d v="2021-08-11T08:27:47"/>
        <d v="2021-08-11T08:29:19"/>
        <d v="2021-08-11T08:30:48"/>
        <d v="2021-08-11T08:32:17"/>
        <d v="2021-08-11T08:33:41"/>
        <d v="2021-08-11T08:35:10"/>
        <d v="2021-08-11T08:36:38"/>
        <d v="2021-08-11T08:38:12"/>
        <d v="2021-08-11T08:39:36"/>
        <d v="2021-08-11T08:41:03"/>
        <d v="2021-08-11T08:42:33"/>
        <d v="2021-08-11T08:44:03"/>
        <d v="2021-08-11T08:45:29"/>
        <d v="2021-08-11T08:46:56"/>
        <d v="2021-08-11T08:48:23"/>
        <d v="2021-08-11T08:49:52"/>
        <d v="2021-08-11T08:51:18"/>
        <d v="2021-08-11T08:52:42"/>
        <d v="2021-08-11T08:54:10"/>
        <d v="2021-08-11T08:55:37"/>
        <d v="2021-08-11T08:57:03"/>
        <d v="2021-08-11T08:58:30"/>
        <d v="2021-08-11T08:59:58"/>
        <d v="2021-08-11T09:01:27"/>
        <d v="2021-08-11T09:02:59"/>
        <d v="2021-08-11T09:04:24"/>
        <d v="2021-08-11T09:05:53"/>
        <d v="2021-08-11T09:07:20"/>
        <d v="2021-08-11T09:08:48"/>
        <d v="2021-08-11T09:10:17"/>
        <d v="2021-08-11T09:11:42"/>
        <d v="2021-08-11T09:13:15"/>
        <d v="2021-08-11T09:14:49"/>
        <d v="2021-08-11T09:16:16"/>
        <d v="2021-08-11T09:17:46"/>
        <d v="2021-08-11T09:19:13"/>
        <d v="2021-08-11T09:20:42"/>
        <d v="2021-08-11T09:22:09"/>
        <d v="2021-08-11T09:23:36"/>
        <d v="2021-08-11T09:25:05"/>
        <d v="2021-08-11T09:26:27"/>
        <d v="2021-08-11T09:27:46"/>
        <d v="2021-08-11T09:29:14"/>
        <d v="2021-08-11T09:30:38"/>
        <d v="2021-08-11T09:32:11"/>
        <d v="2021-08-11T09:33:40"/>
        <d v="2021-08-11T09:35:06"/>
        <d v="2021-08-11T09:36:35"/>
        <d v="2021-08-11T09:38:04"/>
        <d v="2021-08-11T09:39:29"/>
        <d v="2021-08-11T09:40:55"/>
        <d v="2021-08-11T09:42:21"/>
        <d v="2021-08-11T09:43:50"/>
        <d v="2021-08-11T09:45:16"/>
        <d v="2021-08-11T09:46:45"/>
        <d v="2021-08-11T09:48:14"/>
        <d v="2021-08-11T09:49:39"/>
        <d v="2021-08-11T09:51:21"/>
        <d v="2021-08-11T09:52:51"/>
        <d v="2021-08-11T09:54:24"/>
        <d v="2021-08-11T09:55:50"/>
        <d v="2021-08-11T09:57:17"/>
        <d v="2021-08-11T09:58:44"/>
        <d v="2021-08-11T10:00:10"/>
        <d v="2021-08-11T10:01:37"/>
        <d v="2021-08-11T10:03:06"/>
        <d v="2021-08-11T10:04:35"/>
        <d v="2021-08-11T10:05:58"/>
        <d v="2021-08-11T10:07:26"/>
        <d v="2021-08-11T10:08:50"/>
        <d v="2021-08-11T10:10:18"/>
        <d v="2021-08-11T10:11:50"/>
        <d v="2021-08-11T10:13:18"/>
        <d v="2021-08-11T10:14:48"/>
        <d v="2021-08-11T10:16:19"/>
        <d v="2021-08-11T10:17:51"/>
        <d v="2021-08-11T10:19:17"/>
        <d v="2021-08-11T10:20:49"/>
        <d v="2021-08-11T10:22:13"/>
        <d v="2021-08-11T10:23:39"/>
        <d v="2021-08-11T10:25:12"/>
        <d v="2021-08-11T10:26:36"/>
        <d v="2021-08-11T10:28:16"/>
        <d v="2021-08-11T10:29:42"/>
        <d v="2021-08-11T10:31:07"/>
        <d v="2021-08-11T10:32:31"/>
        <d v="2021-08-11T10:33:58"/>
        <d v="2021-08-11T10:35:23"/>
        <d v="2021-08-11T10:40:26"/>
        <d v="2021-08-11T10:41:30"/>
        <d v="2021-08-11T10:42:37"/>
        <d v="2021-08-11T10:43:47"/>
        <d v="2021-08-11T10:44:54"/>
        <d v="2021-08-11T10:46:01"/>
        <d v="2021-08-11T10:47:11"/>
        <d v="2021-08-11T10:48:21"/>
        <d v="2021-08-11T10:53:27"/>
        <d v="2021-08-11T10:54:29"/>
        <d v="2021-08-11T10:55:47"/>
        <d v="2021-08-11T10:56:57"/>
        <d v="2021-08-11T10:58:14"/>
        <d v="2021-08-11T10:59:26"/>
        <d v="2021-08-11T11:00:42"/>
        <d v="2021-08-11T11:01:55"/>
        <d v="2021-08-11T11:03:07"/>
        <d v="2021-08-11T11:04:23"/>
        <d v="2021-08-11T11:05:38"/>
        <d v="2021-08-11T11:06:49"/>
        <d v="2021-08-11T11:08:12"/>
        <d v="2021-08-11T11:09:24"/>
        <d v="2021-08-11T11:10:36"/>
        <d v="2021-08-11T11:11:51"/>
        <d v="2021-08-11T11:13:04"/>
        <d v="2021-08-11T11:14:19"/>
        <d v="2021-08-11T11:15:32"/>
        <d v="2021-08-11T11:16:45"/>
        <d v="2021-08-11T11:18:00"/>
        <d v="2021-08-11T11:19:18"/>
        <d v="2021-08-11T11:20:37"/>
        <d v="2021-08-11T11:21:57"/>
        <d v="2021-08-11T11:23:13"/>
        <d v="2021-08-11T11:24:32"/>
        <d v="2021-08-11T11:25:52"/>
        <d v="2021-08-11T11:27:13"/>
        <d v="2021-08-11T11:28:28"/>
        <d v="2021-08-11T11:29:53"/>
        <d v="2021-08-11T11:31:08"/>
        <d v="2021-08-11T11:32:22"/>
        <d v="2021-08-11T11:33:34"/>
        <d v="2021-08-11T11:34:56"/>
        <d v="2021-08-11T11:36:12"/>
        <d v="2021-08-11T11:37:32"/>
        <d v="2021-08-11T11:38:51"/>
        <d v="2021-08-11T11:40:27"/>
        <d v="2021-08-11T11:41:42"/>
        <d v="2021-08-11T11:42:55"/>
        <d v="2021-08-11T11:44:07"/>
        <d v="2021-08-11T11:45:20"/>
        <d v="2021-08-11T11:46:34"/>
        <d v="2021-08-11T11:47:45"/>
        <d v="2021-08-11T11:48:55"/>
        <d v="2021-08-11T11:50:09"/>
        <d v="2021-08-11T11:51:20"/>
        <d v="2021-08-11T11:52:32"/>
        <d v="2021-08-11T11:53:40"/>
        <d v="2021-08-11T11:54:51"/>
        <d v="2021-08-11T11:56:04"/>
        <d v="2021-08-11T11:57:18"/>
        <d v="2021-08-11T11:58:32"/>
        <d v="2021-08-11T11:59:42"/>
        <d v="2021-08-11T12:00:53"/>
        <d v="2021-08-11T12:02:04"/>
        <d v="2021-08-11T12:03:22"/>
        <d v="2021-08-11T12:04:36"/>
        <d v="2021-08-11T12:05:47"/>
        <d v="2021-08-11T12:06:58"/>
        <d v="2021-08-11T12:08:06"/>
        <d v="2021-08-11T12:09:27"/>
        <d v="2021-08-11T12:10:40"/>
        <d v="2021-08-11T12:11:52"/>
        <d v="2021-08-11T12:13:07"/>
        <d v="2021-08-11T12:14:18"/>
        <d v="2021-08-11T12:15:27"/>
        <d v="2021-08-11T12:16:46"/>
        <d v="2021-08-11T12:17:56"/>
        <d v="2021-08-11T12:19:08"/>
        <d v="2021-08-11T12:20:19"/>
        <d v="2021-08-11T12:21:35"/>
        <d v="2021-08-11T12:22:45"/>
        <d v="2021-08-11T12:23:56"/>
        <d v="2021-08-11T12:25:07"/>
        <d v="2021-08-11T12:26:16"/>
        <d v="2021-08-11T12:27:29"/>
        <d v="2021-08-11T12:28:38"/>
        <d v="2021-08-11T12:29:52"/>
        <d v="2021-08-11T12:31:05"/>
        <d v="2021-08-11T12:32:17"/>
        <d v="2021-08-11T12:33:22"/>
        <d v="2021-08-11T12:34:31"/>
        <d v="2021-08-11T12:35:51"/>
        <d v="2021-08-11T12:37:16"/>
        <d v="2021-08-11T12:38:39"/>
        <d v="2021-08-11T12:40:08"/>
        <d v="2021-08-11T12:41:30"/>
        <d v="2021-08-11T12:42:50"/>
        <d v="2021-08-11T12:44:12"/>
        <d v="2021-08-11T12:45:37"/>
        <d v="2021-08-11T12:46:58"/>
        <d v="2021-08-11T12:48:17"/>
        <d v="2021-08-11T12:49:39"/>
        <d v="2021-08-11T12:51:01"/>
        <d v="2021-08-11T12:52:21"/>
        <d v="2021-08-11T12:53:47"/>
        <d v="2021-08-11T12:55:07"/>
        <d v="2021-08-11T12:56:31"/>
        <d v="2021-08-11T12:57:53"/>
        <d v="2021-08-11T12:59:15"/>
        <d v="2021-08-11T13:00:36"/>
        <d v="2021-08-11T13:02:00"/>
        <d v="2021-08-11T13:03:20"/>
        <d v="2021-08-11T13:04:46"/>
        <d v="2021-08-11T13:06:11"/>
        <d v="2021-08-11T13:07:39"/>
        <d v="2021-08-11T13:09:00"/>
        <d v="2021-08-11T13:10:18"/>
        <d v="2021-08-11T13:11:40"/>
        <d v="2021-08-11T13:13:02"/>
        <d v="2021-08-11T13:14:32"/>
        <d v="2021-08-11T13:15:57"/>
        <d v="2021-08-11T13:17:18"/>
        <d v="2021-08-11T13:18:39"/>
        <d v="2021-08-11T13:20:03"/>
        <d v="2021-08-11T13:21:23"/>
        <d v="2021-08-11T13:22:50"/>
        <d v="2021-08-11T13:24:11"/>
        <d v="2021-08-11T13:25:34"/>
        <d v="2021-08-11T13:26:55"/>
        <d v="2021-08-11T13:28:17"/>
        <d v="2021-08-11T13:29:39"/>
        <d v="2021-08-11T13:31:05"/>
        <d v="2021-08-11T13:32:30"/>
        <d v="2021-08-11T13:33:58"/>
        <d v="2021-08-11T13:35:18"/>
        <d v="2021-08-11T13:36:42"/>
        <d v="2021-08-11T13:38:09"/>
        <d v="2021-08-11T13:39:31"/>
        <d v="2021-08-11T13:40:57"/>
        <d v="2021-08-11T13:42:24"/>
        <d v="2021-08-11T13:43:49"/>
        <d v="2021-08-11T13:45:13"/>
        <d v="2021-08-11T13:46:36"/>
        <d v="2021-08-11T13:48:01"/>
        <d v="2021-08-11T13:49:34"/>
        <d v="2021-08-11T13:50:59"/>
        <d v="2021-08-11T13:52:22"/>
        <d v="2021-08-11T13:53:44"/>
        <d v="2021-08-11T13:55:09"/>
        <d v="2021-08-11T13:56:33"/>
        <d v="2021-08-11T13:57:57"/>
        <d v="2021-08-11T13:59:27"/>
        <d v="2021-08-11T14:00:55"/>
        <d v="2021-08-11T14:02:18"/>
        <d v="2021-08-11T14:03:40"/>
        <d v="2021-08-11T14:05:03"/>
        <d v="2021-08-11T14:06:23"/>
        <d v="2021-08-11T14:07:46"/>
        <d v="2021-08-11T14:09:10"/>
        <d v="2021-08-11T14:10:33"/>
        <d v="2021-08-11T14:11:54"/>
        <d v="2021-08-11T14:13:16"/>
        <d v="2021-08-11T14:14:40"/>
        <d v="2021-08-11T14:16:04"/>
        <d v="2021-08-11T14:17:29"/>
        <d v="2021-08-11T14:18:56"/>
        <d v="2021-08-11T14:20:23"/>
        <d v="2021-08-11T14:21:52"/>
        <d v="2021-08-11T14:23:19"/>
        <d v="2021-08-11T14:24:49"/>
        <d v="2021-08-11T14:26:20"/>
        <d v="2021-08-11T14:27:45"/>
        <d v="2021-08-11T14:29:07"/>
        <d v="2021-08-11T14:30:36"/>
        <d v="2021-08-11T14:32:01"/>
        <d v="2021-08-11T14:33:20"/>
        <d v="2021-08-11T14:34:46"/>
        <d v="2021-08-11T14:36:10"/>
        <d v="2021-08-11T14:37:33"/>
        <d v="2021-08-11T14:38:59"/>
        <d v="2021-08-11T14:40:25"/>
        <d v="2021-08-11T14:41:46"/>
        <d v="2021-08-11T14:43:08"/>
        <d v="2021-08-11T14:44:31"/>
        <d v="2021-08-11T14:45:58"/>
        <d v="2021-08-11T14:47:25"/>
        <d v="2021-08-11T14:48:52"/>
        <d v="2021-08-11T14:50:19"/>
        <d v="2021-08-11T14:51:46"/>
        <d v="2021-08-11T14:53:09"/>
        <d v="2021-08-11T14:54:32"/>
        <d v="2021-08-11T14:55:56"/>
        <d v="2021-08-11T14:57:21"/>
        <d v="2021-08-11T14:58:48"/>
        <d v="2021-08-11T15:00:22"/>
        <d v="2021-08-11T15:01:45"/>
        <d v="2021-08-11T15:03:09"/>
        <d v="2021-08-11T15:04:38"/>
        <d v="2021-08-11T15:06:04"/>
        <d v="2021-08-11T15:07:31"/>
        <d v="2021-08-11T15:08:59"/>
        <d v="2021-08-11T15:10:24"/>
        <d v="2021-08-11T15:11:51"/>
        <d v="2021-08-11T15:13:18"/>
        <d v="2021-08-11T15:14:43"/>
        <d v="2021-08-11T15:16:10"/>
        <d v="2021-08-11T15:17:33"/>
        <d v="2021-08-11T15:19:01"/>
        <d v="2021-08-11T15:20:24"/>
        <d v="2021-08-11T15:21:46"/>
        <d v="2021-08-11T15:23:12"/>
        <d v="2021-08-11T15:24:38"/>
        <d v="2021-08-11T15:26:03"/>
        <d v="2021-08-11T15:27:27"/>
        <d v="2021-08-11T15:28:52"/>
        <d v="2021-08-11T15:30:19"/>
        <d v="2021-08-11T15:31:43"/>
        <d v="2021-08-11T15:33:13"/>
        <d v="2021-08-11T15:34:39"/>
        <d v="2021-08-11T15:36:11"/>
        <d v="2021-08-11T15:37:36"/>
        <d v="2021-08-11T15:39:05"/>
        <d v="2021-08-11T15:40:36"/>
        <d v="2021-08-11T15:42:00"/>
        <d v="2021-08-11T15:43:25"/>
        <d v="2021-08-11T15:44:54"/>
        <d v="2021-08-11T15:46:21"/>
        <d v="2021-08-11T15:47:48"/>
        <d v="2021-08-11T15:49:17"/>
        <d v="2021-08-11T15:50:40"/>
        <d v="2021-08-11T15:52:04"/>
        <d v="2021-08-11T15:53:30"/>
        <d v="2021-08-11T15:55:00"/>
        <d v="2021-08-11T15:56:29"/>
        <d v="2021-08-11T15:57:56"/>
        <d v="2021-08-11T15:59:19"/>
        <d v="2021-08-11T16:00:47"/>
        <d v="2021-08-11T16:02:11"/>
        <d v="2021-08-11T16:03:39"/>
        <d v="2021-08-11T16:05:04"/>
        <d v="2021-08-11T16:06:30"/>
        <d v="2021-08-11T16:08:02"/>
        <d v="2021-08-11T16:09:27"/>
        <d v="2021-08-11T16:10:55"/>
        <d v="2021-08-11T16:12:27"/>
        <d v="2021-08-11T16:13:51"/>
        <d v="2021-08-11T16:15:20"/>
        <d v="2021-08-11T16:16:46"/>
        <d v="2021-08-11T16:18:16"/>
        <d v="2021-08-11T16:19:42"/>
        <d v="2021-08-11T16:21:08"/>
        <d v="2021-08-11T16:22:31"/>
        <d v="2021-08-11T16:23:57"/>
        <d v="2021-08-11T16:25:27"/>
        <d v="2021-08-11T16:26:54"/>
        <d v="2021-08-11T16:28:22"/>
        <d v="2021-08-11T16:29:51"/>
        <d v="2021-08-11T16:31:25"/>
        <d v="2021-08-11T16:32:50"/>
        <d v="2021-08-11T16:34:17"/>
        <d v="2021-08-11T16:35:40"/>
        <d v="2021-08-11T16:37:04"/>
        <d v="2021-08-11T16:38:32"/>
        <d v="2021-08-11T16:39:58"/>
        <d v="2021-08-11T16:41:27"/>
        <d v="2021-08-11T16:42:53"/>
        <d v="2021-08-11T16:44:22"/>
        <d v="2021-08-11T16:45:46"/>
        <d v="2021-08-11T16:47:18"/>
        <d v="2021-08-11T16:48:33"/>
        <d v="2021-08-11T16:49:50"/>
        <d v="2021-08-11T16:51:01"/>
        <d v="2021-08-11T16:52:13"/>
        <d v="2021-08-11T16:53:30"/>
        <d v="2021-08-11T16:54:45"/>
        <d v="2021-08-11T16:56:00"/>
        <d v="2021-08-11T16:57:13"/>
        <d v="2021-08-11T16:58:26"/>
        <d v="2021-08-11T16:59:43"/>
        <d v="2021-08-11T17:00:58"/>
        <d v="2021-08-11T17:02:15"/>
        <d v="2021-08-11T17:03:28"/>
        <d v="2021-08-11T17:04:39"/>
        <d v="2021-08-11T17:05:53"/>
        <d v="2021-08-11T17:07:09"/>
        <d v="2021-08-11T17:08:21"/>
        <d v="2021-08-11T17:09:35"/>
        <d v="2021-08-11T17:10:51"/>
        <d v="2021-08-11T17:12:09"/>
        <d v="2021-08-11T17:13:24"/>
        <d v="2021-08-11T17:14:35"/>
        <d v="2021-08-11T17:15:54"/>
        <d v="2021-08-11T17:17:09"/>
        <d v="2021-08-11T17:18:39"/>
        <d v="2021-08-11T17:20:00"/>
        <d v="2021-08-11T17:21:21"/>
        <d v="2021-08-11T17:22:40"/>
        <d v="2021-08-11T17:24:01"/>
        <d v="2021-08-11T17:25:19"/>
        <d v="2021-08-11T17:26:34"/>
        <d v="2021-08-11T17:27:48"/>
        <d v="2021-08-11T17:29:02"/>
        <d v="2021-08-11T17:30:21"/>
        <d v="2021-08-11T17:31:35"/>
        <d v="2021-08-11T17:32:52"/>
        <d v="2021-08-11T17:34:12"/>
        <d v="2021-08-11T17:35:31"/>
        <d v="2021-08-11T17:36:47"/>
        <d v="2021-08-11T17:38:01"/>
        <d v="2021-08-11T17:39:12"/>
        <d v="2021-08-11T17:40:31"/>
        <d v="2021-08-11T17:41:43"/>
        <d v="2021-08-11T17:43:02"/>
        <d v="2021-08-11T17:44:25"/>
        <d v="2021-08-11T17:45:41"/>
        <d v="2021-08-11T17:46:58"/>
        <d v="2021-08-11T17:48:14"/>
        <d v="2021-08-11T17:49:28"/>
        <d v="2021-08-11T17:50:52"/>
        <d v="2021-08-11T17:52:03"/>
        <d v="2021-08-11T17:53:16"/>
        <d v="2021-08-11T17:54:32"/>
        <d v="2021-08-11T17:55:42"/>
        <d v="2021-08-11T17:57:06"/>
        <d v="2021-08-11T17:58:20"/>
        <d v="2021-08-11T17:59:42"/>
        <d v="2021-08-11T18:00:57"/>
        <d v="2021-08-11T18:02:14"/>
        <d v="2021-08-11T18:03:26"/>
        <d v="2021-08-11T18:04:44"/>
        <d v="2021-08-11T18:06:03"/>
        <d v="2021-08-11T18:07:24"/>
        <d v="2021-08-11T18:08:36"/>
        <d v="2021-08-11T18:09:56"/>
        <d v="2021-08-11T18:11:13"/>
        <d v="2021-08-11T18:12:27"/>
        <d v="2021-08-11T18:13:42"/>
        <d v="2021-08-11T18:14:59"/>
        <d v="2021-08-11T18:16:15"/>
        <d v="2021-08-11T18:17:35"/>
        <d v="2021-08-11T18:18:50"/>
        <d v="2021-08-11T18:20:11"/>
        <d v="2021-08-11T18:21:27"/>
        <d v="2021-08-11T18:23:01"/>
        <d v="2021-08-11T18:24:28"/>
        <d v="2021-08-11T18:25:52"/>
        <d v="2021-08-11T18:27:10"/>
        <d v="2021-08-11T18:28:36"/>
        <d v="2021-08-11T18:29:52"/>
        <d v="2021-08-11T18:31:12"/>
        <d v="2021-08-11T18:32:26"/>
        <d v="2021-08-11T18:33:42"/>
        <d v="2021-08-11T18:35:02"/>
        <d v="2021-08-11T18:36:18"/>
        <d v="2021-08-11T18:37:34"/>
        <d v="2021-08-11T18:38:52"/>
        <d v="2021-08-11T18:40:08"/>
        <d v="2021-08-11T18:41:24"/>
        <d v="2021-08-11T18:42:45"/>
        <d v="2021-08-11T18:44:06"/>
        <d v="2021-08-11T18:45:21"/>
        <d v="2021-08-11T18:46:38"/>
        <d v="2021-08-11T18:47:52"/>
        <d v="2021-08-11T18:49:10"/>
        <d v="2021-08-11T18:50:32"/>
        <d v="2021-08-11T18:51:45"/>
        <d v="2021-08-11T18:53:01"/>
        <d v="2021-08-11T18:54:17"/>
        <d v="2021-08-11T18:55:40"/>
        <d v="2021-08-11T18:57:00"/>
        <d v="2021-08-11T18:58:19"/>
        <d v="2021-08-11T18:59:33"/>
        <d v="2021-08-11T19:00:48"/>
        <d v="2021-08-11T19:02:07"/>
        <d v="2021-08-11T19:03:22"/>
        <d v="2021-08-11T19:04:38"/>
        <d v="2021-08-11T19:06:01"/>
        <d v="2021-08-11T19:07:16"/>
        <d v="2021-08-11T19:08:35"/>
        <d v="2021-08-11T19:09:50"/>
        <d v="2021-08-11T19:11:07"/>
        <d v="2021-08-11T19:12:26"/>
        <d v="2021-08-11T19:13:45"/>
        <d v="2021-08-11T19:15:04"/>
        <d v="2021-08-11T19:16:20"/>
        <d v="2021-08-11T19:17:33"/>
        <d v="2021-08-11T19:18:48"/>
        <d v="2021-08-11T19:20:08"/>
        <d v="2021-08-11T19:21:22"/>
        <d v="2021-08-11T19:22:43"/>
        <d v="2021-08-11T19:23:59"/>
        <d v="2021-08-11T19:25:19"/>
        <d v="2021-08-11T19:26:35"/>
        <d v="2021-08-11T19:28:00"/>
        <d v="2021-08-11T19:29:20"/>
        <d v="2021-08-11T19:30:40"/>
        <d v="2021-08-11T19:31:57"/>
        <d v="2021-08-11T19:33:10"/>
        <d v="2021-08-11T19:34:27"/>
        <d v="2021-08-11T19:35:41"/>
        <d v="2021-08-11T19:36:58"/>
        <d v="2021-08-11T19:38:15"/>
        <d v="2021-08-11T19:39:28"/>
        <d v="2021-08-11T19:40:52"/>
        <d v="2021-08-11T19:42:09"/>
        <d v="2021-08-11T19:43:26"/>
        <d v="2021-08-11T19:44:42"/>
        <d v="2021-08-11T19:46:03"/>
        <d v="2021-08-11T19:47:25"/>
        <d v="2021-08-11T19:48:41"/>
        <d v="2021-08-11T19:50:00"/>
        <d v="2021-08-11T19:51:21"/>
        <d v="2021-08-11T19:52:39"/>
        <d v="2021-08-11T19:53:55"/>
        <d v="2021-08-11T19:55:14"/>
        <d v="2021-08-11T19:56:37"/>
        <d v="2021-08-11T19:57:56"/>
        <d v="2021-08-11T19:59:24"/>
        <d v="2021-08-11T20:00:47"/>
        <d v="2021-08-11T20:02:07"/>
        <d v="2021-08-11T20:03:28"/>
        <d v="2021-08-11T20:04:45"/>
        <d v="2021-08-11T20:06:03"/>
        <d v="2021-08-11T20:07:17"/>
        <d v="2021-08-11T20:08:38"/>
        <d v="2021-08-11T20:09:54"/>
        <d v="2021-08-11T20:11:09"/>
        <d v="2021-08-11T20:12:31"/>
        <d v="2021-08-11T20:13:48"/>
        <d v="2021-08-11T20:15:05"/>
        <d v="2021-08-11T20:16:24"/>
        <d v="2021-08-11T20:17:43"/>
        <d v="2021-08-11T20:19:04"/>
        <d v="2021-08-11T20:20:23"/>
        <d v="2021-08-12T05:08:01"/>
        <d v="2021-08-12T05:09:14"/>
        <d v="2021-08-12T05:10:35"/>
        <d v="2021-08-12T05:11:50"/>
        <d v="2021-08-12T05:13:10"/>
        <d v="2021-08-12T05:14:29"/>
        <d v="2021-08-12T05:15:54"/>
        <d v="2021-08-12T05:17:09"/>
        <d v="2021-08-12T05:18:26"/>
        <d v="2021-08-12T05:19:46"/>
        <d v="2021-08-12T05:21:02"/>
        <d v="2021-08-12T05:22:28"/>
        <d v="2021-08-12T05:23:48"/>
        <d v="2021-08-12T05:25:02"/>
        <d v="2021-08-12T05:26:15"/>
        <d v="2021-08-12T05:27:37"/>
        <d v="2021-08-12T05:28:54"/>
        <d v="2021-08-12T05:30:13"/>
        <d v="2021-08-12T05:31:35"/>
        <d v="2021-08-12T05:32:56"/>
        <d v="2021-08-12T05:34:22"/>
        <d v="2021-08-12T05:35:46"/>
        <d v="2021-08-12T05:37:09"/>
        <d v="2021-08-12T05:38:32"/>
        <d v="2021-08-12T05:39:58"/>
        <d v="2021-08-12T05:41:15"/>
        <d v="2021-08-12T05:42:37"/>
        <d v="2021-08-12T05:43:56"/>
        <d v="2021-08-12T05:45:17"/>
        <d v="2021-08-12T05:46:37"/>
        <d v="2021-08-12T05:47:58"/>
        <d v="2021-08-12T05:49:13"/>
        <d v="2021-08-12T05:50:33"/>
        <d v="2021-08-12T05:51:51"/>
        <d v="2021-08-12T05:53:09"/>
        <d v="2021-08-12T05:54:29"/>
        <d v="2021-08-12T05:55:48"/>
        <d v="2021-08-12T05:57:06"/>
        <d v="2021-08-12T05:58:31"/>
        <d v="2021-08-12T05:59:47"/>
        <d v="2021-08-12T06:01:03"/>
        <d v="2021-08-12T06:02:26"/>
        <d v="2021-08-12T06:03:49"/>
        <d v="2021-08-12T06:05:08"/>
        <d v="2021-08-12T06:06:30"/>
        <d v="2021-08-12T06:07:49"/>
        <d v="2021-08-12T06:09:10"/>
        <d v="2021-08-12T06:10:29"/>
        <d v="2021-08-12T06:11:48"/>
        <d v="2021-08-12T06:13:09"/>
        <d v="2021-08-12T06:14:27"/>
        <d v="2021-08-12T06:15:52"/>
        <d v="2021-08-12T06:17:12"/>
        <d v="2021-08-12T06:18:33"/>
        <d v="2021-08-12T06:19:55"/>
        <d v="2021-08-12T06:21:14"/>
        <d v="2021-08-12T06:22:41"/>
        <d v="2021-08-12T06:24:02"/>
        <d v="2021-08-12T06:25:26"/>
        <d v="2021-08-12T06:26:45"/>
        <d v="2021-08-12T06:28:06"/>
        <d v="2021-08-12T06:29:28"/>
        <d v="2021-08-12T06:30:48"/>
        <d v="2021-08-12T06:32:06"/>
        <d v="2021-08-12T06:33:28"/>
        <d v="2021-08-12T06:34:45"/>
        <d v="2021-08-12T06:36:07"/>
        <d v="2021-08-12T06:37:35"/>
        <d v="2021-08-12T06:38:56"/>
        <d v="2021-08-12T06:40:19"/>
        <d v="2021-08-12T06:41:40"/>
        <d v="2021-08-12T06:43:13"/>
        <d v="2021-08-12T06:44:28"/>
        <d v="2021-08-12T06:45:52"/>
        <d v="2021-08-12T06:47:16"/>
        <d v="2021-08-12T06:48:36"/>
        <d v="2021-08-12T06:49:57"/>
        <d v="2021-08-12T06:51:16"/>
        <d v="2021-08-12T06:52:36"/>
        <d v="2021-08-12T06:53:59"/>
        <d v="2021-08-12T06:55:25"/>
        <d v="2021-08-12T06:56:39"/>
        <d v="2021-08-12T06:58:10"/>
        <d v="2021-08-12T06:59:29"/>
        <d v="2021-08-12T07:00:48"/>
        <d v="2021-08-12T07:02:12"/>
        <d v="2021-08-12T07:03:28"/>
        <d v="2021-08-12T07:04:55"/>
        <d v="2021-08-12T07:06:16"/>
        <d v="2021-08-12T07:07:33"/>
        <d v="2021-08-12T07:08:56"/>
        <d v="2021-08-12T07:10:17"/>
        <d v="2021-08-12T07:11:45"/>
        <d v="2021-08-12T07:13:04"/>
        <d v="2021-08-12T07:14:26"/>
        <d v="2021-08-12T07:15:48"/>
        <d v="2021-08-12T07:17:16"/>
        <d v="2021-08-12T07:18:40"/>
        <d v="2021-08-12T07:20:01"/>
        <d v="2021-08-12T07:21:21"/>
        <d v="2021-08-12T07:22:49"/>
        <d v="2021-08-12T07:24:21"/>
        <d v="2021-08-12T07:25:39"/>
        <d v="2021-08-12T07:26:58"/>
        <d v="2021-08-12T07:28:23"/>
        <d v="2021-08-12T07:29:48"/>
        <d v="2021-08-12T07:31:06"/>
        <d v="2021-08-12T07:32:36"/>
        <d v="2021-08-12T07:34:03"/>
        <d v="2021-08-12T07:35:20"/>
        <d v="2021-08-12T07:36:40"/>
        <d v="2021-08-12T07:38:05"/>
        <d v="2021-08-12T07:39:24"/>
        <d v="2021-08-12T07:40:47"/>
        <d v="2021-08-12T07:42:06"/>
        <d v="2021-08-12T07:43:24"/>
        <d v="2021-08-12T07:44:50"/>
        <d v="2021-08-12T07:46:07"/>
        <d v="2021-08-12T07:47:32"/>
        <d v="2021-08-12T07:48:57"/>
        <d v="2021-08-12T07:50:14"/>
        <d v="2021-08-12T07:51:42"/>
        <d v="2021-08-12T07:53:03"/>
        <d v="2021-08-12T07:54:24"/>
        <d v="2021-08-12T07:55:45"/>
        <d v="2021-08-12T07:57:05"/>
        <d v="2021-08-12T07:58:29"/>
        <d v="2021-08-12T07:59:50"/>
        <d v="2021-08-12T08:01:11"/>
        <d v="2021-08-12T08:02:30"/>
        <d v="2021-08-12T08:03:52"/>
        <d v="2021-08-12T08:05:12"/>
        <d v="2021-08-12T08:06:36"/>
        <d v="2021-08-12T08:07:57"/>
        <d v="2021-08-12T08:09:15"/>
        <d v="2021-08-12T08:10:35"/>
        <d v="2021-08-12T08:11:57"/>
        <d v="2021-08-12T08:13:19"/>
        <d v="2021-08-12T08:14:39"/>
        <d v="2021-08-12T08:16:02"/>
        <d v="2021-08-12T08:17:21"/>
        <d v="2021-08-12T08:18:40"/>
        <d v="2021-08-12T08:20:02"/>
        <d v="2021-08-12T08:21:26"/>
        <d v="2021-08-12T08:22:48"/>
        <d v="2021-08-12T08:24:07"/>
        <d v="2021-08-12T08:25:44"/>
        <d v="2021-08-12T08:27:05"/>
        <d v="2021-08-12T08:28:34"/>
        <d v="2021-08-12T08:30:00"/>
        <d v="2021-08-12T08:31:18"/>
        <d v="2021-08-12T08:32:42"/>
        <d v="2021-08-12T08:34:06"/>
        <d v="2021-08-12T08:35:30"/>
        <d v="2021-08-12T08:38:54"/>
        <d v="2021-08-12T08:40:25"/>
        <d v="2021-08-12T08:41:53"/>
        <d v="2021-08-12T08:43:27"/>
        <d v="2021-08-12T08:45:03"/>
        <d v="2021-08-12T08:46:33"/>
        <d v="2021-08-12T08:48:07"/>
        <d v="2021-08-12T08:49:36"/>
        <d v="2021-08-12T08:51:06"/>
        <d v="2021-08-12T08:52:41"/>
        <d v="2021-08-12T08:54:12"/>
        <d v="2021-08-12T08:55:46"/>
        <d v="2021-08-12T08:57:19"/>
        <d v="2021-08-12T08:58:54"/>
        <d v="2021-08-12T09:00:36"/>
        <d v="2021-08-12T09:02:08"/>
        <d v="2021-08-12T09:03:42"/>
        <d v="2021-08-12T09:05:10"/>
        <d v="2021-08-12T09:06:42"/>
        <d v="2021-08-12T09:08:08"/>
        <d v="2021-08-12T09:09:40"/>
        <d v="2021-08-12T09:11:11"/>
        <d v="2021-08-12T09:12:42"/>
        <d v="2021-08-12T09:14:15"/>
        <d v="2021-08-12T09:15:52"/>
        <d v="2021-08-12T09:17:24"/>
        <d v="2021-08-12T09:18:56"/>
        <d v="2021-08-12T09:20:32"/>
        <d v="2021-08-12T09:22:05"/>
        <d v="2021-08-12T09:23:40"/>
        <d v="2021-08-12T09:25:18"/>
        <d v="2021-08-12T09:26:56"/>
        <d v="2021-08-12T09:28:28"/>
        <d v="2021-08-12T09:30:01"/>
        <d v="2021-08-12T09:31:31"/>
        <d v="2021-08-12T09:33:01"/>
        <d v="2021-08-12T09:34:48"/>
        <d v="2021-08-12T09:36:18"/>
        <d v="2021-08-12T09:37:57"/>
        <d v="2021-08-12T09:39:35"/>
        <d v="2021-08-12T09:41:12"/>
        <d v="2021-08-12T09:42:52"/>
        <d v="2021-08-12T09:44:23"/>
        <d v="2021-08-12T09:45:54"/>
        <d v="2021-08-12T09:47:27"/>
        <d v="2021-08-12T09:48:59"/>
        <d v="2021-08-12T09:50:31"/>
        <d v="2021-08-12T09:52:05"/>
        <d v="2021-08-12T09:53:41"/>
        <d v="2021-08-12T09:55:14"/>
        <d v="2021-08-12T09:56:49"/>
        <d v="2021-08-12T09:58:27"/>
        <d v="2021-08-12T09:59:55"/>
        <d v="2021-08-12T10:01:32"/>
        <d v="2021-08-12T10:03:02"/>
        <d v="2021-08-12T10:04:39"/>
        <d v="2021-08-12T10:06:14"/>
        <d v="2021-08-12T10:07:53"/>
        <d v="2021-08-12T10:09:26"/>
        <d v="2021-08-12T10:11:01"/>
        <d v="2021-08-12T10:12:36"/>
        <d v="2021-08-12T10:14:07"/>
        <d v="2021-08-12T10:15:36"/>
        <d v="2021-08-12T10:17:06"/>
        <d v="2021-08-12T10:18:37"/>
        <d v="2021-08-12T10:20:11"/>
        <d v="2021-08-12T10:21:51"/>
        <d v="2021-08-12T10:23:24"/>
        <d v="2021-08-12T10:24:54"/>
        <d v="2021-08-12T10:26:25"/>
        <d v="2021-08-12T10:27:57"/>
        <d v="2021-08-12T10:29:34"/>
        <d v="2021-08-12T10:31:04"/>
        <d v="2021-08-12T10:32:35"/>
        <d v="2021-08-12T10:34:05"/>
        <d v="2021-08-12T10:35:36"/>
        <d v="2021-08-12T10:37:12"/>
        <d v="2021-08-12T10:38:49"/>
        <d v="2021-08-12T10:40:22"/>
        <d v="2021-08-12T10:41:51"/>
        <d v="2021-08-12T10:43:19"/>
        <d v="2021-08-12T10:44:54"/>
        <d v="2021-08-12T10:46:27"/>
        <d v="2021-08-12T10:47:58"/>
        <d v="2021-08-12T10:49:34"/>
        <d v="2021-08-12T10:51:12"/>
        <d v="2021-08-12T10:52:44"/>
        <d v="2021-08-12T10:54:26"/>
        <d v="2021-08-12T10:56:04"/>
        <d v="2021-08-12T10:57:37"/>
        <d v="2021-08-12T10:59:15"/>
        <d v="2021-08-12T11:00:54"/>
        <d v="2021-08-12T11:02:21"/>
        <d v="2021-08-12T11:03:58"/>
        <d v="2021-08-12T11:05:28"/>
        <d v="2021-08-12T11:07:03"/>
        <d v="2021-08-12T11:08:34"/>
        <d v="2021-08-12T11:09:59"/>
        <d v="2021-08-12T11:11:28"/>
        <d v="2021-08-12T11:12:57"/>
        <d v="2021-08-12T11:14:39"/>
        <d v="2021-08-12T11:16:07"/>
        <d v="2021-08-12T11:17:44"/>
        <d v="2021-08-12T11:19:15"/>
        <d v="2021-08-12T11:20:46"/>
        <d v="2021-08-12T11:22:23"/>
        <d v="2021-08-12T11:23:59"/>
        <d v="2021-08-12T11:25:30"/>
        <d v="2021-08-12T11:27:01"/>
        <d v="2021-08-12T11:28:33"/>
        <d v="2021-08-12T11:30:12"/>
        <d v="2021-08-12T11:31:40"/>
        <d v="2021-08-12T11:33:15"/>
        <d v="2021-08-12T11:34:46"/>
        <d v="2021-08-12T11:36:23"/>
        <d v="2021-08-12T11:37:55"/>
        <d v="2021-08-12T11:39:30"/>
        <d v="2021-08-12T11:41:22"/>
        <d v="2021-08-12T11:42:58"/>
        <d v="2021-08-12T11:44:31"/>
        <d v="2021-08-12T11:45:57"/>
        <d v="2021-08-12T11:47:24"/>
        <d v="2021-08-12T11:48:50"/>
        <d v="2021-08-12T11:50:30"/>
        <d v="2021-08-12T11:52:00"/>
        <d v="2021-08-12T11:53:32"/>
        <d v="2021-08-12T11:55:05"/>
        <d v="2021-08-12T11:56:36"/>
        <d v="2021-08-12T11:58:11"/>
        <d v="2021-08-12T11:59:40"/>
        <d v="2021-08-12T12:01:11"/>
        <d v="2021-08-12T12:02:43"/>
        <d v="2021-08-12T12:04:23"/>
        <d v="2021-08-12T12:06:05"/>
        <d v="2021-08-12T12:07:40"/>
        <d v="2021-08-12T12:09:16"/>
        <d v="2021-08-12T12:10:55"/>
        <d v="2021-08-12T12:12:24"/>
        <d v="2021-08-12T12:13:58"/>
        <d v="2021-08-12T12:15:34"/>
        <d v="2021-08-12T12:17:10"/>
        <d v="2021-08-12T12:18:43"/>
        <d v="2021-08-12T12:20:27"/>
        <d v="2021-08-12T12:21:58"/>
        <d v="2021-08-12T12:23:35"/>
        <d v="2021-08-12T12:25:11"/>
        <d v="2021-08-12T12:26:35"/>
        <d v="2021-08-12T12:28:07"/>
        <d v="2021-08-12T12:29:45"/>
        <d v="2021-08-12T12:31:24"/>
        <d v="2021-08-12T12:32:59"/>
        <d v="2021-08-12T12:34:36"/>
        <d v="2021-08-12T12:36:10"/>
        <d v="2021-08-12T12:37:45"/>
        <d v="2021-08-12T12:39:19"/>
        <d v="2021-08-12T12:40:50"/>
        <d v="2021-08-12T12:42:24"/>
        <d v="2021-08-12T12:43:54"/>
        <d v="2021-08-12T12:45:36"/>
        <d v="2021-08-12T12:47:15"/>
        <d v="2021-08-12T12:48:48"/>
        <d v="2021-08-12T12:50:23"/>
        <d v="2021-08-12T12:52:04"/>
        <d v="2021-08-12T12:53:34"/>
        <d v="2021-08-12T12:55:07"/>
        <d v="2021-08-12T12:57:02"/>
        <d v="2021-08-12T12:58:48"/>
        <d v="2021-08-12T13:00:44"/>
        <d v="2021-08-12T13:02:21"/>
        <d v="2021-08-12T13:03:58"/>
        <d v="2021-08-12T13:05:34"/>
        <d v="2021-08-12T13:07:09"/>
        <d v="2021-08-12T13:08:45"/>
        <d v="2021-08-12T13:10:27"/>
        <d v="2021-08-12T13:11:59"/>
        <d v="2021-08-12T13:13:39"/>
        <d v="2021-08-12T13:15:17"/>
        <d v="2021-08-12T13:16:55"/>
        <d v="2021-08-12T13:18:34"/>
        <d v="2021-08-12T13:20:06"/>
        <d v="2021-08-12T13:21:37"/>
        <d v="2021-08-12T13:23:08"/>
        <d v="2021-08-12T13:24:40"/>
        <d v="2021-08-12T13:26:15"/>
        <d v="2021-08-12T13:27:46"/>
        <d v="2021-08-12T13:29:19"/>
        <d v="2021-08-12T13:31:03"/>
        <d v="2021-08-12T13:32:38"/>
        <d v="2021-08-12T13:34:20"/>
        <d v="2021-08-12T13:35:54"/>
        <d v="2021-08-12T13:37:28"/>
        <d v="2021-08-12T13:39:05"/>
        <d v="2021-08-12T13:40:54"/>
        <d v="2021-08-12T13:42:35"/>
        <d v="2021-08-12T13:44:08"/>
        <d v="2021-08-12T13:45:52"/>
        <d v="2021-08-12T13:47:28"/>
        <d v="2021-08-12T13:49:08"/>
        <d v="2021-08-12T13:50:44"/>
        <d v="2021-08-12T13:52:17"/>
        <d v="2021-08-12T13:53:57"/>
        <d v="2021-08-12T13:55:32"/>
        <d v="2021-08-12T13:57:04"/>
        <d v="2021-08-12T13:58:39"/>
        <d v="2021-08-12T14:00:15"/>
        <d v="2021-08-12T14:01:55"/>
        <d v="2021-08-12T14:03:31"/>
        <d v="2021-08-12T14:05:04"/>
        <d v="2021-08-12T14:06:45"/>
        <d v="2021-08-12T14:08:17"/>
        <d v="2021-08-12T14:09:57"/>
        <d v="2021-08-12T14:11:36"/>
        <d v="2021-08-12T14:13:11"/>
        <d v="2021-08-12T14:14:45"/>
        <d v="2021-08-12T14:16:30"/>
        <d v="2021-08-12T14:18:05"/>
        <d v="2021-08-12T14:19:43"/>
        <d v="2021-08-12T14:21:28"/>
        <d v="2021-08-12T14:23:10"/>
        <d v="2021-08-12T14:24:52"/>
        <d v="2021-08-12T14:26:25"/>
        <d v="2021-08-12T14:28:04"/>
        <d v="2021-08-12T14:29:38"/>
        <d v="2021-08-12T14:31:12"/>
        <d v="2021-08-12T14:32:51"/>
        <d v="2021-08-12T14:34:26"/>
        <d v="2021-08-12T14:35:58"/>
        <d v="2021-08-12T14:37:28"/>
        <d v="2021-08-12T14:39:03"/>
        <d v="2021-08-12T14:40:35"/>
        <d v="2021-08-12T14:42:17"/>
        <d v="2021-08-12T14:43:54"/>
        <d v="2021-08-12T14:45:34"/>
        <d v="2021-08-12T14:47:08"/>
        <d v="2021-08-12T14:48:46"/>
        <d v="2021-08-12T14:50:17"/>
        <d v="2021-08-12T14:51:56"/>
        <d v="2021-08-12T14:53:30"/>
        <d v="2021-08-12T14:55:05"/>
        <d v="2021-08-12T14:56:42"/>
        <d v="2021-08-12T14:58:17"/>
        <d v="2021-08-12T14:59:51"/>
        <d v="2021-08-12T15:01:19"/>
        <d v="2021-08-12T15:03:02"/>
        <d v="2021-08-12T15:04:30"/>
        <d v="2021-08-12T15:06:04"/>
        <d v="2021-08-12T15:07:40"/>
        <d v="2021-08-12T15:09:18"/>
        <d v="2021-08-12T15:10:56"/>
        <d v="2021-08-12T15:12:31"/>
        <d v="2021-08-12T15:14:03"/>
        <d v="2021-08-12T15:15:40"/>
        <d v="2021-08-12T15:17:23"/>
        <d v="2021-08-12T15:18:54"/>
        <d v="2021-08-12T15:20:30"/>
        <d v="2021-08-12T15:22:04"/>
        <d v="2021-08-12T15:23:38"/>
        <d v="2021-08-12T15:25:16"/>
        <d v="2021-08-12T15:26:53"/>
        <d v="2021-08-12T15:28:28"/>
        <d v="2021-08-12T15:30:05"/>
        <d v="2021-08-12T15:31:46"/>
        <d v="2021-08-12T15:33:18"/>
        <d v="2021-08-12T15:35:02"/>
        <d v="2021-08-12T15:36:41"/>
        <d v="2021-08-12T15:38:17"/>
        <d v="2021-08-12T15:39:51"/>
        <d v="2021-08-12T15:41:37"/>
        <d v="2021-08-12T15:43:21"/>
        <d v="2021-08-12T15:44:57"/>
        <d v="2021-08-12T15:46:33"/>
        <d v="2021-08-12T15:48:08"/>
        <d v="2021-08-12T15:49:48"/>
        <d v="2021-08-12T15:51:22"/>
        <d v="2021-08-12T15:53:08"/>
        <d v="2021-08-12T16:02:45"/>
        <d v="2021-08-12T16:04:21"/>
        <d v="2021-08-12T16:06:10"/>
        <d v="2021-08-12T16:07:51"/>
        <d v="2021-08-12T16:09:28"/>
        <d v="2021-08-12T16:11:01"/>
        <d v="2021-08-12T16:12:35"/>
        <d v="2021-08-12T16:15:20"/>
        <d v="2021-08-12T16:16:52"/>
        <d v="2021-08-12T16:18:33"/>
        <d v="2021-08-12T16:20:08"/>
        <d v="2021-08-12T16:21:52"/>
        <d v="2021-08-12T16:23:31"/>
        <d v="2021-08-12T16:25:09"/>
        <d v="2021-08-12T16:26:50"/>
        <d v="2021-08-12T16:28:25"/>
        <d v="2021-08-12T16:30:04"/>
        <d v="2021-08-12T16:31:47"/>
        <d v="2021-08-12T16:33:29"/>
        <d v="2021-08-12T16:35:20"/>
        <d v="2021-08-12T16:36:48"/>
        <d v="2021-08-12T16:38:37"/>
        <d v="2021-08-12T16:40:16"/>
        <d v="2021-08-12T16:41:48"/>
        <d v="2021-08-12T16:43:34"/>
        <d v="2021-08-12T16:45:06"/>
        <d v="2021-08-12T16:46:45"/>
        <d v="2021-08-12T16:48:24"/>
        <d v="2021-08-12T16:50:09"/>
        <d v="2021-08-12T16:51:50"/>
        <d v="2021-08-12T16:53:36"/>
        <d v="2021-08-12T16:55:20"/>
        <d v="2021-08-12T16:56:59"/>
        <d v="2021-08-12T16:58:44"/>
        <d v="2021-08-12T17:00:27"/>
        <d v="2021-08-12T17:02:13"/>
        <d v="2021-08-12T17:03:51"/>
        <d v="2021-08-12T17:05:36"/>
        <d v="2021-08-12T17:07:19"/>
        <d v="2021-08-12T17:22:53"/>
        <d v="2021-08-12T17:24:31"/>
        <d v="2021-08-12T17:26:09"/>
        <d v="2021-08-12T17:27:47"/>
        <d v="2021-08-12T17:29:25"/>
        <d v="2021-08-12T17:30:54"/>
        <d v="2021-08-12T17:32:24"/>
        <d v="2021-08-12T17:33:57"/>
        <d v="2021-08-12T17:35:37"/>
        <d v="2021-08-12T17:37:13"/>
        <d v="2021-08-12T17:38:50"/>
        <d v="2021-08-12T17:40:26"/>
        <d v="2021-08-12T17:42:03"/>
        <d v="2021-08-12T17:43:33"/>
        <d v="2021-08-12T17:45:17"/>
        <d v="2021-08-12T17:46:56"/>
        <d v="2021-08-12T17:48:31"/>
        <d v="2021-08-12T17:50:09"/>
        <d v="2021-08-12T17:51:40"/>
        <d v="2021-08-12T17:53:19"/>
        <d v="2021-08-12T17:55:02"/>
        <d v="2021-08-12T17:56:39"/>
        <d v="2021-08-12T17:58:20"/>
        <d v="2021-08-12T17:59:59"/>
        <d v="2021-08-12T18:01:30"/>
        <d v="2021-08-12T18:03:03"/>
        <d v="2021-08-12T18:04:40"/>
        <d v="2021-08-12T18:06:17"/>
        <d v="2021-08-12T18:08:00"/>
        <d v="2021-08-12T18:09:41"/>
        <d v="2021-08-12T18:11:23"/>
        <d v="2021-08-12T18:13:06"/>
        <d v="2021-08-12T18:14:45"/>
        <d v="2021-08-12T18:16:27"/>
        <d v="2021-08-12T18:17:58"/>
        <d v="2021-08-12T18:19:38"/>
        <d v="2021-08-12T18:21:11"/>
        <d v="2021-08-12T18:23:08"/>
        <d v="2021-08-12T18:24:51"/>
        <d v="2021-08-12T18:26:27"/>
        <d v="2021-08-12T18:28:03"/>
        <d v="2021-08-12T18:29:43"/>
        <d v="2021-08-12T18:31:21"/>
        <d v="2021-08-12T18:33:02"/>
        <d v="2021-08-12T18:34:38"/>
        <d v="2021-08-12T18:36:20"/>
        <d v="2021-08-12T18:37:55"/>
        <d v="2021-08-12T18:39:36"/>
        <d v="2021-08-12T18:41:13"/>
        <d v="2021-08-12T18:42:46"/>
        <d v="2021-08-12T18:44:26"/>
        <d v="2021-08-12T18:46:08"/>
        <d v="2021-08-12T18:47:46"/>
      </sharedItems>
      <fieldGroup par="14" base="0">
        <rangePr groupBy="seconds" startDate="2021-08-04T05:56:30" endDate="2021-08-12T18:47:46"/>
        <groupItems count="62">
          <s v="&lt;8/4/2021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8/12/2021"/>
        </groupItems>
      </fieldGroup>
    </cacheField>
    <cacheField name="Clear" numFmtId="0">
      <sharedItems containsSemiMixedTypes="0" containsString="0" containsNumber="1" containsInteger="1" minValue="0" maxValue="1"/>
    </cacheField>
    <cacheField name="Run" numFmtId="0">
      <sharedItems containsSemiMixedTypes="0" containsString="0" containsNumber="1" containsInteger="1" minValue="1" maxValue="1"/>
    </cacheField>
    <cacheField name="Total Clear" numFmtId="0">
      <sharedItems containsSemiMixedTypes="0" containsString="0" containsNumber="1" containsInteger="1" minValue="0" maxValue="34"/>
    </cacheField>
    <cacheField name="Total Runs" numFmtId="0">
      <sharedItems containsSemiMixedTypes="0" containsString="0" containsNumber="1" containsInteger="1" minValue="1" maxValue="5008"/>
    </cacheField>
    <cacheField name="Clear %" numFmtId="164">
      <sharedItems containsSemiMixedTypes="0" containsString="0" containsNumber="1" minValue="0" maxValue="8.6887835703001581E-3"/>
    </cacheField>
    <cacheField name="Clear % (20)" numFmtId="164">
      <sharedItems containsSemiMixedTypes="0" containsString="0" containsNumber="1" minValue="0" maxValue="8.6887835703001581E-3"/>
    </cacheField>
    <cacheField name="Time Gap" numFmtId="165">
      <sharedItems containsDate="1" containsMixedTypes="1" minDate="1899-12-30T00:00:59" maxDate="1899-12-30T19:04:11"/>
    </cacheField>
    <cacheField name="Q1" numFmtId="165">
      <sharedItems containsDate="1" containsMixedTypes="1" minDate="1899-12-30T00:01:02" maxDate="1899-12-30T00:01:23"/>
    </cacheField>
    <cacheField name="Q3" numFmtId="165">
      <sharedItems containsDate="1" containsMixedTypes="1" minDate="1899-12-30T00:01:02" maxDate="1899-12-30T00:01:45"/>
    </cacheField>
    <cacheField name="IQR" numFmtId="165">
      <sharedItems containsDate="1" containsMixedTypes="1" minDate="1899-12-30T00:00:00" maxDate="1899-12-31T00:00:00"/>
    </cacheField>
    <cacheField name="Avg Speed" numFmtId="165">
      <sharedItems containsDate="1" containsMixedTypes="1" minDate="1899-12-30T00:01:05" maxDate="1899-12-30T00:01:34"/>
    </cacheField>
    <cacheField name="Minutes" numFmtId="0" databaseField="0">
      <fieldGroup base="0">
        <rangePr groupBy="minutes" startDate="2021-08-04T05:56:30" endDate="2021-08-12T18:47:46"/>
        <groupItems count="62">
          <s v="&lt;8/4/2021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8/12/2021"/>
        </groupItems>
      </fieldGroup>
    </cacheField>
    <cacheField name="Hours" numFmtId="0" databaseField="0">
      <fieldGroup base="0">
        <rangePr groupBy="hours" startDate="2021-08-04T05:56:30" endDate="2021-08-12T18:47:46"/>
        <groupItems count="26">
          <s v="&lt;8/4/2021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8/12/2021"/>
        </groupItems>
      </fieldGroup>
    </cacheField>
    <cacheField name="Days" numFmtId="0" databaseField="0">
      <fieldGroup base="0">
        <rangePr groupBy="days" startDate="2021-08-04T05:56:30" endDate="2021-08-12T18:47:46"/>
        <groupItems count="368">
          <s v="&lt;8/4/202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1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8">
  <r>
    <x v="0"/>
    <n v="0"/>
    <n v="1"/>
    <n v="0"/>
    <n v="1"/>
    <n v="0"/>
    <n v="0"/>
    <s v=""/>
    <s v=""/>
    <s v=""/>
    <s v=""/>
    <s v=""/>
  </r>
  <r>
    <x v="1"/>
    <n v="0"/>
    <n v="1"/>
    <n v="0"/>
    <n v="2"/>
    <n v="0"/>
    <n v="0"/>
    <d v="1899-12-30T00:01:02"/>
    <d v="1899-12-30T00:01:02"/>
    <d v="1899-12-30T00:01:02"/>
    <d v="1899-12-30T00:00:00"/>
    <s v=""/>
  </r>
  <r>
    <x v="2"/>
    <n v="0"/>
    <n v="1"/>
    <n v="0"/>
    <n v="3"/>
    <n v="0"/>
    <n v="0"/>
    <d v="1899-12-30T00:01:08"/>
    <d v="1899-12-30T00:01:04"/>
    <d v="1899-12-30T00:01:07"/>
    <d v="1899-12-30T00:00:03"/>
    <d v="1899-12-30T00:01:05"/>
  </r>
  <r>
    <x v="3"/>
    <n v="0"/>
    <n v="1"/>
    <n v="0"/>
    <n v="4"/>
    <n v="0"/>
    <n v="0"/>
    <d v="1899-12-30T00:01:20"/>
    <d v="1899-12-30T00:01:05"/>
    <d v="1899-12-30T00:01:14"/>
    <d v="1899-12-30T00:00:09"/>
    <d v="1899-12-30T00:01:10"/>
  </r>
  <r>
    <x v="4"/>
    <n v="0"/>
    <n v="1"/>
    <n v="0"/>
    <n v="5"/>
    <n v="0"/>
    <n v="0"/>
    <d v="1899-12-30T00:01:18"/>
    <d v="1899-12-30T00:01:07"/>
    <d v="1899-12-30T00:01:18"/>
    <d v="1899-12-30T00:00:12"/>
    <d v="1899-12-30T00:01:12"/>
  </r>
  <r>
    <x v="5"/>
    <n v="0"/>
    <n v="1"/>
    <n v="0"/>
    <n v="6"/>
    <n v="0"/>
    <n v="0"/>
    <d v="1899-12-30T00:01:14"/>
    <d v="1899-12-30T00:01:08"/>
    <d v="1899-12-30T00:01:18"/>
    <d v="1899-12-30T00:00:10"/>
    <d v="1899-12-30T00:01:12"/>
  </r>
  <r>
    <x v="6"/>
    <n v="0"/>
    <n v="1"/>
    <n v="0"/>
    <n v="7"/>
    <n v="0"/>
    <n v="0"/>
    <d v="1899-12-30T00:01:21"/>
    <d v="1899-12-30T00:01:10"/>
    <d v="1899-12-30T00:01:19"/>
    <d v="1899-12-30T00:00:10"/>
    <d v="1899-12-30T00:01:14"/>
  </r>
  <r>
    <x v="7"/>
    <n v="0"/>
    <n v="1"/>
    <n v="0"/>
    <n v="8"/>
    <n v="0"/>
    <n v="0"/>
    <d v="1899-12-30T00:01:16"/>
    <d v="1899-12-30T00:01:11"/>
    <d v="1899-12-30T00:01:19"/>
    <d v="1899-12-30T00:00:08"/>
    <d v="1899-12-30T00:01:14"/>
  </r>
  <r>
    <x v="8"/>
    <n v="0"/>
    <n v="1"/>
    <n v="0"/>
    <n v="9"/>
    <n v="0"/>
    <n v="0"/>
    <d v="1899-12-30T00:01:18"/>
    <d v="1899-12-30T00:01:12"/>
    <d v="1899-12-30T00:01:18"/>
    <d v="1899-12-30T00:00:06"/>
    <d v="1899-12-30T00:01:15"/>
  </r>
  <r>
    <x v="9"/>
    <n v="0"/>
    <n v="1"/>
    <n v="0"/>
    <n v="10"/>
    <n v="0"/>
    <n v="0"/>
    <d v="1899-12-30T00:01:21"/>
    <d v="1899-12-30T00:01:14"/>
    <d v="1899-12-30T00:01:20"/>
    <d v="1899-12-30T00:00:06"/>
    <d v="1899-12-30T00:01:15"/>
  </r>
  <r>
    <x v="10"/>
    <n v="0"/>
    <n v="1"/>
    <n v="0"/>
    <n v="11"/>
    <n v="0"/>
    <n v="0"/>
    <d v="1899-12-30T00:01:14"/>
    <d v="1899-12-30T00:01:14"/>
    <d v="1899-12-30T00:01:19"/>
    <d v="1899-12-30T00:00:06"/>
    <d v="1899-12-30T00:01:17"/>
  </r>
  <r>
    <x v="11"/>
    <n v="0"/>
    <n v="1"/>
    <n v="0"/>
    <n v="12"/>
    <n v="0"/>
    <n v="0"/>
    <d v="1899-12-30T00:01:25"/>
    <d v="1899-12-30T00:01:14"/>
    <d v="1899-12-30T00:01:20"/>
    <d v="1899-12-30T00:00:07"/>
    <d v="1899-12-30T00:01:16"/>
  </r>
  <r>
    <x v="12"/>
    <n v="0"/>
    <n v="1"/>
    <n v="0"/>
    <n v="13"/>
    <n v="0"/>
    <n v="0"/>
    <d v="1899-12-30T00:01:17"/>
    <d v="1899-12-30T00:01:14"/>
    <d v="1899-12-30T00:01:20"/>
    <d v="1899-12-30T00:00:06"/>
    <d v="1899-12-30T00:01:16"/>
  </r>
  <r>
    <x v="13"/>
    <n v="0"/>
    <n v="1"/>
    <n v="0"/>
    <n v="14"/>
    <n v="0"/>
    <n v="0"/>
    <d v="1899-12-30T00:01:12"/>
    <d v="1899-12-30T00:01:14"/>
    <d v="1899-12-30T00:01:20"/>
    <d v="1899-12-30T00:00:06"/>
    <d v="1899-12-30T00:01:16"/>
  </r>
  <r>
    <x v="14"/>
    <n v="0"/>
    <n v="1"/>
    <n v="0"/>
    <n v="15"/>
    <n v="0"/>
    <n v="0"/>
    <d v="1899-12-30T00:01:25"/>
    <d v="1899-12-30T00:01:14"/>
    <d v="1899-12-30T00:01:21"/>
    <d v="1899-12-30T00:00:07"/>
    <d v="1899-12-30T00:01:17"/>
  </r>
  <r>
    <x v="15"/>
    <n v="0"/>
    <n v="1"/>
    <n v="0"/>
    <n v="16"/>
    <n v="0"/>
    <n v="0"/>
    <d v="1899-12-30T00:01:21"/>
    <d v="1899-12-30T00:01:14"/>
    <d v="1899-12-30T00:01:21"/>
    <d v="1899-12-30T00:00:07"/>
    <d v="1899-12-30T00:01:17"/>
  </r>
  <r>
    <x v="16"/>
    <n v="0"/>
    <n v="1"/>
    <n v="0"/>
    <n v="17"/>
    <n v="0"/>
    <n v="0"/>
    <d v="1899-12-30T00:01:22"/>
    <d v="1899-12-30T00:01:14"/>
    <d v="1899-12-30T00:01:21"/>
    <d v="1899-12-30T00:00:07"/>
    <d v="1899-12-30T00:01:17"/>
  </r>
  <r>
    <x v="17"/>
    <n v="0"/>
    <n v="1"/>
    <n v="0"/>
    <n v="18"/>
    <n v="0"/>
    <n v="0"/>
    <d v="1899-12-30T00:01:20"/>
    <d v="1899-12-30T00:01:14"/>
    <d v="1899-12-30T00:01:21"/>
    <d v="1899-12-30T00:00:07"/>
    <d v="1899-12-30T00:01:17"/>
  </r>
  <r>
    <x v="18"/>
    <n v="0"/>
    <n v="1"/>
    <n v="0"/>
    <n v="19"/>
    <n v="0"/>
    <n v="0"/>
    <d v="1899-12-30T00:01:19"/>
    <d v="1899-12-30T00:01:14"/>
    <d v="1899-12-30T00:01:21"/>
    <d v="1899-12-30T00:00:07"/>
    <d v="1899-12-30T00:01:17"/>
  </r>
  <r>
    <x v="19"/>
    <n v="0"/>
    <n v="1"/>
    <n v="0"/>
    <n v="20"/>
    <n v="0"/>
    <n v="0"/>
    <d v="1899-12-30T00:01:28"/>
    <d v="1899-12-30T00:01:15"/>
    <d v="1899-12-30T00:01:21"/>
    <d v="1899-12-30T00:00:06"/>
    <d v="1899-12-30T00:01:19"/>
  </r>
  <r>
    <x v="20"/>
    <n v="0"/>
    <n v="1"/>
    <n v="0"/>
    <n v="21"/>
    <n v="0"/>
    <n v="0"/>
    <d v="1899-12-30T00:01:28"/>
    <d v="1899-12-30T00:01:16"/>
    <d v="1899-12-30T00:01:21"/>
    <d v="1899-12-30T00:00:06"/>
    <d v="1899-12-30T00:01:19"/>
  </r>
  <r>
    <x v="21"/>
    <n v="0"/>
    <n v="1"/>
    <n v="0"/>
    <n v="22"/>
    <n v="0"/>
    <n v="0"/>
    <d v="1899-12-30T00:01:26"/>
    <d v="1899-12-30T00:01:16"/>
    <d v="1899-12-30T00:01:22"/>
    <d v="1899-12-30T00:00:06"/>
    <d v="1899-12-30T00:01:20"/>
  </r>
  <r>
    <x v="22"/>
    <n v="0"/>
    <n v="1"/>
    <n v="0"/>
    <n v="23"/>
    <n v="0"/>
    <n v="0"/>
    <d v="1899-12-30T00:01:18"/>
    <d v="1899-12-30T00:01:16"/>
    <d v="1899-12-30T00:01:22"/>
    <d v="1899-12-30T00:00:05"/>
    <d v="1899-12-30T00:01:20"/>
  </r>
  <r>
    <x v="23"/>
    <n v="0"/>
    <n v="1"/>
    <n v="0"/>
    <n v="24"/>
    <n v="0"/>
    <n v="0"/>
    <d v="1899-12-30T00:01:21"/>
    <d v="1899-12-30T00:01:16"/>
    <d v="1899-12-30T00:01:21"/>
    <d v="1899-12-30T00:00:05"/>
    <d v="1899-12-30T00:01:20"/>
  </r>
  <r>
    <x v="24"/>
    <n v="0"/>
    <n v="1"/>
    <n v="0"/>
    <n v="25"/>
    <n v="0"/>
    <n v="0"/>
    <d v="1899-12-30T00:01:28"/>
    <d v="1899-12-30T00:01:17"/>
    <d v="1899-12-30T00:01:23"/>
    <d v="1899-12-30T00:00:06"/>
    <d v="1899-12-30T00:01:20"/>
  </r>
  <r>
    <x v="25"/>
    <n v="0"/>
    <n v="1"/>
    <n v="0"/>
    <n v="26"/>
    <n v="0"/>
    <n v="0"/>
    <d v="1899-12-30T00:01:20"/>
    <d v="1899-12-30T00:01:17"/>
    <d v="1899-12-30T00:01:22"/>
    <d v="1899-12-30T00:00:05"/>
    <d v="1899-12-30T00:01:20"/>
  </r>
  <r>
    <x v="26"/>
    <n v="0"/>
    <n v="1"/>
    <n v="0"/>
    <n v="27"/>
    <n v="0"/>
    <n v="0"/>
    <d v="1899-12-30T00:01:18"/>
    <d v="1899-12-30T00:01:17"/>
    <d v="1899-12-30T00:01:22"/>
    <d v="1899-12-30T00:00:04"/>
    <d v="1899-12-30T00:01:20"/>
  </r>
  <r>
    <x v="27"/>
    <n v="0"/>
    <n v="1"/>
    <n v="0"/>
    <n v="28"/>
    <n v="0"/>
    <n v="0"/>
    <d v="1899-12-30T00:01:21"/>
    <d v="1899-12-30T00:01:17"/>
    <d v="1899-12-30T00:01:21"/>
    <d v="1899-12-30T00:00:04"/>
    <d v="1899-12-30T00:01:20"/>
  </r>
  <r>
    <x v="28"/>
    <n v="0"/>
    <n v="1"/>
    <n v="0"/>
    <n v="29"/>
    <n v="0"/>
    <n v="0"/>
    <d v="1899-12-30T00:01:22"/>
    <d v="1899-12-30T00:01:18"/>
    <d v="1899-12-30T00:01:22"/>
    <d v="1899-12-30T00:00:04"/>
    <d v="1899-12-30T00:01:20"/>
  </r>
  <r>
    <x v="29"/>
    <n v="0"/>
    <n v="1"/>
    <n v="0"/>
    <n v="30"/>
    <n v="0"/>
    <n v="0"/>
    <d v="1899-12-30T00:01:24"/>
    <d v="1899-12-30T00:01:18"/>
    <d v="1899-12-30T00:01:22"/>
    <d v="1899-12-30T00:00:04"/>
    <d v="1899-12-30T00:01:21"/>
  </r>
  <r>
    <x v="30"/>
    <n v="0"/>
    <n v="1"/>
    <n v="0"/>
    <n v="31"/>
    <n v="0"/>
    <n v="0"/>
    <d v="1899-12-30T00:01:31"/>
    <d v="1899-12-30T00:01:18"/>
    <d v="1899-12-30T00:01:24"/>
    <d v="1899-12-30T00:00:06"/>
    <d v="1899-12-30T00:01:21"/>
  </r>
  <r>
    <x v="31"/>
    <n v="0"/>
    <n v="1"/>
    <n v="0"/>
    <n v="32"/>
    <n v="0"/>
    <n v="0"/>
    <d v="1899-12-30T00:01:22"/>
    <d v="1899-12-30T00:01:18"/>
    <d v="1899-12-30T00:01:23"/>
    <d v="1899-12-30T00:00:05"/>
    <d v="1899-12-30T00:01:21"/>
  </r>
  <r>
    <x v="32"/>
    <n v="0"/>
    <n v="1"/>
    <n v="0"/>
    <n v="33"/>
    <n v="0"/>
    <n v="0"/>
    <d v="1899-12-30T00:01:15"/>
    <d v="1899-12-30T00:01:18"/>
    <d v="1899-12-30T00:01:23"/>
    <d v="1899-12-30T00:00:05"/>
    <d v="1899-12-30T00:01:21"/>
  </r>
  <r>
    <x v="33"/>
    <n v="0"/>
    <n v="1"/>
    <n v="0"/>
    <n v="34"/>
    <n v="0"/>
    <n v="0"/>
    <d v="1899-12-30T00:01:25"/>
    <d v="1899-12-30T00:01:18"/>
    <d v="1899-12-30T00:01:24"/>
    <d v="1899-12-30T00:00:06"/>
    <d v="1899-12-30T00:01:21"/>
  </r>
  <r>
    <x v="34"/>
    <n v="0"/>
    <n v="1"/>
    <n v="0"/>
    <n v="35"/>
    <n v="0"/>
    <n v="0"/>
    <d v="1899-12-30T00:01:33"/>
    <d v="1899-12-30T00:01:18"/>
    <d v="1899-12-30T00:01:25"/>
    <d v="1899-12-30T00:00:07"/>
    <d v="1899-12-30T00:01:21"/>
  </r>
  <r>
    <x v="35"/>
    <n v="0"/>
    <n v="1"/>
    <n v="0"/>
    <n v="36"/>
    <n v="0"/>
    <n v="0"/>
    <d v="1899-12-30T00:01:25"/>
    <d v="1899-12-30T00:01:18"/>
    <d v="1899-12-30T00:01:25"/>
    <d v="1899-12-30T00:00:07"/>
    <d v="1899-12-30T00:01:21"/>
  </r>
  <r>
    <x v="36"/>
    <n v="0"/>
    <n v="1"/>
    <n v="0"/>
    <n v="37"/>
    <n v="0"/>
    <n v="0"/>
    <d v="1899-12-30T00:01:25"/>
    <d v="1899-12-30T00:01:18"/>
    <d v="1899-12-30T00:01:25"/>
    <d v="1899-12-30T00:00:07"/>
    <d v="1899-12-30T00:01:21"/>
  </r>
  <r>
    <x v="37"/>
    <n v="0"/>
    <n v="1"/>
    <n v="0"/>
    <n v="38"/>
    <n v="0"/>
    <n v="0"/>
    <d v="1899-12-30T00:01:20"/>
    <d v="1899-12-30T00:01:18"/>
    <d v="1899-12-30T00:01:25"/>
    <d v="1899-12-30T00:00:07"/>
    <d v="1899-12-30T00:01:21"/>
  </r>
  <r>
    <x v="38"/>
    <n v="0"/>
    <n v="1"/>
    <n v="0"/>
    <n v="39"/>
    <n v="0"/>
    <n v="0"/>
    <d v="1899-12-30T00:01:29"/>
    <d v="1899-12-30T00:01:18"/>
    <d v="1899-12-30T00:01:25"/>
    <d v="1899-12-30T00:00:07"/>
    <d v="1899-12-30T00:01:21"/>
  </r>
  <r>
    <x v="39"/>
    <n v="0"/>
    <n v="1"/>
    <n v="0"/>
    <n v="40"/>
    <n v="0"/>
    <n v="0"/>
    <d v="1899-12-30T00:01:25"/>
    <d v="1899-12-30T00:01:18"/>
    <d v="1899-12-30T00:01:25"/>
    <d v="1899-12-30T00:00:07"/>
    <d v="1899-12-30T00:01:21"/>
  </r>
  <r>
    <x v="40"/>
    <n v="0"/>
    <n v="1"/>
    <n v="0"/>
    <n v="41"/>
    <n v="0"/>
    <n v="0"/>
    <d v="1899-12-30T00:01:19"/>
    <d v="1899-12-30T00:01:18"/>
    <d v="1899-12-30T00:01:25"/>
    <d v="1899-12-30T00:00:07"/>
    <d v="1899-12-30T00:01:21"/>
  </r>
  <r>
    <x v="41"/>
    <n v="0"/>
    <n v="1"/>
    <n v="0"/>
    <n v="42"/>
    <n v="0"/>
    <n v="0"/>
    <d v="1899-12-30T00:01:27"/>
    <d v="1899-12-30T00:01:18"/>
    <d v="1899-12-30T00:01:25"/>
    <d v="1899-12-30T00:00:07"/>
    <d v="1899-12-30T00:01:22"/>
  </r>
  <r>
    <x v="42"/>
    <n v="0"/>
    <n v="1"/>
    <n v="0"/>
    <n v="43"/>
    <n v="0"/>
    <n v="0"/>
    <d v="1899-12-30T00:01:30"/>
    <d v="1899-12-30T00:01:18"/>
    <d v="1899-12-30T00:01:25"/>
    <d v="1899-12-30T00:00:07"/>
    <d v="1899-12-30T00:01:22"/>
  </r>
  <r>
    <x v="43"/>
    <n v="0"/>
    <n v="1"/>
    <n v="0"/>
    <n v="44"/>
    <n v="0"/>
    <n v="0"/>
    <d v="1899-12-30T00:01:25"/>
    <d v="1899-12-30T00:01:18"/>
    <d v="1899-12-30T00:01:25"/>
    <d v="1899-12-30T00:00:07"/>
    <d v="1899-12-30T00:01:22"/>
  </r>
  <r>
    <x v="44"/>
    <n v="0"/>
    <n v="1"/>
    <n v="0"/>
    <n v="45"/>
    <n v="0"/>
    <n v="0"/>
    <d v="1899-12-30T00:01:23"/>
    <d v="1899-12-30T00:01:18"/>
    <d v="1899-12-30T00:01:25"/>
    <d v="1899-12-30T00:00:07"/>
    <d v="1899-12-30T00:01:22"/>
  </r>
  <r>
    <x v="45"/>
    <n v="0"/>
    <n v="1"/>
    <n v="0"/>
    <n v="46"/>
    <n v="0"/>
    <n v="0"/>
    <d v="1899-12-30T00:01:19"/>
    <d v="1899-12-30T00:01:18"/>
    <d v="1899-12-30T00:01:25"/>
    <d v="1899-12-30T00:00:07"/>
    <d v="1899-12-30T00:01:22"/>
  </r>
  <r>
    <x v="46"/>
    <n v="0"/>
    <n v="1"/>
    <n v="0"/>
    <n v="47"/>
    <n v="0"/>
    <n v="0"/>
    <d v="1899-12-30T00:01:26"/>
    <d v="1899-12-30T00:01:18"/>
    <d v="1899-12-30T00:01:25"/>
    <d v="1899-12-30T00:00:07"/>
    <d v="1899-12-30T00:01:22"/>
  </r>
  <r>
    <x v="47"/>
    <n v="0"/>
    <n v="1"/>
    <n v="0"/>
    <n v="48"/>
    <n v="0"/>
    <n v="0"/>
    <d v="1899-12-30T00:01:17"/>
    <d v="1899-12-30T00:01:18"/>
    <d v="1899-12-30T00:01:25"/>
    <d v="1899-12-30T00:00:07"/>
    <d v="1899-12-30T00:01:22"/>
  </r>
  <r>
    <x v="48"/>
    <n v="0"/>
    <n v="1"/>
    <n v="0"/>
    <n v="49"/>
    <n v="0"/>
    <n v="0"/>
    <d v="1899-12-30T00:01:20"/>
    <d v="1899-12-30T00:01:18"/>
    <d v="1899-12-30T00:01:25"/>
    <d v="1899-12-30T00:00:07"/>
    <d v="1899-12-30T00:01:22"/>
  </r>
  <r>
    <x v="49"/>
    <n v="0"/>
    <n v="1"/>
    <n v="0"/>
    <n v="50"/>
    <n v="0"/>
    <n v="0"/>
    <d v="1899-12-30T00:01:24"/>
    <d v="1899-12-30T00:01:18"/>
    <d v="1899-12-30T00:01:25"/>
    <d v="1899-12-30T00:00:07"/>
    <d v="1899-12-30T00:01:22"/>
  </r>
  <r>
    <x v="50"/>
    <n v="0"/>
    <n v="1"/>
    <n v="0"/>
    <n v="51"/>
    <n v="0"/>
    <n v="0"/>
    <d v="1899-12-30T00:01:18"/>
    <d v="1899-12-30T00:01:18"/>
    <d v="1899-12-30T00:01:25"/>
    <d v="1899-12-30T00:00:07"/>
    <d v="1899-12-30T00:01:22"/>
  </r>
  <r>
    <x v="51"/>
    <n v="0"/>
    <n v="1"/>
    <n v="0"/>
    <n v="52"/>
    <n v="0"/>
    <n v="0"/>
    <d v="1899-12-30T00:01:23"/>
    <d v="1899-12-30T00:01:18"/>
    <d v="1899-12-30T00:01:25"/>
    <d v="1899-12-30T00:00:07"/>
    <d v="1899-12-30T00:01:22"/>
  </r>
  <r>
    <x v="52"/>
    <n v="0"/>
    <n v="1"/>
    <n v="0"/>
    <n v="53"/>
    <n v="0"/>
    <n v="0"/>
    <d v="1899-12-30T00:01:19"/>
    <d v="1899-12-30T00:01:18"/>
    <d v="1899-12-30T00:01:25"/>
    <d v="1899-12-30T00:00:07"/>
    <d v="1899-12-30T00:01:22"/>
  </r>
  <r>
    <x v="53"/>
    <n v="0"/>
    <n v="1"/>
    <n v="0"/>
    <n v="54"/>
    <n v="0"/>
    <n v="0"/>
    <d v="1899-12-30T00:01:25"/>
    <d v="1899-12-30T00:01:18"/>
    <d v="1899-12-30T00:01:25"/>
    <d v="1899-12-30T00:00:07"/>
    <d v="1899-12-30T00:01:22"/>
  </r>
  <r>
    <x v="54"/>
    <n v="0"/>
    <n v="1"/>
    <n v="0"/>
    <n v="55"/>
    <n v="0"/>
    <n v="0"/>
    <d v="1899-12-30T00:01:16"/>
    <d v="1899-12-30T00:01:18"/>
    <d v="1899-12-30T00:01:25"/>
    <d v="1899-12-30T00:00:07"/>
    <d v="1899-12-30T00:01:22"/>
  </r>
  <r>
    <x v="55"/>
    <n v="0"/>
    <n v="1"/>
    <n v="0"/>
    <n v="56"/>
    <n v="0"/>
    <n v="0"/>
    <d v="1899-12-30T00:01:34"/>
    <d v="1899-12-30T00:01:18"/>
    <d v="1899-12-30T00:01:25"/>
    <d v="1899-12-30T00:00:07"/>
    <d v="1899-12-30T00:01:22"/>
  </r>
  <r>
    <x v="56"/>
    <n v="0"/>
    <n v="1"/>
    <n v="0"/>
    <n v="57"/>
    <n v="0"/>
    <n v="0"/>
    <d v="1899-12-30T00:01:21"/>
    <d v="1899-12-30T00:01:18"/>
    <d v="1899-12-30T00:01:25"/>
    <d v="1899-12-30T00:00:07"/>
    <d v="1899-12-30T00:01:22"/>
  </r>
  <r>
    <x v="57"/>
    <n v="0"/>
    <n v="1"/>
    <n v="0"/>
    <n v="58"/>
    <n v="0"/>
    <n v="0"/>
    <d v="1899-12-30T00:01:27"/>
    <d v="1899-12-30T00:01:18"/>
    <d v="1899-12-30T00:01:25"/>
    <d v="1899-12-30T00:00:07"/>
    <d v="1899-12-30T00:01:22"/>
  </r>
  <r>
    <x v="58"/>
    <n v="0"/>
    <n v="1"/>
    <n v="0"/>
    <n v="59"/>
    <n v="0"/>
    <n v="0"/>
    <d v="1899-12-30T00:01:17"/>
    <d v="1899-12-30T00:01:18"/>
    <d v="1899-12-30T00:01:25"/>
    <d v="1899-12-30T00:00:07"/>
    <d v="1899-12-30T00:01:22"/>
  </r>
  <r>
    <x v="59"/>
    <n v="0"/>
    <n v="1"/>
    <n v="0"/>
    <n v="60"/>
    <n v="0"/>
    <n v="0"/>
    <d v="1899-12-30T00:01:15"/>
    <d v="1899-12-30T00:01:18"/>
    <d v="1899-12-30T00:01:25"/>
    <d v="1899-12-30T00:00:07"/>
    <d v="1899-12-30T00:01:22"/>
  </r>
  <r>
    <x v="60"/>
    <n v="0"/>
    <n v="1"/>
    <n v="0"/>
    <n v="61"/>
    <n v="0"/>
    <n v="0"/>
    <d v="1899-12-30T00:01:32"/>
    <d v="1899-12-30T00:01:18"/>
    <d v="1899-12-30T00:01:25"/>
    <d v="1899-12-30T00:00:07"/>
    <d v="1899-12-30T00:01:22"/>
  </r>
  <r>
    <x v="61"/>
    <n v="0"/>
    <n v="1"/>
    <n v="0"/>
    <n v="62"/>
    <n v="0"/>
    <n v="0"/>
    <d v="1899-12-30T00:01:26"/>
    <d v="1899-12-30T00:01:18"/>
    <d v="1899-12-30T00:01:25"/>
    <d v="1899-12-30T00:00:07"/>
    <d v="1899-12-30T00:01:22"/>
  </r>
  <r>
    <x v="62"/>
    <n v="0"/>
    <n v="1"/>
    <n v="0"/>
    <n v="63"/>
    <n v="0"/>
    <n v="0"/>
    <d v="1899-12-30T00:01:28"/>
    <d v="1899-12-30T00:01:18"/>
    <d v="1899-12-30T00:01:25"/>
    <d v="1899-12-30T00:00:07"/>
    <d v="1899-12-30T00:01:22"/>
  </r>
  <r>
    <x v="63"/>
    <n v="0"/>
    <n v="1"/>
    <n v="0"/>
    <n v="64"/>
    <n v="0"/>
    <n v="0"/>
    <d v="1899-12-30T00:01:30"/>
    <d v="1899-12-30T00:01:18"/>
    <d v="1899-12-30T00:01:26"/>
    <d v="1899-12-30T00:00:08"/>
    <d v="1899-12-30T00:01:22"/>
  </r>
  <r>
    <x v="64"/>
    <n v="0"/>
    <n v="1"/>
    <n v="0"/>
    <n v="65"/>
    <n v="0"/>
    <n v="0"/>
    <d v="1899-12-30T00:01:21"/>
    <d v="1899-12-30T00:01:18"/>
    <d v="1899-12-30T00:01:25"/>
    <d v="1899-12-30T00:00:07"/>
    <d v="1899-12-30T00:01:22"/>
  </r>
  <r>
    <x v="65"/>
    <n v="0"/>
    <n v="1"/>
    <n v="0"/>
    <n v="66"/>
    <n v="0"/>
    <n v="0"/>
    <d v="1899-12-30T00:01:25"/>
    <d v="1899-12-30T00:01:18"/>
    <d v="1899-12-30T00:01:25"/>
    <d v="1899-12-30T00:00:07"/>
    <d v="1899-12-30T00:01:22"/>
  </r>
  <r>
    <x v="66"/>
    <n v="0"/>
    <n v="1"/>
    <n v="0"/>
    <n v="67"/>
    <n v="0"/>
    <n v="0"/>
    <d v="1899-12-30T00:01:28"/>
    <d v="1899-12-30T00:01:18"/>
    <d v="1899-12-30T00:01:26"/>
    <d v="1899-12-30T00:00:08"/>
    <d v="1899-12-30T00:01:22"/>
  </r>
  <r>
    <x v="67"/>
    <n v="0"/>
    <n v="1"/>
    <n v="0"/>
    <n v="68"/>
    <n v="0"/>
    <n v="0"/>
    <d v="1899-12-30T00:01:20"/>
    <d v="1899-12-30T00:01:18"/>
    <d v="1899-12-30T00:01:26"/>
    <d v="1899-12-30T00:00:07"/>
    <d v="1899-12-30T00:01:22"/>
  </r>
  <r>
    <x v="68"/>
    <n v="0"/>
    <n v="1"/>
    <n v="0"/>
    <n v="69"/>
    <n v="0"/>
    <n v="0"/>
    <d v="1899-12-30T00:01:17"/>
    <d v="1899-12-30T00:01:18"/>
    <d v="1899-12-30T00:01:25"/>
    <d v="1899-12-30T00:00:07"/>
    <d v="1899-12-30T00:01:22"/>
  </r>
  <r>
    <x v="69"/>
    <n v="0"/>
    <n v="1"/>
    <n v="0"/>
    <n v="70"/>
    <n v="0"/>
    <n v="0"/>
    <d v="1899-12-30T00:01:19"/>
    <d v="1899-12-30T00:01:18"/>
    <d v="1899-12-30T00:01:25"/>
    <d v="1899-12-30T00:00:07"/>
    <d v="1899-12-30T00:01:22"/>
  </r>
  <r>
    <x v="70"/>
    <n v="0"/>
    <n v="1"/>
    <n v="0"/>
    <n v="71"/>
    <n v="0"/>
    <n v="0"/>
    <d v="1899-12-30T00:01:24"/>
    <d v="1899-12-30T00:01:18"/>
    <d v="1899-12-30T00:01:25"/>
    <d v="1899-12-30T00:00:07"/>
    <d v="1899-12-30T00:01:22"/>
  </r>
  <r>
    <x v="71"/>
    <n v="0"/>
    <n v="1"/>
    <n v="0"/>
    <n v="72"/>
    <n v="0"/>
    <n v="0"/>
    <d v="1899-12-30T00:01:18"/>
    <d v="1899-12-30T00:01:18"/>
    <d v="1899-12-30T00:01:25"/>
    <d v="1899-12-30T00:00:07"/>
    <d v="1899-12-30T00:01:22"/>
  </r>
  <r>
    <x v="72"/>
    <n v="0"/>
    <n v="1"/>
    <n v="0"/>
    <n v="73"/>
    <n v="0"/>
    <n v="0"/>
    <d v="1899-12-30T00:01:19"/>
    <d v="1899-12-30T00:01:18"/>
    <d v="1899-12-30T00:01:25"/>
    <d v="1899-12-30T00:00:07"/>
    <d v="1899-12-30T00:01:22"/>
  </r>
  <r>
    <x v="73"/>
    <n v="0"/>
    <n v="1"/>
    <n v="0"/>
    <n v="74"/>
    <n v="0"/>
    <n v="0"/>
    <d v="1899-12-30T00:01:24"/>
    <d v="1899-12-30T00:01:18"/>
    <d v="1899-12-30T00:01:25"/>
    <d v="1899-12-30T00:00:07"/>
    <d v="1899-12-30T00:01:22"/>
  </r>
  <r>
    <x v="74"/>
    <n v="0"/>
    <n v="1"/>
    <n v="0"/>
    <n v="75"/>
    <n v="0"/>
    <n v="0"/>
    <d v="1899-12-30T00:01:21"/>
    <d v="1899-12-30T00:01:18"/>
    <d v="1899-12-30T00:01:25"/>
    <d v="1899-12-30T00:00:07"/>
    <d v="1899-12-30T00:01:22"/>
  </r>
  <r>
    <x v="75"/>
    <n v="0"/>
    <n v="1"/>
    <n v="0"/>
    <n v="76"/>
    <n v="0"/>
    <n v="0"/>
    <d v="1899-12-30T00:01:20"/>
    <d v="1899-12-30T00:01:18"/>
    <d v="1899-12-30T00:01:25"/>
    <d v="1899-12-30T00:00:07"/>
    <d v="1899-12-30T00:01:22"/>
  </r>
  <r>
    <x v="76"/>
    <n v="0"/>
    <n v="1"/>
    <n v="0"/>
    <n v="77"/>
    <n v="0"/>
    <n v="0"/>
    <d v="1899-12-30T00:01:23"/>
    <d v="1899-12-30T00:01:19"/>
    <d v="1899-12-30T00:01:25"/>
    <d v="1899-12-30T00:00:06"/>
    <d v="1899-12-30T00:01:22"/>
  </r>
  <r>
    <x v="77"/>
    <n v="0"/>
    <n v="1"/>
    <n v="0"/>
    <n v="78"/>
    <n v="0"/>
    <n v="0"/>
    <d v="1899-12-30T00:01:22"/>
    <d v="1899-12-30T00:01:19"/>
    <d v="1899-12-30T00:01:25"/>
    <d v="1899-12-30T00:00:06"/>
    <d v="1899-12-30T00:01:22"/>
  </r>
  <r>
    <x v="78"/>
    <n v="0"/>
    <n v="1"/>
    <n v="0"/>
    <n v="79"/>
    <n v="0"/>
    <n v="0"/>
    <d v="1899-12-30T00:01:25"/>
    <d v="1899-12-30T00:01:19"/>
    <d v="1899-12-30T00:01:25"/>
    <d v="1899-12-30T00:00:06"/>
    <d v="1899-12-30T00:01:22"/>
  </r>
  <r>
    <x v="79"/>
    <n v="0"/>
    <n v="1"/>
    <n v="0"/>
    <n v="80"/>
    <n v="0"/>
    <n v="0"/>
    <d v="1899-12-30T00:01:36"/>
    <d v="1899-12-30T00:01:19"/>
    <d v="1899-12-30T00:01:25"/>
    <d v="1899-12-30T00:00:06"/>
    <d v="1899-12-30T00:01:22"/>
  </r>
  <r>
    <x v="80"/>
    <n v="0"/>
    <n v="1"/>
    <n v="0"/>
    <n v="81"/>
    <n v="0"/>
    <n v="0"/>
    <d v="1899-12-30T00:01:37"/>
    <d v="1899-12-30T00:01:19"/>
    <d v="1899-12-30T00:01:25"/>
    <d v="1899-12-30T00:00:06"/>
    <d v="1899-12-30T00:01:22"/>
  </r>
  <r>
    <x v="81"/>
    <n v="0"/>
    <n v="1"/>
    <n v="0"/>
    <n v="82"/>
    <n v="0"/>
    <n v="0"/>
    <d v="1899-12-30T00:01:28"/>
    <d v="1899-12-30T00:01:19"/>
    <d v="1899-12-30T00:01:25"/>
    <d v="1899-12-30T00:00:06"/>
    <d v="1899-12-30T00:01:23"/>
  </r>
  <r>
    <x v="82"/>
    <n v="0"/>
    <n v="1"/>
    <n v="0"/>
    <n v="83"/>
    <n v="0"/>
    <n v="0"/>
    <d v="1899-12-30T00:01:27"/>
    <d v="1899-12-30T00:01:19"/>
    <d v="1899-12-30T00:01:26"/>
    <d v="1899-12-30T00:00:07"/>
    <d v="1899-12-30T00:01:23"/>
  </r>
  <r>
    <x v="83"/>
    <n v="0"/>
    <n v="1"/>
    <n v="0"/>
    <n v="84"/>
    <n v="0"/>
    <n v="0"/>
    <d v="1899-12-30T00:01:22"/>
    <d v="1899-12-30T00:01:19"/>
    <d v="1899-12-30T00:01:26"/>
    <d v="1899-12-30T00:00:07"/>
    <d v="1899-12-30T00:01:23"/>
  </r>
  <r>
    <x v="84"/>
    <n v="0"/>
    <n v="1"/>
    <n v="0"/>
    <n v="85"/>
    <n v="0"/>
    <n v="0"/>
    <d v="1899-12-30T00:01:26"/>
    <d v="1899-12-30T00:01:19"/>
    <d v="1899-12-30T00:01:26"/>
    <d v="1899-12-30T00:00:07"/>
    <d v="1899-12-30T00:01:23"/>
  </r>
  <r>
    <x v="85"/>
    <n v="0"/>
    <n v="1"/>
    <n v="0"/>
    <n v="86"/>
    <n v="0"/>
    <n v="0"/>
    <d v="1899-12-30T00:01:22"/>
    <d v="1899-12-30T00:01:19"/>
    <d v="1899-12-30T00:01:26"/>
    <d v="1899-12-30T00:00:07"/>
    <d v="1899-12-30T00:01:23"/>
  </r>
  <r>
    <x v="86"/>
    <n v="0"/>
    <n v="1"/>
    <n v="0"/>
    <n v="87"/>
    <n v="0"/>
    <n v="0"/>
    <d v="1899-12-30T00:01:28"/>
    <d v="1899-12-30T00:01:19"/>
    <d v="1899-12-30T00:01:26"/>
    <d v="1899-12-30T00:00:07"/>
    <d v="1899-12-30T00:01:23"/>
  </r>
  <r>
    <x v="87"/>
    <n v="0"/>
    <n v="1"/>
    <n v="0"/>
    <n v="88"/>
    <n v="0"/>
    <n v="0"/>
    <d v="1899-12-30T00:01:18"/>
    <d v="1899-12-30T00:01:19"/>
    <d v="1899-12-30T00:01:26"/>
    <d v="1899-12-30T00:00:07"/>
    <d v="1899-12-30T00:01:23"/>
  </r>
  <r>
    <x v="88"/>
    <n v="0"/>
    <n v="1"/>
    <n v="0"/>
    <n v="89"/>
    <n v="0"/>
    <n v="0"/>
    <d v="1899-12-30T00:01:22"/>
    <d v="1899-12-30T00:01:19"/>
    <d v="1899-12-30T00:01:26"/>
    <d v="1899-12-30T00:00:07"/>
    <d v="1899-12-30T00:01:23"/>
  </r>
  <r>
    <x v="89"/>
    <n v="0"/>
    <n v="1"/>
    <n v="0"/>
    <n v="90"/>
    <n v="0"/>
    <n v="0"/>
    <d v="1899-12-30T00:01:28"/>
    <d v="1899-12-30T00:01:19"/>
    <d v="1899-12-30T00:01:26"/>
    <d v="1899-12-30T00:00:07"/>
    <d v="1899-12-30T00:01:23"/>
  </r>
  <r>
    <x v="90"/>
    <n v="0"/>
    <n v="1"/>
    <n v="0"/>
    <n v="91"/>
    <n v="0"/>
    <n v="0"/>
    <d v="1899-12-30T00:01:17"/>
    <d v="1899-12-30T00:01:19"/>
    <d v="1899-12-30T00:01:26"/>
    <d v="1899-12-30T00:00:07"/>
    <d v="1899-12-30T00:01:23"/>
  </r>
  <r>
    <x v="91"/>
    <n v="0"/>
    <n v="1"/>
    <n v="0"/>
    <n v="92"/>
    <n v="0"/>
    <n v="0"/>
    <d v="1899-12-30T00:01:23"/>
    <d v="1899-12-30T00:01:19"/>
    <d v="1899-12-30T00:01:26"/>
    <d v="1899-12-30T00:00:07"/>
    <d v="1899-12-30T00:01:23"/>
  </r>
  <r>
    <x v="92"/>
    <n v="0"/>
    <n v="1"/>
    <n v="0"/>
    <n v="93"/>
    <n v="0"/>
    <n v="0"/>
    <d v="1899-12-30T00:01:29"/>
    <d v="1899-12-30T00:01:19"/>
    <d v="1899-12-30T00:01:26"/>
    <d v="1899-12-30T00:00:07"/>
    <d v="1899-12-30T00:01:23"/>
  </r>
  <r>
    <x v="93"/>
    <n v="0"/>
    <n v="1"/>
    <n v="0"/>
    <n v="94"/>
    <n v="0"/>
    <n v="0"/>
    <d v="1899-12-30T00:01:21"/>
    <d v="1899-12-30T00:01:19"/>
    <d v="1899-12-30T00:01:26"/>
    <d v="1899-12-30T00:00:07"/>
    <d v="1899-12-30T00:01:23"/>
  </r>
  <r>
    <x v="94"/>
    <n v="0"/>
    <n v="1"/>
    <n v="0"/>
    <n v="95"/>
    <n v="0"/>
    <n v="0"/>
    <d v="1899-12-30T00:01:22"/>
    <d v="1899-12-30T00:01:19"/>
    <d v="1899-12-30T00:01:26"/>
    <d v="1899-12-30T00:00:07"/>
    <d v="1899-12-30T00:01:23"/>
  </r>
  <r>
    <x v="95"/>
    <n v="0"/>
    <n v="1"/>
    <n v="0"/>
    <n v="96"/>
    <n v="0"/>
    <n v="0"/>
    <d v="1899-12-30T00:01:27"/>
    <d v="1899-12-30T00:01:19"/>
    <d v="1899-12-30T00:01:26"/>
    <d v="1899-12-30T00:00:07"/>
    <d v="1899-12-30T00:01:23"/>
  </r>
  <r>
    <x v="96"/>
    <n v="0"/>
    <n v="1"/>
    <n v="0"/>
    <n v="97"/>
    <n v="0"/>
    <n v="0"/>
    <d v="1899-12-30T00:01:19"/>
    <d v="1899-12-30T00:01:19"/>
    <d v="1899-12-30T00:01:26"/>
    <d v="1899-12-30T00:00:07"/>
    <d v="1899-12-30T00:01:23"/>
  </r>
  <r>
    <x v="97"/>
    <n v="0"/>
    <n v="1"/>
    <n v="0"/>
    <n v="98"/>
    <n v="0"/>
    <n v="0"/>
    <d v="1899-12-30T00:01:20"/>
    <d v="1899-12-30T00:01:19"/>
    <d v="1899-12-30T00:01:26"/>
    <d v="1899-12-30T00:00:07"/>
    <d v="1899-12-30T00:01:23"/>
  </r>
  <r>
    <x v="98"/>
    <n v="0"/>
    <n v="1"/>
    <n v="0"/>
    <n v="99"/>
    <n v="0"/>
    <n v="0"/>
    <d v="1899-12-30T00:01:21"/>
    <d v="1899-12-30T00:01:19"/>
    <d v="1899-12-30T00:01:26"/>
    <d v="1899-12-30T00:00:07"/>
    <d v="1899-12-30T00:01:23"/>
  </r>
  <r>
    <x v="99"/>
    <n v="0"/>
    <n v="1"/>
    <n v="0"/>
    <n v="100"/>
    <n v="0"/>
    <n v="0"/>
    <d v="1899-12-30T00:01:25"/>
    <d v="1899-12-30T00:01:19"/>
    <d v="1899-12-30T00:01:26"/>
    <d v="1899-12-30T00:00:07"/>
    <d v="1899-12-30T00:01:23"/>
  </r>
  <r>
    <x v="100"/>
    <n v="0"/>
    <n v="1"/>
    <n v="0"/>
    <n v="101"/>
    <n v="0"/>
    <n v="0"/>
    <d v="1899-12-30T00:01:26"/>
    <d v="1899-12-30T00:01:19"/>
    <d v="1899-12-30T00:01:26"/>
    <d v="1899-12-30T00:00:07"/>
    <d v="1899-12-30T00:01:23"/>
  </r>
  <r>
    <x v="101"/>
    <n v="0"/>
    <n v="1"/>
    <n v="0"/>
    <n v="102"/>
    <n v="0"/>
    <n v="0"/>
    <d v="1899-12-30T00:01:24"/>
    <d v="1899-12-30T00:01:19"/>
    <d v="1899-12-30T00:01:26"/>
    <d v="1899-12-30T00:00:07"/>
    <d v="1899-12-30T00:01:23"/>
  </r>
  <r>
    <x v="102"/>
    <n v="0"/>
    <n v="1"/>
    <n v="0"/>
    <n v="103"/>
    <n v="0"/>
    <n v="0"/>
    <d v="1899-12-30T00:01:29"/>
    <d v="1899-12-30T00:01:19"/>
    <d v="1899-12-30T00:01:26"/>
    <d v="1899-12-30T00:00:07"/>
    <d v="1899-12-30T00:01:23"/>
  </r>
  <r>
    <x v="103"/>
    <n v="0"/>
    <n v="1"/>
    <n v="0"/>
    <n v="104"/>
    <n v="0"/>
    <n v="0"/>
    <d v="1899-12-30T00:01:21"/>
    <d v="1899-12-30T00:01:19"/>
    <d v="1899-12-30T00:01:26"/>
    <d v="1899-12-30T00:00:07"/>
    <d v="1899-12-30T00:01:23"/>
  </r>
  <r>
    <x v="104"/>
    <n v="0"/>
    <n v="1"/>
    <n v="0"/>
    <n v="105"/>
    <n v="0"/>
    <n v="0"/>
    <d v="1899-12-30T00:01:19"/>
    <d v="1899-12-30T00:01:19"/>
    <d v="1899-12-30T00:01:26"/>
    <d v="1899-12-30T00:00:07"/>
    <d v="1899-12-30T00:01:23"/>
  </r>
  <r>
    <x v="105"/>
    <n v="0"/>
    <n v="1"/>
    <n v="0"/>
    <n v="106"/>
    <n v="0"/>
    <n v="0"/>
    <d v="1899-12-30T00:01:29"/>
    <d v="1899-12-30T00:01:19"/>
    <d v="1899-12-30T00:01:26"/>
    <d v="1899-12-30T00:00:07"/>
    <d v="1899-12-30T00:01:23"/>
  </r>
  <r>
    <x v="106"/>
    <n v="0"/>
    <n v="1"/>
    <n v="0"/>
    <n v="107"/>
    <n v="0"/>
    <n v="0"/>
    <d v="1899-12-30T00:01:22"/>
    <d v="1899-12-30T00:01:19"/>
    <d v="1899-12-30T00:01:26"/>
    <d v="1899-12-30T00:00:07"/>
    <d v="1899-12-30T00:01:23"/>
  </r>
  <r>
    <x v="107"/>
    <n v="0"/>
    <n v="1"/>
    <n v="0"/>
    <n v="108"/>
    <n v="0"/>
    <n v="0"/>
    <d v="1899-12-30T00:01:36"/>
    <d v="1899-12-30T00:01:19"/>
    <d v="1899-12-30T00:01:26"/>
    <d v="1899-12-30T00:00:07"/>
    <d v="1899-12-30T00:01:23"/>
  </r>
  <r>
    <x v="108"/>
    <n v="0"/>
    <n v="1"/>
    <n v="0"/>
    <n v="109"/>
    <n v="0"/>
    <n v="0"/>
    <d v="1899-12-30T00:01:12"/>
    <d v="1899-12-30T00:01:19"/>
    <d v="1899-12-30T00:01:26"/>
    <d v="1899-12-30T00:00:07"/>
    <d v="1899-12-30T00:01:23"/>
  </r>
  <r>
    <x v="109"/>
    <n v="0"/>
    <n v="1"/>
    <n v="0"/>
    <n v="110"/>
    <n v="0"/>
    <n v="0"/>
    <d v="1899-12-30T00:01:22"/>
    <d v="1899-12-30T00:01:19"/>
    <d v="1899-12-30T00:01:26"/>
    <d v="1899-12-30T00:00:07"/>
    <d v="1899-12-30T00:01:23"/>
  </r>
  <r>
    <x v="110"/>
    <n v="0"/>
    <n v="1"/>
    <n v="0"/>
    <n v="111"/>
    <n v="0"/>
    <n v="0"/>
    <d v="1899-12-30T00:01:25"/>
    <d v="1899-12-30T00:01:19"/>
    <d v="1899-12-30T00:01:26"/>
    <d v="1899-12-30T00:00:07"/>
    <d v="1899-12-30T00:01:23"/>
  </r>
  <r>
    <x v="111"/>
    <n v="0"/>
    <n v="1"/>
    <n v="0"/>
    <n v="112"/>
    <n v="0"/>
    <n v="0"/>
    <d v="1899-12-30T00:01:25"/>
    <d v="1899-12-30T00:01:19"/>
    <d v="1899-12-30T00:01:26"/>
    <d v="1899-12-30T00:00:07"/>
    <d v="1899-12-30T00:01:23"/>
  </r>
  <r>
    <x v="112"/>
    <n v="0"/>
    <n v="1"/>
    <n v="0"/>
    <n v="113"/>
    <n v="0"/>
    <n v="0"/>
    <d v="1899-12-30T00:01:21"/>
    <d v="1899-12-30T00:01:19"/>
    <d v="1899-12-30T00:01:26"/>
    <d v="1899-12-30T00:00:07"/>
    <d v="1899-12-30T00:01:23"/>
  </r>
  <r>
    <x v="113"/>
    <n v="0"/>
    <n v="1"/>
    <n v="0"/>
    <n v="114"/>
    <n v="0"/>
    <n v="0"/>
    <d v="1899-12-30T00:01:16"/>
    <d v="1899-12-30T00:01:19"/>
    <d v="1899-12-30T00:01:26"/>
    <d v="1899-12-30T00:00:07"/>
    <d v="1899-12-30T00:01:23"/>
  </r>
  <r>
    <x v="114"/>
    <n v="0"/>
    <n v="1"/>
    <n v="0"/>
    <n v="115"/>
    <n v="0"/>
    <n v="0"/>
    <d v="1899-12-30T00:01:24"/>
    <d v="1899-12-30T00:01:19"/>
    <d v="1899-12-30T00:01:26"/>
    <d v="1899-12-30T00:00:07"/>
    <d v="1899-12-30T00:01:23"/>
  </r>
  <r>
    <x v="115"/>
    <n v="0"/>
    <n v="1"/>
    <n v="0"/>
    <n v="116"/>
    <n v="0"/>
    <n v="0"/>
    <d v="1899-12-30T00:01:28"/>
    <d v="1899-12-30T00:01:19"/>
    <d v="1899-12-30T00:01:26"/>
    <d v="1899-12-30T00:00:07"/>
    <d v="1899-12-30T00:01:23"/>
  </r>
  <r>
    <x v="116"/>
    <n v="0"/>
    <n v="1"/>
    <n v="0"/>
    <n v="117"/>
    <n v="0"/>
    <n v="0"/>
    <d v="1899-12-30T00:01:21"/>
    <d v="1899-12-30T00:01:19"/>
    <d v="1899-12-30T00:01:26"/>
    <d v="1899-12-30T00:00:07"/>
    <d v="1899-12-30T00:01:23"/>
  </r>
  <r>
    <x v="117"/>
    <n v="0"/>
    <n v="1"/>
    <n v="0"/>
    <n v="118"/>
    <n v="0"/>
    <n v="0"/>
    <d v="1899-12-30T00:01:24"/>
    <d v="1899-12-30T00:01:19"/>
    <d v="1899-12-30T00:01:26"/>
    <d v="1899-12-30T00:00:07"/>
    <d v="1899-12-30T00:01:23"/>
  </r>
  <r>
    <x v="118"/>
    <n v="0"/>
    <n v="1"/>
    <n v="0"/>
    <n v="119"/>
    <n v="0"/>
    <n v="0"/>
    <d v="1899-12-30T00:01:10"/>
    <d v="1899-12-30T00:01:19"/>
    <d v="1899-12-30T00:01:26"/>
    <d v="1899-12-30T00:00:07"/>
    <d v="1899-12-30T00:01:23"/>
  </r>
  <r>
    <x v="119"/>
    <n v="0"/>
    <n v="1"/>
    <n v="0"/>
    <n v="120"/>
    <n v="0"/>
    <n v="0"/>
    <d v="1899-12-30T00:01:26"/>
    <d v="1899-12-30T00:01:19"/>
    <d v="1899-12-30T00:01:26"/>
    <d v="1899-12-30T00:00:07"/>
    <d v="1899-12-30T00:01:23"/>
  </r>
  <r>
    <x v="120"/>
    <n v="0"/>
    <n v="1"/>
    <n v="0"/>
    <n v="121"/>
    <n v="0"/>
    <n v="0"/>
    <d v="1899-12-30T00:01:23"/>
    <d v="1899-12-30T00:01:19"/>
    <d v="1899-12-30T00:01:26"/>
    <d v="1899-12-30T00:00:07"/>
    <d v="1899-12-30T00:01:23"/>
  </r>
  <r>
    <x v="121"/>
    <n v="0"/>
    <n v="1"/>
    <n v="0"/>
    <n v="122"/>
    <n v="0"/>
    <n v="0"/>
    <d v="1899-12-30T00:01:23"/>
    <d v="1899-12-30T00:01:19"/>
    <d v="1899-12-30T00:01:26"/>
    <d v="1899-12-30T00:00:07"/>
    <d v="1899-12-30T00:01:23"/>
  </r>
  <r>
    <x v="122"/>
    <n v="0"/>
    <n v="1"/>
    <n v="0"/>
    <n v="123"/>
    <n v="0"/>
    <n v="0"/>
    <d v="1899-12-30T00:01:28"/>
    <d v="1899-12-30T00:01:19"/>
    <d v="1899-12-30T00:01:26"/>
    <d v="1899-12-30T00:00:07"/>
    <d v="1899-12-30T00:01:23"/>
  </r>
  <r>
    <x v="123"/>
    <n v="0"/>
    <n v="1"/>
    <n v="0"/>
    <n v="124"/>
    <n v="0"/>
    <n v="0"/>
    <d v="1899-12-30T00:01:16"/>
    <d v="1899-12-30T00:01:19"/>
    <d v="1899-12-30T00:01:26"/>
    <d v="1899-12-30T00:00:07"/>
    <d v="1899-12-30T00:01:23"/>
  </r>
  <r>
    <x v="124"/>
    <n v="0"/>
    <n v="1"/>
    <n v="0"/>
    <n v="125"/>
    <n v="0"/>
    <n v="0"/>
    <d v="1899-12-30T00:01:24"/>
    <d v="1899-12-30T00:01:19"/>
    <d v="1899-12-30T00:01:26"/>
    <d v="1899-12-30T00:00:07"/>
    <d v="1899-12-30T00:01:23"/>
  </r>
  <r>
    <x v="125"/>
    <n v="0"/>
    <n v="1"/>
    <n v="0"/>
    <n v="126"/>
    <n v="0"/>
    <n v="0"/>
    <d v="1899-12-30T00:01:24"/>
    <d v="1899-12-30T00:01:19"/>
    <d v="1899-12-30T00:01:26"/>
    <d v="1899-12-30T00:00:07"/>
    <d v="1899-12-30T00:01:23"/>
  </r>
  <r>
    <x v="126"/>
    <n v="0"/>
    <n v="1"/>
    <n v="0"/>
    <n v="127"/>
    <n v="0"/>
    <n v="0"/>
    <d v="1899-12-30T00:01:24"/>
    <d v="1899-12-30T00:01:19"/>
    <d v="1899-12-30T00:01:26"/>
    <d v="1899-12-30T00:00:07"/>
    <d v="1899-12-30T00:01:23"/>
  </r>
  <r>
    <x v="127"/>
    <n v="0"/>
    <n v="1"/>
    <n v="0"/>
    <n v="128"/>
    <n v="0"/>
    <n v="0"/>
    <d v="1899-12-30T00:01:25"/>
    <d v="1899-12-30T00:01:19"/>
    <d v="1899-12-30T00:01:26"/>
    <d v="1899-12-30T00:00:07"/>
    <d v="1899-12-30T00:01:23"/>
  </r>
  <r>
    <x v="128"/>
    <n v="0"/>
    <n v="1"/>
    <n v="0"/>
    <n v="129"/>
    <n v="0"/>
    <n v="0"/>
    <d v="1899-12-30T00:01:18"/>
    <d v="1899-12-30T00:01:19"/>
    <d v="1899-12-30T00:01:26"/>
    <d v="1899-12-30T00:00:07"/>
    <d v="1899-12-30T00:01:23"/>
  </r>
  <r>
    <x v="129"/>
    <n v="0"/>
    <n v="1"/>
    <n v="0"/>
    <n v="130"/>
    <n v="0"/>
    <n v="0"/>
    <d v="1899-12-30T00:01:16"/>
    <d v="1899-12-30T00:01:19"/>
    <d v="1899-12-30T00:01:26"/>
    <d v="1899-12-30T00:00:07"/>
    <d v="1899-12-30T00:01:23"/>
  </r>
  <r>
    <x v="130"/>
    <n v="0"/>
    <n v="1"/>
    <n v="0"/>
    <n v="131"/>
    <n v="0"/>
    <n v="0"/>
    <d v="1899-12-30T00:01:37"/>
    <d v="1899-12-30T00:01:19"/>
    <d v="1899-12-30T00:01:26"/>
    <d v="1899-12-30T00:00:07"/>
    <d v="1899-12-30T00:01:23"/>
  </r>
  <r>
    <x v="131"/>
    <n v="0"/>
    <n v="1"/>
    <n v="0"/>
    <n v="132"/>
    <n v="0"/>
    <n v="0"/>
    <d v="1899-12-30T00:01:24"/>
    <d v="1899-12-30T00:01:19"/>
    <d v="1899-12-30T00:01:26"/>
    <d v="1899-12-30T00:00:07"/>
    <d v="1899-12-30T00:01:23"/>
  </r>
  <r>
    <x v="132"/>
    <n v="0"/>
    <n v="1"/>
    <n v="0"/>
    <n v="133"/>
    <n v="0"/>
    <n v="0"/>
    <d v="1899-12-30T00:01:29"/>
    <d v="1899-12-30T00:01:19"/>
    <d v="1899-12-30T00:01:26"/>
    <d v="1899-12-30T00:00:07"/>
    <d v="1899-12-30T00:01:23"/>
  </r>
  <r>
    <x v="133"/>
    <n v="0"/>
    <n v="1"/>
    <n v="0"/>
    <n v="134"/>
    <n v="0"/>
    <n v="0"/>
    <d v="1899-12-30T00:01:22"/>
    <d v="1899-12-30T00:01:19"/>
    <d v="1899-12-30T00:01:26"/>
    <d v="1899-12-30T00:00:07"/>
    <d v="1899-12-30T00:01:23"/>
  </r>
  <r>
    <x v="134"/>
    <n v="0"/>
    <n v="1"/>
    <n v="0"/>
    <n v="135"/>
    <n v="0"/>
    <n v="0"/>
    <d v="1899-12-30T00:01:21"/>
    <d v="1899-12-30T00:01:19"/>
    <d v="1899-12-30T00:01:26"/>
    <d v="1899-12-30T00:00:07"/>
    <d v="1899-12-30T00:01:23"/>
  </r>
  <r>
    <x v="135"/>
    <n v="0"/>
    <n v="1"/>
    <n v="0"/>
    <n v="136"/>
    <n v="0"/>
    <n v="0"/>
    <d v="1899-12-30T00:01:20"/>
    <d v="1899-12-30T00:01:19"/>
    <d v="1899-12-30T00:01:26"/>
    <d v="1899-12-30T00:00:07"/>
    <d v="1899-12-30T00:01:23"/>
  </r>
  <r>
    <x v="136"/>
    <n v="0"/>
    <n v="1"/>
    <n v="0"/>
    <n v="137"/>
    <n v="0"/>
    <n v="0"/>
    <d v="1899-12-30T00:01:29"/>
    <d v="1899-12-30T00:01:19"/>
    <d v="1899-12-30T00:01:26"/>
    <d v="1899-12-30T00:00:07"/>
    <d v="1899-12-30T00:01:23"/>
  </r>
  <r>
    <x v="137"/>
    <n v="0"/>
    <n v="1"/>
    <n v="0"/>
    <n v="138"/>
    <n v="0"/>
    <n v="0"/>
    <d v="1899-12-30T00:01:28"/>
    <d v="1899-12-30T00:01:19"/>
    <d v="1899-12-30T00:01:26"/>
    <d v="1899-12-30T00:00:07"/>
    <d v="1899-12-30T00:01:23"/>
  </r>
  <r>
    <x v="138"/>
    <n v="0"/>
    <n v="1"/>
    <n v="0"/>
    <n v="139"/>
    <n v="0"/>
    <n v="0"/>
    <d v="1899-12-30T00:01:22"/>
    <d v="1899-12-30T00:01:19"/>
    <d v="1899-12-30T00:01:26"/>
    <d v="1899-12-30T00:00:07"/>
    <d v="1899-12-30T00:01:23"/>
  </r>
  <r>
    <x v="139"/>
    <n v="0"/>
    <n v="1"/>
    <n v="0"/>
    <n v="140"/>
    <n v="0"/>
    <n v="0"/>
    <d v="1899-12-30T00:01:31"/>
    <d v="1899-12-30T00:01:20"/>
    <d v="1899-12-30T00:01:26"/>
    <d v="1899-12-30T00:00:06"/>
    <d v="1899-12-30T00:01:23"/>
  </r>
  <r>
    <x v="140"/>
    <n v="0"/>
    <n v="1"/>
    <n v="0"/>
    <n v="141"/>
    <n v="0"/>
    <n v="0"/>
    <d v="1899-12-30T00:01:18"/>
    <d v="1899-12-30T00:01:19"/>
    <d v="1899-12-30T00:01:26"/>
    <d v="1899-12-30T00:00:07"/>
    <d v="1899-12-30T00:01:23"/>
  </r>
  <r>
    <x v="141"/>
    <n v="0"/>
    <n v="1"/>
    <n v="0"/>
    <n v="142"/>
    <n v="0"/>
    <n v="0"/>
    <d v="1899-12-30T00:01:20"/>
    <d v="1899-12-30T00:01:19"/>
    <d v="1899-12-30T00:01:26"/>
    <d v="1899-12-30T00:00:07"/>
    <d v="1899-12-30T00:01:23"/>
  </r>
  <r>
    <x v="142"/>
    <n v="0"/>
    <n v="1"/>
    <n v="0"/>
    <n v="143"/>
    <n v="0"/>
    <n v="0"/>
    <d v="1899-12-30T00:01:17"/>
    <d v="1899-12-30T00:01:19"/>
    <d v="1899-12-30T00:01:26"/>
    <d v="1899-12-30T00:00:07"/>
    <d v="1899-12-30T00:01:23"/>
  </r>
  <r>
    <x v="143"/>
    <n v="0"/>
    <n v="1"/>
    <n v="0"/>
    <n v="144"/>
    <n v="0"/>
    <n v="0"/>
    <d v="1899-12-30T00:01:21"/>
    <d v="1899-12-30T00:01:19"/>
    <d v="1899-12-30T00:01:26"/>
    <d v="1899-12-30T00:00:07"/>
    <d v="1899-12-30T00:01:23"/>
  </r>
  <r>
    <x v="144"/>
    <n v="0"/>
    <n v="1"/>
    <n v="0"/>
    <n v="145"/>
    <n v="0"/>
    <n v="0"/>
    <d v="1899-12-30T00:01:25"/>
    <d v="1899-12-30T00:01:19"/>
    <d v="1899-12-30T00:01:26"/>
    <d v="1899-12-30T00:00:07"/>
    <d v="1899-12-30T00:01:23"/>
  </r>
  <r>
    <x v="145"/>
    <n v="0"/>
    <n v="1"/>
    <n v="0"/>
    <n v="146"/>
    <n v="0"/>
    <n v="0"/>
    <d v="1899-12-30T00:01:21"/>
    <d v="1899-12-30T00:01:19"/>
    <d v="1899-12-30T00:01:26"/>
    <d v="1899-12-30T00:00:07"/>
    <d v="1899-12-30T00:01:23"/>
  </r>
  <r>
    <x v="146"/>
    <n v="0"/>
    <n v="1"/>
    <n v="0"/>
    <n v="147"/>
    <n v="0"/>
    <n v="0"/>
    <d v="1899-12-30T00:01:23"/>
    <d v="1899-12-30T00:01:19"/>
    <d v="1899-12-30T00:01:26"/>
    <d v="1899-12-30T00:00:07"/>
    <d v="1899-12-30T00:01:23"/>
  </r>
  <r>
    <x v="147"/>
    <n v="0"/>
    <n v="1"/>
    <n v="0"/>
    <n v="148"/>
    <n v="0"/>
    <n v="0"/>
    <d v="1899-12-30T00:01:16"/>
    <d v="1899-12-30T00:01:19"/>
    <d v="1899-12-30T00:01:26"/>
    <d v="1899-12-30T00:00:07"/>
    <d v="1899-12-30T00:01:23"/>
  </r>
  <r>
    <x v="148"/>
    <n v="0"/>
    <n v="1"/>
    <n v="0"/>
    <n v="149"/>
    <n v="0"/>
    <n v="0"/>
    <d v="1899-12-30T00:01:15"/>
    <d v="1899-12-30T00:01:19"/>
    <d v="1899-12-30T00:01:26"/>
    <d v="1899-12-30T00:00:07"/>
    <d v="1899-12-30T00:01:23"/>
  </r>
  <r>
    <x v="149"/>
    <n v="0"/>
    <n v="1"/>
    <n v="0"/>
    <n v="150"/>
    <n v="0"/>
    <n v="0"/>
    <d v="1899-12-30T00:01:19"/>
    <d v="1899-12-30T00:01:19"/>
    <d v="1899-12-30T00:01:26"/>
    <d v="1899-12-30T00:00:07"/>
    <d v="1899-12-30T00:01:23"/>
  </r>
  <r>
    <x v="150"/>
    <n v="0"/>
    <n v="1"/>
    <n v="0"/>
    <n v="151"/>
    <n v="0"/>
    <n v="0"/>
    <d v="1899-12-30T00:01:26"/>
    <d v="1899-12-30T00:01:19"/>
    <d v="1899-12-30T00:01:26"/>
    <d v="1899-12-30T00:00:07"/>
    <d v="1899-12-30T00:01:23"/>
  </r>
  <r>
    <x v="151"/>
    <n v="0"/>
    <n v="1"/>
    <n v="0"/>
    <n v="152"/>
    <n v="0"/>
    <n v="0"/>
    <d v="1899-12-30T00:01:09"/>
    <d v="1899-12-30T00:01:19"/>
    <d v="1899-12-30T00:01:26"/>
    <d v="1899-12-30T00:00:07"/>
    <d v="1899-12-30T00:01:23"/>
  </r>
  <r>
    <x v="152"/>
    <n v="0"/>
    <n v="1"/>
    <n v="0"/>
    <n v="153"/>
    <n v="0"/>
    <n v="0"/>
    <d v="1899-12-30T00:01:20"/>
    <d v="1899-12-30T00:01:19"/>
    <d v="1899-12-30T00:01:26"/>
    <d v="1899-12-30T00:00:07"/>
    <d v="1899-12-30T00:01:23"/>
  </r>
  <r>
    <x v="153"/>
    <n v="0"/>
    <n v="1"/>
    <n v="0"/>
    <n v="154"/>
    <n v="0"/>
    <n v="0"/>
    <d v="1899-12-30T00:01:22"/>
    <d v="1899-12-30T00:01:19"/>
    <d v="1899-12-30T00:01:26"/>
    <d v="1899-12-30T00:00:07"/>
    <d v="1899-12-30T00:01:23"/>
  </r>
  <r>
    <x v="154"/>
    <n v="0"/>
    <n v="1"/>
    <n v="0"/>
    <n v="155"/>
    <n v="0"/>
    <n v="0"/>
    <d v="1899-12-30T00:01:35"/>
    <d v="1899-12-30T00:01:19"/>
    <d v="1899-12-30T00:01:26"/>
    <d v="1899-12-30T00:00:07"/>
    <d v="1899-12-30T00:01:23"/>
  </r>
  <r>
    <x v="155"/>
    <n v="0"/>
    <n v="1"/>
    <n v="0"/>
    <n v="156"/>
    <n v="0"/>
    <n v="0"/>
    <d v="1899-12-30T00:01:23"/>
    <d v="1899-12-30T00:01:19"/>
    <d v="1899-12-30T00:01:26"/>
    <d v="1899-12-30T00:00:07"/>
    <d v="1899-12-30T00:01:23"/>
  </r>
  <r>
    <x v="156"/>
    <n v="0"/>
    <n v="1"/>
    <n v="0"/>
    <n v="157"/>
    <n v="0"/>
    <n v="0"/>
    <d v="1899-12-30T00:01:14"/>
    <d v="1899-12-30T00:01:19"/>
    <d v="1899-12-30T00:01:26"/>
    <d v="1899-12-30T00:00:07"/>
    <d v="1899-12-30T00:01:23"/>
  </r>
  <r>
    <x v="157"/>
    <n v="0"/>
    <n v="1"/>
    <n v="0"/>
    <n v="158"/>
    <n v="0"/>
    <n v="0"/>
    <d v="1899-12-30T00:01:31"/>
    <d v="1899-12-30T00:01:19"/>
    <d v="1899-12-30T00:01:26"/>
    <d v="1899-12-30T00:00:07"/>
    <d v="1899-12-30T00:01:23"/>
  </r>
  <r>
    <x v="158"/>
    <n v="0"/>
    <n v="1"/>
    <n v="0"/>
    <n v="159"/>
    <n v="0"/>
    <n v="0"/>
    <d v="1899-12-30T00:01:21"/>
    <d v="1899-12-30T00:01:19"/>
    <d v="1899-12-30T00:01:26"/>
    <d v="1899-12-30T00:00:07"/>
    <d v="1899-12-30T00:01:23"/>
  </r>
  <r>
    <x v="159"/>
    <n v="0"/>
    <n v="1"/>
    <n v="0"/>
    <n v="160"/>
    <n v="0"/>
    <n v="0"/>
    <d v="1899-12-30T00:01:20"/>
    <d v="1899-12-30T00:01:19"/>
    <d v="1899-12-30T00:01:26"/>
    <d v="1899-12-30T00:00:07"/>
    <d v="1899-12-30T00:01:23"/>
  </r>
  <r>
    <x v="160"/>
    <n v="0"/>
    <n v="1"/>
    <n v="0"/>
    <n v="161"/>
    <n v="0"/>
    <n v="0"/>
    <d v="1899-12-30T00:01:19"/>
    <d v="1899-12-30T00:01:19"/>
    <d v="1899-12-30T00:01:26"/>
    <d v="1899-12-30T00:00:07"/>
    <d v="1899-12-30T00:01:23"/>
  </r>
  <r>
    <x v="161"/>
    <n v="0"/>
    <n v="1"/>
    <n v="0"/>
    <n v="162"/>
    <n v="0"/>
    <n v="0"/>
    <d v="1899-12-30T00:01:22"/>
    <d v="1899-12-30T00:01:19"/>
    <d v="1899-12-30T00:01:26"/>
    <d v="1899-12-30T00:00:07"/>
    <d v="1899-12-30T00:01:23"/>
  </r>
  <r>
    <x v="162"/>
    <n v="0"/>
    <n v="1"/>
    <n v="0"/>
    <n v="163"/>
    <n v="0"/>
    <n v="0"/>
    <d v="1899-12-30T00:01:28"/>
    <d v="1899-12-30T00:01:19"/>
    <d v="1899-12-30T00:01:26"/>
    <d v="1899-12-30T00:00:07"/>
    <d v="1899-12-30T00:01:23"/>
  </r>
  <r>
    <x v="163"/>
    <n v="0"/>
    <n v="1"/>
    <n v="0"/>
    <n v="164"/>
    <n v="0"/>
    <n v="0"/>
    <d v="1899-12-30T00:01:24"/>
    <d v="1899-12-30T00:01:19"/>
    <d v="1899-12-30T00:01:26"/>
    <d v="1899-12-30T00:00:07"/>
    <d v="1899-12-30T00:01:23"/>
  </r>
  <r>
    <x v="164"/>
    <n v="0"/>
    <n v="1"/>
    <n v="0"/>
    <n v="165"/>
    <n v="0"/>
    <n v="0"/>
    <d v="1899-12-30T00:01:19"/>
    <d v="1899-12-30T00:01:19"/>
    <d v="1899-12-30T00:01:26"/>
    <d v="1899-12-30T00:00:07"/>
    <d v="1899-12-30T00:01:23"/>
  </r>
  <r>
    <x v="165"/>
    <n v="0"/>
    <n v="1"/>
    <n v="0"/>
    <n v="166"/>
    <n v="0"/>
    <n v="0"/>
    <d v="1899-12-30T00:01:19"/>
    <d v="1899-12-30T00:01:19"/>
    <d v="1899-12-30T00:01:26"/>
    <d v="1899-12-30T00:00:07"/>
    <d v="1899-12-30T00:01:23"/>
  </r>
  <r>
    <x v="166"/>
    <n v="0"/>
    <n v="1"/>
    <n v="0"/>
    <n v="167"/>
    <n v="0"/>
    <n v="0"/>
    <d v="1899-12-30T00:01:27"/>
    <d v="1899-12-30T00:01:19"/>
    <d v="1899-12-30T00:01:26"/>
    <d v="1899-12-30T00:00:07"/>
    <d v="1899-12-30T00:01:23"/>
  </r>
  <r>
    <x v="167"/>
    <n v="0"/>
    <n v="1"/>
    <n v="0"/>
    <n v="168"/>
    <n v="0"/>
    <n v="0"/>
    <d v="1899-12-30T00:01:23"/>
    <d v="1899-12-30T00:01:19"/>
    <d v="1899-12-30T00:01:26"/>
    <d v="1899-12-30T00:00:07"/>
    <d v="1899-12-30T00:01:23"/>
  </r>
  <r>
    <x v="168"/>
    <n v="0"/>
    <n v="1"/>
    <n v="0"/>
    <n v="169"/>
    <n v="0"/>
    <n v="0"/>
    <d v="1899-12-30T00:01:19"/>
    <d v="1899-12-30T00:01:19"/>
    <d v="1899-12-30T00:01:26"/>
    <d v="1899-12-30T00:00:07"/>
    <d v="1899-12-30T00:01:23"/>
  </r>
  <r>
    <x v="169"/>
    <n v="0"/>
    <n v="1"/>
    <n v="0"/>
    <n v="170"/>
    <n v="0"/>
    <n v="0"/>
    <d v="1899-12-30T00:01:17"/>
    <d v="1899-12-30T00:01:19"/>
    <d v="1899-12-30T00:01:26"/>
    <d v="1899-12-30T00:00:07"/>
    <d v="1899-12-30T00:01:23"/>
  </r>
  <r>
    <x v="170"/>
    <n v="0"/>
    <n v="1"/>
    <n v="0"/>
    <n v="171"/>
    <n v="0"/>
    <n v="0"/>
    <d v="1899-12-30T00:01:26"/>
    <d v="1899-12-30T00:01:19"/>
    <d v="1899-12-30T00:01:26"/>
    <d v="1899-12-30T00:00:07"/>
    <d v="1899-12-30T00:01:23"/>
  </r>
  <r>
    <x v="171"/>
    <n v="0"/>
    <n v="1"/>
    <n v="0"/>
    <n v="172"/>
    <n v="0"/>
    <n v="0"/>
    <d v="1899-12-30T00:01:21"/>
    <d v="1899-12-30T00:01:19"/>
    <d v="1899-12-30T00:01:26"/>
    <d v="1899-12-30T00:00:07"/>
    <d v="1899-12-30T00:01:23"/>
  </r>
  <r>
    <x v="172"/>
    <n v="0"/>
    <n v="1"/>
    <n v="0"/>
    <n v="173"/>
    <n v="0"/>
    <n v="0"/>
    <d v="1899-12-30T00:01:22"/>
    <d v="1899-12-30T00:01:19"/>
    <d v="1899-12-30T00:01:26"/>
    <d v="1899-12-30T00:00:07"/>
    <d v="1899-12-30T00:01:23"/>
  </r>
  <r>
    <x v="173"/>
    <n v="0"/>
    <n v="1"/>
    <n v="0"/>
    <n v="174"/>
    <n v="0"/>
    <n v="0"/>
    <d v="1899-12-30T00:01:28"/>
    <d v="1899-12-30T00:01:19"/>
    <d v="1899-12-30T00:01:26"/>
    <d v="1899-12-30T00:00:07"/>
    <d v="1899-12-30T00:01:23"/>
  </r>
  <r>
    <x v="174"/>
    <n v="0"/>
    <n v="1"/>
    <n v="0"/>
    <n v="175"/>
    <n v="0"/>
    <n v="0"/>
    <d v="1899-12-30T00:01:22"/>
    <d v="1899-12-30T00:01:19"/>
    <d v="1899-12-30T00:01:26"/>
    <d v="1899-12-30T00:00:07"/>
    <d v="1899-12-30T00:01:23"/>
  </r>
  <r>
    <x v="175"/>
    <n v="0"/>
    <n v="1"/>
    <n v="0"/>
    <n v="176"/>
    <n v="0"/>
    <n v="0"/>
    <d v="1899-12-30T00:01:23"/>
    <d v="1899-12-30T00:01:19"/>
    <d v="1899-12-30T00:01:26"/>
    <d v="1899-12-30T00:00:07"/>
    <d v="1899-12-30T00:01:23"/>
  </r>
  <r>
    <x v="176"/>
    <n v="0"/>
    <n v="1"/>
    <n v="0"/>
    <n v="177"/>
    <n v="0"/>
    <n v="0"/>
    <d v="1899-12-30T00:01:18"/>
    <d v="1899-12-30T00:01:19"/>
    <d v="1899-12-30T00:01:26"/>
    <d v="1899-12-30T00:00:07"/>
    <d v="1899-12-30T00:01:23"/>
  </r>
  <r>
    <x v="177"/>
    <n v="0"/>
    <n v="1"/>
    <n v="0"/>
    <n v="178"/>
    <n v="0"/>
    <n v="0"/>
    <d v="1899-12-30T00:01:24"/>
    <d v="1899-12-30T00:01:19"/>
    <d v="1899-12-30T00:01:26"/>
    <d v="1899-12-30T00:00:07"/>
    <d v="1899-12-30T00:01:23"/>
  </r>
  <r>
    <x v="178"/>
    <n v="0"/>
    <n v="1"/>
    <n v="0"/>
    <n v="179"/>
    <n v="0"/>
    <n v="0"/>
    <d v="1899-12-30T00:01:27"/>
    <d v="1899-12-30T00:01:19"/>
    <d v="1899-12-30T00:01:26"/>
    <d v="1899-12-30T00:00:07"/>
    <d v="1899-12-30T00:01:23"/>
  </r>
  <r>
    <x v="179"/>
    <n v="0"/>
    <n v="1"/>
    <n v="0"/>
    <n v="180"/>
    <n v="0"/>
    <n v="0"/>
    <d v="1899-12-30T00:01:31"/>
    <d v="1899-12-30T00:01:19"/>
    <d v="1899-12-30T00:01:26"/>
    <d v="1899-12-30T00:00:07"/>
    <d v="1899-12-30T00:01:23"/>
  </r>
  <r>
    <x v="180"/>
    <n v="0"/>
    <n v="1"/>
    <n v="0"/>
    <n v="181"/>
    <n v="0"/>
    <n v="0"/>
    <d v="1899-12-30T00:01:16"/>
    <d v="1899-12-30T00:01:19"/>
    <d v="1899-12-30T00:01:26"/>
    <d v="1899-12-30T00:00:07"/>
    <d v="1899-12-30T00:01:23"/>
  </r>
  <r>
    <x v="181"/>
    <n v="0"/>
    <n v="1"/>
    <n v="0"/>
    <n v="182"/>
    <n v="0"/>
    <n v="0"/>
    <d v="1899-12-30T00:01:20"/>
    <d v="1899-12-30T00:01:19"/>
    <d v="1899-12-30T00:01:26"/>
    <d v="1899-12-30T00:00:07"/>
    <d v="1899-12-30T00:01:23"/>
  </r>
  <r>
    <x v="182"/>
    <n v="0"/>
    <n v="1"/>
    <n v="0"/>
    <n v="183"/>
    <n v="0"/>
    <n v="0"/>
    <d v="1899-12-30T00:01:25"/>
    <d v="1899-12-30T00:01:19"/>
    <d v="1899-12-30T00:01:26"/>
    <d v="1899-12-30T00:00:07"/>
    <d v="1899-12-30T00:01:23"/>
  </r>
  <r>
    <x v="183"/>
    <n v="0"/>
    <n v="1"/>
    <n v="0"/>
    <n v="184"/>
    <n v="0"/>
    <n v="0"/>
    <d v="1899-12-30T00:01:26"/>
    <d v="1899-12-30T00:01:19"/>
    <d v="1899-12-30T00:01:26"/>
    <d v="1899-12-30T00:00:07"/>
    <d v="1899-12-30T00:01:23"/>
  </r>
  <r>
    <x v="184"/>
    <n v="0"/>
    <n v="1"/>
    <n v="0"/>
    <n v="185"/>
    <n v="0"/>
    <n v="0"/>
    <d v="1899-12-30T00:01:26"/>
    <d v="1899-12-30T00:01:19"/>
    <d v="1899-12-30T00:01:26"/>
    <d v="1899-12-30T00:00:07"/>
    <d v="1899-12-30T00:01:23"/>
  </r>
  <r>
    <x v="185"/>
    <n v="0"/>
    <n v="1"/>
    <n v="0"/>
    <n v="186"/>
    <n v="0"/>
    <n v="0"/>
    <d v="1899-12-30T00:01:18"/>
    <d v="1899-12-30T00:01:19"/>
    <d v="1899-12-30T00:01:26"/>
    <d v="1899-12-30T00:00:07"/>
    <d v="1899-12-30T00:01:23"/>
  </r>
  <r>
    <x v="186"/>
    <n v="0"/>
    <n v="1"/>
    <n v="0"/>
    <n v="187"/>
    <n v="0"/>
    <n v="0"/>
    <d v="1899-12-30T00:01:27"/>
    <d v="1899-12-30T00:01:19"/>
    <d v="1899-12-30T00:01:26"/>
    <d v="1899-12-30T00:00:07"/>
    <d v="1899-12-30T00:01:23"/>
  </r>
  <r>
    <x v="187"/>
    <n v="0"/>
    <n v="1"/>
    <n v="0"/>
    <n v="188"/>
    <n v="0"/>
    <n v="0"/>
    <d v="1899-12-30T00:01:19"/>
    <d v="1899-12-30T00:01:19"/>
    <d v="1899-12-30T00:01:26"/>
    <d v="1899-12-30T00:00:07"/>
    <d v="1899-12-30T00:01:23"/>
  </r>
  <r>
    <x v="188"/>
    <n v="0"/>
    <n v="1"/>
    <n v="0"/>
    <n v="189"/>
    <n v="0"/>
    <n v="0"/>
    <d v="1899-12-30T00:01:27"/>
    <d v="1899-12-30T00:01:19"/>
    <d v="1899-12-30T00:01:26"/>
    <d v="1899-12-30T00:00:07"/>
    <d v="1899-12-30T00:01:23"/>
  </r>
  <r>
    <x v="189"/>
    <n v="0"/>
    <n v="1"/>
    <n v="0"/>
    <n v="190"/>
    <n v="0"/>
    <n v="0"/>
    <d v="1899-12-30T00:01:28"/>
    <d v="1899-12-30T00:01:19"/>
    <d v="1899-12-30T00:01:26"/>
    <d v="1899-12-30T00:00:07"/>
    <d v="1899-12-30T00:01:23"/>
  </r>
  <r>
    <x v="190"/>
    <n v="0"/>
    <n v="1"/>
    <n v="0"/>
    <n v="191"/>
    <n v="0"/>
    <n v="0"/>
    <d v="1899-12-30T00:01:24"/>
    <d v="1899-12-30T00:01:19"/>
    <d v="1899-12-30T00:01:26"/>
    <d v="1899-12-30T00:00:07"/>
    <d v="1899-12-30T00:01:23"/>
  </r>
  <r>
    <x v="191"/>
    <n v="0"/>
    <n v="1"/>
    <n v="0"/>
    <n v="192"/>
    <n v="0"/>
    <n v="0"/>
    <d v="1899-12-30T00:01:15"/>
    <d v="1899-12-30T00:01:19"/>
    <d v="1899-12-30T00:01:26"/>
    <d v="1899-12-30T00:00:07"/>
    <d v="1899-12-30T00:01:23"/>
  </r>
  <r>
    <x v="192"/>
    <n v="0"/>
    <n v="1"/>
    <n v="0"/>
    <n v="193"/>
    <n v="0"/>
    <n v="0"/>
    <d v="1899-12-30T00:01:23"/>
    <d v="1899-12-30T00:01:19"/>
    <d v="1899-12-30T00:01:26"/>
    <d v="1899-12-30T00:00:07"/>
    <d v="1899-12-30T00:01:23"/>
  </r>
  <r>
    <x v="193"/>
    <n v="0"/>
    <n v="1"/>
    <n v="0"/>
    <n v="194"/>
    <n v="0"/>
    <n v="0"/>
    <d v="1899-12-30T00:01:28"/>
    <d v="1899-12-30T00:01:19"/>
    <d v="1899-12-30T00:01:26"/>
    <d v="1899-12-30T00:00:07"/>
    <d v="1899-12-30T00:01:23"/>
  </r>
  <r>
    <x v="194"/>
    <n v="0"/>
    <n v="1"/>
    <n v="0"/>
    <n v="195"/>
    <n v="0"/>
    <n v="0"/>
    <d v="1899-12-30T00:01:16"/>
    <d v="1899-12-30T00:01:19"/>
    <d v="1899-12-30T00:01:26"/>
    <d v="1899-12-30T00:00:07"/>
    <d v="1899-12-30T00:01:23"/>
  </r>
  <r>
    <x v="195"/>
    <n v="0"/>
    <n v="1"/>
    <n v="0"/>
    <n v="196"/>
    <n v="0"/>
    <n v="0"/>
    <d v="1899-12-30T00:01:32"/>
    <d v="1899-12-30T00:01:19"/>
    <d v="1899-12-30T00:01:26"/>
    <d v="1899-12-30T00:00:07"/>
    <d v="1899-12-30T00:01:23"/>
  </r>
  <r>
    <x v="196"/>
    <n v="0"/>
    <n v="1"/>
    <n v="0"/>
    <n v="197"/>
    <n v="0"/>
    <n v="0"/>
    <d v="1899-12-30T00:01:21"/>
    <d v="1899-12-30T00:01:19"/>
    <d v="1899-12-30T00:01:26"/>
    <d v="1899-12-30T00:00:07"/>
    <d v="1899-12-30T00:01:23"/>
  </r>
  <r>
    <x v="197"/>
    <n v="0"/>
    <n v="1"/>
    <n v="0"/>
    <n v="198"/>
    <n v="0"/>
    <n v="0"/>
    <d v="1899-12-30T00:01:25"/>
    <d v="1899-12-30T00:01:19"/>
    <d v="1899-12-30T00:01:26"/>
    <d v="1899-12-30T00:00:07"/>
    <d v="1899-12-30T00:01:23"/>
  </r>
  <r>
    <x v="198"/>
    <n v="0"/>
    <n v="1"/>
    <n v="0"/>
    <n v="199"/>
    <n v="0"/>
    <n v="0"/>
    <d v="1899-12-30T00:01:15"/>
    <d v="1899-12-30T00:01:19"/>
    <d v="1899-12-30T00:01:26"/>
    <d v="1899-12-30T00:00:07"/>
    <d v="1899-12-30T00:01:23"/>
  </r>
  <r>
    <x v="199"/>
    <n v="0"/>
    <n v="1"/>
    <n v="0"/>
    <n v="200"/>
    <n v="0"/>
    <n v="0"/>
    <d v="1899-12-30T00:01:21"/>
    <d v="1899-12-30T00:01:19"/>
    <d v="1899-12-30T00:01:26"/>
    <d v="1899-12-30T00:00:07"/>
    <d v="1899-12-30T00:01:23"/>
  </r>
  <r>
    <x v="200"/>
    <n v="0"/>
    <n v="1"/>
    <n v="0"/>
    <n v="201"/>
    <n v="0"/>
    <n v="0"/>
    <d v="1899-12-30T00:01:23"/>
    <d v="1899-12-30T00:01:19"/>
    <d v="1899-12-30T00:01:26"/>
    <d v="1899-12-30T00:00:07"/>
    <d v="1899-12-30T00:01:23"/>
  </r>
  <r>
    <x v="201"/>
    <n v="0"/>
    <n v="1"/>
    <n v="0"/>
    <n v="202"/>
    <n v="0"/>
    <n v="0"/>
    <d v="1899-12-30T00:01:24"/>
    <d v="1899-12-30T00:01:19"/>
    <d v="1899-12-30T00:01:26"/>
    <d v="1899-12-30T00:00:07"/>
    <d v="1899-12-30T00:01:23"/>
  </r>
  <r>
    <x v="202"/>
    <n v="0"/>
    <n v="1"/>
    <n v="0"/>
    <n v="203"/>
    <n v="0"/>
    <n v="0"/>
    <d v="1899-12-30T00:01:20"/>
    <d v="1899-12-30T00:01:19"/>
    <d v="1899-12-30T00:01:26"/>
    <d v="1899-12-30T00:00:07"/>
    <d v="1899-12-30T00:01:23"/>
  </r>
  <r>
    <x v="203"/>
    <n v="0"/>
    <n v="1"/>
    <n v="0"/>
    <n v="204"/>
    <n v="0"/>
    <n v="0"/>
    <d v="1899-12-30T00:01:24"/>
    <d v="1899-12-30T00:01:19"/>
    <d v="1899-12-30T00:01:26"/>
    <d v="1899-12-30T00:00:07"/>
    <d v="1899-12-30T00:01:23"/>
  </r>
  <r>
    <x v="204"/>
    <n v="0"/>
    <n v="1"/>
    <n v="0"/>
    <n v="205"/>
    <n v="0"/>
    <n v="0"/>
    <d v="1899-12-30T00:01:28"/>
    <d v="1899-12-30T00:01:19"/>
    <d v="1899-12-30T00:01:26"/>
    <d v="1899-12-30T00:00:07"/>
    <d v="1899-12-30T00:01:23"/>
  </r>
  <r>
    <x v="205"/>
    <n v="0"/>
    <n v="1"/>
    <n v="0"/>
    <n v="206"/>
    <n v="0"/>
    <n v="0"/>
    <d v="1899-12-30T00:01:19"/>
    <d v="1899-12-30T00:01:19"/>
    <d v="1899-12-30T00:01:26"/>
    <d v="1899-12-30T00:00:07"/>
    <d v="1899-12-30T00:01:23"/>
  </r>
  <r>
    <x v="206"/>
    <n v="0"/>
    <n v="1"/>
    <n v="0"/>
    <n v="207"/>
    <n v="0"/>
    <n v="0"/>
    <d v="1899-12-30T00:01:23"/>
    <d v="1899-12-30T00:01:19"/>
    <d v="1899-12-30T00:01:26"/>
    <d v="1899-12-30T00:00:07"/>
    <d v="1899-12-30T00:01:23"/>
  </r>
  <r>
    <x v="207"/>
    <n v="0"/>
    <n v="1"/>
    <n v="0"/>
    <n v="208"/>
    <n v="0"/>
    <n v="0"/>
    <d v="1899-12-30T00:01:25"/>
    <d v="1899-12-30T00:01:19"/>
    <d v="1899-12-30T00:01:26"/>
    <d v="1899-12-30T00:00:07"/>
    <d v="1899-12-30T00:01:23"/>
  </r>
  <r>
    <x v="208"/>
    <n v="0"/>
    <n v="1"/>
    <n v="0"/>
    <n v="209"/>
    <n v="0"/>
    <n v="0"/>
    <d v="1899-12-30T00:01:17"/>
    <d v="1899-12-30T00:01:19"/>
    <d v="1899-12-30T00:01:26"/>
    <d v="1899-12-30T00:00:07"/>
    <d v="1899-12-30T00:01:23"/>
  </r>
  <r>
    <x v="209"/>
    <n v="0"/>
    <n v="1"/>
    <n v="0"/>
    <n v="210"/>
    <n v="0"/>
    <n v="0"/>
    <d v="1899-12-30T00:01:29"/>
    <d v="1899-12-30T00:01:19"/>
    <d v="1899-12-30T00:01:26"/>
    <d v="1899-12-30T00:00:07"/>
    <d v="1899-12-30T00:01:23"/>
  </r>
  <r>
    <x v="210"/>
    <n v="0"/>
    <n v="1"/>
    <n v="0"/>
    <n v="211"/>
    <n v="0"/>
    <n v="0"/>
    <d v="1899-12-30T00:01:21"/>
    <d v="1899-12-30T00:01:19"/>
    <d v="1899-12-30T00:01:26"/>
    <d v="1899-12-30T00:00:07"/>
    <d v="1899-12-30T00:01:23"/>
  </r>
  <r>
    <x v="211"/>
    <n v="0"/>
    <n v="1"/>
    <n v="0"/>
    <n v="212"/>
    <n v="0"/>
    <n v="0"/>
    <d v="1899-12-30T00:01:28"/>
    <d v="1899-12-30T00:01:19"/>
    <d v="1899-12-30T00:01:26"/>
    <d v="1899-12-30T00:00:07"/>
    <d v="1899-12-30T00:01:23"/>
  </r>
  <r>
    <x v="212"/>
    <n v="0"/>
    <n v="1"/>
    <n v="0"/>
    <n v="213"/>
    <n v="0"/>
    <n v="0"/>
    <d v="1899-12-30T00:01:25"/>
    <d v="1899-12-30T00:01:19"/>
    <d v="1899-12-30T00:01:26"/>
    <d v="1899-12-30T00:00:07"/>
    <d v="1899-12-30T00:01:23"/>
  </r>
  <r>
    <x v="213"/>
    <n v="0"/>
    <n v="1"/>
    <n v="0"/>
    <n v="214"/>
    <n v="0"/>
    <n v="0"/>
    <d v="1899-12-30T00:01:26"/>
    <d v="1899-12-30T00:01:19"/>
    <d v="1899-12-30T00:01:26"/>
    <d v="1899-12-30T00:00:07"/>
    <d v="1899-12-30T00:01:23"/>
  </r>
  <r>
    <x v="214"/>
    <n v="0"/>
    <n v="1"/>
    <n v="0"/>
    <n v="215"/>
    <n v="0"/>
    <n v="0"/>
    <d v="1899-12-30T00:01:29"/>
    <d v="1899-12-30T00:01:19"/>
    <d v="1899-12-30T00:01:26"/>
    <d v="1899-12-30T00:00:07"/>
    <d v="1899-12-30T00:01:23"/>
  </r>
  <r>
    <x v="215"/>
    <n v="0"/>
    <n v="1"/>
    <n v="0"/>
    <n v="216"/>
    <n v="0"/>
    <n v="0"/>
    <d v="1899-12-30T00:01:21"/>
    <d v="1899-12-30T00:01:19"/>
    <d v="1899-12-30T00:01:26"/>
    <d v="1899-12-30T00:00:07"/>
    <d v="1899-12-30T00:01:23"/>
  </r>
  <r>
    <x v="216"/>
    <n v="0"/>
    <n v="1"/>
    <n v="0"/>
    <n v="217"/>
    <n v="0"/>
    <n v="0"/>
    <d v="1899-12-30T00:01:20"/>
    <d v="1899-12-30T00:01:19"/>
    <d v="1899-12-30T00:01:26"/>
    <d v="1899-12-30T00:00:07"/>
    <d v="1899-12-30T00:01:23"/>
  </r>
  <r>
    <x v="217"/>
    <n v="0"/>
    <n v="1"/>
    <n v="0"/>
    <n v="218"/>
    <n v="0"/>
    <n v="0"/>
    <d v="1899-12-30T00:01:25"/>
    <d v="1899-12-30T00:01:19"/>
    <d v="1899-12-30T00:01:26"/>
    <d v="1899-12-30T00:00:07"/>
    <d v="1899-12-30T00:01:23"/>
  </r>
  <r>
    <x v="218"/>
    <n v="0"/>
    <n v="1"/>
    <n v="0"/>
    <n v="219"/>
    <n v="0"/>
    <n v="0"/>
    <d v="1899-12-30T00:01:22"/>
    <d v="1899-12-30T00:01:19"/>
    <d v="1899-12-30T00:01:26"/>
    <d v="1899-12-30T00:00:07"/>
    <d v="1899-12-30T00:01:23"/>
  </r>
  <r>
    <x v="219"/>
    <n v="0"/>
    <n v="1"/>
    <n v="0"/>
    <n v="220"/>
    <n v="0"/>
    <n v="0"/>
    <d v="1899-12-30T00:01:25"/>
    <d v="1899-12-30T00:01:19"/>
    <d v="1899-12-30T00:01:26"/>
    <d v="1899-12-30T00:00:07"/>
    <d v="1899-12-30T00:01:23"/>
  </r>
  <r>
    <x v="220"/>
    <n v="0"/>
    <n v="1"/>
    <n v="0"/>
    <n v="221"/>
    <n v="0"/>
    <n v="0"/>
    <d v="1899-12-30T00:01:29"/>
    <d v="1899-12-30T00:01:19"/>
    <d v="1899-12-30T00:01:26"/>
    <d v="1899-12-30T00:00:07"/>
    <d v="1899-12-30T00:01:23"/>
  </r>
  <r>
    <x v="221"/>
    <n v="0"/>
    <n v="1"/>
    <n v="0"/>
    <n v="222"/>
    <n v="0"/>
    <n v="0"/>
    <d v="1899-12-30T00:01:20"/>
    <d v="1899-12-30T00:01:19"/>
    <d v="1899-12-30T00:01:26"/>
    <d v="1899-12-30T00:00:07"/>
    <d v="1899-12-30T00:01:23"/>
  </r>
  <r>
    <x v="222"/>
    <n v="0"/>
    <n v="1"/>
    <n v="0"/>
    <n v="223"/>
    <n v="0"/>
    <n v="0"/>
    <d v="1899-12-30T00:01:21"/>
    <d v="1899-12-30T00:01:19"/>
    <d v="1899-12-30T00:01:26"/>
    <d v="1899-12-30T00:00:07"/>
    <d v="1899-12-30T00:01:23"/>
  </r>
  <r>
    <x v="223"/>
    <n v="0"/>
    <n v="1"/>
    <n v="0"/>
    <n v="224"/>
    <n v="0"/>
    <n v="0"/>
    <d v="1899-12-30T00:01:21"/>
    <d v="1899-12-30T00:01:20"/>
    <d v="1899-12-30T00:01:26"/>
    <d v="1899-12-30T00:00:06"/>
    <d v="1899-12-30T00:01:23"/>
  </r>
  <r>
    <x v="224"/>
    <n v="0"/>
    <n v="1"/>
    <n v="0"/>
    <n v="225"/>
    <n v="0"/>
    <n v="0"/>
    <d v="1899-12-30T00:01:16"/>
    <d v="1899-12-30T00:01:19"/>
    <d v="1899-12-30T00:01:26"/>
    <d v="1899-12-30T00:00:07"/>
    <d v="1899-12-30T00:01:23"/>
  </r>
  <r>
    <x v="225"/>
    <n v="0"/>
    <n v="1"/>
    <n v="0"/>
    <n v="226"/>
    <n v="0"/>
    <n v="0"/>
    <d v="1899-12-30T00:01:20"/>
    <d v="1899-12-30T00:01:19"/>
    <d v="1899-12-30T00:01:26"/>
    <d v="1899-12-30T00:00:07"/>
    <d v="1899-12-30T00:01:23"/>
  </r>
  <r>
    <x v="226"/>
    <n v="0"/>
    <n v="1"/>
    <n v="0"/>
    <n v="227"/>
    <n v="0"/>
    <n v="0"/>
    <d v="1899-12-30T00:01:25"/>
    <d v="1899-12-30T00:01:19"/>
    <d v="1899-12-30T00:01:26"/>
    <d v="1899-12-30T00:00:07"/>
    <d v="1899-12-30T00:01:23"/>
  </r>
  <r>
    <x v="227"/>
    <n v="0"/>
    <n v="1"/>
    <n v="0"/>
    <n v="228"/>
    <n v="0"/>
    <n v="0"/>
    <d v="1899-12-30T00:01:14"/>
    <d v="1899-12-30T00:01:19"/>
    <d v="1899-12-30T00:01:26"/>
    <d v="1899-12-30T00:00:07"/>
    <d v="1899-12-30T00:01:23"/>
  </r>
  <r>
    <x v="228"/>
    <n v="0"/>
    <n v="1"/>
    <n v="0"/>
    <n v="229"/>
    <n v="0"/>
    <n v="0"/>
    <d v="1899-12-30T00:01:24"/>
    <d v="1899-12-30T00:01:19"/>
    <d v="1899-12-30T00:01:26"/>
    <d v="1899-12-30T00:00:07"/>
    <d v="1899-12-30T00:01:23"/>
  </r>
  <r>
    <x v="229"/>
    <n v="0"/>
    <n v="1"/>
    <n v="0"/>
    <n v="230"/>
    <n v="0"/>
    <n v="0"/>
    <d v="1899-12-30T00:01:27"/>
    <d v="1899-12-30T00:01:19"/>
    <d v="1899-12-30T00:01:26"/>
    <d v="1899-12-30T00:00:07"/>
    <d v="1899-12-30T00:01:23"/>
  </r>
  <r>
    <x v="230"/>
    <n v="0"/>
    <n v="1"/>
    <n v="0"/>
    <n v="231"/>
    <n v="0"/>
    <n v="0"/>
    <d v="1899-12-30T00:01:26"/>
    <d v="1899-12-30T00:01:19"/>
    <d v="1899-12-30T00:01:26"/>
    <d v="1899-12-30T00:00:07"/>
    <d v="1899-12-30T00:01:23"/>
  </r>
  <r>
    <x v="231"/>
    <n v="0"/>
    <n v="1"/>
    <n v="0"/>
    <n v="232"/>
    <n v="0"/>
    <n v="0"/>
    <d v="1899-12-30T00:01:27"/>
    <d v="1899-12-30T00:01:20"/>
    <d v="1899-12-30T00:01:26"/>
    <d v="1899-12-30T00:00:06"/>
    <d v="1899-12-30T00:01:23"/>
  </r>
  <r>
    <x v="232"/>
    <n v="0"/>
    <n v="1"/>
    <n v="0"/>
    <n v="233"/>
    <n v="0"/>
    <n v="0"/>
    <d v="1899-12-30T00:01:29"/>
    <d v="1899-12-30T00:01:20"/>
    <d v="1899-12-30T00:01:26"/>
    <d v="1899-12-30T00:00:06"/>
    <d v="1899-12-30T00:01:23"/>
  </r>
  <r>
    <x v="233"/>
    <n v="0"/>
    <n v="1"/>
    <n v="0"/>
    <n v="234"/>
    <n v="0"/>
    <n v="0"/>
    <d v="1899-12-30T00:01:23"/>
    <d v="1899-12-30T00:01:20"/>
    <d v="1899-12-30T00:01:26"/>
    <d v="1899-12-30T00:00:06"/>
    <d v="1899-12-30T00:01:23"/>
  </r>
  <r>
    <x v="234"/>
    <n v="0"/>
    <n v="1"/>
    <n v="0"/>
    <n v="235"/>
    <n v="0"/>
    <n v="0"/>
    <d v="1899-12-30T00:01:26"/>
    <d v="1899-12-30T00:01:20"/>
    <d v="1899-12-30T00:01:26"/>
    <d v="1899-12-30T00:00:06"/>
    <d v="1899-12-30T00:01:23"/>
  </r>
  <r>
    <x v="235"/>
    <n v="0"/>
    <n v="1"/>
    <n v="0"/>
    <n v="236"/>
    <n v="0"/>
    <n v="0"/>
    <d v="1899-12-30T00:01:22"/>
    <d v="1899-12-30T00:01:20"/>
    <d v="1899-12-30T00:01:26"/>
    <d v="1899-12-30T00:00:06"/>
    <d v="1899-12-30T00:01:23"/>
  </r>
  <r>
    <x v="236"/>
    <n v="0"/>
    <n v="1"/>
    <n v="0"/>
    <n v="237"/>
    <n v="0"/>
    <n v="0"/>
    <d v="1899-12-30T00:01:22"/>
    <d v="1899-12-30T00:01:20"/>
    <d v="1899-12-30T00:01:26"/>
    <d v="1899-12-30T00:00:06"/>
    <d v="1899-12-30T00:01:23"/>
  </r>
  <r>
    <x v="237"/>
    <n v="0"/>
    <n v="1"/>
    <n v="0"/>
    <n v="238"/>
    <n v="0"/>
    <n v="0"/>
    <d v="1899-12-30T00:01:26"/>
    <d v="1899-12-30T00:01:20"/>
    <d v="1899-12-30T00:01:26"/>
    <d v="1899-12-30T00:00:06"/>
    <d v="1899-12-30T00:01:23"/>
  </r>
  <r>
    <x v="238"/>
    <n v="0"/>
    <n v="1"/>
    <n v="0"/>
    <n v="239"/>
    <n v="0"/>
    <n v="0"/>
    <d v="1899-12-30T00:01:20"/>
    <d v="1899-12-30T00:01:20"/>
    <d v="1899-12-30T00:01:26"/>
    <d v="1899-12-30T00:00:06"/>
    <d v="1899-12-30T00:01:23"/>
  </r>
  <r>
    <x v="239"/>
    <n v="0"/>
    <n v="1"/>
    <n v="0"/>
    <n v="240"/>
    <n v="0"/>
    <n v="0"/>
    <d v="1899-12-30T00:01:21"/>
    <d v="1899-12-30T00:01:20"/>
    <d v="1899-12-30T00:01:26"/>
    <d v="1899-12-30T00:00:06"/>
    <d v="1899-12-30T00:01:23"/>
  </r>
  <r>
    <x v="240"/>
    <n v="0"/>
    <n v="1"/>
    <n v="0"/>
    <n v="241"/>
    <n v="0"/>
    <n v="0"/>
    <d v="1899-12-30T00:01:25"/>
    <d v="1899-12-30T00:01:20"/>
    <d v="1899-12-30T00:01:26"/>
    <d v="1899-12-30T00:00:06"/>
    <d v="1899-12-30T00:01:23"/>
  </r>
  <r>
    <x v="241"/>
    <n v="0"/>
    <n v="1"/>
    <n v="0"/>
    <n v="242"/>
    <n v="0"/>
    <n v="0"/>
    <d v="1899-12-30T00:01:24"/>
    <d v="1899-12-30T00:01:20"/>
    <d v="1899-12-30T00:01:26"/>
    <d v="1899-12-30T00:00:06"/>
    <d v="1899-12-30T00:01:23"/>
  </r>
  <r>
    <x v="242"/>
    <n v="0"/>
    <n v="1"/>
    <n v="0"/>
    <n v="243"/>
    <n v="0"/>
    <n v="0"/>
    <d v="1899-12-30T00:01:19"/>
    <d v="1899-12-30T00:01:20"/>
    <d v="1899-12-30T00:01:26"/>
    <d v="1899-12-30T00:00:06"/>
    <d v="1899-12-30T00:01:23"/>
  </r>
  <r>
    <x v="243"/>
    <n v="0"/>
    <n v="1"/>
    <n v="0"/>
    <n v="244"/>
    <n v="0"/>
    <n v="0"/>
    <d v="1899-12-30T00:01:22"/>
    <d v="1899-12-30T00:01:20"/>
    <d v="1899-12-30T00:01:26"/>
    <d v="1899-12-30T00:00:06"/>
    <d v="1899-12-30T00:01:23"/>
  </r>
  <r>
    <x v="244"/>
    <n v="0"/>
    <n v="1"/>
    <n v="0"/>
    <n v="245"/>
    <n v="0"/>
    <n v="0"/>
    <d v="1899-12-30T00:01:23"/>
    <d v="1899-12-30T00:01:20"/>
    <d v="1899-12-30T00:01:26"/>
    <d v="1899-12-30T00:00:06"/>
    <d v="1899-12-30T00:01:23"/>
  </r>
  <r>
    <x v="245"/>
    <n v="0"/>
    <n v="1"/>
    <n v="0"/>
    <n v="246"/>
    <n v="0"/>
    <n v="0"/>
    <d v="1899-12-30T00:01:28"/>
    <d v="1899-12-30T00:01:20"/>
    <d v="1899-12-30T00:01:26"/>
    <d v="1899-12-30T00:00:06"/>
    <d v="1899-12-30T00:01:23"/>
  </r>
  <r>
    <x v="246"/>
    <n v="0"/>
    <n v="1"/>
    <n v="0"/>
    <n v="247"/>
    <n v="0"/>
    <n v="0"/>
    <d v="1899-12-30T00:01:20"/>
    <d v="1899-12-30T00:01:20"/>
    <d v="1899-12-30T00:01:26"/>
    <d v="1899-12-30T00:00:06"/>
    <d v="1899-12-30T00:01:23"/>
  </r>
  <r>
    <x v="247"/>
    <n v="0"/>
    <n v="1"/>
    <n v="0"/>
    <n v="248"/>
    <n v="0"/>
    <n v="0"/>
    <d v="1899-12-30T00:01:29"/>
    <d v="1899-12-30T00:01:20"/>
    <d v="1899-12-30T00:01:26"/>
    <d v="1899-12-30T00:00:06"/>
    <d v="1899-12-30T00:01:23"/>
  </r>
  <r>
    <x v="248"/>
    <n v="0"/>
    <n v="1"/>
    <n v="0"/>
    <n v="249"/>
    <n v="0"/>
    <n v="0"/>
    <d v="1899-12-30T00:01:31"/>
    <d v="1899-12-30T00:01:20"/>
    <d v="1899-12-30T00:01:26"/>
    <d v="1899-12-30T00:00:06"/>
    <d v="1899-12-30T00:01:23"/>
  </r>
  <r>
    <x v="249"/>
    <n v="0"/>
    <n v="1"/>
    <n v="0"/>
    <n v="250"/>
    <n v="0"/>
    <n v="0"/>
    <d v="1899-12-30T00:01:20"/>
    <d v="1899-12-30T00:01:20"/>
    <d v="1899-12-30T00:01:26"/>
    <d v="1899-12-30T00:00:06"/>
    <d v="1899-12-30T00:01:23"/>
  </r>
  <r>
    <x v="250"/>
    <n v="0"/>
    <n v="1"/>
    <n v="0"/>
    <n v="251"/>
    <n v="0"/>
    <n v="0"/>
    <d v="1899-12-30T00:01:22"/>
    <d v="1899-12-30T00:01:20"/>
    <d v="1899-12-30T00:01:26"/>
    <d v="1899-12-30T00:00:06"/>
    <d v="1899-12-30T00:01:23"/>
  </r>
  <r>
    <x v="251"/>
    <n v="0"/>
    <n v="1"/>
    <n v="0"/>
    <n v="252"/>
    <n v="0"/>
    <n v="0"/>
    <d v="1899-12-30T00:01:24"/>
    <d v="1899-12-30T00:01:20"/>
    <d v="1899-12-30T00:01:26"/>
    <d v="1899-12-30T00:00:06"/>
    <d v="1899-12-30T00:01:23"/>
  </r>
  <r>
    <x v="252"/>
    <n v="0"/>
    <n v="1"/>
    <n v="0"/>
    <n v="253"/>
    <n v="0"/>
    <n v="0"/>
    <d v="1899-12-30T00:01:19"/>
    <d v="1899-12-30T00:01:20"/>
    <d v="1899-12-30T00:01:26"/>
    <d v="1899-12-30T00:00:06"/>
    <d v="1899-12-30T00:01:23"/>
  </r>
  <r>
    <x v="253"/>
    <n v="0"/>
    <n v="1"/>
    <n v="0"/>
    <n v="254"/>
    <n v="0"/>
    <n v="0"/>
    <d v="1899-12-30T00:01:28"/>
    <d v="1899-12-30T00:01:20"/>
    <d v="1899-12-30T00:01:26"/>
    <d v="1899-12-30T00:00:06"/>
    <d v="1899-12-30T00:01:23"/>
  </r>
  <r>
    <x v="254"/>
    <n v="0"/>
    <n v="1"/>
    <n v="0"/>
    <n v="255"/>
    <n v="0"/>
    <n v="0"/>
    <d v="1899-12-30T00:01:21"/>
    <d v="1899-12-30T00:01:20"/>
    <d v="1899-12-30T00:01:26"/>
    <d v="1899-12-30T00:00:06"/>
    <d v="1899-12-30T00:01:23"/>
  </r>
  <r>
    <x v="255"/>
    <n v="0"/>
    <n v="1"/>
    <n v="0"/>
    <n v="256"/>
    <n v="0"/>
    <n v="0"/>
    <d v="1899-12-30T00:01:24"/>
    <d v="1899-12-30T00:01:20"/>
    <d v="1899-12-30T00:01:26"/>
    <d v="1899-12-30T00:00:06"/>
    <d v="1899-12-30T00:01:23"/>
  </r>
  <r>
    <x v="256"/>
    <n v="0"/>
    <n v="1"/>
    <n v="0"/>
    <n v="257"/>
    <n v="0"/>
    <n v="0"/>
    <d v="1899-12-30T00:01:20"/>
    <d v="1899-12-30T00:01:20"/>
    <d v="1899-12-30T00:01:26"/>
    <d v="1899-12-30T00:00:06"/>
    <d v="1899-12-30T00:01:23"/>
  </r>
  <r>
    <x v="257"/>
    <n v="0"/>
    <n v="1"/>
    <n v="0"/>
    <n v="258"/>
    <n v="0"/>
    <n v="0"/>
    <d v="1899-12-30T00:01:19"/>
    <d v="1899-12-30T00:01:20"/>
    <d v="1899-12-30T00:01:26"/>
    <d v="1899-12-30T00:00:06"/>
    <d v="1899-12-30T00:01:23"/>
  </r>
  <r>
    <x v="258"/>
    <n v="0"/>
    <n v="1"/>
    <n v="0"/>
    <n v="259"/>
    <n v="0"/>
    <n v="0"/>
    <d v="1899-12-30T00:01:27"/>
    <d v="1899-12-30T00:01:20"/>
    <d v="1899-12-30T00:01:26"/>
    <d v="1899-12-30T00:00:06"/>
    <d v="1899-12-30T00:01:23"/>
  </r>
  <r>
    <x v="259"/>
    <n v="0"/>
    <n v="1"/>
    <n v="0"/>
    <n v="260"/>
    <n v="0"/>
    <n v="0"/>
    <d v="1899-12-30T00:01:27"/>
    <d v="1899-12-30T00:01:20"/>
    <d v="1899-12-30T00:01:26"/>
    <d v="1899-12-30T00:00:06"/>
    <d v="1899-12-30T00:01:23"/>
  </r>
  <r>
    <x v="260"/>
    <n v="0"/>
    <n v="1"/>
    <n v="0"/>
    <n v="261"/>
    <n v="0"/>
    <n v="0"/>
    <d v="1899-12-30T00:01:26"/>
    <d v="1899-12-30T00:01:20"/>
    <d v="1899-12-30T00:01:26"/>
    <d v="1899-12-30T00:00:06"/>
    <d v="1899-12-30T00:01:23"/>
  </r>
  <r>
    <x v="261"/>
    <n v="0"/>
    <n v="1"/>
    <n v="0"/>
    <n v="262"/>
    <n v="0"/>
    <n v="0"/>
    <d v="1899-12-30T00:01:17"/>
    <d v="1899-12-30T00:01:20"/>
    <d v="1899-12-30T00:01:26"/>
    <d v="1899-12-30T00:00:06"/>
    <d v="1899-12-30T00:01:23"/>
  </r>
  <r>
    <x v="262"/>
    <n v="0"/>
    <n v="1"/>
    <n v="0"/>
    <n v="263"/>
    <n v="0"/>
    <n v="0"/>
    <d v="1899-12-30T00:01:29"/>
    <d v="1899-12-30T00:01:20"/>
    <d v="1899-12-30T00:01:26"/>
    <d v="1899-12-30T00:00:06"/>
    <d v="1899-12-30T00:01:23"/>
  </r>
  <r>
    <x v="263"/>
    <n v="0"/>
    <n v="1"/>
    <n v="0"/>
    <n v="264"/>
    <n v="0"/>
    <n v="0"/>
    <d v="1899-12-30T00:01:16"/>
    <d v="1899-12-30T00:01:20"/>
    <d v="1899-12-30T00:01:26"/>
    <d v="1899-12-30T00:00:06"/>
    <d v="1899-12-30T00:01:23"/>
  </r>
  <r>
    <x v="264"/>
    <n v="0"/>
    <n v="1"/>
    <n v="0"/>
    <n v="265"/>
    <n v="0"/>
    <n v="0"/>
    <d v="1899-12-30T00:01:25"/>
    <d v="1899-12-30T00:01:20"/>
    <d v="1899-12-30T00:01:26"/>
    <d v="1899-12-30T00:00:06"/>
    <d v="1899-12-30T00:01:23"/>
  </r>
  <r>
    <x v="265"/>
    <n v="0"/>
    <n v="1"/>
    <n v="0"/>
    <n v="266"/>
    <n v="0"/>
    <n v="0"/>
    <d v="1899-12-30T00:01:23"/>
    <d v="1899-12-30T00:01:20"/>
    <d v="1899-12-30T00:01:26"/>
    <d v="1899-12-30T00:00:06"/>
    <d v="1899-12-30T00:01:23"/>
  </r>
  <r>
    <x v="266"/>
    <n v="0"/>
    <n v="1"/>
    <n v="0"/>
    <n v="267"/>
    <n v="0"/>
    <n v="0"/>
    <d v="1899-12-30T00:01:17"/>
    <d v="1899-12-30T00:01:20"/>
    <d v="1899-12-30T00:01:26"/>
    <d v="1899-12-30T00:00:06"/>
    <d v="1899-12-30T00:01:23"/>
  </r>
  <r>
    <x v="267"/>
    <n v="0"/>
    <n v="1"/>
    <n v="0"/>
    <n v="268"/>
    <n v="0"/>
    <n v="0"/>
    <d v="1899-12-30T00:01:22"/>
    <d v="1899-12-30T00:01:20"/>
    <d v="1899-12-30T00:01:26"/>
    <d v="1899-12-30T00:00:06"/>
    <d v="1899-12-30T00:01:23"/>
  </r>
  <r>
    <x v="268"/>
    <n v="0"/>
    <n v="1"/>
    <n v="0"/>
    <n v="269"/>
    <n v="0"/>
    <n v="0"/>
    <d v="1899-12-30T00:01:26"/>
    <d v="1899-12-30T00:01:20"/>
    <d v="1899-12-30T00:01:26"/>
    <d v="1899-12-30T00:00:06"/>
    <d v="1899-12-30T00:01:23"/>
  </r>
  <r>
    <x v="269"/>
    <n v="0"/>
    <n v="1"/>
    <n v="0"/>
    <n v="270"/>
    <n v="0"/>
    <n v="0"/>
    <d v="1899-12-30T00:01:29"/>
    <d v="1899-12-30T00:01:20"/>
    <d v="1899-12-30T00:01:26"/>
    <d v="1899-12-30T00:00:06"/>
    <d v="1899-12-30T00:01:23"/>
  </r>
  <r>
    <x v="270"/>
    <n v="0"/>
    <n v="1"/>
    <n v="0"/>
    <n v="271"/>
    <n v="0"/>
    <n v="0"/>
    <d v="1899-12-30T00:01:19"/>
    <d v="1899-12-30T00:01:20"/>
    <d v="1899-12-30T00:01:26"/>
    <d v="1899-12-30T00:00:06"/>
    <d v="1899-12-30T00:01:23"/>
  </r>
  <r>
    <x v="271"/>
    <n v="0"/>
    <n v="1"/>
    <n v="0"/>
    <n v="272"/>
    <n v="0"/>
    <n v="0"/>
    <d v="1899-12-30T00:01:22"/>
    <d v="1899-12-30T00:01:20"/>
    <d v="1899-12-30T00:01:26"/>
    <d v="1899-12-30T00:00:06"/>
    <d v="1899-12-30T00:01:23"/>
  </r>
  <r>
    <x v="272"/>
    <n v="0"/>
    <n v="1"/>
    <n v="0"/>
    <n v="273"/>
    <n v="0"/>
    <n v="0"/>
    <d v="1899-12-30T00:01:20"/>
    <d v="1899-12-30T00:01:20"/>
    <d v="1899-12-30T00:01:26"/>
    <d v="1899-12-30T00:00:06"/>
    <d v="1899-12-30T00:01:23"/>
  </r>
  <r>
    <x v="273"/>
    <n v="0"/>
    <n v="1"/>
    <n v="0"/>
    <n v="274"/>
    <n v="0"/>
    <n v="0"/>
    <d v="1899-12-30T00:01:25"/>
    <d v="1899-12-30T00:01:20"/>
    <d v="1899-12-30T00:01:26"/>
    <d v="1899-12-30T00:00:06"/>
    <d v="1899-12-30T00:01:23"/>
  </r>
  <r>
    <x v="274"/>
    <n v="0"/>
    <n v="1"/>
    <n v="0"/>
    <n v="275"/>
    <n v="0"/>
    <n v="0"/>
    <d v="1899-12-30T00:01:22"/>
    <d v="1899-12-30T00:01:20"/>
    <d v="1899-12-30T00:01:26"/>
    <d v="1899-12-30T00:00:06"/>
    <d v="1899-12-30T00:01:23"/>
  </r>
  <r>
    <x v="275"/>
    <n v="0"/>
    <n v="1"/>
    <n v="0"/>
    <n v="276"/>
    <n v="0"/>
    <n v="0"/>
    <d v="1899-12-30T00:01:25"/>
    <d v="1899-12-30T00:01:20"/>
    <d v="1899-12-30T00:01:26"/>
    <d v="1899-12-30T00:00:06"/>
    <d v="1899-12-30T00:01:23"/>
  </r>
  <r>
    <x v="276"/>
    <n v="0"/>
    <n v="1"/>
    <n v="0"/>
    <n v="277"/>
    <n v="0"/>
    <n v="0"/>
    <d v="1899-12-30T00:01:27"/>
    <d v="1899-12-30T00:01:20"/>
    <d v="1899-12-30T00:01:26"/>
    <d v="1899-12-30T00:00:06"/>
    <d v="1899-12-30T00:01:23"/>
  </r>
  <r>
    <x v="277"/>
    <n v="0"/>
    <n v="1"/>
    <n v="0"/>
    <n v="278"/>
    <n v="0"/>
    <n v="0"/>
    <d v="1899-12-30T00:01:20"/>
    <d v="1899-12-30T00:01:20"/>
    <d v="1899-12-30T00:01:26"/>
    <d v="1899-12-30T00:00:06"/>
    <d v="1899-12-30T00:01:23"/>
  </r>
  <r>
    <x v="278"/>
    <n v="0"/>
    <n v="1"/>
    <n v="0"/>
    <n v="279"/>
    <n v="0"/>
    <n v="0"/>
    <d v="1899-12-30T00:01:24"/>
    <d v="1899-12-30T00:01:20"/>
    <d v="1899-12-30T00:01:26"/>
    <d v="1899-12-30T00:00:06"/>
    <d v="1899-12-30T00:01:23"/>
  </r>
  <r>
    <x v="279"/>
    <n v="0"/>
    <n v="1"/>
    <n v="0"/>
    <n v="280"/>
    <n v="0"/>
    <n v="0"/>
    <d v="1899-12-30T00:01:13"/>
    <d v="1899-12-30T00:01:20"/>
    <d v="1899-12-30T00:01:26"/>
    <d v="1899-12-30T00:00:06"/>
    <d v="1899-12-30T00:01:23"/>
  </r>
  <r>
    <x v="280"/>
    <n v="0"/>
    <n v="1"/>
    <n v="0"/>
    <n v="281"/>
    <n v="0"/>
    <n v="0"/>
    <d v="1899-12-30T00:01:18"/>
    <d v="1899-12-30T00:01:20"/>
    <d v="1899-12-30T00:01:26"/>
    <d v="1899-12-30T00:00:06"/>
    <d v="1899-12-30T00:01:23"/>
  </r>
  <r>
    <x v="281"/>
    <n v="0"/>
    <n v="1"/>
    <n v="0"/>
    <n v="282"/>
    <n v="0"/>
    <n v="0"/>
    <d v="1899-12-30T00:01:27"/>
    <d v="1899-12-30T00:01:20"/>
    <d v="1899-12-30T00:01:26"/>
    <d v="1899-12-30T00:00:06"/>
    <d v="1899-12-30T00:01:23"/>
  </r>
  <r>
    <x v="282"/>
    <n v="0"/>
    <n v="1"/>
    <n v="0"/>
    <n v="283"/>
    <n v="0"/>
    <n v="0"/>
    <d v="1899-12-30T00:01:18"/>
    <d v="1899-12-30T00:01:20"/>
    <d v="1899-12-30T00:01:26"/>
    <d v="1899-12-30T00:00:06"/>
    <d v="1899-12-30T00:01:23"/>
  </r>
  <r>
    <x v="283"/>
    <n v="0"/>
    <n v="1"/>
    <n v="0"/>
    <n v="284"/>
    <n v="0"/>
    <n v="0"/>
    <d v="1899-12-30T00:01:18"/>
    <d v="1899-12-30T00:01:20"/>
    <d v="1899-12-30T00:01:26"/>
    <d v="1899-12-30T00:00:06"/>
    <d v="1899-12-30T00:01:23"/>
  </r>
  <r>
    <x v="284"/>
    <n v="0"/>
    <n v="1"/>
    <n v="0"/>
    <n v="285"/>
    <n v="0"/>
    <n v="0"/>
    <d v="1899-12-30T00:01:22"/>
    <d v="1899-12-30T00:01:20"/>
    <d v="1899-12-30T00:01:26"/>
    <d v="1899-12-30T00:00:06"/>
    <d v="1899-12-30T00:01:23"/>
  </r>
  <r>
    <x v="285"/>
    <n v="0"/>
    <n v="1"/>
    <n v="0"/>
    <n v="286"/>
    <n v="0"/>
    <n v="0"/>
    <d v="1899-12-30T00:01:23"/>
    <d v="1899-12-30T00:01:20"/>
    <d v="1899-12-30T00:01:26"/>
    <d v="1899-12-30T00:00:06"/>
    <d v="1899-12-30T00:01:23"/>
  </r>
  <r>
    <x v="286"/>
    <n v="0"/>
    <n v="1"/>
    <n v="0"/>
    <n v="287"/>
    <n v="0"/>
    <n v="0"/>
    <d v="1899-12-30T00:01:17"/>
    <d v="1899-12-30T00:01:20"/>
    <d v="1899-12-30T00:01:26"/>
    <d v="1899-12-30T00:00:06"/>
    <d v="1899-12-30T00:01:23"/>
  </r>
  <r>
    <x v="287"/>
    <n v="0"/>
    <n v="1"/>
    <n v="0"/>
    <n v="288"/>
    <n v="0"/>
    <n v="0"/>
    <d v="1899-12-30T00:01:16"/>
    <d v="1899-12-30T00:01:20"/>
    <d v="1899-12-30T00:01:26"/>
    <d v="1899-12-30T00:00:06"/>
    <d v="1899-12-30T00:01:23"/>
  </r>
  <r>
    <x v="288"/>
    <n v="0"/>
    <n v="1"/>
    <n v="0"/>
    <n v="289"/>
    <n v="0"/>
    <n v="0"/>
    <d v="1899-12-30T00:01:32"/>
    <d v="1899-12-30T00:01:20"/>
    <d v="1899-12-30T00:01:26"/>
    <d v="1899-12-30T00:00:06"/>
    <d v="1899-12-30T00:01:23"/>
  </r>
  <r>
    <x v="289"/>
    <n v="0"/>
    <n v="1"/>
    <n v="0"/>
    <n v="290"/>
    <n v="0"/>
    <n v="0"/>
    <d v="1899-12-30T00:01:19"/>
    <d v="1899-12-30T00:01:20"/>
    <d v="1899-12-30T00:01:26"/>
    <d v="1899-12-30T00:00:06"/>
    <d v="1899-12-30T00:01:23"/>
  </r>
  <r>
    <x v="290"/>
    <n v="0"/>
    <n v="1"/>
    <n v="0"/>
    <n v="291"/>
    <n v="0"/>
    <n v="0"/>
    <d v="1899-12-30T00:01:19"/>
    <d v="1899-12-30T00:01:19"/>
    <d v="1899-12-30T00:01:26"/>
    <d v="1899-12-30T00:00:07"/>
    <d v="1899-12-30T00:01:23"/>
  </r>
  <r>
    <x v="291"/>
    <n v="0"/>
    <n v="1"/>
    <n v="0"/>
    <n v="292"/>
    <n v="0"/>
    <n v="0"/>
    <d v="1899-12-30T00:01:19"/>
    <d v="1899-12-30T00:01:19"/>
    <d v="1899-12-30T00:01:26"/>
    <d v="1899-12-30T00:00:07"/>
    <d v="1899-12-30T00:01:23"/>
  </r>
  <r>
    <x v="292"/>
    <n v="0"/>
    <n v="1"/>
    <n v="0"/>
    <n v="293"/>
    <n v="0"/>
    <n v="0"/>
    <d v="1899-12-30T00:01:28"/>
    <d v="1899-12-30T00:01:19"/>
    <d v="1899-12-30T00:01:26"/>
    <d v="1899-12-30T00:00:07"/>
    <d v="1899-12-30T00:01:23"/>
  </r>
  <r>
    <x v="293"/>
    <n v="0"/>
    <n v="1"/>
    <n v="0"/>
    <n v="294"/>
    <n v="0"/>
    <n v="0"/>
    <d v="1899-12-30T00:01:35"/>
    <d v="1899-12-30T00:01:19"/>
    <d v="1899-12-30T00:01:26"/>
    <d v="1899-12-30T00:00:07"/>
    <d v="1899-12-30T00:01:23"/>
  </r>
  <r>
    <x v="294"/>
    <n v="0"/>
    <n v="1"/>
    <n v="0"/>
    <n v="295"/>
    <n v="0"/>
    <n v="0"/>
    <d v="1899-12-30T00:01:19"/>
    <d v="1899-12-30T00:01:19"/>
    <d v="1899-12-30T00:01:26"/>
    <d v="1899-12-30T00:00:07"/>
    <d v="1899-12-30T00:01:23"/>
  </r>
  <r>
    <x v="295"/>
    <n v="0"/>
    <n v="1"/>
    <n v="0"/>
    <n v="296"/>
    <n v="0"/>
    <n v="0"/>
    <d v="1899-12-30T00:01:18"/>
    <d v="1899-12-30T00:01:19"/>
    <d v="1899-12-30T00:01:26"/>
    <d v="1899-12-30T00:00:07"/>
    <d v="1899-12-30T00:01:23"/>
  </r>
  <r>
    <x v="296"/>
    <n v="1"/>
    <n v="1"/>
    <n v="1"/>
    <n v="297"/>
    <n v="3.3670033670033669E-3"/>
    <n v="3.3670033670033669E-3"/>
    <d v="1899-12-30T00:01:24"/>
    <d v="1899-12-30T00:01:19"/>
    <d v="1899-12-30T00:01:26"/>
    <d v="1899-12-30T00:00:07"/>
    <d v="1899-12-30T00:01:23"/>
  </r>
  <r>
    <x v="297"/>
    <n v="0"/>
    <n v="1"/>
    <n v="1"/>
    <n v="298"/>
    <n v="3.3557046979865771E-3"/>
    <n v="3.3557046979865771E-3"/>
    <d v="1899-12-30T02:13:29"/>
    <d v="1899-12-30T00:01:19"/>
    <d v="1899-12-30T00:01:26"/>
    <d v="1899-12-30T00:00:07"/>
    <d v="1899-12-30T00:01:23"/>
  </r>
  <r>
    <x v="298"/>
    <n v="0"/>
    <n v="1"/>
    <n v="1"/>
    <n v="299"/>
    <n v="3.3444816053511705E-3"/>
    <n v="3.3444816053511705E-3"/>
    <d v="1899-12-30T00:01:15"/>
    <d v="1899-12-30T00:01:19"/>
    <d v="1899-12-30T00:01:26"/>
    <d v="1899-12-30T00:00:07"/>
    <d v="1899-12-30T00:01:23"/>
  </r>
  <r>
    <x v="299"/>
    <n v="0"/>
    <n v="1"/>
    <n v="1"/>
    <n v="300"/>
    <n v="3.3333333333333335E-3"/>
    <n v="3.3333333333333335E-3"/>
    <d v="1899-12-30T00:01:18"/>
    <d v="1899-12-30T00:01:19"/>
    <d v="1899-12-30T00:01:26"/>
    <d v="1899-12-30T00:00:07"/>
    <d v="1899-12-30T00:01:23"/>
  </r>
  <r>
    <x v="300"/>
    <n v="0"/>
    <n v="1"/>
    <n v="1"/>
    <n v="301"/>
    <n v="3.3222591362126247E-3"/>
    <n v="3.3222591362126247E-3"/>
    <d v="1899-12-30T00:01:17"/>
    <d v="1899-12-30T00:01:19"/>
    <d v="1899-12-30T00:01:26"/>
    <d v="1899-12-30T00:00:07"/>
    <d v="1899-12-30T00:01:23"/>
  </r>
  <r>
    <x v="301"/>
    <n v="0"/>
    <n v="1"/>
    <n v="1"/>
    <n v="302"/>
    <n v="3.3112582781456954E-3"/>
    <n v="3.3112582781456954E-3"/>
    <d v="1899-12-30T00:01:16"/>
    <d v="1899-12-30T00:01:19"/>
    <d v="1899-12-30T00:01:26"/>
    <d v="1899-12-30T00:00:07"/>
    <d v="1899-12-30T00:01:23"/>
  </r>
  <r>
    <x v="302"/>
    <n v="0"/>
    <n v="1"/>
    <n v="1"/>
    <n v="303"/>
    <n v="3.3003300330033004E-3"/>
    <n v="3.3003300330033004E-3"/>
    <d v="1899-12-30T00:01:14"/>
    <d v="1899-12-30T00:01:19"/>
    <d v="1899-12-30T00:01:26"/>
    <d v="1899-12-30T00:00:07"/>
    <d v="1899-12-30T00:01:23"/>
  </r>
  <r>
    <x v="303"/>
    <n v="0"/>
    <n v="1"/>
    <n v="1"/>
    <n v="304"/>
    <n v="3.2894736842105261E-3"/>
    <n v="3.2894736842105261E-3"/>
    <d v="1899-12-30T00:01:19"/>
    <d v="1899-12-30T00:01:19"/>
    <d v="1899-12-30T00:01:26"/>
    <d v="1899-12-30T00:00:07"/>
    <d v="1899-12-30T00:01:23"/>
  </r>
  <r>
    <x v="304"/>
    <n v="0"/>
    <n v="1"/>
    <n v="1"/>
    <n v="305"/>
    <n v="3.2786885245901639E-3"/>
    <n v="3.2786885245901639E-3"/>
    <d v="1899-12-30T00:01:20"/>
    <d v="1899-12-30T00:01:19"/>
    <d v="1899-12-30T00:01:26"/>
    <d v="1899-12-30T00:00:07"/>
    <d v="1899-12-30T00:01:23"/>
  </r>
  <r>
    <x v="305"/>
    <n v="0"/>
    <n v="1"/>
    <n v="1"/>
    <n v="306"/>
    <n v="3.2679738562091504E-3"/>
    <n v="3.2679738562091504E-3"/>
    <d v="1899-12-30T00:01:17"/>
    <d v="1899-12-30T00:01:19"/>
    <d v="1899-12-30T00:01:26"/>
    <d v="1899-12-30T00:00:07"/>
    <d v="1899-12-30T00:01:23"/>
  </r>
  <r>
    <x v="306"/>
    <n v="0"/>
    <n v="1"/>
    <n v="1"/>
    <n v="307"/>
    <n v="3.2573289902280132E-3"/>
    <n v="3.2573289902280132E-3"/>
    <d v="1899-12-30T00:01:14"/>
    <d v="1899-12-30T00:01:19"/>
    <d v="1899-12-30T00:01:26"/>
    <d v="1899-12-30T00:00:07"/>
    <d v="1899-12-30T00:01:23"/>
  </r>
  <r>
    <x v="307"/>
    <n v="0"/>
    <n v="1"/>
    <n v="1"/>
    <n v="308"/>
    <n v="3.246753246753247E-3"/>
    <n v="3.246753246753247E-3"/>
    <d v="1899-12-30T00:01:15"/>
    <d v="1899-12-30T00:01:19"/>
    <d v="1899-12-30T00:01:26"/>
    <d v="1899-12-30T00:00:07"/>
    <d v="1899-12-30T00:01:23"/>
  </r>
  <r>
    <x v="308"/>
    <n v="0"/>
    <n v="1"/>
    <n v="1"/>
    <n v="309"/>
    <n v="3.2362459546925568E-3"/>
    <n v="3.2362459546925568E-3"/>
    <d v="1899-12-30T00:01:16"/>
    <d v="1899-12-30T00:01:19"/>
    <d v="1899-12-30T00:01:26"/>
    <d v="1899-12-30T00:00:07"/>
    <d v="1899-12-30T00:01:23"/>
  </r>
  <r>
    <x v="309"/>
    <n v="0"/>
    <n v="1"/>
    <n v="1"/>
    <n v="310"/>
    <n v="3.2258064516129032E-3"/>
    <n v="3.2258064516129032E-3"/>
    <d v="1899-12-30T00:01:21"/>
    <d v="1899-12-30T00:01:19"/>
    <d v="1899-12-30T00:01:26"/>
    <d v="1899-12-30T00:00:07"/>
    <d v="1899-12-30T00:01:23"/>
  </r>
  <r>
    <x v="310"/>
    <n v="0"/>
    <n v="1"/>
    <n v="1"/>
    <n v="311"/>
    <n v="3.2154340836012861E-3"/>
    <n v="3.2154340836012861E-3"/>
    <d v="1899-12-30T00:01:32"/>
    <d v="1899-12-30T00:01:19"/>
    <d v="1899-12-30T00:01:26"/>
    <d v="1899-12-30T00:00:07"/>
    <d v="1899-12-30T00:01:23"/>
  </r>
  <r>
    <x v="311"/>
    <n v="0"/>
    <n v="1"/>
    <n v="1"/>
    <n v="312"/>
    <n v="3.205128205128205E-3"/>
    <n v="3.205128205128205E-3"/>
    <d v="1899-12-30T00:01:17"/>
    <d v="1899-12-30T00:01:19"/>
    <d v="1899-12-30T00:01:26"/>
    <d v="1899-12-30T00:00:07"/>
    <d v="1899-12-30T00:01:23"/>
  </r>
  <r>
    <x v="312"/>
    <n v="0"/>
    <n v="1"/>
    <n v="1"/>
    <n v="313"/>
    <n v="3.1948881789137379E-3"/>
    <n v="3.1948881789137379E-3"/>
    <d v="1899-12-30T00:01:14"/>
    <d v="1899-12-30T00:01:19"/>
    <d v="1899-12-30T00:01:26"/>
    <d v="1899-12-30T00:00:07"/>
    <d v="1899-12-30T00:01:23"/>
  </r>
  <r>
    <x v="313"/>
    <n v="0"/>
    <n v="1"/>
    <n v="1"/>
    <n v="314"/>
    <n v="3.1847133757961785E-3"/>
    <n v="3.1847133757961785E-3"/>
    <d v="1899-12-30T00:01:17"/>
    <d v="1899-12-30T00:01:19"/>
    <d v="1899-12-30T00:01:26"/>
    <d v="1899-12-30T00:00:07"/>
    <d v="1899-12-30T00:01:22"/>
  </r>
  <r>
    <x v="314"/>
    <n v="0"/>
    <n v="1"/>
    <n v="1"/>
    <n v="315"/>
    <n v="3.1746031746031746E-3"/>
    <n v="3.1746031746031746E-3"/>
    <d v="1899-12-30T00:01:17"/>
    <d v="1899-12-30T00:01:19"/>
    <d v="1899-12-30T00:01:26"/>
    <d v="1899-12-30T00:00:07"/>
    <d v="1899-12-30T00:01:22"/>
  </r>
  <r>
    <x v="315"/>
    <n v="0"/>
    <n v="1"/>
    <n v="1"/>
    <n v="316"/>
    <n v="3.1645569620253164E-3"/>
    <n v="3.1645569620253164E-3"/>
    <d v="1899-12-30T00:01:25"/>
    <d v="1899-12-30T00:01:19"/>
    <d v="1899-12-30T00:01:26"/>
    <d v="1899-12-30T00:00:07"/>
    <d v="1899-12-30T00:01:22"/>
  </r>
  <r>
    <x v="316"/>
    <n v="0"/>
    <n v="1"/>
    <n v="1"/>
    <n v="317"/>
    <n v="3.1545741324921135E-3"/>
    <n v="3.1545741324921135E-3"/>
    <d v="1899-12-30T00:01:24"/>
    <d v="1899-12-30T00:01:19"/>
    <d v="1899-12-30T00:01:26"/>
    <d v="1899-12-30T00:00:07"/>
    <d v="1899-12-30T00:01:22"/>
  </r>
  <r>
    <x v="317"/>
    <n v="0"/>
    <n v="1"/>
    <n v="1"/>
    <n v="318"/>
    <n v="3.1446540880503146E-3"/>
    <n v="3.1446540880503146E-3"/>
    <d v="1899-12-30T00:01:20"/>
    <d v="1899-12-30T00:01:19"/>
    <d v="1899-12-30T00:01:26"/>
    <d v="1899-12-30T00:00:07"/>
    <d v="1899-12-30T00:01:22"/>
  </r>
  <r>
    <x v="318"/>
    <n v="0"/>
    <n v="1"/>
    <n v="1"/>
    <n v="319"/>
    <n v="3.134796238244514E-3"/>
    <n v="3.134796238244514E-3"/>
    <d v="1899-12-30T00:01:18"/>
    <d v="1899-12-30T00:01:19"/>
    <d v="1899-12-30T00:01:26"/>
    <d v="1899-12-30T00:00:07"/>
    <d v="1899-12-30T00:01:22"/>
  </r>
  <r>
    <x v="319"/>
    <n v="0"/>
    <n v="1"/>
    <n v="1"/>
    <n v="320"/>
    <n v="3.1250000000000002E-3"/>
    <n v="3.1250000000000002E-3"/>
    <d v="1899-12-30T00:01:15"/>
    <d v="1899-12-30T00:01:19"/>
    <d v="1899-12-30T00:01:26"/>
    <d v="1899-12-30T00:00:07"/>
    <d v="1899-12-30T00:01:22"/>
  </r>
  <r>
    <x v="320"/>
    <n v="0"/>
    <n v="1"/>
    <n v="1"/>
    <n v="321"/>
    <n v="3.1152647975077881E-3"/>
    <n v="3.1152647975077881E-3"/>
    <d v="1899-12-30T00:01:21"/>
    <d v="1899-12-30T00:01:19"/>
    <d v="1899-12-30T00:01:26"/>
    <d v="1899-12-30T00:00:07"/>
    <d v="1899-12-30T00:01:22"/>
  </r>
  <r>
    <x v="321"/>
    <n v="0"/>
    <n v="1"/>
    <n v="1"/>
    <n v="322"/>
    <n v="3.105590062111801E-3"/>
    <n v="3.105590062111801E-3"/>
    <d v="1899-12-30T00:01:25"/>
    <d v="1899-12-30T00:01:19"/>
    <d v="1899-12-30T00:01:26"/>
    <d v="1899-12-30T00:00:07"/>
    <d v="1899-12-30T00:01:22"/>
  </r>
  <r>
    <x v="322"/>
    <n v="0"/>
    <n v="1"/>
    <n v="1"/>
    <n v="323"/>
    <n v="3.0959752321981426E-3"/>
    <n v="3.0959752321981426E-3"/>
    <d v="1899-12-30T00:01:20"/>
    <d v="1899-12-30T00:01:19"/>
    <d v="1899-12-30T00:01:26"/>
    <d v="1899-12-30T00:00:07"/>
    <d v="1899-12-30T00:01:22"/>
  </r>
  <r>
    <x v="323"/>
    <n v="0"/>
    <n v="1"/>
    <n v="1"/>
    <n v="324"/>
    <n v="3.0864197530864196E-3"/>
    <n v="3.0864197530864196E-3"/>
    <d v="1899-12-30T00:01:18"/>
    <d v="1899-12-30T00:01:19"/>
    <d v="1899-12-30T00:01:26"/>
    <d v="1899-12-30T00:00:07"/>
    <d v="1899-12-30T00:01:22"/>
  </r>
  <r>
    <x v="324"/>
    <n v="0"/>
    <n v="1"/>
    <n v="1"/>
    <n v="325"/>
    <n v="3.0769230769230769E-3"/>
    <n v="3.0769230769230769E-3"/>
    <d v="1899-12-30T00:01:23"/>
    <d v="1899-12-30T00:01:19"/>
    <d v="1899-12-30T00:01:26"/>
    <d v="1899-12-30T00:00:07"/>
    <d v="1899-12-30T00:01:22"/>
  </r>
  <r>
    <x v="325"/>
    <n v="0"/>
    <n v="1"/>
    <n v="1"/>
    <n v="326"/>
    <n v="3.0674846625766872E-3"/>
    <n v="3.0674846625766872E-3"/>
    <d v="1899-12-30T00:01:21"/>
    <d v="1899-12-30T00:01:19"/>
    <d v="1899-12-30T00:01:26"/>
    <d v="1899-12-30T00:00:07"/>
    <d v="1899-12-30T00:01:22"/>
  </r>
  <r>
    <x v="326"/>
    <n v="0"/>
    <n v="1"/>
    <n v="1"/>
    <n v="327"/>
    <n v="3.0581039755351682E-3"/>
    <n v="3.0581039755351682E-3"/>
    <d v="1899-12-30T00:01:18"/>
    <d v="1899-12-30T00:01:19"/>
    <d v="1899-12-30T00:01:26"/>
    <d v="1899-12-30T00:00:07"/>
    <d v="1899-12-30T00:01:22"/>
  </r>
  <r>
    <x v="327"/>
    <n v="0"/>
    <n v="1"/>
    <n v="1"/>
    <n v="328"/>
    <n v="3.0487804878048782E-3"/>
    <n v="3.0487804878048782E-3"/>
    <d v="1899-12-30T00:01:19"/>
    <d v="1899-12-30T00:01:19"/>
    <d v="1899-12-30T00:01:26"/>
    <d v="1899-12-30T00:00:07"/>
    <d v="1899-12-30T00:01:22"/>
  </r>
  <r>
    <x v="328"/>
    <n v="0"/>
    <n v="1"/>
    <n v="1"/>
    <n v="329"/>
    <n v="3.0395136778115501E-3"/>
    <n v="3.0395136778115501E-3"/>
    <d v="1899-12-30T00:01:22"/>
    <d v="1899-12-30T00:01:19"/>
    <d v="1899-12-30T00:01:26"/>
    <d v="1899-12-30T00:00:07"/>
    <d v="1899-12-30T00:01:22"/>
  </r>
  <r>
    <x v="329"/>
    <n v="0"/>
    <n v="1"/>
    <n v="1"/>
    <n v="330"/>
    <n v="3.0303030303030303E-3"/>
    <n v="3.0303030303030303E-3"/>
    <d v="1899-12-30T00:01:20"/>
    <d v="1899-12-30T00:01:19"/>
    <d v="1899-12-30T00:01:26"/>
    <d v="1899-12-30T00:00:07"/>
    <d v="1899-12-30T00:01:22"/>
  </r>
  <r>
    <x v="330"/>
    <n v="0"/>
    <n v="1"/>
    <n v="1"/>
    <n v="331"/>
    <n v="3.0211480362537764E-3"/>
    <n v="3.0211480362537764E-3"/>
    <d v="1899-12-30T00:01:21"/>
    <d v="1899-12-30T00:01:19"/>
    <d v="1899-12-30T00:01:26"/>
    <d v="1899-12-30T00:00:07"/>
    <d v="1899-12-30T00:01:22"/>
  </r>
  <r>
    <x v="331"/>
    <n v="0"/>
    <n v="1"/>
    <n v="1"/>
    <n v="332"/>
    <n v="3.0120481927710845E-3"/>
    <n v="3.0120481927710845E-3"/>
    <d v="1899-12-30T00:01:19"/>
    <d v="1899-12-30T00:01:19"/>
    <d v="1899-12-30T00:01:26"/>
    <d v="1899-12-30T00:00:07"/>
    <d v="1899-12-30T00:01:22"/>
  </r>
  <r>
    <x v="332"/>
    <n v="0"/>
    <n v="1"/>
    <n v="1"/>
    <n v="333"/>
    <n v="3.003003003003003E-3"/>
    <n v="3.003003003003003E-3"/>
    <d v="1899-12-30T00:01:18"/>
    <d v="1899-12-30T00:01:19"/>
    <d v="1899-12-30T00:01:25"/>
    <d v="1899-12-30T00:00:06"/>
    <d v="1899-12-30T00:01:22"/>
  </r>
  <r>
    <x v="333"/>
    <n v="0"/>
    <n v="1"/>
    <n v="1"/>
    <n v="334"/>
    <n v="2.9940119760479044E-3"/>
    <n v="2.9940119760479044E-3"/>
    <d v="1899-12-30T00:01:20"/>
    <d v="1899-12-30T00:01:19"/>
    <d v="1899-12-30T00:01:25"/>
    <d v="1899-12-30T00:00:06"/>
    <d v="1899-12-30T00:01:22"/>
  </r>
  <r>
    <x v="334"/>
    <n v="0"/>
    <n v="1"/>
    <n v="1"/>
    <n v="335"/>
    <n v="2.9850746268656717E-3"/>
    <n v="2.9850746268656717E-3"/>
    <d v="1899-12-30T00:01:30"/>
    <d v="1899-12-30T00:01:19"/>
    <d v="1899-12-30T00:01:26"/>
    <d v="1899-12-30T00:00:07"/>
    <d v="1899-12-30T00:01:22"/>
  </r>
  <r>
    <x v="335"/>
    <n v="0"/>
    <n v="1"/>
    <n v="1"/>
    <n v="336"/>
    <n v="2.976190476190476E-3"/>
    <n v="2.976190476190476E-3"/>
    <d v="1899-12-30T00:01:21"/>
    <d v="1899-12-30T00:01:19"/>
    <d v="1899-12-30T00:01:26"/>
    <d v="1899-12-30T00:00:07"/>
    <d v="1899-12-30T00:01:22"/>
  </r>
  <r>
    <x v="336"/>
    <n v="0"/>
    <n v="1"/>
    <n v="1"/>
    <n v="337"/>
    <n v="2.967359050445104E-3"/>
    <n v="2.967359050445104E-3"/>
    <d v="1899-12-30T00:01:24"/>
    <d v="1899-12-30T00:01:19"/>
    <d v="1899-12-30T00:01:25"/>
    <d v="1899-12-30T00:00:06"/>
    <d v="1899-12-30T00:01:22"/>
  </r>
  <r>
    <x v="337"/>
    <n v="0"/>
    <n v="1"/>
    <n v="1"/>
    <n v="338"/>
    <n v="2.9585798816568047E-3"/>
    <n v="2.9585798816568047E-3"/>
    <d v="1899-12-30T00:01:22"/>
    <d v="1899-12-30T00:01:19"/>
    <d v="1899-12-30T00:01:25"/>
    <d v="1899-12-30T00:00:06"/>
    <d v="1899-12-30T00:01:22"/>
  </r>
  <r>
    <x v="338"/>
    <n v="0"/>
    <n v="1"/>
    <n v="1"/>
    <n v="339"/>
    <n v="2.9498525073746312E-3"/>
    <n v="2.9498525073746312E-3"/>
    <d v="1899-12-30T00:01:22"/>
    <d v="1899-12-30T00:01:19"/>
    <d v="1899-12-30T00:01:25"/>
    <d v="1899-12-30T00:00:06"/>
    <d v="1899-12-30T00:01:22"/>
  </r>
  <r>
    <x v="339"/>
    <n v="0"/>
    <n v="1"/>
    <n v="1"/>
    <n v="340"/>
    <n v="2.9411764705882353E-3"/>
    <n v="2.9411764705882353E-3"/>
    <d v="1899-12-30T00:01:17"/>
    <d v="1899-12-30T00:01:19"/>
    <d v="1899-12-30T00:01:25"/>
    <d v="1899-12-30T00:00:06"/>
    <d v="1899-12-30T00:01:22"/>
  </r>
  <r>
    <x v="340"/>
    <n v="0"/>
    <n v="1"/>
    <n v="1"/>
    <n v="341"/>
    <n v="2.9325513196480938E-3"/>
    <n v="2.9325513196480938E-3"/>
    <d v="1899-12-30T00:01:22"/>
    <d v="1899-12-30T00:01:19"/>
    <d v="1899-12-30T00:01:25"/>
    <d v="1899-12-30T00:00:06"/>
    <d v="1899-12-30T00:01:22"/>
  </r>
  <r>
    <x v="341"/>
    <n v="0"/>
    <n v="1"/>
    <n v="1"/>
    <n v="342"/>
    <n v="2.9239766081871343E-3"/>
    <n v="2.9239766081871343E-3"/>
    <d v="1899-12-30T00:01:22"/>
    <d v="1899-12-30T00:01:19"/>
    <d v="1899-12-30T00:01:25"/>
    <d v="1899-12-30T00:00:06"/>
    <d v="1899-12-30T00:01:22"/>
  </r>
  <r>
    <x v="342"/>
    <n v="0"/>
    <n v="1"/>
    <n v="1"/>
    <n v="343"/>
    <n v="2.9154518950437317E-3"/>
    <n v="2.9154518950437317E-3"/>
    <d v="1899-12-30T00:01:20"/>
    <d v="1899-12-30T00:01:19"/>
    <d v="1899-12-30T00:01:25"/>
    <d v="1899-12-30T00:00:06"/>
    <d v="1899-12-30T00:01:22"/>
  </r>
  <r>
    <x v="343"/>
    <n v="0"/>
    <n v="1"/>
    <n v="1"/>
    <n v="344"/>
    <n v="2.9069767441860465E-3"/>
    <n v="2.9069767441860465E-3"/>
    <d v="1899-12-30T00:01:22"/>
    <d v="1899-12-30T00:01:19"/>
    <d v="1899-12-30T00:01:25"/>
    <d v="1899-12-30T00:00:06"/>
    <d v="1899-12-30T00:01:22"/>
  </r>
  <r>
    <x v="344"/>
    <n v="0"/>
    <n v="1"/>
    <n v="1"/>
    <n v="345"/>
    <n v="2.8985507246376812E-3"/>
    <n v="2.8985507246376812E-3"/>
    <d v="1899-12-30T00:01:20"/>
    <d v="1899-12-30T00:01:19"/>
    <d v="1899-12-30T00:01:25"/>
    <d v="1899-12-30T00:00:06"/>
    <d v="1899-12-30T00:01:22"/>
  </r>
  <r>
    <x v="345"/>
    <n v="0"/>
    <n v="1"/>
    <n v="1"/>
    <n v="346"/>
    <n v="2.8901734104046241E-3"/>
    <n v="2.8901734104046241E-3"/>
    <d v="1899-12-30T00:01:30"/>
    <d v="1899-12-30T00:01:19"/>
    <d v="1899-12-30T00:01:25"/>
    <d v="1899-12-30T00:00:06"/>
    <d v="1899-12-30T00:01:22"/>
  </r>
  <r>
    <x v="346"/>
    <n v="0"/>
    <n v="1"/>
    <n v="1"/>
    <n v="347"/>
    <n v="2.881844380403458E-3"/>
    <n v="2.881844380403458E-3"/>
    <d v="1899-12-30T00:01:23"/>
    <d v="1899-12-30T00:01:19"/>
    <d v="1899-12-30T00:01:25"/>
    <d v="1899-12-30T00:00:06"/>
    <d v="1899-12-30T00:01:22"/>
  </r>
  <r>
    <x v="347"/>
    <n v="0"/>
    <n v="1"/>
    <n v="1"/>
    <n v="348"/>
    <n v="2.8735632183908046E-3"/>
    <n v="2.8735632183908046E-3"/>
    <d v="1899-12-30T00:01:22"/>
    <d v="1899-12-30T00:01:19"/>
    <d v="1899-12-30T00:01:25"/>
    <d v="1899-12-30T00:00:06"/>
    <d v="1899-12-30T00:01:22"/>
  </r>
  <r>
    <x v="348"/>
    <n v="0"/>
    <n v="1"/>
    <n v="1"/>
    <n v="349"/>
    <n v="2.8653295128939827E-3"/>
    <n v="2.8653295128939827E-3"/>
    <d v="1899-12-30T00:01:19"/>
    <d v="1899-12-30T00:01:19"/>
    <d v="1899-12-30T00:01:25"/>
    <d v="1899-12-30T00:00:06"/>
    <d v="1899-12-30T00:01:22"/>
  </r>
  <r>
    <x v="349"/>
    <n v="0"/>
    <n v="1"/>
    <n v="1"/>
    <n v="350"/>
    <n v="2.8571428571428571E-3"/>
    <n v="2.8571428571428571E-3"/>
    <d v="1899-12-30T00:01:24"/>
    <d v="1899-12-30T00:01:19"/>
    <d v="1899-12-30T00:01:25"/>
    <d v="1899-12-30T00:00:06"/>
    <d v="1899-12-30T00:01:22"/>
  </r>
  <r>
    <x v="350"/>
    <n v="0"/>
    <n v="1"/>
    <n v="1"/>
    <n v="351"/>
    <n v="2.8490028490028491E-3"/>
    <n v="2.8490028490028491E-3"/>
    <d v="1899-12-30T00:01:22"/>
    <d v="1899-12-30T00:01:19"/>
    <d v="1899-12-30T00:01:25"/>
    <d v="1899-12-30T00:00:06"/>
    <d v="1899-12-30T00:01:22"/>
  </r>
  <r>
    <x v="351"/>
    <n v="0"/>
    <n v="1"/>
    <n v="1"/>
    <n v="352"/>
    <n v="2.840909090909091E-3"/>
    <n v="2.840909090909091E-3"/>
    <d v="1899-12-30T00:01:21"/>
    <d v="1899-12-30T00:01:19"/>
    <d v="1899-12-30T00:01:25"/>
    <d v="1899-12-30T00:00:06"/>
    <d v="1899-12-30T00:01:22"/>
  </r>
  <r>
    <x v="352"/>
    <n v="0"/>
    <n v="1"/>
    <n v="1"/>
    <n v="353"/>
    <n v="2.8328611898016999E-3"/>
    <n v="2.8328611898016999E-3"/>
    <d v="1899-12-30T00:01:20"/>
    <d v="1899-12-30T00:01:19"/>
    <d v="1899-12-30T00:01:25"/>
    <d v="1899-12-30T00:00:06"/>
    <d v="1899-12-30T00:01:22"/>
  </r>
  <r>
    <x v="353"/>
    <n v="0"/>
    <n v="1"/>
    <n v="1"/>
    <n v="354"/>
    <n v="2.8248587570621469E-3"/>
    <n v="2.8248587570621469E-3"/>
    <d v="1899-12-30T00:01:19"/>
    <d v="1899-12-30T00:01:19"/>
    <d v="1899-12-30T00:01:25"/>
    <d v="1899-12-30T00:00:06"/>
    <d v="1899-12-30T00:01:22"/>
  </r>
  <r>
    <x v="354"/>
    <n v="0"/>
    <n v="1"/>
    <n v="1"/>
    <n v="355"/>
    <n v="2.8169014084507044E-3"/>
    <n v="2.8169014084507044E-3"/>
    <d v="1899-12-30T00:01:19"/>
    <d v="1899-12-30T00:01:19"/>
    <d v="1899-12-30T00:01:25"/>
    <d v="1899-12-30T00:00:06"/>
    <d v="1899-12-30T00:01:22"/>
  </r>
  <r>
    <x v="355"/>
    <n v="0"/>
    <n v="1"/>
    <n v="1"/>
    <n v="356"/>
    <n v="2.8089887640449437E-3"/>
    <n v="2.8089887640449437E-3"/>
    <d v="1899-12-30T00:01:23"/>
    <d v="1899-12-30T00:01:19"/>
    <d v="1899-12-30T00:01:25"/>
    <d v="1899-12-30T00:00:06"/>
    <d v="1899-12-30T00:01:22"/>
  </r>
  <r>
    <x v="356"/>
    <n v="0"/>
    <n v="1"/>
    <n v="1"/>
    <n v="357"/>
    <n v="2.8011204481792717E-3"/>
    <n v="2.8011204481792717E-3"/>
    <d v="1899-12-30T00:01:23"/>
    <d v="1899-12-30T00:01:19"/>
    <d v="1899-12-30T00:01:25"/>
    <d v="1899-12-30T00:00:06"/>
    <d v="1899-12-30T00:01:22"/>
  </r>
  <r>
    <x v="357"/>
    <n v="0"/>
    <n v="1"/>
    <n v="1"/>
    <n v="358"/>
    <n v="2.7932960893854749E-3"/>
    <n v="2.7932960893854749E-3"/>
    <d v="1899-12-30T00:01:20"/>
    <d v="1899-12-30T00:01:19"/>
    <d v="1899-12-30T00:01:25"/>
    <d v="1899-12-30T00:00:06"/>
    <d v="1899-12-30T00:01:22"/>
  </r>
  <r>
    <x v="358"/>
    <n v="0"/>
    <n v="1"/>
    <n v="1"/>
    <n v="359"/>
    <n v="2.7855153203342618E-3"/>
    <n v="2.7855153203342618E-3"/>
    <d v="1899-12-30T00:01:24"/>
    <d v="1899-12-30T00:01:19"/>
    <d v="1899-12-30T00:01:25"/>
    <d v="1899-12-30T00:00:06"/>
    <d v="1899-12-30T00:01:22"/>
  </r>
  <r>
    <x v="359"/>
    <n v="0"/>
    <n v="1"/>
    <n v="1"/>
    <n v="360"/>
    <n v="2.7777777777777779E-3"/>
    <n v="2.7777777777777779E-3"/>
    <d v="1899-12-30T00:01:27"/>
    <d v="1899-12-30T00:01:19"/>
    <d v="1899-12-30T00:01:25"/>
    <d v="1899-12-30T00:00:06"/>
    <d v="1899-12-30T00:01:22"/>
  </r>
  <r>
    <x v="360"/>
    <n v="0"/>
    <n v="1"/>
    <n v="1"/>
    <n v="361"/>
    <n v="2.7700831024930748E-3"/>
    <n v="2.7700831024930748E-3"/>
    <d v="1899-12-30T00:01:22"/>
    <d v="1899-12-30T00:01:19"/>
    <d v="1899-12-30T00:01:25"/>
    <d v="1899-12-30T00:00:06"/>
    <d v="1899-12-30T00:01:22"/>
  </r>
  <r>
    <x v="361"/>
    <n v="0"/>
    <n v="1"/>
    <n v="1"/>
    <n v="362"/>
    <n v="2.7624309392265192E-3"/>
    <n v="2.7624309392265192E-3"/>
    <d v="1899-12-30T00:01:16"/>
    <d v="1899-12-30T00:01:19"/>
    <d v="1899-12-30T00:01:25"/>
    <d v="1899-12-30T00:00:06"/>
    <d v="1899-12-30T00:01:22"/>
  </r>
  <r>
    <x v="362"/>
    <n v="0"/>
    <n v="1"/>
    <n v="1"/>
    <n v="363"/>
    <n v="2.7548209366391185E-3"/>
    <n v="2.7548209366391185E-3"/>
    <d v="1899-12-30T00:01:20"/>
    <d v="1899-12-30T00:01:19"/>
    <d v="1899-12-30T00:01:25"/>
    <d v="1899-12-30T00:00:06"/>
    <d v="1899-12-30T00:01:22"/>
  </r>
  <r>
    <x v="363"/>
    <n v="0"/>
    <n v="1"/>
    <n v="1"/>
    <n v="364"/>
    <n v="2.7472527472527475E-3"/>
    <n v="2.7472527472527475E-3"/>
    <d v="1899-12-30T00:01:18"/>
    <d v="1899-12-30T00:01:19"/>
    <d v="1899-12-30T00:01:25"/>
    <d v="1899-12-30T00:00:06"/>
    <d v="1899-12-30T00:01:22"/>
  </r>
  <r>
    <x v="364"/>
    <n v="0"/>
    <n v="1"/>
    <n v="1"/>
    <n v="365"/>
    <n v="2.7397260273972603E-3"/>
    <n v="2.7397260273972603E-3"/>
    <d v="1899-12-30T00:01:23"/>
    <d v="1899-12-30T00:01:19"/>
    <d v="1899-12-30T00:01:25"/>
    <d v="1899-12-30T00:00:06"/>
    <d v="1899-12-30T00:01:22"/>
  </r>
  <r>
    <x v="365"/>
    <n v="0"/>
    <n v="1"/>
    <n v="1"/>
    <n v="366"/>
    <n v="2.7322404371584699E-3"/>
    <n v="2.7322404371584699E-3"/>
    <d v="1899-12-30T00:01:19"/>
    <d v="1899-12-30T00:01:19"/>
    <d v="1899-12-30T00:01:25"/>
    <d v="1899-12-30T00:00:06"/>
    <d v="1899-12-30T00:01:22"/>
  </r>
  <r>
    <x v="366"/>
    <n v="0"/>
    <n v="1"/>
    <n v="1"/>
    <n v="367"/>
    <n v="2.7247956403269754E-3"/>
    <n v="2.7247956403269754E-3"/>
    <d v="1899-12-30T00:01:16"/>
    <d v="1899-12-30T00:01:19"/>
    <d v="1899-12-30T00:01:25"/>
    <d v="1899-12-30T00:00:06"/>
    <d v="1899-12-30T00:01:22"/>
  </r>
  <r>
    <x v="367"/>
    <n v="0"/>
    <n v="1"/>
    <n v="1"/>
    <n v="368"/>
    <n v="2.717391304347826E-3"/>
    <n v="2.717391304347826E-3"/>
    <d v="1899-12-30T00:01:24"/>
    <d v="1899-12-30T00:01:19"/>
    <d v="1899-12-30T00:01:25"/>
    <d v="1899-12-30T00:00:06"/>
    <d v="1899-12-30T00:01:22"/>
  </r>
  <r>
    <x v="368"/>
    <n v="0"/>
    <n v="1"/>
    <n v="1"/>
    <n v="369"/>
    <n v="2.7100271002710027E-3"/>
    <n v="2.7100271002710027E-3"/>
    <d v="1899-12-30T00:01:26"/>
    <d v="1899-12-30T00:01:19"/>
    <d v="1899-12-30T00:01:25"/>
    <d v="1899-12-30T00:00:06"/>
    <d v="1899-12-30T00:01:22"/>
  </r>
  <r>
    <x v="369"/>
    <n v="0"/>
    <n v="1"/>
    <n v="1"/>
    <n v="370"/>
    <n v="2.7027027027027029E-3"/>
    <n v="2.7027027027027029E-3"/>
    <d v="1899-12-30T00:01:24"/>
    <d v="1899-12-30T00:01:19"/>
    <d v="1899-12-30T00:01:25"/>
    <d v="1899-12-30T00:00:06"/>
    <d v="1899-12-30T00:01:22"/>
  </r>
  <r>
    <x v="370"/>
    <n v="0"/>
    <n v="1"/>
    <n v="1"/>
    <n v="371"/>
    <n v="2.6954177897574125E-3"/>
    <n v="2.6954177897574125E-3"/>
    <d v="1899-12-30T00:01:22"/>
    <d v="1899-12-30T00:01:19"/>
    <d v="1899-12-30T00:01:25"/>
    <d v="1899-12-30T00:00:06"/>
    <d v="1899-12-30T00:01:22"/>
  </r>
  <r>
    <x v="371"/>
    <n v="0"/>
    <n v="1"/>
    <n v="1"/>
    <n v="372"/>
    <n v="2.6881720430107529E-3"/>
    <n v="2.6881720430107529E-3"/>
    <d v="1899-12-30T00:01:28"/>
    <d v="1899-12-30T00:01:19"/>
    <d v="1899-12-30T00:01:25"/>
    <d v="1899-12-30T00:00:06"/>
    <d v="1899-12-30T00:01:22"/>
  </r>
  <r>
    <x v="372"/>
    <n v="0"/>
    <n v="1"/>
    <n v="1"/>
    <n v="373"/>
    <n v="2.6809651474530832E-3"/>
    <n v="2.6809651474530832E-3"/>
    <d v="1899-12-30T00:01:19"/>
    <d v="1899-12-30T00:01:19"/>
    <d v="1899-12-30T00:01:25"/>
    <d v="1899-12-30T00:00:06"/>
    <d v="1899-12-30T00:01:22"/>
  </r>
  <r>
    <x v="373"/>
    <n v="0"/>
    <n v="1"/>
    <n v="1"/>
    <n v="374"/>
    <n v="2.6737967914438501E-3"/>
    <n v="2.6737967914438501E-3"/>
    <d v="1899-12-30T00:01:24"/>
    <d v="1899-12-30T00:01:19"/>
    <d v="1899-12-30T00:01:25"/>
    <d v="1899-12-30T00:00:06"/>
    <d v="1899-12-30T00:01:22"/>
  </r>
  <r>
    <x v="374"/>
    <n v="0"/>
    <n v="1"/>
    <n v="1"/>
    <n v="375"/>
    <n v="2.6666666666666666E-3"/>
    <n v="2.6666666666666666E-3"/>
    <d v="1899-12-30T00:01:22"/>
    <d v="1899-12-30T00:01:19"/>
    <d v="1899-12-30T00:01:25"/>
    <d v="1899-12-30T00:00:06"/>
    <d v="1899-12-30T00:01:22"/>
  </r>
  <r>
    <x v="375"/>
    <n v="0"/>
    <n v="1"/>
    <n v="1"/>
    <n v="376"/>
    <n v="2.6595744680851063E-3"/>
    <n v="2.6595744680851063E-3"/>
    <d v="1899-12-30T00:01:24"/>
    <d v="1899-12-30T00:01:19"/>
    <d v="1899-12-30T00:01:25"/>
    <d v="1899-12-30T00:00:06"/>
    <d v="1899-12-30T00:01:22"/>
  </r>
  <r>
    <x v="376"/>
    <n v="0"/>
    <n v="1"/>
    <n v="1"/>
    <n v="377"/>
    <n v="2.6525198938992041E-3"/>
    <n v="2.6525198938992041E-3"/>
    <d v="1899-12-30T00:01:26"/>
    <d v="1899-12-30T00:01:19"/>
    <d v="1899-12-30T00:01:25"/>
    <d v="1899-12-30T00:00:06"/>
    <d v="1899-12-30T00:01:22"/>
  </r>
  <r>
    <x v="377"/>
    <n v="0"/>
    <n v="1"/>
    <n v="1"/>
    <n v="378"/>
    <n v="2.6455026455026454E-3"/>
    <n v="2.6455026455026454E-3"/>
    <d v="1899-12-30T00:01:24"/>
    <d v="1899-12-30T00:01:19"/>
    <d v="1899-12-30T00:01:25"/>
    <d v="1899-12-30T00:00:06"/>
    <d v="1899-12-30T00:01:22"/>
  </r>
  <r>
    <x v="378"/>
    <n v="0"/>
    <n v="1"/>
    <n v="1"/>
    <n v="379"/>
    <n v="2.6385224274406332E-3"/>
    <n v="2.6385224274406332E-3"/>
    <d v="1899-12-30T00:01:22"/>
    <d v="1899-12-30T00:01:19"/>
    <d v="1899-12-30T00:01:25"/>
    <d v="1899-12-30T00:00:06"/>
    <d v="1899-12-30T00:01:22"/>
  </r>
  <r>
    <x v="379"/>
    <n v="0"/>
    <n v="1"/>
    <n v="1"/>
    <n v="380"/>
    <n v="2.631578947368421E-3"/>
    <n v="2.631578947368421E-3"/>
    <d v="1899-12-30T00:01:21"/>
    <d v="1899-12-30T00:01:19"/>
    <d v="1899-12-30T00:01:25"/>
    <d v="1899-12-30T00:00:06"/>
    <d v="1899-12-30T00:01:22"/>
  </r>
  <r>
    <x v="380"/>
    <n v="0"/>
    <n v="1"/>
    <n v="1"/>
    <n v="381"/>
    <n v="2.6246719160104987E-3"/>
    <n v="2.6246719160104987E-3"/>
    <d v="1899-12-30T00:01:19"/>
    <d v="1899-12-30T00:01:19"/>
    <d v="1899-12-30T00:01:25"/>
    <d v="1899-12-30T00:00:06"/>
    <d v="1899-12-30T00:01:22"/>
  </r>
  <r>
    <x v="381"/>
    <n v="0"/>
    <n v="1"/>
    <n v="1"/>
    <n v="382"/>
    <n v="2.617801047120419E-3"/>
    <n v="2.617801047120419E-3"/>
    <d v="1899-12-30T00:01:24"/>
    <d v="1899-12-30T00:01:19"/>
    <d v="1899-12-30T00:01:25"/>
    <d v="1899-12-30T00:00:06"/>
    <d v="1899-12-30T00:01:22"/>
  </r>
  <r>
    <x v="382"/>
    <n v="0"/>
    <n v="1"/>
    <n v="1"/>
    <n v="383"/>
    <n v="2.6109660574412533E-3"/>
    <n v="2.6109660574412533E-3"/>
    <d v="1899-12-30T00:01:21"/>
    <d v="1899-12-30T00:01:19"/>
    <d v="1899-12-30T00:01:25"/>
    <d v="1899-12-30T00:00:06"/>
    <d v="1899-12-30T00:01:22"/>
  </r>
  <r>
    <x v="383"/>
    <n v="0"/>
    <n v="1"/>
    <n v="1"/>
    <n v="384"/>
    <n v="2.6041666666666665E-3"/>
    <n v="2.6041666666666665E-3"/>
    <d v="1899-12-30T00:01:25"/>
    <d v="1899-12-30T00:01:19"/>
    <d v="1899-12-30T00:01:25"/>
    <d v="1899-12-30T00:00:06"/>
    <d v="1899-12-30T00:01:22"/>
  </r>
  <r>
    <x v="384"/>
    <n v="0"/>
    <n v="1"/>
    <n v="1"/>
    <n v="385"/>
    <n v="2.5974025974025974E-3"/>
    <n v="2.5974025974025974E-3"/>
    <d v="1899-12-30T00:01:28"/>
    <d v="1899-12-30T00:01:19"/>
    <d v="1899-12-30T00:01:25"/>
    <d v="1899-12-30T00:00:06"/>
    <d v="1899-12-30T00:01:22"/>
  </r>
  <r>
    <x v="385"/>
    <n v="0"/>
    <n v="1"/>
    <n v="1"/>
    <n v="386"/>
    <n v="2.5906735751295338E-3"/>
    <n v="2.5906735751295338E-3"/>
    <d v="1899-12-30T00:01:19"/>
    <d v="1899-12-30T00:01:19"/>
    <d v="1899-12-30T00:01:25"/>
    <d v="1899-12-30T00:00:06"/>
    <d v="1899-12-30T00:01:22"/>
  </r>
  <r>
    <x v="386"/>
    <n v="0"/>
    <n v="1"/>
    <n v="1"/>
    <n v="387"/>
    <n v="2.5839793281653748E-3"/>
    <n v="2.5839793281653748E-3"/>
    <d v="1899-12-30T00:01:26"/>
    <d v="1899-12-30T00:01:19"/>
    <d v="1899-12-30T00:01:25"/>
    <d v="1899-12-30T00:00:06"/>
    <d v="1899-12-30T00:01:22"/>
  </r>
  <r>
    <x v="387"/>
    <n v="0"/>
    <n v="1"/>
    <n v="1"/>
    <n v="388"/>
    <n v="2.5773195876288659E-3"/>
    <n v="2.5773195876288659E-3"/>
    <d v="1899-12-30T00:01:19"/>
    <d v="1899-12-30T00:01:19"/>
    <d v="1899-12-30T00:01:25"/>
    <d v="1899-12-30T00:00:06"/>
    <d v="1899-12-30T00:01:22"/>
  </r>
  <r>
    <x v="388"/>
    <n v="0"/>
    <n v="1"/>
    <n v="1"/>
    <n v="389"/>
    <n v="2.5706940874035988E-3"/>
    <n v="2.5706940874035988E-3"/>
    <d v="1899-12-30T00:01:22"/>
    <d v="1899-12-30T00:01:19"/>
    <d v="1899-12-30T00:01:25"/>
    <d v="1899-12-30T00:00:06"/>
    <d v="1899-12-30T00:01:22"/>
  </r>
  <r>
    <x v="389"/>
    <n v="0"/>
    <n v="1"/>
    <n v="1"/>
    <n v="390"/>
    <n v="2.5641025641025641E-3"/>
    <n v="2.5641025641025641E-3"/>
    <d v="1899-12-30T00:01:20"/>
    <d v="1899-12-30T00:01:19"/>
    <d v="1899-12-30T00:01:25"/>
    <d v="1899-12-30T00:00:06"/>
    <d v="1899-12-30T00:01:22"/>
  </r>
  <r>
    <x v="390"/>
    <n v="0"/>
    <n v="1"/>
    <n v="1"/>
    <n v="391"/>
    <n v="2.5575447570332483E-3"/>
    <n v="2.5575447570332483E-3"/>
    <d v="1899-12-30T00:01:25"/>
    <d v="1899-12-30T00:01:19"/>
    <d v="1899-12-30T00:01:25"/>
    <d v="1899-12-30T00:00:06"/>
    <d v="1899-12-30T00:01:22"/>
  </r>
  <r>
    <x v="391"/>
    <n v="0"/>
    <n v="1"/>
    <n v="1"/>
    <n v="392"/>
    <n v="2.5510204081632651E-3"/>
    <n v="2.5510204081632651E-3"/>
    <d v="1899-12-30T00:01:22"/>
    <d v="1899-12-30T00:01:19"/>
    <d v="1899-12-30T00:01:25"/>
    <d v="1899-12-30T00:00:06"/>
    <d v="1899-12-30T00:01:22"/>
  </r>
  <r>
    <x v="392"/>
    <n v="0"/>
    <n v="1"/>
    <n v="1"/>
    <n v="393"/>
    <n v="2.5445292620865142E-3"/>
    <n v="2.5445292620865142E-3"/>
    <d v="1899-12-30T00:01:18"/>
    <d v="1899-12-30T00:01:19"/>
    <d v="1899-12-30T00:01:25"/>
    <d v="1899-12-30T00:00:06"/>
    <d v="1899-12-30T00:01:22"/>
  </r>
  <r>
    <x v="393"/>
    <n v="0"/>
    <n v="1"/>
    <n v="1"/>
    <n v="394"/>
    <n v="2.5380710659898475E-3"/>
    <n v="2.5380710659898475E-3"/>
    <d v="1899-12-30T00:01:26"/>
    <d v="1899-12-30T00:01:19"/>
    <d v="1899-12-30T00:01:25"/>
    <d v="1899-12-30T00:00:06"/>
    <d v="1899-12-30T00:01:22"/>
  </r>
  <r>
    <x v="394"/>
    <n v="0"/>
    <n v="1"/>
    <n v="1"/>
    <n v="395"/>
    <n v="2.5316455696202532E-3"/>
    <n v="2.5316455696202532E-3"/>
    <d v="1899-12-30T00:01:24"/>
    <d v="1899-12-30T00:01:19"/>
    <d v="1899-12-30T00:01:25"/>
    <d v="1899-12-30T00:00:06"/>
    <d v="1899-12-30T00:01:22"/>
  </r>
  <r>
    <x v="395"/>
    <n v="0"/>
    <n v="1"/>
    <n v="1"/>
    <n v="396"/>
    <n v="2.5252525252525255E-3"/>
    <n v="2.5252525252525255E-3"/>
    <d v="1899-12-30T00:01:19"/>
    <d v="1899-12-30T00:01:19"/>
    <d v="1899-12-30T00:01:25"/>
    <d v="1899-12-30T00:00:06"/>
    <d v="1899-12-30T00:01:22"/>
  </r>
  <r>
    <x v="396"/>
    <n v="0"/>
    <n v="1"/>
    <n v="1"/>
    <n v="397"/>
    <n v="2.5188916876574307E-3"/>
    <n v="2.5188916876574307E-3"/>
    <d v="1899-12-30T00:01:21"/>
    <d v="1899-12-30T00:01:19"/>
    <d v="1899-12-30T00:01:25"/>
    <d v="1899-12-30T00:00:06"/>
    <d v="1899-12-30T00:01:22"/>
  </r>
  <r>
    <x v="397"/>
    <n v="0"/>
    <n v="1"/>
    <n v="1"/>
    <n v="398"/>
    <n v="2.5125628140703518E-3"/>
    <n v="2.5125628140703518E-3"/>
    <d v="1899-12-30T00:01:20"/>
    <d v="1899-12-30T00:01:19"/>
    <d v="1899-12-30T00:01:25"/>
    <d v="1899-12-30T00:00:06"/>
    <d v="1899-12-30T00:01:22"/>
  </r>
  <r>
    <x v="398"/>
    <n v="0"/>
    <n v="1"/>
    <n v="1"/>
    <n v="399"/>
    <n v="2.5062656641604009E-3"/>
    <n v="2.5062656641604009E-3"/>
    <d v="1899-12-30T00:01:20"/>
    <d v="1899-12-30T00:01:19"/>
    <d v="1899-12-30T00:01:25"/>
    <d v="1899-12-30T00:00:06"/>
    <d v="1899-12-30T00:01:22"/>
  </r>
  <r>
    <x v="399"/>
    <n v="0"/>
    <n v="1"/>
    <n v="1"/>
    <n v="400"/>
    <n v="2.5000000000000001E-3"/>
    <n v="2.5000000000000001E-3"/>
    <d v="1899-12-30T00:01:29"/>
    <d v="1899-12-30T00:01:19"/>
    <d v="1899-12-30T00:01:25"/>
    <d v="1899-12-30T00:00:06"/>
    <d v="1899-12-30T00:01:22"/>
  </r>
  <r>
    <x v="400"/>
    <n v="0"/>
    <n v="1"/>
    <n v="1"/>
    <n v="401"/>
    <n v="2.4937655860349127E-3"/>
    <n v="2.4937655860349127E-3"/>
    <d v="1899-12-30T00:01:22"/>
    <d v="1899-12-30T00:01:19"/>
    <d v="1899-12-30T00:01:25"/>
    <d v="1899-12-30T00:00:06"/>
    <d v="1899-12-30T00:01:22"/>
  </r>
  <r>
    <x v="401"/>
    <n v="0"/>
    <n v="1"/>
    <n v="1"/>
    <n v="402"/>
    <n v="2.4875621890547263E-3"/>
    <n v="2.4875621890547263E-3"/>
    <d v="1899-12-30T00:01:21"/>
    <d v="1899-12-30T00:01:19"/>
    <d v="1899-12-30T00:01:25"/>
    <d v="1899-12-30T00:00:06"/>
    <d v="1899-12-30T00:01:22"/>
  </r>
  <r>
    <x v="402"/>
    <n v="0"/>
    <n v="1"/>
    <n v="1"/>
    <n v="403"/>
    <n v="2.4813895781637717E-3"/>
    <n v="2.4813895781637717E-3"/>
    <d v="1899-12-30T00:01:22"/>
    <d v="1899-12-30T00:01:19"/>
    <d v="1899-12-30T00:01:25"/>
    <d v="1899-12-30T00:00:06"/>
    <d v="1899-12-30T00:01:22"/>
  </r>
  <r>
    <x v="403"/>
    <n v="0"/>
    <n v="1"/>
    <n v="1"/>
    <n v="404"/>
    <n v="2.4752475247524753E-3"/>
    <n v="2.4752475247524753E-3"/>
    <d v="1899-12-30T00:01:24"/>
    <d v="1899-12-30T00:01:19"/>
    <d v="1899-12-30T00:01:25"/>
    <d v="1899-12-30T00:00:06"/>
    <d v="1899-12-30T00:01:22"/>
  </r>
  <r>
    <x v="404"/>
    <n v="0"/>
    <n v="1"/>
    <n v="1"/>
    <n v="405"/>
    <n v="2.4691358024691358E-3"/>
    <n v="2.4691358024691358E-3"/>
    <d v="1899-12-30T00:01:30"/>
    <d v="1899-12-30T00:01:19"/>
    <d v="1899-12-30T00:01:25"/>
    <d v="1899-12-30T00:00:06"/>
    <d v="1899-12-30T00:01:22"/>
  </r>
  <r>
    <x v="405"/>
    <n v="0"/>
    <n v="1"/>
    <n v="1"/>
    <n v="406"/>
    <n v="2.4630541871921183E-3"/>
    <n v="2.4630541871921183E-3"/>
    <d v="1899-12-30T00:01:26"/>
    <d v="1899-12-30T00:01:19"/>
    <d v="1899-12-30T00:01:25"/>
    <d v="1899-12-30T00:00:06"/>
    <d v="1899-12-30T00:01:22"/>
  </r>
  <r>
    <x v="406"/>
    <n v="0"/>
    <n v="1"/>
    <n v="1"/>
    <n v="407"/>
    <n v="2.4570024570024569E-3"/>
    <n v="2.4570024570024569E-3"/>
    <d v="1899-12-30T00:01:23"/>
    <d v="1899-12-30T00:01:19"/>
    <d v="1899-12-30T00:01:25"/>
    <d v="1899-12-30T00:00:06"/>
    <d v="1899-12-30T00:01:22"/>
  </r>
  <r>
    <x v="407"/>
    <n v="0"/>
    <n v="1"/>
    <n v="1"/>
    <n v="408"/>
    <n v="2.4509803921568627E-3"/>
    <n v="2.4509803921568627E-3"/>
    <d v="1899-12-30T00:02:15"/>
    <d v="1899-12-30T00:01:19"/>
    <d v="1899-12-30T00:01:25"/>
    <d v="1899-12-30T00:00:06"/>
    <d v="1899-12-30T00:01:22"/>
  </r>
  <r>
    <x v="408"/>
    <n v="0"/>
    <n v="1"/>
    <n v="1"/>
    <n v="409"/>
    <n v="2.4449877750611247E-3"/>
    <n v="2.4449877750611247E-3"/>
    <d v="1899-12-30T00:01:20"/>
    <d v="1899-12-30T00:01:19"/>
    <d v="1899-12-30T00:01:25"/>
    <d v="1899-12-30T00:00:06"/>
    <d v="1899-12-30T00:01:22"/>
  </r>
  <r>
    <x v="409"/>
    <n v="0"/>
    <n v="1"/>
    <n v="1"/>
    <n v="410"/>
    <n v="2.4390243902439024E-3"/>
    <n v="2.4390243902439024E-3"/>
    <d v="1899-12-30T00:01:22"/>
    <d v="1899-12-30T00:01:19"/>
    <d v="1899-12-30T00:01:25"/>
    <d v="1899-12-30T00:00:06"/>
    <d v="1899-12-30T00:01:22"/>
  </r>
  <r>
    <x v="410"/>
    <n v="0"/>
    <n v="1"/>
    <n v="1"/>
    <n v="411"/>
    <n v="2.4330900243309003E-3"/>
    <n v="2.4330900243309003E-3"/>
    <d v="1899-12-30T00:01:24"/>
    <d v="1899-12-30T00:01:19"/>
    <d v="1899-12-30T00:01:25"/>
    <d v="1899-12-30T00:00:06"/>
    <d v="1899-12-30T00:01:22"/>
  </r>
  <r>
    <x v="411"/>
    <n v="0"/>
    <n v="1"/>
    <n v="1"/>
    <n v="412"/>
    <n v="2.4271844660194173E-3"/>
    <n v="2.4271844660194173E-3"/>
    <d v="1899-12-30T00:01:23"/>
    <d v="1899-12-30T00:01:19"/>
    <d v="1899-12-30T00:01:25"/>
    <d v="1899-12-30T00:00:06"/>
    <d v="1899-12-30T00:01:22"/>
  </r>
  <r>
    <x v="412"/>
    <n v="0"/>
    <n v="1"/>
    <n v="1"/>
    <n v="413"/>
    <n v="2.4213075060532689E-3"/>
    <n v="2.4213075060532689E-3"/>
    <d v="1899-12-30T00:01:21"/>
    <d v="1899-12-30T00:01:19"/>
    <d v="1899-12-30T00:01:25"/>
    <d v="1899-12-30T00:00:06"/>
    <d v="1899-12-30T00:01:22"/>
  </r>
  <r>
    <x v="413"/>
    <n v="0"/>
    <n v="1"/>
    <n v="1"/>
    <n v="414"/>
    <n v="2.4154589371980675E-3"/>
    <n v="2.4154589371980675E-3"/>
    <d v="1899-12-30T00:01:23"/>
    <d v="1899-12-30T00:01:19"/>
    <d v="1899-12-30T00:01:25"/>
    <d v="1899-12-30T00:00:06"/>
    <d v="1899-12-30T00:01:22"/>
  </r>
  <r>
    <x v="414"/>
    <n v="0"/>
    <n v="1"/>
    <n v="1"/>
    <n v="415"/>
    <n v="2.4096385542168677E-3"/>
    <n v="2.4096385542168677E-3"/>
    <d v="1899-12-30T00:01:26"/>
    <d v="1899-12-30T00:01:19"/>
    <d v="1899-12-30T00:01:25"/>
    <d v="1899-12-30T00:00:06"/>
    <d v="1899-12-30T00:01:22"/>
  </r>
  <r>
    <x v="415"/>
    <n v="0"/>
    <n v="1"/>
    <n v="1"/>
    <n v="416"/>
    <n v="2.403846153846154E-3"/>
    <n v="2.403846153846154E-3"/>
    <d v="1899-12-30T00:01:27"/>
    <d v="1899-12-30T00:01:19"/>
    <d v="1899-12-30T00:01:25"/>
    <d v="1899-12-30T00:00:06"/>
    <d v="1899-12-30T00:01:22"/>
  </r>
  <r>
    <x v="416"/>
    <n v="0"/>
    <n v="1"/>
    <n v="1"/>
    <n v="417"/>
    <n v="2.3980815347721821E-3"/>
    <n v="2.3980815347721821E-3"/>
    <d v="1899-12-30T00:01:26"/>
    <d v="1899-12-30T00:01:19"/>
    <d v="1899-12-30T00:01:25"/>
    <d v="1899-12-30T00:00:06"/>
    <d v="1899-12-30T00:01:22"/>
  </r>
  <r>
    <x v="417"/>
    <n v="0"/>
    <n v="1"/>
    <n v="1"/>
    <n v="418"/>
    <n v="2.3923444976076554E-3"/>
    <n v="2.3923444976076554E-3"/>
    <d v="1899-12-30T00:01:19"/>
    <d v="1899-12-30T00:01:19"/>
    <d v="1899-12-30T00:01:25"/>
    <d v="1899-12-30T00:00:06"/>
    <d v="1899-12-30T00:01:22"/>
  </r>
  <r>
    <x v="418"/>
    <n v="0"/>
    <n v="1"/>
    <n v="1"/>
    <n v="419"/>
    <n v="2.3866348448687352E-3"/>
    <n v="2.3866348448687352E-3"/>
    <d v="1899-12-30T00:01:21"/>
    <d v="1899-12-30T00:01:19"/>
    <d v="1899-12-30T00:01:25"/>
    <d v="1899-12-30T00:00:06"/>
    <d v="1899-12-30T00:01:22"/>
  </r>
  <r>
    <x v="419"/>
    <n v="0"/>
    <n v="1"/>
    <n v="1"/>
    <n v="420"/>
    <n v="2.3809523809523812E-3"/>
    <n v="2.3809523809523812E-3"/>
    <d v="1899-12-30T00:01:21"/>
    <d v="1899-12-30T00:01:19"/>
    <d v="1899-12-30T00:01:25"/>
    <d v="1899-12-30T00:00:06"/>
    <d v="1899-12-30T00:01:22"/>
  </r>
  <r>
    <x v="420"/>
    <n v="0"/>
    <n v="1"/>
    <n v="1"/>
    <n v="421"/>
    <n v="2.3752969121140144E-3"/>
    <n v="2.3752969121140144E-3"/>
    <d v="1899-12-30T00:01:28"/>
    <d v="1899-12-30T00:01:19"/>
    <d v="1899-12-30T00:01:25"/>
    <d v="1899-12-30T00:00:06"/>
    <d v="1899-12-30T00:01:22"/>
  </r>
  <r>
    <x v="421"/>
    <n v="0"/>
    <n v="1"/>
    <n v="1"/>
    <n v="422"/>
    <n v="2.3696682464454978E-3"/>
    <n v="2.3696682464454978E-3"/>
    <d v="1899-12-30T00:01:29"/>
    <d v="1899-12-30T00:01:19"/>
    <d v="1899-12-30T00:01:25"/>
    <d v="1899-12-30T00:00:06"/>
    <d v="1899-12-30T00:01:22"/>
  </r>
  <r>
    <x v="422"/>
    <n v="0"/>
    <n v="1"/>
    <n v="1"/>
    <n v="423"/>
    <n v="2.3640661938534278E-3"/>
    <n v="2.3640661938534278E-3"/>
    <d v="1899-12-30T00:01:23"/>
    <d v="1899-12-30T00:01:19"/>
    <d v="1899-12-30T00:01:25"/>
    <d v="1899-12-30T00:00:06"/>
    <d v="1899-12-30T00:01:22"/>
  </r>
  <r>
    <x v="423"/>
    <n v="0"/>
    <n v="1"/>
    <n v="1"/>
    <n v="424"/>
    <n v="2.3584905660377358E-3"/>
    <n v="2.3584905660377358E-3"/>
    <d v="1899-12-30T00:01:23"/>
    <d v="1899-12-30T00:01:19"/>
    <d v="1899-12-30T00:01:25"/>
    <d v="1899-12-30T00:00:06"/>
    <d v="1899-12-30T00:01:22"/>
  </r>
  <r>
    <x v="424"/>
    <n v="0"/>
    <n v="1"/>
    <n v="1"/>
    <n v="425"/>
    <n v="2.352941176470588E-3"/>
    <n v="2.352941176470588E-3"/>
    <d v="1899-12-30T00:01:24"/>
    <d v="1899-12-30T00:01:19"/>
    <d v="1899-12-30T00:01:25"/>
    <d v="1899-12-30T00:00:06"/>
    <d v="1899-12-30T00:01:22"/>
  </r>
  <r>
    <x v="425"/>
    <n v="0"/>
    <n v="1"/>
    <n v="1"/>
    <n v="426"/>
    <n v="2.3474178403755869E-3"/>
    <n v="2.3474178403755869E-3"/>
    <d v="1899-12-30T00:01:29"/>
    <d v="1899-12-30T00:01:19"/>
    <d v="1899-12-30T00:01:25"/>
    <d v="1899-12-30T00:00:06"/>
    <d v="1899-12-30T00:01:22"/>
  </r>
  <r>
    <x v="426"/>
    <n v="0"/>
    <n v="1"/>
    <n v="1"/>
    <n v="427"/>
    <n v="2.34192037470726E-3"/>
    <n v="2.34192037470726E-3"/>
    <d v="1899-12-30T00:01:21"/>
    <d v="1899-12-30T00:01:19"/>
    <d v="1899-12-30T00:01:25"/>
    <d v="1899-12-30T00:00:06"/>
    <d v="1899-12-30T00:01:22"/>
  </r>
  <r>
    <x v="427"/>
    <n v="0"/>
    <n v="1"/>
    <n v="1"/>
    <n v="428"/>
    <n v="2.3364485981308409E-3"/>
    <n v="2.3364485981308409E-3"/>
    <d v="1899-12-30T00:01:20"/>
    <d v="1899-12-30T00:01:19"/>
    <d v="1899-12-30T00:01:25"/>
    <d v="1899-12-30T00:00:06"/>
    <d v="1899-12-30T00:01:22"/>
  </r>
  <r>
    <x v="428"/>
    <n v="0"/>
    <n v="1"/>
    <n v="1"/>
    <n v="429"/>
    <n v="2.331002331002331E-3"/>
    <n v="2.331002331002331E-3"/>
    <d v="1899-12-30T00:01:24"/>
    <d v="1899-12-30T00:01:19"/>
    <d v="1899-12-30T00:01:25"/>
    <d v="1899-12-30T00:00:06"/>
    <d v="1899-12-30T00:01:22"/>
  </r>
  <r>
    <x v="429"/>
    <n v="0"/>
    <n v="1"/>
    <n v="1"/>
    <n v="430"/>
    <n v="2.3255813953488372E-3"/>
    <n v="2.3255813953488372E-3"/>
    <d v="1899-12-30T00:01:25"/>
    <d v="1899-12-30T00:01:19"/>
    <d v="1899-12-30T00:01:25"/>
    <d v="1899-12-30T00:00:06"/>
    <d v="1899-12-30T00:01:22"/>
  </r>
  <r>
    <x v="430"/>
    <n v="0"/>
    <n v="1"/>
    <n v="1"/>
    <n v="431"/>
    <n v="2.3201856148491878E-3"/>
    <n v="2.3201856148491878E-3"/>
    <d v="1899-12-30T00:01:23"/>
    <d v="1899-12-30T00:01:19"/>
    <d v="1899-12-30T00:01:25"/>
    <d v="1899-12-30T00:00:06"/>
    <d v="1899-12-30T00:01:22"/>
  </r>
  <r>
    <x v="431"/>
    <n v="0"/>
    <n v="1"/>
    <n v="1"/>
    <n v="432"/>
    <n v="2.3148148148148147E-3"/>
    <n v="2.3148148148148147E-3"/>
    <d v="1899-12-30T00:01:20"/>
    <d v="1899-12-30T00:01:19"/>
    <d v="1899-12-30T00:01:25"/>
    <d v="1899-12-30T00:00:06"/>
    <d v="1899-12-30T00:01:22"/>
  </r>
  <r>
    <x v="432"/>
    <n v="0"/>
    <n v="1"/>
    <n v="1"/>
    <n v="433"/>
    <n v="2.3094688221709007E-3"/>
    <n v="2.3094688221709007E-3"/>
    <d v="1899-12-30T00:01:26"/>
    <d v="1899-12-30T00:01:19"/>
    <d v="1899-12-30T00:01:25"/>
    <d v="1899-12-30T00:00:06"/>
    <d v="1899-12-30T00:01:22"/>
  </r>
  <r>
    <x v="433"/>
    <n v="0"/>
    <n v="1"/>
    <n v="1"/>
    <n v="434"/>
    <n v="2.304147465437788E-3"/>
    <n v="2.304147465437788E-3"/>
    <d v="1899-12-30T00:01:29"/>
    <d v="1899-12-30T00:01:19"/>
    <d v="1899-12-30T00:01:25"/>
    <d v="1899-12-30T00:00:06"/>
    <d v="1899-12-30T00:01:22"/>
  </r>
  <r>
    <x v="434"/>
    <n v="0"/>
    <n v="1"/>
    <n v="1"/>
    <n v="435"/>
    <n v="2.2988505747126436E-3"/>
    <n v="2.2988505747126436E-3"/>
    <d v="1899-12-30T00:01:28"/>
    <d v="1899-12-30T00:01:19"/>
    <d v="1899-12-30T00:01:25"/>
    <d v="1899-12-30T00:00:06"/>
    <d v="1899-12-30T00:01:22"/>
  </r>
  <r>
    <x v="435"/>
    <n v="0"/>
    <n v="1"/>
    <n v="1"/>
    <n v="436"/>
    <n v="2.2935779816513763E-3"/>
    <n v="2.2935779816513763E-3"/>
    <d v="1899-12-30T00:01:23"/>
    <d v="1899-12-30T00:01:19"/>
    <d v="1899-12-30T00:01:25"/>
    <d v="1899-12-30T00:00:06"/>
    <d v="1899-12-30T00:01:22"/>
  </r>
  <r>
    <x v="436"/>
    <n v="0"/>
    <n v="1"/>
    <n v="1"/>
    <n v="437"/>
    <n v="2.2883295194508009E-3"/>
    <n v="2.2883295194508009E-3"/>
    <d v="1899-12-30T00:01:26"/>
    <d v="1899-12-30T00:01:19"/>
    <d v="1899-12-30T00:01:25"/>
    <d v="1899-12-30T00:00:06"/>
    <d v="1899-12-30T00:01:22"/>
  </r>
  <r>
    <x v="437"/>
    <n v="0"/>
    <n v="1"/>
    <n v="1"/>
    <n v="438"/>
    <n v="2.2831050228310501E-3"/>
    <n v="2.2831050228310501E-3"/>
    <d v="1899-12-30T00:01:33"/>
    <d v="1899-12-30T00:01:19"/>
    <d v="1899-12-30T00:01:25"/>
    <d v="1899-12-30T00:00:06"/>
    <d v="1899-12-30T00:01:22"/>
  </r>
  <r>
    <x v="438"/>
    <n v="0"/>
    <n v="1"/>
    <n v="1"/>
    <n v="439"/>
    <n v="2.2779043280182231E-3"/>
    <n v="2.2779043280182231E-3"/>
    <d v="1899-12-30T00:01:24"/>
    <d v="1899-12-30T00:01:19"/>
    <d v="1899-12-30T00:01:25"/>
    <d v="1899-12-30T00:00:06"/>
    <d v="1899-12-30T00:01:22"/>
  </r>
  <r>
    <x v="439"/>
    <n v="0"/>
    <n v="1"/>
    <n v="1"/>
    <n v="440"/>
    <n v="2.2727272727272726E-3"/>
    <n v="2.2727272727272726E-3"/>
    <d v="1899-12-30T00:01:28"/>
    <d v="1899-12-30T00:01:19"/>
    <d v="1899-12-30T00:01:25"/>
    <d v="1899-12-30T00:00:06"/>
    <d v="1899-12-30T00:01:23"/>
  </r>
  <r>
    <x v="440"/>
    <n v="0"/>
    <n v="1"/>
    <n v="1"/>
    <n v="441"/>
    <n v="2.2675736961451248E-3"/>
    <n v="2.2675736961451248E-3"/>
    <d v="1899-12-30T00:01:28"/>
    <d v="1899-12-30T00:01:19"/>
    <d v="1899-12-30T00:01:25"/>
    <d v="1899-12-30T00:00:06"/>
    <d v="1899-12-30T00:01:23"/>
  </r>
  <r>
    <x v="441"/>
    <n v="0"/>
    <n v="1"/>
    <n v="1"/>
    <n v="442"/>
    <n v="2.2624434389140274E-3"/>
    <n v="2.2624434389140274E-3"/>
    <d v="1899-12-30T00:01:24"/>
    <d v="1899-12-30T00:01:19"/>
    <d v="1899-12-30T00:01:25"/>
    <d v="1899-12-30T00:00:06"/>
    <d v="1899-12-30T00:01:23"/>
  </r>
  <r>
    <x v="442"/>
    <n v="0"/>
    <n v="1"/>
    <n v="1"/>
    <n v="443"/>
    <n v="2.257336343115124E-3"/>
    <n v="2.257336343115124E-3"/>
    <d v="1899-12-30T00:01:29"/>
    <d v="1899-12-30T00:01:19"/>
    <d v="1899-12-30T00:01:25"/>
    <d v="1899-12-30T00:00:06"/>
    <d v="1899-12-30T00:01:23"/>
  </r>
  <r>
    <x v="443"/>
    <n v="0"/>
    <n v="1"/>
    <n v="1"/>
    <n v="444"/>
    <n v="2.2522522522522522E-3"/>
    <n v="2.2522522522522522E-3"/>
    <d v="1899-12-30T00:01:25"/>
    <d v="1899-12-30T00:01:19"/>
    <d v="1899-12-30T00:01:25"/>
    <d v="1899-12-30T00:00:06"/>
    <d v="1899-12-30T00:01:23"/>
  </r>
  <r>
    <x v="444"/>
    <n v="0"/>
    <n v="1"/>
    <n v="1"/>
    <n v="445"/>
    <n v="2.2471910112359553E-3"/>
    <n v="2.2471910112359553E-3"/>
    <d v="1899-12-30T00:01:26"/>
    <d v="1899-12-30T00:01:19"/>
    <d v="1899-12-30T00:01:25"/>
    <d v="1899-12-30T00:00:06"/>
    <d v="1899-12-30T00:01:23"/>
  </r>
  <r>
    <x v="445"/>
    <n v="0"/>
    <n v="1"/>
    <n v="1"/>
    <n v="446"/>
    <n v="2.242152466367713E-3"/>
    <n v="2.242152466367713E-3"/>
    <d v="1899-12-30T00:01:27"/>
    <d v="1899-12-30T00:01:19"/>
    <d v="1899-12-30T00:01:26"/>
    <d v="1899-12-30T00:00:07"/>
    <d v="1899-12-30T00:01:23"/>
  </r>
  <r>
    <x v="446"/>
    <n v="0"/>
    <n v="1"/>
    <n v="1"/>
    <n v="447"/>
    <n v="2.2371364653243847E-3"/>
    <n v="2.2371364653243847E-3"/>
    <d v="1899-12-30T00:01:25"/>
    <d v="1899-12-30T00:01:19"/>
    <d v="1899-12-30T00:01:26"/>
    <d v="1899-12-30T00:00:06"/>
    <d v="1899-12-30T00:01:23"/>
  </r>
  <r>
    <x v="447"/>
    <n v="0"/>
    <n v="1"/>
    <n v="1"/>
    <n v="448"/>
    <n v="2.232142857142857E-3"/>
    <n v="2.232142857142857E-3"/>
    <d v="1899-12-30T00:01:26"/>
    <d v="1899-12-30T00:01:20"/>
    <d v="1899-12-30T00:01:26"/>
    <d v="1899-12-30T00:00:06"/>
    <d v="1899-12-30T00:01:23"/>
  </r>
  <r>
    <x v="448"/>
    <n v="0"/>
    <n v="1"/>
    <n v="1"/>
    <n v="449"/>
    <n v="2.2271714922048997E-3"/>
    <n v="2.2271714922048997E-3"/>
    <d v="1899-12-30T00:01:26"/>
    <d v="1899-12-30T00:01:20"/>
    <d v="1899-12-30T00:01:26"/>
    <d v="1899-12-30T00:00:06"/>
    <d v="1899-12-30T00:01:23"/>
  </r>
  <r>
    <x v="449"/>
    <n v="0"/>
    <n v="1"/>
    <n v="1"/>
    <n v="450"/>
    <n v="2.2222222222222222E-3"/>
    <n v="2.2222222222222222E-3"/>
    <d v="1899-12-30T00:01:27"/>
    <d v="1899-12-30T00:01:20"/>
    <d v="1899-12-30T00:01:26"/>
    <d v="1899-12-30T00:00:06"/>
    <d v="1899-12-30T00:01:23"/>
  </r>
  <r>
    <x v="450"/>
    <n v="0"/>
    <n v="1"/>
    <n v="1"/>
    <n v="451"/>
    <n v="2.2172949002217295E-3"/>
    <n v="2.2172949002217295E-3"/>
    <d v="1899-12-30T00:01:29"/>
    <d v="1899-12-30T00:01:20"/>
    <d v="1899-12-30T00:01:26"/>
    <d v="1899-12-30T00:00:06"/>
    <d v="1899-12-30T00:01:23"/>
  </r>
  <r>
    <x v="451"/>
    <n v="0"/>
    <n v="1"/>
    <n v="1"/>
    <n v="452"/>
    <n v="2.2123893805309734E-3"/>
    <n v="2.2123893805309734E-3"/>
    <d v="1899-12-30T00:01:29"/>
    <d v="1899-12-30T00:01:20"/>
    <d v="1899-12-30T00:01:26"/>
    <d v="1899-12-30T00:00:06"/>
    <d v="1899-12-30T00:01:23"/>
  </r>
  <r>
    <x v="452"/>
    <n v="0"/>
    <n v="1"/>
    <n v="1"/>
    <n v="453"/>
    <n v="2.2075055187637969E-3"/>
    <n v="2.2075055187637969E-3"/>
    <d v="1899-12-30T00:01:26"/>
    <d v="1899-12-30T00:01:20"/>
    <d v="1899-12-30T00:01:26"/>
    <d v="1899-12-30T00:00:06"/>
    <d v="1899-12-30T00:01:23"/>
  </r>
  <r>
    <x v="453"/>
    <n v="0"/>
    <n v="1"/>
    <n v="1"/>
    <n v="454"/>
    <n v="2.2026431718061676E-3"/>
    <n v="2.2026431718061676E-3"/>
    <d v="1899-12-30T00:01:28"/>
    <d v="1899-12-30T00:01:20"/>
    <d v="1899-12-30T00:01:26"/>
    <d v="1899-12-30T00:00:06"/>
    <d v="1899-12-30T00:01:23"/>
  </r>
  <r>
    <x v="454"/>
    <n v="0"/>
    <n v="1"/>
    <n v="1"/>
    <n v="455"/>
    <n v="2.1978021978021978E-3"/>
    <n v="2.1978021978021978E-3"/>
    <d v="1899-12-30T00:01:30"/>
    <d v="1899-12-30T00:01:20"/>
    <d v="1899-12-30T00:01:26"/>
    <d v="1899-12-30T00:00:06"/>
    <d v="1899-12-30T00:01:23"/>
  </r>
  <r>
    <x v="455"/>
    <n v="0"/>
    <n v="1"/>
    <n v="1"/>
    <n v="456"/>
    <n v="2.1929824561403508E-3"/>
    <n v="2.1929824561403508E-3"/>
    <d v="1899-12-30T00:01:35"/>
    <d v="1899-12-30T00:01:20"/>
    <d v="1899-12-30T00:01:26"/>
    <d v="1899-12-30T00:00:06"/>
    <d v="1899-12-30T00:01:23"/>
  </r>
  <r>
    <x v="456"/>
    <n v="0"/>
    <n v="1"/>
    <n v="1"/>
    <n v="457"/>
    <n v="2.1881838074398249E-3"/>
    <n v="2.1881838074398249E-3"/>
    <d v="1899-12-30T00:01:23"/>
    <d v="1899-12-30T00:01:20"/>
    <d v="1899-12-30T00:01:26"/>
    <d v="1899-12-30T00:00:06"/>
    <d v="1899-12-30T00:01:23"/>
  </r>
  <r>
    <x v="457"/>
    <n v="0"/>
    <n v="1"/>
    <n v="1"/>
    <n v="458"/>
    <n v="2.1834061135371178E-3"/>
    <n v="2.1834061135371178E-3"/>
    <d v="1899-12-30T00:01:27"/>
    <d v="1899-12-30T00:01:20"/>
    <d v="1899-12-30T00:01:26"/>
    <d v="1899-12-30T00:00:06"/>
    <d v="1899-12-30T00:01:23"/>
  </r>
  <r>
    <x v="458"/>
    <n v="0"/>
    <n v="1"/>
    <n v="1"/>
    <n v="459"/>
    <n v="2.1786492374727671E-3"/>
    <n v="2.1786492374727671E-3"/>
    <d v="1899-12-30T00:01:27"/>
    <d v="1899-12-30T00:01:20"/>
    <d v="1899-12-30T00:01:26"/>
    <d v="1899-12-30T00:00:06"/>
    <d v="1899-12-30T00:01:23"/>
  </r>
  <r>
    <x v="459"/>
    <n v="0"/>
    <n v="1"/>
    <n v="1"/>
    <n v="460"/>
    <n v="2.1739130434782609E-3"/>
    <n v="2.1739130434782609E-3"/>
    <d v="1899-12-30T00:01:30"/>
    <d v="1899-12-30T00:01:20"/>
    <d v="1899-12-30T00:01:26"/>
    <d v="1899-12-30T00:00:06"/>
    <d v="1899-12-30T00:01:23"/>
  </r>
  <r>
    <x v="460"/>
    <n v="0"/>
    <n v="1"/>
    <n v="1"/>
    <n v="461"/>
    <n v="2.1691973969631237E-3"/>
    <n v="2.1691973969631237E-3"/>
    <d v="1899-12-30T00:01:30"/>
    <d v="1899-12-30T00:01:20"/>
    <d v="1899-12-30T00:01:26"/>
    <d v="1899-12-30T00:00:06"/>
    <d v="1899-12-30T00:01:23"/>
  </r>
  <r>
    <x v="461"/>
    <n v="0"/>
    <n v="1"/>
    <n v="1"/>
    <n v="462"/>
    <n v="2.1645021645021645E-3"/>
    <n v="2.1645021645021645E-3"/>
    <d v="1899-12-30T00:01:29"/>
    <d v="1899-12-30T00:01:20"/>
    <d v="1899-12-30T00:01:26"/>
    <d v="1899-12-30T00:00:06"/>
    <d v="1899-12-30T00:01:23"/>
  </r>
  <r>
    <x v="462"/>
    <n v="0"/>
    <n v="1"/>
    <n v="1"/>
    <n v="463"/>
    <n v="2.1598272138228943E-3"/>
    <n v="2.1598272138228943E-3"/>
    <d v="1899-12-30T00:01:36"/>
    <d v="1899-12-30T00:01:20"/>
    <d v="1899-12-30T00:01:26"/>
    <d v="1899-12-30T00:00:06"/>
    <d v="1899-12-30T00:01:23"/>
  </r>
  <r>
    <x v="463"/>
    <n v="0"/>
    <n v="1"/>
    <n v="1"/>
    <n v="464"/>
    <n v="2.1551724137931034E-3"/>
    <n v="2.1551724137931034E-3"/>
    <d v="1899-12-30T00:01:31"/>
    <d v="1899-12-30T00:01:20"/>
    <d v="1899-12-30T00:01:26"/>
    <d v="1899-12-30T00:00:06"/>
    <d v="1899-12-30T00:01:23"/>
  </r>
  <r>
    <x v="464"/>
    <n v="0"/>
    <n v="1"/>
    <n v="1"/>
    <n v="465"/>
    <n v="2.1505376344086021E-3"/>
    <n v="2.1505376344086021E-3"/>
    <d v="1899-12-30T00:01:39"/>
    <d v="1899-12-30T00:01:20"/>
    <d v="1899-12-30T00:01:26"/>
    <d v="1899-12-30T00:00:06"/>
    <d v="1899-12-30T00:01:23"/>
  </r>
  <r>
    <x v="465"/>
    <n v="0"/>
    <n v="1"/>
    <n v="1"/>
    <n v="466"/>
    <n v="2.1459227467811159E-3"/>
    <n v="2.1459227467811159E-3"/>
    <d v="1899-12-30T00:01:23"/>
    <d v="1899-12-30T00:01:20"/>
    <d v="1899-12-30T00:01:26"/>
    <d v="1899-12-30T00:00:06"/>
    <d v="1899-12-30T00:01:23"/>
  </r>
  <r>
    <x v="466"/>
    <n v="0"/>
    <n v="1"/>
    <n v="1"/>
    <n v="467"/>
    <n v="2.1413276231263384E-3"/>
    <n v="2.1413276231263384E-3"/>
    <d v="1899-12-30T00:01:29"/>
    <d v="1899-12-30T00:01:20"/>
    <d v="1899-12-30T00:01:26"/>
    <d v="1899-12-30T00:00:06"/>
    <d v="1899-12-30T00:01:23"/>
  </r>
  <r>
    <x v="467"/>
    <n v="0"/>
    <n v="1"/>
    <n v="1"/>
    <n v="468"/>
    <n v="2.136752136752137E-3"/>
    <n v="2.136752136752137E-3"/>
    <d v="1899-12-30T00:01:32"/>
    <d v="1899-12-30T00:01:20"/>
    <d v="1899-12-30T00:01:26"/>
    <d v="1899-12-30T00:00:06"/>
    <d v="1899-12-30T00:01:23"/>
  </r>
  <r>
    <x v="468"/>
    <n v="0"/>
    <n v="1"/>
    <n v="1"/>
    <n v="469"/>
    <n v="2.1321961620469083E-3"/>
    <n v="2.1321961620469083E-3"/>
    <d v="1899-12-30T00:01:28"/>
    <d v="1899-12-30T00:01:20"/>
    <d v="1899-12-30T00:01:26"/>
    <d v="1899-12-30T00:00:06"/>
    <d v="1899-12-30T00:01:23"/>
  </r>
  <r>
    <x v="469"/>
    <n v="0"/>
    <n v="1"/>
    <n v="1"/>
    <n v="470"/>
    <n v="2.1276595744680851E-3"/>
    <n v="2.1276595744680851E-3"/>
    <d v="1899-12-30T00:01:22"/>
    <d v="1899-12-30T00:01:20"/>
    <d v="1899-12-30T00:01:26"/>
    <d v="1899-12-30T00:00:06"/>
    <d v="1899-12-30T00:01:23"/>
  </r>
  <r>
    <x v="470"/>
    <n v="0"/>
    <n v="1"/>
    <n v="1"/>
    <n v="471"/>
    <n v="2.1231422505307855E-3"/>
    <n v="2.1231422505307855E-3"/>
    <d v="1899-12-30T00:01:27"/>
    <d v="1899-12-30T00:01:20"/>
    <d v="1899-12-30T00:01:26"/>
    <d v="1899-12-30T00:00:06"/>
    <d v="1899-12-30T00:01:23"/>
  </r>
  <r>
    <x v="471"/>
    <n v="0"/>
    <n v="1"/>
    <n v="1"/>
    <n v="472"/>
    <n v="2.1186440677966102E-3"/>
    <n v="2.1186440677966102E-3"/>
    <d v="1899-12-30T00:01:35"/>
    <d v="1899-12-30T00:01:20"/>
    <d v="1899-12-30T00:01:26"/>
    <d v="1899-12-30T00:00:06"/>
    <d v="1899-12-30T00:01:23"/>
  </r>
  <r>
    <x v="472"/>
    <n v="0"/>
    <n v="1"/>
    <n v="1"/>
    <n v="473"/>
    <n v="2.1141649048625794E-3"/>
    <n v="2.1141649048625794E-3"/>
    <d v="1899-12-30T00:01:25"/>
    <d v="1899-12-30T00:01:20"/>
    <d v="1899-12-30T00:01:26"/>
    <d v="1899-12-30T00:00:06"/>
    <d v="1899-12-30T00:01:23"/>
  </r>
  <r>
    <x v="473"/>
    <n v="0"/>
    <n v="1"/>
    <n v="1"/>
    <n v="474"/>
    <n v="2.1097046413502108E-3"/>
    <n v="2.1097046413502108E-3"/>
    <d v="1899-12-30T00:01:28"/>
    <d v="1899-12-30T00:01:20"/>
    <d v="1899-12-30T00:01:26"/>
    <d v="1899-12-30T00:00:06"/>
    <d v="1899-12-30T00:01:23"/>
  </r>
  <r>
    <x v="474"/>
    <n v="0"/>
    <n v="1"/>
    <n v="1"/>
    <n v="475"/>
    <n v="2.1052631578947368E-3"/>
    <n v="2.1052631578947368E-3"/>
    <d v="1899-12-30T00:01:27"/>
    <d v="1899-12-30T00:01:20"/>
    <d v="1899-12-30T00:01:26"/>
    <d v="1899-12-30T00:00:06"/>
    <d v="1899-12-30T00:01:23"/>
  </r>
  <r>
    <x v="475"/>
    <n v="0"/>
    <n v="1"/>
    <n v="1"/>
    <n v="476"/>
    <n v="2.1008403361344537E-3"/>
    <n v="2.1008403361344537E-3"/>
    <d v="1899-12-30T00:01:33"/>
    <d v="1899-12-30T00:01:20"/>
    <d v="1899-12-30T00:01:26"/>
    <d v="1899-12-30T00:00:06"/>
    <d v="1899-12-30T00:01:23"/>
  </r>
  <r>
    <x v="476"/>
    <n v="0"/>
    <n v="1"/>
    <n v="1"/>
    <n v="477"/>
    <n v="2.0964360587002098E-3"/>
    <n v="2.0964360587002098E-3"/>
    <d v="1899-12-30T00:01:31"/>
    <d v="1899-12-30T00:01:20"/>
    <d v="1899-12-30T00:01:26"/>
    <d v="1899-12-30T00:00:06"/>
    <d v="1899-12-30T00:01:23"/>
  </r>
  <r>
    <x v="477"/>
    <n v="0"/>
    <n v="1"/>
    <n v="1"/>
    <n v="478"/>
    <n v="2.0920502092050207E-3"/>
    <n v="2.0920502092050207E-3"/>
    <d v="1899-12-30T00:01:29"/>
    <d v="1899-12-30T00:01:20"/>
    <d v="1899-12-30T00:01:26"/>
    <d v="1899-12-30T00:00:06"/>
    <d v="1899-12-30T00:01:23"/>
  </r>
  <r>
    <x v="478"/>
    <n v="0"/>
    <n v="1"/>
    <n v="1"/>
    <n v="479"/>
    <n v="2.0876826722338203E-3"/>
    <n v="2.0876826722338203E-3"/>
    <d v="1899-12-30T00:01:22"/>
    <d v="1899-12-30T00:01:20"/>
    <d v="1899-12-30T00:01:26"/>
    <d v="1899-12-30T00:00:06"/>
    <d v="1899-12-30T00:01:23"/>
  </r>
  <r>
    <x v="479"/>
    <n v="0"/>
    <n v="1"/>
    <n v="1"/>
    <n v="480"/>
    <n v="2.0833333333333333E-3"/>
    <n v="2.0833333333333333E-3"/>
    <d v="1899-12-30T00:01:35"/>
    <d v="1899-12-30T00:01:20"/>
    <d v="1899-12-30T00:01:26"/>
    <d v="1899-12-30T00:00:06"/>
    <d v="1899-12-30T00:01:23"/>
  </r>
  <r>
    <x v="480"/>
    <n v="0"/>
    <n v="1"/>
    <n v="1"/>
    <n v="481"/>
    <n v="2.0790020790020791E-3"/>
    <n v="2.0790020790020791E-3"/>
    <d v="1899-12-30T00:01:30"/>
    <d v="1899-12-30T00:01:20"/>
    <d v="1899-12-30T00:01:26"/>
    <d v="1899-12-30T00:00:06"/>
    <d v="1899-12-30T00:01:23"/>
  </r>
  <r>
    <x v="481"/>
    <n v="0"/>
    <n v="1"/>
    <n v="1"/>
    <n v="482"/>
    <n v="2.0746887966804979E-3"/>
    <n v="2.0746887966804979E-3"/>
    <d v="1899-12-30T00:01:26"/>
    <d v="1899-12-30T00:01:20"/>
    <d v="1899-12-30T00:01:26"/>
    <d v="1899-12-30T00:00:06"/>
    <d v="1899-12-30T00:01:23"/>
  </r>
  <r>
    <x v="482"/>
    <n v="0"/>
    <n v="1"/>
    <n v="1"/>
    <n v="483"/>
    <n v="2.070393374741201E-3"/>
    <n v="2.070393374741201E-3"/>
    <d v="1899-12-30T00:01:32"/>
    <d v="1899-12-30T00:01:20"/>
    <d v="1899-12-30T00:01:26"/>
    <d v="1899-12-30T00:00:06"/>
    <d v="1899-12-30T00:01:23"/>
  </r>
  <r>
    <x v="483"/>
    <n v="0"/>
    <n v="1"/>
    <n v="1"/>
    <n v="484"/>
    <n v="2.0661157024793389E-3"/>
    <n v="2.0661157024793389E-3"/>
    <d v="1899-12-30T00:01:38"/>
    <d v="1899-12-30T00:01:20"/>
    <d v="1899-12-30T00:01:26"/>
    <d v="1899-12-30T00:00:06"/>
    <d v="1899-12-30T00:01:23"/>
  </r>
  <r>
    <x v="484"/>
    <n v="0"/>
    <n v="1"/>
    <n v="1"/>
    <n v="485"/>
    <n v="2.0618556701030928E-3"/>
    <n v="2.0618556701030928E-3"/>
    <d v="1899-12-30T00:01:30"/>
    <d v="1899-12-30T00:01:20"/>
    <d v="1899-12-30T00:01:26"/>
    <d v="1899-12-30T00:00:06"/>
    <d v="1899-12-30T00:01:23"/>
  </r>
  <r>
    <x v="485"/>
    <n v="0"/>
    <n v="1"/>
    <n v="1"/>
    <n v="486"/>
    <n v="2.05761316872428E-3"/>
    <n v="2.05761316872428E-3"/>
    <d v="1899-12-30T00:01:35"/>
    <d v="1899-12-30T00:01:20"/>
    <d v="1899-12-30T00:01:26"/>
    <d v="1899-12-30T00:00:06"/>
    <d v="1899-12-30T00:01:23"/>
  </r>
  <r>
    <x v="486"/>
    <n v="0"/>
    <n v="1"/>
    <n v="1"/>
    <n v="487"/>
    <n v="2.0533880903490761E-3"/>
    <n v="2.0533880903490761E-3"/>
    <d v="1899-12-30T00:01:37"/>
    <d v="1899-12-30T00:01:20"/>
    <d v="1899-12-30T00:01:26"/>
    <d v="1899-12-30T00:00:06"/>
    <d v="1899-12-30T00:01:23"/>
  </r>
  <r>
    <x v="487"/>
    <n v="0"/>
    <n v="1"/>
    <n v="1"/>
    <n v="488"/>
    <n v="2.0491803278688526E-3"/>
    <n v="2.0491803278688526E-3"/>
    <d v="1899-12-30T00:01:32"/>
    <d v="1899-12-30T00:01:20"/>
    <d v="1899-12-30T00:01:26"/>
    <d v="1899-12-30T00:00:06"/>
    <d v="1899-12-30T00:01:23"/>
  </r>
  <r>
    <x v="488"/>
    <n v="0"/>
    <n v="1"/>
    <n v="1"/>
    <n v="489"/>
    <n v="2.0449897750511249E-3"/>
    <n v="2.0449897750511249E-3"/>
    <d v="1899-12-30T00:01:35"/>
    <d v="1899-12-30T00:01:20"/>
    <d v="1899-12-30T00:01:26"/>
    <d v="1899-12-30T00:00:06"/>
    <d v="1899-12-30T00:01:23"/>
  </r>
  <r>
    <x v="489"/>
    <n v="0"/>
    <n v="1"/>
    <n v="1"/>
    <n v="490"/>
    <n v="2.0408163265306124E-3"/>
    <n v="2.0408163265306124E-3"/>
    <d v="1899-12-30T00:01:29"/>
    <d v="1899-12-30T00:01:20"/>
    <d v="1899-12-30T00:01:26"/>
    <d v="1899-12-30T00:00:06"/>
    <d v="1899-12-30T00:01:23"/>
  </r>
  <r>
    <x v="490"/>
    <n v="0"/>
    <n v="1"/>
    <n v="1"/>
    <n v="491"/>
    <n v="2.0366598778004071E-3"/>
    <n v="2.0366598778004071E-3"/>
    <d v="1899-12-30T00:01:23"/>
    <d v="1899-12-30T00:01:20"/>
    <d v="1899-12-30T00:01:26"/>
    <d v="1899-12-30T00:00:06"/>
    <d v="1899-12-30T00:01:23"/>
  </r>
  <r>
    <x v="491"/>
    <n v="0"/>
    <n v="1"/>
    <n v="1"/>
    <n v="492"/>
    <n v="2.0325203252032522E-3"/>
    <n v="2.0325203252032522E-3"/>
    <d v="1899-12-30T00:01:24"/>
    <d v="1899-12-30T00:01:20"/>
    <d v="1899-12-30T00:01:26"/>
    <d v="1899-12-30T00:00:06"/>
    <d v="1899-12-30T00:01:23"/>
  </r>
  <r>
    <x v="492"/>
    <n v="0"/>
    <n v="1"/>
    <n v="1"/>
    <n v="493"/>
    <n v="2.0283975659229209E-3"/>
    <n v="2.0283975659229209E-3"/>
    <d v="1899-12-30T00:01:26"/>
    <d v="1899-12-30T00:01:20"/>
    <d v="1899-12-30T00:01:26"/>
    <d v="1899-12-30T00:00:06"/>
    <d v="1899-12-30T00:01:23"/>
  </r>
  <r>
    <x v="493"/>
    <n v="0"/>
    <n v="1"/>
    <n v="1"/>
    <n v="494"/>
    <n v="2.0242914979757085E-3"/>
    <n v="2.0242914979757085E-3"/>
    <d v="1899-12-30T00:01:26"/>
    <d v="1899-12-30T00:01:20"/>
    <d v="1899-12-30T00:01:26"/>
    <d v="1899-12-30T00:00:06"/>
    <d v="1899-12-30T00:01:23"/>
  </r>
  <r>
    <x v="494"/>
    <n v="0"/>
    <n v="1"/>
    <n v="1"/>
    <n v="495"/>
    <n v="2.0202020202020202E-3"/>
    <n v="2.0202020202020202E-3"/>
    <d v="1899-12-30T00:01:24"/>
    <d v="1899-12-30T00:01:20"/>
    <d v="1899-12-30T00:01:26"/>
    <d v="1899-12-30T00:00:06"/>
    <d v="1899-12-30T00:01:23"/>
  </r>
  <r>
    <x v="495"/>
    <n v="0"/>
    <n v="1"/>
    <n v="1"/>
    <n v="496"/>
    <n v="2.0161290322580645E-3"/>
    <n v="2.0161290322580645E-3"/>
    <d v="1899-12-30T00:01:31"/>
    <d v="1899-12-30T00:01:20"/>
    <d v="1899-12-30T00:01:26"/>
    <d v="1899-12-30T00:00:06"/>
    <d v="1899-12-30T00:01:23"/>
  </r>
  <r>
    <x v="496"/>
    <n v="0"/>
    <n v="1"/>
    <n v="1"/>
    <n v="497"/>
    <n v="2.012072434607646E-3"/>
    <n v="2.012072434607646E-3"/>
    <d v="1899-12-30T00:01:31"/>
    <d v="1899-12-30T00:01:20"/>
    <d v="1899-12-30T00:01:26"/>
    <d v="1899-12-30T00:00:06"/>
    <d v="1899-12-30T00:01:23"/>
  </r>
  <r>
    <x v="497"/>
    <n v="0"/>
    <n v="1"/>
    <n v="1"/>
    <n v="498"/>
    <n v="2.008032128514056E-3"/>
    <n v="2.008032128514056E-3"/>
    <d v="1899-12-30T00:01:27"/>
    <d v="1899-12-30T00:01:20"/>
    <d v="1899-12-30T00:01:26"/>
    <d v="1899-12-30T00:00:06"/>
    <d v="1899-12-30T00:01:23"/>
  </r>
  <r>
    <x v="498"/>
    <n v="0"/>
    <n v="1"/>
    <n v="1"/>
    <n v="499"/>
    <n v="2.004008016032064E-3"/>
    <n v="2.004008016032064E-3"/>
    <d v="1899-12-30T00:01:26"/>
    <d v="1899-12-30T00:01:20"/>
    <d v="1899-12-30T00:01:26"/>
    <d v="1899-12-30T00:00:06"/>
    <d v="1899-12-30T00:01:23"/>
  </r>
  <r>
    <x v="499"/>
    <n v="0"/>
    <n v="1"/>
    <n v="1"/>
    <n v="500"/>
    <n v="2E-3"/>
    <n v="2E-3"/>
    <d v="1899-12-30T00:01:26"/>
    <d v="1899-12-30T00:01:20"/>
    <d v="1899-12-30T00:01:26"/>
    <d v="1899-12-30T00:00:06"/>
    <d v="1899-12-30T00:01:23"/>
  </r>
  <r>
    <x v="500"/>
    <n v="0"/>
    <n v="1"/>
    <n v="1"/>
    <n v="501"/>
    <n v="1.996007984031936E-3"/>
    <n v="1.996007984031936E-3"/>
    <d v="1899-12-30T00:01:25"/>
    <d v="1899-12-30T00:01:20"/>
    <d v="1899-12-30T00:01:26"/>
    <d v="1899-12-30T00:00:06"/>
    <d v="1899-12-30T00:01:23"/>
  </r>
  <r>
    <x v="501"/>
    <n v="0"/>
    <n v="1"/>
    <n v="1"/>
    <n v="502"/>
    <n v="1.9920318725099601E-3"/>
    <n v="1.9920318725099601E-3"/>
    <d v="1899-12-30T00:01:32"/>
    <d v="1899-12-30T00:01:20"/>
    <d v="1899-12-30T00:01:26"/>
    <d v="1899-12-30T00:00:06"/>
    <d v="1899-12-30T00:01:23"/>
  </r>
  <r>
    <x v="502"/>
    <n v="0"/>
    <n v="1"/>
    <n v="1"/>
    <n v="503"/>
    <n v="1.9880715705765406E-3"/>
    <n v="1.9880715705765406E-3"/>
    <d v="1899-12-30T00:01:30"/>
    <d v="1899-12-30T00:01:20"/>
    <d v="1899-12-30T00:01:26"/>
    <d v="1899-12-30T00:00:06"/>
    <d v="1899-12-30T00:01:23"/>
  </r>
  <r>
    <x v="503"/>
    <n v="0"/>
    <n v="1"/>
    <n v="1"/>
    <n v="504"/>
    <n v="1.984126984126984E-3"/>
    <n v="1.984126984126984E-3"/>
    <d v="1899-12-30T00:01:30"/>
    <d v="1899-12-30T00:01:20"/>
    <d v="1899-12-30T00:01:26"/>
    <d v="1899-12-30T00:00:06"/>
    <d v="1899-12-30T00:01:23"/>
  </r>
  <r>
    <x v="504"/>
    <n v="0"/>
    <n v="1"/>
    <n v="1"/>
    <n v="505"/>
    <n v="1.9801980198019802E-3"/>
    <n v="1.9801980198019802E-3"/>
    <d v="1899-12-30T00:01:31"/>
    <d v="1899-12-30T00:01:20"/>
    <d v="1899-12-30T00:01:27"/>
    <d v="1899-12-30T00:00:07"/>
    <d v="1899-12-30T00:01:23"/>
  </r>
  <r>
    <x v="505"/>
    <n v="0"/>
    <n v="1"/>
    <n v="1"/>
    <n v="506"/>
    <n v="1.976284584980237E-3"/>
    <n v="1.976284584980237E-3"/>
    <d v="1899-12-30T00:01:33"/>
    <d v="1899-12-30T00:01:20"/>
    <d v="1899-12-30T00:01:27"/>
    <d v="1899-12-30T00:00:07"/>
    <d v="1899-12-30T00:01:23"/>
  </r>
  <r>
    <x v="506"/>
    <n v="0"/>
    <n v="1"/>
    <n v="1"/>
    <n v="507"/>
    <n v="1.9723865877712033E-3"/>
    <n v="1.9723865877712033E-3"/>
    <d v="1899-12-30T00:01:26"/>
    <d v="1899-12-30T00:01:20"/>
    <d v="1899-12-30T00:01:27"/>
    <d v="1899-12-30T00:00:07"/>
    <d v="1899-12-30T00:01:23"/>
  </r>
  <r>
    <x v="507"/>
    <n v="0"/>
    <n v="1"/>
    <n v="1"/>
    <n v="508"/>
    <n v="1.968503937007874E-3"/>
    <n v="1.968503937007874E-3"/>
    <d v="1899-12-30T00:01:23"/>
    <d v="1899-12-30T00:01:20"/>
    <d v="1899-12-30T00:01:27"/>
    <d v="1899-12-30T00:00:07"/>
    <d v="1899-12-30T00:01:23"/>
  </r>
  <r>
    <x v="508"/>
    <n v="0"/>
    <n v="1"/>
    <n v="1"/>
    <n v="509"/>
    <n v="1.9646365422396855E-3"/>
    <n v="1.9646365422396855E-3"/>
    <d v="1899-12-30T00:01:31"/>
    <d v="1899-12-30T00:01:20"/>
    <d v="1899-12-30T00:01:27"/>
    <d v="1899-12-30T00:00:07"/>
    <d v="1899-12-30T00:01:23"/>
  </r>
  <r>
    <x v="509"/>
    <n v="0"/>
    <n v="1"/>
    <n v="1"/>
    <n v="510"/>
    <n v="1.9607843137254902E-3"/>
    <n v="1.9607843137254902E-3"/>
    <d v="1899-12-30T00:01:27"/>
    <d v="1899-12-30T00:01:20"/>
    <d v="1899-12-30T00:01:27"/>
    <d v="1899-12-30T00:00:07"/>
    <d v="1899-12-30T00:01:23"/>
  </r>
  <r>
    <x v="510"/>
    <n v="0"/>
    <n v="1"/>
    <n v="1"/>
    <n v="511"/>
    <n v="1.9569471624266144E-3"/>
    <n v="1.9569471624266144E-3"/>
    <d v="1899-12-30T00:01:36"/>
    <d v="1899-12-30T00:01:20"/>
    <d v="1899-12-30T00:01:27"/>
    <d v="1899-12-30T00:00:07"/>
    <d v="1899-12-30T00:01:23"/>
  </r>
  <r>
    <x v="511"/>
    <n v="0"/>
    <n v="1"/>
    <n v="1"/>
    <n v="512"/>
    <n v="1.953125E-3"/>
    <n v="1.953125E-3"/>
    <d v="1899-12-30T00:01:35"/>
    <d v="1899-12-30T00:01:20"/>
    <d v="1899-12-30T00:01:27"/>
    <d v="1899-12-30T00:00:07"/>
    <d v="1899-12-30T00:01:23"/>
  </r>
  <r>
    <x v="512"/>
    <n v="1"/>
    <n v="1"/>
    <n v="2"/>
    <n v="513"/>
    <n v="3.8986354775828458E-3"/>
    <n v="3.8986354775828458E-3"/>
    <d v="1899-12-30T00:01:35"/>
    <d v="1899-12-30T00:01:20"/>
    <d v="1899-12-30T00:01:27"/>
    <d v="1899-12-30T00:00:07"/>
    <d v="1899-12-30T00:01:23"/>
  </r>
  <r>
    <x v="513"/>
    <n v="0"/>
    <n v="1"/>
    <n v="2"/>
    <n v="514"/>
    <n v="3.8910505836575876E-3"/>
    <n v="3.8910505836575876E-3"/>
    <d v="1899-12-30T10:30:51"/>
    <d v="1899-12-30T00:01:20"/>
    <d v="1899-12-30T00:01:27"/>
    <d v="1899-12-30T00:00:07"/>
    <d v="1899-12-30T00:01:23"/>
  </r>
  <r>
    <x v="514"/>
    <n v="0"/>
    <n v="1"/>
    <n v="2"/>
    <n v="515"/>
    <n v="3.8834951456310678E-3"/>
    <n v="3.8834951456310678E-3"/>
    <d v="1899-12-30T00:01:29"/>
    <d v="1899-12-30T00:01:20"/>
    <d v="1899-12-30T00:01:27"/>
    <d v="1899-12-30T00:00:07"/>
    <d v="1899-12-30T00:01:23"/>
  </r>
  <r>
    <x v="515"/>
    <n v="0"/>
    <n v="1"/>
    <n v="2"/>
    <n v="516"/>
    <n v="3.875968992248062E-3"/>
    <n v="3.875968992248062E-3"/>
    <d v="1899-12-30T00:01:26"/>
    <d v="1899-12-30T00:01:20"/>
    <d v="1899-12-30T00:01:27"/>
    <d v="1899-12-30T00:00:07"/>
    <d v="1899-12-30T00:01:23"/>
  </r>
  <r>
    <x v="516"/>
    <n v="0"/>
    <n v="1"/>
    <n v="2"/>
    <n v="517"/>
    <n v="3.8684719535783366E-3"/>
    <n v="3.8684719535783366E-3"/>
    <d v="1899-12-30T00:01:22"/>
    <d v="1899-12-30T00:01:20"/>
    <d v="1899-12-30T00:01:27"/>
    <d v="1899-12-30T00:00:07"/>
    <d v="1899-12-30T00:01:23"/>
  </r>
  <r>
    <x v="517"/>
    <n v="0"/>
    <n v="1"/>
    <n v="2"/>
    <n v="518"/>
    <n v="3.8610038610038611E-3"/>
    <n v="3.8610038610038611E-3"/>
    <d v="1899-12-30T00:01:17"/>
    <d v="1899-12-30T00:01:20"/>
    <d v="1899-12-30T00:01:27"/>
    <d v="1899-12-30T00:00:07"/>
    <d v="1899-12-30T00:01:23"/>
  </r>
  <r>
    <x v="518"/>
    <n v="0"/>
    <n v="1"/>
    <n v="2"/>
    <n v="519"/>
    <n v="3.8535645472061657E-3"/>
    <n v="3.8535645472061657E-3"/>
    <d v="1899-12-30T00:01:18"/>
    <d v="1899-12-30T00:01:20"/>
    <d v="1899-12-30T00:01:27"/>
    <d v="1899-12-30T00:00:07"/>
    <d v="1899-12-30T00:01:23"/>
  </r>
  <r>
    <x v="519"/>
    <n v="0"/>
    <n v="1"/>
    <n v="2"/>
    <n v="520"/>
    <n v="3.8461538461538464E-3"/>
    <n v="3.8461538461538464E-3"/>
    <d v="1899-12-30T00:01:27"/>
    <d v="1899-12-30T00:01:20"/>
    <d v="1899-12-30T00:01:27"/>
    <d v="1899-12-30T00:00:07"/>
    <d v="1899-12-30T00:01:23"/>
  </r>
  <r>
    <x v="520"/>
    <n v="0"/>
    <n v="1"/>
    <n v="2"/>
    <n v="521"/>
    <n v="3.838771593090211E-3"/>
    <n v="3.838771593090211E-3"/>
    <d v="1899-12-30T00:01:22"/>
    <d v="1899-12-30T00:01:20"/>
    <d v="1899-12-30T00:01:27"/>
    <d v="1899-12-30T00:00:07"/>
    <d v="1899-12-30T00:01:23"/>
  </r>
  <r>
    <x v="521"/>
    <n v="0"/>
    <n v="1"/>
    <n v="2"/>
    <n v="522"/>
    <n v="3.8314176245210726E-3"/>
    <n v="3.8314176245210726E-3"/>
    <d v="1899-12-30T00:01:22"/>
    <d v="1899-12-30T00:01:20"/>
    <d v="1899-12-30T00:01:27"/>
    <d v="1899-12-30T00:00:07"/>
    <d v="1899-12-30T00:01:23"/>
  </r>
  <r>
    <x v="522"/>
    <n v="0"/>
    <n v="1"/>
    <n v="2"/>
    <n v="523"/>
    <n v="3.8240917782026767E-3"/>
    <n v="3.8240917782026767E-3"/>
    <d v="1899-12-30T00:01:22"/>
    <d v="1899-12-30T00:01:20"/>
    <d v="1899-12-30T00:01:27"/>
    <d v="1899-12-30T00:00:07"/>
    <d v="1899-12-30T00:01:23"/>
  </r>
  <r>
    <x v="523"/>
    <n v="0"/>
    <n v="1"/>
    <n v="2"/>
    <n v="524"/>
    <n v="3.8167938931297708E-3"/>
    <n v="3.8167938931297708E-3"/>
    <d v="1899-12-30T00:01:20"/>
    <d v="1899-12-30T00:01:20"/>
    <d v="1899-12-30T00:01:27"/>
    <d v="1899-12-30T00:00:07"/>
    <d v="1899-12-30T00:01:23"/>
  </r>
  <r>
    <x v="524"/>
    <n v="0"/>
    <n v="1"/>
    <n v="2"/>
    <n v="525"/>
    <n v="3.8095238095238095E-3"/>
    <n v="3.8095238095238095E-3"/>
    <d v="1899-12-30T00:01:23"/>
    <d v="1899-12-30T00:01:20"/>
    <d v="1899-12-30T00:01:27"/>
    <d v="1899-12-30T00:00:07"/>
    <d v="1899-12-30T00:01:23"/>
  </r>
  <r>
    <x v="525"/>
    <n v="0"/>
    <n v="1"/>
    <n v="2"/>
    <n v="526"/>
    <n v="3.8022813688212928E-3"/>
    <n v="3.8022813688212928E-3"/>
    <d v="1899-12-30T00:01:35"/>
    <d v="1899-12-30T00:01:20"/>
    <d v="1899-12-30T00:01:27"/>
    <d v="1899-12-30T00:00:07"/>
    <d v="1899-12-30T00:01:23"/>
  </r>
  <r>
    <x v="526"/>
    <n v="0"/>
    <n v="1"/>
    <n v="2"/>
    <n v="527"/>
    <n v="3.7950664136622392E-3"/>
    <n v="3.7950664136622392E-3"/>
    <d v="1899-12-30T00:01:23"/>
    <d v="1899-12-30T00:01:20"/>
    <d v="1899-12-30T00:01:27"/>
    <d v="1899-12-30T00:00:07"/>
    <d v="1899-12-30T00:01:23"/>
  </r>
  <r>
    <x v="527"/>
    <n v="0"/>
    <n v="1"/>
    <n v="2"/>
    <n v="528"/>
    <n v="3.787878787878788E-3"/>
    <n v="3.787878787878788E-3"/>
    <d v="1899-12-30T00:01:23"/>
    <d v="1899-12-30T00:01:20"/>
    <d v="1899-12-30T00:01:27"/>
    <d v="1899-12-30T00:00:07"/>
    <d v="1899-12-30T00:01:23"/>
  </r>
  <r>
    <x v="528"/>
    <n v="0"/>
    <n v="1"/>
    <n v="2"/>
    <n v="529"/>
    <n v="3.780718336483932E-3"/>
    <n v="3.780718336483932E-3"/>
    <d v="1899-12-30T00:01:22"/>
    <d v="1899-12-30T00:01:20"/>
    <d v="1899-12-30T00:01:27"/>
    <d v="1899-12-30T00:00:07"/>
    <d v="1899-12-30T00:01:23"/>
  </r>
  <r>
    <x v="529"/>
    <n v="0"/>
    <n v="1"/>
    <n v="2"/>
    <n v="530"/>
    <n v="3.7735849056603774E-3"/>
    <n v="3.7735849056603774E-3"/>
    <d v="1899-12-30T00:01:28"/>
    <d v="1899-12-30T00:01:20"/>
    <d v="1899-12-30T00:01:27"/>
    <d v="1899-12-30T00:00:07"/>
    <d v="1899-12-30T00:01:23"/>
  </r>
  <r>
    <x v="530"/>
    <n v="0"/>
    <n v="1"/>
    <n v="2"/>
    <n v="531"/>
    <n v="3.766478342749529E-3"/>
    <n v="3.766478342749529E-3"/>
    <d v="1899-12-30T00:01:28"/>
    <d v="1899-12-30T00:01:20"/>
    <d v="1899-12-30T00:01:27"/>
    <d v="1899-12-30T00:00:07"/>
    <d v="1899-12-30T00:01:23"/>
  </r>
  <r>
    <x v="531"/>
    <n v="0"/>
    <n v="1"/>
    <n v="2"/>
    <n v="532"/>
    <n v="3.7593984962406013E-3"/>
    <n v="3.7593984962406013E-3"/>
    <d v="1899-12-30T00:01:26"/>
    <d v="1899-12-30T00:01:20"/>
    <d v="1899-12-30T00:01:27"/>
    <d v="1899-12-30T00:00:07"/>
    <d v="1899-12-30T00:01:23"/>
  </r>
  <r>
    <x v="532"/>
    <n v="0"/>
    <n v="1"/>
    <n v="2"/>
    <n v="533"/>
    <n v="3.7523452157598499E-3"/>
    <n v="3.7523452157598499E-3"/>
    <d v="1899-12-30T00:01:26"/>
    <d v="1899-12-30T00:01:20"/>
    <d v="1899-12-30T00:01:27"/>
    <d v="1899-12-30T00:00:07"/>
    <d v="1899-12-30T00:01:23"/>
  </r>
  <r>
    <x v="533"/>
    <n v="0"/>
    <n v="1"/>
    <n v="2"/>
    <n v="534"/>
    <n v="3.7453183520599251E-3"/>
    <n v="3.7453183520599251E-3"/>
    <d v="1899-12-30T00:01:22"/>
    <d v="1899-12-30T00:01:20"/>
    <d v="1899-12-30T00:01:27"/>
    <d v="1899-12-30T00:00:07"/>
    <d v="1899-12-30T00:01:23"/>
  </r>
  <r>
    <x v="534"/>
    <n v="0"/>
    <n v="1"/>
    <n v="2"/>
    <n v="535"/>
    <n v="3.7383177570093459E-3"/>
    <n v="3.7383177570093459E-3"/>
    <d v="1899-12-30T00:01:26"/>
    <d v="1899-12-30T00:01:20"/>
    <d v="1899-12-30T00:01:27"/>
    <d v="1899-12-30T00:00:07"/>
    <d v="1899-12-30T00:01:23"/>
  </r>
  <r>
    <x v="535"/>
    <n v="0"/>
    <n v="1"/>
    <n v="2"/>
    <n v="536"/>
    <n v="3.7313432835820895E-3"/>
    <n v="3.7313432835820895E-3"/>
    <d v="1899-12-30T00:01:27"/>
    <d v="1899-12-30T00:01:20"/>
    <d v="1899-12-30T00:01:27"/>
    <d v="1899-12-30T00:00:07"/>
    <d v="1899-12-30T00:01:23"/>
  </r>
  <r>
    <x v="536"/>
    <n v="0"/>
    <n v="1"/>
    <n v="2"/>
    <n v="537"/>
    <n v="3.7243947858472998E-3"/>
    <n v="3.7243947858472998E-3"/>
    <d v="1899-12-30T00:01:24"/>
    <d v="1899-12-30T00:01:20"/>
    <d v="1899-12-30T00:01:27"/>
    <d v="1899-12-30T00:00:07"/>
    <d v="1899-12-30T00:01:23"/>
  </r>
  <r>
    <x v="537"/>
    <n v="0"/>
    <n v="1"/>
    <n v="2"/>
    <n v="538"/>
    <n v="3.7174721189591076E-3"/>
    <n v="3.7174721189591076E-3"/>
    <d v="1899-12-30T00:01:30"/>
    <d v="1899-12-30T00:01:20"/>
    <d v="1899-12-30T00:01:27"/>
    <d v="1899-12-30T00:00:07"/>
    <d v="1899-12-30T00:01:23"/>
  </r>
  <r>
    <x v="538"/>
    <n v="0"/>
    <n v="1"/>
    <n v="2"/>
    <n v="539"/>
    <n v="3.7105751391465678E-3"/>
    <n v="3.7105751391465678E-3"/>
    <d v="1899-12-30T00:01:22"/>
    <d v="1899-12-30T00:01:20"/>
    <d v="1899-12-30T00:01:27"/>
    <d v="1899-12-30T00:00:07"/>
    <d v="1899-12-30T00:01:23"/>
  </r>
  <r>
    <x v="539"/>
    <n v="0"/>
    <n v="1"/>
    <n v="2"/>
    <n v="540"/>
    <n v="3.7037037037037038E-3"/>
    <n v="3.7037037037037038E-3"/>
    <d v="1899-12-30T00:01:35"/>
    <d v="1899-12-30T00:01:20"/>
    <d v="1899-12-30T00:01:27"/>
    <d v="1899-12-30T00:00:07"/>
    <d v="1899-12-30T00:01:24"/>
  </r>
  <r>
    <x v="540"/>
    <n v="0"/>
    <n v="1"/>
    <n v="2"/>
    <n v="541"/>
    <n v="3.6968576709796672E-3"/>
    <n v="3.6968576709796672E-3"/>
    <d v="1899-12-30T00:01:27"/>
    <d v="1899-12-30T00:01:20"/>
    <d v="1899-12-30T00:01:27"/>
    <d v="1899-12-30T00:00:07"/>
    <d v="1899-12-30T00:01:24"/>
  </r>
  <r>
    <x v="541"/>
    <n v="0"/>
    <n v="1"/>
    <n v="2"/>
    <n v="542"/>
    <n v="3.6900369003690036E-3"/>
    <n v="3.6900369003690036E-3"/>
    <d v="1899-12-30T00:01:25"/>
    <d v="1899-12-30T00:01:20"/>
    <d v="1899-12-30T00:01:27"/>
    <d v="1899-12-30T00:00:07"/>
    <d v="1899-12-30T00:01:24"/>
  </r>
  <r>
    <x v="542"/>
    <n v="0"/>
    <n v="1"/>
    <n v="2"/>
    <n v="543"/>
    <n v="3.6832412523020259E-3"/>
    <n v="3.6832412523020259E-3"/>
    <d v="1899-12-30T00:01:25"/>
    <d v="1899-12-30T00:01:20"/>
    <d v="1899-12-30T00:01:27"/>
    <d v="1899-12-30T00:00:07"/>
    <d v="1899-12-30T00:01:24"/>
  </r>
  <r>
    <x v="543"/>
    <n v="0"/>
    <n v="1"/>
    <n v="2"/>
    <n v="544"/>
    <n v="3.6764705882352941E-3"/>
    <n v="3.6764705882352941E-3"/>
    <d v="1899-12-30T00:01:22"/>
    <d v="1899-12-30T00:01:20"/>
    <d v="1899-12-30T00:01:27"/>
    <d v="1899-12-30T00:00:07"/>
    <d v="1899-12-30T00:01:24"/>
  </r>
  <r>
    <x v="544"/>
    <n v="0"/>
    <n v="1"/>
    <n v="2"/>
    <n v="545"/>
    <n v="3.669724770642202E-3"/>
    <n v="3.669724770642202E-3"/>
    <d v="1899-12-30T00:01:24"/>
    <d v="1899-12-30T00:01:20"/>
    <d v="1899-12-30T00:01:27"/>
    <d v="1899-12-30T00:00:07"/>
    <d v="1899-12-30T00:01:24"/>
  </r>
  <r>
    <x v="545"/>
    <n v="0"/>
    <n v="1"/>
    <n v="2"/>
    <n v="546"/>
    <n v="3.663003663003663E-3"/>
    <n v="3.663003663003663E-3"/>
    <d v="1899-12-30T00:01:24"/>
    <d v="1899-12-30T00:01:20"/>
    <d v="1899-12-30T00:01:27"/>
    <d v="1899-12-30T00:00:07"/>
    <d v="1899-12-30T00:01:24"/>
  </r>
  <r>
    <x v="546"/>
    <n v="0"/>
    <n v="1"/>
    <n v="2"/>
    <n v="547"/>
    <n v="3.6563071297989031E-3"/>
    <n v="3.6563071297989031E-3"/>
    <d v="1899-12-30T00:01:31"/>
    <d v="1899-12-30T00:01:20"/>
    <d v="1899-12-30T00:01:27"/>
    <d v="1899-12-30T00:00:07"/>
    <d v="1899-12-30T00:01:24"/>
  </r>
  <r>
    <x v="547"/>
    <n v="0"/>
    <n v="1"/>
    <n v="2"/>
    <n v="548"/>
    <n v="3.6496350364963502E-3"/>
    <n v="3.6496350364963502E-3"/>
    <d v="1899-12-30T00:01:33"/>
    <d v="1899-12-30T00:01:20"/>
    <d v="1899-12-30T00:01:27"/>
    <d v="1899-12-30T00:00:07"/>
    <d v="1899-12-30T00:01:24"/>
  </r>
  <r>
    <x v="548"/>
    <n v="0"/>
    <n v="1"/>
    <n v="2"/>
    <n v="549"/>
    <n v="3.6429872495446266E-3"/>
    <n v="3.6429872495446266E-3"/>
    <d v="1899-12-30T00:01:28"/>
    <d v="1899-12-30T00:01:20"/>
    <d v="1899-12-30T00:01:27"/>
    <d v="1899-12-30T00:00:07"/>
    <d v="1899-12-30T00:01:24"/>
  </r>
  <r>
    <x v="549"/>
    <n v="0"/>
    <n v="1"/>
    <n v="2"/>
    <n v="550"/>
    <n v="3.6363636363636364E-3"/>
    <n v="3.6363636363636364E-3"/>
    <d v="1899-12-30T00:01:29"/>
    <d v="1899-12-30T00:01:20"/>
    <d v="1899-12-30T00:01:27"/>
    <d v="1899-12-30T00:00:07"/>
    <d v="1899-12-30T00:01:24"/>
  </r>
  <r>
    <x v="550"/>
    <n v="0"/>
    <n v="1"/>
    <n v="2"/>
    <n v="551"/>
    <n v="3.629764065335753E-3"/>
    <n v="3.629764065335753E-3"/>
    <d v="1899-12-30T00:01:28"/>
    <d v="1899-12-30T00:01:20"/>
    <d v="1899-12-30T00:01:27"/>
    <d v="1899-12-30T00:00:07"/>
    <d v="1899-12-30T00:01:24"/>
  </r>
  <r>
    <x v="551"/>
    <n v="0"/>
    <n v="1"/>
    <n v="2"/>
    <n v="552"/>
    <n v="3.6231884057971015E-3"/>
    <n v="3.6231884057971015E-3"/>
    <d v="1899-12-30T00:01:28"/>
    <d v="1899-12-30T00:01:20"/>
    <d v="1899-12-30T00:01:27"/>
    <d v="1899-12-30T00:00:07"/>
    <d v="1899-12-30T00:01:24"/>
  </r>
  <r>
    <x v="552"/>
    <n v="0"/>
    <n v="1"/>
    <n v="2"/>
    <n v="553"/>
    <n v="3.616636528028933E-3"/>
    <n v="3.616636528028933E-3"/>
    <d v="1899-12-30T00:01:31"/>
    <d v="1899-12-30T00:01:20"/>
    <d v="1899-12-30T00:01:27"/>
    <d v="1899-12-30T00:00:07"/>
    <d v="1899-12-30T00:01:24"/>
  </r>
  <r>
    <x v="553"/>
    <n v="0"/>
    <n v="1"/>
    <n v="2"/>
    <n v="554"/>
    <n v="3.6101083032490976E-3"/>
    <n v="3.6101083032490976E-3"/>
    <d v="1899-12-30T00:01:26"/>
    <d v="1899-12-30T00:01:20"/>
    <d v="1899-12-30T00:01:27"/>
    <d v="1899-12-30T00:00:07"/>
    <d v="1899-12-30T00:01:24"/>
  </r>
  <r>
    <x v="554"/>
    <n v="0"/>
    <n v="1"/>
    <n v="2"/>
    <n v="555"/>
    <n v="3.6036036036036037E-3"/>
    <n v="3.6036036036036037E-3"/>
    <d v="1899-12-30T00:01:27"/>
    <d v="1899-12-30T00:01:20"/>
    <d v="1899-12-30T00:01:27"/>
    <d v="1899-12-30T00:00:07"/>
    <d v="1899-12-30T00:01:24"/>
  </r>
  <r>
    <x v="555"/>
    <n v="0"/>
    <n v="1"/>
    <n v="2"/>
    <n v="556"/>
    <n v="3.5971223021582736E-3"/>
    <n v="3.5971223021582736E-3"/>
    <d v="1899-12-30T00:01:26"/>
    <d v="1899-12-30T00:01:20"/>
    <d v="1899-12-30T00:01:27"/>
    <d v="1899-12-30T00:00:07"/>
    <d v="1899-12-30T00:01:24"/>
  </r>
  <r>
    <x v="556"/>
    <n v="0"/>
    <n v="1"/>
    <n v="2"/>
    <n v="557"/>
    <n v="3.5906642728904849E-3"/>
    <n v="3.5906642728904849E-3"/>
    <d v="1899-12-30T00:01:27"/>
    <d v="1899-12-30T00:01:20"/>
    <d v="1899-12-30T00:01:27"/>
    <d v="1899-12-30T00:00:07"/>
    <d v="1899-12-30T00:01:24"/>
  </r>
  <r>
    <x v="557"/>
    <n v="0"/>
    <n v="1"/>
    <n v="2"/>
    <n v="558"/>
    <n v="3.5842293906810036E-3"/>
    <n v="3.5842293906810036E-3"/>
    <d v="1899-12-30T00:01:26"/>
    <d v="1899-12-30T00:01:20"/>
    <d v="1899-12-30T00:01:27"/>
    <d v="1899-12-30T00:00:07"/>
    <d v="1899-12-30T00:01:24"/>
  </r>
  <r>
    <x v="558"/>
    <n v="0"/>
    <n v="1"/>
    <n v="2"/>
    <n v="559"/>
    <n v="3.5778175313059034E-3"/>
    <n v="3.5778175313059034E-3"/>
    <d v="1899-12-30T00:01:28"/>
    <d v="1899-12-30T00:01:20"/>
    <d v="1899-12-30T00:01:27"/>
    <d v="1899-12-30T00:00:07"/>
    <d v="1899-12-30T00:01:24"/>
  </r>
  <r>
    <x v="559"/>
    <n v="0"/>
    <n v="1"/>
    <n v="2"/>
    <n v="560"/>
    <n v="3.5714285714285713E-3"/>
    <n v="3.5714285714285713E-3"/>
    <d v="1899-12-30T00:01:24"/>
    <d v="1899-12-30T00:01:20"/>
    <d v="1899-12-30T00:01:27"/>
    <d v="1899-12-30T00:00:07"/>
    <d v="1899-12-30T00:01:24"/>
  </r>
  <r>
    <x v="560"/>
    <n v="0"/>
    <n v="1"/>
    <n v="2"/>
    <n v="561"/>
    <n v="3.5650623885918001E-3"/>
    <n v="3.5650623885918001E-3"/>
    <d v="1899-12-30T00:01:34"/>
    <d v="1899-12-30T00:01:20"/>
    <d v="1899-12-30T00:01:27"/>
    <d v="1899-12-30T00:00:07"/>
    <d v="1899-12-30T00:01:24"/>
  </r>
  <r>
    <x v="561"/>
    <n v="0"/>
    <n v="1"/>
    <n v="2"/>
    <n v="562"/>
    <n v="3.5587188612099642E-3"/>
    <n v="3.5587188612099642E-3"/>
    <d v="1899-12-30T00:01:31"/>
    <d v="1899-12-30T00:01:20"/>
    <d v="1899-12-30T00:01:27"/>
    <d v="1899-12-30T00:00:07"/>
    <d v="1899-12-30T00:01:24"/>
  </r>
  <r>
    <x v="562"/>
    <n v="0"/>
    <n v="1"/>
    <n v="2"/>
    <n v="563"/>
    <n v="3.552397868561279E-3"/>
    <n v="3.552397868561279E-3"/>
    <d v="1899-12-30T00:01:29"/>
    <d v="1899-12-30T00:01:20"/>
    <d v="1899-12-30T00:01:27"/>
    <d v="1899-12-30T00:00:07"/>
    <d v="1899-12-30T00:01:24"/>
  </r>
  <r>
    <x v="563"/>
    <n v="0"/>
    <n v="1"/>
    <n v="2"/>
    <n v="564"/>
    <n v="3.5460992907801418E-3"/>
    <n v="3.5460992907801418E-3"/>
    <d v="1899-12-30T00:01:29"/>
    <d v="1899-12-30T00:01:20"/>
    <d v="1899-12-30T00:01:27"/>
    <d v="1899-12-30T00:00:07"/>
    <d v="1899-12-30T00:01:24"/>
  </r>
  <r>
    <x v="564"/>
    <n v="0"/>
    <n v="1"/>
    <n v="2"/>
    <n v="565"/>
    <n v="3.5398230088495575E-3"/>
    <n v="3.5398230088495575E-3"/>
    <d v="1899-12-30T00:01:33"/>
    <d v="1899-12-30T00:01:20"/>
    <d v="1899-12-30T00:01:27"/>
    <d v="1899-12-30T00:00:07"/>
    <d v="1899-12-30T00:01:24"/>
  </r>
  <r>
    <x v="565"/>
    <n v="0"/>
    <n v="1"/>
    <n v="2"/>
    <n v="566"/>
    <n v="3.5335689045936395E-3"/>
    <n v="3.5335689045936395E-3"/>
    <d v="1899-12-30T00:01:30"/>
    <d v="1899-12-30T00:01:20"/>
    <d v="1899-12-30T00:01:27"/>
    <d v="1899-12-30T00:00:07"/>
    <d v="1899-12-30T00:01:24"/>
  </r>
  <r>
    <x v="566"/>
    <n v="0"/>
    <n v="1"/>
    <n v="2"/>
    <n v="567"/>
    <n v="3.5273368606701938E-3"/>
    <n v="3.5273368606701938E-3"/>
    <d v="1899-12-30T00:01:24"/>
    <d v="1899-12-30T00:01:20"/>
    <d v="1899-12-30T00:01:27"/>
    <d v="1899-12-30T00:00:07"/>
    <d v="1899-12-30T00:01:24"/>
  </r>
  <r>
    <x v="567"/>
    <n v="0"/>
    <n v="1"/>
    <n v="2"/>
    <n v="568"/>
    <n v="3.5211267605633804E-3"/>
    <n v="3.5211267605633804E-3"/>
    <d v="1899-12-30T00:01:28"/>
    <d v="1899-12-30T00:01:20"/>
    <d v="1899-12-30T00:01:27"/>
    <d v="1899-12-30T00:00:07"/>
    <d v="1899-12-30T00:01:24"/>
  </r>
  <r>
    <x v="568"/>
    <n v="0"/>
    <n v="1"/>
    <n v="2"/>
    <n v="569"/>
    <n v="3.5149384885764497E-3"/>
    <n v="3.5149384885764497E-3"/>
    <d v="1899-12-30T00:01:30"/>
    <d v="1899-12-30T00:01:20"/>
    <d v="1899-12-30T00:01:27"/>
    <d v="1899-12-30T00:00:07"/>
    <d v="1899-12-30T00:01:24"/>
  </r>
  <r>
    <x v="569"/>
    <n v="0"/>
    <n v="1"/>
    <n v="2"/>
    <n v="570"/>
    <n v="3.5087719298245615E-3"/>
    <n v="3.5087719298245615E-3"/>
    <d v="1899-12-30T00:01:28"/>
    <d v="1899-12-30T00:01:20"/>
    <d v="1899-12-30T00:01:27"/>
    <d v="1899-12-30T00:00:07"/>
    <d v="1899-12-30T00:01:24"/>
  </r>
  <r>
    <x v="570"/>
    <n v="0"/>
    <n v="1"/>
    <n v="2"/>
    <n v="571"/>
    <n v="3.5026269702276708E-3"/>
    <n v="3.5026269702276708E-3"/>
    <d v="1899-12-30T00:01:25"/>
    <d v="1899-12-30T00:01:20"/>
    <d v="1899-12-30T00:01:27"/>
    <d v="1899-12-30T00:00:07"/>
    <d v="1899-12-30T00:01:24"/>
  </r>
  <r>
    <x v="571"/>
    <n v="0"/>
    <n v="1"/>
    <n v="2"/>
    <n v="572"/>
    <n v="3.4965034965034965E-3"/>
    <n v="3.4965034965034965E-3"/>
    <d v="1899-12-30T00:01:28"/>
    <d v="1899-12-30T00:01:20"/>
    <d v="1899-12-30T00:01:27"/>
    <d v="1899-12-30T00:00:07"/>
    <d v="1899-12-30T00:01:24"/>
  </r>
  <r>
    <x v="572"/>
    <n v="1"/>
    <n v="1"/>
    <n v="3"/>
    <n v="573"/>
    <n v="5.235602094240838E-3"/>
    <n v="5.235602094240838E-3"/>
    <d v="1899-12-30T00:01:26"/>
    <d v="1899-12-30T00:01:20"/>
    <d v="1899-12-30T00:01:27"/>
    <d v="1899-12-30T00:00:07"/>
    <d v="1899-12-30T00:01:24"/>
  </r>
  <r>
    <x v="573"/>
    <n v="0"/>
    <n v="1"/>
    <n v="3"/>
    <n v="574"/>
    <n v="5.2264808362369342E-3"/>
    <n v="5.2264808362369342E-3"/>
    <d v="1899-12-30T00:02:59"/>
    <d v="1899-12-30T00:01:20"/>
    <d v="1899-12-30T00:01:27"/>
    <d v="1899-12-30T00:00:07"/>
    <d v="1899-12-30T00:01:24"/>
  </r>
  <r>
    <x v="574"/>
    <n v="0"/>
    <n v="1"/>
    <n v="3"/>
    <n v="575"/>
    <n v="5.2173913043478265E-3"/>
    <n v="5.2173913043478265E-3"/>
    <d v="1899-12-30T00:01:21"/>
    <d v="1899-12-30T00:01:20"/>
    <d v="1899-12-30T00:01:27"/>
    <d v="1899-12-30T00:00:07"/>
    <d v="1899-12-30T00:01:24"/>
  </r>
  <r>
    <x v="575"/>
    <n v="0"/>
    <n v="1"/>
    <n v="3"/>
    <n v="576"/>
    <n v="5.208333333333333E-3"/>
    <n v="5.208333333333333E-3"/>
    <d v="1899-12-30T00:01:41"/>
    <d v="1899-12-30T00:01:20"/>
    <d v="1899-12-30T00:01:27"/>
    <d v="1899-12-30T00:00:07"/>
    <d v="1899-12-30T00:01:24"/>
  </r>
  <r>
    <x v="576"/>
    <n v="0"/>
    <n v="1"/>
    <n v="3"/>
    <n v="577"/>
    <n v="5.1993067590987872E-3"/>
    <n v="5.1993067590987872E-3"/>
    <d v="1899-12-30T00:01:26"/>
    <d v="1899-12-30T00:01:20"/>
    <d v="1899-12-30T00:01:27"/>
    <d v="1899-12-30T00:00:07"/>
    <d v="1899-12-30T00:01:24"/>
  </r>
  <r>
    <x v="577"/>
    <n v="0"/>
    <n v="1"/>
    <n v="3"/>
    <n v="578"/>
    <n v="5.1903114186851208E-3"/>
    <n v="5.1903114186851208E-3"/>
    <d v="1899-12-30T00:01:24"/>
    <d v="1899-12-30T00:01:20"/>
    <d v="1899-12-30T00:01:27"/>
    <d v="1899-12-30T00:00:07"/>
    <d v="1899-12-30T00:01:24"/>
  </r>
  <r>
    <x v="578"/>
    <n v="1"/>
    <n v="1"/>
    <n v="4"/>
    <n v="579"/>
    <n v="6.9084628670120895E-3"/>
    <n v="6.9084628670120895E-3"/>
    <d v="1899-12-30T00:01:22"/>
    <d v="1899-12-30T00:01:20"/>
    <d v="1899-12-30T00:01:27"/>
    <d v="1899-12-30T00:00:07"/>
    <d v="1899-12-30T00:01:24"/>
  </r>
  <r>
    <x v="579"/>
    <n v="0"/>
    <n v="1"/>
    <n v="4"/>
    <n v="580"/>
    <n v="6.8965517241379309E-3"/>
    <n v="6.8965517241379309E-3"/>
    <d v="1899-12-30T00:04:00"/>
    <d v="1899-12-30T00:01:20"/>
    <d v="1899-12-30T00:01:27"/>
    <d v="1899-12-30T00:00:07"/>
    <d v="1899-12-30T00:01:24"/>
  </r>
  <r>
    <x v="580"/>
    <n v="0"/>
    <n v="1"/>
    <n v="4"/>
    <n v="581"/>
    <n v="6.8846815834767644E-3"/>
    <n v="6.8846815834767644E-3"/>
    <d v="1899-12-30T00:01:19"/>
    <d v="1899-12-30T00:01:20"/>
    <d v="1899-12-30T00:01:27"/>
    <d v="1899-12-30T00:00:07"/>
    <d v="1899-12-30T00:01:24"/>
  </r>
  <r>
    <x v="581"/>
    <n v="0"/>
    <n v="1"/>
    <n v="4"/>
    <n v="582"/>
    <n v="6.8728522336769758E-3"/>
    <n v="6.8728522336769758E-3"/>
    <d v="1899-12-30T00:01:27"/>
    <d v="1899-12-30T00:01:20"/>
    <d v="1899-12-30T00:01:27"/>
    <d v="1899-12-30T00:00:07"/>
    <d v="1899-12-30T00:01:24"/>
  </r>
  <r>
    <x v="582"/>
    <n v="0"/>
    <n v="1"/>
    <n v="4"/>
    <n v="583"/>
    <n v="6.8610634648370496E-3"/>
    <n v="6.8610634648370496E-3"/>
    <d v="1899-12-30T00:01:18"/>
    <d v="1899-12-30T00:01:20"/>
    <d v="1899-12-30T00:01:27"/>
    <d v="1899-12-30T00:00:07"/>
    <d v="1899-12-30T00:01:24"/>
  </r>
  <r>
    <x v="583"/>
    <n v="0"/>
    <n v="1"/>
    <n v="4"/>
    <n v="584"/>
    <n v="6.8493150684931503E-3"/>
    <n v="6.8493150684931503E-3"/>
    <d v="1899-12-30T00:01:22"/>
    <d v="1899-12-30T00:01:20"/>
    <d v="1899-12-30T00:01:27"/>
    <d v="1899-12-30T00:00:07"/>
    <d v="1899-12-30T00:01:24"/>
  </r>
  <r>
    <x v="584"/>
    <n v="0"/>
    <n v="1"/>
    <n v="4"/>
    <n v="585"/>
    <n v="6.8376068376068376E-3"/>
    <n v="6.8376068376068376E-3"/>
    <d v="1899-12-30T00:01:16"/>
    <d v="1899-12-30T00:01:20"/>
    <d v="1899-12-30T00:01:27"/>
    <d v="1899-12-30T00:00:07"/>
    <d v="1899-12-30T00:01:24"/>
  </r>
  <r>
    <x v="585"/>
    <n v="0"/>
    <n v="1"/>
    <n v="4"/>
    <n v="586"/>
    <n v="6.8259385665529011E-3"/>
    <n v="6.8259385665529011E-3"/>
    <d v="1899-12-30T00:01:25"/>
    <d v="1899-12-30T00:01:20"/>
    <d v="1899-12-30T00:01:27"/>
    <d v="1899-12-30T00:00:07"/>
    <d v="1899-12-30T00:01:24"/>
  </r>
  <r>
    <x v="586"/>
    <n v="0"/>
    <n v="1"/>
    <n v="4"/>
    <n v="587"/>
    <n v="6.8143100511073255E-3"/>
    <n v="6.8143100511073255E-3"/>
    <d v="1899-12-30T00:01:23"/>
    <d v="1899-12-30T00:01:20"/>
    <d v="1899-12-30T00:01:27"/>
    <d v="1899-12-30T00:00:07"/>
    <d v="1899-12-30T00:01:24"/>
  </r>
  <r>
    <x v="587"/>
    <n v="0"/>
    <n v="1"/>
    <n v="4"/>
    <n v="588"/>
    <n v="6.8027210884353739E-3"/>
    <n v="6.8027210884353739E-3"/>
    <d v="1899-12-30T00:01:20"/>
    <d v="1899-12-30T00:01:20"/>
    <d v="1899-12-30T00:01:27"/>
    <d v="1899-12-30T00:00:07"/>
    <d v="1899-12-30T00:01:24"/>
  </r>
  <r>
    <x v="588"/>
    <n v="0"/>
    <n v="1"/>
    <n v="4"/>
    <n v="589"/>
    <n v="6.7911714770797962E-3"/>
    <n v="6.7911714770797962E-3"/>
    <d v="1899-12-30T00:01:19"/>
    <d v="1899-12-30T00:01:20"/>
    <d v="1899-12-30T00:01:27"/>
    <d v="1899-12-30T00:00:07"/>
    <d v="1899-12-30T00:01:24"/>
  </r>
  <r>
    <x v="589"/>
    <n v="0"/>
    <n v="1"/>
    <n v="4"/>
    <n v="590"/>
    <n v="6.7796610169491523E-3"/>
    <n v="6.7796610169491523E-3"/>
    <d v="1899-12-30T00:01:27"/>
    <d v="1899-12-30T00:01:20"/>
    <d v="1899-12-30T00:01:27"/>
    <d v="1899-12-30T00:00:07"/>
    <d v="1899-12-30T00:01:24"/>
  </r>
  <r>
    <x v="590"/>
    <n v="0"/>
    <n v="1"/>
    <n v="4"/>
    <n v="591"/>
    <n v="6.7681895093062603E-3"/>
    <n v="6.7681895093062603E-3"/>
    <d v="1899-12-30T00:01:15"/>
    <d v="1899-12-30T00:01:20"/>
    <d v="1899-12-30T00:01:27"/>
    <d v="1899-12-30T00:00:07"/>
    <d v="1899-12-30T00:01:24"/>
  </r>
  <r>
    <x v="591"/>
    <n v="0"/>
    <n v="1"/>
    <n v="4"/>
    <n v="592"/>
    <n v="6.7567567567567571E-3"/>
    <n v="6.7567567567567571E-3"/>
    <d v="1899-12-30T00:01:20"/>
    <d v="1899-12-30T00:01:20"/>
    <d v="1899-12-30T00:01:27"/>
    <d v="1899-12-30T00:00:07"/>
    <d v="1899-12-30T00:01:24"/>
  </r>
  <r>
    <x v="592"/>
    <n v="0"/>
    <n v="1"/>
    <n v="4"/>
    <n v="593"/>
    <n v="6.7453625632377737E-3"/>
    <n v="6.7453625632377737E-3"/>
    <d v="1899-12-30T00:01:20"/>
    <d v="1899-12-30T00:01:20"/>
    <d v="1899-12-30T00:01:27"/>
    <d v="1899-12-30T00:00:07"/>
    <d v="1899-12-30T00:01:24"/>
  </r>
  <r>
    <x v="593"/>
    <n v="0"/>
    <n v="1"/>
    <n v="4"/>
    <n v="594"/>
    <n v="6.7340067340067337E-3"/>
    <n v="6.7340067340067337E-3"/>
    <d v="1899-12-30T00:01:17"/>
    <d v="1899-12-30T00:01:20"/>
    <d v="1899-12-30T00:01:27"/>
    <d v="1899-12-30T00:00:07"/>
    <d v="1899-12-30T00:01:24"/>
  </r>
  <r>
    <x v="594"/>
    <n v="0"/>
    <n v="1"/>
    <n v="4"/>
    <n v="595"/>
    <n v="6.7226890756302525E-3"/>
    <n v="6.7226890756302525E-3"/>
    <d v="1899-12-30T00:01:21"/>
    <d v="1899-12-30T00:01:20"/>
    <d v="1899-12-30T00:01:27"/>
    <d v="1899-12-30T00:00:07"/>
    <d v="1899-12-30T00:01:24"/>
  </r>
  <r>
    <x v="595"/>
    <n v="0"/>
    <n v="1"/>
    <n v="4"/>
    <n v="596"/>
    <n v="6.7114093959731542E-3"/>
    <n v="6.7114093959731542E-3"/>
    <d v="1899-12-30T00:01:21"/>
    <d v="1899-12-30T00:01:20"/>
    <d v="1899-12-30T00:01:27"/>
    <d v="1899-12-30T00:00:07"/>
    <d v="1899-12-30T00:01:24"/>
  </r>
  <r>
    <x v="596"/>
    <n v="0"/>
    <n v="1"/>
    <n v="4"/>
    <n v="597"/>
    <n v="6.7001675041876048E-3"/>
    <n v="6.7001675041876048E-3"/>
    <d v="1899-12-30T00:01:21"/>
    <d v="1899-12-30T00:01:20"/>
    <d v="1899-12-30T00:01:27"/>
    <d v="1899-12-30T00:00:07"/>
    <d v="1899-12-30T00:01:24"/>
  </r>
  <r>
    <x v="597"/>
    <n v="0"/>
    <n v="1"/>
    <n v="4"/>
    <n v="598"/>
    <n v="6.688963210702341E-3"/>
    <n v="6.688963210702341E-3"/>
    <d v="1899-12-30T00:01:21"/>
    <d v="1899-12-30T00:01:20"/>
    <d v="1899-12-30T00:01:27"/>
    <d v="1899-12-30T00:00:07"/>
    <d v="1899-12-30T00:01:24"/>
  </r>
  <r>
    <x v="598"/>
    <n v="0"/>
    <n v="1"/>
    <n v="4"/>
    <n v="599"/>
    <n v="6.6777963272120202E-3"/>
    <n v="6.6777963272120202E-3"/>
    <d v="1899-12-30T00:01:24"/>
    <d v="1899-12-30T00:01:20"/>
    <d v="1899-12-30T00:01:27"/>
    <d v="1899-12-30T00:00:07"/>
    <d v="1899-12-30T00:01:24"/>
  </r>
  <r>
    <x v="599"/>
    <n v="0"/>
    <n v="1"/>
    <n v="4"/>
    <n v="600"/>
    <n v="6.6666666666666671E-3"/>
    <n v="6.6666666666666671E-3"/>
    <d v="1899-12-30T00:01:16"/>
    <d v="1899-12-30T00:01:20"/>
    <d v="1899-12-30T00:01:27"/>
    <d v="1899-12-30T00:00:07"/>
    <d v="1899-12-30T00:01:24"/>
  </r>
  <r>
    <x v="600"/>
    <n v="0"/>
    <n v="1"/>
    <n v="4"/>
    <n v="601"/>
    <n v="6.6555740432612314E-3"/>
    <n v="6.6555740432612314E-3"/>
    <d v="1899-12-30T00:01:21"/>
    <d v="1899-12-30T00:01:20"/>
    <d v="1899-12-30T00:01:27"/>
    <d v="1899-12-30T00:00:07"/>
    <d v="1899-12-30T00:01:24"/>
  </r>
  <r>
    <x v="601"/>
    <n v="0"/>
    <n v="1"/>
    <n v="4"/>
    <n v="602"/>
    <n v="6.6445182724252493E-3"/>
    <n v="6.6445182724252493E-3"/>
    <d v="1899-12-30T00:01:21"/>
    <d v="1899-12-30T00:01:20"/>
    <d v="1899-12-30T00:01:27"/>
    <d v="1899-12-30T00:00:07"/>
    <d v="1899-12-30T00:01:24"/>
  </r>
  <r>
    <x v="602"/>
    <n v="0"/>
    <n v="1"/>
    <n v="4"/>
    <n v="603"/>
    <n v="6.6334991708126038E-3"/>
    <n v="6.6334991708126038E-3"/>
    <d v="1899-12-30T00:01:19"/>
    <d v="1899-12-30T00:01:20"/>
    <d v="1899-12-30T00:01:27"/>
    <d v="1899-12-30T00:00:07"/>
    <d v="1899-12-30T00:01:24"/>
  </r>
  <r>
    <x v="603"/>
    <n v="0"/>
    <n v="1"/>
    <n v="4"/>
    <n v="604"/>
    <n v="6.6225165562913907E-3"/>
    <n v="6.6225165562913907E-3"/>
    <d v="1899-12-30T00:01:18"/>
    <d v="1899-12-30T00:01:20"/>
    <d v="1899-12-30T00:01:27"/>
    <d v="1899-12-30T00:00:07"/>
    <d v="1899-12-30T00:01:24"/>
  </r>
  <r>
    <x v="604"/>
    <n v="0"/>
    <n v="1"/>
    <n v="4"/>
    <n v="605"/>
    <n v="6.6115702479338841E-3"/>
    <n v="6.6115702479338841E-3"/>
    <d v="1899-12-30T00:01:26"/>
    <d v="1899-12-30T00:01:20"/>
    <d v="1899-12-30T00:01:27"/>
    <d v="1899-12-30T00:00:07"/>
    <d v="1899-12-30T00:01:24"/>
  </r>
  <r>
    <x v="605"/>
    <n v="0"/>
    <n v="1"/>
    <n v="4"/>
    <n v="606"/>
    <n v="6.6006600660066007E-3"/>
    <n v="6.6006600660066007E-3"/>
    <d v="1899-12-30T00:01:21"/>
    <d v="1899-12-30T00:01:20"/>
    <d v="1899-12-30T00:01:27"/>
    <d v="1899-12-30T00:00:07"/>
    <d v="1899-12-30T00:01:24"/>
  </r>
  <r>
    <x v="606"/>
    <n v="0"/>
    <n v="1"/>
    <n v="4"/>
    <n v="607"/>
    <n v="6.5897858319604614E-3"/>
    <n v="6.5897858319604614E-3"/>
    <d v="1899-12-30T00:01:18"/>
    <d v="1899-12-30T00:01:20"/>
    <d v="1899-12-30T00:01:27"/>
    <d v="1899-12-30T00:00:07"/>
    <d v="1899-12-30T00:01:24"/>
  </r>
  <r>
    <x v="607"/>
    <n v="0"/>
    <n v="1"/>
    <n v="4"/>
    <n v="608"/>
    <n v="6.5789473684210523E-3"/>
    <n v="6.5789473684210523E-3"/>
    <d v="1899-12-30T00:01:18"/>
    <d v="1899-12-30T00:01:20"/>
    <d v="1899-12-30T00:01:27"/>
    <d v="1899-12-30T00:00:07"/>
    <d v="1899-12-30T00:01:24"/>
  </r>
  <r>
    <x v="608"/>
    <n v="0"/>
    <n v="1"/>
    <n v="4"/>
    <n v="609"/>
    <n v="6.5681444991789817E-3"/>
    <n v="6.5681444991789817E-3"/>
    <d v="1899-12-30T00:01:28"/>
    <d v="1899-12-30T00:01:20"/>
    <d v="1899-12-30T00:01:27"/>
    <d v="1899-12-30T00:00:07"/>
    <d v="1899-12-30T00:01:24"/>
  </r>
  <r>
    <x v="609"/>
    <n v="0"/>
    <n v="1"/>
    <n v="4"/>
    <n v="610"/>
    <n v="6.5573770491803279E-3"/>
    <n v="6.5573770491803279E-3"/>
    <d v="1899-12-30T00:01:26"/>
    <d v="1899-12-30T00:01:20"/>
    <d v="1899-12-30T00:01:27"/>
    <d v="1899-12-30T00:00:07"/>
    <d v="1899-12-30T00:01:24"/>
  </r>
  <r>
    <x v="610"/>
    <n v="0"/>
    <n v="1"/>
    <n v="4"/>
    <n v="611"/>
    <n v="6.5466448445171853E-3"/>
    <n v="6.5466448445171853E-3"/>
    <d v="1899-12-30T00:01:22"/>
    <d v="1899-12-30T00:01:20"/>
    <d v="1899-12-30T00:01:27"/>
    <d v="1899-12-30T00:00:07"/>
    <d v="1899-12-30T00:01:24"/>
  </r>
  <r>
    <x v="611"/>
    <n v="0"/>
    <n v="1"/>
    <n v="4"/>
    <n v="612"/>
    <n v="6.5359477124183009E-3"/>
    <n v="6.5359477124183009E-3"/>
    <d v="1899-12-30T00:01:21"/>
    <d v="1899-12-30T00:01:20"/>
    <d v="1899-12-30T00:01:27"/>
    <d v="1899-12-30T00:00:07"/>
    <d v="1899-12-30T00:01:24"/>
  </r>
  <r>
    <x v="612"/>
    <n v="0"/>
    <n v="1"/>
    <n v="4"/>
    <n v="613"/>
    <n v="6.5252854812398045E-3"/>
    <n v="6.5252854812398045E-3"/>
    <d v="1899-12-30T00:01:16"/>
    <d v="1899-12-30T00:01:20"/>
    <d v="1899-12-30T00:01:27"/>
    <d v="1899-12-30T00:00:07"/>
    <d v="1899-12-30T00:01:24"/>
  </r>
  <r>
    <x v="613"/>
    <n v="0"/>
    <n v="1"/>
    <n v="4"/>
    <n v="614"/>
    <n v="6.5146579804560263E-3"/>
    <n v="6.5146579804560263E-3"/>
    <d v="1899-12-30T00:01:29"/>
    <d v="1899-12-30T00:01:20"/>
    <d v="1899-12-30T00:01:27"/>
    <d v="1899-12-30T00:00:07"/>
    <d v="1899-12-30T00:01:24"/>
  </r>
  <r>
    <x v="614"/>
    <n v="0"/>
    <n v="1"/>
    <n v="4"/>
    <n v="615"/>
    <n v="6.5040650406504065E-3"/>
    <n v="6.5040650406504065E-3"/>
    <d v="1899-12-30T00:01:20"/>
    <d v="1899-12-30T00:01:20"/>
    <d v="1899-12-30T00:01:27"/>
    <d v="1899-12-30T00:00:07"/>
    <d v="1899-12-30T00:01:24"/>
  </r>
  <r>
    <x v="615"/>
    <n v="0"/>
    <n v="1"/>
    <n v="4"/>
    <n v="616"/>
    <n v="6.4935064935064939E-3"/>
    <n v="6.4935064935064939E-3"/>
    <d v="1899-12-30T00:01:19"/>
    <d v="1899-12-30T00:01:20"/>
    <d v="1899-12-30T00:01:27"/>
    <d v="1899-12-30T00:00:07"/>
    <d v="1899-12-30T00:01:24"/>
  </r>
  <r>
    <x v="616"/>
    <n v="0"/>
    <n v="1"/>
    <n v="4"/>
    <n v="617"/>
    <n v="6.4829821717990272E-3"/>
    <n v="6.4829821717990272E-3"/>
    <d v="1899-12-30T00:01:22"/>
    <d v="1899-12-30T00:01:20"/>
    <d v="1899-12-30T00:01:27"/>
    <d v="1899-12-30T00:00:07"/>
    <d v="1899-12-30T00:01:24"/>
  </r>
  <r>
    <x v="617"/>
    <n v="0"/>
    <n v="1"/>
    <n v="4"/>
    <n v="618"/>
    <n v="6.4724919093851136E-3"/>
    <n v="6.4724919093851136E-3"/>
    <d v="1899-12-30T00:01:22"/>
    <d v="1899-12-30T00:01:20"/>
    <d v="1899-12-30T00:01:27"/>
    <d v="1899-12-30T00:00:07"/>
    <d v="1899-12-30T00:01:24"/>
  </r>
  <r>
    <x v="618"/>
    <n v="0"/>
    <n v="1"/>
    <n v="4"/>
    <n v="619"/>
    <n v="6.462035541195477E-3"/>
    <n v="6.462035541195477E-3"/>
    <d v="1899-12-30T00:01:21"/>
    <d v="1899-12-30T00:01:20"/>
    <d v="1899-12-30T00:01:27"/>
    <d v="1899-12-30T00:00:07"/>
    <d v="1899-12-30T00:01:24"/>
  </r>
  <r>
    <x v="619"/>
    <n v="0"/>
    <n v="1"/>
    <n v="4"/>
    <n v="620"/>
    <n v="6.4516129032258064E-3"/>
    <n v="6.4516129032258064E-3"/>
    <d v="1899-12-30T00:01:23"/>
    <d v="1899-12-30T00:01:20"/>
    <d v="1899-12-30T00:01:27"/>
    <d v="1899-12-30T00:00:07"/>
    <d v="1899-12-30T00:01:24"/>
  </r>
  <r>
    <x v="620"/>
    <n v="0"/>
    <n v="1"/>
    <n v="4"/>
    <n v="621"/>
    <n v="6.4412238325281803E-3"/>
    <n v="6.4412238325281803E-3"/>
    <d v="1899-12-30T00:01:24"/>
    <d v="1899-12-30T00:01:20"/>
    <d v="1899-12-30T00:01:27"/>
    <d v="1899-12-30T00:00:07"/>
    <d v="1899-12-30T00:01:24"/>
  </r>
  <r>
    <x v="621"/>
    <n v="0"/>
    <n v="1"/>
    <n v="4"/>
    <n v="622"/>
    <n v="6.4308681672025723E-3"/>
    <n v="6.4308681672025723E-3"/>
    <d v="1899-12-30T00:01:28"/>
    <d v="1899-12-30T00:01:20"/>
    <d v="1899-12-30T00:01:27"/>
    <d v="1899-12-30T00:00:07"/>
    <d v="1899-12-30T00:01:24"/>
  </r>
  <r>
    <x v="622"/>
    <n v="0"/>
    <n v="1"/>
    <n v="4"/>
    <n v="623"/>
    <n v="6.420545746388443E-3"/>
    <n v="6.420545746388443E-3"/>
    <d v="1899-12-30T00:01:21"/>
    <d v="1899-12-30T00:01:20"/>
    <d v="1899-12-30T00:01:27"/>
    <d v="1899-12-30T00:00:07"/>
    <d v="1899-12-30T00:01:24"/>
  </r>
  <r>
    <x v="623"/>
    <n v="0"/>
    <n v="1"/>
    <n v="4"/>
    <n v="624"/>
    <n v="6.41025641025641E-3"/>
    <n v="6.41025641025641E-3"/>
    <d v="1899-12-30T00:01:22"/>
    <d v="1899-12-30T00:01:20"/>
    <d v="1899-12-30T00:01:27"/>
    <d v="1899-12-30T00:00:07"/>
    <d v="1899-12-30T00:01:24"/>
  </r>
  <r>
    <x v="624"/>
    <n v="0"/>
    <n v="1"/>
    <n v="4"/>
    <n v="625"/>
    <n v="6.4000000000000003E-3"/>
    <n v="6.4000000000000003E-3"/>
    <d v="1899-12-30T00:01:21"/>
    <d v="1899-12-30T00:01:20"/>
    <d v="1899-12-30T00:01:27"/>
    <d v="1899-12-30T00:00:07"/>
    <d v="1899-12-30T00:01:24"/>
  </r>
  <r>
    <x v="625"/>
    <n v="0"/>
    <n v="1"/>
    <n v="4"/>
    <n v="626"/>
    <n v="6.3897763578274758E-3"/>
    <n v="6.3897763578274758E-3"/>
    <d v="1899-12-30T00:01:22"/>
    <d v="1899-12-30T00:01:20"/>
    <d v="1899-12-30T00:01:27"/>
    <d v="1899-12-30T00:00:07"/>
    <d v="1899-12-30T00:01:24"/>
  </r>
  <r>
    <x v="626"/>
    <n v="0"/>
    <n v="1"/>
    <n v="4"/>
    <n v="627"/>
    <n v="6.379585326953748E-3"/>
    <n v="6.379585326953748E-3"/>
    <d v="1899-12-30T00:01:19"/>
    <d v="1899-12-30T00:01:20"/>
    <d v="1899-12-30T00:01:27"/>
    <d v="1899-12-30T00:00:07"/>
    <d v="1899-12-30T00:01:24"/>
  </r>
  <r>
    <x v="627"/>
    <n v="0"/>
    <n v="1"/>
    <n v="4"/>
    <n v="628"/>
    <n v="6.369426751592357E-3"/>
    <n v="6.369426751592357E-3"/>
    <d v="1899-12-30T00:01:18"/>
    <d v="1899-12-30T00:01:20"/>
    <d v="1899-12-30T00:01:27"/>
    <d v="1899-12-30T00:00:07"/>
    <d v="1899-12-30T00:01:24"/>
  </r>
  <r>
    <x v="628"/>
    <n v="0"/>
    <n v="1"/>
    <n v="4"/>
    <n v="629"/>
    <n v="6.3593004769475362E-3"/>
    <n v="6.3593004769475362E-3"/>
    <d v="1899-12-30T00:01:21"/>
    <d v="1899-12-30T00:01:20"/>
    <d v="1899-12-30T00:01:27"/>
    <d v="1899-12-30T00:00:07"/>
    <d v="1899-12-30T00:01:24"/>
  </r>
  <r>
    <x v="629"/>
    <n v="0"/>
    <n v="1"/>
    <n v="4"/>
    <n v="630"/>
    <n v="6.3492063492063492E-3"/>
    <n v="6.3492063492063492E-3"/>
    <d v="1899-12-30T00:01:18"/>
    <d v="1899-12-30T00:01:20"/>
    <d v="1899-12-30T00:01:27"/>
    <d v="1899-12-30T00:00:07"/>
    <d v="1899-12-30T00:01:24"/>
  </r>
  <r>
    <x v="630"/>
    <n v="0"/>
    <n v="1"/>
    <n v="4"/>
    <n v="631"/>
    <n v="6.3391442155309036E-3"/>
    <n v="6.3391442155309036E-3"/>
    <d v="1899-12-30T00:01:26"/>
    <d v="1899-12-30T00:01:20"/>
    <d v="1899-12-30T00:01:27"/>
    <d v="1899-12-30T00:00:07"/>
    <d v="1899-12-30T00:01:24"/>
  </r>
  <r>
    <x v="631"/>
    <n v="0"/>
    <n v="1"/>
    <n v="4"/>
    <n v="632"/>
    <n v="6.3291139240506328E-3"/>
    <n v="6.3291139240506328E-3"/>
    <d v="1899-12-30T00:01:20"/>
    <d v="1899-12-30T00:01:20"/>
    <d v="1899-12-30T00:01:27"/>
    <d v="1899-12-30T00:00:07"/>
    <d v="1899-12-30T00:01:24"/>
  </r>
  <r>
    <x v="632"/>
    <n v="0"/>
    <n v="1"/>
    <n v="4"/>
    <n v="633"/>
    <n v="6.3191153238546603E-3"/>
    <n v="6.3191153238546603E-3"/>
    <d v="1899-12-30T00:01:23"/>
    <d v="1899-12-30T00:01:20"/>
    <d v="1899-12-30T00:01:27"/>
    <d v="1899-12-30T00:00:07"/>
    <d v="1899-12-30T00:01:24"/>
  </r>
  <r>
    <x v="633"/>
    <n v="0"/>
    <n v="1"/>
    <n v="4"/>
    <n v="634"/>
    <n v="6.3091482649842269E-3"/>
    <n v="6.3091482649842269E-3"/>
    <d v="1899-12-30T00:01:19"/>
    <d v="1899-12-30T00:01:20"/>
    <d v="1899-12-30T00:01:27"/>
    <d v="1899-12-30T00:00:07"/>
    <d v="1899-12-30T00:01:24"/>
  </r>
  <r>
    <x v="634"/>
    <n v="0"/>
    <n v="1"/>
    <n v="4"/>
    <n v="635"/>
    <n v="6.2992125984251968E-3"/>
    <n v="6.2992125984251968E-3"/>
    <d v="1899-12-30T00:01:18"/>
    <d v="1899-12-30T00:01:20"/>
    <d v="1899-12-30T00:01:27"/>
    <d v="1899-12-30T00:00:07"/>
    <d v="1899-12-30T00:01:24"/>
  </r>
  <r>
    <x v="635"/>
    <n v="0"/>
    <n v="1"/>
    <n v="4"/>
    <n v="636"/>
    <n v="6.2893081761006293E-3"/>
    <n v="6.2893081761006293E-3"/>
    <d v="1899-12-30T00:01:19"/>
    <d v="1899-12-30T00:01:20"/>
    <d v="1899-12-30T00:01:27"/>
    <d v="1899-12-30T00:00:07"/>
    <d v="1899-12-30T00:01:24"/>
  </r>
  <r>
    <x v="636"/>
    <n v="0"/>
    <n v="1"/>
    <n v="4"/>
    <n v="637"/>
    <n v="6.2794348508634227E-3"/>
    <n v="6.2794348508634227E-3"/>
    <d v="1899-12-30T00:01:21"/>
    <d v="1899-12-30T00:01:20"/>
    <d v="1899-12-30T00:01:27"/>
    <d v="1899-12-30T00:00:07"/>
    <d v="1899-12-30T00:01:24"/>
  </r>
  <r>
    <x v="637"/>
    <n v="0"/>
    <n v="1"/>
    <n v="4"/>
    <n v="638"/>
    <n v="6.269592476489028E-3"/>
    <n v="6.269592476489028E-3"/>
    <d v="1899-12-30T00:01:21"/>
    <d v="1899-12-30T00:01:20"/>
    <d v="1899-12-30T00:01:27"/>
    <d v="1899-12-30T00:00:07"/>
    <d v="1899-12-30T00:01:24"/>
  </r>
  <r>
    <x v="638"/>
    <n v="0"/>
    <n v="1"/>
    <n v="4"/>
    <n v="639"/>
    <n v="6.2597809076682318E-3"/>
    <n v="6.2597809076682318E-3"/>
    <d v="1899-12-30T00:01:29"/>
    <d v="1899-12-30T00:01:20"/>
    <d v="1899-12-30T00:01:27"/>
    <d v="1899-12-30T00:00:07"/>
    <d v="1899-12-30T00:01:24"/>
  </r>
  <r>
    <x v="639"/>
    <n v="0"/>
    <n v="1"/>
    <n v="4"/>
    <n v="640"/>
    <n v="6.2500000000000003E-3"/>
    <n v="6.2500000000000003E-3"/>
    <d v="1899-12-30T00:01:20"/>
    <d v="1899-12-30T00:01:20"/>
    <d v="1899-12-30T00:01:27"/>
    <d v="1899-12-30T00:00:07"/>
    <d v="1899-12-30T00:01:24"/>
  </r>
  <r>
    <x v="640"/>
    <n v="0"/>
    <n v="1"/>
    <n v="4"/>
    <n v="641"/>
    <n v="6.2402496099843996E-3"/>
    <n v="6.2402496099843996E-3"/>
    <d v="1899-12-30T00:01:23"/>
    <d v="1899-12-30T00:01:20"/>
    <d v="1899-12-30T00:01:27"/>
    <d v="1899-12-30T00:00:07"/>
    <d v="1899-12-30T00:01:24"/>
  </r>
  <r>
    <x v="641"/>
    <n v="0"/>
    <n v="1"/>
    <n v="4"/>
    <n v="642"/>
    <n v="6.2305295950155761E-3"/>
    <n v="6.2305295950155761E-3"/>
    <d v="1899-12-30T00:01:21"/>
    <d v="1899-12-30T00:01:20"/>
    <d v="1899-12-30T00:01:27"/>
    <d v="1899-12-30T00:00:07"/>
    <d v="1899-12-30T00:01:24"/>
  </r>
  <r>
    <x v="642"/>
    <n v="0"/>
    <n v="1"/>
    <n v="4"/>
    <n v="643"/>
    <n v="6.2208398133748056E-3"/>
    <n v="6.2208398133748056E-3"/>
    <d v="1899-12-30T00:01:22"/>
    <d v="1899-12-30T00:01:20"/>
    <d v="1899-12-30T00:01:27"/>
    <d v="1899-12-30T00:00:07"/>
    <d v="1899-12-30T00:01:24"/>
  </r>
  <r>
    <x v="643"/>
    <n v="0"/>
    <n v="1"/>
    <n v="4"/>
    <n v="644"/>
    <n v="6.2111801242236021E-3"/>
    <n v="6.2111801242236021E-3"/>
    <d v="1899-12-30T00:01:19"/>
    <d v="1899-12-30T00:01:20"/>
    <d v="1899-12-30T00:01:27"/>
    <d v="1899-12-30T00:00:07"/>
    <d v="1899-12-30T00:01:24"/>
  </r>
  <r>
    <x v="644"/>
    <n v="0"/>
    <n v="1"/>
    <n v="4"/>
    <n v="645"/>
    <n v="6.2015503875968991E-3"/>
    <n v="6.2015503875968991E-3"/>
    <d v="1899-12-30T00:01:21"/>
    <d v="1899-12-30T00:01:20"/>
    <d v="1899-12-30T00:01:27"/>
    <d v="1899-12-30T00:00:07"/>
    <d v="1899-12-30T00:01:24"/>
  </r>
  <r>
    <x v="645"/>
    <n v="0"/>
    <n v="1"/>
    <n v="4"/>
    <n v="646"/>
    <n v="6.1919504643962852E-3"/>
    <n v="6.1919504643962852E-3"/>
    <d v="1899-12-30T00:01:19"/>
    <d v="1899-12-30T00:01:20"/>
    <d v="1899-12-30T00:01:27"/>
    <d v="1899-12-30T00:00:07"/>
    <d v="1899-12-30T00:01:24"/>
  </r>
  <r>
    <x v="646"/>
    <n v="0"/>
    <n v="1"/>
    <n v="4"/>
    <n v="647"/>
    <n v="6.1823802163833074E-3"/>
    <n v="6.1823802163833074E-3"/>
    <d v="1899-12-30T00:01:20"/>
    <d v="1899-12-30T00:01:20"/>
    <d v="1899-12-30T00:01:27"/>
    <d v="1899-12-30T00:00:07"/>
    <d v="1899-12-30T00:01:24"/>
  </r>
  <r>
    <x v="647"/>
    <n v="0"/>
    <n v="1"/>
    <n v="4"/>
    <n v="648"/>
    <n v="6.1728395061728392E-3"/>
    <n v="6.1728395061728392E-3"/>
    <d v="1899-12-30T00:01:21"/>
    <d v="1899-12-30T00:01:20"/>
    <d v="1899-12-30T00:01:27"/>
    <d v="1899-12-30T00:00:07"/>
    <d v="1899-12-30T00:01:24"/>
  </r>
  <r>
    <x v="648"/>
    <n v="0"/>
    <n v="1"/>
    <n v="4"/>
    <n v="649"/>
    <n v="6.1633281972265025E-3"/>
    <n v="6.1633281972265025E-3"/>
    <d v="1899-12-30T00:01:23"/>
    <d v="1899-12-30T00:01:20"/>
    <d v="1899-12-30T00:01:27"/>
    <d v="1899-12-30T00:00:07"/>
    <d v="1899-12-30T00:01:24"/>
  </r>
  <r>
    <x v="649"/>
    <n v="0"/>
    <n v="1"/>
    <n v="4"/>
    <n v="650"/>
    <n v="6.1538461538461538E-3"/>
    <n v="6.1538461538461538E-3"/>
    <d v="1899-12-30T00:01:24"/>
    <d v="1899-12-30T00:01:20"/>
    <d v="1899-12-30T00:01:27"/>
    <d v="1899-12-30T00:00:07"/>
    <d v="1899-12-30T00:01:24"/>
  </r>
  <r>
    <x v="650"/>
    <n v="0"/>
    <n v="1"/>
    <n v="4"/>
    <n v="651"/>
    <n v="6.1443932411674347E-3"/>
    <n v="6.1443932411674347E-3"/>
    <d v="1899-12-30T00:01:17"/>
    <d v="1899-12-30T00:01:20"/>
    <d v="1899-12-30T00:01:27"/>
    <d v="1899-12-30T00:00:07"/>
    <d v="1899-12-30T00:01:23"/>
  </r>
  <r>
    <x v="651"/>
    <n v="0"/>
    <n v="1"/>
    <n v="4"/>
    <n v="652"/>
    <n v="6.1349693251533744E-3"/>
    <n v="6.1349693251533744E-3"/>
    <d v="1899-12-30T00:01:27"/>
    <d v="1899-12-30T00:01:20"/>
    <d v="1899-12-30T00:01:27"/>
    <d v="1899-12-30T00:00:07"/>
    <d v="1899-12-30T00:01:23"/>
  </r>
  <r>
    <x v="652"/>
    <n v="0"/>
    <n v="1"/>
    <n v="4"/>
    <n v="653"/>
    <n v="6.1255742725880554E-3"/>
    <n v="6.1255742725880554E-3"/>
    <d v="1899-12-30T00:01:24"/>
    <d v="1899-12-30T00:01:20"/>
    <d v="1899-12-30T00:01:27"/>
    <d v="1899-12-30T00:00:07"/>
    <d v="1899-12-30T00:01:23"/>
  </r>
  <r>
    <x v="653"/>
    <n v="0"/>
    <n v="1"/>
    <n v="4"/>
    <n v="654"/>
    <n v="6.1162079510703364E-3"/>
    <n v="6.1162079510703364E-3"/>
    <d v="1899-12-30T00:01:18"/>
    <d v="1899-12-30T00:01:20"/>
    <d v="1899-12-30T00:01:27"/>
    <d v="1899-12-30T00:00:07"/>
    <d v="1899-12-30T00:01:23"/>
  </r>
  <r>
    <x v="654"/>
    <n v="0"/>
    <n v="1"/>
    <n v="4"/>
    <n v="655"/>
    <n v="6.1068702290076335E-3"/>
    <n v="6.1068702290076335E-3"/>
    <d v="1899-12-30T00:01:23"/>
    <d v="1899-12-30T00:01:20"/>
    <d v="1899-12-30T00:01:27"/>
    <d v="1899-12-30T00:00:07"/>
    <d v="1899-12-30T00:01:23"/>
  </r>
  <r>
    <x v="655"/>
    <n v="0"/>
    <n v="1"/>
    <n v="4"/>
    <n v="656"/>
    <n v="6.0975609756097563E-3"/>
    <n v="6.0975609756097563E-3"/>
    <d v="1899-12-30T00:01:25"/>
    <d v="1899-12-30T00:01:20"/>
    <d v="1899-12-30T00:01:27"/>
    <d v="1899-12-30T00:00:07"/>
    <d v="1899-12-30T00:01:23"/>
  </r>
  <r>
    <x v="656"/>
    <n v="0"/>
    <n v="1"/>
    <n v="4"/>
    <n v="657"/>
    <n v="6.0882800608828003E-3"/>
    <n v="6.0882800608828003E-3"/>
    <d v="1899-12-30T00:01:23"/>
    <d v="1899-12-30T00:01:20"/>
    <d v="1899-12-30T00:01:27"/>
    <d v="1899-12-30T00:00:07"/>
    <d v="1899-12-30T00:01:23"/>
  </r>
  <r>
    <x v="657"/>
    <n v="0"/>
    <n v="1"/>
    <n v="4"/>
    <n v="658"/>
    <n v="6.0790273556231003E-3"/>
    <n v="6.0790273556231003E-3"/>
    <d v="1899-12-30T00:01:20"/>
    <d v="1899-12-30T00:01:20"/>
    <d v="1899-12-30T00:01:27"/>
    <d v="1899-12-30T00:00:07"/>
    <d v="1899-12-30T00:01:23"/>
  </r>
  <r>
    <x v="658"/>
    <n v="0"/>
    <n v="1"/>
    <n v="4"/>
    <n v="659"/>
    <n v="6.0698027314112293E-3"/>
    <n v="6.0698027314112293E-3"/>
    <d v="1899-12-30T00:01:21"/>
    <d v="1899-12-30T00:01:20"/>
    <d v="1899-12-30T00:01:27"/>
    <d v="1899-12-30T00:00:07"/>
    <d v="1899-12-30T00:01:23"/>
  </r>
  <r>
    <x v="659"/>
    <n v="0"/>
    <n v="1"/>
    <n v="4"/>
    <n v="660"/>
    <n v="6.0606060606060606E-3"/>
    <n v="6.0606060606060606E-3"/>
    <d v="1899-12-30T00:01:21"/>
    <d v="1899-12-30T00:01:20"/>
    <d v="1899-12-30T00:01:27"/>
    <d v="1899-12-30T00:00:07"/>
    <d v="1899-12-30T00:01:23"/>
  </r>
  <r>
    <x v="660"/>
    <n v="0"/>
    <n v="1"/>
    <n v="4"/>
    <n v="661"/>
    <n v="6.0514372163388806E-3"/>
    <n v="6.0514372163388806E-3"/>
    <d v="1899-12-30T00:01:20"/>
    <d v="1899-12-30T00:01:20"/>
    <d v="1899-12-30T00:01:27"/>
    <d v="1899-12-30T00:00:07"/>
    <d v="1899-12-30T00:01:23"/>
  </r>
  <r>
    <x v="661"/>
    <n v="0"/>
    <n v="1"/>
    <n v="4"/>
    <n v="662"/>
    <n v="6.0422960725075529E-3"/>
    <n v="6.0422960725075529E-3"/>
    <d v="1899-12-30T00:01:22"/>
    <d v="1899-12-30T00:01:20"/>
    <d v="1899-12-30T00:01:27"/>
    <d v="1899-12-30T00:00:07"/>
    <d v="1899-12-30T00:01:23"/>
  </r>
  <r>
    <x v="662"/>
    <n v="0"/>
    <n v="1"/>
    <n v="4"/>
    <n v="663"/>
    <n v="6.0331825037707393E-3"/>
    <n v="6.0331825037707393E-3"/>
    <d v="1899-12-30T00:01:21"/>
    <d v="1899-12-30T00:01:20"/>
    <d v="1899-12-30T00:01:27"/>
    <d v="1899-12-30T00:00:07"/>
    <d v="1899-12-30T00:01:23"/>
  </r>
  <r>
    <x v="663"/>
    <n v="0"/>
    <n v="1"/>
    <n v="4"/>
    <n v="664"/>
    <n v="6.024096385542169E-3"/>
    <n v="6.024096385542169E-3"/>
    <d v="1899-12-30T00:01:34"/>
    <d v="1899-12-30T00:01:20"/>
    <d v="1899-12-30T00:01:27"/>
    <d v="1899-12-30T00:00:07"/>
    <d v="1899-12-30T00:01:23"/>
  </r>
  <r>
    <x v="664"/>
    <n v="0"/>
    <n v="1"/>
    <n v="4"/>
    <n v="665"/>
    <n v="6.0150375939849628E-3"/>
    <n v="6.0150375939849628E-3"/>
    <d v="1899-12-30T00:01:19"/>
    <d v="1899-12-30T00:01:20"/>
    <d v="1899-12-30T00:01:27"/>
    <d v="1899-12-30T00:00:07"/>
    <d v="1899-12-30T00:01:23"/>
  </r>
  <r>
    <x v="665"/>
    <n v="0"/>
    <n v="1"/>
    <n v="4"/>
    <n v="666"/>
    <n v="6.006006006006006E-3"/>
    <n v="6.006006006006006E-3"/>
    <d v="1899-12-30T00:01:25"/>
    <d v="1899-12-30T00:01:20"/>
    <d v="1899-12-30T00:01:27"/>
    <d v="1899-12-30T00:00:07"/>
    <d v="1899-12-30T00:01:23"/>
  </r>
  <r>
    <x v="666"/>
    <n v="0"/>
    <n v="1"/>
    <n v="4"/>
    <n v="667"/>
    <n v="5.9970014992503746E-3"/>
    <n v="5.9970014992503746E-3"/>
    <d v="1899-12-30T00:01:23"/>
    <d v="1899-12-30T00:01:20"/>
    <d v="1899-12-30T00:01:27"/>
    <d v="1899-12-30T00:00:07"/>
    <d v="1899-12-30T00:01:23"/>
  </r>
  <r>
    <x v="667"/>
    <n v="0"/>
    <n v="1"/>
    <n v="4"/>
    <n v="668"/>
    <n v="5.9880239520958087E-3"/>
    <n v="5.9880239520958087E-3"/>
    <d v="1899-12-30T00:01:19"/>
    <d v="1899-12-30T00:01:20"/>
    <d v="1899-12-30T00:01:27"/>
    <d v="1899-12-30T00:00:07"/>
    <d v="1899-12-30T00:01:23"/>
  </r>
  <r>
    <x v="668"/>
    <n v="0"/>
    <n v="1"/>
    <n v="4"/>
    <n v="669"/>
    <n v="5.9790732436472349E-3"/>
    <n v="5.9790732436472349E-3"/>
    <d v="1899-12-30T00:01:19"/>
    <d v="1899-12-30T00:01:20"/>
    <d v="1899-12-30T00:01:27"/>
    <d v="1899-12-30T00:00:07"/>
    <d v="1899-12-30T00:01:23"/>
  </r>
  <r>
    <x v="669"/>
    <n v="0"/>
    <n v="1"/>
    <n v="4"/>
    <n v="670"/>
    <n v="5.9701492537313433E-3"/>
    <n v="5.9701492537313433E-3"/>
    <d v="1899-12-30T00:01:18"/>
    <d v="1899-12-30T00:01:20"/>
    <d v="1899-12-30T00:01:27"/>
    <d v="1899-12-30T00:00:07"/>
    <d v="1899-12-30T00:01:23"/>
  </r>
  <r>
    <x v="670"/>
    <n v="0"/>
    <n v="1"/>
    <n v="4"/>
    <n v="671"/>
    <n v="5.9612518628912071E-3"/>
    <n v="5.9612518628912071E-3"/>
    <d v="1899-12-30T00:01:32"/>
    <d v="1899-12-30T00:01:20"/>
    <d v="1899-12-30T00:01:27"/>
    <d v="1899-12-30T00:00:07"/>
    <d v="1899-12-30T00:01:23"/>
  </r>
  <r>
    <x v="671"/>
    <n v="0"/>
    <n v="1"/>
    <n v="4"/>
    <n v="672"/>
    <n v="5.9523809523809521E-3"/>
    <n v="5.9523809523809521E-3"/>
    <d v="1899-12-30T00:01:31"/>
    <d v="1899-12-30T00:01:20"/>
    <d v="1899-12-30T00:01:27"/>
    <d v="1899-12-30T00:00:07"/>
    <d v="1899-12-30T00:01:23"/>
  </r>
  <r>
    <x v="672"/>
    <n v="0"/>
    <n v="1"/>
    <n v="4"/>
    <n v="673"/>
    <n v="5.9435364041604752E-3"/>
    <n v="5.9435364041604752E-3"/>
    <d v="1899-12-30T00:01:25"/>
    <d v="1899-12-30T00:01:20"/>
    <d v="1899-12-30T00:01:27"/>
    <d v="1899-12-30T00:00:07"/>
    <d v="1899-12-30T00:01:23"/>
  </r>
  <r>
    <x v="673"/>
    <n v="0"/>
    <n v="1"/>
    <n v="4"/>
    <n v="674"/>
    <n v="5.9347181008902079E-3"/>
    <n v="5.9347181008902079E-3"/>
    <d v="1899-12-30T00:01:22"/>
    <d v="1899-12-30T00:01:20"/>
    <d v="1899-12-30T00:01:27"/>
    <d v="1899-12-30T00:00:07"/>
    <d v="1899-12-30T00:01:23"/>
  </r>
  <r>
    <x v="674"/>
    <n v="0"/>
    <n v="1"/>
    <n v="4"/>
    <n v="675"/>
    <n v="5.9259259259259256E-3"/>
    <n v="5.9259259259259256E-3"/>
    <d v="1899-12-30T00:01:30"/>
    <d v="1899-12-30T00:01:20"/>
    <d v="1899-12-30T00:01:27"/>
    <d v="1899-12-30T00:00:07"/>
    <d v="1899-12-30T00:01:23"/>
  </r>
  <r>
    <x v="675"/>
    <n v="0"/>
    <n v="1"/>
    <n v="4"/>
    <n v="676"/>
    <n v="5.9171597633136093E-3"/>
    <n v="5.9171597633136093E-3"/>
    <d v="1899-12-30T00:01:20"/>
    <d v="1899-12-30T00:01:20"/>
    <d v="1899-12-30T00:01:27"/>
    <d v="1899-12-30T00:00:07"/>
    <d v="1899-12-30T00:01:23"/>
  </r>
  <r>
    <x v="676"/>
    <n v="0"/>
    <n v="1"/>
    <n v="4"/>
    <n v="677"/>
    <n v="5.9084194977843431E-3"/>
    <n v="5.9084194977843431E-3"/>
    <d v="1899-12-30T00:01:23"/>
    <d v="1899-12-30T00:01:20"/>
    <d v="1899-12-30T00:01:27"/>
    <d v="1899-12-30T00:00:07"/>
    <d v="1899-12-30T00:01:23"/>
  </r>
  <r>
    <x v="677"/>
    <n v="0"/>
    <n v="1"/>
    <n v="4"/>
    <n v="678"/>
    <n v="5.8997050147492625E-3"/>
    <n v="5.8997050147492625E-3"/>
    <d v="1899-12-30T00:01:19"/>
    <d v="1899-12-30T00:01:20"/>
    <d v="1899-12-30T00:01:27"/>
    <d v="1899-12-30T00:00:07"/>
    <d v="1899-12-30T00:01:23"/>
  </r>
  <r>
    <x v="678"/>
    <n v="0"/>
    <n v="1"/>
    <n v="4"/>
    <n v="679"/>
    <n v="5.8910162002945507E-3"/>
    <n v="5.8910162002945507E-3"/>
    <d v="1899-12-30T00:01:23"/>
    <d v="1899-12-30T00:01:20"/>
    <d v="1899-12-30T00:01:27"/>
    <d v="1899-12-30T00:00:07"/>
    <d v="1899-12-30T00:01:23"/>
  </r>
  <r>
    <x v="679"/>
    <n v="0"/>
    <n v="1"/>
    <n v="4"/>
    <n v="680"/>
    <n v="5.8823529411764705E-3"/>
    <n v="5.8823529411764705E-3"/>
    <d v="1899-12-30T00:01:24"/>
    <d v="1899-12-30T00:01:20"/>
    <d v="1899-12-30T00:01:27"/>
    <d v="1899-12-30T00:00:07"/>
    <d v="1899-12-30T00:01:23"/>
  </r>
  <r>
    <x v="680"/>
    <n v="0"/>
    <n v="1"/>
    <n v="4"/>
    <n v="681"/>
    <n v="5.8737151248164461E-3"/>
    <n v="5.8737151248164461E-3"/>
    <d v="1899-12-30T00:01:19"/>
    <d v="1899-12-30T00:01:20"/>
    <d v="1899-12-30T00:01:27"/>
    <d v="1899-12-30T00:00:07"/>
    <d v="1899-12-30T00:01:23"/>
  </r>
  <r>
    <x v="681"/>
    <n v="0"/>
    <n v="1"/>
    <n v="4"/>
    <n v="682"/>
    <n v="5.8651026392961877E-3"/>
    <n v="5.8651026392961877E-3"/>
    <d v="1899-12-30T00:01:20"/>
    <d v="1899-12-30T00:01:20"/>
    <d v="1899-12-30T00:01:27"/>
    <d v="1899-12-30T00:00:07"/>
    <d v="1899-12-30T00:01:23"/>
  </r>
  <r>
    <x v="682"/>
    <n v="0"/>
    <n v="1"/>
    <n v="4"/>
    <n v="683"/>
    <n v="5.8565153733528552E-3"/>
    <n v="5.8565153733528552E-3"/>
    <d v="1899-12-30T00:01:23"/>
    <d v="1899-12-30T00:01:20"/>
    <d v="1899-12-30T00:01:27"/>
    <d v="1899-12-30T00:00:07"/>
    <d v="1899-12-30T00:01:23"/>
  </r>
  <r>
    <x v="683"/>
    <n v="0"/>
    <n v="1"/>
    <n v="4"/>
    <n v="684"/>
    <n v="5.8479532163742687E-3"/>
    <n v="5.8479532163742687E-3"/>
    <d v="1899-12-30T00:01:24"/>
    <d v="1899-12-30T00:01:20"/>
    <d v="1899-12-30T00:01:27"/>
    <d v="1899-12-30T00:00:07"/>
    <d v="1899-12-30T00:01:23"/>
  </r>
  <r>
    <x v="684"/>
    <n v="0"/>
    <n v="1"/>
    <n v="4"/>
    <n v="685"/>
    <n v="5.8394160583941602E-3"/>
    <n v="5.8394160583941602E-3"/>
    <d v="1899-12-30T00:01:32"/>
    <d v="1899-12-30T00:01:20"/>
    <d v="1899-12-30T00:01:27"/>
    <d v="1899-12-30T00:00:07"/>
    <d v="1899-12-30T00:01:23"/>
  </r>
  <r>
    <x v="685"/>
    <n v="0"/>
    <n v="1"/>
    <n v="4"/>
    <n v="686"/>
    <n v="5.8309037900874635E-3"/>
    <n v="5.8309037900874635E-3"/>
    <d v="1899-12-30T00:01:20"/>
    <d v="1899-12-30T00:01:20"/>
    <d v="1899-12-30T00:01:27"/>
    <d v="1899-12-30T00:00:07"/>
    <d v="1899-12-30T00:01:23"/>
  </r>
  <r>
    <x v="686"/>
    <n v="0"/>
    <n v="1"/>
    <n v="4"/>
    <n v="687"/>
    <n v="5.822416302765648E-3"/>
    <n v="5.822416302765648E-3"/>
    <d v="1899-12-30T00:01:21"/>
    <d v="1899-12-30T00:01:20"/>
    <d v="1899-12-30T00:01:27"/>
    <d v="1899-12-30T00:00:07"/>
    <d v="1899-12-30T00:01:23"/>
  </r>
  <r>
    <x v="687"/>
    <n v="0"/>
    <n v="1"/>
    <n v="4"/>
    <n v="688"/>
    <n v="5.8139534883720929E-3"/>
    <n v="5.8139534883720929E-3"/>
    <d v="1899-12-30T00:01:21"/>
    <d v="1899-12-30T00:01:20"/>
    <d v="1899-12-30T00:01:27"/>
    <d v="1899-12-30T00:00:07"/>
    <d v="1899-12-30T00:01:23"/>
  </r>
  <r>
    <x v="688"/>
    <n v="0"/>
    <n v="1"/>
    <n v="4"/>
    <n v="689"/>
    <n v="5.8055152394775036E-3"/>
    <n v="5.8055152394775036E-3"/>
    <d v="1899-12-30T00:01:32"/>
    <d v="1899-12-30T00:01:20"/>
    <d v="1899-12-30T00:01:27"/>
    <d v="1899-12-30T00:00:07"/>
    <d v="1899-12-30T00:01:23"/>
  </r>
  <r>
    <x v="689"/>
    <n v="0"/>
    <n v="1"/>
    <n v="4"/>
    <n v="690"/>
    <n v="5.7971014492753624E-3"/>
    <n v="5.7971014492753624E-3"/>
    <d v="1899-12-30T00:01:21"/>
    <d v="1899-12-30T00:01:20"/>
    <d v="1899-12-30T00:01:27"/>
    <d v="1899-12-30T00:00:07"/>
    <d v="1899-12-30T00:01:23"/>
  </r>
  <r>
    <x v="690"/>
    <n v="0"/>
    <n v="1"/>
    <n v="4"/>
    <n v="691"/>
    <n v="5.7887120115774236E-3"/>
    <n v="5.7887120115774236E-3"/>
    <d v="1899-12-30T00:01:24"/>
    <d v="1899-12-30T00:01:20"/>
    <d v="1899-12-30T00:01:27"/>
    <d v="1899-12-30T00:00:07"/>
    <d v="1899-12-30T00:01:23"/>
  </r>
  <r>
    <x v="691"/>
    <n v="0"/>
    <n v="1"/>
    <n v="4"/>
    <n v="692"/>
    <n v="5.7803468208092483E-3"/>
    <n v="5.7803468208092483E-3"/>
    <d v="1899-12-30T00:01:24"/>
    <d v="1899-12-30T00:01:20"/>
    <d v="1899-12-30T00:01:27"/>
    <d v="1899-12-30T00:00:07"/>
    <d v="1899-12-30T00:01:23"/>
  </r>
  <r>
    <x v="692"/>
    <n v="0"/>
    <n v="1"/>
    <n v="4"/>
    <n v="693"/>
    <n v="5.772005772005772E-3"/>
    <n v="5.772005772005772E-3"/>
    <d v="1899-12-30T00:01:23"/>
    <d v="1899-12-30T00:01:20"/>
    <d v="1899-12-30T00:01:27"/>
    <d v="1899-12-30T00:00:07"/>
    <d v="1899-12-30T00:01:23"/>
  </r>
  <r>
    <x v="693"/>
    <n v="0"/>
    <n v="1"/>
    <n v="4"/>
    <n v="694"/>
    <n v="5.763688760806916E-3"/>
    <n v="5.763688760806916E-3"/>
    <d v="1899-12-30T00:01:25"/>
    <d v="1899-12-30T00:01:20"/>
    <d v="1899-12-30T00:01:27"/>
    <d v="1899-12-30T00:00:07"/>
    <d v="1899-12-30T00:01:23"/>
  </r>
  <r>
    <x v="694"/>
    <n v="0"/>
    <n v="1"/>
    <n v="4"/>
    <n v="695"/>
    <n v="5.7553956834532375E-3"/>
    <n v="5.7553956834532375E-3"/>
    <d v="1899-12-30T00:01:22"/>
    <d v="1899-12-30T00:01:20"/>
    <d v="1899-12-30T00:01:27"/>
    <d v="1899-12-30T00:00:07"/>
    <d v="1899-12-30T00:01:23"/>
  </r>
  <r>
    <x v="695"/>
    <n v="0"/>
    <n v="1"/>
    <n v="4"/>
    <n v="696"/>
    <n v="5.7471264367816091E-3"/>
    <n v="5.7471264367816091E-3"/>
    <d v="1899-12-30T00:03:05"/>
    <d v="1899-12-30T00:01:20"/>
    <d v="1899-12-30T00:01:27"/>
    <d v="1899-12-30T00:00:07"/>
    <d v="1899-12-30T00:01:23"/>
  </r>
  <r>
    <x v="696"/>
    <n v="0"/>
    <n v="1"/>
    <n v="4"/>
    <n v="697"/>
    <n v="5.7388809182209472E-3"/>
    <n v="5.7388809182209472E-3"/>
    <d v="1899-12-30T00:01:22"/>
    <d v="1899-12-30T00:01:20"/>
    <d v="1899-12-30T00:01:27"/>
    <d v="1899-12-30T00:00:07"/>
    <d v="1899-12-30T00:01:23"/>
  </r>
  <r>
    <x v="697"/>
    <n v="0"/>
    <n v="1"/>
    <n v="4"/>
    <n v="698"/>
    <n v="5.7306590257879654E-3"/>
    <n v="5.7306590257879654E-3"/>
    <d v="1899-12-30T00:01:22"/>
    <d v="1899-12-30T00:01:20"/>
    <d v="1899-12-30T00:01:27"/>
    <d v="1899-12-30T00:00:07"/>
    <d v="1899-12-30T00:01:23"/>
  </r>
  <r>
    <x v="698"/>
    <n v="0"/>
    <n v="1"/>
    <n v="4"/>
    <n v="699"/>
    <n v="5.7224606580829757E-3"/>
    <n v="5.7224606580829757E-3"/>
    <d v="1899-12-30T00:01:19"/>
    <d v="1899-12-30T00:01:20"/>
    <d v="1899-12-30T00:01:27"/>
    <d v="1899-12-30T00:00:07"/>
    <d v="1899-12-30T00:01:23"/>
  </r>
  <r>
    <x v="699"/>
    <n v="0"/>
    <n v="1"/>
    <n v="4"/>
    <n v="700"/>
    <n v="5.7142857142857143E-3"/>
    <n v="5.7142857142857143E-3"/>
    <d v="1899-12-30T00:01:20"/>
    <d v="1899-12-30T00:01:20"/>
    <d v="1899-12-30T00:01:27"/>
    <d v="1899-12-30T00:00:07"/>
    <d v="1899-12-30T00:01:23"/>
  </r>
  <r>
    <x v="700"/>
    <n v="0"/>
    <n v="1"/>
    <n v="4"/>
    <n v="701"/>
    <n v="5.7061340941512127E-3"/>
    <n v="5.7061340941512127E-3"/>
    <d v="1899-12-30T00:01:24"/>
    <d v="1899-12-30T00:01:20"/>
    <d v="1899-12-30T00:01:27"/>
    <d v="1899-12-30T00:00:07"/>
    <d v="1899-12-30T00:01:23"/>
  </r>
  <r>
    <x v="701"/>
    <n v="0"/>
    <n v="1"/>
    <n v="4"/>
    <n v="702"/>
    <n v="5.6980056980056983E-3"/>
    <n v="5.6980056980056983E-3"/>
    <d v="1899-12-30T00:01:24"/>
    <d v="1899-12-30T00:01:20"/>
    <d v="1899-12-30T00:01:27"/>
    <d v="1899-12-30T00:00:07"/>
    <d v="1899-12-30T00:01:23"/>
  </r>
  <r>
    <x v="702"/>
    <n v="0"/>
    <n v="1"/>
    <n v="4"/>
    <n v="703"/>
    <n v="5.6899004267425323E-3"/>
    <n v="5.6899004267425323E-3"/>
    <d v="1899-12-30T00:01:14"/>
    <d v="1899-12-30T00:01:20"/>
    <d v="1899-12-30T00:01:27"/>
    <d v="1899-12-30T00:00:07"/>
    <d v="1899-12-30T00:01:23"/>
  </r>
  <r>
    <x v="703"/>
    <n v="0"/>
    <n v="1"/>
    <n v="4"/>
    <n v="704"/>
    <n v="5.681818181818182E-3"/>
    <n v="5.681818181818182E-3"/>
    <d v="1899-12-30T00:01:21"/>
    <d v="1899-12-30T00:01:20"/>
    <d v="1899-12-30T00:01:27"/>
    <d v="1899-12-30T00:00:07"/>
    <d v="1899-12-30T00:01:23"/>
  </r>
  <r>
    <x v="704"/>
    <n v="0"/>
    <n v="1"/>
    <n v="4"/>
    <n v="705"/>
    <n v="5.6737588652482273E-3"/>
    <n v="5.6737588652482273E-3"/>
    <d v="1899-12-30T00:01:22"/>
    <d v="1899-12-30T00:01:20"/>
    <d v="1899-12-30T00:01:27"/>
    <d v="1899-12-30T00:00:07"/>
    <d v="1899-12-30T00:01:23"/>
  </r>
  <r>
    <x v="705"/>
    <n v="0"/>
    <n v="1"/>
    <n v="4"/>
    <n v="706"/>
    <n v="5.6657223796033997E-3"/>
    <n v="5.6657223796033997E-3"/>
    <d v="1899-12-30T00:01:24"/>
    <d v="1899-12-30T00:01:20"/>
    <d v="1899-12-30T00:01:27"/>
    <d v="1899-12-30T00:00:07"/>
    <d v="1899-12-30T00:01:23"/>
  </r>
  <r>
    <x v="706"/>
    <n v="0"/>
    <n v="1"/>
    <n v="4"/>
    <n v="707"/>
    <n v="5.6577086280056579E-3"/>
    <n v="5.6577086280056579E-3"/>
    <d v="1899-12-30T00:01:21"/>
    <d v="1899-12-30T00:01:20"/>
    <d v="1899-12-30T00:01:27"/>
    <d v="1899-12-30T00:00:07"/>
    <d v="1899-12-30T00:01:23"/>
  </r>
  <r>
    <x v="707"/>
    <n v="0"/>
    <n v="1"/>
    <n v="4"/>
    <n v="708"/>
    <n v="5.6497175141242938E-3"/>
    <n v="5.6497175141242938E-3"/>
    <d v="1899-12-30T00:01:21"/>
    <d v="1899-12-30T00:01:20"/>
    <d v="1899-12-30T00:01:27"/>
    <d v="1899-12-30T00:00:07"/>
    <d v="1899-12-30T00:01:23"/>
  </r>
  <r>
    <x v="708"/>
    <n v="0"/>
    <n v="1"/>
    <n v="4"/>
    <n v="709"/>
    <n v="5.6417489421720732E-3"/>
    <n v="5.6417489421720732E-3"/>
    <d v="1899-12-30T00:01:19"/>
    <d v="1899-12-30T00:01:20"/>
    <d v="1899-12-30T00:01:27"/>
    <d v="1899-12-30T00:00:07"/>
    <d v="1899-12-30T00:01:23"/>
  </r>
  <r>
    <x v="709"/>
    <n v="0"/>
    <n v="1"/>
    <n v="4"/>
    <n v="710"/>
    <n v="5.6338028169014088E-3"/>
    <n v="5.6338028169014088E-3"/>
    <d v="1899-12-30T00:01:27"/>
    <d v="1899-12-30T00:01:20"/>
    <d v="1899-12-30T00:01:27"/>
    <d v="1899-12-30T00:00:07"/>
    <d v="1899-12-30T00:01:23"/>
  </r>
  <r>
    <x v="710"/>
    <n v="0"/>
    <n v="1"/>
    <n v="4"/>
    <n v="711"/>
    <n v="5.6258790436005627E-3"/>
    <n v="5.6258790436005627E-3"/>
    <d v="1899-12-30T00:01:30"/>
    <d v="1899-12-30T00:01:20"/>
    <d v="1899-12-30T00:01:27"/>
    <d v="1899-12-30T00:00:07"/>
    <d v="1899-12-30T00:01:23"/>
  </r>
  <r>
    <x v="711"/>
    <n v="0"/>
    <n v="1"/>
    <n v="4"/>
    <n v="712"/>
    <n v="5.6179775280898875E-3"/>
    <n v="5.6179775280898875E-3"/>
    <d v="1899-12-30T00:01:17"/>
    <d v="1899-12-30T00:01:20"/>
    <d v="1899-12-30T00:01:27"/>
    <d v="1899-12-30T00:00:07"/>
    <d v="1899-12-30T00:01:23"/>
  </r>
  <r>
    <x v="712"/>
    <n v="0"/>
    <n v="1"/>
    <n v="4"/>
    <n v="713"/>
    <n v="5.6100981767180924E-3"/>
    <n v="5.6100981767180924E-3"/>
    <d v="1899-12-30T00:01:20"/>
    <d v="1899-12-30T00:01:20"/>
    <d v="1899-12-30T00:01:27"/>
    <d v="1899-12-30T00:00:07"/>
    <d v="1899-12-30T00:01:23"/>
  </r>
  <r>
    <x v="713"/>
    <n v="0"/>
    <n v="1"/>
    <n v="4"/>
    <n v="714"/>
    <n v="5.6022408963585435E-3"/>
    <n v="5.6022408963585435E-3"/>
    <d v="1899-12-30T00:01:30"/>
    <d v="1899-12-30T00:01:20"/>
    <d v="1899-12-30T00:01:27"/>
    <d v="1899-12-30T00:00:07"/>
    <d v="1899-12-30T00:01:23"/>
  </r>
  <r>
    <x v="714"/>
    <n v="0"/>
    <n v="1"/>
    <n v="4"/>
    <n v="715"/>
    <n v="5.5944055944055944E-3"/>
    <n v="5.5944055944055944E-3"/>
    <d v="1899-12-30T00:01:22"/>
    <d v="1899-12-30T00:01:20"/>
    <d v="1899-12-30T00:01:27"/>
    <d v="1899-12-30T00:00:07"/>
    <d v="1899-12-30T00:01:23"/>
  </r>
  <r>
    <x v="715"/>
    <n v="0"/>
    <n v="1"/>
    <n v="4"/>
    <n v="716"/>
    <n v="5.5865921787709499E-3"/>
    <n v="5.5865921787709499E-3"/>
    <d v="1899-12-30T00:01:23"/>
    <d v="1899-12-30T00:01:20"/>
    <d v="1899-12-30T00:01:27"/>
    <d v="1899-12-30T00:00:07"/>
    <d v="1899-12-30T00:01:23"/>
  </r>
  <r>
    <x v="716"/>
    <n v="0"/>
    <n v="1"/>
    <n v="4"/>
    <n v="717"/>
    <n v="5.5788005578800556E-3"/>
    <n v="5.5788005578800556E-3"/>
    <d v="1899-12-30T00:01:21"/>
    <d v="1899-12-30T00:01:20"/>
    <d v="1899-12-30T00:01:27"/>
    <d v="1899-12-30T00:00:07"/>
    <d v="1899-12-30T00:01:23"/>
  </r>
  <r>
    <x v="717"/>
    <n v="0"/>
    <n v="1"/>
    <n v="4"/>
    <n v="718"/>
    <n v="5.5710306406685237E-3"/>
    <n v="5.5710306406685237E-3"/>
    <d v="1899-12-30T00:01:25"/>
    <d v="1899-12-30T00:01:20"/>
    <d v="1899-12-30T00:01:27"/>
    <d v="1899-12-30T00:00:07"/>
    <d v="1899-12-30T00:01:23"/>
  </r>
  <r>
    <x v="718"/>
    <n v="0"/>
    <n v="1"/>
    <n v="4"/>
    <n v="719"/>
    <n v="5.5632823365785811E-3"/>
    <n v="5.5632823365785811E-3"/>
    <d v="1899-12-30T00:01:24"/>
    <d v="1899-12-30T00:01:20"/>
    <d v="1899-12-30T00:01:27"/>
    <d v="1899-12-30T00:00:07"/>
    <d v="1899-12-30T00:01:23"/>
  </r>
  <r>
    <x v="719"/>
    <n v="0"/>
    <n v="1"/>
    <n v="4"/>
    <n v="720"/>
    <n v="5.5555555555555558E-3"/>
    <n v="5.5555555555555558E-3"/>
    <d v="1899-12-30T00:01:21"/>
    <d v="1899-12-30T00:01:20"/>
    <d v="1899-12-30T00:01:27"/>
    <d v="1899-12-30T00:00:07"/>
    <d v="1899-12-30T00:01:23"/>
  </r>
  <r>
    <x v="720"/>
    <n v="0"/>
    <n v="1"/>
    <n v="4"/>
    <n v="721"/>
    <n v="5.5478502080443829E-3"/>
    <n v="5.5478502080443829E-3"/>
    <d v="1899-12-30T00:01:25"/>
    <d v="1899-12-30T00:01:20"/>
    <d v="1899-12-30T00:01:27"/>
    <d v="1899-12-30T00:00:07"/>
    <d v="1899-12-30T00:01:23"/>
  </r>
  <r>
    <x v="721"/>
    <n v="0"/>
    <n v="1"/>
    <n v="4"/>
    <n v="722"/>
    <n v="5.5401662049861496E-3"/>
    <n v="5.5401662049861496E-3"/>
    <d v="1899-12-30T00:01:22"/>
    <d v="1899-12-30T00:01:20"/>
    <d v="1899-12-30T00:01:27"/>
    <d v="1899-12-30T00:00:07"/>
    <d v="1899-12-30T00:01:23"/>
  </r>
  <r>
    <x v="722"/>
    <n v="0"/>
    <n v="1"/>
    <n v="4"/>
    <n v="723"/>
    <n v="5.5325034578146614E-3"/>
    <n v="5.5325034578146614E-3"/>
    <d v="1899-12-30T00:01:19"/>
    <d v="1899-12-30T00:01:20"/>
    <d v="1899-12-30T00:01:27"/>
    <d v="1899-12-30T00:00:07"/>
    <d v="1899-12-30T00:01:23"/>
  </r>
  <r>
    <x v="723"/>
    <n v="0"/>
    <n v="1"/>
    <n v="4"/>
    <n v="724"/>
    <n v="5.5248618784530384E-3"/>
    <n v="5.5248618784530384E-3"/>
    <d v="1899-12-30T00:01:26"/>
    <d v="1899-12-30T00:01:20"/>
    <d v="1899-12-30T00:01:27"/>
    <d v="1899-12-30T00:00:07"/>
    <d v="1899-12-30T00:01:23"/>
  </r>
  <r>
    <x v="724"/>
    <n v="0"/>
    <n v="1"/>
    <n v="4"/>
    <n v="725"/>
    <n v="5.5172413793103444E-3"/>
    <n v="5.5172413793103444E-3"/>
    <d v="1899-12-30T00:01:20"/>
    <d v="1899-12-30T00:01:20"/>
    <d v="1899-12-30T00:01:27"/>
    <d v="1899-12-30T00:00:07"/>
    <d v="1899-12-30T00:01:23"/>
  </r>
  <r>
    <x v="725"/>
    <n v="0"/>
    <n v="1"/>
    <n v="4"/>
    <n v="726"/>
    <n v="5.5096418732782371E-3"/>
    <n v="5.5096418732782371E-3"/>
    <d v="1899-12-30T00:01:25"/>
    <d v="1899-12-30T00:01:20"/>
    <d v="1899-12-30T00:01:27"/>
    <d v="1899-12-30T00:00:07"/>
    <d v="1899-12-30T00:01:23"/>
  </r>
  <r>
    <x v="726"/>
    <n v="0"/>
    <n v="1"/>
    <n v="4"/>
    <n v="727"/>
    <n v="5.5020632737276479E-3"/>
    <n v="5.5020632737276479E-3"/>
    <d v="1899-12-30T00:01:17"/>
    <d v="1899-12-30T00:01:20"/>
    <d v="1899-12-30T00:01:27"/>
    <d v="1899-12-30T00:00:07"/>
    <d v="1899-12-30T00:01:23"/>
  </r>
  <r>
    <x v="727"/>
    <n v="0"/>
    <n v="1"/>
    <n v="4"/>
    <n v="728"/>
    <n v="5.4945054945054949E-3"/>
    <n v="5.4945054945054949E-3"/>
    <d v="1899-12-30T00:01:27"/>
    <d v="1899-12-30T00:01:20"/>
    <d v="1899-12-30T00:01:27"/>
    <d v="1899-12-30T00:00:07"/>
    <d v="1899-12-30T00:01:23"/>
  </r>
  <r>
    <x v="728"/>
    <n v="0"/>
    <n v="1"/>
    <n v="4"/>
    <n v="729"/>
    <n v="5.4869684499314125E-3"/>
    <n v="5.4869684499314125E-3"/>
    <d v="1899-12-30T00:01:23"/>
    <d v="1899-12-30T00:01:20"/>
    <d v="1899-12-30T00:01:27"/>
    <d v="1899-12-30T00:00:07"/>
    <d v="1899-12-30T00:01:23"/>
  </r>
  <r>
    <x v="729"/>
    <n v="0"/>
    <n v="1"/>
    <n v="4"/>
    <n v="730"/>
    <n v="5.4794520547945206E-3"/>
    <n v="5.4794520547945206E-3"/>
    <d v="1899-12-30T00:01:21"/>
    <d v="1899-12-30T00:01:20"/>
    <d v="1899-12-30T00:01:27"/>
    <d v="1899-12-30T00:00:07"/>
    <d v="1899-12-30T00:01:23"/>
  </r>
  <r>
    <x v="730"/>
    <n v="0"/>
    <n v="1"/>
    <n v="4"/>
    <n v="731"/>
    <n v="5.4719562243502051E-3"/>
    <n v="5.4719562243502051E-3"/>
    <d v="1899-12-30T00:01:19"/>
    <d v="1899-12-30T00:01:20"/>
    <d v="1899-12-30T00:01:27"/>
    <d v="1899-12-30T00:00:07"/>
    <d v="1899-12-30T00:01:23"/>
  </r>
  <r>
    <x v="731"/>
    <n v="0"/>
    <n v="1"/>
    <n v="4"/>
    <n v="732"/>
    <n v="5.4644808743169399E-3"/>
    <n v="5.4644808743169399E-3"/>
    <d v="1899-12-30T00:01:22"/>
    <d v="1899-12-30T00:01:20"/>
    <d v="1899-12-30T00:01:27"/>
    <d v="1899-12-30T00:00:07"/>
    <d v="1899-12-30T00:01:23"/>
  </r>
  <r>
    <x v="732"/>
    <n v="0"/>
    <n v="1"/>
    <n v="4"/>
    <n v="733"/>
    <n v="5.4570259208731242E-3"/>
    <n v="5.4570259208731242E-3"/>
    <d v="1899-12-30T00:01:20"/>
    <d v="1899-12-30T00:01:20"/>
    <d v="1899-12-30T00:01:27"/>
    <d v="1899-12-30T00:00:07"/>
    <d v="1899-12-30T00:01:23"/>
  </r>
  <r>
    <x v="733"/>
    <n v="0"/>
    <n v="1"/>
    <n v="4"/>
    <n v="734"/>
    <n v="5.4495912806539508E-3"/>
    <n v="5.4495912806539508E-3"/>
    <d v="1899-12-30T00:01:17"/>
    <d v="1899-12-30T00:01:20"/>
    <d v="1899-12-30T00:01:27"/>
    <d v="1899-12-30T00:00:07"/>
    <d v="1899-12-30T00:01:23"/>
  </r>
  <r>
    <x v="734"/>
    <n v="0"/>
    <n v="1"/>
    <n v="4"/>
    <n v="735"/>
    <n v="5.4421768707482989E-3"/>
    <n v="5.4421768707482989E-3"/>
    <d v="1899-12-30T00:01:23"/>
    <d v="1899-12-30T00:01:20"/>
    <d v="1899-12-30T00:01:27"/>
    <d v="1899-12-30T00:00:07"/>
    <d v="1899-12-30T00:01:23"/>
  </r>
  <r>
    <x v="735"/>
    <n v="0"/>
    <n v="1"/>
    <n v="4"/>
    <n v="736"/>
    <n v="5.434782608695652E-3"/>
    <n v="5.434782608695652E-3"/>
    <d v="1899-12-30T00:01:23"/>
    <d v="1899-12-30T00:01:20"/>
    <d v="1899-12-30T00:01:26"/>
    <d v="1899-12-30T00:00:06"/>
    <d v="1899-12-30T00:01:23"/>
  </r>
  <r>
    <x v="736"/>
    <n v="0"/>
    <n v="1"/>
    <n v="4"/>
    <n v="737"/>
    <n v="5.4274084124830389E-3"/>
    <n v="5.4274084124830389E-3"/>
    <d v="1899-12-30T00:01:26"/>
    <d v="1899-12-30T00:01:20"/>
    <d v="1899-12-30T00:01:26"/>
    <d v="1899-12-30T00:00:06"/>
    <d v="1899-12-30T00:01:23"/>
  </r>
  <r>
    <x v="737"/>
    <n v="0"/>
    <n v="1"/>
    <n v="4"/>
    <n v="738"/>
    <n v="5.4200542005420054E-3"/>
    <n v="5.4200542005420054E-3"/>
    <d v="1899-12-30T00:01:39"/>
    <d v="1899-12-30T00:01:20"/>
    <d v="1899-12-30T00:01:27"/>
    <d v="1899-12-30T00:00:07"/>
    <d v="1899-12-30T00:01:23"/>
  </r>
  <r>
    <x v="738"/>
    <n v="0"/>
    <n v="1"/>
    <n v="4"/>
    <n v="739"/>
    <n v="5.4127198917456026E-3"/>
    <n v="5.4127198917456026E-3"/>
    <d v="1899-12-30T00:01:27"/>
    <d v="1899-12-30T00:01:20"/>
    <d v="1899-12-30T00:01:27"/>
    <d v="1899-12-30T00:00:07"/>
    <d v="1899-12-30T00:01:23"/>
  </r>
  <r>
    <x v="739"/>
    <n v="0"/>
    <n v="1"/>
    <n v="4"/>
    <n v="740"/>
    <n v="5.4054054054054057E-3"/>
    <n v="5.4054054054054057E-3"/>
    <d v="1899-12-30T00:01:23"/>
    <d v="1899-12-30T00:01:20"/>
    <d v="1899-12-30T00:01:27"/>
    <d v="1899-12-30T00:00:07"/>
    <d v="1899-12-30T00:01:23"/>
  </r>
  <r>
    <x v="740"/>
    <n v="0"/>
    <n v="1"/>
    <n v="4"/>
    <n v="741"/>
    <n v="5.3981106612685558E-3"/>
    <n v="5.3981106612685558E-3"/>
    <d v="1899-12-30T00:01:23"/>
    <d v="1899-12-30T00:01:20"/>
    <d v="1899-12-30T00:01:27"/>
    <d v="1899-12-30T00:00:07"/>
    <d v="1899-12-30T00:01:23"/>
  </r>
  <r>
    <x v="741"/>
    <n v="0"/>
    <n v="1"/>
    <n v="4"/>
    <n v="742"/>
    <n v="5.3908355795148251E-3"/>
    <n v="5.3908355795148251E-3"/>
    <d v="1899-12-30T00:01:19"/>
    <d v="1899-12-30T00:01:20"/>
    <d v="1899-12-30T00:01:27"/>
    <d v="1899-12-30T00:00:07"/>
    <d v="1899-12-30T00:01:23"/>
  </r>
  <r>
    <x v="742"/>
    <n v="0"/>
    <n v="1"/>
    <n v="4"/>
    <n v="743"/>
    <n v="5.3835800807537013E-3"/>
    <n v="5.3835800807537013E-3"/>
    <d v="1899-12-30T00:01:23"/>
    <d v="1899-12-30T00:01:20"/>
    <d v="1899-12-30T00:01:27"/>
    <d v="1899-12-30T00:00:07"/>
    <d v="1899-12-30T00:01:23"/>
  </r>
  <r>
    <x v="743"/>
    <n v="0"/>
    <n v="1"/>
    <n v="4"/>
    <n v="744"/>
    <n v="5.3763440860215058E-3"/>
    <n v="5.3763440860215058E-3"/>
    <d v="1899-12-30T00:01:28"/>
    <d v="1899-12-30T00:01:20"/>
    <d v="1899-12-30T00:01:27"/>
    <d v="1899-12-30T00:00:07"/>
    <d v="1899-12-30T00:01:23"/>
  </r>
  <r>
    <x v="744"/>
    <n v="0"/>
    <n v="1"/>
    <n v="4"/>
    <n v="745"/>
    <n v="5.3691275167785232E-3"/>
    <n v="5.3691275167785232E-3"/>
    <d v="1899-12-30T00:01:19"/>
    <d v="1899-12-30T00:01:20"/>
    <d v="1899-12-30T00:01:27"/>
    <d v="1899-12-30T00:00:07"/>
    <d v="1899-12-30T00:01:23"/>
  </r>
  <r>
    <x v="745"/>
    <n v="0"/>
    <n v="1"/>
    <n v="4"/>
    <n v="746"/>
    <n v="5.3619302949061663E-3"/>
    <n v="5.3619302949061663E-3"/>
    <d v="1899-12-30T00:01:18"/>
    <d v="1899-12-30T00:01:20"/>
    <d v="1899-12-30T00:01:27"/>
    <d v="1899-12-30T00:00:07"/>
    <d v="1899-12-30T00:01:23"/>
  </r>
  <r>
    <x v="746"/>
    <n v="0"/>
    <n v="1"/>
    <n v="4"/>
    <n v="747"/>
    <n v="5.3547523427041497E-3"/>
    <n v="5.3547523427041497E-3"/>
    <d v="1899-12-30T00:01:22"/>
    <d v="1899-12-30T00:01:20"/>
    <d v="1899-12-30T00:01:27"/>
    <d v="1899-12-30T00:00:07"/>
    <d v="1899-12-30T00:01:23"/>
  </r>
  <r>
    <x v="747"/>
    <n v="0"/>
    <n v="1"/>
    <n v="4"/>
    <n v="748"/>
    <n v="5.3475935828877002E-3"/>
    <n v="5.3475935828877002E-3"/>
    <d v="1899-12-30T00:01:19"/>
    <d v="1899-12-30T00:01:20"/>
    <d v="1899-12-30T00:01:26"/>
    <d v="1899-12-30T00:00:06"/>
    <d v="1899-12-30T00:01:23"/>
  </r>
  <r>
    <x v="748"/>
    <n v="0"/>
    <n v="1"/>
    <n v="4"/>
    <n v="749"/>
    <n v="5.3404539385847796E-3"/>
    <n v="5.3404539385847796E-3"/>
    <d v="1899-12-30T00:01:22"/>
    <d v="1899-12-30T00:01:20"/>
    <d v="1899-12-30T00:01:26"/>
    <d v="1899-12-30T00:00:06"/>
    <d v="1899-12-30T00:01:23"/>
  </r>
  <r>
    <x v="749"/>
    <n v="0"/>
    <n v="1"/>
    <n v="4"/>
    <n v="750"/>
    <n v="5.3333333333333332E-3"/>
    <n v="5.3333333333333332E-3"/>
    <d v="1899-12-30T00:01:21"/>
    <d v="1899-12-30T00:01:20"/>
    <d v="1899-12-30T00:01:26"/>
    <d v="1899-12-30T00:00:06"/>
    <d v="1899-12-30T00:01:23"/>
  </r>
  <r>
    <x v="750"/>
    <n v="0"/>
    <n v="1"/>
    <n v="4"/>
    <n v="751"/>
    <n v="5.3262316910785623E-3"/>
    <n v="5.3262316910785623E-3"/>
    <d v="1899-12-30T00:01:23"/>
    <d v="1899-12-30T00:01:20"/>
    <d v="1899-12-30T00:01:26"/>
    <d v="1899-12-30T00:00:06"/>
    <d v="1899-12-30T00:01:23"/>
  </r>
  <r>
    <x v="751"/>
    <n v="0"/>
    <n v="1"/>
    <n v="4"/>
    <n v="752"/>
    <n v="5.3191489361702126E-3"/>
    <n v="5.3191489361702126E-3"/>
    <d v="1899-12-30T00:01:25"/>
    <d v="1899-12-30T00:01:20"/>
    <d v="1899-12-30T00:01:26"/>
    <d v="1899-12-30T00:00:06"/>
    <d v="1899-12-30T00:01:23"/>
  </r>
  <r>
    <x v="752"/>
    <n v="0"/>
    <n v="1"/>
    <n v="4"/>
    <n v="753"/>
    <n v="5.3120849933598934E-3"/>
    <n v="5.3120849933598934E-3"/>
    <d v="1899-12-30T00:01:20"/>
    <d v="1899-12-30T00:01:20"/>
    <d v="1899-12-30T00:01:26"/>
    <d v="1899-12-30T00:00:06"/>
    <d v="1899-12-30T00:01:23"/>
  </r>
  <r>
    <x v="753"/>
    <n v="0"/>
    <n v="1"/>
    <n v="4"/>
    <n v="754"/>
    <n v="5.3050397877984082E-3"/>
    <n v="5.3050397877984082E-3"/>
    <d v="1899-12-30T00:01:22"/>
    <d v="1899-12-30T00:01:20"/>
    <d v="1899-12-30T00:01:26"/>
    <d v="1899-12-30T00:00:06"/>
    <d v="1899-12-30T00:01:23"/>
  </r>
  <r>
    <x v="754"/>
    <n v="0"/>
    <n v="1"/>
    <n v="4"/>
    <n v="755"/>
    <n v="5.2980132450331126E-3"/>
    <n v="5.2980132450331126E-3"/>
    <d v="1899-12-30T00:01:23"/>
    <d v="1899-12-30T00:01:20"/>
    <d v="1899-12-30T00:01:26"/>
    <d v="1899-12-30T00:00:06"/>
    <d v="1899-12-30T00:01:23"/>
  </r>
  <r>
    <x v="755"/>
    <n v="0"/>
    <n v="1"/>
    <n v="4"/>
    <n v="756"/>
    <n v="5.2910052910052907E-3"/>
    <n v="5.2910052910052907E-3"/>
    <d v="1899-12-30T00:01:19"/>
    <d v="1899-12-30T00:01:20"/>
    <d v="1899-12-30T00:01:26"/>
    <d v="1899-12-30T00:00:06"/>
    <d v="1899-12-30T00:01:23"/>
  </r>
  <r>
    <x v="756"/>
    <n v="0"/>
    <n v="1"/>
    <n v="4"/>
    <n v="757"/>
    <n v="5.2840158520475562E-3"/>
    <n v="5.2840158520475562E-3"/>
    <d v="1899-12-30T00:01:25"/>
    <d v="1899-12-30T00:01:20"/>
    <d v="1899-12-30T00:01:26"/>
    <d v="1899-12-30T00:00:06"/>
    <d v="1899-12-30T00:01:23"/>
  </r>
  <r>
    <x v="757"/>
    <n v="0"/>
    <n v="1"/>
    <n v="4"/>
    <n v="758"/>
    <n v="5.2770448548812663E-3"/>
    <n v="5.2770448548812663E-3"/>
    <d v="1899-12-30T00:01:24"/>
    <d v="1899-12-30T00:01:20"/>
    <d v="1899-12-30T00:01:26"/>
    <d v="1899-12-30T00:00:06"/>
    <d v="1899-12-30T00:01:23"/>
  </r>
  <r>
    <x v="758"/>
    <n v="0"/>
    <n v="1"/>
    <n v="4"/>
    <n v="759"/>
    <n v="5.270092226613966E-3"/>
    <n v="5.270092226613966E-3"/>
    <d v="1899-12-30T00:01:26"/>
    <d v="1899-12-30T00:01:20"/>
    <d v="1899-12-30T00:01:26"/>
    <d v="1899-12-30T00:00:06"/>
    <d v="1899-12-30T00:01:23"/>
  </r>
  <r>
    <x v="759"/>
    <n v="0"/>
    <n v="1"/>
    <n v="4"/>
    <n v="760"/>
    <n v="5.263157894736842E-3"/>
    <n v="5.263157894736842E-3"/>
    <d v="1899-12-30T00:01:20"/>
    <d v="1899-12-30T00:01:20"/>
    <d v="1899-12-30T00:01:26"/>
    <d v="1899-12-30T00:00:06"/>
    <d v="1899-12-30T00:01:23"/>
  </r>
  <r>
    <x v="760"/>
    <n v="0"/>
    <n v="1"/>
    <n v="4"/>
    <n v="761"/>
    <n v="5.2562417871222077E-3"/>
    <n v="5.2562417871222077E-3"/>
    <d v="1899-12-30T00:01:25"/>
    <d v="1899-12-30T00:01:20"/>
    <d v="1899-12-30T00:01:26"/>
    <d v="1899-12-30T00:00:06"/>
    <d v="1899-12-30T00:01:23"/>
  </r>
  <r>
    <x v="761"/>
    <n v="0"/>
    <n v="1"/>
    <n v="4"/>
    <n v="762"/>
    <n v="5.2493438320209973E-3"/>
    <n v="5.2493438320209973E-3"/>
    <d v="1899-12-30T00:01:25"/>
    <d v="1899-12-30T00:01:20"/>
    <d v="1899-12-30T00:01:26"/>
    <d v="1899-12-30T00:00:06"/>
    <d v="1899-12-30T00:01:23"/>
  </r>
  <r>
    <x v="762"/>
    <n v="0"/>
    <n v="1"/>
    <n v="4"/>
    <n v="763"/>
    <n v="5.2424639580602884E-3"/>
    <n v="5.2424639580602884E-3"/>
    <d v="1899-12-30T00:01:30"/>
    <d v="1899-12-30T00:01:20"/>
    <d v="1899-12-30T00:01:26"/>
    <d v="1899-12-30T00:00:06"/>
    <d v="1899-12-30T00:01:23"/>
  </r>
  <r>
    <x v="763"/>
    <n v="0"/>
    <n v="1"/>
    <n v="4"/>
    <n v="764"/>
    <n v="5.235602094240838E-3"/>
    <n v="5.235602094240838E-3"/>
    <d v="1899-12-30T00:01:24"/>
    <d v="1899-12-30T00:01:20"/>
    <d v="1899-12-30T00:01:26"/>
    <d v="1899-12-30T00:00:06"/>
    <d v="1899-12-30T00:01:23"/>
  </r>
  <r>
    <x v="764"/>
    <n v="0"/>
    <n v="1"/>
    <n v="4"/>
    <n v="765"/>
    <n v="5.2287581699346402E-3"/>
    <n v="5.2287581699346402E-3"/>
    <d v="1899-12-30T00:01:23"/>
    <d v="1899-12-30T00:01:20"/>
    <d v="1899-12-30T00:01:26"/>
    <d v="1899-12-30T00:00:06"/>
    <d v="1899-12-30T00:01:23"/>
  </r>
  <r>
    <x v="765"/>
    <n v="0"/>
    <n v="1"/>
    <n v="4"/>
    <n v="766"/>
    <n v="5.2219321148825066E-3"/>
    <n v="5.2219321148825066E-3"/>
    <d v="1899-12-30T00:01:19"/>
    <d v="1899-12-30T00:01:20"/>
    <d v="1899-12-30T00:01:26"/>
    <d v="1899-12-30T00:00:06"/>
    <d v="1899-12-30T00:01:23"/>
  </r>
  <r>
    <x v="766"/>
    <n v="0"/>
    <n v="1"/>
    <n v="4"/>
    <n v="767"/>
    <n v="5.2151238591916557E-3"/>
    <n v="5.2151238591916557E-3"/>
    <d v="1899-12-30T00:01:19"/>
    <d v="1899-12-30T00:01:20"/>
    <d v="1899-12-30T00:01:26"/>
    <d v="1899-12-30T00:00:06"/>
    <d v="1899-12-30T00:01:23"/>
  </r>
  <r>
    <x v="767"/>
    <n v="0"/>
    <n v="1"/>
    <n v="4"/>
    <n v="768"/>
    <n v="5.208333333333333E-3"/>
    <n v="5.208333333333333E-3"/>
    <d v="1899-12-30T00:01:24"/>
    <d v="1899-12-30T00:01:20"/>
    <d v="1899-12-30T00:01:26"/>
    <d v="1899-12-30T00:00:06"/>
    <d v="1899-12-30T00:01:23"/>
  </r>
  <r>
    <x v="768"/>
    <n v="0"/>
    <n v="1"/>
    <n v="4"/>
    <n v="769"/>
    <n v="5.2015604681404422E-3"/>
    <n v="5.2015604681404422E-3"/>
    <d v="1899-12-30T00:01:23"/>
    <d v="1899-12-30T00:01:20"/>
    <d v="1899-12-30T00:01:26"/>
    <d v="1899-12-30T00:00:06"/>
    <d v="1899-12-30T00:01:23"/>
  </r>
  <r>
    <x v="769"/>
    <n v="0"/>
    <n v="1"/>
    <n v="4"/>
    <n v="770"/>
    <n v="5.1948051948051948E-3"/>
    <n v="5.1948051948051948E-3"/>
    <d v="1899-12-30T00:01:22"/>
    <d v="1899-12-30T00:01:20"/>
    <d v="1899-12-30T00:01:26"/>
    <d v="1899-12-30T00:00:06"/>
    <d v="1899-12-30T00:01:23"/>
  </r>
  <r>
    <x v="770"/>
    <n v="0"/>
    <n v="1"/>
    <n v="4"/>
    <n v="771"/>
    <n v="5.1880674448767832E-3"/>
    <n v="5.1880674448767832E-3"/>
    <d v="1899-12-30T00:01:26"/>
    <d v="1899-12-30T00:01:20"/>
    <d v="1899-12-30T00:01:26"/>
    <d v="1899-12-30T00:00:06"/>
    <d v="1899-12-30T00:01:23"/>
  </r>
  <r>
    <x v="771"/>
    <n v="0"/>
    <n v="1"/>
    <n v="4"/>
    <n v="772"/>
    <n v="5.1813471502590676E-3"/>
    <n v="5.1813471502590676E-3"/>
    <d v="1899-12-30T00:01:26"/>
    <d v="1899-12-30T00:01:20"/>
    <d v="1899-12-30T00:01:26"/>
    <d v="1899-12-30T00:00:06"/>
    <d v="1899-12-30T00:01:23"/>
  </r>
  <r>
    <x v="772"/>
    <n v="0"/>
    <n v="1"/>
    <n v="4"/>
    <n v="773"/>
    <n v="5.1746442432082798E-3"/>
    <n v="5.1746442432082798E-3"/>
    <d v="1899-12-30T00:01:23"/>
    <d v="1899-12-30T00:01:20"/>
    <d v="1899-12-30T00:01:26"/>
    <d v="1899-12-30T00:00:06"/>
    <d v="1899-12-30T00:01:23"/>
  </r>
  <r>
    <x v="773"/>
    <n v="0"/>
    <n v="1"/>
    <n v="4"/>
    <n v="774"/>
    <n v="5.1679586563307496E-3"/>
    <n v="5.1679586563307496E-3"/>
    <d v="1899-12-30T00:01:24"/>
    <d v="1899-12-30T00:01:20"/>
    <d v="1899-12-30T00:01:26"/>
    <d v="1899-12-30T00:00:06"/>
    <d v="1899-12-30T00:01:23"/>
  </r>
  <r>
    <x v="774"/>
    <n v="0"/>
    <n v="1"/>
    <n v="4"/>
    <n v="775"/>
    <n v="5.1612903225806452E-3"/>
    <n v="5.1612903225806452E-3"/>
    <d v="1899-12-30T00:01:25"/>
    <d v="1899-12-30T00:01:20"/>
    <d v="1899-12-30T00:01:26"/>
    <d v="1899-12-30T00:00:06"/>
    <d v="1899-12-30T00:01:23"/>
  </r>
  <r>
    <x v="775"/>
    <n v="0"/>
    <n v="1"/>
    <n v="4"/>
    <n v="776"/>
    <n v="5.1546391752577319E-3"/>
    <n v="5.1546391752577319E-3"/>
    <d v="1899-12-30T00:01:24"/>
    <d v="1899-12-30T00:01:20"/>
    <d v="1899-12-30T00:01:26"/>
    <d v="1899-12-30T00:00:06"/>
    <d v="1899-12-30T00:01:23"/>
  </r>
  <r>
    <x v="776"/>
    <n v="0"/>
    <n v="1"/>
    <n v="4"/>
    <n v="777"/>
    <n v="5.1480051480051478E-3"/>
    <n v="5.1480051480051478E-3"/>
    <d v="1899-12-30T00:01:25"/>
    <d v="1899-12-30T00:01:20"/>
    <d v="1899-12-30T00:01:26"/>
    <d v="1899-12-30T00:00:06"/>
    <d v="1899-12-30T00:01:23"/>
  </r>
  <r>
    <x v="777"/>
    <n v="0"/>
    <n v="1"/>
    <n v="4"/>
    <n v="778"/>
    <n v="5.1413881748071976E-3"/>
    <n v="5.1413881748071976E-3"/>
    <d v="1899-12-30T00:01:20"/>
    <d v="1899-12-30T00:01:20"/>
    <d v="1899-12-30T00:01:26"/>
    <d v="1899-12-30T00:00:06"/>
    <d v="1899-12-30T00:01:23"/>
  </r>
  <r>
    <x v="778"/>
    <n v="0"/>
    <n v="1"/>
    <n v="4"/>
    <n v="779"/>
    <n v="5.1347881899871627E-3"/>
    <n v="5.1347881899871627E-3"/>
    <d v="1899-12-30T00:01:20"/>
    <d v="1899-12-30T00:01:20"/>
    <d v="1899-12-30T00:01:26"/>
    <d v="1899-12-30T00:00:06"/>
    <d v="1899-12-30T00:01:23"/>
  </r>
  <r>
    <x v="779"/>
    <n v="0"/>
    <n v="1"/>
    <n v="4"/>
    <n v="780"/>
    <n v="5.1282051282051282E-3"/>
    <n v="5.1282051282051282E-3"/>
    <d v="1899-12-30T00:01:23"/>
    <d v="1899-12-30T00:01:20"/>
    <d v="1899-12-30T00:01:26"/>
    <d v="1899-12-30T00:00:06"/>
    <d v="1899-12-30T00:01:23"/>
  </r>
  <r>
    <x v="780"/>
    <n v="0"/>
    <n v="1"/>
    <n v="4"/>
    <n v="781"/>
    <n v="5.1216389244558257E-3"/>
    <n v="5.1216389244558257E-3"/>
    <d v="1899-12-30T00:01:23"/>
    <d v="1899-12-30T00:01:20"/>
    <d v="1899-12-30T00:01:26"/>
    <d v="1899-12-30T00:00:06"/>
    <d v="1899-12-30T00:01:23"/>
  </r>
  <r>
    <x v="781"/>
    <n v="0"/>
    <n v="1"/>
    <n v="4"/>
    <n v="782"/>
    <n v="5.1150895140664966E-3"/>
    <n v="5.1150895140664966E-3"/>
    <d v="1899-12-30T00:01:20"/>
    <d v="1899-12-30T00:01:20"/>
    <d v="1899-12-30T00:01:26"/>
    <d v="1899-12-30T00:00:06"/>
    <d v="1899-12-30T00:01:23"/>
  </r>
  <r>
    <x v="782"/>
    <n v="0"/>
    <n v="1"/>
    <n v="4"/>
    <n v="783"/>
    <n v="5.108556832694764E-3"/>
    <n v="5.108556832694764E-3"/>
    <d v="1899-12-30T00:01:23"/>
    <d v="1899-12-30T00:01:20"/>
    <d v="1899-12-30T00:01:26"/>
    <d v="1899-12-30T00:00:06"/>
    <d v="1899-12-30T00:01:23"/>
  </r>
  <r>
    <x v="783"/>
    <n v="0"/>
    <n v="1"/>
    <n v="4"/>
    <n v="784"/>
    <n v="5.1020408163265302E-3"/>
    <n v="5.1020408163265302E-3"/>
    <d v="1899-12-30T00:01:22"/>
    <d v="1899-12-30T00:01:20"/>
    <d v="1899-12-30T00:01:26"/>
    <d v="1899-12-30T00:00:06"/>
    <d v="1899-12-30T00:01:23"/>
  </r>
  <r>
    <x v="784"/>
    <n v="0"/>
    <n v="1"/>
    <n v="4"/>
    <n v="785"/>
    <n v="5.0955414012738851E-3"/>
    <n v="5.0955414012738851E-3"/>
    <d v="1899-12-30T00:01:21"/>
    <d v="1899-12-30T00:01:20"/>
    <d v="1899-12-30T00:01:26"/>
    <d v="1899-12-30T00:00:06"/>
    <d v="1899-12-30T00:01:23"/>
  </r>
  <r>
    <x v="785"/>
    <n v="0"/>
    <n v="1"/>
    <n v="4"/>
    <n v="786"/>
    <n v="5.0890585241730284E-3"/>
    <n v="5.0890585241730284E-3"/>
    <d v="1899-12-30T00:01:19"/>
    <d v="1899-12-30T00:01:20"/>
    <d v="1899-12-30T00:01:26"/>
    <d v="1899-12-30T00:00:06"/>
    <d v="1899-12-30T00:01:23"/>
  </r>
  <r>
    <x v="786"/>
    <n v="0"/>
    <n v="1"/>
    <n v="4"/>
    <n v="787"/>
    <n v="5.0825921219822112E-3"/>
    <n v="5.0825921219822112E-3"/>
    <d v="1899-12-30T00:01:22"/>
    <d v="1899-12-30T00:01:20"/>
    <d v="1899-12-30T00:01:26"/>
    <d v="1899-12-30T00:00:06"/>
    <d v="1899-12-30T00:01:23"/>
  </r>
  <r>
    <x v="787"/>
    <n v="0"/>
    <n v="1"/>
    <n v="4"/>
    <n v="788"/>
    <n v="5.076142131979695E-3"/>
    <n v="5.076142131979695E-3"/>
    <d v="1899-12-30T00:01:29"/>
    <d v="1899-12-30T00:01:20"/>
    <d v="1899-12-30T00:01:26"/>
    <d v="1899-12-30T00:00:06"/>
    <d v="1899-12-30T00:01:23"/>
  </r>
  <r>
    <x v="788"/>
    <n v="1"/>
    <n v="1"/>
    <n v="5"/>
    <n v="789"/>
    <n v="6.3371356147021544E-3"/>
    <n v="6.3371356147021544E-3"/>
    <d v="1899-12-30T00:01:22"/>
    <d v="1899-12-30T00:01:20"/>
    <d v="1899-12-30T00:01:26"/>
    <d v="1899-12-30T00:00:06"/>
    <d v="1899-12-30T00:01:23"/>
  </r>
  <r>
    <x v="789"/>
    <n v="0"/>
    <n v="1"/>
    <n v="5"/>
    <n v="790"/>
    <n v="6.3291139240506328E-3"/>
    <n v="6.3291139240506328E-3"/>
    <d v="1899-12-30T00:04:38"/>
    <d v="1899-12-30T00:01:20"/>
    <d v="1899-12-30T00:01:26"/>
    <d v="1899-12-30T00:00:06"/>
    <d v="1899-12-30T00:01:23"/>
  </r>
  <r>
    <x v="790"/>
    <n v="0"/>
    <n v="1"/>
    <n v="5"/>
    <n v="791"/>
    <n v="6.321112515802781E-3"/>
    <n v="6.321112515802781E-3"/>
    <d v="1899-12-30T00:01:46"/>
    <d v="1899-12-30T00:01:20"/>
    <d v="1899-12-30T00:01:26"/>
    <d v="1899-12-30T00:00:06"/>
    <d v="1899-12-30T00:01:23"/>
  </r>
  <r>
    <x v="791"/>
    <n v="0"/>
    <n v="1"/>
    <n v="5"/>
    <n v="792"/>
    <n v="6.313131313131313E-3"/>
    <n v="6.313131313131313E-3"/>
    <d v="1899-12-30T00:01:33"/>
    <d v="1899-12-30T00:01:20"/>
    <d v="1899-12-30T00:01:26"/>
    <d v="1899-12-30T00:00:06"/>
    <d v="1899-12-30T00:01:23"/>
  </r>
  <r>
    <x v="792"/>
    <n v="0"/>
    <n v="1"/>
    <n v="5"/>
    <n v="793"/>
    <n v="6.3051702395964691E-3"/>
    <n v="6.3051702395964691E-3"/>
    <d v="1899-12-30T00:01:33"/>
    <d v="1899-12-30T00:01:20"/>
    <d v="1899-12-30T00:01:26"/>
    <d v="1899-12-30T00:00:06"/>
    <d v="1899-12-30T00:01:23"/>
  </r>
  <r>
    <x v="793"/>
    <n v="0"/>
    <n v="1"/>
    <n v="5"/>
    <n v="794"/>
    <n v="6.2972292191435771E-3"/>
    <n v="6.2972292191435771E-3"/>
    <d v="1899-12-30T00:01:33"/>
    <d v="1899-12-30T00:01:20"/>
    <d v="1899-12-30T00:01:26"/>
    <d v="1899-12-30T00:00:06"/>
    <d v="1899-12-30T00:01:23"/>
  </r>
  <r>
    <x v="794"/>
    <n v="0"/>
    <n v="1"/>
    <n v="5"/>
    <n v="795"/>
    <n v="6.2893081761006293E-3"/>
    <n v="6.2893081761006293E-3"/>
    <d v="1899-12-30T00:01:35"/>
    <d v="1899-12-30T00:01:20"/>
    <d v="1899-12-30T00:01:26"/>
    <d v="1899-12-30T00:00:06"/>
    <d v="1899-12-30T00:01:23"/>
  </r>
  <r>
    <x v="795"/>
    <n v="0"/>
    <n v="1"/>
    <n v="5"/>
    <n v="796"/>
    <n v="6.2814070351758797E-3"/>
    <n v="6.2814070351758797E-3"/>
    <d v="1899-12-30T00:01:36"/>
    <d v="1899-12-30T00:01:20"/>
    <d v="1899-12-30T00:01:26"/>
    <d v="1899-12-30T00:00:06"/>
    <d v="1899-12-30T00:01:23"/>
  </r>
  <r>
    <x v="796"/>
    <n v="0"/>
    <n v="1"/>
    <n v="5"/>
    <n v="797"/>
    <n v="6.2735257214554582E-3"/>
    <n v="6.2735257214554582E-3"/>
    <d v="1899-12-30T00:01:35"/>
    <d v="1899-12-30T00:01:20"/>
    <d v="1899-12-30T00:01:26"/>
    <d v="1899-12-30T00:00:06"/>
    <d v="1899-12-30T00:01:23"/>
  </r>
  <r>
    <x v="797"/>
    <n v="0"/>
    <n v="1"/>
    <n v="5"/>
    <n v="798"/>
    <n v="6.2656641604010022E-3"/>
    <n v="6.2656641604010022E-3"/>
    <d v="1899-12-30T00:01:36"/>
    <d v="1899-12-30T00:01:20"/>
    <d v="1899-12-30T00:01:26"/>
    <d v="1899-12-30T00:00:06"/>
    <d v="1899-12-30T00:01:23"/>
  </r>
  <r>
    <x v="798"/>
    <n v="0"/>
    <n v="1"/>
    <n v="5"/>
    <n v="799"/>
    <n v="6.2578222778473091E-3"/>
    <n v="6.2578222778473091E-3"/>
    <d v="1899-12-30T00:01:40"/>
    <d v="1899-12-30T00:01:20"/>
    <d v="1899-12-30T00:01:26"/>
    <d v="1899-12-30T00:00:06"/>
    <d v="1899-12-30T00:01:23"/>
  </r>
  <r>
    <x v="799"/>
    <n v="0"/>
    <n v="1"/>
    <n v="5"/>
    <n v="800"/>
    <n v="6.2500000000000003E-3"/>
    <n v="6.2500000000000003E-3"/>
    <d v="1899-12-30T00:01:45"/>
    <d v="1899-12-30T00:01:20"/>
    <d v="1899-12-30T00:01:26"/>
    <d v="1899-12-30T00:00:06"/>
    <d v="1899-12-30T00:01:23"/>
  </r>
  <r>
    <x v="800"/>
    <n v="0"/>
    <n v="1"/>
    <n v="5"/>
    <n v="801"/>
    <n v="6.2421972534332081E-3"/>
    <n v="6.2421972534332081E-3"/>
    <d v="1899-12-30T00:01:44"/>
    <d v="1899-12-30T00:01:20"/>
    <d v="1899-12-30T00:01:27"/>
    <d v="1899-12-30T00:00:07"/>
    <d v="1899-12-30T00:01:23"/>
  </r>
  <r>
    <x v="801"/>
    <n v="0"/>
    <n v="1"/>
    <n v="5"/>
    <n v="802"/>
    <n v="6.2344139650872821E-3"/>
    <n v="6.2344139650872821E-3"/>
    <d v="1899-12-30T00:01:43"/>
    <d v="1899-12-30T00:01:20"/>
    <d v="1899-12-30T00:01:27"/>
    <d v="1899-12-30T00:00:07"/>
    <d v="1899-12-30T00:01:23"/>
  </r>
  <r>
    <x v="802"/>
    <n v="0"/>
    <n v="1"/>
    <n v="5"/>
    <n v="803"/>
    <n v="6.2266500622665004E-3"/>
    <n v="6.2266500622665004E-3"/>
    <d v="1899-12-30T00:01:39"/>
    <d v="1899-12-30T00:01:20"/>
    <d v="1899-12-30T00:01:27"/>
    <d v="1899-12-30T00:00:07"/>
    <d v="1899-12-30T00:01:23"/>
  </r>
  <r>
    <x v="803"/>
    <n v="0"/>
    <n v="1"/>
    <n v="5"/>
    <n v="804"/>
    <n v="6.2189054726368162E-3"/>
    <n v="6.2189054726368162E-3"/>
    <d v="1899-12-30T00:01:31"/>
    <d v="1899-12-30T00:01:20"/>
    <d v="1899-12-30T00:01:27"/>
    <d v="1899-12-30T00:00:07"/>
    <d v="1899-12-30T00:01:24"/>
  </r>
  <r>
    <x v="804"/>
    <n v="0"/>
    <n v="1"/>
    <n v="5"/>
    <n v="805"/>
    <n v="6.2111801242236021E-3"/>
    <n v="6.2111801242236021E-3"/>
    <d v="1899-12-30T00:01:39"/>
    <d v="1899-12-30T00:01:20"/>
    <d v="1899-12-30T00:01:27"/>
    <d v="1899-12-30T00:00:07"/>
    <d v="1899-12-30T00:01:24"/>
  </r>
  <r>
    <x v="805"/>
    <n v="0"/>
    <n v="1"/>
    <n v="5"/>
    <n v="806"/>
    <n v="6.2034739454094297E-3"/>
    <n v="6.2034739454094297E-3"/>
    <d v="1899-12-30T00:01:37"/>
    <d v="1899-12-30T00:01:20"/>
    <d v="1899-12-30T00:01:27"/>
    <d v="1899-12-30T00:00:07"/>
    <d v="1899-12-30T00:01:24"/>
  </r>
  <r>
    <x v="806"/>
    <n v="0"/>
    <n v="1"/>
    <n v="5"/>
    <n v="807"/>
    <n v="6.1957868649318466E-3"/>
    <n v="6.1957868649318466E-3"/>
    <d v="1899-12-30T00:01:44"/>
    <d v="1899-12-30T00:01:20"/>
    <d v="1899-12-30T00:01:27"/>
    <d v="1899-12-30T00:00:07"/>
    <d v="1899-12-30T00:01:24"/>
  </r>
  <r>
    <x v="807"/>
    <n v="0"/>
    <n v="1"/>
    <n v="5"/>
    <n v="808"/>
    <n v="6.1881188118811884E-3"/>
    <n v="6.1881188118811884E-3"/>
    <d v="1899-12-30T00:01:40"/>
    <d v="1899-12-30T00:01:20"/>
    <d v="1899-12-30T00:01:27"/>
    <d v="1899-12-30T00:00:07"/>
    <d v="1899-12-30T00:01:24"/>
  </r>
  <r>
    <x v="808"/>
    <n v="0"/>
    <n v="1"/>
    <n v="5"/>
    <n v="809"/>
    <n v="6.180469715698393E-3"/>
    <n v="6.180469715698393E-3"/>
    <d v="1899-12-30T00:01:36"/>
    <d v="1899-12-30T00:01:20"/>
    <d v="1899-12-30T00:01:27"/>
    <d v="1899-12-30T00:00:07"/>
    <d v="1899-12-30T00:01:24"/>
  </r>
  <r>
    <x v="809"/>
    <n v="0"/>
    <n v="1"/>
    <n v="5"/>
    <n v="810"/>
    <n v="6.1728395061728392E-3"/>
    <n v="6.1728395061728392E-3"/>
    <d v="1899-12-30T00:01:35"/>
    <d v="1899-12-30T00:01:20"/>
    <d v="1899-12-30T00:01:27"/>
    <d v="1899-12-30T00:00:07"/>
    <d v="1899-12-30T00:01:24"/>
  </r>
  <r>
    <x v="810"/>
    <n v="0"/>
    <n v="1"/>
    <n v="5"/>
    <n v="811"/>
    <n v="6.1652281134401974E-3"/>
    <n v="6.1652281134401974E-3"/>
    <d v="1899-12-30T00:01:36"/>
    <d v="1899-12-30T00:01:20"/>
    <d v="1899-12-30T00:01:27"/>
    <d v="1899-12-30T00:00:07"/>
    <d v="1899-12-30T00:01:24"/>
  </r>
  <r>
    <x v="811"/>
    <n v="0"/>
    <n v="1"/>
    <n v="5"/>
    <n v="812"/>
    <n v="6.1576354679802959E-3"/>
    <n v="6.1576354679802959E-3"/>
    <d v="1899-12-30T00:01:31"/>
    <d v="1899-12-30T00:01:20"/>
    <d v="1899-12-30T00:01:27"/>
    <d v="1899-12-30T00:00:07"/>
    <d v="1899-12-30T00:01:24"/>
  </r>
  <r>
    <x v="812"/>
    <n v="0"/>
    <n v="1"/>
    <n v="5"/>
    <n v="813"/>
    <n v="6.1500615006150061E-3"/>
    <n v="6.1500615006150061E-3"/>
    <d v="1899-12-30T00:01:46"/>
    <d v="1899-12-30T00:01:20"/>
    <d v="1899-12-30T00:01:27"/>
    <d v="1899-12-30T00:00:07"/>
    <d v="1899-12-30T00:01:24"/>
  </r>
  <r>
    <x v="813"/>
    <n v="0"/>
    <n v="1"/>
    <n v="5"/>
    <n v="814"/>
    <n v="6.1425061425061421E-3"/>
    <n v="6.1425061425061421E-3"/>
    <d v="1899-12-30T00:01:38"/>
    <d v="1899-12-30T00:01:20"/>
    <d v="1899-12-30T00:01:27"/>
    <d v="1899-12-30T00:00:07"/>
    <d v="1899-12-30T00:01:24"/>
  </r>
  <r>
    <x v="814"/>
    <n v="0"/>
    <n v="1"/>
    <n v="5"/>
    <n v="815"/>
    <n v="6.1349693251533744E-3"/>
    <n v="6.1349693251533744E-3"/>
    <d v="1899-12-30T00:01:49"/>
    <d v="1899-12-30T00:01:20"/>
    <d v="1899-12-30T00:01:27"/>
    <d v="1899-12-30T00:00:07"/>
    <d v="1899-12-30T00:01:24"/>
  </r>
  <r>
    <x v="815"/>
    <n v="0"/>
    <n v="1"/>
    <n v="5"/>
    <n v="816"/>
    <n v="6.1274509803921568E-3"/>
    <n v="6.1274509803921568E-3"/>
    <d v="1899-12-30T00:01:31"/>
    <d v="1899-12-30T00:01:20"/>
    <d v="1899-12-30T00:01:27"/>
    <d v="1899-12-30T00:00:07"/>
    <d v="1899-12-30T00:01:24"/>
  </r>
  <r>
    <x v="816"/>
    <n v="0"/>
    <n v="1"/>
    <n v="5"/>
    <n v="817"/>
    <n v="6.1199510403916772E-3"/>
    <n v="6.1199510403916772E-3"/>
    <d v="1899-12-30T00:01:47"/>
    <d v="1899-12-30T00:01:20"/>
    <d v="1899-12-30T00:01:27"/>
    <d v="1899-12-30T00:00:07"/>
    <d v="1899-12-30T00:01:24"/>
  </r>
  <r>
    <x v="817"/>
    <n v="0"/>
    <n v="1"/>
    <n v="5"/>
    <n v="818"/>
    <n v="6.1124694376528121E-3"/>
    <n v="6.1124694376528121E-3"/>
    <d v="1899-12-30T00:01:48"/>
    <d v="1899-12-30T00:01:20"/>
    <d v="1899-12-30T00:01:27"/>
    <d v="1899-12-30T00:00:07"/>
    <d v="1899-12-30T00:01:24"/>
  </r>
  <r>
    <x v="818"/>
    <n v="0"/>
    <n v="1"/>
    <n v="5"/>
    <n v="819"/>
    <n v="6.105006105006105E-3"/>
    <n v="6.105006105006105E-3"/>
    <d v="1899-12-30T00:01:35"/>
    <d v="1899-12-30T00:01:20"/>
    <d v="1899-12-30T00:01:27"/>
    <d v="1899-12-30T00:00:07"/>
    <d v="1899-12-30T00:01:24"/>
  </r>
  <r>
    <x v="819"/>
    <n v="0"/>
    <n v="1"/>
    <n v="5"/>
    <n v="820"/>
    <n v="6.0975609756097563E-3"/>
    <n v="6.0975609756097563E-3"/>
    <d v="1899-12-30T00:01:39"/>
    <d v="1899-12-30T00:01:20"/>
    <d v="1899-12-30T00:01:27"/>
    <d v="1899-12-30T00:00:07"/>
    <d v="1899-12-30T00:01:24"/>
  </r>
  <r>
    <x v="820"/>
    <n v="0"/>
    <n v="1"/>
    <n v="5"/>
    <n v="821"/>
    <n v="6.0901339829476245E-3"/>
    <n v="6.0901339829476245E-3"/>
    <d v="1899-12-30T00:01:36"/>
    <d v="1899-12-30T00:01:20"/>
    <d v="1899-12-30T00:01:27"/>
    <d v="1899-12-30T00:00:07"/>
    <d v="1899-12-30T00:01:24"/>
  </r>
  <r>
    <x v="821"/>
    <n v="0"/>
    <n v="1"/>
    <n v="5"/>
    <n v="822"/>
    <n v="6.082725060827251E-3"/>
    <n v="6.082725060827251E-3"/>
    <d v="1899-12-30T00:01:31"/>
    <d v="1899-12-30T00:01:20"/>
    <d v="1899-12-30T00:01:27"/>
    <d v="1899-12-30T00:00:07"/>
    <d v="1899-12-30T00:01:24"/>
  </r>
  <r>
    <x v="822"/>
    <n v="0"/>
    <n v="1"/>
    <n v="5"/>
    <n v="823"/>
    <n v="6.0753341433778859E-3"/>
    <n v="6.0753341433778859E-3"/>
    <d v="1899-12-30T00:01:36"/>
    <d v="1899-12-30T00:01:20"/>
    <d v="1899-12-30T00:01:27"/>
    <d v="1899-12-30T00:00:07"/>
    <d v="1899-12-30T00:01:24"/>
  </r>
  <r>
    <x v="823"/>
    <n v="0"/>
    <n v="1"/>
    <n v="5"/>
    <n v="824"/>
    <n v="6.0679611650485436E-3"/>
    <n v="6.0679611650485436E-3"/>
    <d v="1899-12-30T00:01:42"/>
    <d v="1899-12-30T00:01:20"/>
    <d v="1899-12-30T00:01:27"/>
    <d v="1899-12-30T00:00:07"/>
    <d v="1899-12-30T00:01:24"/>
  </r>
  <r>
    <x v="824"/>
    <n v="0"/>
    <n v="1"/>
    <n v="5"/>
    <n v="825"/>
    <n v="6.0606060606060606E-3"/>
    <n v="6.0606060606060606E-3"/>
    <d v="1899-12-30T00:01:34"/>
    <d v="1899-12-30T00:01:20"/>
    <d v="1899-12-30T00:01:27"/>
    <d v="1899-12-30T00:00:07"/>
    <d v="1899-12-30T00:01:24"/>
  </r>
  <r>
    <x v="825"/>
    <n v="0"/>
    <n v="1"/>
    <n v="5"/>
    <n v="826"/>
    <n v="6.0532687651331718E-3"/>
    <n v="6.0532687651331718E-3"/>
    <d v="1899-12-30T00:01:33"/>
    <d v="1899-12-30T00:01:20"/>
    <d v="1899-12-30T00:01:27"/>
    <d v="1899-12-30T00:00:07"/>
    <d v="1899-12-30T00:01:24"/>
  </r>
  <r>
    <x v="826"/>
    <n v="0"/>
    <n v="1"/>
    <n v="5"/>
    <n v="827"/>
    <n v="6.0459492140266021E-3"/>
    <n v="6.0459492140266021E-3"/>
    <d v="1899-12-30T00:01:44"/>
    <d v="1899-12-30T00:01:20"/>
    <d v="1899-12-30T00:01:27"/>
    <d v="1899-12-30T00:00:07"/>
    <d v="1899-12-30T00:01:24"/>
  </r>
  <r>
    <x v="827"/>
    <n v="0"/>
    <n v="1"/>
    <n v="5"/>
    <n v="828"/>
    <n v="6.038647342995169E-3"/>
    <n v="6.038647342995169E-3"/>
    <d v="1899-12-30T00:01:36"/>
    <d v="1899-12-30T00:01:20"/>
    <d v="1899-12-30T00:01:27"/>
    <d v="1899-12-30T00:00:07"/>
    <d v="1899-12-30T00:01:24"/>
  </r>
  <r>
    <x v="828"/>
    <n v="0"/>
    <n v="1"/>
    <n v="5"/>
    <n v="829"/>
    <n v="6.0313630880579009E-3"/>
    <n v="6.0313630880579009E-3"/>
    <d v="1899-12-30T00:01:39"/>
    <d v="1899-12-30T00:01:20"/>
    <d v="1899-12-30T00:01:27"/>
    <d v="1899-12-30T00:00:07"/>
    <d v="1899-12-30T00:01:24"/>
  </r>
  <r>
    <x v="829"/>
    <n v="0"/>
    <n v="1"/>
    <n v="5"/>
    <n v="830"/>
    <n v="6.024096385542169E-3"/>
    <n v="6.024096385542169E-3"/>
    <d v="1899-12-30T00:01:40"/>
    <d v="1899-12-30T00:01:20"/>
    <d v="1899-12-30T00:01:27"/>
    <d v="1899-12-30T00:00:07"/>
    <d v="1899-12-30T00:01:24"/>
  </r>
  <r>
    <x v="830"/>
    <n v="0"/>
    <n v="1"/>
    <n v="5"/>
    <n v="831"/>
    <n v="6.0168471720818293E-3"/>
    <n v="6.0168471720818293E-3"/>
    <d v="1899-12-30T00:01:39"/>
    <d v="1899-12-30T00:01:20"/>
    <d v="1899-12-30T00:01:27"/>
    <d v="1899-12-30T00:00:07"/>
    <d v="1899-12-30T00:01:24"/>
  </r>
  <r>
    <x v="831"/>
    <n v="0"/>
    <n v="1"/>
    <n v="5"/>
    <n v="832"/>
    <n v="6.0096153846153849E-3"/>
    <n v="6.0096153846153849E-3"/>
    <d v="1899-12-30T00:01:40"/>
    <d v="1899-12-30T00:01:20"/>
    <d v="1899-12-30T00:01:27"/>
    <d v="1899-12-30T00:00:07"/>
    <d v="1899-12-30T00:01:24"/>
  </r>
  <r>
    <x v="832"/>
    <n v="0"/>
    <n v="1"/>
    <n v="5"/>
    <n v="833"/>
    <n v="6.0024009603841539E-3"/>
    <n v="6.0024009603841539E-3"/>
    <d v="1899-12-30T00:01:36"/>
    <d v="1899-12-30T00:01:20"/>
    <d v="1899-12-30T00:01:27"/>
    <d v="1899-12-30T00:00:07"/>
    <d v="1899-12-30T00:01:24"/>
  </r>
  <r>
    <x v="833"/>
    <n v="0"/>
    <n v="1"/>
    <n v="5"/>
    <n v="834"/>
    <n v="5.9952038369304557E-3"/>
    <n v="5.9952038369304557E-3"/>
    <d v="1899-12-30T00:01:37"/>
    <d v="1899-12-30T00:01:20"/>
    <d v="1899-12-30T00:01:27"/>
    <d v="1899-12-30T00:00:07"/>
    <d v="1899-12-30T00:01:24"/>
  </r>
  <r>
    <x v="834"/>
    <n v="0"/>
    <n v="1"/>
    <n v="5"/>
    <n v="835"/>
    <n v="5.9880239520958087E-3"/>
    <n v="5.9880239520958087E-3"/>
    <d v="1899-12-30T00:01:47"/>
    <d v="1899-12-30T00:01:20"/>
    <d v="1899-12-30T00:01:27"/>
    <d v="1899-12-30T00:00:07"/>
    <d v="1899-12-30T00:01:24"/>
  </r>
  <r>
    <x v="835"/>
    <n v="0"/>
    <n v="1"/>
    <n v="5"/>
    <n v="836"/>
    <n v="5.9808612440191387E-3"/>
    <n v="5.9808612440191387E-3"/>
    <d v="1899-12-30T00:01:41"/>
    <d v="1899-12-30T00:01:20"/>
    <d v="1899-12-30T00:01:27"/>
    <d v="1899-12-30T00:00:07"/>
    <d v="1899-12-30T00:01:24"/>
  </r>
  <r>
    <x v="836"/>
    <n v="0"/>
    <n v="1"/>
    <n v="5"/>
    <n v="837"/>
    <n v="5.9737156511350063E-3"/>
    <n v="5.9737156511350063E-3"/>
    <d v="1899-12-30T00:01:37"/>
    <d v="1899-12-30T00:01:20"/>
    <d v="1899-12-30T00:01:27"/>
    <d v="1899-12-30T00:00:07"/>
    <d v="1899-12-30T00:01:24"/>
  </r>
  <r>
    <x v="837"/>
    <n v="0"/>
    <n v="1"/>
    <n v="5"/>
    <n v="838"/>
    <n v="5.9665871121718375E-3"/>
    <n v="5.9665871121718375E-3"/>
    <d v="1899-12-30T00:01:43"/>
    <d v="1899-12-30T00:01:20"/>
    <d v="1899-12-30T00:01:27"/>
    <d v="1899-12-30T00:00:07"/>
    <d v="1899-12-30T00:01:24"/>
  </r>
  <r>
    <x v="838"/>
    <n v="0"/>
    <n v="1"/>
    <n v="5"/>
    <n v="839"/>
    <n v="5.9594755661501785E-3"/>
    <n v="5.9594755661501785E-3"/>
    <d v="1899-12-30T00:01:37"/>
    <d v="1899-12-30T00:01:20"/>
    <d v="1899-12-30T00:01:27"/>
    <d v="1899-12-30T00:00:07"/>
    <d v="1899-12-30T00:01:24"/>
  </r>
  <r>
    <x v="839"/>
    <n v="0"/>
    <n v="1"/>
    <n v="5"/>
    <n v="840"/>
    <n v="5.9523809523809521E-3"/>
    <n v="5.9523809523809521E-3"/>
    <d v="1899-12-30T00:01:42"/>
    <d v="1899-12-30T00:01:20"/>
    <d v="1899-12-30T00:01:27"/>
    <d v="1899-12-30T00:00:07"/>
    <d v="1899-12-30T00:01:24"/>
  </r>
  <r>
    <x v="840"/>
    <n v="0"/>
    <n v="1"/>
    <n v="5"/>
    <n v="841"/>
    <n v="5.945303210463734E-3"/>
    <n v="5.945303210463734E-3"/>
    <d v="1899-12-30T00:01:32"/>
    <d v="1899-12-30T00:01:20"/>
    <d v="1899-12-30T00:01:27"/>
    <d v="1899-12-30T00:00:07"/>
    <d v="1899-12-30T00:01:24"/>
  </r>
  <r>
    <x v="841"/>
    <n v="0"/>
    <n v="1"/>
    <n v="5"/>
    <n v="842"/>
    <n v="5.9382422802850355E-3"/>
    <n v="5.9382422802850355E-3"/>
    <d v="1899-12-30T00:01:38"/>
    <d v="1899-12-30T00:01:20"/>
    <d v="1899-12-30T00:01:27"/>
    <d v="1899-12-30T00:00:07"/>
    <d v="1899-12-30T00:01:24"/>
  </r>
  <r>
    <x v="842"/>
    <n v="0"/>
    <n v="1"/>
    <n v="5"/>
    <n v="843"/>
    <n v="5.9311981020166073E-3"/>
    <n v="5.9311981020166073E-3"/>
    <d v="1899-12-30T00:01:38"/>
    <d v="1899-12-30T00:01:20"/>
    <d v="1899-12-30T00:01:27"/>
    <d v="1899-12-30T00:00:07"/>
    <d v="1899-12-30T00:01:24"/>
  </r>
  <r>
    <x v="843"/>
    <n v="0"/>
    <n v="1"/>
    <n v="5"/>
    <n v="844"/>
    <n v="5.9241706161137437E-3"/>
    <n v="5.9241706161137437E-3"/>
    <d v="1899-12-30T00:01:46"/>
    <d v="1899-12-30T00:01:20"/>
    <d v="1899-12-30T00:01:27"/>
    <d v="1899-12-30T00:00:07"/>
    <d v="1899-12-30T00:01:24"/>
  </r>
  <r>
    <x v="844"/>
    <n v="0"/>
    <n v="1"/>
    <n v="5"/>
    <n v="845"/>
    <n v="5.9171597633136093E-3"/>
    <n v="5.9171597633136093E-3"/>
    <d v="1899-12-30T00:01:39"/>
    <d v="1899-12-30T00:01:20"/>
    <d v="1899-12-30T00:01:27"/>
    <d v="1899-12-30T00:00:07"/>
    <d v="1899-12-30T00:01:24"/>
  </r>
  <r>
    <x v="845"/>
    <n v="0"/>
    <n v="1"/>
    <n v="5"/>
    <n v="846"/>
    <n v="5.9101654846335696E-3"/>
    <n v="5.9101654846335696E-3"/>
    <d v="1899-12-30T00:01:46"/>
    <d v="1899-12-30T00:01:20"/>
    <d v="1899-12-30T00:01:27"/>
    <d v="1899-12-30T00:00:07"/>
    <d v="1899-12-30T00:01:24"/>
  </r>
  <r>
    <x v="846"/>
    <n v="0"/>
    <n v="1"/>
    <n v="5"/>
    <n v="847"/>
    <n v="5.9031877213695395E-3"/>
    <n v="5.9031877213695395E-3"/>
    <d v="1899-12-30T00:01:34"/>
    <d v="1899-12-30T00:01:20"/>
    <d v="1899-12-30T00:01:28"/>
    <d v="1899-12-30T00:00:08"/>
    <d v="1899-12-30T00:01:24"/>
  </r>
  <r>
    <x v="847"/>
    <n v="0"/>
    <n v="1"/>
    <n v="5"/>
    <n v="848"/>
    <n v="5.89622641509434E-3"/>
    <n v="5.89622641509434E-3"/>
    <d v="1899-12-30T00:01:35"/>
    <d v="1899-12-30T00:01:20"/>
    <d v="1899-12-30T00:01:28"/>
    <d v="1899-12-30T00:00:08"/>
    <d v="1899-12-30T00:01:24"/>
  </r>
  <r>
    <x v="848"/>
    <n v="0"/>
    <n v="1"/>
    <n v="5"/>
    <n v="849"/>
    <n v="5.8892815076560662E-3"/>
    <n v="5.8892815076560662E-3"/>
    <d v="1899-12-30T00:01:36"/>
    <d v="1899-12-30T00:01:20"/>
    <d v="1899-12-30T00:01:28"/>
    <d v="1899-12-30T00:00:08"/>
    <d v="1899-12-30T00:01:24"/>
  </r>
  <r>
    <x v="849"/>
    <n v="0"/>
    <n v="1"/>
    <n v="5"/>
    <n v="850"/>
    <n v="5.8823529411764705E-3"/>
    <n v="5.8823529411764705E-3"/>
    <d v="1899-12-30T00:01:38"/>
    <d v="1899-12-30T00:01:20"/>
    <d v="1899-12-30T00:01:28"/>
    <d v="1899-12-30T00:00:08"/>
    <d v="1899-12-30T00:01:24"/>
  </r>
  <r>
    <x v="850"/>
    <n v="0"/>
    <n v="1"/>
    <n v="5"/>
    <n v="851"/>
    <n v="5.8754406580493537E-3"/>
    <n v="5.8754406580493537E-3"/>
    <d v="1899-12-30T00:01:49"/>
    <d v="1899-12-30T00:01:20"/>
    <d v="1899-12-30T00:01:28"/>
    <d v="1899-12-30T00:00:08"/>
    <d v="1899-12-30T00:01:24"/>
  </r>
  <r>
    <x v="851"/>
    <n v="0"/>
    <n v="1"/>
    <n v="5"/>
    <n v="852"/>
    <n v="5.8685446009389668E-3"/>
    <n v="5.8685446009389668E-3"/>
    <d v="1899-12-30T00:01:36"/>
    <d v="1899-12-30T00:01:20"/>
    <d v="1899-12-30T00:01:28"/>
    <d v="1899-12-30T00:00:08"/>
    <d v="1899-12-30T00:01:24"/>
  </r>
  <r>
    <x v="852"/>
    <n v="0"/>
    <n v="1"/>
    <n v="5"/>
    <n v="853"/>
    <n v="5.8616647127784291E-3"/>
    <n v="5.8616647127784291E-3"/>
    <d v="1899-12-30T00:01:43"/>
    <d v="1899-12-30T00:01:20"/>
    <d v="1899-12-30T00:01:28"/>
    <d v="1899-12-30T00:00:08"/>
    <d v="1899-12-30T00:01:24"/>
  </r>
  <r>
    <x v="853"/>
    <n v="0"/>
    <n v="1"/>
    <n v="5"/>
    <n v="854"/>
    <n v="5.8548009367681503E-3"/>
    <n v="5.8548009367681503E-3"/>
    <d v="1899-12-30T00:01:45"/>
    <d v="1899-12-30T00:01:20"/>
    <d v="1899-12-30T00:01:28"/>
    <d v="1899-12-30T00:00:08"/>
    <d v="1899-12-30T00:01:24"/>
  </r>
  <r>
    <x v="854"/>
    <n v="0"/>
    <n v="1"/>
    <n v="5"/>
    <n v="855"/>
    <n v="5.8479532163742687E-3"/>
    <n v="5.8479532163742687E-3"/>
    <d v="1899-12-30T00:01:37"/>
    <d v="1899-12-30T00:01:20"/>
    <d v="1899-12-30T00:01:28"/>
    <d v="1899-12-30T00:00:08"/>
    <d v="1899-12-30T00:01:24"/>
  </r>
  <r>
    <x v="855"/>
    <n v="0"/>
    <n v="1"/>
    <n v="5"/>
    <n v="856"/>
    <n v="5.8411214953271026E-3"/>
    <n v="5.8411214953271026E-3"/>
    <d v="1899-12-30T00:01:43"/>
    <d v="1899-12-30T00:01:20"/>
    <d v="1899-12-30T00:01:28"/>
    <d v="1899-12-30T00:00:08"/>
    <d v="1899-12-30T00:01:24"/>
  </r>
  <r>
    <x v="856"/>
    <n v="0"/>
    <n v="1"/>
    <n v="5"/>
    <n v="857"/>
    <n v="5.8343057176196032E-3"/>
    <n v="5.8343057176196032E-3"/>
    <d v="1899-12-30T00:01:37"/>
    <d v="1899-12-30T00:01:20"/>
    <d v="1899-12-30T00:01:28"/>
    <d v="1899-12-30T00:00:08"/>
    <d v="1899-12-30T00:01:24"/>
  </r>
  <r>
    <x v="857"/>
    <n v="0"/>
    <n v="1"/>
    <n v="5"/>
    <n v="858"/>
    <n v="5.8275058275058279E-3"/>
    <n v="5.8275058275058279E-3"/>
    <d v="1899-12-30T00:01:44"/>
    <d v="1899-12-30T00:01:20"/>
    <d v="1899-12-30T00:01:28"/>
    <d v="1899-12-30T00:00:08"/>
    <d v="1899-12-30T00:01:24"/>
  </r>
  <r>
    <x v="858"/>
    <n v="0"/>
    <n v="1"/>
    <n v="5"/>
    <n v="859"/>
    <n v="5.8207217694994182E-3"/>
    <n v="5.8207217694994182E-3"/>
    <d v="1899-12-30T00:01:39"/>
    <d v="1899-12-30T00:01:20"/>
    <d v="1899-12-30T00:01:28"/>
    <d v="1899-12-30T00:00:08"/>
    <d v="1899-12-30T00:01:24"/>
  </r>
  <r>
    <x v="859"/>
    <n v="0"/>
    <n v="1"/>
    <n v="5"/>
    <n v="860"/>
    <n v="5.8139534883720929E-3"/>
    <n v="5.8139534883720929E-3"/>
    <d v="1899-12-30T00:01:37"/>
    <d v="1899-12-30T00:01:20"/>
    <d v="1899-12-30T00:01:28"/>
    <d v="1899-12-30T00:00:08"/>
    <d v="1899-12-30T00:01:24"/>
  </r>
  <r>
    <x v="860"/>
    <n v="0"/>
    <n v="1"/>
    <n v="5"/>
    <n v="861"/>
    <n v="5.8072009291521487E-3"/>
    <n v="5.8072009291521487E-3"/>
    <d v="1899-12-30T00:01:29"/>
    <d v="1899-12-30T00:01:20"/>
    <d v="1899-12-30T00:01:28"/>
    <d v="1899-12-30T00:00:08"/>
    <d v="1899-12-30T00:01:24"/>
  </r>
  <r>
    <x v="861"/>
    <n v="0"/>
    <n v="1"/>
    <n v="5"/>
    <n v="862"/>
    <n v="5.8004640371229696E-3"/>
    <n v="5.8004640371229696E-3"/>
    <d v="1899-12-30T00:01:39"/>
    <d v="1899-12-30T00:01:20"/>
    <d v="1899-12-30T00:01:28"/>
    <d v="1899-12-30T00:00:08"/>
    <d v="1899-12-30T00:01:24"/>
  </r>
  <r>
    <x v="862"/>
    <n v="0"/>
    <n v="1"/>
    <n v="5"/>
    <n v="863"/>
    <n v="5.7937427578215531E-3"/>
    <n v="5.7937427578215531E-3"/>
    <d v="1899-12-30T00:01:38"/>
    <d v="1899-12-30T00:01:20"/>
    <d v="1899-12-30T00:01:28"/>
    <d v="1899-12-30T00:00:08"/>
    <d v="1899-12-30T00:01:24"/>
  </r>
  <r>
    <x v="863"/>
    <n v="0"/>
    <n v="1"/>
    <n v="5"/>
    <n v="864"/>
    <n v="5.7870370370370367E-3"/>
    <n v="5.7870370370370367E-3"/>
    <d v="1899-12-30T00:01:36"/>
    <d v="1899-12-30T00:01:20"/>
    <d v="1899-12-30T00:01:28"/>
    <d v="1899-12-30T00:00:08"/>
    <d v="1899-12-30T00:01:24"/>
  </r>
  <r>
    <x v="864"/>
    <n v="0"/>
    <n v="1"/>
    <n v="5"/>
    <n v="865"/>
    <n v="5.7803468208092483E-3"/>
    <n v="5.7803468208092483E-3"/>
    <d v="1899-12-30T00:01:45"/>
    <d v="1899-12-30T00:01:20"/>
    <d v="1899-12-30T00:01:28"/>
    <d v="1899-12-30T00:00:08"/>
    <d v="1899-12-30T00:01:24"/>
  </r>
  <r>
    <x v="865"/>
    <n v="0"/>
    <n v="1"/>
    <n v="5"/>
    <n v="866"/>
    <n v="5.7736720554272519E-3"/>
    <n v="5.7736720554272519E-3"/>
    <d v="1899-12-30T00:01:39"/>
    <d v="1899-12-30T00:01:20"/>
    <d v="1899-12-30T00:01:28"/>
    <d v="1899-12-30T00:00:08"/>
    <d v="1899-12-30T00:01:24"/>
  </r>
  <r>
    <x v="866"/>
    <n v="0"/>
    <n v="1"/>
    <n v="5"/>
    <n v="867"/>
    <n v="5.7670126874279125E-3"/>
    <n v="5.7670126874279125E-3"/>
    <d v="1899-12-30T00:01:35"/>
    <d v="1899-12-30T00:01:20"/>
    <d v="1899-12-30T00:01:28"/>
    <d v="1899-12-30T00:00:08"/>
    <d v="1899-12-30T00:01:24"/>
  </r>
  <r>
    <x v="867"/>
    <n v="0"/>
    <n v="1"/>
    <n v="5"/>
    <n v="868"/>
    <n v="5.7603686635944703E-3"/>
    <n v="5.7603686635944703E-3"/>
    <d v="1899-12-30T00:01:46"/>
    <d v="1899-12-30T00:01:20"/>
    <d v="1899-12-30T00:01:28"/>
    <d v="1899-12-30T00:00:08"/>
    <d v="1899-12-30T00:01:24"/>
  </r>
  <r>
    <x v="868"/>
    <n v="0"/>
    <n v="1"/>
    <n v="5"/>
    <n v="869"/>
    <n v="5.7537399309551211E-3"/>
    <n v="5.7537399309551211E-3"/>
    <d v="1899-12-30T00:01:36"/>
    <d v="1899-12-30T00:01:20"/>
    <d v="1899-12-30T00:01:28"/>
    <d v="1899-12-30T00:00:08"/>
    <d v="1899-12-30T00:01:24"/>
  </r>
  <r>
    <x v="869"/>
    <n v="0"/>
    <n v="1"/>
    <n v="5"/>
    <n v="870"/>
    <n v="5.7471264367816091E-3"/>
    <n v="5.7471264367816091E-3"/>
    <d v="1899-12-30T00:01:43"/>
    <d v="1899-12-30T00:01:20"/>
    <d v="1899-12-30T00:01:28"/>
    <d v="1899-12-30T00:00:08"/>
    <d v="1899-12-30T00:01:24"/>
  </r>
  <r>
    <x v="870"/>
    <n v="0"/>
    <n v="1"/>
    <n v="5"/>
    <n v="871"/>
    <n v="5.7405281285878304E-3"/>
    <n v="5.7405281285878304E-3"/>
    <d v="1899-12-30T00:01:40"/>
    <d v="1899-12-30T00:01:20"/>
    <d v="1899-12-30T00:01:28"/>
    <d v="1899-12-30T00:00:08"/>
    <d v="1899-12-30T00:01:24"/>
  </r>
  <r>
    <x v="871"/>
    <n v="0"/>
    <n v="1"/>
    <n v="5"/>
    <n v="872"/>
    <n v="5.7339449541284407E-3"/>
    <n v="5.7339449541284407E-3"/>
    <d v="1899-12-30T00:01:47"/>
    <d v="1899-12-30T00:01:20"/>
    <d v="1899-12-30T00:01:28"/>
    <d v="1899-12-30T00:00:08"/>
    <d v="1899-12-30T00:01:24"/>
  </r>
  <r>
    <x v="872"/>
    <n v="0"/>
    <n v="1"/>
    <n v="5"/>
    <n v="873"/>
    <n v="5.7273768613974796E-3"/>
    <n v="5.7273768613974796E-3"/>
    <d v="1899-12-30T00:01:38"/>
    <d v="1899-12-30T00:01:20"/>
    <d v="1899-12-30T00:01:28"/>
    <d v="1899-12-30T00:00:08"/>
    <d v="1899-12-30T00:01:24"/>
  </r>
  <r>
    <x v="873"/>
    <n v="0"/>
    <n v="1"/>
    <n v="5"/>
    <n v="874"/>
    <n v="5.7208237986270021E-3"/>
    <n v="5.7208237986270021E-3"/>
    <d v="1899-12-30T00:01:37"/>
    <d v="1899-12-30T00:01:20"/>
    <d v="1899-12-30T00:01:28"/>
    <d v="1899-12-30T00:00:08"/>
    <d v="1899-12-30T00:01:24"/>
  </r>
  <r>
    <x v="874"/>
    <n v="0"/>
    <n v="1"/>
    <n v="5"/>
    <n v="875"/>
    <n v="5.7142857142857143E-3"/>
    <n v="5.7142857142857143E-3"/>
    <d v="1899-12-30T00:01:43"/>
    <d v="1899-12-30T00:01:20"/>
    <d v="1899-12-30T00:01:28"/>
    <d v="1899-12-30T00:00:08"/>
    <d v="1899-12-30T00:01:24"/>
  </r>
  <r>
    <x v="875"/>
    <n v="0"/>
    <n v="1"/>
    <n v="5"/>
    <n v="876"/>
    <n v="5.7077625570776253E-3"/>
    <n v="5.7077625570776253E-3"/>
    <d v="1899-12-30T00:01:46"/>
    <d v="1899-12-30T00:01:20"/>
    <d v="1899-12-30T00:01:28"/>
    <d v="1899-12-30T00:00:08"/>
    <d v="1899-12-30T00:01:24"/>
  </r>
  <r>
    <x v="876"/>
    <n v="0"/>
    <n v="1"/>
    <n v="5"/>
    <n v="877"/>
    <n v="5.7012542759407071E-3"/>
    <n v="5.7012542759407071E-3"/>
    <d v="1899-12-30T00:01:38"/>
    <d v="1899-12-30T00:01:20"/>
    <d v="1899-12-30T00:01:28"/>
    <d v="1899-12-30T00:00:08"/>
    <d v="1899-12-30T00:01:24"/>
  </r>
  <r>
    <x v="877"/>
    <n v="0"/>
    <n v="1"/>
    <n v="5"/>
    <n v="878"/>
    <n v="5.6947608200455585E-3"/>
    <n v="5.6947608200455585E-3"/>
    <d v="1899-12-30T00:01:40"/>
    <d v="1899-12-30T00:01:20"/>
    <d v="1899-12-30T00:01:28"/>
    <d v="1899-12-30T00:00:08"/>
    <d v="1899-12-30T00:01:24"/>
  </r>
  <r>
    <x v="878"/>
    <n v="0"/>
    <n v="1"/>
    <n v="5"/>
    <n v="879"/>
    <n v="5.6882821387940841E-3"/>
    <n v="5.6882821387940841E-3"/>
    <d v="1899-12-30T00:01:40"/>
    <d v="1899-12-30T00:01:20"/>
    <d v="1899-12-30T00:01:28"/>
    <d v="1899-12-30T00:00:08"/>
    <d v="1899-12-30T00:01:25"/>
  </r>
  <r>
    <x v="879"/>
    <n v="0"/>
    <n v="1"/>
    <n v="5"/>
    <n v="880"/>
    <n v="5.681818181818182E-3"/>
    <n v="5.681818181818182E-3"/>
    <d v="1899-12-30T00:01:42"/>
    <d v="1899-12-30T00:01:20"/>
    <d v="1899-12-30T00:01:28"/>
    <d v="1899-12-30T00:00:07"/>
    <d v="1899-12-30T00:01:24"/>
  </r>
  <r>
    <x v="880"/>
    <n v="0"/>
    <n v="1"/>
    <n v="5"/>
    <n v="881"/>
    <n v="5.6753688989784334E-3"/>
    <n v="5.6753688989784334E-3"/>
    <d v="1899-12-30T00:01:34"/>
    <d v="1899-12-30T00:01:21"/>
    <d v="1899-12-30T00:01:28"/>
    <d v="1899-12-30T00:00:07"/>
    <d v="1899-12-30T00:01:24"/>
  </r>
  <r>
    <x v="881"/>
    <n v="0"/>
    <n v="1"/>
    <n v="5"/>
    <n v="882"/>
    <n v="5.6689342403628117E-3"/>
    <n v="5.6689342403628117E-3"/>
    <d v="1899-12-30T00:01:50"/>
    <d v="1899-12-30T00:01:21"/>
    <d v="1899-12-30T00:01:28"/>
    <d v="1899-12-30T00:00:07"/>
    <d v="1899-12-30T00:01:24"/>
  </r>
  <r>
    <x v="882"/>
    <n v="0"/>
    <n v="1"/>
    <n v="5"/>
    <n v="883"/>
    <n v="5.6625141562853904E-3"/>
    <n v="5.6625141562853904E-3"/>
    <d v="1899-12-30T00:01:39"/>
    <d v="1899-12-30T00:01:21"/>
    <d v="1899-12-30T00:01:28"/>
    <d v="1899-12-30T00:00:07"/>
    <d v="1899-12-30T00:01:24"/>
  </r>
  <r>
    <x v="883"/>
    <n v="0"/>
    <n v="1"/>
    <n v="5"/>
    <n v="884"/>
    <n v="5.6561085972850677E-3"/>
    <n v="5.6561085972850677E-3"/>
    <d v="1899-12-30T00:01:33"/>
    <d v="1899-12-30T00:01:21"/>
    <d v="1899-12-30T00:01:28"/>
    <d v="1899-12-30T00:00:07"/>
    <d v="1899-12-30T00:01:24"/>
  </r>
  <r>
    <x v="884"/>
    <n v="0"/>
    <n v="1"/>
    <n v="5"/>
    <n v="885"/>
    <n v="5.6497175141242938E-3"/>
    <n v="5.6497175141242938E-3"/>
    <d v="1899-12-30T00:01:45"/>
    <d v="1899-12-30T00:01:21"/>
    <d v="1899-12-30T00:01:28"/>
    <d v="1899-12-30T00:00:07"/>
    <d v="1899-12-30T00:01:24"/>
  </r>
  <r>
    <x v="885"/>
    <n v="0"/>
    <n v="1"/>
    <n v="5"/>
    <n v="886"/>
    <n v="5.6433408577878106E-3"/>
    <n v="5.6433408577878106E-3"/>
    <d v="1899-12-30T00:01:42"/>
    <d v="1899-12-30T00:01:21"/>
    <d v="1899-12-30T00:01:28"/>
    <d v="1899-12-30T00:00:07"/>
    <d v="1899-12-30T00:01:24"/>
  </r>
  <r>
    <x v="886"/>
    <n v="0"/>
    <n v="1"/>
    <n v="5"/>
    <n v="887"/>
    <n v="5.6369785794813977E-3"/>
    <n v="5.6369785794813977E-3"/>
    <d v="1899-12-30T00:01:38"/>
    <d v="1899-12-30T00:01:21"/>
    <d v="1899-12-30T00:01:28"/>
    <d v="1899-12-30T00:00:07"/>
    <d v="1899-12-30T00:01:24"/>
  </r>
  <r>
    <x v="887"/>
    <n v="0"/>
    <n v="1"/>
    <n v="5"/>
    <n v="888"/>
    <n v="5.6306306306306304E-3"/>
    <n v="5.6306306306306304E-3"/>
    <d v="1899-12-30T00:01:41"/>
    <d v="1899-12-30T00:01:21"/>
    <d v="1899-12-30T00:01:28"/>
    <d v="1899-12-30T00:00:07"/>
    <d v="1899-12-30T00:01:24"/>
  </r>
  <r>
    <x v="888"/>
    <n v="0"/>
    <n v="1"/>
    <n v="5"/>
    <n v="889"/>
    <n v="5.6242969628796397E-3"/>
    <n v="5.6242969628796397E-3"/>
    <d v="1899-12-30T00:01:41"/>
    <d v="1899-12-30T00:01:21"/>
    <d v="1899-12-30T00:01:28"/>
    <d v="1899-12-30T00:00:07"/>
    <d v="1899-12-30T00:01:25"/>
  </r>
  <r>
    <x v="889"/>
    <n v="0"/>
    <n v="1"/>
    <n v="5"/>
    <n v="890"/>
    <n v="5.6179775280898875E-3"/>
    <n v="5.6179775280898875E-3"/>
    <d v="1899-12-30T00:01:33"/>
    <d v="1899-12-30T00:01:21"/>
    <d v="1899-12-30T00:01:28"/>
    <d v="1899-12-30T00:00:07"/>
    <d v="1899-12-30T00:01:25"/>
  </r>
  <r>
    <x v="890"/>
    <n v="0"/>
    <n v="1"/>
    <n v="5"/>
    <n v="891"/>
    <n v="5.6116722783389446E-3"/>
    <n v="5.6116722783389446E-3"/>
    <d v="1899-12-30T00:01:36"/>
    <d v="1899-12-30T00:01:21"/>
    <d v="1899-12-30T00:01:28"/>
    <d v="1899-12-30T00:00:07"/>
    <d v="1899-12-30T00:01:25"/>
  </r>
  <r>
    <x v="891"/>
    <n v="0"/>
    <n v="1"/>
    <n v="5"/>
    <n v="892"/>
    <n v="5.6053811659192822E-3"/>
    <n v="5.6053811659192822E-3"/>
    <d v="1899-12-30T00:01:43"/>
    <d v="1899-12-30T00:01:21"/>
    <d v="1899-12-30T00:01:28"/>
    <d v="1899-12-30T00:00:07"/>
    <d v="1899-12-30T00:01:25"/>
  </r>
  <r>
    <x v="892"/>
    <n v="0"/>
    <n v="1"/>
    <n v="5"/>
    <n v="893"/>
    <n v="5.5991041433370659E-3"/>
    <n v="5.5991041433370659E-3"/>
    <d v="1899-12-30T00:01:50"/>
    <d v="1899-12-30T00:01:21"/>
    <d v="1899-12-30T00:01:28"/>
    <d v="1899-12-30T00:00:07"/>
    <d v="1899-12-30T00:01:25"/>
  </r>
  <r>
    <x v="893"/>
    <n v="0"/>
    <n v="1"/>
    <n v="5"/>
    <n v="894"/>
    <n v="5.5928411633109623E-3"/>
    <n v="5.5928411633109623E-3"/>
    <d v="1899-12-30T00:01:38"/>
    <d v="1899-12-30T00:01:21"/>
    <d v="1899-12-30T00:01:28"/>
    <d v="1899-12-30T00:00:07"/>
    <d v="1899-12-30T00:01:25"/>
  </r>
  <r>
    <x v="894"/>
    <n v="0"/>
    <n v="1"/>
    <n v="5"/>
    <n v="895"/>
    <n v="5.5865921787709499E-3"/>
    <n v="5.5865921787709499E-3"/>
    <d v="1899-12-30T00:01:42"/>
    <d v="1899-12-30T00:01:21"/>
    <d v="1899-12-30T00:01:28"/>
    <d v="1899-12-30T00:00:07"/>
    <d v="1899-12-30T00:01:25"/>
  </r>
  <r>
    <x v="895"/>
    <n v="0"/>
    <n v="1"/>
    <n v="5"/>
    <n v="896"/>
    <n v="5.580357142857143E-3"/>
    <n v="5.580357142857143E-3"/>
    <d v="1899-12-30T00:01:43"/>
    <d v="1899-12-30T00:01:21"/>
    <d v="1899-12-30T00:01:28"/>
    <d v="1899-12-30T00:00:07"/>
    <d v="1899-12-30T00:01:25"/>
  </r>
  <r>
    <x v="896"/>
    <n v="0"/>
    <n v="1"/>
    <n v="5"/>
    <n v="897"/>
    <n v="5.5741360089186179E-3"/>
    <n v="5.5741360089186179E-3"/>
    <d v="1899-12-30T00:01:46"/>
    <d v="1899-12-30T00:01:21"/>
    <d v="1899-12-30T00:01:28"/>
    <d v="1899-12-30T00:00:07"/>
    <d v="1899-12-30T00:01:25"/>
  </r>
  <r>
    <x v="897"/>
    <n v="0"/>
    <n v="1"/>
    <n v="5"/>
    <n v="898"/>
    <n v="5.5679287305122494E-3"/>
    <n v="5.5679287305122494E-3"/>
    <d v="1899-12-30T00:01:36"/>
    <d v="1899-12-30T00:01:21"/>
    <d v="1899-12-30T00:01:28"/>
    <d v="1899-12-30T00:00:07"/>
    <d v="1899-12-30T00:01:25"/>
  </r>
  <r>
    <x v="898"/>
    <n v="0"/>
    <n v="1"/>
    <n v="5"/>
    <n v="899"/>
    <n v="5.5617352614015575E-3"/>
    <n v="5.5617352614015575E-3"/>
    <d v="1899-12-30T00:01:38"/>
    <d v="1899-12-30T00:01:21"/>
    <d v="1899-12-30T00:01:28"/>
    <d v="1899-12-30T00:00:07"/>
    <d v="1899-12-30T00:01:25"/>
  </r>
  <r>
    <x v="899"/>
    <n v="0"/>
    <n v="1"/>
    <n v="5"/>
    <n v="900"/>
    <n v="5.5555555555555558E-3"/>
    <n v="5.5555555555555558E-3"/>
    <d v="1899-12-30T00:01:37"/>
    <d v="1899-12-30T00:01:21"/>
    <d v="1899-12-30T00:01:28"/>
    <d v="1899-12-30T00:00:07"/>
    <d v="1899-12-30T00:01:25"/>
  </r>
  <r>
    <x v="900"/>
    <n v="0"/>
    <n v="1"/>
    <n v="5"/>
    <n v="901"/>
    <n v="5.5493895671476137E-3"/>
    <n v="5.5493895671476137E-3"/>
    <d v="1899-12-30T00:01:36"/>
    <d v="1899-12-30T00:01:21"/>
    <d v="1899-12-30T00:01:28"/>
    <d v="1899-12-30T00:00:07"/>
    <d v="1899-12-30T00:01:25"/>
  </r>
  <r>
    <x v="901"/>
    <n v="0"/>
    <n v="1"/>
    <n v="5"/>
    <n v="902"/>
    <n v="5.5432372505543242E-3"/>
    <n v="5.5432372505543242E-3"/>
    <d v="1899-12-30T00:01:36"/>
    <d v="1899-12-30T00:01:21"/>
    <d v="1899-12-30T00:01:29"/>
    <d v="1899-12-30T00:00:08"/>
    <d v="1899-12-30T00:01:25"/>
  </r>
  <r>
    <x v="902"/>
    <n v="0"/>
    <n v="1"/>
    <n v="5"/>
    <n v="903"/>
    <n v="5.5370985603543747E-3"/>
    <n v="5.5370985603543747E-3"/>
    <d v="1899-12-30T00:01:38"/>
    <d v="1899-12-30T00:01:21"/>
    <d v="1899-12-30T00:01:29"/>
    <d v="1899-12-30T00:00:08"/>
    <d v="1899-12-30T00:01:25"/>
  </r>
  <r>
    <x v="903"/>
    <n v="0"/>
    <n v="1"/>
    <n v="5"/>
    <n v="904"/>
    <n v="5.5309734513274336E-3"/>
    <n v="5.5309734513274336E-3"/>
    <d v="1899-12-30T00:01:42"/>
    <d v="1899-12-30T00:01:21"/>
    <d v="1899-12-30T00:01:29"/>
    <d v="1899-12-30T00:00:08"/>
    <d v="1899-12-30T00:01:25"/>
  </r>
  <r>
    <x v="904"/>
    <n v="0"/>
    <n v="1"/>
    <n v="5"/>
    <n v="905"/>
    <n v="5.5248618784530384E-3"/>
    <n v="5.5248618784530384E-3"/>
    <d v="1899-12-30T00:01:41"/>
    <d v="1899-12-30T00:01:21"/>
    <d v="1899-12-30T00:01:29"/>
    <d v="1899-12-30T00:00:08"/>
    <d v="1899-12-30T00:01:25"/>
  </r>
  <r>
    <x v="905"/>
    <n v="0"/>
    <n v="1"/>
    <n v="5"/>
    <n v="906"/>
    <n v="5.5187637969094927E-3"/>
    <n v="5.5187637969094927E-3"/>
    <d v="1899-12-30T00:01:46"/>
    <d v="1899-12-30T00:01:21"/>
    <d v="1899-12-30T00:01:29"/>
    <d v="1899-12-30T00:00:08"/>
    <d v="1899-12-30T00:01:25"/>
  </r>
  <r>
    <x v="906"/>
    <n v="0"/>
    <n v="1"/>
    <n v="5"/>
    <n v="907"/>
    <n v="5.512679162072767E-3"/>
    <n v="5.512679162072767E-3"/>
    <d v="1899-12-30T00:01:38"/>
    <d v="1899-12-30T00:01:21"/>
    <d v="1899-12-30T00:01:29"/>
    <d v="1899-12-30T00:00:08"/>
    <d v="1899-12-30T00:01:25"/>
  </r>
  <r>
    <x v="907"/>
    <n v="0"/>
    <n v="1"/>
    <n v="5"/>
    <n v="908"/>
    <n v="5.5066079295154188E-3"/>
    <n v="5.5066079295154188E-3"/>
    <d v="1899-12-30T00:01:40"/>
    <d v="1899-12-30T00:01:21"/>
    <d v="1899-12-30T00:01:29"/>
    <d v="1899-12-30T00:00:08"/>
    <d v="1899-12-30T00:01:25"/>
  </r>
  <r>
    <x v="908"/>
    <n v="0"/>
    <n v="1"/>
    <n v="5"/>
    <n v="909"/>
    <n v="5.5005500550055009E-3"/>
    <n v="5.5005500550055009E-3"/>
    <d v="1899-12-30T00:01:38"/>
    <d v="1899-12-30T00:01:21"/>
    <d v="1899-12-30T00:01:29"/>
    <d v="1899-12-30T00:00:08"/>
    <d v="1899-12-30T00:01:25"/>
  </r>
  <r>
    <x v="909"/>
    <n v="0"/>
    <n v="1"/>
    <n v="5"/>
    <n v="910"/>
    <n v="5.4945054945054949E-3"/>
    <n v="5.4945054945054949E-3"/>
    <d v="1899-12-30T00:01:44"/>
    <d v="1899-12-30T00:01:21"/>
    <d v="1899-12-30T00:01:29"/>
    <d v="1899-12-30T00:00:08"/>
    <d v="1899-12-30T00:01:25"/>
  </r>
  <r>
    <x v="910"/>
    <n v="0"/>
    <n v="1"/>
    <n v="5"/>
    <n v="911"/>
    <n v="5.4884742041712408E-3"/>
    <n v="5.4884742041712408E-3"/>
    <d v="1899-12-30T00:01:34"/>
    <d v="1899-12-30T00:01:21"/>
    <d v="1899-12-30T00:01:29"/>
    <d v="1899-12-30T00:00:08"/>
    <d v="1899-12-30T00:01:25"/>
  </r>
  <r>
    <x v="911"/>
    <n v="0"/>
    <n v="1"/>
    <n v="5"/>
    <n v="912"/>
    <n v="5.4824561403508769E-3"/>
    <n v="5.4824561403508769E-3"/>
    <d v="1899-12-30T00:01:38"/>
    <d v="1899-12-30T00:01:21"/>
    <d v="1899-12-30T00:01:29"/>
    <d v="1899-12-30T00:00:08"/>
    <d v="1899-12-30T00:01:25"/>
  </r>
  <r>
    <x v="912"/>
    <n v="0"/>
    <n v="1"/>
    <n v="5"/>
    <n v="913"/>
    <n v="5.4764512595837896E-3"/>
    <n v="5.4764512595837896E-3"/>
    <d v="1899-12-30T00:01:34"/>
    <d v="1899-12-30T00:01:21"/>
    <d v="1899-12-30T00:01:29"/>
    <d v="1899-12-30T00:00:08"/>
    <d v="1899-12-30T00:01:25"/>
  </r>
  <r>
    <x v="913"/>
    <n v="0"/>
    <n v="1"/>
    <n v="5"/>
    <n v="914"/>
    <n v="5.4704595185995622E-3"/>
    <n v="5.4704595185995622E-3"/>
    <d v="1899-12-30T00:01:47"/>
    <d v="1899-12-30T00:01:21"/>
    <d v="1899-12-30T00:01:29"/>
    <d v="1899-12-30T00:00:08"/>
    <d v="1899-12-30T00:01:25"/>
  </r>
  <r>
    <x v="914"/>
    <n v="0"/>
    <n v="1"/>
    <n v="5"/>
    <n v="915"/>
    <n v="5.4644808743169399E-3"/>
    <n v="5.4644808743169399E-3"/>
    <d v="1899-12-30T00:01:40"/>
    <d v="1899-12-30T00:01:21"/>
    <d v="1899-12-30T00:01:29"/>
    <d v="1899-12-30T00:00:08"/>
    <d v="1899-12-30T00:01:25"/>
  </r>
  <r>
    <x v="915"/>
    <n v="0"/>
    <n v="1"/>
    <n v="5"/>
    <n v="916"/>
    <n v="5.4585152838427945E-3"/>
    <n v="5.4585152838427945E-3"/>
    <d v="1899-12-30T00:01:39"/>
    <d v="1899-12-30T00:01:21"/>
    <d v="1899-12-30T00:01:29"/>
    <d v="1899-12-30T00:00:08"/>
    <d v="1899-12-30T00:01:25"/>
  </r>
  <r>
    <x v="916"/>
    <n v="0"/>
    <n v="1"/>
    <n v="5"/>
    <n v="917"/>
    <n v="5.4525627044711015E-3"/>
    <n v="5.4525627044711015E-3"/>
    <d v="1899-12-30T00:01:38"/>
    <d v="1899-12-30T00:01:21"/>
    <d v="1899-12-30T00:01:29"/>
    <d v="1899-12-30T00:00:08"/>
    <d v="1899-12-30T00:01:25"/>
  </r>
  <r>
    <x v="917"/>
    <n v="0"/>
    <n v="1"/>
    <n v="5"/>
    <n v="918"/>
    <n v="5.4466230936819175E-3"/>
    <n v="5.4466230936819175E-3"/>
    <d v="1899-12-30T00:01:40"/>
    <d v="1899-12-30T00:01:21"/>
    <d v="1899-12-30T00:01:29"/>
    <d v="1899-12-30T00:00:08"/>
    <d v="1899-12-30T00:01:25"/>
  </r>
  <r>
    <x v="918"/>
    <n v="0"/>
    <n v="1"/>
    <n v="5"/>
    <n v="919"/>
    <n v="5.4406964091403701E-3"/>
    <n v="5.4406964091403701E-3"/>
    <d v="1899-12-30T00:01:40"/>
    <d v="1899-12-30T00:01:21"/>
    <d v="1899-12-30T00:01:29"/>
    <d v="1899-12-30T00:00:08"/>
    <d v="1899-12-30T00:01:25"/>
  </r>
  <r>
    <x v="919"/>
    <n v="0"/>
    <n v="1"/>
    <n v="5"/>
    <n v="920"/>
    <n v="5.434782608695652E-3"/>
    <n v="5.434782608695652E-3"/>
    <d v="1899-12-30T00:01:40"/>
    <d v="1899-12-30T00:01:21"/>
    <d v="1899-12-30T00:01:29"/>
    <d v="1899-12-30T00:00:08"/>
    <d v="1899-12-30T00:01:25"/>
  </r>
  <r>
    <x v="920"/>
    <n v="0"/>
    <n v="1"/>
    <n v="5"/>
    <n v="921"/>
    <n v="5.4288816503800215E-3"/>
    <n v="5.4288816503800215E-3"/>
    <d v="1899-12-30T00:01:48"/>
    <d v="1899-12-30T00:01:21"/>
    <d v="1899-12-30T00:01:29"/>
    <d v="1899-12-30T00:00:08"/>
    <d v="1899-12-30T00:01:25"/>
  </r>
  <r>
    <x v="921"/>
    <n v="0"/>
    <n v="1"/>
    <n v="5"/>
    <n v="922"/>
    <n v="5.4229934924078091E-3"/>
    <n v="5.4229934924078091E-3"/>
    <d v="1899-12-30T00:01:39"/>
    <d v="1899-12-30T00:01:21"/>
    <d v="1899-12-30T00:01:29"/>
    <d v="1899-12-30T00:00:08"/>
    <d v="1899-12-30T00:01:25"/>
  </r>
  <r>
    <x v="922"/>
    <n v="0"/>
    <n v="1"/>
    <n v="5"/>
    <n v="923"/>
    <n v="5.4171180931744311E-3"/>
    <n v="5.4171180931744311E-3"/>
    <d v="1899-12-30T00:01:34"/>
    <d v="1899-12-30T00:01:21"/>
    <d v="1899-12-30T00:01:29"/>
    <d v="1899-12-30T00:00:08"/>
    <d v="1899-12-30T00:01:25"/>
  </r>
  <r>
    <x v="923"/>
    <n v="0"/>
    <n v="1"/>
    <n v="5"/>
    <n v="924"/>
    <n v="5.411255411255411E-3"/>
    <n v="5.411255411255411E-3"/>
    <d v="1899-12-30T00:01:38"/>
    <d v="1899-12-30T00:01:21"/>
    <d v="1899-12-30T00:01:29"/>
    <d v="1899-12-30T00:00:08"/>
    <d v="1899-12-30T00:01:25"/>
  </r>
  <r>
    <x v="924"/>
    <n v="0"/>
    <n v="1"/>
    <n v="5"/>
    <n v="925"/>
    <n v="5.4054054054054057E-3"/>
    <n v="5.4054054054054057E-3"/>
    <d v="1899-12-30T00:01:48"/>
    <d v="1899-12-30T00:01:21"/>
    <d v="1899-12-30T00:01:29"/>
    <d v="1899-12-30T00:00:08"/>
    <d v="1899-12-30T00:01:25"/>
  </r>
  <r>
    <x v="925"/>
    <n v="0"/>
    <n v="1"/>
    <n v="5"/>
    <n v="926"/>
    <n v="5.3995680345572351E-3"/>
    <n v="5.3995680345572351E-3"/>
    <d v="1899-12-30T00:01:41"/>
    <d v="1899-12-30T00:01:21"/>
    <d v="1899-12-30T00:01:29"/>
    <d v="1899-12-30T00:00:08"/>
    <d v="1899-12-30T00:01:25"/>
  </r>
  <r>
    <x v="926"/>
    <n v="0"/>
    <n v="1"/>
    <n v="5"/>
    <n v="927"/>
    <n v="5.3937432578209281E-3"/>
    <n v="5.3937432578209281E-3"/>
    <d v="1899-12-30T00:01:45"/>
    <d v="1899-12-30T00:01:21"/>
    <d v="1899-12-30T00:01:29"/>
    <d v="1899-12-30T00:00:08"/>
    <d v="1899-12-30T00:01:25"/>
  </r>
  <r>
    <x v="927"/>
    <n v="0"/>
    <n v="1"/>
    <n v="5"/>
    <n v="928"/>
    <n v="5.387931034482759E-3"/>
    <n v="5.387931034482759E-3"/>
    <d v="1899-12-30T00:01:42"/>
    <d v="1899-12-30T00:01:21"/>
    <d v="1899-12-30T00:01:29"/>
    <d v="1899-12-30T00:00:08"/>
    <d v="1899-12-30T00:01:25"/>
  </r>
  <r>
    <x v="928"/>
    <n v="0"/>
    <n v="1"/>
    <n v="5"/>
    <n v="929"/>
    <n v="5.3821313240043061E-3"/>
    <n v="5.3821313240043061E-3"/>
    <d v="1899-12-30T00:01:44"/>
    <d v="1899-12-30T00:01:21"/>
    <d v="1899-12-30T00:01:29"/>
    <d v="1899-12-30T00:00:08"/>
    <d v="1899-12-30T00:01:25"/>
  </r>
  <r>
    <x v="929"/>
    <n v="0"/>
    <n v="1"/>
    <n v="5"/>
    <n v="930"/>
    <n v="5.3763440860215058E-3"/>
    <n v="5.3763440860215058E-3"/>
    <d v="1899-12-30T00:01:35"/>
    <d v="1899-12-30T00:01:21"/>
    <d v="1899-12-30T00:01:29"/>
    <d v="1899-12-30T00:00:08"/>
    <d v="1899-12-30T00:01:25"/>
  </r>
  <r>
    <x v="930"/>
    <n v="0"/>
    <n v="1"/>
    <n v="5"/>
    <n v="931"/>
    <n v="5.3705692803437165E-3"/>
    <n v="5.3705692803437165E-3"/>
    <d v="1899-12-30T00:01:42"/>
    <d v="1899-12-30T00:01:21"/>
    <d v="1899-12-30T00:01:29"/>
    <d v="1899-12-30T00:00:08"/>
    <d v="1899-12-30T00:01:25"/>
  </r>
  <r>
    <x v="931"/>
    <n v="0"/>
    <n v="1"/>
    <n v="5"/>
    <n v="932"/>
    <n v="5.3648068669527897E-3"/>
    <n v="5.3648068669527897E-3"/>
    <d v="1899-12-30T00:01:44"/>
    <d v="1899-12-30T00:01:21"/>
    <d v="1899-12-30T00:01:29"/>
    <d v="1899-12-30T00:00:08"/>
    <d v="1899-12-30T00:01:25"/>
  </r>
  <r>
    <x v="932"/>
    <n v="0"/>
    <n v="1"/>
    <n v="5"/>
    <n v="933"/>
    <n v="5.3590568060021436E-3"/>
    <n v="5.3590568060021436E-3"/>
    <d v="1899-12-30T00:01:38"/>
    <d v="1899-12-30T00:01:21"/>
    <d v="1899-12-30T00:01:29"/>
    <d v="1899-12-30T00:00:08"/>
    <d v="1899-12-30T00:01:25"/>
  </r>
  <r>
    <x v="933"/>
    <n v="0"/>
    <n v="1"/>
    <n v="5"/>
    <n v="934"/>
    <n v="5.3533190578158455E-3"/>
    <n v="5.3533190578158455E-3"/>
    <d v="1899-12-30T00:01:40"/>
    <d v="1899-12-30T00:01:21"/>
    <d v="1899-12-30T00:01:29"/>
    <d v="1899-12-30T00:00:08"/>
    <d v="1899-12-30T00:01:25"/>
  </r>
  <r>
    <x v="934"/>
    <n v="0"/>
    <n v="1"/>
    <n v="5"/>
    <n v="935"/>
    <n v="5.3475935828877002E-3"/>
    <n v="5.3475935828877002E-3"/>
    <d v="1899-12-30T00:01:35"/>
    <d v="1899-12-30T00:01:21"/>
    <d v="1899-12-30T00:01:29"/>
    <d v="1899-12-30T00:00:08"/>
    <d v="1899-12-30T00:01:25"/>
  </r>
  <r>
    <x v="935"/>
    <n v="0"/>
    <n v="1"/>
    <n v="5"/>
    <n v="936"/>
    <n v="5.341880341880342E-3"/>
    <n v="5.341880341880342E-3"/>
    <d v="1899-12-30T00:01:43"/>
    <d v="1899-12-30T00:01:21"/>
    <d v="1899-12-30T00:01:29"/>
    <d v="1899-12-30T00:00:08"/>
    <d v="1899-12-30T00:01:25"/>
  </r>
  <r>
    <x v="936"/>
    <n v="0"/>
    <n v="1"/>
    <n v="5"/>
    <n v="937"/>
    <n v="5.3361792956243331E-3"/>
    <n v="5.3361792956243331E-3"/>
    <d v="1899-12-30T00:01:39"/>
    <d v="1899-12-30T00:01:21"/>
    <d v="1899-12-30T00:01:29"/>
    <d v="1899-12-30T00:00:08"/>
    <d v="1899-12-30T00:01:25"/>
  </r>
  <r>
    <x v="937"/>
    <n v="0"/>
    <n v="1"/>
    <n v="5"/>
    <n v="938"/>
    <n v="5.3304904051172707E-3"/>
    <n v="5.3304904051172707E-3"/>
    <d v="1899-12-30T00:01:47"/>
    <d v="1899-12-30T00:01:21"/>
    <d v="1899-12-30T00:01:29"/>
    <d v="1899-12-30T00:00:08"/>
    <d v="1899-12-30T00:01:25"/>
  </r>
  <r>
    <x v="938"/>
    <n v="0"/>
    <n v="1"/>
    <n v="5"/>
    <n v="939"/>
    <n v="5.3248136315228968E-3"/>
    <n v="5.3248136315228968E-3"/>
    <d v="1899-12-30T00:01:58"/>
    <d v="1899-12-30T00:01:21"/>
    <d v="1899-12-30T00:01:29"/>
    <d v="1899-12-30T00:00:08"/>
    <d v="1899-12-30T00:01:25"/>
  </r>
  <r>
    <x v="939"/>
    <n v="0"/>
    <n v="1"/>
    <n v="5"/>
    <n v="940"/>
    <n v="5.3191489361702126E-3"/>
    <n v="5.3191489361702126E-3"/>
    <d v="1899-12-30T00:01:42"/>
    <d v="1899-12-30T00:01:21"/>
    <d v="1899-12-30T00:01:29"/>
    <d v="1899-12-30T00:00:08"/>
    <d v="1899-12-30T00:01:25"/>
  </r>
  <r>
    <x v="940"/>
    <n v="0"/>
    <n v="1"/>
    <n v="5"/>
    <n v="941"/>
    <n v="5.3134962805526037E-3"/>
    <n v="5.3134962805526037E-3"/>
    <d v="1899-12-30T00:01:42"/>
    <d v="1899-12-30T00:01:21"/>
    <d v="1899-12-30T00:01:29"/>
    <d v="1899-12-30T00:00:08"/>
    <d v="1899-12-30T00:01:25"/>
  </r>
  <r>
    <x v="941"/>
    <n v="0"/>
    <n v="1"/>
    <n v="5"/>
    <n v="942"/>
    <n v="5.3078556263269636E-3"/>
    <n v="5.3078556263269636E-3"/>
    <d v="1899-12-30T00:01:35"/>
    <d v="1899-12-30T00:01:21"/>
    <d v="1899-12-30T00:01:29"/>
    <d v="1899-12-30T00:00:08"/>
    <d v="1899-12-30T00:01:25"/>
  </r>
  <r>
    <x v="942"/>
    <n v="0"/>
    <n v="1"/>
    <n v="5"/>
    <n v="943"/>
    <n v="5.3022269353128317E-3"/>
    <n v="5.3022269353128317E-3"/>
    <d v="1899-12-30T00:01:48"/>
    <d v="1899-12-30T00:01:21"/>
    <d v="1899-12-30T00:01:29"/>
    <d v="1899-12-30T00:00:08"/>
    <d v="1899-12-30T00:01:25"/>
  </r>
  <r>
    <x v="943"/>
    <n v="0"/>
    <n v="1"/>
    <n v="5"/>
    <n v="944"/>
    <n v="5.2966101694915252E-3"/>
    <n v="5.2966101694915252E-3"/>
    <d v="1899-12-30T00:01:36"/>
    <d v="1899-12-30T00:01:21"/>
    <d v="1899-12-30T00:01:29"/>
    <d v="1899-12-30T00:00:08"/>
    <d v="1899-12-30T00:01:26"/>
  </r>
  <r>
    <x v="944"/>
    <n v="0"/>
    <n v="1"/>
    <n v="5"/>
    <n v="945"/>
    <n v="5.2910052910052907E-3"/>
    <n v="5.2910052910052907E-3"/>
    <d v="1899-12-30T00:01:48"/>
    <d v="1899-12-30T00:01:21"/>
    <d v="1899-12-30T00:01:30"/>
    <d v="1899-12-30T00:00:09"/>
    <d v="1899-12-30T00:01:26"/>
  </r>
  <r>
    <x v="945"/>
    <n v="0"/>
    <n v="1"/>
    <n v="5"/>
    <n v="946"/>
    <n v="5.2854122621564482E-3"/>
    <n v="5.2854122621564482E-3"/>
    <d v="1899-12-30T00:01:37"/>
    <d v="1899-12-30T00:01:21"/>
    <d v="1899-12-30T00:01:30"/>
    <d v="1899-12-30T00:00:09"/>
    <d v="1899-12-30T00:01:26"/>
  </r>
  <r>
    <x v="946"/>
    <n v="0"/>
    <n v="1"/>
    <n v="5"/>
    <n v="947"/>
    <n v="5.279831045406547E-3"/>
    <n v="5.279831045406547E-3"/>
    <d v="1899-12-30T00:01:45"/>
    <d v="1899-12-30T00:01:21"/>
    <d v="1899-12-30T00:01:30"/>
    <d v="1899-12-30T00:00:09"/>
    <d v="1899-12-30T00:01:26"/>
  </r>
  <r>
    <x v="947"/>
    <n v="0"/>
    <n v="1"/>
    <n v="5"/>
    <n v="948"/>
    <n v="5.2742616033755272E-3"/>
    <n v="5.2742616033755272E-3"/>
    <d v="1899-12-30T00:01:39"/>
    <d v="1899-12-30T00:01:21"/>
    <d v="1899-12-30T00:01:30"/>
    <d v="1899-12-30T00:00:09"/>
    <d v="1899-12-30T00:01:26"/>
  </r>
  <r>
    <x v="948"/>
    <n v="0"/>
    <n v="1"/>
    <n v="5"/>
    <n v="949"/>
    <n v="5.268703898840885E-3"/>
    <n v="5.268703898840885E-3"/>
    <d v="1899-12-30T00:01:34"/>
    <d v="1899-12-30T00:01:21"/>
    <d v="1899-12-30T00:01:30"/>
    <d v="1899-12-30T00:00:09"/>
    <d v="1899-12-30T00:01:26"/>
  </r>
  <r>
    <x v="949"/>
    <n v="0"/>
    <n v="1"/>
    <n v="5"/>
    <n v="950"/>
    <n v="5.263157894736842E-3"/>
    <n v="5.263157894736842E-3"/>
    <d v="1899-12-30T00:01:37"/>
    <d v="1899-12-30T00:01:21"/>
    <d v="1899-12-30T00:01:30"/>
    <d v="1899-12-30T00:00:09"/>
    <d v="1899-12-30T00:01:26"/>
  </r>
  <r>
    <x v="950"/>
    <n v="0"/>
    <n v="1"/>
    <n v="5"/>
    <n v="951"/>
    <n v="5.2576235541535229E-3"/>
    <n v="5.2576235541535229E-3"/>
    <d v="1899-12-30T00:01:41"/>
    <d v="1899-12-30T00:01:21"/>
    <d v="1899-12-30T00:01:30"/>
    <d v="1899-12-30T00:00:09"/>
    <d v="1899-12-30T00:01:26"/>
  </r>
  <r>
    <x v="951"/>
    <n v="0"/>
    <n v="1"/>
    <n v="5"/>
    <n v="952"/>
    <n v="5.2521008403361349E-3"/>
    <n v="5.2521008403361349E-3"/>
    <d v="1899-12-30T00:01:43"/>
    <d v="1899-12-30T00:01:21"/>
    <d v="1899-12-30T00:01:30"/>
    <d v="1899-12-30T00:00:09"/>
    <d v="1899-12-30T00:01:26"/>
  </r>
  <r>
    <x v="952"/>
    <n v="0"/>
    <n v="1"/>
    <n v="5"/>
    <n v="953"/>
    <n v="5.246589716684155E-3"/>
    <n v="5.246589716684155E-3"/>
    <d v="1899-12-30T00:01:34"/>
    <d v="1899-12-30T00:01:21"/>
    <d v="1899-12-30T00:01:30"/>
    <d v="1899-12-30T00:00:09"/>
    <d v="1899-12-30T00:01:26"/>
  </r>
  <r>
    <x v="953"/>
    <n v="0"/>
    <n v="1"/>
    <n v="5"/>
    <n v="954"/>
    <n v="5.2410901467505244E-3"/>
    <n v="5.2410901467505244E-3"/>
    <d v="1899-12-30T00:01:42"/>
    <d v="1899-12-30T00:01:21"/>
    <d v="1899-12-30T00:01:30"/>
    <d v="1899-12-30T00:00:09"/>
    <d v="1899-12-30T00:01:26"/>
  </r>
  <r>
    <x v="954"/>
    <n v="0"/>
    <n v="1"/>
    <n v="5"/>
    <n v="955"/>
    <n v="5.235602094240838E-3"/>
    <n v="5.235602094240838E-3"/>
    <d v="1899-12-30T00:01:38"/>
    <d v="1899-12-30T00:01:21"/>
    <d v="1899-12-30T00:01:30"/>
    <d v="1899-12-30T00:00:09"/>
    <d v="1899-12-30T00:01:26"/>
  </r>
  <r>
    <x v="955"/>
    <n v="0"/>
    <n v="1"/>
    <n v="5"/>
    <n v="956"/>
    <n v="5.2301255230125521E-3"/>
    <n v="5.2301255230125521E-3"/>
    <d v="1899-12-30T00:01:51"/>
    <d v="1899-12-30T00:01:21"/>
    <d v="1899-12-30T00:01:30"/>
    <d v="1899-12-30T00:00:09"/>
    <d v="1899-12-30T00:01:26"/>
  </r>
  <r>
    <x v="956"/>
    <n v="0"/>
    <n v="1"/>
    <n v="5"/>
    <n v="957"/>
    <n v="5.2246603970741903E-3"/>
    <n v="5.2246603970741903E-3"/>
    <d v="1899-12-30T00:01:38"/>
    <d v="1899-12-30T00:01:21"/>
    <d v="1899-12-30T00:01:30"/>
    <d v="1899-12-30T00:00:09"/>
    <d v="1899-12-30T00:01:26"/>
  </r>
  <r>
    <x v="957"/>
    <n v="0"/>
    <n v="1"/>
    <n v="5"/>
    <n v="958"/>
    <n v="5.2192066805845511E-3"/>
    <n v="5.2192066805845511E-3"/>
    <d v="1899-12-30T00:01:34"/>
    <d v="1899-12-30T00:01:21"/>
    <d v="1899-12-30T00:01:30"/>
    <d v="1899-12-30T00:00:09"/>
    <d v="1899-12-30T00:01:26"/>
  </r>
  <r>
    <x v="958"/>
    <n v="0"/>
    <n v="1"/>
    <n v="5"/>
    <n v="959"/>
    <n v="5.2137643378519288E-3"/>
    <n v="5.2137643378519288E-3"/>
    <d v="1899-12-30T00:01:38"/>
    <d v="1899-12-30T00:01:21"/>
    <d v="1899-12-30T00:01:30"/>
    <d v="1899-12-30T00:00:09"/>
    <d v="1899-12-30T00:01:26"/>
  </r>
  <r>
    <x v="959"/>
    <n v="0"/>
    <n v="1"/>
    <n v="5"/>
    <n v="960"/>
    <n v="5.208333333333333E-3"/>
    <n v="5.208333333333333E-3"/>
    <d v="1899-12-30T00:01:37"/>
    <d v="1899-12-30T00:01:21"/>
    <d v="1899-12-30T00:01:30"/>
    <d v="1899-12-30T00:00:09"/>
    <d v="1899-12-30T00:01:26"/>
  </r>
  <r>
    <x v="960"/>
    <n v="0"/>
    <n v="1"/>
    <n v="5"/>
    <n v="961"/>
    <n v="5.2029136316337149E-3"/>
    <n v="5.2029136316337149E-3"/>
    <d v="1899-12-30T00:01:42"/>
    <d v="1899-12-30T00:01:21"/>
    <d v="1899-12-30T00:01:30"/>
    <d v="1899-12-30T00:00:09"/>
    <d v="1899-12-30T00:01:26"/>
  </r>
  <r>
    <x v="961"/>
    <n v="0"/>
    <n v="1"/>
    <n v="5"/>
    <n v="962"/>
    <n v="5.1975051975051978E-3"/>
    <n v="5.1975051975051978E-3"/>
    <d v="1899-12-30T00:01:36"/>
    <d v="1899-12-30T00:01:21"/>
    <d v="1899-12-30T00:01:30"/>
    <d v="1899-12-30T00:00:09"/>
    <d v="1899-12-30T00:01:26"/>
  </r>
  <r>
    <x v="962"/>
    <n v="0"/>
    <n v="1"/>
    <n v="5"/>
    <n v="963"/>
    <n v="5.1921079958463139E-3"/>
    <n v="5.1921079958463139E-3"/>
    <d v="1899-12-30T00:01:43"/>
    <d v="1899-12-30T00:01:21"/>
    <d v="1899-12-30T00:01:30"/>
    <d v="1899-12-30T00:00:09"/>
    <d v="1899-12-30T00:01:26"/>
  </r>
  <r>
    <x v="963"/>
    <n v="0"/>
    <n v="1"/>
    <n v="5"/>
    <n v="964"/>
    <n v="5.1867219917012446E-3"/>
    <n v="5.1867219917012446E-3"/>
    <d v="1899-12-30T00:01:59"/>
    <d v="1899-12-30T00:01:21"/>
    <d v="1899-12-30T00:01:30"/>
    <d v="1899-12-30T00:00:09"/>
    <d v="1899-12-30T00:01:26"/>
  </r>
  <r>
    <x v="964"/>
    <n v="0"/>
    <n v="1"/>
    <n v="5"/>
    <n v="965"/>
    <n v="5.1813471502590676E-3"/>
    <n v="5.1813471502590676E-3"/>
    <d v="1899-12-30T00:01:41"/>
    <d v="1899-12-30T00:01:21"/>
    <d v="1899-12-30T00:01:30"/>
    <d v="1899-12-30T00:00:09"/>
    <d v="1899-12-30T00:01:26"/>
  </r>
  <r>
    <x v="965"/>
    <n v="0"/>
    <n v="1"/>
    <n v="5"/>
    <n v="966"/>
    <n v="5.175983436853002E-3"/>
    <n v="5.175983436853002E-3"/>
    <d v="1899-12-30T00:01:40"/>
    <d v="1899-12-30T00:01:21"/>
    <d v="1899-12-30T00:01:30"/>
    <d v="1899-12-30T00:00:09"/>
    <d v="1899-12-30T00:01:26"/>
  </r>
  <r>
    <x v="966"/>
    <n v="0"/>
    <n v="1"/>
    <n v="5"/>
    <n v="967"/>
    <n v="5.170630816959669E-3"/>
    <n v="5.170630816959669E-3"/>
    <d v="1899-12-30T00:01:44"/>
    <d v="1899-12-30T00:01:21"/>
    <d v="1899-12-30T00:01:30"/>
    <d v="1899-12-30T00:00:09"/>
    <d v="1899-12-30T00:01:26"/>
  </r>
  <r>
    <x v="967"/>
    <n v="0"/>
    <n v="1"/>
    <n v="5"/>
    <n v="968"/>
    <n v="5.1652892561983473E-3"/>
    <n v="5.1652892561983473E-3"/>
    <d v="1899-12-30T00:01:40"/>
    <d v="1899-12-30T00:01:21"/>
    <d v="1899-12-30T00:01:30"/>
    <d v="1899-12-30T00:00:09"/>
    <d v="1899-12-30T00:01:26"/>
  </r>
  <r>
    <x v="968"/>
    <n v="0"/>
    <n v="1"/>
    <n v="5"/>
    <n v="969"/>
    <n v="5.1599587203302374E-3"/>
    <n v="5.1599587203302374E-3"/>
    <d v="1899-12-30T00:01:34"/>
    <d v="1899-12-30T00:01:21"/>
    <d v="1899-12-30T00:01:30"/>
    <d v="1899-12-30T00:00:09"/>
    <d v="1899-12-30T00:01:26"/>
  </r>
  <r>
    <x v="969"/>
    <n v="0"/>
    <n v="1"/>
    <n v="5"/>
    <n v="970"/>
    <n v="5.1546391752577319E-3"/>
    <n v="5.1546391752577319E-3"/>
    <d v="1899-12-30T00:01:45"/>
    <d v="1899-12-30T00:01:21"/>
    <d v="1899-12-30T00:01:31"/>
    <d v="1899-12-30T00:00:10"/>
    <d v="1899-12-30T00:01:26"/>
  </r>
  <r>
    <x v="970"/>
    <n v="0"/>
    <n v="1"/>
    <n v="5"/>
    <n v="971"/>
    <n v="5.1493305870236872E-3"/>
    <n v="5.1493305870236872E-3"/>
    <d v="1899-12-30T00:01:42"/>
    <d v="1899-12-30T00:01:21"/>
    <d v="1899-12-30T00:01:31"/>
    <d v="1899-12-30T00:00:10"/>
    <d v="1899-12-30T00:01:26"/>
  </r>
  <r>
    <x v="971"/>
    <n v="0"/>
    <n v="1"/>
    <n v="5"/>
    <n v="972"/>
    <n v="5.1440329218106996E-3"/>
    <n v="5.1440329218106996E-3"/>
    <d v="1899-12-30T00:01:46"/>
    <d v="1899-12-30T00:01:21"/>
    <d v="1899-12-30T00:01:31"/>
    <d v="1899-12-30T00:00:10"/>
    <d v="1899-12-30T00:01:26"/>
  </r>
  <r>
    <x v="972"/>
    <n v="0"/>
    <n v="1"/>
    <n v="5"/>
    <n v="973"/>
    <n v="5.1387461459403904E-3"/>
    <n v="5.1387461459403904E-3"/>
    <d v="1899-12-30T00:01:42"/>
    <d v="1899-12-30T00:01:21"/>
    <d v="1899-12-30T00:01:31"/>
    <d v="1899-12-30T00:00:10"/>
    <d v="1899-12-30T00:01:26"/>
  </r>
  <r>
    <x v="973"/>
    <n v="0"/>
    <n v="1"/>
    <n v="5"/>
    <n v="974"/>
    <n v="5.1334702258726897E-3"/>
    <n v="5.1334702258726897E-3"/>
    <d v="1899-12-30T00:01:51"/>
    <d v="1899-12-30T00:01:21"/>
    <d v="1899-12-30T00:01:31"/>
    <d v="1899-12-30T00:00:10"/>
    <d v="1899-12-30T00:01:26"/>
  </r>
  <r>
    <x v="974"/>
    <n v="0"/>
    <n v="1"/>
    <n v="5"/>
    <n v="975"/>
    <n v="5.1282051282051282E-3"/>
    <n v="5.1282051282051282E-3"/>
    <d v="1899-12-30T00:01:38"/>
    <d v="1899-12-30T00:01:21"/>
    <d v="1899-12-30T00:01:31"/>
    <d v="1899-12-30T00:00:10"/>
    <d v="1899-12-30T00:01:26"/>
  </r>
  <r>
    <x v="975"/>
    <n v="0"/>
    <n v="1"/>
    <n v="5"/>
    <n v="976"/>
    <n v="5.1229508196721308E-3"/>
    <n v="5.1229508196721308E-3"/>
    <d v="1899-12-30T00:01:47"/>
    <d v="1899-12-30T00:01:21"/>
    <d v="1899-12-30T00:01:31"/>
    <d v="1899-12-30T00:00:10"/>
    <d v="1899-12-30T00:01:26"/>
  </r>
  <r>
    <x v="976"/>
    <n v="0"/>
    <n v="1"/>
    <n v="5"/>
    <n v="977"/>
    <n v="5.1177072671443197E-3"/>
    <n v="5.1177072671443197E-3"/>
    <d v="1899-12-30T00:01:35"/>
    <d v="1899-12-30T00:01:21"/>
    <d v="1899-12-30T00:01:31"/>
    <d v="1899-12-30T00:00:10"/>
    <d v="1899-12-30T00:01:26"/>
  </r>
  <r>
    <x v="977"/>
    <n v="0"/>
    <n v="1"/>
    <n v="5"/>
    <n v="978"/>
    <n v="5.1124744376278121E-3"/>
    <n v="5.1124744376278121E-3"/>
    <d v="1899-12-30T00:01:44"/>
    <d v="1899-12-30T00:01:21"/>
    <d v="1899-12-30T00:01:31"/>
    <d v="1899-12-30T00:00:10"/>
    <d v="1899-12-30T00:01:26"/>
  </r>
  <r>
    <x v="978"/>
    <n v="0"/>
    <n v="1"/>
    <n v="5"/>
    <n v="979"/>
    <n v="5.1072522982635342E-3"/>
    <n v="5.1072522982635342E-3"/>
    <d v="1899-12-30T00:01:40"/>
    <d v="1899-12-30T00:01:21"/>
    <d v="1899-12-30T00:01:31"/>
    <d v="1899-12-30T00:00:10"/>
    <d v="1899-12-30T00:01:26"/>
  </r>
  <r>
    <x v="979"/>
    <n v="0"/>
    <n v="1"/>
    <n v="5"/>
    <n v="980"/>
    <n v="5.1020408163265302E-3"/>
    <n v="5.1020408163265302E-3"/>
    <d v="1899-12-30T00:01:37"/>
    <d v="1899-12-30T00:01:21"/>
    <d v="1899-12-30T00:01:31"/>
    <d v="1899-12-30T00:00:10"/>
    <d v="1899-12-30T00:01:26"/>
  </r>
  <r>
    <x v="980"/>
    <n v="0"/>
    <n v="1"/>
    <n v="5"/>
    <n v="981"/>
    <n v="5.0968399592252805E-3"/>
    <n v="5.0968399592252805E-3"/>
    <d v="1899-12-30T00:01:49"/>
    <d v="1899-12-30T00:01:21"/>
    <d v="1899-12-30T00:01:31"/>
    <d v="1899-12-30T00:00:10"/>
    <d v="1899-12-30T00:01:27"/>
  </r>
  <r>
    <x v="981"/>
    <n v="0"/>
    <n v="1"/>
    <n v="5"/>
    <n v="982"/>
    <n v="5.0916496945010185E-3"/>
    <n v="5.0916496945010185E-3"/>
    <d v="1899-12-30T00:01:47"/>
    <d v="1899-12-30T00:01:21"/>
    <d v="1899-12-30T00:01:31"/>
    <d v="1899-12-30T00:00:10"/>
    <d v="1899-12-30T00:01:27"/>
  </r>
  <r>
    <x v="982"/>
    <n v="0"/>
    <n v="1"/>
    <n v="5"/>
    <n v="983"/>
    <n v="5.0864699898270603E-3"/>
    <n v="5.0864699898270603E-3"/>
    <d v="1899-12-30T00:01:36"/>
    <d v="1899-12-30T00:01:21"/>
    <d v="1899-12-30T00:01:31"/>
    <d v="1899-12-30T00:00:10"/>
    <d v="1899-12-30T00:01:27"/>
  </r>
  <r>
    <x v="983"/>
    <n v="0"/>
    <n v="1"/>
    <n v="5"/>
    <n v="984"/>
    <n v="5.08130081300813E-3"/>
    <n v="5.08130081300813E-3"/>
    <d v="1899-12-30T00:01:43"/>
    <d v="1899-12-30T00:01:21"/>
    <d v="1899-12-30T00:01:31"/>
    <d v="1899-12-30T00:00:10"/>
    <d v="1899-12-30T00:01:27"/>
  </r>
  <r>
    <x v="984"/>
    <n v="0"/>
    <n v="1"/>
    <n v="5"/>
    <n v="985"/>
    <n v="5.076142131979695E-3"/>
    <n v="5.076142131979695E-3"/>
    <d v="1899-12-30T00:01:50"/>
    <d v="1899-12-30T00:01:21"/>
    <d v="1899-12-30T00:01:31"/>
    <d v="1899-12-30T00:00:10"/>
    <d v="1899-12-30T00:01:27"/>
  </r>
  <r>
    <x v="985"/>
    <n v="0"/>
    <n v="1"/>
    <n v="5"/>
    <n v="986"/>
    <n v="5.0709939148073022E-3"/>
    <n v="5.0709939148073022E-3"/>
    <d v="1899-12-30T00:01:44"/>
    <d v="1899-12-30T00:01:21"/>
    <d v="1899-12-30T00:01:31"/>
    <d v="1899-12-30T00:00:10"/>
    <d v="1899-12-30T00:01:27"/>
  </r>
  <r>
    <x v="986"/>
    <n v="0"/>
    <n v="1"/>
    <n v="5"/>
    <n v="987"/>
    <n v="5.065856129685917E-3"/>
    <n v="5.065856129685917E-3"/>
    <d v="1899-12-30T00:01:36"/>
    <d v="1899-12-30T00:01:21"/>
    <d v="1899-12-30T00:01:31"/>
    <d v="1899-12-30T00:00:10"/>
    <d v="1899-12-30T00:01:27"/>
  </r>
  <r>
    <x v="987"/>
    <n v="0"/>
    <n v="1"/>
    <n v="5"/>
    <n v="988"/>
    <n v="5.0607287449392713E-3"/>
    <n v="5.0607287449392713E-3"/>
    <d v="1899-12-30T00:01:39"/>
    <d v="1899-12-30T00:01:21"/>
    <d v="1899-12-30T00:01:31"/>
    <d v="1899-12-30T00:00:10"/>
    <d v="1899-12-30T00:01:27"/>
  </r>
  <r>
    <x v="988"/>
    <n v="0"/>
    <n v="1"/>
    <n v="5"/>
    <n v="989"/>
    <n v="5.0556117290192111E-3"/>
    <n v="5.0556117290192111E-3"/>
    <d v="1899-12-30T00:01:48"/>
    <d v="1899-12-30T00:01:21"/>
    <d v="1899-12-30T00:01:31"/>
    <d v="1899-12-30T00:00:10"/>
    <d v="1899-12-30T00:01:27"/>
  </r>
  <r>
    <x v="989"/>
    <n v="0"/>
    <n v="1"/>
    <n v="5"/>
    <n v="990"/>
    <n v="5.0505050505050509E-3"/>
    <n v="5.0505050505050509E-3"/>
    <d v="1899-12-30T00:01:37"/>
    <d v="1899-12-30T00:01:21"/>
    <d v="1899-12-30T00:01:31"/>
    <d v="1899-12-30T00:00:10"/>
    <d v="1899-12-30T00:01:27"/>
  </r>
  <r>
    <x v="990"/>
    <n v="0"/>
    <n v="1"/>
    <n v="5"/>
    <n v="991"/>
    <n v="5.0454086781029266E-3"/>
    <n v="5.0454086781029266E-3"/>
    <d v="1899-12-30T00:01:42"/>
    <d v="1899-12-30T00:01:21"/>
    <d v="1899-12-30T00:01:31"/>
    <d v="1899-12-30T00:00:10"/>
    <d v="1899-12-30T00:01:27"/>
  </r>
  <r>
    <x v="991"/>
    <n v="0"/>
    <n v="1"/>
    <n v="5"/>
    <n v="992"/>
    <n v="5.0403225806451612E-3"/>
    <n v="5.0403225806451612E-3"/>
    <d v="1899-12-30T00:01:41"/>
    <d v="1899-12-30T00:01:21"/>
    <d v="1899-12-30T00:01:31"/>
    <d v="1899-12-30T00:00:10"/>
    <d v="1899-12-30T00:01:27"/>
  </r>
  <r>
    <x v="992"/>
    <n v="0"/>
    <n v="1"/>
    <n v="5"/>
    <n v="993"/>
    <n v="5.0352467270896274E-3"/>
    <n v="5.0352467270896274E-3"/>
    <d v="1899-12-30T00:01:47"/>
    <d v="1899-12-30T00:01:21"/>
    <d v="1899-12-30T00:01:31"/>
    <d v="1899-12-30T00:00:10"/>
    <d v="1899-12-30T00:01:27"/>
  </r>
  <r>
    <x v="993"/>
    <n v="0"/>
    <n v="1"/>
    <n v="5"/>
    <n v="994"/>
    <n v="5.0301810865191147E-3"/>
    <n v="5.0301810865191147E-3"/>
    <d v="1899-12-30T00:01:44"/>
    <d v="1899-12-30T00:01:21"/>
    <d v="1899-12-30T00:01:31"/>
    <d v="1899-12-30T00:00:10"/>
    <d v="1899-12-30T00:01:27"/>
  </r>
  <r>
    <x v="994"/>
    <n v="0"/>
    <n v="1"/>
    <n v="5"/>
    <n v="995"/>
    <n v="5.0251256281407036E-3"/>
    <n v="5.0251256281407036E-3"/>
    <d v="1899-12-30T00:01:45"/>
    <d v="1899-12-30T00:01:21"/>
    <d v="1899-12-30T00:01:32"/>
    <d v="1899-12-30T00:00:11"/>
    <d v="1899-12-30T00:01:27"/>
  </r>
  <r>
    <x v="995"/>
    <n v="0"/>
    <n v="1"/>
    <n v="5"/>
    <n v="996"/>
    <n v="5.0200803212851405E-3"/>
    <n v="5.0200803212851405E-3"/>
    <d v="1899-12-30T00:01:42"/>
    <d v="1899-12-30T00:01:21"/>
    <d v="1899-12-30T00:01:32"/>
    <d v="1899-12-30T00:00:11"/>
    <d v="1899-12-30T00:01:27"/>
  </r>
  <r>
    <x v="996"/>
    <n v="0"/>
    <n v="1"/>
    <n v="5"/>
    <n v="997"/>
    <n v="5.0150451354062184E-3"/>
    <n v="5.0150451354062184E-3"/>
    <d v="1899-12-30T00:01:48"/>
    <d v="1899-12-30T00:01:21"/>
    <d v="1899-12-30T00:01:32"/>
    <d v="1899-12-30T00:00:11"/>
    <d v="1899-12-30T00:01:27"/>
  </r>
  <r>
    <x v="997"/>
    <n v="0"/>
    <n v="1"/>
    <n v="5"/>
    <n v="998"/>
    <n v="5.0100200400801601E-3"/>
    <n v="5.0100200400801601E-3"/>
    <d v="1899-12-30T00:01:49"/>
    <d v="1899-12-30T00:01:21"/>
    <d v="1899-12-30T00:01:32"/>
    <d v="1899-12-30T00:00:11"/>
    <d v="1899-12-30T00:01:27"/>
  </r>
  <r>
    <x v="998"/>
    <n v="0"/>
    <n v="1"/>
    <n v="5"/>
    <n v="999"/>
    <n v="5.005005005005005E-3"/>
    <n v="5.005005005005005E-3"/>
    <d v="1899-12-30T00:01:40"/>
    <d v="1899-12-30T00:01:21"/>
    <d v="1899-12-30T00:01:32"/>
    <d v="1899-12-30T00:00:11"/>
    <d v="1899-12-30T00:01:27"/>
  </r>
  <r>
    <x v="999"/>
    <n v="0"/>
    <n v="1"/>
    <n v="5"/>
    <n v="1000"/>
    <n v="5.0000000000000001E-3"/>
    <n v="5.0000000000000001E-3"/>
    <d v="1899-12-30T00:01:34"/>
    <d v="1899-12-30T00:01:21"/>
    <d v="1899-12-30T00:01:32"/>
    <d v="1899-12-30T00:00:11"/>
    <d v="1899-12-30T00:01:27"/>
  </r>
  <r>
    <x v="1000"/>
    <n v="0"/>
    <n v="1"/>
    <n v="5"/>
    <n v="1001"/>
    <n v="4.995004995004995E-3"/>
    <n v="4.995004995004995E-3"/>
    <d v="1899-12-30T00:01:45"/>
    <d v="1899-12-30T00:01:21"/>
    <d v="1899-12-30T00:01:32"/>
    <d v="1899-12-30T00:00:11"/>
    <d v="1899-12-30T00:01:27"/>
  </r>
  <r>
    <x v="1001"/>
    <n v="0"/>
    <n v="1"/>
    <n v="5"/>
    <n v="1002"/>
    <n v="4.9900199600798403E-3"/>
    <n v="4.9900199600798403E-3"/>
    <d v="1899-12-30T00:01:44"/>
    <d v="1899-12-30T00:01:21"/>
    <d v="1899-12-30T00:01:32"/>
    <d v="1899-12-30T00:00:11"/>
    <d v="1899-12-30T00:01:27"/>
  </r>
  <r>
    <x v="1002"/>
    <n v="0"/>
    <n v="1"/>
    <n v="5"/>
    <n v="1003"/>
    <n v="4.9850448654037887E-3"/>
    <n v="4.9850448654037887E-3"/>
    <d v="1899-12-30T00:01:47"/>
    <d v="1899-12-30T00:01:21"/>
    <d v="1899-12-30T00:01:32"/>
    <d v="1899-12-30T00:00:11"/>
    <d v="1899-12-30T00:01:27"/>
  </r>
  <r>
    <x v="1003"/>
    <n v="0"/>
    <n v="1"/>
    <n v="5"/>
    <n v="1004"/>
    <n v="4.9800796812749003E-3"/>
    <n v="4.9800796812749003E-3"/>
    <d v="1899-12-30T00:01:50"/>
    <d v="1899-12-30T00:01:21"/>
    <d v="1899-12-30T00:01:32"/>
    <d v="1899-12-30T00:00:11"/>
    <d v="1899-12-30T00:01:27"/>
  </r>
  <r>
    <x v="1004"/>
    <n v="0"/>
    <n v="1"/>
    <n v="5"/>
    <n v="1005"/>
    <n v="4.9751243781094526E-3"/>
    <n v="4.9751243781094526E-3"/>
    <d v="1899-12-30T00:01:34"/>
    <d v="1899-12-30T00:01:21"/>
    <d v="1899-12-30T00:01:32"/>
    <d v="1899-12-30T00:00:11"/>
    <d v="1899-12-30T00:01:27"/>
  </r>
  <r>
    <x v="1005"/>
    <n v="0"/>
    <n v="1"/>
    <n v="5"/>
    <n v="1006"/>
    <n v="4.970178926441352E-3"/>
    <n v="4.970178926441352E-3"/>
    <d v="1899-12-30T00:01:39"/>
    <d v="1899-12-30T00:01:21"/>
    <d v="1899-12-30T00:01:32"/>
    <d v="1899-12-30T00:00:11"/>
    <d v="1899-12-30T00:01:27"/>
  </r>
  <r>
    <x v="1006"/>
    <n v="0"/>
    <n v="1"/>
    <n v="5"/>
    <n v="1007"/>
    <n v="4.9652432969215492E-3"/>
    <n v="4.9652432969215492E-3"/>
    <d v="1899-12-30T00:01:45"/>
    <d v="1899-12-30T00:01:21"/>
    <d v="1899-12-30T00:01:32"/>
    <d v="1899-12-30T00:00:11"/>
    <d v="1899-12-30T00:01:27"/>
  </r>
  <r>
    <x v="1007"/>
    <n v="0"/>
    <n v="1"/>
    <n v="5"/>
    <n v="1008"/>
    <n v="4.96031746031746E-3"/>
    <n v="4.96031746031746E-3"/>
    <d v="1899-12-30T00:01:47"/>
    <d v="1899-12-30T00:01:21"/>
    <d v="1899-12-30T00:01:32"/>
    <d v="1899-12-30T00:00:11"/>
    <d v="1899-12-30T00:01:27"/>
  </r>
  <r>
    <x v="1008"/>
    <n v="0"/>
    <n v="1"/>
    <n v="5"/>
    <n v="1009"/>
    <n v="4.9554013875123884E-3"/>
    <n v="4.9554013875123884E-3"/>
    <d v="1899-12-30T00:01:43"/>
    <d v="1899-12-30T00:01:21"/>
    <d v="1899-12-30T00:01:32"/>
    <d v="1899-12-30T00:00:11"/>
    <d v="1899-12-30T00:01:27"/>
  </r>
  <r>
    <x v="1009"/>
    <n v="0"/>
    <n v="1"/>
    <n v="5"/>
    <n v="1010"/>
    <n v="4.9504950495049506E-3"/>
    <n v="4.9504950495049506E-3"/>
    <d v="1899-12-30T00:01:43"/>
    <d v="1899-12-30T00:01:21"/>
    <d v="1899-12-30T00:01:32"/>
    <d v="1899-12-30T00:00:11"/>
    <d v="1899-12-30T00:01:27"/>
  </r>
  <r>
    <x v="1010"/>
    <n v="0"/>
    <n v="1"/>
    <n v="5"/>
    <n v="1011"/>
    <n v="4.945598417408506E-3"/>
    <n v="4.945598417408506E-3"/>
    <d v="1899-12-30T00:01:41"/>
    <d v="1899-12-30T00:01:21"/>
    <d v="1899-12-30T00:01:33"/>
    <d v="1899-12-30T00:00:12"/>
    <d v="1899-12-30T00:01:27"/>
  </r>
  <r>
    <x v="1011"/>
    <n v="0"/>
    <n v="1"/>
    <n v="5"/>
    <n v="1012"/>
    <n v="4.940711462450593E-3"/>
    <n v="4.940711462450593E-3"/>
    <d v="1899-12-30T00:01:35"/>
    <d v="1899-12-30T00:01:21"/>
    <d v="1899-12-30T00:01:33"/>
    <d v="1899-12-30T00:00:12"/>
    <d v="1899-12-30T00:01:27"/>
  </r>
  <r>
    <x v="1012"/>
    <n v="0"/>
    <n v="1"/>
    <n v="5"/>
    <n v="1013"/>
    <n v="4.9358341559723592E-3"/>
    <n v="4.9358341559723592E-3"/>
    <d v="1899-12-30T00:01:38"/>
    <d v="1899-12-30T00:01:21"/>
    <d v="1899-12-30T00:01:33"/>
    <d v="1899-12-30T00:00:12"/>
    <d v="1899-12-30T00:01:27"/>
  </r>
  <r>
    <x v="1013"/>
    <n v="0"/>
    <n v="1"/>
    <n v="5"/>
    <n v="1014"/>
    <n v="4.9309664694280079E-3"/>
    <n v="4.9309664694280079E-3"/>
    <d v="1899-12-30T00:01:41"/>
    <d v="1899-12-30T00:01:21"/>
    <d v="1899-12-30T00:01:33"/>
    <d v="1899-12-30T00:00:12"/>
    <d v="1899-12-30T00:01:27"/>
  </r>
  <r>
    <x v="1014"/>
    <n v="0"/>
    <n v="1"/>
    <n v="5"/>
    <n v="1015"/>
    <n v="4.9261083743842365E-3"/>
    <n v="4.9261083743842365E-3"/>
    <d v="1899-12-30T00:01:41"/>
    <d v="1899-12-30T00:01:21"/>
    <d v="1899-12-30T00:01:33"/>
    <d v="1899-12-30T00:00:12"/>
    <d v="1899-12-30T00:01:27"/>
  </r>
  <r>
    <x v="1015"/>
    <n v="0"/>
    <n v="1"/>
    <n v="5"/>
    <n v="1016"/>
    <n v="4.921259842519685E-3"/>
    <n v="4.921259842519685E-3"/>
    <d v="1899-12-30T00:01:41"/>
    <d v="1899-12-30T00:01:21"/>
    <d v="1899-12-30T00:01:33"/>
    <d v="1899-12-30T00:00:12"/>
    <d v="1899-12-30T00:01:27"/>
  </r>
  <r>
    <x v="1016"/>
    <n v="0"/>
    <n v="1"/>
    <n v="5"/>
    <n v="1017"/>
    <n v="4.9164208456243851E-3"/>
    <n v="4.9164208456243851E-3"/>
    <d v="1899-12-30T00:01:39"/>
    <d v="1899-12-30T00:01:21"/>
    <d v="1899-12-30T00:01:33"/>
    <d v="1899-12-30T00:00:12"/>
    <d v="1899-12-30T00:01:27"/>
  </r>
  <r>
    <x v="1017"/>
    <n v="0"/>
    <n v="1"/>
    <n v="5"/>
    <n v="1018"/>
    <n v="4.911591355599214E-3"/>
    <n v="4.911591355599214E-3"/>
    <d v="1899-12-30T00:01:39"/>
    <d v="1899-12-30T00:01:21"/>
    <d v="1899-12-30T00:01:33"/>
    <d v="1899-12-30T00:00:12"/>
    <d v="1899-12-30T00:01:27"/>
  </r>
  <r>
    <x v="1018"/>
    <n v="0"/>
    <n v="1"/>
    <n v="5"/>
    <n v="1019"/>
    <n v="4.9067713444553487E-3"/>
    <n v="4.9067713444553487E-3"/>
    <d v="1899-12-30T00:01:41"/>
    <d v="1899-12-30T00:01:21"/>
    <d v="1899-12-30T00:01:33"/>
    <d v="1899-12-30T00:00:12"/>
    <d v="1899-12-30T00:01:27"/>
  </r>
  <r>
    <x v="1019"/>
    <n v="0"/>
    <n v="1"/>
    <n v="5"/>
    <n v="1020"/>
    <n v="4.9019607843137254E-3"/>
    <n v="4.9019607843137254E-3"/>
    <d v="1899-12-30T00:01:44"/>
    <d v="1899-12-30T00:01:21"/>
    <d v="1899-12-30T00:01:33"/>
    <d v="1899-12-30T00:00:12"/>
    <d v="1899-12-30T00:01:27"/>
  </r>
  <r>
    <x v="1020"/>
    <n v="0"/>
    <n v="1"/>
    <n v="5"/>
    <n v="1021"/>
    <n v="4.8971596474045058E-3"/>
    <n v="4.8971596474045058E-3"/>
    <d v="1899-12-30T00:01:48"/>
    <d v="1899-12-30T00:01:21"/>
    <d v="1899-12-30T00:01:33"/>
    <d v="1899-12-30T00:00:12"/>
    <d v="1899-12-30T00:01:27"/>
  </r>
  <r>
    <x v="1021"/>
    <n v="0"/>
    <n v="1"/>
    <n v="5"/>
    <n v="1022"/>
    <n v="4.8923679060665359E-3"/>
    <n v="4.8923679060665359E-3"/>
    <d v="1899-12-30T00:01:43"/>
    <d v="1899-12-30T00:01:21"/>
    <d v="1899-12-30T00:01:33"/>
    <d v="1899-12-30T00:00:12"/>
    <d v="1899-12-30T00:01:27"/>
  </r>
  <r>
    <x v="1022"/>
    <n v="0"/>
    <n v="1"/>
    <n v="5"/>
    <n v="1023"/>
    <n v="4.8875855327468231E-3"/>
    <n v="4.8875855327468231E-3"/>
    <d v="1899-12-30T00:01:42"/>
    <d v="1899-12-30T00:01:21"/>
    <d v="1899-12-30T00:01:33"/>
    <d v="1899-12-30T00:00:12"/>
    <d v="1899-12-30T00:01:27"/>
  </r>
  <r>
    <x v="1023"/>
    <n v="0"/>
    <n v="1"/>
    <n v="5"/>
    <n v="1024"/>
    <n v="4.8828125E-3"/>
    <n v="4.8828125E-3"/>
    <d v="1899-12-30T00:01:35"/>
    <d v="1899-12-30T00:01:21"/>
    <d v="1899-12-30T00:01:33"/>
    <d v="1899-12-30T00:00:12"/>
    <d v="1899-12-30T00:01:27"/>
  </r>
  <r>
    <x v="1024"/>
    <n v="0"/>
    <n v="1"/>
    <n v="5"/>
    <n v="1025"/>
    <n v="4.8780487804878049E-3"/>
    <n v="4.8780487804878049E-3"/>
    <d v="1899-12-30T00:01:40"/>
    <d v="1899-12-30T00:01:21"/>
    <d v="1899-12-30T00:01:33"/>
    <d v="1899-12-30T00:00:12"/>
    <d v="1899-12-30T00:01:27"/>
  </r>
  <r>
    <x v="1025"/>
    <n v="0"/>
    <n v="1"/>
    <n v="5"/>
    <n v="1026"/>
    <n v="4.8732943469785572E-3"/>
    <n v="4.8732943469785572E-3"/>
    <d v="1899-12-30T00:01:53"/>
    <d v="1899-12-30T00:01:21"/>
    <d v="1899-12-30T00:01:33"/>
    <d v="1899-12-30T00:00:12"/>
    <d v="1899-12-30T00:01:27"/>
  </r>
  <r>
    <x v="1026"/>
    <n v="0"/>
    <n v="1"/>
    <n v="5"/>
    <n v="1027"/>
    <n v="4.8685491723466411E-3"/>
    <n v="4.8685491723466411E-3"/>
    <d v="1899-12-30T00:01:36"/>
    <d v="1899-12-30T00:01:21"/>
    <d v="1899-12-30T00:01:34"/>
    <d v="1899-12-30T00:00:13"/>
    <d v="1899-12-30T00:01:27"/>
  </r>
  <r>
    <x v="1027"/>
    <n v="0"/>
    <n v="1"/>
    <n v="5"/>
    <n v="1028"/>
    <n v="4.8638132295719845E-3"/>
    <n v="4.8638132295719845E-3"/>
    <d v="1899-12-30T00:01:36"/>
    <d v="1899-12-30T00:01:21"/>
    <d v="1899-12-30T00:01:34"/>
    <d v="1899-12-30T00:00:13"/>
    <d v="1899-12-30T00:01:27"/>
  </r>
  <r>
    <x v="1028"/>
    <n v="0"/>
    <n v="1"/>
    <n v="5"/>
    <n v="1029"/>
    <n v="4.859086491739553E-3"/>
    <n v="4.859086491739553E-3"/>
    <d v="1899-12-30T00:01:39"/>
    <d v="1899-12-30T00:01:21"/>
    <d v="1899-12-30T00:01:34"/>
    <d v="1899-12-30T00:00:13"/>
    <d v="1899-12-30T00:01:27"/>
  </r>
  <r>
    <x v="1029"/>
    <n v="1"/>
    <n v="1"/>
    <n v="6"/>
    <n v="1030"/>
    <n v="5.8252427184466021E-3"/>
    <n v="5.8252427184466021E-3"/>
    <d v="1899-12-30T00:01:39"/>
    <d v="1899-12-30T00:01:21"/>
    <d v="1899-12-30T00:01:34"/>
    <d v="1899-12-30T00:00:13"/>
    <d v="1899-12-30T00:01:27"/>
  </r>
  <r>
    <x v="1030"/>
    <n v="0"/>
    <n v="1"/>
    <n v="6"/>
    <n v="1031"/>
    <n v="5.8195926285160042E-3"/>
    <n v="5.8195926285160042E-3"/>
    <d v="1899-12-30T00:02:38"/>
    <d v="1899-12-30T00:01:21"/>
    <d v="1899-12-30T00:01:34"/>
    <d v="1899-12-30T00:00:13"/>
    <d v="1899-12-30T00:01:27"/>
  </r>
  <r>
    <x v="1031"/>
    <n v="0"/>
    <n v="1"/>
    <n v="6"/>
    <n v="1032"/>
    <n v="5.8139534883720929E-3"/>
    <n v="5.8139534883720929E-3"/>
    <d v="1899-12-30T00:01:45"/>
    <d v="1899-12-30T00:01:21"/>
    <d v="1899-12-30T00:01:34"/>
    <d v="1899-12-30T00:00:13"/>
    <d v="1899-12-30T00:01:27"/>
  </r>
  <r>
    <x v="1032"/>
    <n v="0"/>
    <n v="1"/>
    <n v="6"/>
    <n v="1033"/>
    <n v="5.8083252662149082E-3"/>
    <n v="5.8083252662149082E-3"/>
    <d v="1899-12-30T00:01:38"/>
    <d v="1899-12-30T00:01:21"/>
    <d v="1899-12-30T00:01:34"/>
    <d v="1899-12-30T00:00:13"/>
    <d v="1899-12-30T00:01:27"/>
  </r>
  <r>
    <x v="1033"/>
    <n v="0"/>
    <n v="1"/>
    <n v="6"/>
    <n v="1034"/>
    <n v="5.8027079303675051E-3"/>
    <n v="5.8027079303675051E-3"/>
    <d v="1899-12-30T00:01:42"/>
    <d v="1899-12-30T00:01:21"/>
    <d v="1899-12-30T00:01:34"/>
    <d v="1899-12-30T00:00:13"/>
    <d v="1899-12-30T00:01:27"/>
  </r>
  <r>
    <x v="1034"/>
    <n v="0"/>
    <n v="1"/>
    <n v="6"/>
    <n v="1035"/>
    <n v="5.7971014492753624E-3"/>
    <n v="5.7971014492753624E-3"/>
    <d v="1899-12-30T00:01:37"/>
    <d v="1899-12-30T00:01:21"/>
    <d v="1899-12-30T00:01:34"/>
    <d v="1899-12-30T00:00:13"/>
    <d v="1899-12-30T00:01:27"/>
  </r>
  <r>
    <x v="1035"/>
    <n v="0"/>
    <n v="1"/>
    <n v="6"/>
    <n v="1036"/>
    <n v="5.7915057915057912E-3"/>
    <n v="5.7915057915057912E-3"/>
    <d v="1899-12-30T00:01:32"/>
    <d v="1899-12-30T00:01:21"/>
    <d v="1899-12-30T00:01:34"/>
    <d v="1899-12-30T00:00:13"/>
    <d v="1899-12-30T00:01:27"/>
  </r>
  <r>
    <x v="1036"/>
    <n v="0"/>
    <n v="1"/>
    <n v="6"/>
    <n v="1037"/>
    <n v="5.7859209257473485E-3"/>
    <n v="5.7859209257473485E-3"/>
    <d v="1899-12-30T00:01:33"/>
    <d v="1899-12-30T00:01:21"/>
    <d v="1899-12-30T00:01:34"/>
    <d v="1899-12-30T00:00:13"/>
    <d v="1899-12-30T00:01:27"/>
  </r>
  <r>
    <x v="1037"/>
    <n v="0"/>
    <n v="1"/>
    <n v="6"/>
    <n v="1038"/>
    <n v="5.7803468208092483E-3"/>
    <n v="5.7803468208092483E-3"/>
    <d v="1899-12-30T00:01:36"/>
    <d v="1899-12-30T00:01:21"/>
    <d v="1899-12-30T00:01:34"/>
    <d v="1899-12-30T00:00:13"/>
    <d v="1899-12-30T00:01:27"/>
  </r>
  <r>
    <x v="1038"/>
    <n v="0"/>
    <n v="1"/>
    <n v="6"/>
    <n v="1039"/>
    <n v="5.7747834456207889E-3"/>
    <n v="5.7747834456207889E-3"/>
    <d v="1899-12-30T00:01:43"/>
    <d v="1899-12-30T00:01:21"/>
    <d v="1899-12-30T00:01:34"/>
    <d v="1899-12-30T00:00:13"/>
    <d v="1899-12-30T00:01:27"/>
  </r>
  <r>
    <x v="1039"/>
    <n v="0"/>
    <n v="1"/>
    <n v="6"/>
    <n v="1040"/>
    <n v="5.7692307692307696E-3"/>
    <n v="5.7692307692307696E-3"/>
    <d v="1899-12-30T00:01:33"/>
    <d v="1899-12-30T00:01:21"/>
    <d v="1899-12-30T00:01:34"/>
    <d v="1899-12-30T00:00:13"/>
    <d v="1899-12-30T00:01:27"/>
  </r>
  <r>
    <x v="1040"/>
    <n v="0"/>
    <n v="1"/>
    <n v="6"/>
    <n v="1041"/>
    <n v="5.763688760806916E-3"/>
    <n v="5.763688760806916E-3"/>
    <d v="1899-12-30T00:01:35"/>
    <d v="1899-12-30T00:01:21"/>
    <d v="1899-12-30T00:01:34"/>
    <d v="1899-12-30T00:00:13"/>
    <d v="1899-12-30T00:01:27"/>
  </r>
  <r>
    <x v="1041"/>
    <n v="0"/>
    <n v="1"/>
    <n v="6"/>
    <n v="1042"/>
    <n v="5.7581573896353169E-3"/>
    <n v="5.7581573896353169E-3"/>
    <d v="1899-12-30T00:01:32"/>
    <d v="1899-12-30T00:01:21"/>
    <d v="1899-12-30T00:01:34"/>
    <d v="1899-12-30T00:00:13"/>
    <d v="1899-12-30T00:01:27"/>
  </r>
  <r>
    <x v="1042"/>
    <n v="0"/>
    <n v="1"/>
    <n v="6"/>
    <n v="1043"/>
    <n v="5.7526366251198467E-3"/>
    <n v="5.7526366251198467E-3"/>
    <d v="1899-12-30T00:01:40"/>
    <d v="1899-12-30T00:01:21"/>
    <d v="1899-12-30T00:01:34"/>
    <d v="1899-12-30T00:00:13"/>
    <d v="1899-12-30T00:01:27"/>
  </r>
  <r>
    <x v="1043"/>
    <n v="0"/>
    <n v="1"/>
    <n v="6"/>
    <n v="1044"/>
    <n v="5.7471264367816091E-3"/>
    <n v="5.7471264367816091E-3"/>
    <d v="1899-12-30T00:01:44"/>
    <d v="1899-12-30T00:01:21"/>
    <d v="1899-12-30T00:01:34"/>
    <d v="1899-12-30T00:00:13"/>
    <d v="1899-12-30T00:01:27"/>
  </r>
  <r>
    <x v="1044"/>
    <n v="0"/>
    <n v="1"/>
    <n v="6"/>
    <n v="1045"/>
    <n v="5.7416267942583732E-3"/>
    <n v="5.7416267942583732E-3"/>
    <d v="1899-12-30T00:01:45"/>
    <d v="1899-12-30T00:01:21"/>
    <d v="1899-12-30T00:01:34"/>
    <d v="1899-12-30T00:00:13"/>
    <d v="1899-12-30T00:01:28"/>
  </r>
  <r>
    <x v="1045"/>
    <n v="0"/>
    <n v="1"/>
    <n v="6"/>
    <n v="1046"/>
    <n v="5.7361376673040155E-3"/>
    <n v="5.7361376673040155E-3"/>
    <d v="1899-12-30T00:01:40"/>
    <d v="1899-12-30T00:01:21"/>
    <d v="1899-12-30T00:01:34"/>
    <d v="1899-12-30T00:00:13"/>
    <d v="1899-12-30T00:01:28"/>
  </r>
  <r>
    <x v="1046"/>
    <n v="0"/>
    <n v="1"/>
    <n v="6"/>
    <n v="1047"/>
    <n v="5.7306590257879654E-3"/>
    <n v="5.7306590257879654E-3"/>
    <d v="1899-12-30T00:01:50"/>
    <d v="1899-12-30T00:01:21"/>
    <d v="1899-12-30T00:01:34"/>
    <d v="1899-12-30T00:00:13"/>
    <d v="1899-12-30T00:01:28"/>
  </r>
  <r>
    <x v="1047"/>
    <n v="0"/>
    <n v="1"/>
    <n v="6"/>
    <n v="1048"/>
    <n v="5.7251908396946565E-3"/>
    <n v="5.7251908396946565E-3"/>
    <d v="1899-12-30T00:01:41"/>
    <d v="1899-12-30T00:01:21"/>
    <d v="1899-12-30T00:01:34"/>
    <d v="1899-12-30T00:00:13"/>
    <d v="1899-12-30T00:01:28"/>
  </r>
  <r>
    <x v="1048"/>
    <n v="0"/>
    <n v="1"/>
    <n v="6"/>
    <n v="1049"/>
    <n v="5.7197330791229741E-3"/>
    <n v="5.7197330791229741E-3"/>
    <d v="1899-12-30T00:01:39"/>
    <d v="1899-12-30T00:01:21"/>
    <d v="1899-12-30T00:01:34"/>
    <d v="1899-12-30T00:00:13"/>
    <d v="1899-12-30T00:01:28"/>
  </r>
  <r>
    <x v="1049"/>
    <n v="0"/>
    <n v="1"/>
    <n v="6"/>
    <n v="1050"/>
    <n v="5.7142857142857143E-3"/>
    <n v="5.7142857142857143E-3"/>
    <d v="1899-12-30T00:01:43"/>
    <d v="1899-12-30T00:01:21"/>
    <d v="1899-12-30T00:01:34"/>
    <d v="1899-12-30T00:00:13"/>
    <d v="1899-12-30T00:01:28"/>
  </r>
  <r>
    <x v="1050"/>
    <n v="0"/>
    <n v="1"/>
    <n v="6"/>
    <n v="1051"/>
    <n v="5.708848715509039E-3"/>
    <n v="5.708848715509039E-3"/>
    <d v="1899-12-30T00:01:40"/>
    <d v="1899-12-30T00:01:21"/>
    <d v="1899-12-30T00:01:34"/>
    <d v="1899-12-30T00:00:13"/>
    <d v="1899-12-30T00:01:28"/>
  </r>
  <r>
    <x v="1051"/>
    <n v="0"/>
    <n v="1"/>
    <n v="6"/>
    <n v="1052"/>
    <n v="5.7034220532319393E-3"/>
    <n v="5.7034220532319393E-3"/>
    <d v="1899-12-30T00:01:39"/>
    <d v="1899-12-30T00:01:21"/>
    <d v="1899-12-30T00:01:35"/>
    <d v="1899-12-30T00:00:14"/>
    <d v="1899-12-30T00:01:28"/>
  </r>
  <r>
    <x v="1052"/>
    <n v="0"/>
    <n v="1"/>
    <n v="6"/>
    <n v="1053"/>
    <n v="5.6980056980056983E-3"/>
    <n v="5.6980056980056983E-3"/>
    <d v="1899-12-30T00:01:42"/>
    <d v="1899-12-30T00:01:21"/>
    <d v="1899-12-30T00:01:35"/>
    <d v="1899-12-30T00:00:14"/>
    <d v="1899-12-30T00:01:28"/>
  </r>
  <r>
    <x v="1053"/>
    <n v="0"/>
    <n v="1"/>
    <n v="6"/>
    <n v="1054"/>
    <n v="5.6925996204933585E-3"/>
    <n v="5.6925996204933585E-3"/>
    <d v="1899-12-30T00:01:32"/>
    <d v="1899-12-30T00:01:21"/>
    <d v="1899-12-30T00:01:35"/>
    <d v="1899-12-30T00:00:14"/>
    <d v="1899-12-30T00:01:28"/>
  </r>
  <r>
    <x v="1054"/>
    <n v="0"/>
    <n v="1"/>
    <n v="6"/>
    <n v="1055"/>
    <n v="5.6872037914691941E-3"/>
    <n v="5.6872037914691941E-3"/>
    <d v="1899-12-30T00:01:34"/>
    <d v="1899-12-30T00:01:21"/>
    <d v="1899-12-30T00:01:35"/>
    <d v="1899-12-30T00:00:14"/>
    <d v="1899-12-30T00:01:28"/>
  </r>
  <r>
    <x v="1055"/>
    <n v="0"/>
    <n v="1"/>
    <n v="6"/>
    <n v="1056"/>
    <n v="5.681818181818182E-3"/>
    <n v="5.681818181818182E-3"/>
    <d v="1899-12-30T00:01:45"/>
    <d v="1899-12-30T00:01:21"/>
    <d v="1899-12-30T00:01:35"/>
    <d v="1899-12-30T00:00:14"/>
    <d v="1899-12-30T00:01:28"/>
  </r>
  <r>
    <x v="1056"/>
    <n v="0"/>
    <n v="1"/>
    <n v="6"/>
    <n v="1057"/>
    <n v="5.6764427625354778E-3"/>
    <n v="5.6764427625354778E-3"/>
    <d v="1899-12-30T00:01:37"/>
    <d v="1899-12-30T00:01:21"/>
    <d v="1899-12-30T00:01:35"/>
    <d v="1899-12-30T00:00:14"/>
    <d v="1899-12-30T00:01:28"/>
  </r>
  <r>
    <x v="1057"/>
    <n v="0"/>
    <n v="1"/>
    <n v="6"/>
    <n v="1058"/>
    <n v="5.6710775047258983E-3"/>
    <n v="5.6710775047258983E-3"/>
    <d v="1899-12-30T00:01:43"/>
    <d v="1899-12-30T00:01:21"/>
    <d v="1899-12-30T00:01:35"/>
    <d v="1899-12-30T00:00:14"/>
    <d v="1899-12-30T00:01:28"/>
  </r>
  <r>
    <x v="1058"/>
    <n v="0"/>
    <n v="1"/>
    <n v="6"/>
    <n v="1059"/>
    <n v="5.6657223796033997E-3"/>
    <n v="5.6657223796033997E-3"/>
    <d v="1899-12-30T00:01:45"/>
    <d v="1899-12-30T00:01:21"/>
    <d v="1899-12-30T00:01:35"/>
    <d v="1899-12-30T00:00:14"/>
    <d v="1899-12-30T00:01:28"/>
  </r>
  <r>
    <x v="1059"/>
    <n v="0"/>
    <n v="1"/>
    <n v="6"/>
    <n v="1060"/>
    <n v="5.6603773584905656E-3"/>
    <n v="5.6603773584905656E-3"/>
    <d v="1899-12-30T00:01:34"/>
    <d v="1899-12-30T00:01:21"/>
    <d v="1899-12-30T00:01:35"/>
    <d v="1899-12-30T00:00:14"/>
    <d v="1899-12-30T00:01:28"/>
  </r>
  <r>
    <x v="1060"/>
    <n v="0"/>
    <n v="1"/>
    <n v="6"/>
    <n v="1061"/>
    <n v="5.6550424128180964E-3"/>
    <n v="5.6550424128180964E-3"/>
    <d v="1899-12-30T00:01:35"/>
    <d v="1899-12-30T00:01:21"/>
    <d v="1899-12-30T00:01:35"/>
    <d v="1899-12-30T00:00:14"/>
    <d v="1899-12-30T00:01:28"/>
  </r>
  <r>
    <x v="1061"/>
    <n v="0"/>
    <n v="1"/>
    <n v="6"/>
    <n v="1062"/>
    <n v="5.6497175141242938E-3"/>
    <n v="5.6497175141242938E-3"/>
    <d v="1899-12-30T00:01:45"/>
    <d v="1899-12-30T00:01:21"/>
    <d v="1899-12-30T00:01:35"/>
    <d v="1899-12-30T00:00:14"/>
    <d v="1899-12-30T00:01:28"/>
  </r>
  <r>
    <x v="1062"/>
    <n v="0"/>
    <n v="1"/>
    <n v="6"/>
    <n v="1063"/>
    <n v="5.6444026340545629E-3"/>
    <n v="5.6444026340545629E-3"/>
    <d v="1899-12-30T00:01:39"/>
    <d v="1899-12-30T00:01:21"/>
    <d v="1899-12-30T00:01:35"/>
    <d v="1899-12-30T00:00:14"/>
    <d v="1899-12-30T00:01:28"/>
  </r>
  <r>
    <x v="1063"/>
    <n v="0"/>
    <n v="1"/>
    <n v="6"/>
    <n v="1064"/>
    <n v="5.6390977443609019E-3"/>
    <n v="5.6390977443609019E-3"/>
    <d v="1899-12-30T00:01:38"/>
    <d v="1899-12-30T00:01:21"/>
    <d v="1899-12-30T00:01:35"/>
    <d v="1899-12-30T00:00:14"/>
    <d v="1899-12-30T00:01:28"/>
  </r>
  <r>
    <x v="1064"/>
    <n v="0"/>
    <n v="1"/>
    <n v="6"/>
    <n v="1065"/>
    <n v="5.6338028169014088E-3"/>
    <n v="5.6338028169014088E-3"/>
    <d v="1899-12-30T00:01:45"/>
    <d v="1899-12-30T00:01:21"/>
    <d v="1899-12-30T00:01:35"/>
    <d v="1899-12-30T00:00:14"/>
    <d v="1899-12-30T00:01:28"/>
  </r>
  <r>
    <x v="1065"/>
    <n v="0"/>
    <n v="1"/>
    <n v="6"/>
    <n v="1066"/>
    <n v="5.6285178236397749E-3"/>
    <n v="5.6285178236397749E-3"/>
    <d v="1899-12-30T00:01:43"/>
    <d v="1899-12-30T00:01:21"/>
    <d v="1899-12-30T00:01:35"/>
    <d v="1899-12-30T00:00:14"/>
    <d v="1899-12-30T00:01:28"/>
  </r>
  <r>
    <x v="1066"/>
    <n v="0"/>
    <n v="1"/>
    <n v="6"/>
    <n v="1067"/>
    <n v="5.6232427366447986E-3"/>
    <n v="5.6232427366447986E-3"/>
    <d v="1899-12-30T00:01:41"/>
    <d v="1899-12-30T00:01:21"/>
    <d v="1899-12-30T00:01:35"/>
    <d v="1899-12-30T00:00:14"/>
    <d v="1899-12-30T00:01:28"/>
  </r>
  <r>
    <x v="1067"/>
    <n v="0"/>
    <n v="1"/>
    <n v="6"/>
    <n v="1068"/>
    <n v="5.6179775280898875E-3"/>
    <n v="5.6179775280898875E-3"/>
    <d v="1899-12-30T00:01:38"/>
    <d v="1899-12-30T00:01:21"/>
    <d v="1899-12-30T00:01:35"/>
    <d v="1899-12-30T00:00:14"/>
    <d v="1899-12-30T00:01:28"/>
  </r>
  <r>
    <x v="1068"/>
    <n v="0"/>
    <n v="1"/>
    <n v="6"/>
    <n v="1069"/>
    <n v="5.6127221702525721E-3"/>
    <n v="5.6127221702525721E-3"/>
    <d v="1899-12-30T00:01:41"/>
    <d v="1899-12-30T00:01:21"/>
    <d v="1899-12-30T00:01:35"/>
    <d v="1899-12-30T00:00:14"/>
    <d v="1899-12-30T00:01:28"/>
  </r>
  <r>
    <x v="1069"/>
    <n v="0"/>
    <n v="1"/>
    <n v="6"/>
    <n v="1070"/>
    <n v="5.6074766355140183E-3"/>
    <n v="5.6074766355140183E-3"/>
    <d v="1899-12-30T00:01:46"/>
    <d v="1899-12-30T00:01:21"/>
    <d v="1899-12-30T00:01:35"/>
    <d v="1899-12-30T00:00:14"/>
    <d v="1899-12-30T00:01:28"/>
  </r>
  <r>
    <x v="1070"/>
    <n v="0"/>
    <n v="1"/>
    <n v="6"/>
    <n v="1071"/>
    <n v="5.6022408963585435E-3"/>
    <n v="5.6022408963585435E-3"/>
    <d v="1899-12-30T00:01:36"/>
    <d v="1899-12-30T00:01:21"/>
    <d v="1899-12-30T00:01:35"/>
    <d v="1899-12-30T00:00:14"/>
    <d v="1899-12-30T00:01:28"/>
  </r>
  <r>
    <x v="1071"/>
    <n v="0"/>
    <n v="1"/>
    <n v="6"/>
    <n v="1072"/>
    <n v="5.597014925373134E-3"/>
    <n v="5.597014925373134E-3"/>
    <d v="1899-12-30T00:01:36"/>
    <d v="1899-12-30T00:01:21"/>
    <d v="1899-12-30T00:01:35"/>
    <d v="1899-12-30T00:00:14"/>
    <d v="1899-12-30T00:01:28"/>
  </r>
  <r>
    <x v="1072"/>
    <n v="0"/>
    <n v="1"/>
    <n v="6"/>
    <n v="1073"/>
    <n v="5.5917986952469714E-3"/>
    <n v="5.5917986952469714E-3"/>
    <d v="1899-12-30T00:01:40"/>
    <d v="1899-12-30T00:01:21"/>
    <d v="1899-12-30T00:01:35"/>
    <d v="1899-12-30T00:00:14"/>
    <d v="1899-12-30T00:01:28"/>
  </r>
  <r>
    <x v="1073"/>
    <n v="0"/>
    <n v="1"/>
    <n v="6"/>
    <n v="1074"/>
    <n v="5.5865921787709499E-3"/>
    <n v="5.5865921787709499E-3"/>
    <d v="1899-12-30T00:01:45"/>
    <d v="1899-12-30T00:01:21"/>
    <d v="1899-12-30T00:01:35"/>
    <d v="1899-12-30T00:00:14"/>
    <d v="1899-12-30T00:01:28"/>
  </r>
  <r>
    <x v="1074"/>
    <n v="0"/>
    <n v="1"/>
    <n v="6"/>
    <n v="1075"/>
    <n v="5.5813953488372094E-3"/>
    <n v="5.5813953488372094E-3"/>
    <d v="1899-12-30T00:01:38"/>
    <d v="1899-12-30T00:01:21"/>
    <d v="1899-12-30T00:01:35"/>
    <d v="1899-12-30T00:00:14"/>
    <d v="1899-12-30T00:01:28"/>
  </r>
  <r>
    <x v="1075"/>
    <n v="0"/>
    <n v="1"/>
    <n v="6"/>
    <n v="1076"/>
    <n v="5.5762081784386614E-3"/>
    <n v="5.5762081784386614E-3"/>
    <d v="1899-12-30T00:01:37"/>
    <d v="1899-12-30T00:01:21"/>
    <d v="1899-12-30T00:01:35"/>
    <d v="1899-12-30T00:00:14"/>
    <d v="1899-12-30T00:01:28"/>
  </r>
  <r>
    <x v="1076"/>
    <n v="0"/>
    <n v="1"/>
    <n v="6"/>
    <n v="1077"/>
    <n v="5.5710306406685237E-3"/>
    <n v="5.5710306406685237E-3"/>
    <d v="1899-12-30T00:01:43"/>
    <d v="1899-12-30T00:01:21"/>
    <d v="1899-12-30T00:01:35"/>
    <d v="1899-12-30T00:00:14"/>
    <d v="1899-12-30T00:01:28"/>
  </r>
  <r>
    <x v="1077"/>
    <n v="0"/>
    <n v="1"/>
    <n v="6"/>
    <n v="1078"/>
    <n v="5.5658627087198514E-3"/>
    <n v="5.5658627087198514E-3"/>
    <d v="1899-12-30T00:01:37"/>
    <d v="1899-12-30T00:01:21"/>
    <d v="1899-12-30T00:01:35"/>
    <d v="1899-12-30T00:00:14"/>
    <d v="1899-12-30T00:01:28"/>
  </r>
  <r>
    <x v="1078"/>
    <n v="0"/>
    <n v="1"/>
    <n v="6"/>
    <n v="1079"/>
    <n v="5.5607043558850789E-3"/>
    <n v="5.5607043558850789E-3"/>
    <d v="1899-12-30T00:01:36"/>
    <d v="1899-12-30T00:01:21"/>
    <d v="1899-12-30T00:01:35"/>
    <d v="1899-12-30T00:00:14"/>
    <d v="1899-12-30T00:01:28"/>
  </r>
  <r>
    <x v="1079"/>
    <n v="0"/>
    <n v="1"/>
    <n v="6"/>
    <n v="1080"/>
    <n v="5.5555555555555558E-3"/>
    <n v="5.5555555555555558E-3"/>
    <d v="1899-12-30T00:01:43"/>
    <d v="1899-12-30T00:01:21"/>
    <d v="1899-12-30T00:01:35"/>
    <d v="1899-12-30T00:00:14"/>
    <d v="1899-12-30T00:01:28"/>
  </r>
  <r>
    <x v="1080"/>
    <n v="0"/>
    <n v="1"/>
    <n v="6"/>
    <n v="1081"/>
    <n v="5.5504162812210914E-3"/>
    <n v="5.5504162812210914E-3"/>
    <d v="1899-12-30T00:01:41"/>
    <d v="1899-12-30T00:01:21"/>
    <d v="1899-12-30T00:01:35"/>
    <d v="1899-12-30T00:00:14"/>
    <d v="1899-12-30T00:01:28"/>
  </r>
  <r>
    <x v="1081"/>
    <n v="0"/>
    <n v="1"/>
    <n v="6"/>
    <n v="1082"/>
    <n v="5.5452865064695009E-3"/>
    <n v="5.5452865064695009E-3"/>
    <d v="1899-12-30T00:01:37"/>
    <d v="1899-12-30T00:01:21"/>
    <d v="1899-12-30T00:01:35"/>
    <d v="1899-12-30T00:00:14"/>
    <d v="1899-12-30T00:01:28"/>
  </r>
  <r>
    <x v="1082"/>
    <n v="0"/>
    <n v="1"/>
    <n v="6"/>
    <n v="1083"/>
    <n v="5.5401662049861496E-3"/>
    <n v="5.5401662049861496E-3"/>
    <d v="1899-12-30T00:01:37"/>
    <d v="1899-12-30T00:01:21"/>
    <d v="1899-12-30T00:01:35"/>
    <d v="1899-12-30T00:00:14"/>
    <d v="1899-12-30T00:01:28"/>
  </r>
  <r>
    <x v="1083"/>
    <n v="0"/>
    <n v="1"/>
    <n v="6"/>
    <n v="1084"/>
    <n v="5.5350553505535052E-3"/>
    <n v="5.5350553505535052E-3"/>
    <d v="1899-12-30T00:01:37"/>
    <d v="1899-12-30T00:01:21"/>
    <d v="1899-12-30T00:01:35"/>
    <d v="1899-12-30T00:00:14"/>
    <d v="1899-12-30T00:01:28"/>
  </r>
  <r>
    <x v="1084"/>
    <n v="0"/>
    <n v="1"/>
    <n v="6"/>
    <n v="1085"/>
    <n v="5.5299539170506912E-3"/>
    <n v="5.5299539170506912E-3"/>
    <d v="1899-12-30T00:01:38"/>
    <d v="1899-12-30T00:01:21"/>
    <d v="1899-12-30T00:01:35"/>
    <d v="1899-12-30T00:00:14"/>
    <d v="1899-12-30T00:01:28"/>
  </r>
  <r>
    <x v="1085"/>
    <n v="0"/>
    <n v="1"/>
    <n v="6"/>
    <n v="1086"/>
    <n v="5.5248618784530384E-3"/>
    <n v="5.5248618784530384E-3"/>
    <d v="1899-12-30T00:01:39"/>
    <d v="1899-12-30T00:01:21"/>
    <d v="1899-12-30T00:01:35"/>
    <d v="1899-12-30T00:00:14"/>
    <d v="1899-12-30T00:01:28"/>
  </r>
  <r>
    <x v="1086"/>
    <n v="0"/>
    <n v="1"/>
    <n v="6"/>
    <n v="1087"/>
    <n v="5.5197792088316471E-3"/>
    <n v="5.5197792088316471E-3"/>
    <d v="1899-12-30T00:01:36"/>
    <d v="1899-12-30T00:01:21"/>
    <d v="1899-12-30T00:01:35"/>
    <d v="1899-12-30T00:00:14"/>
    <d v="1899-12-30T00:01:28"/>
  </r>
  <r>
    <x v="1087"/>
    <n v="0"/>
    <n v="1"/>
    <n v="6"/>
    <n v="1088"/>
    <n v="5.5147058823529415E-3"/>
    <n v="5.5147058823529415E-3"/>
    <d v="1899-12-30T00:01:35"/>
    <d v="1899-12-30T00:01:21"/>
    <d v="1899-12-30T00:01:35"/>
    <d v="1899-12-30T00:00:14"/>
    <d v="1899-12-30T00:01:28"/>
  </r>
  <r>
    <x v="1088"/>
    <n v="0"/>
    <n v="1"/>
    <n v="6"/>
    <n v="1089"/>
    <n v="5.5096418732782371E-3"/>
    <n v="5.5096418732782371E-3"/>
    <d v="1899-12-30T00:01:44"/>
    <d v="1899-12-30T00:01:21"/>
    <d v="1899-12-30T00:01:35"/>
    <d v="1899-12-30T00:00:14"/>
    <d v="1899-12-30T00:01:28"/>
  </r>
  <r>
    <x v="1089"/>
    <n v="0"/>
    <n v="1"/>
    <n v="6"/>
    <n v="1090"/>
    <n v="5.5045871559633031E-3"/>
    <n v="5.5045871559633031E-3"/>
    <d v="1899-12-30T00:01:54"/>
    <d v="1899-12-30T00:01:21"/>
    <d v="1899-12-30T00:01:35"/>
    <d v="1899-12-30T00:00:14"/>
    <d v="1899-12-30T00:01:28"/>
  </r>
  <r>
    <x v="1090"/>
    <n v="0"/>
    <n v="1"/>
    <n v="6"/>
    <n v="1091"/>
    <n v="5.4995417048579283E-3"/>
    <n v="5.4995417048579283E-3"/>
    <d v="1899-12-30T00:01:37"/>
    <d v="1899-12-30T00:01:21"/>
    <d v="1899-12-30T00:01:36"/>
    <d v="1899-12-30T00:00:15"/>
    <d v="1899-12-30T00:01:28"/>
  </r>
  <r>
    <x v="1091"/>
    <n v="0"/>
    <n v="1"/>
    <n v="6"/>
    <n v="1092"/>
    <n v="5.4945054945054949E-3"/>
    <n v="5.4945054945054949E-3"/>
    <d v="1899-12-30T00:01:41"/>
    <d v="1899-12-30T00:01:21"/>
    <d v="1899-12-30T00:01:36"/>
    <d v="1899-12-30T00:00:15"/>
    <d v="1899-12-30T00:01:28"/>
  </r>
  <r>
    <x v="1092"/>
    <n v="0"/>
    <n v="1"/>
    <n v="6"/>
    <n v="1093"/>
    <n v="5.4894784995425435E-3"/>
    <n v="5.4894784995425435E-3"/>
    <d v="1899-12-30T00:01:42"/>
    <d v="1899-12-30T00:01:21"/>
    <d v="1899-12-30T00:01:36"/>
    <d v="1899-12-30T00:00:15"/>
    <d v="1899-12-30T00:01:28"/>
  </r>
  <r>
    <x v="1093"/>
    <n v="0"/>
    <n v="1"/>
    <n v="6"/>
    <n v="1094"/>
    <n v="5.4844606946983544E-3"/>
    <n v="5.4844606946983544E-3"/>
    <d v="1899-12-30T00:01:41"/>
    <d v="1899-12-30T00:01:21"/>
    <d v="1899-12-30T00:01:36"/>
    <d v="1899-12-30T00:00:15"/>
    <d v="1899-12-30T00:01:28"/>
  </r>
  <r>
    <x v="1094"/>
    <n v="0"/>
    <n v="1"/>
    <n v="6"/>
    <n v="1095"/>
    <n v="5.4794520547945206E-3"/>
    <n v="5.4794520547945206E-3"/>
    <d v="1899-12-30T00:01:34"/>
    <d v="1899-12-30T00:01:21"/>
    <d v="1899-12-30T00:01:36"/>
    <d v="1899-12-30T00:00:15"/>
    <d v="1899-12-30T00:01:28"/>
  </r>
  <r>
    <x v="1095"/>
    <n v="0"/>
    <n v="1"/>
    <n v="6"/>
    <n v="1096"/>
    <n v="5.4744525547445258E-3"/>
    <n v="5.4744525547445258E-3"/>
    <d v="1899-12-30T00:01:33"/>
    <d v="1899-12-30T00:01:21"/>
    <d v="1899-12-30T00:01:36"/>
    <d v="1899-12-30T00:00:15"/>
    <d v="1899-12-30T00:01:28"/>
  </r>
  <r>
    <x v="1096"/>
    <n v="0"/>
    <n v="1"/>
    <n v="6"/>
    <n v="1097"/>
    <n v="5.4694621695533276E-3"/>
    <n v="5.4694621695533276E-3"/>
    <d v="1899-12-30T00:01:32"/>
    <d v="1899-12-30T00:01:21"/>
    <d v="1899-12-30T00:01:36"/>
    <d v="1899-12-30T00:00:15"/>
    <d v="1899-12-30T00:01:28"/>
  </r>
  <r>
    <x v="1097"/>
    <n v="0"/>
    <n v="1"/>
    <n v="6"/>
    <n v="1098"/>
    <n v="5.4644808743169399E-3"/>
    <n v="5.4644808743169399E-3"/>
    <d v="1899-12-30T00:01:47"/>
    <d v="1899-12-30T00:01:21"/>
    <d v="1899-12-30T00:01:36"/>
    <d v="1899-12-30T00:00:15"/>
    <d v="1899-12-30T00:01:28"/>
  </r>
  <r>
    <x v="1098"/>
    <n v="0"/>
    <n v="1"/>
    <n v="6"/>
    <n v="1099"/>
    <n v="5.4595086442220204E-3"/>
    <n v="5.4595086442220204E-3"/>
    <d v="1899-12-30T00:01:39"/>
    <d v="1899-12-30T00:01:21"/>
    <d v="1899-12-30T00:01:36"/>
    <d v="1899-12-30T00:00:15"/>
    <d v="1899-12-30T00:01:28"/>
  </r>
  <r>
    <x v="1099"/>
    <n v="0"/>
    <n v="1"/>
    <n v="6"/>
    <n v="1100"/>
    <n v="5.454545454545455E-3"/>
    <n v="5.454545454545455E-3"/>
    <d v="1899-12-30T00:01:43"/>
    <d v="1899-12-30T00:01:21"/>
    <d v="1899-12-30T00:01:36"/>
    <d v="1899-12-30T00:00:15"/>
    <d v="1899-12-30T00:01:28"/>
  </r>
  <r>
    <x v="1100"/>
    <n v="0"/>
    <n v="1"/>
    <n v="6"/>
    <n v="1101"/>
    <n v="5.4495912806539508E-3"/>
    <n v="5.4495912806539508E-3"/>
    <d v="1899-12-30T00:01:42"/>
    <d v="1899-12-30T00:01:21"/>
    <d v="1899-12-30T00:01:36"/>
    <d v="1899-12-30T00:00:15"/>
    <d v="1899-12-30T00:01:28"/>
  </r>
  <r>
    <x v="1101"/>
    <n v="0"/>
    <n v="1"/>
    <n v="6"/>
    <n v="1102"/>
    <n v="5.4446460980036296E-3"/>
    <n v="5.4446460980036296E-3"/>
    <d v="1899-12-30T00:01:35"/>
    <d v="1899-12-30T00:01:21"/>
    <d v="1899-12-30T00:01:36"/>
    <d v="1899-12-30T00:00:15"/>
    <d v="1899-12-30T00:01:28"/>
  </r>
  <r>
    <x v="1102"/>
    <n v="0"/>
    <n v="1"/>
    <n v="6"/>
    <n v="1103"/>
    <n v="5.4397098821396192E-3"/>
    <n v="5.4397098821396192E-3"/>
    <d v="1899-12-30T00:01:47"/>
    <d v="1899-12-30T00:01:21"/>
    <d v="1899-12-30T00:01:36"/>
    <d v="1899-12-30T00:00:15"/>
    <d v="1899-12-30T00:01:28"/>
  </r>
  <r>
    <x v="1103"/>
    <n v="0"/>
    <n v="1"/>
    <n v="6"/>
    <n v="1104"/>
    <n v="5.434782608695652E-3"/>
    <n v="5.434782608695652E-3"/>
    <d v="1899-12-30T00:01:38"/>
    <d v="1899-12-30T00:01:21"/>
    <d v="1899-12-30T00:01:36"/>
    <d v="1899-12-30T00:00:15"/>
    <d v="1899-12-30T00:01:28"/>
  </r>
  <r>
    <x v="1104"/>
    <n v="0"/>
    <n v="1"/>
    <n v="6"/>
    <n v="1105"/>
    <n v="5.4298642533936649E-3"/>
    <n v="5.4298642533936649E-3"/>
    <d v="1899-12-30T00:01:35"/>
    <d v="1899-12-30T00:01:21"/>
    <d v="1899-12-30T00:01:36"/>
    <d v="1899-12-30T00:00:15"/>
    <d v="1899-12-30T00:01:28"/>
  </r>
  <r>
    <x v="1105"/>
    <n v="0"/>
    <n v="1"/>
    <n v="6"/>
    <n v="1106"/>
    <n v="5.4249547920433997E-3"/>
    <n v="5.4249547920433997E-3"/>
    <d v="1899-12-30T00:01:33"/>
    <d v="1899-12-30T00:01:21"/>
    <d v="1899-12-30T00:01:36"/>
    <d v="1899-12-30T00:00:15"/>
    <d v="1899-12-30T00:01:28"/>
  </r>
  <r>
    <x v="1106"/>
    <n v="0"/>
    <n v="1"/>
    <n v="6"/>
    <n v="1107"/>
    <n v="5.4200542005420054E-3"/>
    <n v="5.4200542005420054E-3"/>
    <d v="1899-12-30T00:01:45"/>
    <d v="1899-12-30T00:01:21"/>
    <d v="1899-12-30T00:01:36"/>
    <d v="1899-12-30T00:00:15"/>
    <d v="1899-12-30T00:01:28"/>
  </r>
  <r>
    <x v="1107"/>
    <n v="0"/>
    <n v="1"/>
    <n v="6"/>
    <n v="1108"/>
    <n v="5.415162454873646E-3"/>
    <n v="5.415162454873646E-3"/>
    <d v="1899-12-30T00:01:39"/>
    <d v="1899-12-30T00:01:21"/>
    <d v="1899-12-30T00:01:36"/>
    <d v="1899-12-30T00:00:15"/>
    <d v="1899-12-30T00:01:28"/>
  </r>
  <r>
    <x v="1108"/>
    <n v="0"/>
    <n v="1"/>
    <n v="6"/>
    <n v="1109"/>
    <n v="5.4102795311091077E-3"/>
    <n v="5.4102795311091077E-3"/>
    <d v="1899-12-30T00:01:37"/>
    <d v="1899-12-30T00:01:21"/>
    <d v="1899-12-30T00:01:36"/>
    <d v="1899-12-30T00:00:15"/>
    <d v="1899-12-30T00:01:28"/>
  </r>
  <r>
    <x v="1109"/>
    <n v="0"/>
    <n v="1"/>
    <n v="6"/>
    <n v="1110"/>
    <n v="5.4054054054054057E-3"/>
    <n v="5.4054054054054057E-3"/>
    <d v="1899-12-30T00:01:39"/>
    <d v="1899-12-30T00:01:21"/>
    <d v="1899-12-30T00:01:36"/>
    <d v="1899-12-30T00:00:15"/>
    <d v="1899-12-30T00:01:28"/>
  </r>
  <r>
    <x v="1110"/>
    <n v="0"/>
    <n v="1"/>
    <n v="6"/>
    <n v="1111"/>
    <n v="5.4005400540054005E-3"/>
    <n v="5.4005400540054005E-3"/>
    <d v="1899-12-30T00:01:44"/>
    <d v="1899-12-30T00:01:21"/>
    <d v="1899-12-30T00:01:36"/>
    <d v="1899-12-30T00:00:15"/>
    <d v="1899-12-30T00:01:28"/>
  </r>
  <r>
    <x v="1111"/>
    <n v="0"/>
    <n v="1"/>
    <n v="6"/>
    <n v="1112"/>
    <n v="5.3956834532374104E-3"/>
    <n v="5.3956834532374104E-3"/>
    <d v="1899-12-30T00:01:42"/>
    <d v="1899-12-30T00:01:21"/>
    <d v="1899-12-30T00:01:36"/>
    <d v="1899-12-30T00:00:15"/>
    <d v="1899-12-30T00:01:28"/>
  </r>
  <r>
    <x v="1112"/>
    <n v="0"/>
    <n v="1"/>
    <n v="6"/>
    <n v="1113"/>
    <n v="5.3908355795148251E-3"/>
    <n v="5.3908355795148251E-3"/>
    <d v="1899-12-30T00:01:34"/>
    <d v="1899-12-30T00:01:21"/>
    <d v="1899-12-30T00:01:36"/>
    <d v="1899-12-30T00:00:15"/>
    <d v="1899-12-30T00:01:28"/>
  </r>
  <r>
    <x v="1113"/>
    <n v="0"/>
    <n v="1"/>
    <n v="6"/>
    <n v="1114"/>
    <n v="5.3859964093357273E-3"/>
    <n v="5.3859964093357273E-3"/>
    <d v="1899-12-30T00:01:44"/>
    <d v="1899-12-30T00:01:21"/>
    <d v="1899-12-30T00:01:36"/>
    <d v="1899-12-30T00:00:15"/>
    <d v="1899-12-30T00:01:28"/>
  </r>
  <r>
    <x v="1114"/>
    <n v="0"/>
    <n v="1"/>
    <n v="6"/>
    <n v="1115"/>
    <n v="5.3811659192825115E-3"/>
    <n v="5.3811659192825115E-3"/>
    <d v="1899-12-30T00:01:52"/>
    <d v="1899-12-30T00:01:21"/>
    <d v="1899-12-30T00:01:36"/>
    <d v="1899-12-30T00:00:15"/>
    <d v="1899-12-30T00:01:28"/>
  </r>
  <r>
    <x v="1115"/>
    <n v="0"/>
    <n v="1"/>
    <n v="6"/>
    <n v="1116"/>
    <n v="5.3763440860215058E-3"/>
    <n v="5.3763440860215058E-3"/>
    <d v="1899-12-30T00:01:32"/>
    <d v="1899-12-30T00:01:21"/>
    <d v="1899-12-30T00:01:36"/>
    <d v="1899-12-30T00:00:15"/>
    <d v="1899-12-30T00:01:28"/>
  </r>
  <r>
    <x v="1116"/>
    <n v="0"/>
    <n v="1"/>
    <n v="6"/>
    <n v="1117"/>
    <n v="5.3715308863025966E-3"/>
    <n v="5.3715308863025966E-3"/>
    <d v="1899-12-30T00:01:46"/>
    <d v="1899-12-30T00:01:21"/>
    <d v="1899-12-30T00:01:36"/>
    <d v="1899-12-30T00:00:15"/>
    <d v="1899-12-30T00:01:28"/>
  </r>
  <r>
    <x v="1117"/>
    <n v="0"/>
    <n v="1"/>
    <n v="6"/>
    <n v="1118"/>
    <n v="5.3667262969588547E-3"/>
    <n v="5.3667262969588547E-3"/>
    <d v="1899-12-30T00:01:40"/>
    <d v="1899-12-30T00:01:21"/>
    <d v="1899-12-30T00:01:36"/>
    <d v="1899-12-30T00:00:15"/>
    <d v="1899-12-30T00:01:28"/>
  </r>
  <r>
    <x v="1118"/>
    <n v="0"/>
    <n v="1"/>
    <n v="6"/>
    <n v="1119"/>
    <n v="5.3619302949061663E-3"/>
    <n v="5.3619302949061663E-3"/>
    <d v="1899-12-30T00:01:33"/>
    <d v="1899-12-30T00:01:21"/>
    <d v="1899-12-30T00:01:36"/>
    <d v="1899-12-30T00:00:15"/>
    <d v="1899-12-30T00:01:28"/>
  </r>
  <r>
    <x v="1119"/>
    <n v="0"/>
    <n v="1"/>
    <n v="6"/>
    <n v="1120"/>
    <n v="5.3571428571428572E-3"/>
    <n v="5.3571428571428572E-3"/>
    <d v="1899-12-30T00:01:52"/>
    <d v="1899-12-30T00:01:21"/>
    <d v="1899-12-30T00:01:36"/>
    <d v="1899-12-30T00:00:15"/>
    <d v="1899-12-30T00:01:28"/>
  </r>
  <r>
    <x v="1120"/>
    <n v="0"/>
    <n v="1"/>
    <n v="6"/>
    <n v="1121"/>
    <n v="5.3523639607493305E-3"/>
    <n v="5.3523639607493305E-3"/>
    <d v="1899-12-30T00:01:41"/>
    <d v="1899-12-30T00:01:21"/>
    <d v="1899-12-30T00:01:36"/>
    <d v="1899-12-30T00:00:15"/>
    <d v="1899-12-30T00:01:28"/>
  </r>
  <r>
    <x v="1121"/>
    <n v="0"/>
    <n v="1"/>
    <n v="6"/>
    <n v="1122"/>
    <n v="5.3475935828877002E-3"/>
    <n v="5.3475935828877002E-3"/>
    <d v="1899-12-30T00:01:44"/>
    <d v="1899-12-30T00:01:21"/>
    <d v="1899-12-30T00:01:36"/>
    <d v="1899-12-30T00:00:15"/>
    <d v="1899-12-30T00:01:28"/>
  </r>
  <r>
    <x v="1122"/>
    <n v="0"/>
    <n v="1"/>
    <n v="6"/>
    <n v="1123"/>
    <n v="5.3428317008014248E-3"/>
    <n v="5.3428317008014248E-3"/>
    <d v="1899-12-30T00:01:38"/>
    <d v="1899-12-30T00:01:21"/>
    <d v="1899-12-30T00:01:36"/>
    <d v="1899-12-30T00:00:15"/>
    <d v="1899-12-30T00:01:28"/>
  </r>
  <r>
    <x v="1123"/>
    <n v="1"/>
    <n v="1"/>
    <n v="7"/>
    <n v="1124"/>
    <n v="6.2277580071174376E-3"/>
    <n v="6.2277580071174376E-3"/>
    <d v="1899-12-30T00:01:40"/>
    <d v="1899-12-30T00:01:21"/>
    <d v="1899-12-30T00:01:36"/>
    <d v="1899-12-30T00:00:15"/>
    <d v="1899-12-30T00:01:28"/>
  </r>
  <r>
    <x v="1124"/>
    <n v="0"/>
    <n v="1"/>
    <n v="7"/>
    <n v="1125"/>
    <n v="6.2222222222222219E-3"/>
    <n v="6.2222222222222219E-3"/>
    <d v="1899-12-30T03:54:03"/>
    <d v="1899-12-30T00:01:21"/>
    <d v="1899-12-30T00:01:36"/>
    <d v="1899-12-30T00:00:15"/>
    <d v="1899-12-30T00:01:28"/>
  </r>
  <r>
    <x v="1125"/>
    <n v="0"/>
    <n v="1"/>
    <n v="7"/>
    <n v="1126"/>
    <n v="6.2166962699822378E-3"/>
    <n v="6.2166962699822378E-3"/>
    <d v="1899-12-30T00:26:21"/>
    <d v="1899-12-30T00:01:21"/>
    <d v="1899-12-30T00:01:36"/>
    <d v="1899-12-30T00:00:15"/>
    <d v="1899-12-30T00:01:28"/>
  </r>
  <r>
    <x v="1126"/>
    <n v="0"/>
    <n v="1"/>
    <n v="7"/>
    <n v="1127"/>
    <n v="6.2111801242236021E-3"/>
    <n v="6.2111801242236021E-3"/>
    <d v="1899-12-30T00:01:23"/>
    <d v="1899-12-30T00:01:21"/>
    <d v="1899-12-30T00:01:36"/>
    <d v="1899-12-30T00:00:15"/>
    <d v="1899-12-30T00:01:28"/>
  </r>
  <r>
    <x v="1127"/>
    <n v="0"/>
    <n v="1"/>
    <n v="7"/>
    <n v="1128"/>
    <n v="6.2056737588652485E-3"/>
    <n v="6.2056737588652485E-3"/>
    <d v="1899-12-30T00:01:33"/>
    <d v="1899-12-30T00:01:21"/>
    <d v="1899-12-30T00:01:36"/>
    <d v="1899-12-30T00:00:15"/>
    <d v="1899-12-30T00:01:28"/>
  </r>
  <r>
    <x v="1128"/>
    <n v="0"/>
    <n v="1"/>
    <n v="7"/>
    <n v="1129"/>
    <n v="6.2001771479185119E-3"/>
    <n v="6.2001771479185119E-3"/>
    <d v="1899-12-30T00:01:32"/>
    <d v="1899-12-30T00:01:21"/>
    <d v="1899-12-30T00:01:36"/>
    <d v="1899-12-30T00:00:15"/>
    <d v="1899-12-30T00:01:28"/>
  </r>
  <r>
    <x v="1129"/>
    <n v="0"/>
    <n v="1"/>
    <n v="7"/>
    <n v="1130"/>
    <n v="6.1946902654867256E-3"/>
    <n v="6.1946902654867256E-3"/>
    <d v="1899-12-30T00:01:31"/>
    <d v="1899-12-30T00:01:21"/>
    <d v="1899-12-30T00:01:36"/>
    <d v="1899-12-30T00:00:15"/>
    <d v="1899-12-30T00:01:28"/>
  </r>
  <r>
    <x v="1130"/>
    <n v="0"/>
    <n v="1"/>
    <n v="7"/>
    <n v="1131"/>
    <n v="6.18921308576481E-3"/>
    <n v="6.18921308576481E-3"/>
    <d v="1899-12-30T00:01:24"/>
    <d v="1899-12-30T00:01:21"/>
    <d v="1899-12-30T00:01:36"/>
    <d v="1899-12-30T00:00:15"/>
    <d v="1899-12-30T00:01:28"/>
  </r>
  <r>
    <x v="1131"/>
    <n v="0"/>
    <n v="1"/>
    <n v="7"/>
    <n v="1132"/>
    <n v="6.183745583038869E-3"/>
    <n v="6.183745583038869E-3"/>
    <d v="1899-12-30T00:01:28"/>
    <d v="1899-12-30T00:01:21"/>
    <d v="1899-12-30T00:01:36"/>
    <d v="1899-12-30T00:00:15"/>
    <d v="1899-12-30T00:01:28"/>
  </r>
  <r>
    <x v="1132"/>
    <n v="0"/>
    <n v="1"/>
    <n v="7"/>
    <n v="1133"/>
    <n v="6.1782877316857903E-3"/>
    <n v="6.1782877316857903E-3"/>
    <d v="1899-12-30T00:01:38"/>
    <d v="1899-12-30T00:01:21"/>
    <d v="1899-12-30T00:01:36"/>
    <d v="1899-12-30T00:00:15"/>
    <d v="1899-12-30T00:01:28"/>
  </r>
  <r>
    <x v="1133"/>
    <n v="0"/>
    <n v="1"/>
    <n v="7"/>
    <n v="1134"/>
    <n v="6.1728395061728392E-3"/>
    <n v="6.1728395061728392E-3"/>
    <d v="1899-12-30T00:06:58"/>
    <d v="1899-12-30T00:01:21"/>
    <d v="1899-12-30T00:01:36"/>
    <d v="1899-12-30T00:00:15"/>
    <d v="1899-12-30T00:01:28"/>
  </r>
  <r>
    <x v="1134"/>
    <n v="0"/>
    <n v="1"/>
    <n v="7"/>
    <n v="1135"/>
    <n v="6.1674008810572688E-3"/>
    <n v="6.1674008810572688E-3"/>
    <d v="1899-12-30T00:01:25"/>
    <d v="1899-12-30T00:01:21"/>
    <d v="1899-12-30T00:01:36"/>
    <d v="1899-12-30T00:00:15"/>
    <d v="1899-12-30T00:01:28"/>
  </r>
  <r>
    <x v="1135"/>
    <n v="0"/>
    <n v="1"/>
    <n v="7"/>
    <n v="1136"/>
    <n v="6.1619718309859151E-3"/>
    <n v="6.1619718309859151E-3"/>
    <d v="1899-12-30T00:01:38"/>
    <d v="1899-12-30T00:01:21"/>
    <d v="1899-12-30T00:01:36"/>
    <d v="1899-12-30T00:00:15"/>
    <d v="1899-12-30T00:01:28"/>
  </r>
  <r>
    <x v="1136"/>
    <n v="0"/>
    <n v="1"/>
    <n v="7"/>
    <n v="1137"/>
    <n v="6.156552330694811E-3"/>
    <n v="6.156552330694811E-3"/>
    <d v="1899-12-30T00:01:32"/>
    <d v="1899-12-30T00:01:21"/>
    <d v="1899-12-30T00:01:36"/>
    <d v="1899-12-30T00:00:15"/>
    <d v="1899-12-30T00:01:28"/>
  </r>
  <r>
    <x v="1137"/>
    <n v="0"/>
    <n v="1"/>
    <n v="7"/>
    <n v="1138"/>
    <n v="6.1511423550087872E-3"/>
    <n v="6.1511423550087872E-3"/>
    <d v="1899-12-30T00:01:34"/>
    <d v="1899-12-30T00:01:21"/>
    <d v="1899-12-30T00:01:36"/>
    <d v="1899-12-30T00:00:15"/>
    <d v="1899-12-30T00:01:28"/>
  </r>
  <r>
    <x v="1138"/>
    <n v="0"/>
    <n v="1"/>
    <n v="7"/>
    <n v="1139"/>
    <n v="6.145741878841089E-3"/>
    <n v="6.145741878841089E-3"/>
    <d v="1899-12-30T00:01:40"/>
    <d v="1899-12-30T00:01:21"/>
    <d v="1899-12-30T00:01:36"/>
    <d v="1899-12-30T00:00:15"/>
    <d v="1899-12-30T00:01:28"/>
  </r>
  <r>
    <x v="1139"/>
    <n v="0"/>
    <n v="1"/>
    <n v="7"/>
    <n v="1140"/>
    <n v="6.1403508771929825E-3"/>
    <n v="6.1403508771929825E-3"/>
    <d v="1899-12-30T00:01:29"/>
    <d v="1899-12-30T00:01:21"/>
    <d v="1899-12-30T00:01:36"/>
    <d v="1899-12-30T00:00:15"/>
    <d v="1899-12-30T00:01:28"/>
  </r>
  <r>
    <x v="1140"/>
    <n v="0"/>
    <n v="1"/>
    <n v="7"/>
    <n v="1141"/>
    <n v="6.1349693251533744E-3"/>
    <n v="6.1349693251533744E-3"/>
    <d v="1899-12-30T00:01:30"/>
    <d v="1899-12-30T00:01:21"/>
    <d v="1899-12-30T00:01:36"/>
    <d v="1899-12-30T00:00:15"/>
    <d v="1899-12-30T00:01:28"/>
  </r>
  <r>
    <x v="1141"/>
    <n v="0"/>
    <n v="1"/>
    <n v="7"/>
    <n v="1142"/>
    <n v="6.1295971978984239E-3"/>
    <n v="6.1295971978984239E-3"/>
    <d v="1899-12-30T00:01:37"/>
    <d v="1899-12-30T00:01:21"/>
    <d v="1899-12-30T00:01:36"/>
    <d v="1899-12-30T00:00:15"/>
    <d v="1899-12-30T00:01:28"/>
  </r>
  <r>
    <x v="1142"/>
    <n v="0"/>
    <n v="1"/>
    <n v="7"/>
    <n v="1143"/>
    <n v="6.1242344706911632E-3"/>
    <n v="6.1242344706911632E-3"/>
    <d v="1899-12-30T00:01:38"/>
    <d v="1899-12-30T00:01:21"/>
    <d v="1899-12-30T00:01:36"/>
    <d v="1899-12-30T00:00:15"/>
    <d v="1899-12-30T00:01:28"/>
  </r>
  <r>
    <x v="1143"/>
    <n v="0"/>
    <n v="1"/>
    <n v="7"/>
    <n v="1144"/>
    <n v="6.118881118881119E-3"/>
    <n v="6.118881118881119E-3"/>
    <d v="1899-12-30T00:01:52"/>
    <d v="1899-12-30T00:01:21"/>
    <d v="1899-12-30T00:01:36"/>
    <d v="1899-12-30T00:00:15"/>
    <d v="1899-12-30T00:01:28"/>
  </r>
  <r>
    <x v="1144"/>
    <n v="0"/>
    <n v="1"/>
    <n v="7"/>
    <n v="1145"/>
    <n v="6.1135371179039302E-3"/>
    <n v="6.1135371179039302E-3"/>
    <d v="1899-12-30T00:01:30"/>
    <d v="1899-12-30T00:01:21"/>
    <d v="1899-12-30T00:01:36"/>
    <d v="1899-12-30T00:00:15"/>
    <d v="1899-12-30T00:01:28"/>
  </r>
  <r>
    <x v="1145"/>
    <n v="0"/>
    <n v="1"/>
    <n v="7"/>
    <n v="1146"/>
    <n v="6.1082024432809771E-3"/>
    <n v="6.1082024432809771E-3"/>
    <d v="1899-12-30T00:01:32"/>
    <d v="1899-12-30T00:01:21"/>
    <d v="1899-12-30T00:01:36"/>
    <d v="1899-12-30T00:00:15"/>
    <d v="1899-12-30T00:01:28"/>
  </r>
  <r>
    <x v="1146"/>
    <n v="0"/>
    <n v="1"/>
    <n v="7"/>
    <n v="1147"/>
    <n v="6.1028770706190059E-3"/>
    <n v="6.1028770706190059E-3"/>
    <d v="1899-12-30T00:01:39"/>
    <d v="1899-12-30T00:01:21"/>
    <d v="1899-12-30T00:01:36"/>
    <d v="1899-12-30T00:00:15"/>
    <d v="1899-12-30T00:01:28"/>
  </r>
  <r>
    <x v="1147"/>
    <n v="0"/>
    <n v="1"/>
    <n v="7"/>
    <n v="1148"/>
    <n v="6.0975609756097563E-3"/>
    <n v="6.0975609756097563E-3"/>
    <d v="1899-12-30T00:01:37"/>
    <d v="1899-12-30T00:01:21"/>
    <d v="1899-12-30T00:01:36"/>
    <d v="1899-12-30T00:00:15"/>
    <d v="1899-12-30T00:01:28"/>
  </r>
  <r>
    <x v="1148"/>
    <n v="0"/>
    <n v="1"/>
    <n v="7"/>
    <n v="1149"/>
    <n v="6.0922541340295913E-3"/>
    <n v="6.0922541340295913E-3"/>
    <d v="1899-12-30T00:01:38"/>
    <d v="1899-12-30T00:01:21"/>
    <d v="1899-12-30T00:01:36"/>
    <d v="1899-12-30T00:00:15"/>
    <d v="1899-12-30T00:01:29"/>
  </r>
  <r>
    <x v="1149"/>
    <n v="0"/>
    <n v="1"/>
    <n v="7"/>
    <n v="1150"/>
    <n v="6.0869565217391303E-3"/>
    <n v="6.0869565217391303E-3"/>
    <d v="1899-12-30T00:01:40"/>
    <d v="1899-12-30T00:01:21"/>
    <d v="1899-12-30T00:01:36"/>
    <d v="1899-12-30T00:00:15"/>
    <d v="1899-12-30T00:01:29"/>
  </r>
  <r>
    <x v="1150"/>
    <n v="0"/>
    <n v="1"/>
    <n v="7"/>
    <n v="1151"/>
    <n v="6.0816681146828849E-3"/>
    <n v="6.0816681146828849E-3"/>
    <d v="1899-12-30T00:01:32"/>
    <d v="1899-12-30T00:01:21"/>
    <d v="1899-12-30T00:01:36"/>
    <d v="1899-12-30T00:00:15"/>
    <d v="1899-12-30T00:01:29"/>
  </r>
  <r>
    <x v="1151"/>
    <n v="0"/>
    <n v="1"/>
    <n v="7"/>
    <n v="1152"/>
    <n v="6.076388888888889E-3"/>
    <n v="6.076388888888889E-3"/>
    <d v="1899-12-30T00:01:50"/>
    <d v="1899-12-30T00:01:21"/>
    <d v="1899-12-30T00:01:36"/>
    <d v="1899-12-30T00:00:15"/>
    <d v="1899-12-30T00:01:29"/>
  </r>
  <r>
    <x v="1152"/>
    <n v="0"/>
    <n v="1"/>
    <n v="7"/>
    <n v="1153"/>
    <n v="6.0711188204683438E-3"/>
    <n v="6.0711188204683438E-3"/>
    <d v="1899-12-30T00:01:36"/>
    <d v="1899-12-30T00:01:21"/>
    <d v="1899-12-30T00:01:36"/>
    <d v="1899-12-30T00:00:15"/>
    <d v="1899-12-30T00:01:29"/>
  </r>
  <r>
    <x v="1153"/>
    <n v="0"/>
    <n v="1"/>
    <n v="7"/>
    <n v="1154"/>
    <n v="6.0658578856152513E-3"/>
    <n v="6.0658578856152513E-3"/>
    <d v="1899-12-30T00:01:41"/>
    <d v="1899-12-30T00:01:21"/>
    <d v="1899-12-30T00:01:36"/>
    <d v="1899-12-30T00:00:15"/>
    <d v="1899-12-30T00:01:29"/>
  </r>
  <r>
    <x v="1154"/>
    <n v="0"/>
    <n v="1"/>
    <n v="7"/>
    <n v="1155"/>
    <n v="6.0606060606060606E-3"/>
    <n v="6.0606060606060606E-3"/>
    <d v="1899-12-30T00:01:38"/>
    <d v="1899-12-30T00:01:21"/>
    <d v="1899-12-30T00:01:36"/>
    <d v="1899-12-30T00:00:15"/>
    <d v="1899-12-30T00:01:29"/>
  </r>
  <r>
    <x v="1155"/>
    <n v="0"/>
    <n v="1"/>
    <n v="7"/>
    <n v="1156"/>
    <n v="6.0553633217993079E-3"/>
    <n v="6.0553633217993079E-3"/>
    <d v="1899-12-30T00:01:38"/>
    <d v="1899-12-30T00:01:21"/>
    <d v="1899-12-30T00:01:36"/>
    <d v="1899-12-30T00:00:15"/>
    <d v="1899-12-30T00:01:29"/>
  </r>
  <r>
    <x v="1156"/>
    <n v="0"/>
    <n v="1"/>
    <n v="7"/>
    <n v="1157"/>
    <n v="6.0501296456352636E-3"/>
    <n v="6.0501296456352636E-3"/>
    <d v="1899-12-30T00:01:46"/>
    <d v="1899-12-30T00:01:21"/>
    <d v="1899-12-30T00:01:36"/>
    <d v="1899-12-30T00:00:15"/>
    <d v="1899-12-30T00:01:29"/>
  </r>
  <r>
    <x v="1157"/>
    <n v="0"/>
    <n v="1"/>
    <n v="7"/>
    <n v="1158"/>
    <n v="6.044905008635579E-3"/>
    <n v="6.044905008635579E-3"/>
    <d v="1899-12-30T00:01:39"/>
    <d v="1899-12-30T00:01:21"/>
    <d v="1899-12-30T00:01:36"/>
    <d v="1899-12-30T00:00:15"/>
    <d v="1899-12-30T00:01:29"/>
  </r>
  <r>
    <x v="1158"/>
    <n v="0"/>
    <n v="1"/>
    <n v="7"/>
    <n v="1159"/>
    <n v="6.0396893874029335E-3"/>
    <n v="6.0396893874029335E-3"/>
    <d v="1899-12-30T00:01:39"/>
    <d v="1899-12-30T00:01:21"/>
    <d v="1899-12-30T00:01:36"/>
    <d v="1899-12-30T00:00:15"/>
    <d v="1899-12-30T00:01:29"/>
  </r>
  <r>
    <x v="1159"/>
    <n v="0"/>
    <n v="1"/>
    <n v="7"/>
    <n v="1160"/>
    <n v="6.0344827586206896E-3"/>
    <n v="6.0344827586206896E-3"/>
    <d v="1899-12-30T00:01:40"/>
    <d v="1899-12-30T00:01:21"/>
    <d v="1899-12-30T00:01:36"/>
    <d v="1899-12-30T00:00:15"/>
    <d v="1899-12-30T00:01:29"/>
  </r>
  <r>
    <x v="1160"/>
    <n v="0"/>
    <n v="1"/>
    <n v="7"/>
    <n v="1161"/>
    <n v="6.029285099052541E-3"/>
    <n v="6.029285099052541E-3"/>
    <d v="1899-12-30T00:01:48"/>
    <d v="1899-12-30T00:01:21"/>
    <d v="1899-12-30T00:01:36"/>
    <d v="1899-12-30T00:00:15"/>
    <d v="1899-12-30T00:01:29"/>
  </r>
  <r>
    <x v="1161"/>
    <n v="0"/>
    <n v="1"/>
    <n v="7"/>
    <n v="1162"/>
    <n v="6.024096385542169E-3"/>
    <n v="6.024096385542169E-3"/>
    <d v="1899-12-30T00:01:45"/>
    <d v="1899-12-30T00:01:21"/>
    <d v="1899-12-30T00:01:36"/>
    <d v="1899-12-30T00:00:15"/>
    <d v="1899-12-30T00:01:29"/>
  </r>
  <r>
    <x v="1162"/>
    <n v="0"/>
    <n v="1"/>
    <n v="7"/>
    <n v="1163"/>
    <n v="6.0189165950128975E-3"/>
    <n v="6.0189165950128975E-3"/>
    <d v="1899-12-30T00:01:45"/>
    <d v="1899-12-30T00:01:21"/>
    <d v="1899-12-30T00:01:36"/>
    <d v="1899-12-30T00:00:15"/>
    <d v="1899-12-30T00:01:29"/>
  </r>
  <r>
    <x v="1163"/>
    <n v="0"/>
    <n v="1"/>
    <n v="7"/>
    <n v="1164"/>
    <n v="6.0137457044673543E-3"/>
    <n v="6.0137457044673543E-3"/>
    <d v="1899-12-30T00:01:38"/>
    <d v="1899-12-30T00:01:21"/>
    <d v="1899-12-30T00:01:36"/>
    <d v="1899-12-30T00:00:15"/>
    <d v="1899-12-30T00:01:29"/>
  </r>
  <r>
    <x v="1164"/>
    <n v="0"/>
    <n v="1"/>
    <n v="7"/>
    <n v="1165"/>
    <n v="6.0085836909871248E-3"/>
    <n v="6.0085836909871248E-3"/>
    <d v="1899-12-30T00:01:43"/>
    <d v="1899-12-30T00:01:21"/>
    <d v="1899-12-30T00:01:37"/>
    <d v="1899-12-30T00:00:16"/>
    <d v="1899-12-30T00:01:29"/>
  </r>
  <r>
    <x v="1165"/>
    <n v="1"/>
    <n v="1"/>
    <n v="8"/>
    <n v="1166"/>
    <n v="6.8610634648370496E-3"/>
    <n v="6.8610634648370496E-3"/>
    <d v="1899-12-30T00:01:38"/>
    <d v="1899-12-30T00:01:21"/>
    <d v="1899-12-30T00:01:37"/>
    <d v="1899-12-30T00:00:16"/>
    <d v="1899-12-30T00:01:29"/>
  </r>
  <r>
    <x v="1166"/>
    <n v="0"/>
    <n v="1"/>
    <n v="8"/>
    <n v="1167"/>
    <n v="6.8551842330762643E-3"/>
    <n v="6.8551842330762643E-3"/>
    <d v="1899-12-30T00:03:48"/>
    <d v="1899-12-30T00:01:21"/>
    <d v="1899-12-30T00:01:37"/>
    <d v="1899-12-30T00:00:16"/>
    <d v="1899-12-30T00:01:29"/>
  </r>
  <r>
    <x v="1167"/>
    <n v="0"/>
    <n v="1"/>
    <n v="8"/>
    <n v="1168"/>
    <n v="6.8493150684931503E-3"/>
    <n v="6.8493150684931503E-3"/>
    <d v="1899-12-30T00:01:39"/>
    <d v="1899-12-30T00:01:21"/>
    <d v="1899-12-30T00:01:37"/>
    <d v="1899-12-30T00:00:15"/>
    <d v="1899-12-30T00:01:29"/>
  </r>
  <r>
    <x v="1168"/>
    <n v="0"/>
    <n v="1"/>
    <n v="8"/>
    <n v="1169"/>
    <n v="6.8434559452523521E-3"/>
    <n v="6.8434559452523521E-3"/>
    <d v="1899-12-30T00:01:39"/>
    <d v="1899-12-30T00:01:22"/>
    <d v="1899-12-30T00:01:37"/>
    <d v="1899-12-30T00:00:15"/>
    <d v="1899-12-30T00:01:29"/>
  </r>
  <r>
    <x v="1169"/>
    <n v="0"/>
    <n v="1"/>
    <n v="8"/>
    <n v="1170"/>
    <n v="6.8376068376068376E-3"/>
    <n v="6.8376068376068376E-3"/>
    <d v="1899-12-30T00:01:33"/>
    <d v="1899-12-30T00:01:22"/>
    <d v="1899-12-30T00:01:37"/>
    <d v="1899-12-30T00:00:15"/>
    <d v="1899-12-30T00:01:29"/>
  </r>
  <r>
    <x v="1170"/>
    <n v="0"/>
    <n v="1"/>
    <n v="8"/>
    <n v="1171"/>
    <n v="6.8317677198975234E-3"/>
    <n v="6.8317677198975234E-3"/>
    <d v="1899-12-30T00:01:41"/>
    <d v="1899-12-30T00:01:22"/>
    <d v="1899-12-30T00:01:37"/>
    <d v="1899-12-30T00:00:15"/>
    <d v="1899-12-30T00:01:29"/>
  </r>
  <r>
    <x v="1171"/>
    <n v="0"/>
    <n v="1"/>
    <n v="8"/>
    <n v="1172"/>
    <n v="6.8259385665529011E-3"/>
    <n v="6.8259385665529011E-3"/>
    <d v="1899-12-30T00:01:38"/>
    <d v="1899-12-30T00:01:22"/>
    <d v="1899-12-30T00:01:37"/>
    <d v="1899-12-30T00:00:15"/>
    <d v="1899-12-30T00:01:29"/>
  </r>
  <r>
    <x v="1172"/>
    <n v="0"/>
    <n v="1"/>
    <n v="8"/>
    <n v="1173"/>
    <n v="6.8201193520886615E-3"/>
    <n v="6.8201193520886615E-3"/>
    <d v="1899-12-30T00:01:38"/>
    <d v="1899-12-30T00:01:22"/>
    <d v="1899-12-30T00:01:37"/>
    <d v="1899-12-30T00:00:15"/>
    <d v="1899-12-30T00:01:29"/>
  </r>
  <r>
    <x v="1173"/>
    <n v="0"/>
    <n v="1"/>
    <n v="8"/>
    <n v="1174"/>
    <n v="6.8143100511073255E-3"/>
    <n v="6.8143100511073255E-3"/>
    <d v="1899-12-30T00:01:37"/>
    <d v="1899-12-30T00:01:22"/>
    <d v="1899-12-30T00:01:37"/>
    <d v="1899-12-30T00:00:15"/>
    <d v="1899-12-30T00:01:29"/>
  </r>
  <r>
    <x v="1174"/>
    <n v="0"/>
    <n v="1"/>
    <n v="8"/>
    <n v="1175"/>
    <n v="6.8085106382978723E-3"/>
    <n v="6.8085106382978723E-3"/>
    <d v="1899-12-30T00:01:46"/>
    <d v="1899-12-30T00:01:22"/>
    <d v="1899-12-30T00:01:37"/>
    <d v="1899-12-30T00:00:15"/>
    <d v="1899-12-30T00:01:29"/>
  </r>
  <r>
    <x v="1175"/>
    <n v="0"/>
    <n v="1"/>
    <n v="8"/>
    <n v="1176"/>
    <n v="6.8027210884353739E-3"/>
    <n v="6.8027210884353739E-3"/>
    <d v="1899-12-30T00:01:34"/>
    <d v="1899-12-30T00:01:22"/>
    <d v="1899-12-30T00:01:37"/>
    <d v="1899-12-30T00:00:15"/>
    <d v="1899-12-30T00:01:29"/>
  </r>
  <r>
    <x v="1176"/>
    <n v="0"/>
    <n v="1"/>
    <n v="8"/>
    <n v="1177"/>
    <n v="6.7969413763806288E-3"/>
    <n v="6.7969413763806288E-3"/>
    <d v="1899-12-30T00:01:45"/>
    <d v="1899-12-30T00:01:22"/>
    <d v="1899-12-30T00:01:37"/>
    <d v="1899-12-30T00:00:15"/>
    <d v="1899-12-30T00:01:29"/>
  </r>
  <r>
    <x v="1177"/>
    <n v="0"/>
    <n v="1"/>
    <n v="8"/>
    <n v="1178"/>
    <n v="6.7911714770797962E-3"/>
    <n v="6.7911714770797962E-3"/>
    <d v="1899-12-30T00:01:36"/>
    <d v="1899-12-30T00:01:22"/>
    <d v="1899-12-30T00:01:37"/>
    <d v="1899-12-30T00:00:15"/>
    <d v="1899-12-30T00:01:29"/>
  </r>
  <r>
    <x v="1178"/>
    <n v="0"/>
    <n v="1"/>
    <n v="8"/>
    <n v="1179"/>
    <n v="6.7854113655640372E-3"/>
    <n v="6.7854113655640372E-3"/>
    <d v="1899-12-30T00:01:39"/>
    <d v="1899-12-30T00:01:22"/>
    <d v="1899-12-30T00:01:37"/>
    <d v="1899-12-30T00:00:15"/>
    <d v="1899-12-30T00:01:29"/>
  </r>
  <r>
    <x v="1179"/>
    <n v="0"/>
    <n v="1"/>
    <n v="8"/>
    <n v="1180"/>
    <n v="6.7796610169491523E-3"/>
    <n v="6.7796610169491523E-3"/>
    <d v="1899-12-30T00:01:35"/>
    <d v="1899-12-30T00:01:22"/>
    <d v="1899-12-30T00:01:37"/>
    <d v="1899-12-30T00:00:15"/>
    <d v="1899-12-30T00:01:29"/>
  </r>
  <r>
    <x v="1180"/>
    <n v="0"/>
    <n v="1"/>
    <n v="8"/>
    <n v="1181"/>
    <n v="6.7739204064352241E-3"/>
    <n v="6.7739204064352241E-3"/>
    <d v="1899-12-30T00:01:44"/>
    <d v="1899-12-30T00:01:22"/>
    <d v="1899-12-30T00:01:37"/>
    <d v="1899-12-30T00:00:15"/>
    <d v="1899-12-30T00:01:29"/>
  </r>
  <r>
    <x v="1181"/>
    <n v="0"/>
    <n v="1"/>
    <n v="8"/>
    <n v="1182"/>
    <n v="6.7681895093062603E-3"/>
    <n v="6.7681895093062603E-3"/>
    <d v="1899-12-30T00:01:39"/>
    <d v="1899-12-30T00:01:22"/>
    <d v="1899-12-30T00:01:37"/>
    <d v="1899-12-30T00:00:15"/>
    <d v="1899-12-30T00:01:29"/>
  </r>
  <r>
    <x v="1182"/>
    <n v="0"/>
    <n v="1"/>
    <n v="8"/>
    <n v="1183"/>
    <n v="6.762468300929839E-3"/>
    <n v="6.762468300929839E-3"/>
    <d v="1899-12-30T00:01:47"/>
    <d v="1899-12-30T00:01:22"/>
    <d v="1899-12-30T00:01:37"/>
    <d v="1899-12-30T00:00:15"/>
    <d v="1899-12-30T00:01:29"/>
  </r>
  <r>
    <x v="1183"/>
    <n v="0"/>
    <n v="1"/>
    <n v="8"/>
    <n v="1184"/>
    <n v="6.7567567567567571E-3"/>
    <n v="6.7567567567567571E-3"/>
    <d v="1899-12-30T00:01:42"/>
    <d v="1899-12-30T00:01:22"/>
    <d v="1899-12-30T00:01:37"/>
    <d v="1899-12-30T00:00:15"/>
    <d v="1899-12-30T00:01:29"/>
  </r>
  <r>
    <x v="1184"/>
    <n v="0"/>
    <n v="1"/>
    <n v="8"/>
    <n v="1185"/>
    <n v="6.7510548523206752E-3"/>
    <n v="6.7510548523206752E-3"/>
    <d v="1899-12-30T00:01:46"/>
    <d v="1899-12-30T00:01:22"/>
    <d v="1899-12-30T00:01:37"/>
    <d v="1899-12-30T00:00:15"/>
    <d v="1899-12-30T00:01:29"/>
  </r>
  <r>
    <x v="1185"/>
    <n v="0"/>
    <n v="1"/>
    <n v="8"/>
    <n v="1186"/>
    <n v="6.7453625632377737E-3"/>
    <n v="6.7453625632377737E-3"/>
    <d v="1899-12-30T00:01:35"/>
    <d v="1899-12-30T00:01:22"/>
    <d v="1899-12-30T00:01:37"/>
    <d v="1899-12-30T00:00:15"/>
    <d v="1899-12-30T00:01:29"/>
  </r>
  <r>
    <x v="1186"/>
    <n v="0"/>
    <n v="1"/>
    <n v="8"/>
    <n v="1187"/>
    <n v="6.7396798652064023E-3"/>
    <n v="6.7396798652064023E-3"/>
    <d v="1899-12-30T00:01:38"/>
    <d v="1899-12-30T00:01:22"/>
    <d v="1899-12-30T00:01:37"/>
    <d v="1899-12-30T00:00:15"/>
    <d v="1899-12-30T00:01:29"/>
  </r>
  <r>
    <x v="1187"/>
    <n v="0"/>
    <n v="1"/>
    <n v="8"/>
    <n v="1188"/>
    <n v="6.7340067340067337E-3"/>
    <n v="6.7340067340067337E-3"/>
    <d v="1899-12-30T00:01:39"/>
    <d v="1899-12-30T00:01:22"/>
    <d v="1899-12-30T00:01:37"/>
    <d v="1899-12-30T00:00:15"/>
    <d v="1899-12-30T00:01:29"/>
  </r>
  <r>
    <x v="1188"/>
    <n v="0"/>
    <n v="1"/>
    <n v="8"/>
    <n v="1189"/>
    <n v="6.7283431455004202E-3"/>
    <n v="6.7283431455004202E-3"/>
    <d v="1899-12-30T00:01:39"/>
    <d v="1899-12-30T00:01:22"/>
    <d v="1899-12-30T00:01:37"/>
    <d v="1899-12-30T00:00:15"/>
    <d v="1899-12-30T00:01:29"/>
  </r>
  <r>
    <x v="1189"/>
    <n v="0"/>
    <n v="1"/>
    <n v="8"/>
    <n v="1190"/>
    <n v="6.7226890756302525E-3"/>
    <n v="6.7226890756302525E-3"/>
    <d v="1899-12-30T00:01:38"/>
    <d v="1899-12-30T00:01:22"/>
    <d v="1899-12-30T00:01:37"/>
    <d v="1899-12-30T00:00:15"/>
    <d v="1899-12-30T00:01:29"/>
  </r>
  <r>
    <x v="1190"/>
    <n v="0"/>
    <n v="1"/>
    <n v="8"/>
    <n v="1191"/>
    <n v="6.7170445004198151E-3"/>
    <n v="6.7170445004198151E-3"/>
    <d v="1899-12-30T00:01:38"/>
    <d v="1899-12-30T00:01:22"/>
    <d v="1899-12-30T00:01:37"/>
    <d v="1899-12-30T00:00:15"/>
    <d v="1899-12-30T00:01:29"/>
  </r>
  <r>
    <x v="1191"/>
    <n v="0"/>
    <n v="1"/>
    <n v="8"/>
    <n v="1192"/>
    <n v="6.7114093959731542E-3"/>
    <n v="6.7114093959731542E-3"/>
    <d v="1899-12-30T00:01:36"/>
    <d v="1899-12-30T00:01:22"/>
    <d v="1899-12-30T00:01:37"/>
    <d v="1899-12-30T00:00:15"/>
    <d v="1899-12-30T00:01:29"/>
  </r>
  <r>
    <x v="1192"/>
    <n v="0"/>
    <n v="1"/>
    <n v="8"/>
    <n v="1193"/>
    <n v="6.7057837384744343E-3"/>
    <n v="6.7057837384744343E-3"/>
    <d v="1899-12-30T00:01:41"/>
    <d v="1899-12-30T00:01:22"/>
    <d v="1899-12-30T00:01:37"/>
    <d v="1899-12-30T00:00:15"/>
    <d v="1899-12-30T00:01:29"/>
  </r>
  <r>
    <x v="1193"/>
    <n v="0"/>
    <n v="1"/>
    <n v="8"/>
    <n v="1194"/>
    <n v="6.7001675041876048E-3"/>
    <n v="6.7001675041876048E-3"/>
    <d v="1899-12-30T00:01:35"/>
    <d v="1899-12-30T00:01:22"/>
    <d v="1899-12-30T00:01:37"/>
    <d v="1899-12-30T00:00:15"/>
    <d v="1899-12-30T00:01:29"/>
  </r>
  <r>
    <x v="1194"/>
    <n v="0"/>
    <n v="1"/>
    <n v="8"/>
    <n v="1195"/>
    <n v="6.6945606694560665E-3"/>
    <n v="6.6945606694560665E-3"/>
    <d v="1899-12-30T00:01:38"/>
    <d v="1899-12-30T00:01:22"/>
    <d v="1899-12-30T00:01:37"/>
    <d v="1899-12-30T00:00:15"/>
    <d v="1899-12-30T00:01:29"/>
  </r>
  <r>
    <x v="1195"/>
    <n v="1"/>
    <n v="1"/>
    <n v="9"/>
    <n v="1196"/>
    <n v="7.525083612040134E-3"/>
    <n v="7.525083612040134E-3"/>
    <d v="1899-12-30T00:01:36"/>
    <d v="1899-12-30T00:01:22"/>
    <d v="1899-12-30T00:01:37"/>
    <d v="1899-12-30T00:00:15"/>
    <d v="1899-12-30T00:01:29"/>
  </r>
  <r>
    <x v="1196"/>
    <n v="0"/>
    <n v="1"/>
    <n v="9"/>
    <n v="1197"/>
    <n v="7.5187969924812026E-3"/>
    <n v="7.5187969924812026E-3"/>
    <d v="1899-12-30T00:02:43"/>
    <d v="1899-12-30T00:01:22"/>
    <d v="1899-12-30T00:01:37"/>
    <d v="1899-12-30T00:00:15"/>
    <d v="1899-12-30T00:01:29"/>
  </r>
  <r>
    <x v="1197"/>
    <n v="0"/>
    <n v="1"/>
    <n v="9"/>
    <n v="1198"/>
    <n v="7.5125208681135229E-3"/>
    <n v="7.5125208681135229E-3"/>
    <d v="1899-12-30T00:01:38"/>
    <d v="1899-12-30T00:01:22"/>
    <d v="1899-12-30T00:01:37"/>
    <d v="1899-12-30T00:00:15"/>
    <d v="1899-12-30T00:01:29"/>
  </r>
  <r>
    <x v="1198"/>
    <n v="0"/>
    <n v="1"/>
    <n v="9"/>
    <n v="1199"/>
    <n v="7.5062552126772307E-3"/>
    <n v="7.5062552126772307E-3"/>
    <d v="1899-12-30T00:01:41"/>
    <d v="1899-12-30T00:01:22"/>
    <d v="1899-12-30T00:01:37"/>
    <d v="1899-12-30T00:00:15"/>
    <d v="1899-12-30T00:01:29"/>
  </r>
  <r>
    <x v="1199"/>
    <n v="0"/>
    <n v="1"/>
    <n v="9"/>
    <n v="1200"/>
    <n v="7.4999999999999997E-3"/>
    <n v="7.4999999999999997E-3"/>
    <d v="1899-12-30T00:01:51"/>
    <d v="1899-12-30T00:01:22"/>
    <d v="1899-12-30T00:01:37"/>
    <d v="1899-12-30T00:00:15"/>
    <d v="1899-12-30T00:01:29"/>
  </r>
  <r>
    <x v="1200"/>
    <n v="0"/>
    <n v="1"/>
    <n v="9"/>
    <n v="1201"/>
    <n v="7.4937552039966698E-3"/>
    <n v="7.4937552039966698E-3"/>
    <d v="1899-12-30T00:01:34"/>
    <d v="1899-12-30T00:01:22"/>
    <d v="1899-12-30T00:01:37"/>
    <d v="1899-12-30T00:00:15"/>
    <d v="1899-12-30T00:01:29"/>
  </r>
  <r>
    <x v="1201"/>
    <n v="0"/>
    <n v="1"/>
    <n v="9"/>
    <n v="1202"/>
    <n v="7.4875207986688855E-3"/>
    <n v="7.4875207986688855E-3"/>
    <d v="1899-12-30T00:01:41"/>
    <d v="1899-12-30T00:01:22"/>
    <d v="1899-12-30T00:01:37"/>
    <d v="1899-12-30T00:00:15"/>
    <d v="1899-12-30T00:01:29"/>
  </r>
  <r>
    <x v="1202"/>
    <n v="0"/>
    <n v="1"/>
    <n v="9"/>
    <n v="1203"/>
    <n v="7.481296758104738E-3"/>
    <n v="7.481296758104738E-3"/>
    <d v="1899-12-30T00:01:45"/>
    <d v="1899-12-30T00:01:22"/>
    <d v="1899-12-30T00:01:37"/>
    <d v="1899-12-30T00:00:15"/>
    <d v="1899-12-30T00:01:29"/>
  </r>
  <r>
    <x v="1203"/>
    <n v="0"/>
    <n v="1"/>
    <n v="9"/>
    <n v="1204"/>
    <n v="7.4750830564784057E-3"/>
    <n v="7.4750830564784057E-3"/>
    <d v="1899-12-30T00:01:40"/>
    <d v="1899-12-30T00:01:22"/>
    <d v="1899-12-30T00:01:37"/>
    <d v="1899-12-30T00:00:15"/>
    <d v="1899-12-30T00:01:29"/>
  </r>
  <r>
    <x v="1204"/>
    <n v="0"/>
    <n v="1"/>
    <n v="9"/>
    <n v="1205"/>
    <n v="7.4688796680497929E-3"/>
    <n v="7.4688796680497929E-3"/>
    <d v="1899-12-30T00:01:43"/>
    <d v="1899-12-30T00:01:22"/>
    <d v="1899-12-30T00:01:37"/>
    <d v="1899-12-30T00:00:15"/>
    <d v="1899-12-30T00:01:29"/>
  </r>
  <r>
    <x v="1205"/>
    <n v="0"/>
    <n v="1"/>
    <n v="9"/>
    <n v="1206"/>
    <n v="7.462686567164179E-3"/>
    <n v="7.462686567164179E-3"/>
    <d v="1899-12-30T00:01:37"/>
    <d v="1899-12-30T00:01:22"/>
    <d v="1899-12-30T00:01:37"/>
    <d v="1899-12-30T00:00:15"/>
    <d v="1899-12-30T00:01:29"/>
  </r>
  <r>
    <x v="1206"/>
    <n v="0"/>
    <n v="1"/>
    <n v="9"/>
    <n v="1207"/>
    <n v="7.4565037282518639E-3"/>
    <n v="7.4565037282518639E-3"/>
    <d v="1899-12-30T00:01:34"/>
    <d v="1899-12-30T00:01:22"/>
    <d v="1899-12-30T00:01:37"/>
    <d v="1899-12-30T00:00:15"/>
    <d v="1899-12-30T00:01:29"/>
  </r>
  <r>
    <x v="1207"/>
    <n v="0"/>
    <n v="1"/>
    <n v="9"/>
    <n v="1208"/>
    <n v="7.4503311258278145E-3"/>
    <n v="7.4503311258278145E-3"/>
    <d v="1899-12-30T00:01:38"/>
    <d v="1899-12-30T00:01:22"/>
    <d v="1899-12-30T00:01:37"/>
    <d v="1899-12-30T00:00:15"/>
    <d v="1899-12-30T00:01:29"/>
  </r>
  <r>
    <x v="1208"/>
    <n v="0"/>
    <n v="1"/>
    <n v="9"/>
    <n v="1209"/>
    <n v="7.4441687344913151E-3"/>
    <n v="7.4441687344913151E-3"/>
    <d v="1899-12-30T00:01:39"/>
    <d v="1899-12-30T00:01:22"/>
    <d v="1899-12-30T00:01:37"/>
    <d v="1899-12-30T00:00:15"/>
    <d v="1899-12-30T00:01:29"/>
  </r>
  <r>
    <x v="1209"/>
    <n v="0"/>
    <n v="1"/>
    <n v="9"/>
    <n v="1210"/>
    <n v="7.4380165289256199E-3"/>
    <n v="7.4380165289256199E-3"/>
    <d v="1899-12-30T00:01:38"/>
    <d v="1899-12-30T00:01:22"/>
    <d v="1899-12-30T00:01:37"/>
    <d v="1899-12-30T00:00:15"/>
    <d v="1899-12-30T00:01:29"/>
  </r>
  <r>
    <x v="1210"/>
    <n v="0"/>
    <n v="1"/>
    <n v="9"/>
    <n v="1211"/>
    <n v="7.4318744838976049E-3"/>
    <n v="7.4318744838976049E-3"/>
    <d v="1899-12-30T00:01:37"/>
    <d v="1899-12-30T00:01:22"/>
    <d v="1899-12-30T00:01:37"/>
    <d v="1899-12-30T00:00:15"/>
    <d v="1899-12-30T00:01:29"/>
  </r>
  <r>
    <x v="1211"/>
    <n v="0"/>
    <n v="1"/>
    <n v="9"/>
    <n v="1212"/>
    <n v="7.4257425742574254E-3"/>
    <n v="7.4257425742574254E-3"/>
    <d v="1899-12-30T00:01:45"/>
    <d v="1899-12-30T00:01:22"/>
    <d v="1899-12-30T00:01:37"/>
    <d v="1899-12-30T00:00:15"/>
    <d v="1899-12-30T00:01:29"/>
  </r>
  <r>
    <x v="1212"/>
    <n v="0"/>
    <n v="1"/>
    <n v="9"/>
    <n v="1213"/>
    <n v="7.4196207749381701E-3"/>
    <n v="7.4196207749381701E-3"/>
    <d v="1899-12-30T00:01:32"/>
    <d v="1899-12-30T00:01:22"/>
    <d v="1899-12-30T00:01:37"/>
    <d v="1899-12-30T00:00:15"/>
    <d v="1899-12-30T00:01:29"/>
  </r>
  <r>
    <x v="1213"/>
    <n v="0"/>
    <n v="1"/>
    <n v="9"/>
    <n v="1214"/>
    <n v="7.4135090609555188E-3"/>
    <n v="7.4135090609555188E-3"/>
    <d v="1899-12-30T00:01:38"/>
    <d v="1899-12-30T00:01:22"/>
    <d v="1899-12-30T00:01:37"/>
    <d v="1899-12-30T00:00:15"/>
    <d v="1899-12-30T00:01:29"/>
  </r>
  <r>
    <x v="1214"/>
    <n v="0"/>
    <n v="1"/>
    <n v="9"/>
    <n v="1215"/>
    <n v="7.4074074074074077E-3"/>
    <n v="7.4074074074074077E-3"/>
    <d v="1899-12-30T00:01:43"/>
    <d v="1899-12-30T00:01:22"/>
    <d v="1899-12-30T00:01:37"/>
    <d v="1899-12-30T00:00:15"/>
    <d v="1899-12-30T00:01:29"/>
  </r>
  <r>
    <x v="1215"/>
    <n v="0"/>
    <n v="1"/>
    <n v="9"/>
    <n v="1216"/>
    <n v="7.4013157894736838E-3"/>
    <n v="7.4013157894736838E-3"/>
    <d v="1899-12-30T00:01:44"/>
    <d v="1899-12-30T00:01:22"/>
    <d v="1899-12-30T00:01:37"/>
    <d v="1899-12-30T00:00:15"/>
    <d v="1899-12-30T00:01:29"/>
  </r>
  <r>
    <x v="1216"/>
    <n v="0"/>
    <n v="1"/>
    <n v="9"/>
    <n v="1217"/>
    <n v="7.3952341824157766E-3"/>
    <n v="7.3952341824157766E-3"/>
    <d v="1899-12-30T00:01:33"/>
    <d v="1899-12-30T00:01:22"/>
    <d v="1899-12-30T00:01:37"/>
    <d v="1899-12-30T00:00:15"/>
    <d v="1899-12-30T00:01:29"/>
  </r>
  <r>
    <x v="1217"/>
    <n v="0"/>
    <n v="1"/>
    <n v="9"/>
    <n v="1218"/>
    <n v="7.3891625615763543E-3"/>
    <n v="7.3891625615763543E-3"/>
    <d v="1899-12-30T00:01:45"/>
    <d v="1899-12-30T00:01:22"/>
    <d v="1899-12-30T00:01:37"/>
    <d v="1899-12-30T00:00:15"/>
    <d v="1899-12-30T00:01:29"/>
  </r>
  <r>
    <x v="1218"/>
    <n v="0"/>
    <n v="1"/>
    <n v="9"/>
    <n v="1219"/>
    <n v="7.3831009023789989E-3"/>
    <n v="7.3831009023789989E-3"/>
    <d v="1899-12-30T00:01:47"/>
    <d v="1899-12-30T00:01:22"/>
    <d v="1899-12-30T00:01:37"/>
    <d v="1899-12-30T00:00:15"/>
    <d v="1899-12-30T00:01:29"/>
  </r>
  <r>
    <x v="1219"/>
    <n v="0"/>
    <n v="1"/>
    <n v="9"/>
    <n v="1220"/>
    <n v="7.3770491803278691E-3"/>
    <n v="7.3770491803278691E-3"/>
    <d v="1899-12-30T00:01:47"/>
    <d v="1899-12-30T00:01:22"/>
    <d v="1899-12-30T00:01:37"/>
    <d v="1899-12-30T00:00:15"/>
    <d v="1899-12-30T00:01:29"/>
  </r>
  <r>
    <x v="1220"/>
    <n v="0"/>
    <n v="1"/>
    <n v="9"/>
    <n v="1221"/>
    <n v="7.3710073710073713E-3"/>
    <n v="7.3710073710073713E-3"/>
    <d v="1899-12-30T00:01:49"/>
    <d v="1899-12-30T00:01:22"/>
    <d v="1899-12-30T00:01:37"/>
    <d v="1899-12-30T00:00:15"/>
    <d v="1899-12-30T00:01:29"/>
  </r>
  <r>
    <x v="1221"/>
    <n v="0"/>
    <n v="1"/>
    <n v="9"/>
    <n v="1222"/>
    <n v="7.3649754500818331E-3"/>
    <n v="7.3649754500818331E-3"/>
    <d v="1899-12-30T00:01:41"/>
    <d v="1899-12-30T00:01:22"/>
    <d v="1899-12-30T00:01:38"/>
    <d v="1899-12-30T00:00:16"/>
    <d v="1899-12-30T00:01:29"/>
  </r>
  <r>
    <x v="1222"/>
    <n v="0"/>
    <n v="1"/>
    <n v="9"/>
    <n v="1223"/>
    <n v="7.3589533932951756E-3"/>
    <n v="7.3589533932951756E-3"/>
    <d v="1899-12-30T00:01:41"/>
    <d v="1899-12-30T00:01:22"/>
    <d v="1899-12-30T00:01:38"/>
    <d v="1899-12-30T00:00:16"/>
    <d v="1899-12-30T00:01:29"/>
  </r>
  <r>
    <x v="1223"/>
    <n v="0"/>
    <n v="1"/>
    <n v="9"/>
    <n v="1224"/>
    <n v="7.3529411764705881E-3"/>
    <n v="7.3529411764705881E-3"/>
    <d v="1899-12-30T00:01:46"/>
    <d v="1899-12-30T00:01:22"/>
    <d v="1899-12-30T00:01:38"/>
    <d v="1899-12-30T00:00:16"/>
    <d v="1899-12-30T00:01:29"/>
  </r>
  <r>
    <x v="1224"/>
    <n v="0"/>
    <n v="1"/>
    <n v="9"/>
    <n v="1225"/>
    <n v="7.3469387755102037E-3"/>
    <n v="7.3469387755102037E-3"/>
    <d v="1899-12-30T00:01:54"/>
    <d v="1899-12-30T00:01:22"/>
    <d v="1899-12-30T00:01:38"/>
    <d v="1899-12-30T00:00:16"/>
    <d v="1899-12-30T00:01:29"/>
  </r>
  <r>
    <x v="1225"/>
    <n v="0"/>
    <n v="1"/>
    <n v="9"/>
    <n v="1226"/>
    <n v="7.34094616639478E-3"/>
    <n v="7.34094616639478E-3"/>
    <d v="1899-12-30T00:01:42"/>
    <d v="1899-12-30T00:01:22"/>
    <d v="1899-12-30T00:01:38"/>
    <d v="1899-12-30T00:00:16"/>
    <d v="1899-12-30T00:01:29"/>
  </r>
  <r>
    <x v="1226"/>
    <n v="0"/>
    <n v="1"/>
    <n v="9"/>
    <n v="1227"/>
    <n v="7.3349633251833741E-3"/>
    <n v="7.3349633251833741E-3"/>
    <d v="1899-12-30T00:01:41"/>
    <d v="1899-12-30T00:01:22"/>
    <d v="1899-12-30T00:01:38"/>
    <d v="1899-12-30T00:00:16"/>
    <d v="1899-12-30T00:01:29"/>
  </r>
  <r>
    <x v="1227"/>
    <n v="0"/>
    <n v="1"/>
    <n v="9"/>
    <n v="1228"/>
    <n v="7.3289902280130291E-3"/>
    <n v="7.3289902280130291E-3"/>
    <d v="1899-12-30T00:01:51"/>
    <d v="1899-12-30T00:01:22"/>
    <d v="1899-12-30T00:01:38"/>
    <d v="1899-12-30T00:00:16"/>
    <d v="1899-12-30T00:01:29"/>
  </r>
  <r>
    <x v="1228"/>
    <n v="0"/>
    <n v="1"/>
    <n v="9"/>
    <n v="1229"/>
    <n v="7.3230268510984537E-3"/>
    <n v="7.3230268510984537E-3"/>
    <d v="1899-12-30T00:01:41"/>
    <d v="1899-12-30T00:01:22"/>
    <d v="1899-12-30T00:01:38"/>
    <d v="1899-12-30T00:00:16"/>
    <d v="1899-12-30T00:01:29"/>
  </r>
  <r>
    <x v="1229"/>
    <n v="0"/>
    <n v="1"/>
    <n v="9"/>
    <n v="1230"/>
    <n v="7.3170731707317077E-3"/>
    <n v="7.3170731707317077E-3"/>
    <d v="1899-12-30T00:01:47"/>
    <d v="1899-12-30T00:01:22"/>
    <d v="1899-12-30T00:01:38"/>
    <d v="1899-12-30T00:00:16"/>
    <d v="1899-12-30T00:01:29"/>
  </r>
  <r>
    <x v="1230"/>
    <n v="0"/>
    <n v="1"/>
    <n v="9"/>
    <n v="1231"/>
    <n v="7.311129163281885E-3"/>
    <n v="7.311129163281885E-3"/>
    <d v="1899-12-30T00:01:45"/>
    <d v="1899-12-30T00:01:22"/>
    <d v="1899-12-30T00:01:38"/>
    <d v="1899-12-30T00:00:16"/>
    <d v="1899-12-30T00:01:29"/>
  </r>
  <r>
    <x v="1231"/>
    <n v="0"/>
    <n v="1"/>
    <n v="9"/>
    <n v="1232"/>
    <n v="7.305194805194805E-3"/>
    <n v="7.305194805194805E-3"/>
    <d v="1899-12-30T00:01:47"/>
    <d v="1899-12-30T00:01:22"/>
    <d v="1899-12-30T00:01:38"/>
    <d v="1899-12-30T00:00:16"/>
    <d v="1899-12-30T00:01:29"/>
  </r>
  <r>
    <x v="1232"/>
    <n v="0"/>
    <n v="1"/>
    <n v="9"/>
    <n v="1233"/>
    <n v="7.2992700729927005E-3"/>
    <n v="7.2992700729927005E-3"/>
    <d v="1899-12-30T00:01:41"/>
    <d v="1899-12-30T00:01:22"/>
    <d v="1899-12-30T00:01:38"/>
    <d v="1899-12-30T00:00:16"/>
    <d v="1899-12-30T00:01:29"/>
  </r>
  <r>
    <x v="1233"/>
    <n v="0"/>
    <n v="1"/>
    <n v="9"/>
    <n v="1234"/>
    <n v="7.2933549432739062E-3"/>
    <n v="7.2933549432739062E-3"/>
    <d v="1899-12-30T00:01:39"/>
    <d v="1899-12-30T00:01:22"/>
    <d v="1899-12-30T00:01:38"/>
    <d v="1899-12-30T00:00:16"/>
    <d v="1899-12-30T00:01:29"/>
  </r>
  <r>
    <x v="1234"/>
    <n v="0"/>
    <n v="1"/>
    <n v="9"/>
    <n v="1235"/>
    <n v="7.2874493927125505E-3"/>
    <n v="7.2874493927125505E-3"/>
    <d v="1899-12-30T00:01:39"/>
    <d v="1899-12-30T00:01:22"/>
    <d v="1899-12-30T00:01:38"/>
    <d v="1899-12-30T00:00:16"/>
    <d v="1899-12-30T00:01:29"/>
  </r>
  <r>
    <x v="1235"/>
    <n v="0"/>
    <n v="1"/>
    <n v="9"/>
    <n v="1236"/>
    <n v="7.2815533980582527E-3"/>
    <n v="7.2815533980582527E-3"/>
    <d v="1899-12-30T00:01:41"/>
    <d v="1899-12-30T00:01:22"/>
    <d v="1899-12-30T00:01:38"/>
    <d v="1899-12-30T00:00:16"/>
    <d v="1899-12-30T00:01:29"/>
  </r>
  <r>
    <x v="1236"/>
    <n v="0"/>
    <n v="1"/>
    <n v="9"/>
    <n v="1237"/>
    <n v="7.2756669361358122E-3"/>
    <n v="7.2756669361358122E-3"/>
    <d v="1899-12-30T00:01:43"/>
    <d v="1899-12-30T00:01:22"/>
    <d v="1899-12-30T00:01:38"/>
    <d v="1899-12-30T00:00:16"/>
    <d v="1899-12-30T00:01:29"/>
  </r>
  <r>
    <x v="1237"/>
    <n v="0"/>
    <n v="1"/>
    <n v="9"/>
    <n v="1238"/>
    <n v="7.2697899838449114E-3"/>
    <n v="7.2697899838449114E-3"/>
    <d v="1899-12-30T00:01:45"/>
    <d v="1899-12-30T00:01:22"/>
    <d v="1899-12-30T00:01:38"/>
    <d v="1899-12-30T00:00:16"/>
    <d v="1899-12-30T00:01:29"/>
  </r>
  <r>
    <x v="1238"/>
    <n v="0"/>
    <n v="1"/>
    <n v="9"/>
    <n v="1239"/>
    <n v="7.2639225181598066E-3"/>
    <n v="7.2639225181598066E-3"/>
    <d v="1899-12-30T00:01:45"/>
    <d v="1899-12-30T00:01:22"/>
    <d v="1899-12-30T00:01:38"/>
    <d v="1899-12-30T00:00:16"/>
    <d v="1899-12-30T00:01:29"/>
  </r>
  <r>
    <x v="1239"/>
    <n v="0"/>
    <n v="1"/>
    <n v="9"/>
    <n v="1240"/>
    <n v="7.2580645161290326E-3"/>
    <n v="7.2580645161290326E-3"/>
    <d v="1899-12-30T00:01:41"/>
    <d v="1899-12-30T00:01:22"/>
    <d v="1899-12-30T00:01:38"/>
    <d v="1899-12-30T00:00:16"/>
    <d v="1899-12-30T00:01:29"/>
  </r>
  <r>
    <x v="1240"/>
    <n v="0"/>
    <n v="1"/>
    <n v="9"/>
    <n v="1241"/>
    <n v="7.2522159548751011E-3"/>
    <n v="7.2522159548751011E-3"/>
    <d v="1899-12-30T00:01:41"/>
    <d v="1899-12-30T00:01:22"/>
    <d v="1899-12-30T00:01:38"/>
    <d v="1899-12-30T00:00:16"/>
    <d v="1899-12-30T00:01:29"/>
  </r>
  <r>
    <x v="1241"/>
    <n v="0"/>
    <n v="1"/>
    <n v="9"/>
    <n v="1242"/>
    <n v="7.246376811594203E-3"/>
    <n v="7.246376811594203E-3"/>
    <d v="1899-12-30T00:01:45"/>
    <d v="1899-12-30T00:01:22"/>
    <d v="1899-12-30T00:01:38"/>
    <d v="1899-12-30T00:00:16"/>
    <d v="1899-12-30T00:01:29"/>
  </r>
  <r>
    <x v="1242"/>
    <n v="0"/>
    <n v="1"/>
    <n v="9"/>
    <n v="1243"/>
    <n v="7.2405470635559131E-3"/>
    <n v="7.2405470635559131E-3"/>
    <d v="1899-12-30T00:01:45"/>
    <d v="1899-12-30T00:01:22"/>
    <d v="1899-12-30T00:01:38"/>
    <d v="1899-12-30T00:00:16"/>
    <d v="1899-12-30T00:01:29"/>
  </r>
  <r>
    <x v="1243"/>
    <n v="0"/>
    <n v="1"/>
    <n v="9"/>
    <n v="1244"/>
    <n v="7.2347266881028936E-3"/>
    <n v="7.2347266881028936E-3"/>
    <d v="1899-12-30T00:01:41"/>
    <d v="1899-12-30T00:01:22"/>
    <d v="1899-12-30T00:01:38"/>
    <d v="1899-12-30T00:00:16"/>
    <d v="1899-12-30T00:01:29"/>
  </r>
  <r>
    <x v="1244"/>
    <n v="0"/>
    <n v="1"/>
    <n v="9"/>
    <n v="1245"/>
    <n v="7.2289156626506026E-3"/>
    <n v="7.2289156626506026E-3"/>
    <d v="1899-12-30T00:01:42"/>
    <d v="1899-12-30T00:01:22"/>
    <d v="1899-12-30T00:01:38"/>
    <d v="1899-12-30T00:00:16"/>
    <d v="1899-12-30T00:01:29"/>
  </r>
  <r>
    <x v="1245"/>
    <n v="0"/>
    <n v="1"/>
    <n v="9"/>
    <n v="1246"/>
    <n v="7.2231139646869984E-3"/>
    <n v="7.2231139646869984E-3"/>
    <d v="1899-12-30T00:01:39"/>
    <d v="1899-12-30T00:01:22"/>
    <d v="1899-12-30T00:01:38"/>
    <d v="1899-12-30T00:00:16"/>
    <d v="1899-12-30T00:01:29"/>
  </r>
  <r>
    <x v="1246"/>
    <n v="0"/>
    <n v="1"/>
    <n v="9"/>
    <n v="1247"/>
    <n v="7.2173215717722533E-3"/>
    <n v="7.2173215717722533E-3"/>
    <d v="1899-12-30T00:01:44"/>
    <d v="1899-12-30T00:01:22"/>
    <d v="1899-12-30T00:01:38"/>
    <d v="1899-12-30T00:00:16"/>
    <d v="1899-12-30T00:01:29"/>
  </r>
  <r>
    <x v="1247"/>
    <n v="0"/>
    <n v="1"/>
    <n v="9"/>
    <n v="1248"/>
    <n v="7.2115384615384619E-3"/>
    <n v="7.2115384615384619E-3"/>
    <d v="1899-12-30T00:01:42"/>
    <d v="1899-12-30T00:01:22"/>
    <d v="1899-12-30T00:01:38"/>
    <d v="1899-12-30T00:00:16"/>
    <d v="1899-12-30T00:01:29"/>
  </r>
  <r>
    <x v="1248"/>
    <n v="0"/>
    <n v="1"/>
    <n v="9"/>
    <n v="1249"/>
    <n v="7.2057646116893519E-3"/>
    <n v="7.2057646116893519E-3"/>
    <d v="1899-12-30T00:01:45"/>
    <d v="1899-12-30T00:01:22"/>
    <d v="1899-12-30T00:01:38"/>
    <d v="1899-12-30T00:00:16"/>
    <d v="1899-12-30T00:01:29"/>
  </r>
  <r>
    <x v="1249"/>
    <n v="0"/>
    <n v="1"/>
    <n v="9"/>
    <n v="1250"/>
    <n v="7.1999999999999998E-3"/>
    <n v="7.1999999999999998E-3"/>
    <d v="1899-12-30T00:01:46"/>
    <d v="1899-12-30T00:01:22"/>
    <d v="1899-12-30T00:01:38"/>
    <d v="1899-12-30T00:00:16"/>
    <d v="1899-12-30T00:01:30"/>
  </r>
  <r>
    <x v="1250"/>
    <n v="0"/>
    <n v="1"/>
    <n v="9"/>
    <n v="1251"/>
    <n v="7.1942446043165471E-3"/>
    <n v="7.1942446043165471E-3"/>
    <d v="1899-12-30T00:01:40"/>
    <d v="1899-12-30T00:01:22"/>
    <d v="1899-12-30T00:01:38"/>
    <d v="1899-12-30T00:00:16"/>
    <d v="1899-12-30T00:01:30"/>
  </r>
  <r>
    <x v="1251"/>
    <n v="0"/>
    <n v="1"/>
    <n v="9"/>
    <n v="1252"/>
    <n v="7.1884984025559102E-3"/>
    <n v="7.1884984025559102E-3"/>
    <d v="1899-12-30T00:01:44"/>
    <d v="1899-12-30T00:01:22"/>
    <d v="1899-12-30T00:01:38"/>
    <d v="1899-12-30T00:00:16"/>
    <d v="1899-12-30T00:01:30"/>
  </r>
  <r>
    <x v="1252"/>
    <n v="0"/>
    <n v="1"/>
    <n v="9"/>
    <n v="1253"/>
    <n v="7.1827613727055064E-3"/>
    <n v="7.1827613727055064E-3"/>
    <d v="1899-12-30T00:01:36"/>
    <d v="1899-12-30T00:01:22"/>
    <d v="1899-12-30T00:01:38"/>
    <d v="1899-12-30T00:00:16"/>
    <d v="1899-12-30T00:01:30"/>
  </r>
  <r>
    <x v="1253"/>
    <n v="0"/>
    <n v="1"/>
    <n v="9"/>
    <n v="1254"/>
    <n v="7.1770334928229667E-3"/>
    <n v="7.1770334928229667E-3"/>
    <d v="1899-12-30T00:01:46"/>
    <d v="1899-12-30T00:01:22"/>
    <d v="1899-12-30T00:01:38"/>
    <d v="1899-12-30T00:00:16"/>
    <d v="1899-12-30T00:01:30"/>
  </r>
  <r>
    <x v="1254"/>
    <n v="0"/>
    <n v="1"/>
    <n v="9"/>
    <n v="1255"/>
    <n v="7.1713147410358566E-3"/>
    <n v="7.1713147410358566E-3"/>
    <d v="1899-12-30T00:01:37"/>
    <d v="1899-12-30T00:01:22"/>
    <d v="1899-12-30T00:01:38"/>
    <d v="1899-12-30T00:00:16"/>
    <d v="1899-12-30T00:01:30"/>
  </r>
  <r>
    <x v="1255"/>
    <n v="0"/>
    <n v="1"/>
    <n v="9"/>
    <n v="1256"/>
    <n v="7.1656050955414014E-3"/>
    <n v="7.1656050955414014E-3"/>
    <d v="1899-12-30T00:01:38"/>
    <d v="1899-12-30T00:01:22"/>
    <d v="1899-12-30T00:01:38"/>
    <d v="1899-12-30T00:00:16"/>
    <d v="1899-12-30T00:01:30"/>
  </r>
  <r>
    <x v="1256"/>
    <n v="0"/>
    <n v="1"/>
    <n v="9"/>
    <n v="1257"/>
    <n v="7.1599045346062056E-3"/>
    <n v="7.1599045346062056E-3"/>
    <d v="1899-12-30T00:01:40"/>
    <d v="1899-12-30T00:01:22"/>
    <d v="1899-12-30T00:01:38"/>
    <d v="1899-12-30T00:00:16"/>
    <d v="1899-12-30T00:01:30"/>
  </r>
  <r>
    <x v="1257"/>
    <n v="0"/>
    <n v="1"/>
    <n v="9"/>
    <n v="1258"/>
    <n v="7.1542130365659781E-3"/>
    <n v="7.1542130365659781E-3"/>
    <d v="1899-12-30T00:01:42"/>
    <d v="1899-12-30T00:01:22"/>
    <d v="1899-12-30T00:01:38"/>
    <d v="1899-12-30T00:00:16"/>
    <d v="1899-12-30T00:01:30"/>
  </r>
  <r>
    <x v="1258"/>
    <n v="0"/>
    <n v="1"/>
    <n v="9"/>
    <n v="1259"/>
    <n v="7.1485305798252583E-3"/>
    <n v="7.1485305798252583E-3"/>
    <d v="1899-12-30T00:01:41"/>
    <d v="1899-12-30T00:01:22"/>
    <d v="1899-12-30T00:01:38"/>
    <d v="1899-12-30T00:00:16"/>
    <d v="1899-12-30T00:01:30"/>
  </r>
  <r>
    <x v="1259"/>
    <n v="0"/>
    <n v="1"/>
    <n v="9"/>
    <n v="1260"/>
    <n v="7.1428571428571426E-3"/>
    <n v="7.1428571428571426E-3"/>
    <d v="1899-12-30T00:01:44"/>
    <d v="1899-12-30T00:01:22"/>
    <d v="1899-12-30T00:01:38"/>
    <d v="1899-12-30T00:00:16"/>
    <d v="1899-12-30T00:01:30"/>
  </r>
  <r>
    <x v="1260"/>
    <n v="0"/>
    <n v="1"/>
    <n v="9"/>
    <n v="1261"/>
    <n v="7.1371927042030133E-3"/>
    <n v="7.1371927042030133E-3"/>
    <d v="1899-12-30T00:01:40"/>
    <d v="1899-12-30T00:01:22"/>
    <d v="1899-12-30T00:01:38"/>
    <d v="1899-12-30T00:00:16"/>
    <d v="1899-12-30T00:01:30"/>
  </r>
  <r>
    <x v="1261"/>
    <n v="1"/>
    <n v="1"/>
    <n v="10"/>
    <n v="1262"/>
    <n v="7.9239302694136295E-3"/>
    <n v="7.9239302694136295E-3"/>
    <d v="1899-12-30T00:01:45"/>
    <d v="1899-12-30T00:01:22"/>
    <d v="1899-12-30T00:01:38"/>
    <d v="1899-12-30T00:00:16"/>
    <d v="1899-12-30T00:01:30"/>
  </r>
  <r>
    <x v="1262"/>
    <n v="0"/>
    <n v="1"/>
    <n v="10"/>
    <n v="1263"/>
    <n v="7.91765637371338E-3"/>
    <n v="7.91765637371338E-3"/>
    <d v="1899-12-30T00:02:23"/>
    <d v="1899-12-30T00:01:22"/>
    <d v="1899-12-30T00:01:38"/>
    <d v="1899-12-30T00:00:16"/>
    <d v="1899-12-30T00:01:30"/>
  </r>
  <r>
    <x v="1263"/>
    <n v="0"/>
    <n v="1"/>
    <n v="10"/>
    <n v="1264"/>
    <n v="7.9113924050632917E-3"/>
    <n v="7.9113924050632917E-3"/>
    <d v="1899-12-30T00:01:47"/>
    <d v="1899-12-30T00:01:22"/>
    <d v="1899-12-30T00:01:38"/>
    <d v="1899-12-30T00:00:16"/>
    <d v="1899-12-30T00:01:30"/>
  </r>
  <r>
    <x v="1264"/>
    <n v="0"/>
    <n v="1"/>
    <n v="10"/>
    <n v="1265"/>
    <n v="7.9051383399209481E-3"/>
    <n v="7.9051383399209481E-3"/>
    <d v="1899-12-30T00:01:47"/>
    <d v="1899-12-30T00:01:22"/>
    <d v="1899-12-30T00:01:38"/>
    <d v="1899-12-30T00:00:16"/>
    <d v="1899-12-30T00:01:30"/>
  </r>
  <r>
    <x v="1265"/>
    <n v="1"/>
    <n v="1"/>
    <n v="11"/>
    <n v="1266"/>
    <n v="8.6887835703001581E-3"/>
    <n v="8.6887835703001581E-3"/>
    <d v="1899-12-30T00:01:37"/>
    <d v="1899-12-30T00:01:22"/>
    <d v="1899-12-30T00:01:38"/>
    <d v="1899-12-30T00:00:16"/>
    <d v="1899-12-30T00:01:30"/>
  </r>
  <r>
    <x v="1266"/>
    <n v="0"/>
    <n v="1"/>
    <n v="11"/>
    <n v="1267"/>
    <n v="8.6819258089976328E-3"/>
    <n v="8.6819258089976328E-3"/>
    <d v="1899-12-30T00:03:40"/>
    <d v="1899-12-30T00:01:22"/>
    <d v="1899-12-30T00:01:38"/>
    <d v="1899-12-30T00:00:16"/>
    <d v="1899-12-30T00:01:30"/>
  </r>
  <r>
    <x v="1267"/>
    <n v="0"/>
    <n v="1"/>
    <n v="11"/>
    <n v="1268"/>
    <n v="8.6750788643533121E-3"/>
    <n v="8.6750788643533121E-3"/>
    <d v="1899-12-30T00:01:52"/>
    <d v="1899-12-30T00:01:22"/>
    <d v="1899-12-30T00:01:38"/>
    <d v="1899-12-30T00:00:16"/>
    <d v="1899-12-30T00:01:30"/>
  </r>
  <r>
    <x v="1268"/>
    <n v="0"/>
    <n v="1"/>
    <n v="11"/>
    <n v="1269"/>
    <n v="8.6682427107959027E-3"/>
    <n v="8.6682427107959027E-3"/>
    <d v="1899-12-30T00:01:51"/>
    <d v="1899-12-30T00:01:22"/>
    <d v="1899-12-30T00:01:38"/>
    <d v="1899-12-30T00:00:16"/>
    <d v="1899-12-30T00:01:30"/>
  </r>
  <r>
    <x v="1269"/>
    <n v="0"/>
    <n v="1"/>
    <n v="11"/>
    <n v="1270"/>
    <n v="8.6614173228346455E-3"/>
    <n v="8.6614173228346455E-3"/>
    <d v="1899-12-30T00:01:50"/>
    <d v="1899-12-30T00:01:22"/>
    <d v="1899-12-30T00:01:38"/>
    <d v="1899-12-30T00:00:16"/>
    <d v="1899-12-30T00:01:30"/>
  </r>
  <r>
    <x v="1270"/>
    <n v="0"/>
    <n v="1"/>
    <n v="11"/>
    <n v="1271"/>
    <n v="8.6546026750590095E-3"/>
    <n v="8.6546026750590095E-3"/>
    <d v="1899-12-30T00:01:43"/>
    <d v="1899-12-30T00:01:22"/>
    <d v="1899-12-30T00:01:38"/>
    <d v="1899-12-30T00:00:16"/>
    <d v="1899-12-30T00:01:30"/>
  </r>
  <r>
    <x v="1271"/>
    <n v="0"/>
    <n v="1"/>
    <n v="11"/>
    <n v="1272"/>
    <n v="8.6477987421383646E-3"/>
    <n v="8.6477987421383646E-3"/>
    <d v="1899-12-30T00:01:43"/>
    <d v="1899-12-30T00:01:22"/>
    <d v="1899-12-30T00:01:38"/>
    <d v="1899-12-30T00:00:16"/>
    <d v="1899-12-30T00:01:30"/>
  </r>
  <r>
    <x v="1272"/>
    <n v="0"/>
    <n v="1"/>
    <n v="11"/>
    <n v="1273"/>
    <n v="8.6410054988216804E-3"/>
    <n v="8.6410054988216804E-3"/>
    <d v="1899-12-30T00:01:49"/>
    <d v="1899-12-30T00:01:22"/>
    <d v="1899-12-30T00:01:38"/>
    <d v="1899-12-30T00:00:16"/>
    <d v="1899-12-30T00:01:30"/>
  </r>
  <r>
    <x v="1273"/>
    <n v="0"/>
    <n v="1"/>
    <n v="11"/>
    <n v="1274"/>
    <n v="8.634222919937205E-3"/>
    <n v="8.634222919937205E-3"/>
    <d v="1899-12-30T00:01:47"/>
    <d v="1899-12-30T00:01:22"/>
    <d v="1899-12-30T00:01:38"/>
    <d v="1899-12-30T00:00:16"/>
    <d v="1899-12-30T00:01:30"/>
  </r>
  <r>
    <x v="1274"/>
    <n v="0"/>
    <n v="1"/>
    <n v="11"/>
    <n v="1275"/>
    <n v="8.6274509803921564E-3"/>
    <n v="8.6274509803921564E-3"/>
    <d v="1899-12-30T00:01:48"/>
    <d v="1899-12-30T00:01:22"/>
    <d v="1899-12-30T00:01:38"/>
    <d v="1899-12-30T00:00:16"/>
    <d v="1899-12-30T00:01:30"/>
  </r>
  <r>
    <x v="1275"/>
    <n v="0"/>
    <n v="1"/>
    <n v="11"/>
    <n v="1276"/>
    <n v="8.6206896551724137E-3"/>
    <n v="8.6206896551724137E-3"/>
    <d v="1899-12-30T00:01:57"/>
    <d v="1899-12-30T00:01:22"/>
    <d v="1899-12-30T00:01:38"/>
    <d v="1899-12-30T00:00:16"/>
    <d v="1899-12-30T00:01:30"/>
  </r>
  <r>
    <x v="1276"/>
    <n v="0"/>
    <n v="1"/>
    <n v="11"/>
    <n v="1277"/>
    <n v="8.6139389193422081E-3"/>
    <n v="8.6139389193422081E-3"/>
    <d v="1899-12-30T00:01:45"/>
    <d v="1899-12-30T00:01:22"/>
    <d v="1899-12-30T00:01:38"/>
    <d v="1899-12-30T00:00:16"/>
    <d v="1899-12-30T00:01:30"/>
  </r>
  <r>
    <x v="1277"/>
    <n v="0"/>
    <n v="1"/>
    <n v="11"/>
    <n v="1278"/>
    <n v="8.6071987480438178E-3"/>
    <n v="8.6071987480438178E-3"/>
    <d v="1899-12-30T00:01:45"/>
    <d v="1899-12-30T00:01:22"/>
    <d v="1899-12-30T00:01:38"/>
    <d v="1899-12-30T00:00:16"/>
    <d v="1899-12-30T00:01:30"/>
  </r>
  <r>
    <x v="1278"/>
    <n v="0"/>
    <n v="1"/>
    <n v="11"/>
    <n v="1279"/>
    <n v="8.6004691164972627E-3"/>
    <n v="8.6004691164972627E-3"/>
    <d v="1899-12-30T00:01:54"/>
    <d v="1899-12-30T00:01:22"/>
    <d v="1899-12-30T00:01:38"/>
    <d v="1899-12-30T00:00:16"/>
    <d v="1899-12-30T00:01:30"/>
  </r>
  <r>
    <x v="1279"/>
    <n v="0"/>
    <n v="1"/>
    <n v="11"/>
    <n v="1280"/>
    <n v="8.5937500000000007E-3"/>
    <n v="8.5937500000000007E-3"/>
    <d v="1899-12-30T00:01:42"/>
    <d v="1899-12-30T00:01:22"/>
    <d v="1899-12-30T00:01:38"/>
    <d v="1899-12-30T00:00:16"/>
    <d v="1899-12-30T00:01:30"/>
  </r>
  <r>
    <x v="1280"/>
    <n v="0"/>
    <n v="1"/>
    <n v="11"/>
    <n v="1281"/>
    <n v="8.5870413739266207E-3"/>
    <n v="8.5870413739266207E-3"/>
    <d v="1899-12-30T00:01:49"/>
    <d v="1899-12-30T00:01:22"/>
    <d v="1899-12-30T00:01:38"/>
    <d v="1899-12-30T00:00:16"/>
    <d v="1899-12-30T00:01:30"/>
  </r>
  <r>
    <x v="1281"/>
    <n v="0"/>
    <n v="1"/>
    <n v="11"/>
    <n v="1282"/>
    <n v="8.5803432137285494E-3"/>
    <n v="8.5803432137285494E-3"/>
    <d v="1899-12-30T00:01:48"/>
    <d v="1899-12-30T00:01:22"/>
    <d v="1899-12-30T00:01:38"/>
    <d v="1899-12-30T00:00:16"/>
    <d v="1899-12-30T00:01:30"/>
  </r>
  <r>
    <x v="1282"/>
    <n v="0"/>
    <n v="1"/>
    <n v="11"/>
    <n v="1283"/>
    <n v="8.5736554949337497E-3"/>
    <n v="8.5736554949337497E-3"/>
    <d v="1899-12-30T00:01:43"/>
    <d v="1899-12-30T00:01:22"/>
    <d v="1899-12-30T00:01:38"/>
    <d v="1899-12-30T00:00:16"/>
    <d v="1899-12-30T00:01:30"/>
  </r>
  <r>
    <x v="1283"/>
    <n v="0"/>
    <n v="1"/>
    <n v="11"/>
    <n v="1284"/>
    <n v="8.5669781931464167E-3"/>
    <n v="8.5669781931464167E-3"/>
    <d v="1899-12-30T00:01:57"/>
    <d v="1899-12-30T00:01:22"/>
    <d v="1899-12-30T00:01:38"/>
    <d v="1899-12-30T00:00:16"/>
    <d v="1899-12-30T00:01:30"/>
  </r>
  <r>
    <x v="1284"/>
    <n v="0"/>
    <n v="1"/>
    <n v="11"/>
    <n v="1285"/>
    <n v="8.5603112840466934E-3"/>
    <n v="8.5603112840466934E-3"/>
    <d v="1899-12-30T00:01:47"/>
    <d v="1899-12-30T00:01:22"/>
    <d v="1899-12-30T00:01:38"/>
    <d v="1899-12-30T00:00:16"/>
    <d v="1899-12-30T00:01:30"/>
  </r>
  <r>
    <x v="1285"/>
    <n v="0"/>
    <n v="1"/>
    <n v="11"/>
    <n v="1286"/>
    <n v="8.553654743390357E-3"/>
    <n v="8.553654743390357E-3"/>
    <d v="1899-12-30T00:01:53"/>
    <d v="1899-12-30T00:01:22"/>
    <d v="1899-12-30T00:01:38"/>
    <d v="1899-12-30T00:00:16"/>
    <d v="1899-12-30T00:01:30"/>
  </r>
  <r>
    <x v="1286"/>
    <n v="0"/>
    <n v="1"/>
    <n v="11"/>
    <n v="1287"/>
    <n v="8.5470085470085479E-3"/>
    <n v="8.5470085470085479E-3"/>
    <d v="1899-12-30T00:01:44"/>
    <d v="1899-12-30T00:01:22"/>
    <d v="1899-12-30T00:01:38"/>
    <d v="1899-12-30T00:00:16"/>
    <d v="1899-12-30T00:01:30"/>
  </r>
  <r>
    <x v="1287"/>
    <n v="0"/>
    <n v="1"/>
    <n v="11"/>
    <n v="1288"/>
    <n v="8.5403726708074539E-3"/>
    <n v="8.5403726708074539E-3"/>
    <d v="1899-12-30T00:01:50"/>
    <d v="1899-12-30T00:01:22"/>
    <d v="1899-12-30T00:01:38"/>
    <d v="1899-12-30T00:00:16"/>
    <d v="1899-12-30T00:01:30"/>
  </r>
  <r>
    <x v="1288"/>
    <n v="0"/>
    <n v="1"/>
    <n v="11"/>
    <n v="1289"/>
    <n v="8.5337470907680367E-3"/>
    <n v="8.5337470907680367E-3"/>
    <d v="1899-12-30T00:01:45"/>
    <d v="1899-12-30T00:01:22"/>
    <d v="1899-12-30T00:01:38"/>
    <d v="1899-12-30T00:00:16"/>
    <d v="1899-12-30T00:01:30"/>
  </r>
  <r>
    <x v="1289"/>
    <n v="0"/>
    <n v="1"/>
    <n v="11"/>
    <n v="1290"/>
    <n v="8.5271317829457363E-3"/>
    <n v="8.5271317829457363E-3"/>
    <d v="1899-12-30T00:01:59"/>
    <d v="1899-12-30T00:01:22"/>
    <d v="1899-12-30T00:01:38"/>
    <d v="1899-12-30T00:00:16"/>
    <d v="1899-12-30T00:01:30"/>
  </r>
  <r>
    <x v="1290"/>
    <n v="0"/>
    <n v="1"/>
    <n v="11"/>
    <n v="1291"/>
    <n v="8.5205267234701784E-3"/>
    <n v="8.5205267234701784E-3"/>
    <d v="1899-12-30T00:01:42"/>
    <d v="1899-12-30T00:01:22"/>
    <d v="1899-12-30T00:01:39"/>
    <d v="1899-12-30T00:00:17"/>
    <d v="1899-12-30T00:01:30"/>
  </r>
  <r>
    <x v="1291"/>
    <n v="0"/>
    <n v="1"/>
    <n v="11"/>
    <n v="1292"/>
    <n v="8.5139318885448911E-3"/>
    <n v="8.5139318885448911E-3"/>
    <d v="1899-12-30T00:01:51"/>
    <d v="1899-12-30T00:01:22"/>
    <d v="1899-12-30T00:01:39"/>
    <d v="1899-12-30T00:00:17"/>
    <d v="1899-12-30T00:01:30"/>
  </r>
  <r>
    <x v="1292"/>
    <n v="0"/>
    <n v="1"/>
    <n v="11"/>
    <n v="1293"/>
    <n v="8.5073472544470227E-3"/>
    <n v="8.5073472544470227E-3"/>
    <d v="1899-12-30T00:01:58"/>
    <d v="1899-12-30T00:01:22"/>
    <d v="1899-12-30T00:01:39"/>
    <d v="1899-12-30T00:00:17"/>
    <d v="1899-12-30T00:01:30"/>
  </r>
  <r>
    <x v="1293"/>
    <n v="0"/>
    <n v="1"/>
    <n v="11"/>
    <n v="1294"/>
    <n v="8.5007727975270481E-3"/>
    <n v="8.5007727975270481E-3"/>
    <d v="1899-12-30T00:01:52"/>
    <d v="1899-12-30T00:01:22"/>
    <d v="1899-12-30T00:01:39"/>
    <d v="1899-12-30T00:00:17"/>
    <d v="1899-12-30T00:01:30"/>
  </r>
  <r>
    <x v="1294"/>
    <n v="0"/>
    <n v="1"/>
    <n v="11"/>
    <n v="1295"/>
    <n v="8.4942084942084949E-3"/>
    <n v="8.4942084942084949E-3"/>
    <d v="1899-12-30T00:02:01"/>
    <d v="1899-12-30T00:01:22"/>
    <d v="1899-12-30T00:01:39"/>
    <d v="1899-12-30T00:00:17"/>
    <d v="1899-12-30T00:01:30"/>
  </r>
  <r>
    <x v="1295"/>
    <n v="0"/>
    <n v="1"/>
    <n v="11"/>
    <n v="1296"/>
    <n v="8.4876543209876538E-3"/>
    <n v="8.4876543209876538E-3"/>
    <d v="1899-12-30T00:01:52"/>
    <d v="1899-12-30T00:01:22"/>
    <d v="1899-12-30T00:01:39"/>
    <d v="1899-12-30T00:00:17"/>
    <d v="1899-12-30T00:01:30"/>
  </r>
  <r>
    <x v="1296"/>
    <n v="0"/>
    <n v="1"/>
    <n v="11"/>
    <n v="1297"/>
    <n v="8.4811102544333078E-3"/>
    <n v="8.4811102544333078E-3"/>
    <d v="1899-12-30T00:01:48"/>
    <d v="1899-12-30T00:01:22"/>
    <d v="1899-12-30T00:01:39"/>
    <d v="1899-12-30T00:00:17"/>
    <d v="1899-12-30T00:01:30"/>
  </r>
  <r>
    <x v="1297"/>
    <n v="0"/>
    <n v="1"/>
    <n v="11"/>
    <n v="1298"/>
    <n v="8.4745762711864406E-3"/>
    <n v="8.4745762711864406E-3"/>
    <d v="1899-12-30T00:01:55"/>
    <d v="1899-12-30T00:01:22"/>
    <d v="1899-12-30T00:01:39"/>
    <d v="1899-12-30T00:00:17"/>
    <d v="1899-12-30T00:01:30"/>
  </r>
  <r>
    <x v="1298"/>
    <n v="0"/>
    <n v="1"/>
    <n v="11"/>
    <n v="1299"/>
    <n v="8.4680523479599683E-3"/>
    <n v="8.4680523479599683E-3"/>
    <d v="1899-12-30T00:01:54"/>
    <d v="1899-12-30T00:01:22"/>
    <d v="1899-12-30T00:01:39"/>
    <d v="1899-12-30T00:00:17"/>
    <d v="1899-12-30T00:01:30"/>
  </r>
  <r>
    <x v="1299"/>
    <n v="0"/>
    <n v="1"/>
    <n v="11"/>
    <n v="1300"/>
    <n v="8.4615384615384613E-3"/>
    <n v="8.4615384615384613E-3"/>
    <d v="1899-12-30T00:01:44"/>
    <d v="1899-12-30T00:01:22"/>
    <d v="1899-12-30T00:01:39"/>
    <d v="1899-12-30T00:00:17"/>
    <d v="1899-12-30T00:01:30"/>
  </r>
  <r>
    <x v="1300"/>
    <n v="0"/>
    <n v="1"/>
    <n v="11"/>
    <n v="1301"/>
    <n v="8.4550345887778634E-3"/>
    <n v="8.4550345887778634E-3"/>
    <d v="1899-12-30T00:02:01"/>
    <d v="1899-12-30T00:01:22"/>
    <d v="1899-12-30T00:01:39"/>
    <d v="1899-12-30T00:00:17"/>
    <d v="1899-12-30T00:01:30"/>
  </r>
  <r>
    <x v="1301"/>
    <n v="0"/>
    <n v="1"/>
    <n v="11"/>
    <n v="1302"/>
    <n v="8.4485407066052232E-3"/>
    <n v="8.4485407066052232E-3"/>
    <d v="1899-12-30T00:01:54"/>
    <d v="1899-12-30T00:01:22"/>
    <d v="1899-12-30T00:01:39"/>
    <d v="1899-12-30T00:00:17"/>
    <d v="1899-12-30T00:01:30"/>
  </r>
  <r>
    <x v="1302"/>
    <n v="0"/>
    <n v="1"/>
    <n v="11"/>
    <n v="1303"/>
    <n v="8.4420567920184195E-3"/>
    <n v="8.4420567920184195E-3"/>
    <d v="1899-12-30T00:01:44"/>
    <d v="1899-12-30T00:01:22"/>
    <d v="1899-12-30T00:01:39"/>
    <d v="1899-12-30T00:00:17"/>
    <d v="1899-12-30T00:01:30"/>
  </r>
  <r>
    <x v="1303"/>
    <n v="0"/>
    <n v="1"/>
    <n v="11"/>
    <n v="1304"/>
    <n v="8.4355828220858894E-3"/>
    <n v="8.4355828220858894E-3"/>
    <d v="1899-12-30T00:01:50"/>
    <d v="1899-12-30T00:01:22"/>
    <d v="1899-12-30T00:01:39"/>
    <d v="1899-12-30T00:00:17"/>
    <d v="1899-12-30T00:01:30"/>
  </r>
  <r>
    <x v="1304"/>
    <n v="0"/>
    <n v="1"/>
    <n v="11"/>
    <n v="1305"/>
    <n v="8.4291187739463595E-3"/>
    <n v="8.4291187739463595E-3"/>
    <d v="1899-12-30T00:01:49"/>
    <d v="1899-12-30T00:01:22"/>
    <d v="1899-12-30T00:01:39"/>
    <d v="1899-12-30T00:00:17"/>
    <d v="1899-12-30T00:01:30"/>
  </r>
  <r>
    <x v="1305"/>
    <n v="0"/>
    <n v="1"/>
    <n v="11"/>
    <n v="1306"/>
    <n v="8.4226646248085763E-3"/>
    <n v="8.4226646248085763E-3"/>
    <d v="1899-12-30T00:01:51"/>
    <d v="1899-12-30T00:01:22"/>
    <d v="1899-12-30T00:01:39"/>
    <d v="1899-12-30T00:00:17"/>
    <d v="1899-12-30T00:01:30"/>
  </r>
  <r>
    <x v="1306"/>
    <n v="0"/>
    <n v="1"/>
    <n v="11"/>
    <n v="1307"/>
    <n v="8.4162203519510329E-3"/>
    <n v="8.4162203519510329E-3"/>
    <d v="1899-12-30T00:01:51"/>
    <d v="1899-12-30T00:01:22"/>
    <d v="1899-12-30T00:01:39"/>
    <d v="1899-12-30T00:00:17"/>
    <d v="1899-12-30T00:01:30"/>
  </r>
  <r>
    <x v="1307"/>
    <n v="0"/>
    <n v="1"/>
    <n v="11"/>
    <n v="1308"/>
    <n v="8.4097859327217118E-3"/>
    <n v="8.4097859327217118E-3"/>
    <d v="1899-12-30T00:01:48"/>
    <d v="1899-12-30T00:01:22"/>
    <d v="1899-12-30T00:01:39"/>
    <d v="1899-12-30T00:00:17"/>
    <d v="1899-12-30T00:01:30"/>
  </r>
  <r>
    <x v="1308"/>
    <n v="0"/>
    <n v="1"/>
    <n v="11"/>
    <n v="1309"/>
    <n v="8.4033613445378148E-3"/>
    <n v="8.4033613445378148E-3"/>
    <d v="1899-12-30T00:01:49"/>
    <d v="1899-12-30T00:01:22"/>
    <d v="1899-12-30T00:01:39"/>
    <d v="1899-12-30T00:00:17"/>
    <d v="1899-12-30T00:01:30"/>
  </r>
  <r>
    <x v="1309"/>
    <n v="0"/>
    <n v="1"/>
    <n v="11"/>
    <n v="1310"/>
    <n v="8.3969465648854966E-3"/>
    <n v="8.3969465648854966E-3"/>
    <d v="1899-12-30T00:01:53"/>
    <d v="1899-12-30T00:01:22"/>
    <d v="1899-12-30T00:01:39"/>
    <d v="1899-12-30T00:00:17"/>
    <d v="1899-12-30T00:01:30"/>
  </r>
  <r>
    <x v="1310"/>
    <n v="0"/>
    <n v="1"/>
    <n v="11"/>
    <n v="1311"/>
    <n v="8.3905415713196041E-3"/>
    <n v="8.3905415713196041E-3"/>
    <d v="1899-12-30T00:01:41"/>
    <d v="1899-12-30T00:01:22"/>
    <d v="1899-12-30T00:01:39"/>
    <d v="1899-12-30T00:00:17"/>
    <d v="1899-12-30T00:01:30"/>
  </r>
  <r>
    <x v="1311"/>
    <n v="0"/>
    <n v="1"/>
    <n v="11"/>
    <n v="1312"/>
    <n v="8.3841463414634151E-3"/>
    <n v="8.3841463414634151E-3"/>
    <d v="1899-12-30T00:01:52"/>
    <d v="1899-12-30T00:01:22"/>
    <d v="1899-12-30T00:01:39"/>
    <d v="1899-12-30T00:00:17"/>
    <d v="1899-12-30T00:01:30"/>
  </r>
  <r>
    <x v="1312"/>
    <n v="0"/>
    <n v="1"/>
    <n v="11"/>
    <n v="1313"/>
    <n v="8.3777608530083772E-3"/>
    <n v="8.3777608530083772E-3"/>
    <d v="1899-12-30T00:01:44"/>
    <d v="1899-12-30T00:01:22"/>
    <d v="1899-12-30T00:01:39"/>
    <d v="1899-12-30T00:00:17"/>
    <d v="1899-12-30T00:01:30"/>
  </r>
  <r>
    <x v="1313"/>
    <n v="0"/>
    <n v="1"/>
    <n v="11"/>
    <n v="1314"/>
    <n v="8.3713850837138504E-3"/>
    <n v="8.3713850837138504E-3"/>
    <d v="1899-12-30T00:01:50"/>
    <d v="1899-12-30T00:01:22"/>
    <d v="1899-12-30T00:01:39"/>
    <d v="1899-12-30T00:00:17"/>
    <d v="1899-12-30T00:01:30"/>
  </r>
  <r>
    <x v="1314"/>
    <n v="0"/>
    <n v="1"/>
    <n v="11"/>
    <n v="1315"/>
    <n v="8.3650190114068438E-3"/>
    <n v="8.3650190114068438E-3"/>
    <d v="1899-12-30T00:01:41"/>
    <d v="1899-12-30T00:01:22"/>
    <d v="1899-12-30T00:01:39"/>
    <d v="1899-12-30T00:00:17"/>
    <d v="1899-12-30T00:01:30"/>
  </r>
  <r>
    <x v="1315"/>
    <n v="0"/>
    <n v="1"/>
    <n v="11"/>
    <n v="1316"/>
    <n v="8.3586626139817623E-3"/>
    <n v="8.3586626139817623E-3"/>
    <d v="1899-12-30T00:01:52"/>
    <d v="1899-12-30T00:01:22"/>
    <d v="1899-12-30T00:01:39"/>
    <d v="1899-12-30T00:00:17"/>
    <d v="1899-12-30T00:01:30"/>
  </r>
  <r>
    <x v="1316"/>
    <n v="0"/>
    <n v="1"/>
    <n v="11"/>
    <n v="1317"/>
    <n v="8.3523158694001516E-3"/>
    <n v="8.3523158694001516E-3"/>
    <d v="1899-12-30T00:01:44"/>
    <d v="1899-12-30T00:01:22"/>
    <d v="1899-12-30T00:01:39"/>
    <d v="1899-12-30T00:00:17"/>
    <d v="1899-12-30T00:01:30"/>
  </r>
  <r>
    <x v="1317"/>
    <n v="0"/>
    <n v="1"/>
    <n v="11"/>
    <n v="1318"/>
    <n v="8.3459787556904395E-3"/>
    <n v="8.3459787556904395E-3"/>
    <d v="1899-12-30T00:01:54"/>
    <d v="1899-12-30T00:01:22"/>
    <d v="1899-12-30T00:01:39"/>
    <d v="1899-12-30T00:00:17"/>
    <d v="1899-12-30T00:01:30"/>
  </r>
  <r>
    <x v="1318"/>
    <n v="0"/>
    <n v="1"/>
    <n v="11"/>
    <n v="1319"/>
    <n v="8.339651250947688E-3"/>
    <n v="8.339651250947688E-3"/>
    <d v="1899-12-30T00:01:46"/>
    <d v="1899-12-30T00:01:22"/>
    <d v="1899-12-30T00:01:39"/>
    <d v="1899-12-30T00:00:17"/>
    <d v="1899-12-30T00:01:30"/>
  </r>
  <r>
    <x v="1319"/>
    <n v="0"/>
    <n v="1"/>
    <n v="11"/>
    <n v="1320"/>
    <n v="8.3333333333333332E-3"/>
    <n v="8.3333333333333332E-3"/>
    <d v="1899-12-30T00:01:52"/>
    <d v="1899-12-30T00:01:22"/>
    <d v="1899-12-30T00:01:39"/>
    <d v="1899-12-30T00:00:17"/>
    <d v="1899-12-30T00:01:30"/>
  </r>
  <r>
    <x v="1320"/>
    <n v="0"/>
    <n v="1"/>
    <n v="11"/>
    <n v="1321"/>
    <n v="8.3270249810749441E-3"/>
    <n v="8.3270249810749441E-3"/>
    <d v="1899-12-30T00:01:56"/>
    <d v="1899-12-30T00:01:22"/>
    <d v="1899-12-30T00:01:39"/>
    <d v="1899-12-30T00:00:17"/>
    <d v="1899-12-30T00:01:30"/>
  </r>
  <r>
    <x v="1321"/>
    <n v="0"/>
    <n v="1"/>
    <n v="11"/>
    <n v="1322"/>
    <n v="8.3207261724659604E-3"/>
    <n v="8.3207261724659604E-3"/>
    <d v="1899-12-30T00:01:43"/>
    <d v="1899-12-30T00:01:22"/>
    <d v="1899-12-30T00:01:39"/>
    <d v="1899-12-30T00:00:17"/>
    <d v="1899-12-30T00:01:30"/>
  </r>
  <r>
    <x v="1322"/>
    <n v="0"/>
    <n v="1"/>
    <n v="11"/>
    <n v="1323"/>
    <n v="8.3144368858654571E-3"/>
    <n v="8.3144368858654571E-3"/>
    <d v="1899-12-30T00:01:49"/>
    <d v="1899-12-30T00:01:22"/>
    <d v="1899-12-30T00:01:39"/>
    <d v="1899-12-30T00:00:17"/>
    <d v="1899-12-30T00:01:31"/>
  </r>
  <r>
    <x v="1323"/>
    <n v="0"/>
    <n v="1"/>
    <n v="11"/>
    <n v="1324"/>
    <n v="8.3081570996978854E-3"/>
    <n v="8.3081570996978854E-3"/>
    <d v="1899-12-30T00:01:54"/>
    <d v="1899-12-30T00:01:22"/>
    <d v="1899-12-30T00:01:39"/>
    <d v="1899-12-30T00:00:17"/>
    <d v="1899-12-30T00:01:31"/>
  </r>
  <r>
    <x v="1324"/>
    <n v="0"/>
    <n v="1"/>
    <n v="11"/>
    <n v="1325"/>
    <n v="8.3018867924528304E-3"/>
    <n v="8.3018867924528304E-3"/>
    <d v="1899-12-30T00:01:57"/>
    <d v="1899-12-30T00:01:22"/>
    <d v="1899-12-30T00:01:39"/>
    <d v="1899-12-30T00:00:17"/>
    <d v="1899-12-30T00:01:31"/>
  </r>
  <r>
    <x v="1325"/>
    <n v="0"/>
    <n v="1"/>
    <n v="11"/>
    <n v="1326"/>
    <n v="8.2956259426847662E-3"/>
    <n v="8.2956259426847662E-3"/>
    <d v="1899-12-30T00:01:49"/>
    <d v="1899-12-30T00:01:22"/>
    <d v="1899-12-30T00:01:39"/>
    <d v="1899-12-30T00:00:17"/>
    <d v="1899-12-30T00:01:31"/>
  </r>
  <r>
    <x v="1326"/>
    <n v="0"/>
    <n v="1"/>
    <n v="11"/>
    <n v="1327"/>
    <n v="8.2893745290128114E-3"/>
    <n v="8.2893745290128114E-3"/>
    <d v="1899-12-30T00:01:51"/>
    <d v="1899-12-30T00:01:22"/>
    <d v="1899-12-30T00:01:39"/>
    <d v="1899-12-30T00:00:17"/>
    <d v="1899-12-30T00:01:31"/>
  </r>
  <r>
    <x v="1327"/>
    <n v="0"/>
    <n v="1"/>
    <n v="11"/>
    <n v="1328"/>
    <n v="8.2831325301204826E-3"/>
    <n v="8.2831325301204826E-3"/>
    <d v="1899-12-30T00:01:45"/>
    <d v="1899-12-30T00:01:22"/>
    <d v="1899-12-30T00:01:39"/>
    <d v="1899-12-30T00:00:17"/>
    <d v="1899-12-30T00:01:31"/>
  </r>
  <r>
    <x v="1328"/>
    <n v="0"/>
    <n v="1"/>
    <n v="11"/>
    <n v="1329"/>
    <n v="8.2768999247554553E-3"/>
    <n v="8.2768999247554553E-3"/>
    <d v="1899-12-30T00:01:46"/>
    <d v="1899-12-30T00:01:22"/>
    <d v="1899-12-30T00:01:39"/>
    <d v="1899-12-30T00:00:17"/>
    <d v="1899-12-30T00:01:31"/>
  </r>
  <r>
    <x v="1329"/>
    <n v="0"/>
    <n v="1"/>
    <n v="11"/>
    <n v="1330"/>
    <n v="8.2706766917293225E-3"/>
    <n v="8.2706766917293225E-3"/>
    <d v="1899-12-30T00:01:46"/>
    <d v="1899-12-30T00:01:22"/>
    <d v="1899-12-30T00:01:39"/>
    <d v="1899-12-30T00:00:17"/>
    <d v="1899-12-30T00:01:31"/>
  </r>
  <r>
    <x v="1330"/>
    <n v="0"/>
    <n v="1"/>
    <n v="11"/>
    <n v="1331"/>
    <n v="8.2644628099173556E-3"/>
    <n v="8.2644628099173556E-3"/>
    <d v="1899-12-30T00:01:50"/>
    <d v="1899-12-30T00:01:22"/>
    <d v="1899-12-30T00:01:39"/>
    <d v="1899-12-30T00:00:17"/>
    <d v="1899-12-30T00:01:31"/>
  </r>
  <r>
    <x v="1331"/>
    <n v="0"/>
    <n v="1"/>
    <n v="11"/>
    <n v="1332"/>
    <n v="8.2582582582582578E-3"/>
    <n v="8.2582582582582578E-3"/>
    <d v="1899-12-30T00:01:48"/>
    <d v="1899-12-30T00:01:22"/>
    <d v="1899-12-30T00:01:39"/>
    <d v="1899-12-30T00:00:17"/>
    <d v="1899-12-30T00:01:31"/>
  </r>
  <r>
    <x v="1332"/>
    <n v="0"/>
    <n v="1"/>
    <n v="11"/>
    <n v="1333"/>
    <n v="8.2520630157539385E-3"/>
    <n v="8.2520630157539385E-3"/>
    <d v="1899-12-30T00:01:54"/>
    <d v="1899-12-30T00:01:22"/>
    <d v="1899-12-30T00:01:39"/>
    <d v="1899-12-30T00:00:17"/>
    <d v="1899-12-30T00:01:31"/>
  </r>
  <r>
    <x v="1333"/>
    <n v="0"/>
    <n v="1"/>
    <n v="11"/>
    <n v="1334"/>
    <n v="8.2458770614692659E-3"/>
    <n v="8.2458770614692659E-3"/>
    <d v="1899-12-30T00:01:54"/>
    <d v="1899-12-30T00:01:22"/>
    <d v="1899-12-30T00:01:39"/>
    <d v="1899-12-30T00:00:17"/>
    <d v="1899-12-30T00:01:31"/>
  </r>
  <r>
    <x v="1334"/>
    <n v="0"/>
    <n v="1"/>
    <n v="11"/>
    <n v="1335"/>
    <n v="8.2397003745318352E-3"/>
    <n v="8.2397003745318352E-3"/>
    <d v="1899-12-30T00:01:50"/>
    <d v="1899-12-30T00:01:22"/>
    <d v="1899-12-30T00:01:39"/>
    <d v="1899-12-30T00:00:17"/>
    <d v="1899-12-30T00:01:31"/>
  </r>
  <r>
    <x v="1335"/>
    <n v="0"/>
    <n v="1"/>
    <n v="11"/>
    <n v="1336"/>
    <n v="8.2335329341317372E-3"/>
    <n v="8.2335329341317372E-3"/>
    <d v="1899-12-30T00:01:48"/>
    <d v="1899-12-30T00:01:22"/>
    <d v="1899-12-30T00:01:39"/>
    <d v="1899-12-30T00:00:17"/>
    <d v="1899-12-30T00:01:31"/>
  </r>
  <r>
    <x v="1336"/>
    <n v="0"/>
    <n v="1"/>
    <n v="11"/>
    <n v="1337"/>
    <n v="8.2273747195213166E-3"/>
    <n v="8.2273747195213166E-3"/>
    <d v="1899-12-30T00:01:59"/>
    <d v="1899-12-30T00:01:22"/>
    <d v="1899-12-30T00:01:39"/>
    <d v="1899-12-30T00:00:17"/>
    <d v="1899-12-30T00:01:31"/>
  </r>
  <r>
    <x v="1337"/>
    <n v="0"/>
    <n v="1"/>
    <n v="11"/>
    <n v="1338"/>
    <n v="8.2212257100149483E-3"/>
    <n v="8.2212257100149483E-3"/>
    <d v="1899-12-30T00:01:50"/>
    <d v="1899-12-30T00:01:22"/>
    <d v="1899-12-30T00:01:39"/>
    <d v="1899-12-30T00:00:17"/>
    <d v="1899-12-30T00:01:31"/>
  </r>
  <r>
    <x v="1338"/>
    <n v="0"/>
    <n v="1"/>
    <n v="11"/>
    <n v="1339"/>
    <n v="8.215085884988798E-3"/>
    <n v="8.215085884988798E-3"/>
    <d v="1899-12-30T00:01:53"/>
    <d v="1899-12-30T00:01:22"/>
    <d v="1899-12-30T00:01:39"/>
    <d v="1899-12-30T00:00:17"/>
    <d v="1899-12-30T00:01:31"/>
  </r>
  <r>
    <x v="1339"/>
    <n v="0"/>
    <n v="1"/>
    <n v="11"/>
    <n v="1340"/>
    <n v="8.2089552238805968E-3"/>
    <n v="8.2089552238805968E-3"/>
    <d v="1899-12-30T00:01:50"/>
    <d v="1899-12-30T00:01:22"/>
    <d v="1899-12-30T00:01:39"/>
    <d v="1899-12-30T00:00:17"/>
    <d v="1899-12-30T00:01:31"/>
  </r>
  <r>
    <x v="1340"/>
    <n v="0"/>
    <n v="1"/>
    <n v="11"/>
    <n v="1341"/>
    <n v="8.2028337061894104E-3"/>
    <n v="8.2028337061894104E-3"/>
    <d v="1899-12-30T00:01:52"/>
    <d v="1899-12-30T00:01:22"/>
    <d v="1899-12-30T00:01:39"/>
    <d v="1899-12-30T00:00:17"/>
    <d v="1899-12-30T00:01:31"/>
  </r>
  <r>
    <x v="1341"/>
    <n v="0"/>
    <n v="1"/>
    <n v="11"/>
    <n v="1342"/>
    <n v="8.1967213114754103E-3"/>
    <n v="8.1967213114754103E-3"/>
    <d v="1899-12-30T00:01:49"/>
    <d v="1899-12-30T00:01:22"/>
    <d v="1899-12-30T00:01:39"/>
    <d v="1899-12-30T00:00:17"/>
    <d v="1899-12-30T00:01:31"/>
  </r>
  <r>
    <x v="1342"/>
    <n v="0"/>
    <n v="1"/>
    <n v="11"/>
    <n v="1343"/>
    <n v="8.1906180193596426E-3"/>
    <n v="8.1906180193596426E-3"/>
    <d v="1899-12-30T00:01:44"/>
    <d v="1899-12-30T00:01:22"/>
    <d v="1899-12-30T00:01:39"/>
    <d v="1899-12-30T00:00:17"/>
    <d v="1899-12-30T00:01:31"/>
  </r>
  <r>
    <x v="1343"/>
    <n v="0"/>
    <n v="1"/>
    <n v="11"/>
    <n v="1344"/>
    <n v="8.1845238095238099E-3"/>
    <n v="8.1845238095238099E-3"/>
    <d v="1899-12-30T00:01:53"/>
    <d v="1899-12-30T00:01:22"/>
    <d v="1899-12-30T00:01:39"/>
    <d v="1899-12-30T00:00:17"/>
    <d v="1899-12-30T00:01:31"/>
  </r>
  <r>
    <x v="1344"/>
    <n v="0"/>
    <n v="1"/>
    <n v="11"/>
    <n v="1345"/>
    <n v="8.1784386617100371E-3"/>
    <n v="8.1784386617100371E-3"/>
    <d v="1899-12-30T00:01:54"/>
    <d v="1899-12-30T00:01:22"/>
    <d v="1899-12-30T00:01:39"/>
    <d v="1899-12-30T00:00:17"/>
    <d v="1899-12-30T00:01:31"/>
  </r>
  <r>
    <x v="1345"/>
    <n v="0"/>
    <n v="1"/>
    <n v="11"/>
    <n v="1346"/>
    <n v="8.1723625557206542E-3"/>
    <n v="8.1723625557206542E-3"/>
    <d v="1899-12-30T00:01:54"/>
    <d v="1899-12-30T00:01:22"/>
    <d v="1899-12-30T00:01:39"/>
    <d v="1899-12-30T00:00:17"/>
    <d v="1899-12-30T00:01:31"/>
  </r>
  <r>
    <x v="1346"/>
    <n v="0"/>
    <n v="1"/>
    <n v="11"/>
    <n v="1347"/>
    <n v="8.1662954714179659E-3"/>
    <n v="8.1662954714179659E-3"/>
    <d v="1899-12-30T00:01:46"/>
    <d v="1899-12-30T00:01:22"/>
    <d v="1899-12-30T00:01:40"/>
    <d v="1899-12-30T00:00:18"/>
    <d v="1899-12-30T00:01:31"/>
  </r>
  <r>
    <x v="1347"/>
    <n v="0"/>
    <n v="1"/>
    <n v="11"/>
    <n v="1348"/>
    <n v="8.1602373887240363E-3"/>
    <n v="8.1602373887240363E-3"/>
    <d v="1899-12-30T00:01:56"/>
    <d v="1899-12-30T00:01:22"/>
    <d v="1899-12-30T00:01:40"/>
    <d v="1899-12-30T00:00:18"/>
    <d v="1899-12-30T00:01:31"/>
  </r>
  <r>
    <x v="1348"/>
    <n v="0"/>
    <n v="1"/>
    <n v="11"/>
    <n v="1349"/>
    <n v="8.1541882876204601E-3"/>
    <n v="8.1541882876204601E-3"/>
    <d v="1899-12-30T00:01:56"/>
    <d v="1899-12-30T00:01:22"/>
    <d v="1899-12-30T00:01:40"/>
    <d v="1899-12-30T00:00:18"/>
    <d v="1899-12-30T00:01:31"/>
  </r>
  <r>
    <x v="1349"/>
    <n v="0"/>
    <n v="1"/>
    <n v="11"/>
    <n v="1350"/>
    <n v="8.1481481481481474E-3"/>
    <n v="8.1481481481481474E-3"/>
    <d v="1899-12-30T00:01:48"/>
    <d v="1899-12-30T00:01:22"/>
    <d v="1899-12-30T00:01:40"/>
    <d v="1899-12-30T00:00:18"/>
    <d v="1899-12-30T00:01:31"/>
  </r>
  <r>
    <x v="1350"/>
    <n v="0"/>
    <n v="1"/>
    <n v="11"/>
    <n v="1351"/>
    <n v="8.142116950407105E-3"/>
    <n v="8.142116950407105E-3"/>
    <d v="1899-12-30T00:01:58"/>
    <d v="1899-12-30T00:01:22"/>
    <d v="1899-12-30T00:01:40"/>
    <d v="1899-12-30T00:00:18"/>
    <d v="1899-12-30T00:01:31"/>
  </r>
  <r>
    <x v="1351"/>
    <n v="0"/>
    <n v="1"/>
    <n v="11"/>
    <n v="1352"/>
    <n v="8.1360946745562129E-3"/>
    <n v="8.1360946745562129E-3"/>
    <d v="1899-12-30T00:02:03"/>
    <d v="1899-12-30T00:01:22"/>
    <d v="1899-12-30T00:01:40"/>
    <d v="1899-12-30T00:00:18"/>
    <d v="1899-12-30T00:01:31"/>
  </r>
  <r>
    <x v="1352"/>
    <n v="0"/>
    <n v="1"/>
    <n v="11"/>
    <n v="1353"/>
    <n v="8.130081300813009E-3"/>
    <n v="8.130081300813009E-3"/>
    <d v="1899-12-30T00:01:51"/>
    <d v="1899-12-30T00:01:22"/>
    <d v="1899-12-30T00:01:40"/>
    <d v="1899-12-30T00:00:18"/>
    <d v="1899-12-30T00:01:31"/>
  </r>
  <r>
    <x v="1353"/>
    <n v="0"/>
    <n v="1"/>
    <n v="11"/>
    <n v="1354"/>
    <n v="8.1240768094534704E-3"/>
    <n v="8.1240768094534704E-3"/>
    <d v="1899-12-30T00:01:47"/>
    <d v="1899-12-30T00:01:22"/>
    <d v="1899-12-30T00:01:40"/>
    <d v="1899-12-30T00:00:18"/>
    <d v="1899-12-30T00:01:31"/>
  </r>
  <r>
    <x v="1354"/>
    <n v="0"/>
    <n v="1"/>
    <n v="11"/>
    <n v="1355"/>
    <n v="8.1180811808118074E-3"/>
    <n v="8.1180811808118074E-3"/>
    <d v="1899-12-30T00:01:56"/>
    <d v="1899-12-30T00:01:22"/>
    <d v="1899-12-30T00:01:40"/>
    <d v="1899-12-30T00:00:18"/>
    <d v="1899-12-30T00:01:31"/>
  </r>
  <r>
    <x v="1355"/>
    <n v="0"/>
    <n v="1"/>
    <n v="11"/>
    <n v="1356"/>
    <n v="8.1120943952802359E-3"/>
    <n v="8.1120943952802359E-3"/>
    <d v="1899-12-30T00:01:46"/>
    <d v="1899-12-30T00:01:22"/>
    <d v="1899-12-30T00:01:40"/>
    <d v="1899-12-30T00:00:18"/>
    <d v="1899-12-30T00:01:31"/>
  </r>
  <r>
    <x v="1356"/>
    <n v="0"/>
    <n v="1"/>
    <n v="11"/>
    <n v="1357"/>
    <n v="8.1061164333087691E-3"/>
    <n v="8.1061164333087691E-3"/>
    <d v="1899-12-30T00:01:58"/>
    <d v="1899-12-30T00:01:22"/>
    <d v="1899-12-30T00:01:40"/>
    <d v="1899-12-30T00:00:18"/>
    <d v="1899-12-30T00:01:31"/>
  </r>
  <r>
    <x v="1357"/>
    <n v="0"/>
    <n v="1"/>
    <n v="11"/>
    <n v="1358"/>
    <n v="8.1001472754050081E-3"/>
    <n v="8.1001472754050081E-3"/>
    <d v="1899-12-30T00:01:48"/>
    <d v="1899-12-30T00:01:22"/>
    <d v="1899-12-30T00:01:40"/>
    <d v="1899-12-30T00:00:18"/>
    <d v="1899-12-30T00:01:31"/>
  </r>
  <r>
    <x v="1358"/>
    <n v="0"/>
    <n v="1"/>
    <n v="11"/>
    <n v="1359"/>
    <n v="8.0941869021339229E-3"/>
    <n v="8.0941869021339229E-3"/>
    <d v="1899-12-30T00:01:51"/>
    <d v="1899-12-30T00:01:22"/>
    <d v="1899-12-30T00:01:40"/>
    <d v="1899-12-30T00:00:18"/>
    <d v="1899-12-30T00:01:31"/>
  </r>
  <r>
    <x v="1359"/>
    <n v="0"/>
    <n v="1"/>
    <n v="11"/>
    <n v="1360"/>
    <n v="8.0882352941176478E-3"/>
    <n v="8.0882352941176478E-3"/>
    <d v="1899-12-30T00:01:42"/>
    <d v="1899-12-30T00:01:22"/>
    <d v="1899-12-30T00:01:40"/>
    <d v="1899-12-30T00:00:18"/>
    <d v="1899-12-30T00:01:31"/>
  </r>
  <r>
    <x v="1360"/>
    <n v="0"/>
    <n v="1"/>
    <n v="11"/>
    <n v="1361"/>
    <n v="8.0822924320352683E-3"/>
    <n v="8.0822924320352683E-3"/>
    <d v="1899-12-30T00:01:44"/>
    <d v="1899-12-30T00:01:22"/>
    <d v="1899-12-30T00:01:40"/>
    <d v="1899-12-30T00:00:18"/>
    <d v="1899-12-30T00:01:31"/>
  </r>
  <r>
    <x v="1361"/>
    <n v="0"/>
    <n v="1"/>
    <n v="11"/>
    <n v="1362"/>
    <n v="8.0763582966226141E-3"/>
    <n v="8.0763582966226141E-3"/>
    <d v="1899-12-30T00:01:58"/>
    <d v="1899-12-30T00:01:22"/>
    <d v="1899-12-30T00:01:40"/>
    <d v="1899-12-30T00:00:18"/>
    <d v="1899-12-30T00:01:31"/>
  </r>
  <r>
    <x v="1362"/>
    <n v="0"/>
    <n v="1"/>
    <n v="11"/>
    <n v="1363"/>
    <n v="8.0704328686720464E-3"/>
    <n v="8.0704328686720464E-3"/>
    <d v="1899-12-30T00:01:54"/>
    <d v="1899-12-30T00:01:22"/>
    <d v="1899-12-30T00:01:40"/>
    <d v="1899-12-30T00:00:18"/>
    <d v="1899-12-30T00:01:31"/>
  </r>
  <r>
    <x v="1363"/>
    <n v="0"/>
    <n v="1"/>
    <n v="11"/>
    <n v="1364"/>
    <n v="8.0645161290322578E-3"/>
    <n v="8.0645161290322578E-3"/>
    <d v="1899-12-30T00:01:52"/>
    <d v="1899-12-30T00:01:22"/>
    <d v="1899-12-30T00:01:40"/>
    <d v="1899-12-30T00:00:18"/>
    <d v="1899-12-30T00:01:31"/>
  </r>
  <r>
    <x v="1364"/>
    <n v="0"/>
    <n v="1"/>
    <n v="11"/>
    <n v="1365"/>
    <n v="8.0586080586080595E-3"/>
    <n v="8.0586080586080595E-3"/>
    <d v="1899-12-30T00:01:43"/>
    <d v="1899-12-30T00:01:22"/>
    <d v="1899-12-30T00:01:40"/>
    <d v="1899-12-30T00:00:18"/>
    <d v="1899-12-30T00:01:31"/>
  </r>
  <r>
    <x v="1365"/>
    <n v="0"/>
    <n v="1"/>
    <n v="11"/>
    <n v="1366"/>
    <n v="8.0527086383601759E-3"/>
    <n v="8.0527086383601759E-3"/>
    <d v="1899-12-30T00:01:42"/>
    <d v="1899-12-30T00:01:22"/>
    <d v="1899-12-30T00:01:40"/>
    <d v="1899-12-30T00:00:18"/>
    <d v="1899-12-30T00:01:31"/>
  </r>
  <r>
    <x v="1366"/>
    <n v="0"/>
    <n v="1"/>
    <n v="11"/>
    <n v="1367"/>
    <n v="8.0468178493050477E-3"/>
    <n v="8.0468178493050477E-3"/>
    <d v="1899-12-30T00:01:59"/>
    <d v="1899-12-30T00:01:22"/>
    <d v="1899-12-30T00:01:40"/>
    <d v="1899-12-30T00:00:18"/>
    <d v="1899-12-30T00:01:31"/>
  </r>
  <r>
    <x v="1367"/>
    <n v="0"/>
    <n v="1"/>
    <n v="11"/>
    <n v="1368"/>
    <n v="8.0409356725146194E-3"/>
    <n v="8.0409356725146194E-3"/>
    <d v="1899-12-30T00:01:46"/>
    <d v="1899-12-30T00:01:22"/>
    <d v="1899-12-30T00:01:40"/>
    <d v="1899-12-30T00:00:18"/>
    <d v="1899-12-30T00:01:31"/>
  </r>
  <r>
    <x v="1368"/>
    <n v="0"/>
    <n v="1"/>
    <n v="11"/>
    <n v="1369"/>
    <n v="8.0350620891161424E-3"/>
    <n v="8.0350620891161424E-3"/>
    <d v="1899-12-30T00:01:42"/>
    <d v="1899-12-30T00:01:22"/>
    <d v="1899-12-30T00:01:40"/>
    <d v="1899-12-30T00:00:18"/>
    <d v="1899-12-30T00:01:31"/>
  </r>
  <r>
    <x v="1369"/>
    <n v="0"/>
    <n v="1"/>
    <n v="11"/>
    <n v="1370"/>
    <n v="8.0291970802919711E-3"/>
    <n v="8.0291970802919711E-3"/>
    <d v="1899-12-30T00:01:51"/>
    <d v="1899-12-30T00:01:22"/>
    <d v="1899-12-30T00:01:40"/>
    <d v="1899-12-30T00:00:18"/>
    <d v="1899-12-30T00:01:31"/>
  </r>
  <r>
    <x v="1370"/>
    <n v="0"/>
    <n v="1"/>
    <n v="11"/>
    <n v="1371"/>
    <n v="8.023340627279359E-3"/>
    <n v="8.023340627279359E-3"/>
    <d v="1899-12-30T00:01:54"/>
    <d v="1899-12-30T00:01:22"/>
    <d v="1899-12-30T00:01:40"/>
    <d v="1899-12-30T00:00:18"/>
    <d v="1899-12-30T00:01:31"/>
  </r>
  <r>
    <x v="1371"/>
    <n v="0"/>
    <n v="1"/>
    <n v="11"/>
    <n v="1372"/>
    <n v="8.0174927113702624E-3"/>
    <n v="8.0174927113702624E-3"/>
    <d v="1899-12-30T00:01:49"/>
    <d v="1899-12-30T00:01:22"/>
    <d v="1899-12-30T00:01:40"/>
    <d v="1899-12-30T00:00:18"/>
    <d v="1899-12-30T00:01:31"/>
  </r>
  <r>
    <x v="1372"/>
    <n v="0"/>
    <n v="1"/>
    <n v="11"/>
    <n v="1373"/>
    <n v="8.0116533139111441E-3"/>
    <n v="8.0116533139111441E-3"/>
    <d v="1899-12-30T00:01:56"/>
    <d v="1899-12-30T00:01:22"/>
    <d v="1899-12-30T00:01:40"/>
    <d v="1899-12-30T00:00:18"/>
    <d v="1899-12-30T00:01:31"/>
  </r>
  <r>
    <x v="1373"/>
    <n v="0"/>
    <n v="1"/>
    <n v="11"/>
    <n v="1374"/>
    <n v="8.0058224163027658E-3"/>
    <n v="8.0058224163027658E-3"/>
    <d v="1899-12-30T00:01:42"/>
    <d v="1899-12-30T00:01:22"/>
    <d v="1899-12-30T00:01:40"/>
    <d v="1899-12-30T00:00:18"/>
    <d v="1899-12-30T00:01:31"/>
  </r>
  <r>
    <x v="1374"/>
    <n v="0"/>
    <n v="1"/>
    <n v="11"/>
    <n v="1375"/>
    <n v="8.0000000000000002E-3"/>
    <n v="8.0000000000000002E-3"/>
    <d v="1899-12-30T00:01:48"/>
    <d v="1899-12-30T00:01:22"/>
    <d v="1899-12-30T00:01:40"/>
    <d v="1899-12-30T00:00:18"/>
    <d v="1899-12-30T00:01:31"/>
  </r>
  <r>
    <x v="1375"/>
    <n v="0"/>
    <n v="1"/>
    <n v="11"/>
    <n v="1376"/>
    <n v="7.9941860465116282E-3"/>
    <n v="7.9941860465116282E-3"/>
    <d v="1899-12-30T00:01:55"/>
    <d v="1899-12-30T00:01:22"/>
    <d v="1899-12-30T00:01:40"/>
    <d v="1899-12-30T00:00:18"/>
    <d v="1899-12-30T00:01:31"/>
  </r>
  <r>
    <x v="1376"/>
    <n v="0"/>
    <n v="1"/>
    <n v="11"/>
    <n v="1377"/>
    <n v="7.988380537400145E-3"/>
    <n v="7.988380537400145E-3"/>
    <d v="1899-12-30T00:01:56"/>
    <d v="1899-12-30T00:01:22"/>
    <d v="1899-12-30T00:01:40"/>
    <d v="1899-12-30T00:00:18"/>
    <d v="1899-12-30T00:01:31"/>
  </r>
  <r>
    <x v="1377"/>
    <n v="0"/>
    <n v="1"/>
    <n v="11"/>
    <n v="1378"/>
    <n v="7.9825834542815669E-3"/>
    <n v="7.9825834542815669E-3"/>
    <d v="1899-12-30T00:01:48"/>
    <d v="1899-12-30T00:01:22"/>
    <d v="1899-12-30T00:01:40"/>
    <d v="1899-12-30T00:00:18"/>
    <d v="1899-12-30T00:01:31"/>
  </r>
  <r>
    <x v="1378"/>
    <n v="0"/>
    <n v="1"/>
    <n v="11"/>
    <n v="1379"/>
    <n v="7.9767947788252358E-3"/>
    <n v="7.9767947788252358E-3"/>
    <d v="1899-12-30T00:01:52"/>
    <d v="1899-12-30T00:01:22"/>
    <d v="1899-12-30T00:01:40"/>
    <d v="1899-12-30T00:00:18"/>
    <d v="1899-12-30T00:01:31"/>
  </r>
  <r>
    <x v="1379"/>
    <n v="0"/>
    <n v="1"/>
    <n v="11"/>
    <n v="1380"/>
    <n v="7.9710144927536229E-3"/>
    <n v="7.9710144927536229E-3"/>
    <d v="1899-12-30T00:01:46"/>
    <d v="1899-12-30T00:01:22"/>
    <d v="1899-12-30T00:01:40"/>
    <d v="1899-12-30T00:00:18"/>
    <d v="1899-12-30T00:01:31"/>
  </r>
  <r>
    <x v="1380"/>
    <n v="0"/>
    <n v="1"/>
    <n v="11"/>
    <n v="1381"/>
    <n v="7.965242577842143E-3"/>
    <n v="7.965242577842143E-3"/>
    <d v="1899-12-30T00:01:48"/>
    <d v="1899-12-30T00:01:22"/>
    <d v="1899-12-30T00:01:40"/>
    <d v="1899-12-30T00:00:18"/>
    <d v="1899-12-30T00:01:31"/>
  </r>
  <r>
    <x v="1381"/>
    <n v="0"/>
    <n v="1"/>
    <n v="11"/>
    <n v="1382"/>
    <n v="7.9594790159189573E-3"/>
    <n v="7.9594790159189573E-3"/>
    <d v="1899-12-30T00:01:49"/>
    <d v="1899-12-30T00:01:22"/>
    <d v="1899-12-30T00:01:40"/>
    <d v="1899-12-30T00:00:18"/>
    <d v="1899-12-30T00:01:31"/>
  </r>
  <r>
    <x v="1382"/>
    <n v="0"/>
    <n v="1"/>
    <n v="11"/>
    <n v="1383"/>
    <n v="7.9537237888647871E-3"/>
    <n v="7.9537237888647871E-3"/>
    <d v="1899-12-30T00:01:50"/>
    <d v="1899-12-30T00:01:22"/>
    <d v="1899-12-30T00:01:40"/>
    <d v="1899-12-30T00:00:18"/>
    <d v="1899-12-30T00:01:31"/>
  </r>
  <r>
    <x v="1383"/>
    <n v="0"/>
    <n v="1"/>
    <n v="11"/>
    <n v="1384"/>
    <n v="7.9479768786127163E-3"/>
    <n v="7.9479768786127163E-3"/>
    <d v="1899-12-30T00:01:46"/>
    <d v="1899-12-30T00:01:22"/>
    <d v="1899-12-30T00:01:40"/>
    <d v="1899-12-30T00:00:18"/>
    <d v="1899-12-30T00:01:31"/>
  </r>
  <r>
    <x v="1384"/>
    <n v="0"/>
    <n v="1"/>
    <n v="11"/>
    <n v="1385"/>
    <n v="7.9422382671480145E-3"/>
    <n v="7.9422382671480145E-3"/>
    <d v="1899-12-30T00:01:49"/>
    <d v="1899-12-30T00:01:22"/>
    <d v="1899-12-30T00:01:40"/>
    <d v="1899-12-30T00:00:18"/>
    <d v="1899-12-30T00:01:31"/>
  </r>
  <r>
    <x v="1385"/>
    <n v="0"/>
    <n v="1"/>
    <n v="11"/>
    <n v="1386"/>
    <n v="7.9365079365079361E-3"/>
    <n v="7.9365079365079361E-3"/>
    <d v="1899-12-30T00:01:55"/>
    <d v="1899-12-30T00:01:22"/>
    <d v="1899-12-30T00:01:40"/>
    <d v="1899-12-30T00:00:18"/>
    <d v="1899-12-30T00:01:31"/>
  </r>
  <r>
    <x v="1386"/>
    <n v="0"/>
    <n v="1"/>
    <n v="11"/>
    <n v="1387"/>
    <n v="7.9307858687815425E-3"/>
    <n v="7.9307858687815425E-3"/>
    <d v="1899-12-30T00:01:47"/>
    <d v="1899-12-30T00:01:22"/>
    <d v="1899-12-30T00:01:40"/>
    <d v="1899-12-30T00:00:18"/>
    <d v="1899-12-30T00:01:31"/>
  </r>
  <r>
    <x v="1387"/>
    <n v="0"/>
    <n v="1"/>
    <n v="11"/>
    <n v="1388"/>
    <n v="7.9250720461095103E-3"/>
    <n v="7.9250720461095103E-3"/>
    <d v="1899-12-30T00:01:48"/>
    <d v="1899-12-30T00:01:22"/>
    <d v="1899-12-30T00:01:40"/>
    <d v="1899-12-30T00:00:18"/>
    <d v="1899-12-30T00:01:31"/>
  </r>
  <r>
    <x v="1388"/>
    <n v="0"/>
    <n v="1"/>
    <n v="11"/>
    <n v="1389"/>
    <n v="7.9193664506839456E-3"/>
    <n v="7.9193664506839456E-3"/>
    <d v="1899-12-30T00:01:54"/>
    <d v="1899-12-30T00:01:22"/>
    <d v="1899-12-30T00:01:41"/>
    <d v="1899-12-30T00:00:19"/>
    <d v="1899-12-30T00:01:32"/>
  </r>
  <r>
    <x v="1389"/>
    <n v="0"/>
    <n v="1"/>
    <n v="11"/>
    <n v="1390"/>
    <n v="7.9136690647482015E-3"/>
    <n v="7.9136690647482015E-3"/>
    <d v="1899-12-30T00:01:52"/>
    <d v="1899-12-30T00:01:22"/>
    <d v="1899-12-30T00:01:41"/>
    <d v="1899-12-30T00:00:19"/>
    <d v="1899-12-30T00:01:32"/>
  </r>
  <r>
    <x v="1390"/>
    <n v="0"/>
    <n v="1"/>
    <n v="11"/>
    <n v="1391"/>
    <n v="7.9079798705966927E-3"/>
    <n v="7.9079798705966927E-3"/>
    <d v="1899-12-30T00:01:53"/>
    <d v="1899-12-30T00:01:22"/>
    <d v="1899-12-30T00:01:41"/>
    <d v="1899-12-30T00:00:19"/>
    <d v="1899-12-30T00:01:32"/>
  </r>
  <r>
    <x v="1391"/>
    <n v="0"/>
    <n v="1"/>
    <n v="11"/>
    <n v="1392"/>
    <n v="7.9022988505747134E-3"/>
    <n v="7.9022988505747134E-3"/>
    <d v="1899-12-30T00:01:56"/>
    <d v="1899-12-30T00:01:22"/>
    <d v="1899-12-30T00:01:41"/>
    <d v="1899-12-30T00:00:19"/>
    <d v="1899-12-30T00:01:32"/>
  </r>
  <r>
    <x v="1392"/>
    <n v="0"/>
    <n v="1"/>
    <n v="11"/>
    <n v="1393"/>
    <n v="7.8966259870782481E-3"/>
    <n v="7.8966259870782481E-3"/>
    <d v="1899-12-30T00:01:50"/>
    <d v="1899-12-30T00:01:22"/>
    <d v="1899-12-30T00:01:41"/>
    <d v="1899-12-30T00:00:19"/>
    <d v="1899-12-30T00:01:32"/>
  </r>
  <r>
    <x v="1393"/>
    <n v="0"/>
    <n v="1"/>
    <n v="11"/>
    <n v="1394"/>
    <n v="7.8909612625538018E-3"/>
    <n v="7.8909612625538018E-3"/>
    <d v="1899-12-30T00:01:47"/>
    <d v="1899-12-30T00:01:22"/>
    <d v="1899-12-30T00:01:41"/>
    <d v="1899-12-30T00:00:19"/>
    <d v="1899-12-30T00:01:32"/>
  </r>
  <r>
    <x v="1394"/>
    <n v="0"/>
    <n v="1"/>
    <n v="11"/>
    <n v="1395"/>
    <n v="7.8853046594982087E-3"/>
    <n v="7.8853046594982087E-3"/>
    <d v="1899-12-30T00:01:50"/>
    <d v="1899-12-30T00:01:22"/>
    <d v="1899-12-30T00:01:41"/>
    <d v="1899-12-30T00:00:19"/>
    <d v="1899-12-30T00:01:32"/>
  </r>
  <r>
    <x v="1395"/>
    <n v="0"/>
    <n v="1"/>
    <n v="11"/>
    <n v="1396"/>
    <n v="7.8796561604584526E-3"/>
    <n v="7.8796561604584526E-3"/>
    <d v="1899-12-30T00:01:56"/>
    <d v="1899-12-30T00:01:22"/>
    <d v="1899-12-30T00:01:41"/>
    <d v="1899-12-30T00:00:19"/>
    <d v="1899-12-30T00:01:32"/>
  </r>
  <r>
    <x v="1396"/>
    <n v="0"/>
    <n v="1"/>
    <n v="11"/>
    <n v="1397"/>
    <n v="7.874015748031496E-3"/>
    <n v="7.874015748031496E-3"/>
    <d v="1899-12-30T00:01:50"/>
    <d v="1899-12-30T00:01:22"/>
    <d v="1899-12-30T00:01:41"/>
    <d v="1899-12-30T00:00:19"/>
    <d v="1899-12-30T00:01:32"/>
  </r>
  <r>
    <x v="1397"/>
    <n v="0"/>
    <n v="1"/>
    <n v="11"/>
    <n v="1398"/>
    <n v="7.8683834048640915E-3"/>
    <n v="7.8683834048640915E-3"/>
    <d v="1899-12-30T00:01:47"/>
    <d v="1899-12-30T00:01:22"/>
    <d v="1899-12-30T00:01:41"/>
    <d v="1899-12-30T00:00:19"/>
    <d v="1899-12-30T00:01:32"/>
  </r>
  <r>
    <x v="1398"/>
    <n v="0"/>
    <n v="1"/>
    <n v="11"/>
    <n v="1399"/>
    <n v="7.8627591136526086E-3"/>
    <n v="7.8627591136526086E-3"/>
    <d v="1899-12-30T00:01:52"/>
    <d v="1899-12-30T00:01:22"/>
    <d v="1899-12-30T00:01:41"/>
    <d v="1899-12-30T00:00:19"/>
    <d v="1899-12-30T00:01:32"/>
  </r>
  <r>
    <x v="1399"/>
    <n v="0"/>
    <n v="1"/>
    <n v="11"/>
    <n v="1400"/>
    <n v="7.8571428571428577E-3"/>
    <n v="7.8571428571428577E-3"/>
    <d v="1899-12-30T00:01:45"/>
    <d v="1899-12-30T00:01:22"/>
    <d v="1899-12-30T00:01:41"/>
    <d v="1899-12-30T00:00:19"/>
    <d v="1899-12-30T00:01:32"/>
  </r>
  <r>
    <x v="1400"/>
    <n v="0"/>
    <n v="1"/>
    <n v="11"/>
    <n v="1401"/>
    <n v="7.8515346181299069E-3"/>
    <n v="7.8515346181299069E-3"/>
    <d v="1899-12-30T00:01:53"/>
    <d v="1899-12-30T00:01:22"/>
    <d v="1899-12-30T00:01:41"/>
    <d v="1899-12-30T00:00:19"/>
    <d v="1899-12-30T00:01:32"/>
  </r>
  <r>
    <x v="1401"/>
    <n v="0"/>
    <n v="1"/>
    <n v="11"/>
    <n v="1402"/>
    <n v="7.8459343794579171E-3"/>
    <n v="7.8459343794579171E-3"/>
    <d v="1899-12-30T00:01:55"/>
    <d v="1899-12-30T00:01:22"/>
    <d v="1899-12-30T00:01:41"/>
    <d v="1899-12-30T00:00:19"/>
    <d v="1899-12-30T00:01:32"/>
  </r>
  <r>
    <x v="1402"/>
    <n v="0"/>
    <n v="1"/>
    <n v="11"/>
    <n v="1403"/>
    <n v="7.8403421240199576E-3"/>
    <n v="7.8403421240199576E-3"/>
    <d v="1899-12-30T00:01:48"/>
    <d v="1899-12-30T00:01:22"/>
    <d v="1899-12-30T00:01:41"/>
    <d v="1899-12-30T00:00:19"/>
    <d v="1899-12-30T00:01:32"/>
  </r>
  <r>
    <x v="1403"/>
    <n v="0"/>
    <n v="1"/>
    <n v="11"/>
    <n v="1404"/>
    <n v="7.8347578347578353E-3"/>
    <n v="7.8347578347578353E-3"/>
    <d v="1899-12-30T00:02:00"/>
    <d v="1899-12-30T00:01:22"/>
    <d v="1899-12-30T00:01:41"/>
    <d v="1899-12-30T00:00:19"/>
    <d v="1899-12-30T00:01:32"/>
  </r>
  <r>
    <x v="1404"/>
    <n v="0"/>
    <n v="1"/>
    <n v="11"/>
    <n v="1405"/>
    <n v="7.8291814946619218E-3"/>
    <n v="7.8291814946619218E-3"/>
    <d v="1899-12-30T00:01:54"/>
    <d v="1899-12-30T00:01:22"/>
    <d v="1899-12-30T00:01:41"/>
    <d v="1899-12-30T00:00:19"/>
    <d v="1899-12-30T00:01:32"/>
  </r>
  <r>
    <x v="1405"/>
    <n v="0"/>
    <n v="1"/>
    <n v="11"/>
    <n v="1406"/>
    <n v="7.8236130867709811E-3"/>
    <n v="7.8236130867709811E-3"/>
    <d v="1899-12-30T00:01:49"/>
    <d v="1899-12-30T00:01:22"/>
    <d v="1899-12-30T00:01:41"/>
    <d v="1899-12-30T00:00:19"/>
    <d v="1899-12-30T00:01:32"/>
  </r>
  <r>
    <x v="1406"/>
    <n v="0"/>
    <n v="1"/>
    <n v="11"/>
    <n v="1407"/>
    <n v="7.818052594171997E-3"/>
    <n v="7.818052594171997E-3"/>
    <d v="1899-12-30T00:01:56"/>
    <d v="1899-12-30T00:01:22"/>
    <d v="1899-12-30T00:01:41"/>
    <d v="1899-12-30T00:00:19"/>
    <d v="1899-12-30T00:01:32"/>
  </r>
  <r>
    <x v="1407"/>
    <n v="0"/>
    <n v="1"/>
    <n v="11"/>
    <n v="1408"/>
    <n v="7.8125E-3"/>
    <n v="7.8125E-3"/>
    <d v="1899-12-30T00:01:50"/>
    <d v="1899-12-30T00:01:22"/>
    <d v="1899-12-30T00:01:41"/>
    <d v="1899-12-30T00:00:19"/>
    <d v="1899-12-30T00:01:32"/>
  </r>
  <r>
    <x v="1408"/>
    <n v="0"/>
    <n v="1"/>
    <n v="11"/>
    <n v="1409"/>
    <n v="7.806955287437899E-3"/>
    <n v="7.806955287437899E-3"/>
    <d v="1899-12-30T00:01:45"/>
    <d v="1899-12-30T00:01:22"/>
    <d v="1899-12-30T00:01:41"/>
    <d v="1899-12-30T00:00:19"/>
    <d v="1899-12-30T00:01:32"/>
  </r>
  <r>
    <x v="1409"/>
    <n v="0"/>
    <n v="1"/>
    <n v="11"/>
    <n v="1410"/>
    <n v="7.801418439716312E-3"/>
    <n v="7.801418439716312E-3"/>
    <d v="1899-12-30T00:01:58"/>
    <d v="1899-12-30T00:01:22"/>
    <d v="1899-12-30T00:01:41"/>
    <d v="1899-12-30T00:00:19"/>
    <d v="1899-12-30T00:01:32"/>
  </r>
  <r>
    <x v="1410"/>
    <n v="0"/>
    <n v="1"/>
    <n v="11"/>
    <n v="1411"/>
    <n v="7.7958894401133948E-3"/>
    <n v="7.7958894401133948E-3"/>
    <d v="1899-12-30T00:01:50"/>
    <d v="1899-12-30T00:01:22"/>
    <d v="1899-12-30T00:01:41"/>
    <d v="1899-12-30T00:00:19"/>
    <d v="1899-12-30T00:01:32"/>
  </r>
  <r>
    <x v="1411"/>
    <n v="0"/>
    <n v="1"/>
    <n v="11"/>
    <n v="1412"/>
    <n v="7.7903682719546738E-3"/>
    <n v="7.7903682719546738E-3"/>
    <d v="1899-12-30T00:01:50"/>
    <d v="1899-12-30T00:01:22"/>
    <d v="1899-12-30T00:01:41"/>
    <d v="1899-12-30T00:00:19"/>
    <d v="1899-12-30T00:01:32"/>
  </r>
  <r>
    <x v="1412"/>
    <n v="0"/>
    <n v="1"/>
    <n v="11"/>
    <n v="1413"/>
    <n v="7.7848549186128801E-3"/>
    <n v="7.7848549186128801E-3"/>
    <d v="1899-12-30T00:01:53"/>
    <d v="1899-12-30T00:01:22"/>
    <d v="1899-12-30T00:01:41"/>
    <d v="1899-12-30T00:00:19"/>
    <d v="1899-12-30T00:01:32"/>
  </r>
  <r>
    <x v="1413"/>
    <n v="0"/>
    <n v="1"/>
    <n v="11"/>
    <n v="1414"/>
    <n v="7.7793493635077791E-3"/>
    <n v="7.7793493635077791E-3"/>
    <d v="1899-12-30T00:01:49"/>
    <d v="1899-12-30T00:01:22"/>
    <d v="1899-12-30T00:01:41"/>
    <d v="1899-12-30T00:00:19"/>
    <d v="1899-12-30T00:01:32"/>
  </r>
  <r>
    <x v="1414"/>
    <n v="0"/>
    <n v="1"/>
    <n v="11"/>
    <n v="1415"/>
    <n v="7.7738515901060075E-3"/>
    <n v="7.7738515901060075E-3"/>
    <d v="1899-12-30T00:01:49"/>
    <d v="1899-12-30T00:01:22"/>
    <d v="1899-12-30T00:01:41"/>
    <d v="1899-12-30T00:00:19"/>
    <d v="1899-12-30T00:01:32"/>
  </r>
  <r>
    <x v="1415"/>
    <n v="0"/>
    <n v="1"/>
    <n v="11"/>
    <n v="1416"/>
    <n v="7.7683615819209044E-3"/>
    <n v="7.7683615819209044E-3"/>
    <d v="1899-12-30T00:01:50"/>
    <d v="1899-12-30T00:01:22"/>
    <d v="1899-12-30T00:01:41"/>
    <d v="1899-12-30T00:00:19"/>
    <d v="1899-12-30T00:01:32"/>
  </r>
  <r>
    <x v="1416"/>
    <n v="0"/>
    <n v="1"/>
    <n v="11"/>
    <n v="1417"/>
    <n v="7.7628793225123505E-3"/>
    <n v="7.7628793225123505E-3"/>
    <d v="1899-12-30T00:01:49"/>
    <d v="1899-12-30T00:01:22"/>
    <d v="1899-12-30T00:01:41"/>
    <d v="1899-12-30T00:00:19"/>
    <d v="1899-12-30T00:01:32"/>
  </r>
  <r>
    <x v="1417"/>
    <n v="0"/>
    <n v="1"/>
    <n v="11"/>
    <n v="1418"/>
    <n v="7.7574047954866009E-3"/>
    <n v="7.7574047954866009E-3"/>
    <d v="1899-12-30T00:01:53"/>
    <d v="1899-12-30T00:01:22"/>
    <d v="1899-12-30T00:01:41"/>
    <d v="1899-12-30T00:00:19"/>
    <d v="1899-12-30T00:01:32"/>
  </r>
  <r>
    <x v="1418"/>
    <n v="0"/>
    <n v="1"/>
    <n v="11"/>
    <n v="1419"/>
    <n v="7.7519379844961239E-3"/>
    <n v="7.7519379844961239E-3"/>
    <d v="1899-12-30T00:01:46"/>
    <d v="1899-12-30T00:01:22"/>
    <d v="1899-12-30T00:01:41"/>
    <d v="1899-12-30T00:00:19"/>
    <d v="1899-12-30T00:01:32"/>
  </r>
  <r>
    <x v="1419"/>
    <n v="0"/>
    <n v="1"/>
    <n v="11"/>
    <n v="1420"/>
    <n v="7.7464788732394367E-3"/>
    <n v="7.7464788732394367E-3"/>
    <d v="1899-12-30T00:01:52"/>
    <d v="1899-12-30T00:01:22"/>
    <d v="1899-12-30T00:01:41"/>
    <d v="1899-12-30T00:00:19"/>
    <d v="1899-12-30T00:01:32"/>
  </r>
  <r>
    <x v="1420"/>
    <n v="0"/>
    <n v="1"/>
    <n v="11"/>
    <n v="1421"/>
    <n v="7.7410274454609426E-3"/>
    <n v="7.7410274454609426E-3"/>
    <d v="1899-12-30T00:01:51"/>
    <d v="1899-12-30T00:01:22"/>
    <d v="1899-12-30T00:01:41"/>
    <d v="1899-12-30T00:00:19"/>
    <d v="1899-12-30T00:01:32"/>
  </r>
  <r>
    <x v="1421"/>
    <n v="0"/>
    <n v="1"/>
    <n v="11"/>
    <n v="1422"/>
    <n v="7.7355836849507739E-3"/>
    <n v="7.7355836849507739E-3"/>
    <d v="1899-12-30T00:01:50"/>
    <d v="1899-12-30T00:01:22"/>
    <d v="1899-12-30T00:01:41"/>
    <d v="1899-12-30T00:00:19"/>
    <d v="1899-12-30T00:01:32"/>
  </r>
  <r>
    <x v="1422"/>
    <n v="0"/>
    <n v="1"/>
    <n v="11"/>
    <n v="1423"/>
    <n v="7.7301475755446238E-3"/>
    <n v="7.7301475755446238E-3"/>
    <d v="1899-12-30T00:01:58"/>
    <d v="1899-12-30T00:01:22"/>
    <d v="1899-12-30T00:01:41"/>
    <d v="1899-12-30T00:00:19"/>
    <d v="1899-12-30T00:01:32"/>
  </r>
  <r>
    <x v="1423"/>
    <n v="0"/>
    <n v="1"/>
    <n v="11"/>
    <n v="1424"/>
    <n v="7.7247191011235953E-3"/>
    <n v="7.7247191011235953E-3"/>
    <d v="1899-12-30T00:01:48"/>
    <d v="1899-12-30T00:01:22"/>
    <d v="1899-12-30T00:01:41"/>
    <d v="1899-12-30T00:00:19"/>
    <d v="1899-12-30T00:01:32"/>
  </r>
  <r>
    <x v="1424"/>
    <n v="0"/>
    <n v="1"/>
    <n v="11"/>
    <n v="1425"/>
    <n v="7.7192982456140355E-3"/>
    <n v="7.7192982456140355E-3"/>
    <d v="1899-12-30T00:01:51"/>
    <d v="1899-12-30T00:01:22"/>
    <d v="1899-12-30T00:01:41"/>
    <d v="1899-12-30T00:00:19"/>
    <d v="1899-12-30T00:01:32"/>
  </r>
  <r>
    <x v="1425"/>
    <n v="0"/>
    <n v="1"/>
    <n v="11"/>
    <n v="1426"/>
    <n v="7.7138849929873771E-3"/>
    <n v="7.7138849929873771E-3"/>
    <d v="1899-12-30T00:01:52"/>
    <d v="1899-12-30T00:01:22"/>
    <d v="1899-12-30T00:01:41"/>
    <d v="1899-12-30T00:00:19"/>
    <d v="1899-12-30T00:01:32"/>
  </r>
  <r>
    <x v="1426"/>
    <n v="0"/>
    <n v="1"/>
    <n v="11"/>
    <n v="1427"/>
    <n v="7.7084793272599863E-3"/>
    <n v="7.7084793272599863E-3"/>
    <d v="1899-12-30T00:01:53"/>
    <d v="1899-12-30T00:01:22"/>
    <d v="1899-12-30T00:01:41"/>
    <d v="1899-12-30T00:00:19"/>
    <d v="1899-12-30T00:01:32"/>
  </r>
  <r>
    <x v="1427"/>
    <n v="0"/>
    <n v="1"/>
    <n v="11"/>
    <n v="1428"/>
    <n v="7.7030812324929976E-3"/>
    <n v="7.7030812324929976E-3"/>
    <d v="1899-12-30T00:01:57"/>
    <d v="1899-12-30T00:01:22"/>
    <d v="1899-12-30T00:01:41"/>
    <d v="1899-12-30T00:00:19"/>
    <d v="1899-12-30T00:01:32"/>
  </r>
  <r>
    <x v="1428"/>
    <n v="0"/>
    <n v="1"/>
    <n v="11"/>
    <n v="1429"/>
    <n v="7.6976906927921623E-3"/>
    <n v="7.6976906927921623E-3"/>
    <d v="1899-12-30T00:01:51"/>
    <d v="1899-12-30T00:01:22"/>
    <d v="1899-12-30T00:01:41"/>
    <d v="1899-12-30T00:00:19"/>
    <d v="1899-12-30T00:01:32"/>
  </r>
  <r>
    <x v="1429"/>
    <n v="0"/>
    <n v="1"/>
    <n v="11"/>
    <n v="1430"/>
    <n v="7.6923076923076927E-3"/>
    <n v="7.6923076923076927E-3"/>
    <d v="1899-12-30T00:01:55"/>
    <d v="1899-12-30T00:01:22"/>
    <d v="1899-12-30T00:01:41"/>
    <d v="1899-12-30T00:00:19"/>
    <d v="1899-12-30T00:01:32"/>
  </r>
  <r>
    <x v="1430"/>
    <n v="0"/>
    <n v="1"/>
    <n v="11"/>
    <n v="1431"/>
    <n v="7.6869322152341019E-3"/>
    <n v="7.6869322152341019E-3"/>
    <d v="1899-12-30T00:02:03"/>
    <d v="1899-12-30T00:01:22"/>
    <d v="1899-12-30T00:01:41"/>
    <d v="1899-12-30T00:00:19"/>
    <d v="1899-12-30T00:01:32"/>
  </r>
  <r>
    <x v="1431"/>
    <n v="0"/>
    <n v="1"/>
    <n v="11"/>
    <n v="1432"/>
    <n v="7.6815642458100556E-3"/>
    <n v="7.6815642458100556E-3"/>
    <d v="1899-12-30T00:01:46"/>
    <d v="1899-12-30T00:01:22"/>
    <d v="1899-12-30T00:01:41"/>
    <d v="1899-12-30T00:00:19"/>
    <d v="1899-12-30T00:01:32"/>
  </r>
  <r>
    <x v="1432"/>
    <n v="0"/>
    <n v="1"/>
    <n v="11"/>
    <n v="1433"/>
    <n v="7.6762037683182132E-3"/>
    <n v="7.6762037683182132E-3"/>
    <d v="1899-12-30T00:01:51"/>
    <d v="1899-12-30T00:01:22"/>
    <d v="1899-12-30T00:01:41"/>
    <d v="1899-12-30T00:00:19"/>
    <d v="1899-12-30T00:01:32"/>
  </r>
  <r>
    <x v="1433"/>
    <n v="0"/>
    <n v="1"/>
    <n v="11"/>
    <n v="1434"/>
    <n v="7.6708507670850768E-3"/>
    <n v="7.6708507670850768E-3"/>
    <d v="1899-12-30T00:01:45"/>
    <d v="1899-12-30T00:01:22"/>
    <d v="1899-12-30T00:01:41"/>
    <d v="1899-12-30T00:00:19"/>
    <d v="1899-12-30T00:01:32"/>
  </r>
  <r>
    <x v="1434"/>
    <n v="0"/>
    <n v="1"/>
    <n v="11"/>
    <n v="1435"/>
    <n v="7.6655052264808362E-3"/>
    <n v="7.6655052264808362E-3"/>
    <d v="1899-12-30T00:01:52"/>
    <d v="1899-12-30T00:01:22"/>
    <d v="1899-12-30T00:01:41"/>
    <d v="1899-12-30T00:00:19"/>
    <d v="1899-12-30T00:01:32"/>
  </r>
  <r>
    <x v="1435"/>
    <n v="0"/>
    <n v="1"/>
    <n v="11"/>
    <n v="1436"/>
    <n v="7.6601671309192198E-3"/>
    <n v="7.6601671309192198E-3"/>
    <d v="1899-12-30T00:01:56"/>
    <d v="1899-12-30T00:01:22"/>
    <d v="1899-12-30T00:01:41"/>
    <d v="1899-12-30T00:00:19"/>
    <d v="1899-12-30T00:01:32"/>
  </r>
  <r>
    <x v="1436"/>
    <n v="0"/>
    <n v="1"/>
    <n v="11"/>
    <n v="1437"/>
    <n v="7.6548364648573418E-3"/>
    <n v="7.6548364648573418E-3"/>
    <d v="1899-12-30T00:01:49"/>
    <d v="1899-12-30T00:01:22"/>
    <d v="1899-12-30T00:01:41"/>
    <d v="1899-12-30T00:00:19"/>
    <d v="1899-12-30T00:01:32"/>
  </r>
  <r>
    <x v="1437"/>
    <n v="0"/>
    <n v="1"/>
    <n v="11"/>
    <n v="1438"/>
    <n v="7.6495132127955496E-3"/>
    <n v="7.6495132127955496E-3"/>
    <d v="1899-12-30T00:02:11"/>
    <d v="1899-12-30T00:01:22"/>
    <d v="1899-12-30T00:01:41"/>
    <d v="1899-12-30T00:00:19"/>
    <d v="1899-12-30T00:01:32"/>
  </r>
  <r>
    <x v="1438"/>
    <n v="0"/>
    <n v="1"/>
    <n v="11"/>
    <n v="1439"/>
    <n v="7.6441973592772756E-3"/>
    <n v="7.6441973592772756E-3"/>
    <d v="1899-12-30T00:01:54"/>
    <d v="1899-12-30T00:01:22"/>
    <d v="1899-12-30T00:01:42"/>
    <d v="1899-12-30T00:00:20"/>
    <d v="1899-12-30T00:01:32"/>
  </r>
  <r>
    <x v="1439"/>
    <n v="0"/>
    <n v="1"/>
    <n v="11"/>
    <n v="1440"/>
    <n v="7.6388888888888886E-3"/>
    <n v="7.6388888888888886E-3"/>
    <d v="1899-12-30T00:01:55"/>
    <d v="1899-12-30T00:01:22"/>
    <d v="1899-12-30T00:01:42"/>
    <d v="1899-12-30T00:00:20"/>
    <d v="1899-12-30T00:01:32"/>
  </r>
  <r>
    <x v="1440"/>
    <n v="0"/>
    <n v="1"/>
    <n v="11"/>
    <n v="1441"/>
    <n v="7.6335877862595417E-3"/>
    <n v="7.6335877862595417E-3"/>
    <d v="1899-12-30T00:01:47"/>
    <d v="1899-12-30T00:01:22"/>
    <d v="1899-12-30T00:01:42"/>
    <d v="1899-12-30T00:00:20"/>
    <d v="1899-12-30T00:01:32"/>
  </r>
  <r>
    <x v="1441"/>
    <n v="0"/>
    <n v="1"/>
    <n v="11"/>
    <n v="1442"/>
    <n v="7.6282940360610264E-3"/>
    <n v="7.6282940360610264E-3"/>
    <d v="1899-12-30T00:01:54"/>
    <d v="1899-12-30T00:01:22"/>
    <d v="1899-12-30T00:01:42"/>
    <d v="1899-12-30T00:00:20"/>
    <d v="1899-12-30T00:01:32"/>
  </r>
  <r>
    <x v="1442"/>
    <n v="0"/>
    <n v="1"/>
    <n v="11"/>
    <n v="1443"/>
    <n v="7.6230076230076231E-3"/>
    <n v="7.6230076230076231E-3"/>
    <d v="1899-12-30T00:01:46"/>
    <d v="1899-12-30T00:01:22"/>
    <d v="1899-12-30T00:01:42"/>
    <d v="1899-12-30T00:00:20"/>
    <d v="1899-12-30T00:01:32"/>
  </r>
  <r>
    <x v="1443"/>
    <n v="0"/>
    <n v="1"/>
    <n v="11"/>
    <n v="1444"/>
    <n v="7.6177285318559558E-3"/>
    <n v="7.6177285318559558E-3"/>
    <d v="1899-12-30T00:01:57"/>
    <d v="1899-12-30T00:01:22"/>
    <d v="1899-12-30T00:01:42"/>
    <d v="1899-12-30T00:00:20"/>
    <d v="1899-12-30T00:01:32"/>
  </r>
  <r>
    <x v="1444"/>
    <n v="0"/>
    <n v="1"/>
    <n v="11"/>
    <n v="1445"/>
    <n v="7.6124567474048447E-3"/>
    <n v="7.6124567474048447E-3"/>
    <d v="1899-12-30T00:01:50"/>
    <d v="1899-12-30T00:01:22"/>
    <d v="1899-12-30T00:01:42"/>
    <d v="1899-12-30T00:00:20"/>
    <d v="1899-12-30T00:01:32"/>
  </r>
  <r>
    <x v="1445"/>
    <n v="0"/>
    <n v="1"/>
    <n v="11"/>
    <n v="1446"/>
    <n v="7.6071922544951589E-3"/>
    <n v="7.6071922544951589E-3"/>
    <d v="1899-12-30T00:01:51"/>
    <d v="1899-12-30T00:01:22"/>
    <d v="1899-12-30T00:01:42"/>
    <d v="1899-12-30T00:00:20"/>
    <d v="1899-12-30T00:01:32"/>
  </r>
  <r>
    <x v="1446"/>
    <n v="0"/>
    <n v="1"/>
    <n v="11"/>
    <n v="1447"/>
    <n v="7.601935038009675E-3"/>
    <n v="7.601935038009675E-3"/>
    <d v="1899-12-30T00:01:45"/>
    <d v="1899-12-30T00:01:22"/>
    <d v="1899-12-30T00:01:42"/>
    <d v="1899-12-30T00:00:20"/>
    <d v="1899-12-30T00:01:32"/>
  </r>
  <r>
    <x v="1447"/>
    <n v="0"/>
    <n v="1"/>
    <n v="11"/>
    <n v="1448"/>
    <n v="7.5966850828729279E-3"/>
    <n v="7.5966850828729279E-3"/>
    <d v="1899-12-30T00:01:52"/>
    <d v="1899-12-30T00:01:22"/>
    <d v="1899-12-30T00:01:42"/>
    <d v="1899-12-30T00:00:20"/>
    <d v="1899-12-30T00:01:32"/>
  </r>
  <r>
    <x v="1448"/>
    <n v="0"/>
    <n v="1"/>
    <n v="11"/>
    <n v="1449"/>
    <n v="7.59144237405107E-3"/>
    <n v="7.59144237405107E-3"/>
    <d v="1899-12-30T00:01:51"/>
    <d v="1899-12-30T00:01:22"/>
    <d v="1899-12-30T00:01:42"/>
    <d v="1899-12-30T00:00:20"/>
    <d v="1899-12-30T00:01:32"/>
  </r>
  <r>
    <x v="1449"/>
    <n v="0"/>
    <n v="1"/>
    <n v="11"/>
    <n v="1450"/>
    <n v="7.5862068965517242E-3"/>
    <n v="7.5862068965517242E-3"/>
    <d v="1899-12-30T00:01:59"/>
    <d v="1899-12-30T00:01:22"/>
    <d v="1899-12-30T00:01:42"/>
    <d v="1899-12-30T00:00:20"/>
    <d v="1899-12-30T00:01:32"/>
  </r>
  <r>
    <x v="1450"/>
    <n v="0"/>
    <n v="1"/>
    <n v="11"/>
    <n v="1451"/>
    <n v="7.5809786354238459E-3"/>
    <n v="7.5809786354238459E-3"/>
    <d v="1899-12-30T00:01:44"/>
    <d v="1899-12-30T00:01:22"/>
    <d v="1899-12-30T00:01:42"/>
    <d v="1899-12-30T00:00:20"/>
    <d v="1899-12-30T00:01:32"/>
  </r>
  <r>
    <x v="1451"/>
    <n v="0"/>
    <n v="1"/>
    <n v="11"/>
    <n v="1452"/>
    <n v="7.575757575757576E-3"/>
    <n v="7.575757575757576E-3"/>
    <d v="1899-12-30T00:01:53"/>
    <d v="1899-12-30T00:01:22"/>
    <d v="1899-12-30T00:01:42"/>
    <d v="1899-12-30T00:00:20"/>
    <d v="1899-12-30T00:01:32"/>
  </r>
  <r>
    <x v="1452"/>
    <n v="0"/>
    <n v="1"/>
    <n v="11"/>
    <n v="1453"/>
    <n v="7.5705437026841018E-3"/>
    <n v="7.5705437026841018E-3"/>
    <d v="1899-12-30T00:02:00"/>
    <d v="1899-12-30T00:01:22"/>
    <d v="1899-12-30T00:01:42"/>
    <d v="1899-12-30T00:00:20"/>
    <d v="1899-12-30T00:01:32"/>
  </r>
  <r>
    <x v="1453"/>
    <n v="0"/>
    <n v="1"/>
    <n v="11"/>
    <n v="1454"/>
    <n v="7.5653370013755161E-3"/>
    <n v="7.5653370013755161E-3"/>
    <d v="1899-12-30T00:01:52"/>
    <d v="1899-12-30T00:01:22"/>
    <d v="1899-12-30T00:01:42"/>
    <d v="1899-12-30T00:00:20"/>
    <d v="1899-12-30T00:01:32"/>
  </r>
  <r>
    <x v="1454"/>
    <n v="0"/>
    <n v="1"/>
    <n v="11"/>
    <n v="1455"/>
    <n v="7.5601374570446736E-3"/>
    <n v="7.5601374570446736E-3"/>
    <d v="1899-12-30T00:02:02"/>
    <d v="1899-12-30T00:01:22"/>
    <d v="1899-12-30T00:01:42"/>
    <d v="1899-12-30T00:00:20"/>
    <d v="1899-12-30T00:01:32"/>
  </r>
  <r>
    <x v="1455"/>
    <n v="0"/>
    <n v="1"/>
    <n v="11"/>
    <n v="1456"/>
    <n v="7.554945054945055E-3"/>
    <n v="7.554945054945055E-3"/>
    <d v="1899-12-30T00:02:02"/>
    <d v="1899-12-30T00:01:22"/>
    <d v="1899-12-30T00:01:42"/>
    <d v="1899-12-30T00:00:20"/>
    <d v="1899-12-30T00:01:32"/>
  </r>
  <r>
    <x v="1456"/>
    <n v="0"/>
    <n v="1"/>
    <n v="11"/>
    <n v="1457"/>
    <n v="7.5497597803706245E-3"/>
    <n v="7.5497597803706245E-3"/>
    <d v="1899-12-30T00:01:56"/>
    <d v="1899-12-30T00:01:22"/>
    <d v="1899-12-30T00:01:42"/>
    <d v="1899-12-30T00:00:20"/>
    <d v="1899-12-30T00:01:32"/>
  </r>
  <r>
    <x v="1457"/>
    <n v="0"/>
    <n v="1"/>
    <n v="11"/>
    <n v="1458"/>
    <n v="7.5445816186556925E-3"/>
    <n v="7.5445816186556925E-3"/>
    <d v="1899-12-30T00:01:49"/>
    <d v="1899-12-30T00:01:22"/>
    <d v="1899-12-30T00:01:42"/>
    <d v="1899-12-30T00:00:20"/>
    <d v="1899-12-30T00:01:32"/>
  </r>
  <r>
    <x v="1458"/>
    <n v="0"/>
    <n v="1"/>
    <n v="11"/>
    <n v="1459"/>
    <n v="7.5394105551747775E-3"/>
    <n v="7.5394105551747775E-3"/>
    <d v="1899-12-30T00:01:42"/>
    <d v="1899-12-30T00:01:22"/>
    <d v="1899-12-30T00:01:42"/>
    <d v="1899-12-30T00:00:20"/>
    <d v="1899-12-30T00:01:33"/>
  </r>
  <r>
    <x v="1459"/>
    <n v="0"/>
    <n v="1"/>
    <n v="11"/>
    <n v="1460"/>
    <n v="7.534246575342466E-3"/>
    <n v="7.534246575342466E-3"/>
    <d v="1899-12-30T00:01:53"/>
    <d v="1899-12-30T00:01:22"/>
    <d v="1899-12-30T00:01:42"/>
    <d v="1899-12-30T00:00:20"/>
    <d v="1899-12-30T00:01:33"/>
  </r>
  <r>
    <x v="1460"/>
    <n v="0"/>
    <n v="1"/>
    <n v="11"/>
    <n v="1461"/>
    <n v="7.5290896646132786E-3"/>
    <n v="7.5290896646132786E-3"/>
    <d v="1899-12-30T00:01:50"/>
    <d v="1899-12-30T00:01:22"/>
    <d v="1899-12-30T00:01:42"/>
    <d v="1899-12-30T00:00:20"/>
    <d v="1899-12-30T00:01:33"/>
  </r>
  <r>
    <x v="1461"/>
    <n v="0"/>
    <n v="1"/>
    <n v="11"/>
    <n v="1462"/>
    <n v="7.523939808481532E-3"/>
    <n v="7.523939808481532E-3"/>
    <d v="1899-12-30T00:01:56"/>
    <d v="1899-12-30T00:01:22"/>
    <d v="1899-12-30T00:01:42"/>
    <d v="1899-12-30T00:00:20"/>
    <d v="1899-12-30T00:01:33"/>
  </r>
  <r>
    <x v="1462"/>
    <n v="0"/>
    <n v="1"/>
    <n v="11"/>
    <n v="1463"/>
    <n v="7.5187969924812026E-3"/>
    <n v="7.5187969924812026E-3"/>
    <d v="1899-12-30T00:01:48"/>
    <d v="1899-12-30T00:01:22"/>
    <d v="1899-12-30T00:01:42"/>
    <d v="1899-12-30T00:00:20"/>
    <d v="1899-12-30T00:01:33"/>
  </r>
  <r>
    <x v="1463"/>
    <n v="0"/>
    <n v="1"/>
    <n v="11"/>
    <n v="1464"/>
    <n v="7.513661202185792E-3"/>
    <n v="7.513661202185792E-3"/>
    <d v="1899-12-30T00:01:50"/>
    <d v="1899-12-30T00:01:22"/>
    <d v="1899-12-30T00:01:42"/>
    <d v="1899-12-30T00:00:20"/>
    <d v="1899-12-30T00:01:33"/>
  </r>
  <r>
    <x v="1464"/>
    <n v="0"/>
    <n v="1"/>
    <n v="11"/>
    <n v="1465"/>
    <n v="7.5085324232081908E-3"/>
    <n v="7.5085324232081908E-3"/>
    <d v="1899-12-30T00:01:54"/>
    <d v="1899-12-30T00:01:22"/>
    <d v="1899-12-30T00:01:42"/>
    <d v="1899-12-30T00:00:20"/>
    <d v="1899-12-30T00:01:33"/>
  </r>
  <r>
    <x v="1465"/>
    <n v="0"/>
    <n v="1"/>
    <n v="11"/>
    <n v="1466"/>
    <n v="7.5034106412005461E-3"/>
    <n v="7.5034106412005461E-3"/>
    <d v="1899-12-30T00:01:57"/>
    <d v="1899-12-30T00:01:22"/>
    <d v="1899-12-30T00:01:42"/>
    <d v="1899-12-30T00:00:20"/>
    <d v="1899-12-30T00:01:33"/>
  </r>
  <r>
    <x v="1466"/>
    <n v="0"/>
    <n v="1"/>
    <n v="11"/>
    <n v="1467"/>
    <n v="7.498295841854124E-3"/>
    <n v="7.498295841854124E-3"/>
    <d v="1899-12-30T00:01:46"/>
    <d v="1899-12-30T00:01:22"/>
    <d v="1899-12-30T00:01:42"/>
    <d v="1899-12-30T00:00:20"/>
    <d v="1899-12-30T00:01:33"/>
  </r>
  <r>
    <x v="1467"/>
    <n v="0"/>
    <n v="1"/>
    <n v="11"/>
    <n v="1468"/>
    <n v="7.4931880108991822E-3"/>
    <n v="7.4931880108991822E-3"/>
    <d v="1899-12-30T00:01:49"/>
    <d v="1899-12-30T00:01:22"/>
    <d v="1899-12-30T00:01:42"/>
    <d v="1899-12-30T00:00:20"/>
    <d v="1899-12-30T00:01:33"/>
  </r>
  <r>
    <x v="1468"/>
    <n v="0"/>
    <n v="1"/>
    <n v="11"/>
    <n v="1469"/>
    <n v="7.4880871341048332E-3"/>
    <n v="7.4880871341048332E-3"/>
    <d v="1899-12-30T00:01:51"/>
    <d v="1899-12-30T00:01:22"/>
    <d v="1899-12-30T00:01:42"/>
    <d v="1899-12-30T00:00:20"/>
    <d v="1899-12-30T00:01:33"/>
  </r>
  <r>
    <x v="1469"/>
    <n v="0"/>
    <n v="1"/>
    <n v="11"/>
    <n v="1470"/>
    <n v="7.4829931972789114E-3"/>
    <n v="7.4829931972789114E-3"/>
    <d v="1899-12-30T00:01:47"/>
    <d v="1899-12-30T00:01:22"/>
    <d v="1899-12-30T00:01:42"/>
    <d v="1899-12-30T00:00:20"/>
    <d v="1899-12-30T00:01:33"/>
  </r>
  <r>
    <x v="1470"/>
    <n v="0"/>
    <n v="1"/>
    <n v="11"/>
    <n v="1471"/>
    <n v="7.4779061862678452E-3"/>
    <n v="7.4779061862678452E-3"/>
    <d v="1899-12-30T00:01:57"/>
    <d v="1899-12-30T00:01:22"/>
    <d v="1899-12-30T00:01:42"/>
    <d v="1899-12-30T00:00:20"/>
    <d v="1899-12-30T00:01:33"/>
  </r>
  <r>
    <x v="1471"/>
    <n v="0"/>
    <n v="1"/>
    <n v="11"/>
    <n v="1472"/>
    <n v="7.472826086956522E-3"/>
    <n v="7.472826086956522E-3"/>
    <d v="1899-12-30T00:01:47"/>
    <d v="1899-12-30T00:01:23"/>
    <d v="1899-12-30T00:01:42"/>
    <d v="1899-12-30T00:00:19"/>
    <d v="1899-12-30T00:01:33"/>
  </r>
  <r>
    <x v="1472"/>
    <n v="0"/>
    <n v="1"/>
    <n v="11"/>
    <n v="1473"/>
    <n v="7.4677528852681602E-3"/>
    <n v="7.4677528852681602E-3"/>
    <d v="1899-12-30T00:01:47"/>
    <d v="1899-12-30T00:01:23"/>
    <d v="1899-12-30T00:01:42"/>
    <d v="1899-12-30T00:00:19"/>
    <d v="1899-12-30T00:01:33"/>
  </r>
  <r>
    <x v="1473"/>
    <n v="0"/>
    <n v="1"/>
    <n v="11"/>
    <n v="1474"/>
    <n v="7.462686567164179E-3"/>
    <n v="7.462686567164179E-3"/>
    <d v="1899-12-30T00:01:50"/>
    <d v="1899-12-30T00:01:23"/>
    <d v="1899-12-30T00:01:42"/>
    <d v="1899-12-30T00:00:19"/>
    <d v="1899-12-30T00:01:33"/>
  </r>
  <r>
    <x v="1474"/>
    <n v="0"/>
    <n v="1"/>
    <n v="11"/>
    <n v="1475"/>
    <n v="7.4576271186440682E-3"/>
    <n v="7.4576271186440682E-3"/>
    <d v="1899-12-30T00:01:55"/>
    <d v="1899-12-30T00:01:23"/>
    <d v="1899-12-30T00:01:42"/>
    <d v="1899-12-30T00:00:19"/>
    <d v="1899-12-30T00:01:33"/>
  </r>
  <r>
    <x v="1475"/>
    <n v="0"/>
    <n v="1"/>
    <n v="11"/>
    <n v="1476"/>
    <n v="7.4525745257452572E-3"/>
    <n v="7.4525745257452572E-3"/>
    <d v="1899-12-30T00:01:58"/>
    <d v="1899-12-30T00:01:23"/>
    <d v="1899-12-30T00:01:42"/>
    <d v="1899-12-30T00:00:19"/>
    <d v="1899-12-30T00:01:33"/>
  </r>
  <r>
    <x v="1476"/>
    <n v="0"/>
    <n v="1"/>
    <n v="11"/>
    <n v="1477"/>
    <n v="7.4475287745429924E-3"/>
    <n v="7.4475287745429924E-3"/>
    <d v="1899-12-30T00:01:58"/>
    <d v="1899-12-30T00:01:23"/>
    <d v="1899-12-30T00:01:42"/>
    <d v="1899-12-30T00:00:19"/>
    <d v="1899-12-30T00:01:33"/>
  </r>
  <r>
    <x v="1477"/>
    <n v="0"/>
    <n v="1"/>
    <n v="11"/>
    <n v="1478"/>
    <n v="7.4424898511502033E-3"/>
    <n v="7.4424898511502033E-3"/>
    <d v="1899-12-30T00:01:59"/>
    <d v="1899-12-30T00:01:23"/>
    <d v="1899-12-30T00:01:42"/>
    <d v="1899-12-30T00:00:19"/>
    <d v="1899-12-30T00:01:33"/>
  </r>
  <r>
    <x v="1478"/>
    <n v="0"/>
    <n v="1"/>
    <n v="11"/>
    <n v="1479"/>
    <n v="7.4374577417173765E-3"/>
    <n v="7.4374577417173765E-3"/>
    <d v="1899-12-30T00:01:59"/>
    <d v="1899-12-30T00:01:23"/>
    <d v="1899-12-30T00:01:42"/>
    <d v="1899-12-30T00:00:19"/>
    <d v="1899-12-30T00:01:33"/>
  </r>
  <r>
    <x v="1479"/>
    <n v="0"/>
    <n v="1"/>
    <n v="11"/>
    <n v="1480"/>
    <n v="7.4324324324324328E-3"/>
    <n v="7.4324324324324328E-3"/>
    <d v="1899-12-30T00:02:05"/>
    <d v="1899-12-30T00:01:23"/>
    <d v="1899-12-30T00:01:42"/>
    <d v="1899-12-30T00:00:19"/>
    <d v="1899-12-30T00:01:33"/>
  </r>
  <r>
    <x v="1480"/>
    <n v="0"/>
    <n v="1"/>
    <n v="11"/>
    <n v="1481"/>
    <n v="7.4274139095205942E-3"/>
    <n v="7.4274139095205942E-3"/>
    <d v="1899-12-30T00:01:44"/>
    <d v="1899-12-30T00:01:23"/>
    <d v="1899-12-30T00:01:42"/>
    <d v="1899-12-30T00:00:19"/>
    <d v="1899-12-30T00:01:33"/>
  </r>
  <r>
    <x v="1481"/>
    <n v="0"/>
    <n v="1"/>
    <n v="11"/>
    <n v="1482"/>
    <n v="7.4224021592442643E-3"/>
    <n v="7.4224021592442643E-3"/>
    <d v="1899-12-30T00:01:59"/>
    <d v="1899-12-30T00:01:23"/>
    <d v="1899-12-30T00:01:42"/>
    <d v="1899-12-30T00:00:19"/>
    <d v="1899-12-30T00:01:33"/>
  </r>
  <r>
    <x v="1482"/>
    <n v="0"/>
    <n v="1"/>
    <n v="11"/>
    <n v="1483"/>
    <n v="7.4173971679028991E-3"/>
    <n v="7.4173971679028991E-3"/>
    <d v="1899-12-30T00:02:00"/>
    <d v="1899-12-30T00:01:23"/>
    <d v="1899-12-30T00:01:42"/>
    <d v="1899-12-30T00:00:19"/>
    <d v="1899-12-30T00:01:33"/>
  </r>
  <r>
    <x v="1483"/>
    <n v="0"/>
    <n v="1"/>
    <n v="11"/>
    <n v="1484"/>
    <n v="7.4123989218328841E-3"/>
    <n v="7.4123989218328841E-3"/>
    <d v="1899-12-30T00:02:03"/>
    <d v="1899-12-30T00:01:23"/>
    <d v="1899-12-30T00:01:43"/>
    <d v="1899-12-30T00:00:20"/>
    <d v="1899-12-30T00:01:33"/>
  </r>
  <r>
    <x v="1484"/>
    <n v="0"/>
    <n v="1"/>
    <n v="11"/>
    <n v="1485"/>
    <n v="7.4074074074074077E-3"/>
    <n v="7.4074074074074077E-3"/>
    <d v="1899-12-30T00:02:00"/>
    <d v="1899-12-30T00:01:23"/>
    <d v="1899-12-30T00:01:43"/>
    <d v="1899-12-30T00:00:20"/>
    <d v="1899-12-30T00:01:33"/>
  </r>
  <r>
    <x v="1485"/>
    <n v="0"/>
    <n v="1"/>
    <n v="11"/>
    <n v="1486"/>
    <n v="7.4024226110363392E-3"/>
    <n v="7.4024226110363392E-3"/>
    <d v="1899-12-30T00:02:05"/>
    <d v="1899-12-30T00:01:23"/>
    <d v="1899-12-30T00:01:43"/>
    <d v="1899-12-30T00:00:20"/>
    <d v="1899-12-30T00:01:33"/>
  </r>
  <r>
    <x v="1486"/>
    <n v="0"/>
    <n v="1"/>
    <n v="11"/>
    <n v="1487"/>
    <n v="7.3974445191661064E-3"/>
    <n v="7.3974445191661064E-3"/>
    <d v="1899-12-30T00:02:00"/>
    <d v="1899-12-30T00:01:23"/>
    <d v="1899-12-30T00:01:43"/>
    <d v="1899-12-30T00:00:20"/>
    <d v="1899-12-30T00:01:33"/>
  </r>
  <r>
    <x v="1487"/>
    <n v="0"/>
    <n v="1"/>
    <n v="11"/>
    <n v="1488"/>
    <n v="7.3924731182795703E-3"/>
    <n v="7.3924731182795703E-3"/>
    <d v="1899-12-30T00:01:53"/>
    <d v="1899-12-30T00:01:23"/>
    <d v="1899-12-30T00:01:43"/>
    <d v="1899-12-30T00:00:20"/>
    <d v="1899-12-30T00:01:33"/>
  </r>
  <r>
    <x v="1488"/>
    <n v="0"/>
    <n v="1"/>
    <n v="11"/>
    <n v="1489"/>
    <n v="7.3875083948959034E-3"/>
    <n v="7.3875083948959034E-3"/>
    <d v="1899-12-30T00:01:54"/>
    <d v="1899-12-30T00:01:23"/>
    <d v="1899-12-30T00:01:43"/>
    <d v="1899-12-30T00:00:20"/>
    <d v="1899-12-30T00:01:33"/>
  </r>
  <r>
    <x v="1489"/>
    <n v="0"/>
    <n v="1"/>
    <n v="11"/>
    <n v="1490"/>
    <n v="7.3825503355704697E-3"/>
    <n v="7.3825503355704697E-3"/>
    <d v="1899-12-30T00:02:07"/>
    <d v="1899-12-30T00:01:23"/>
    <d v="1899-12-30T00:01:43"/>
    <d v="1899-12-30T00:00:20"/>
    <d v="1899-12-30T00:01:33"/>
  </r>
  <r>
    <x v="1490"/>
    <n v="0"/>
    <n v="1"/>
    <n v="11"/>
    <n v="1491"/>
    <n v="7.3775989268947016E-3"/>
    <n v="7.3775989268947016E-3"/>
    <d v="1899-12-30T00:01:59"/>
    <d v="1899-12-30T00:01:23"/>
    <d v="1899-12-30T00:01:43"/>
    <d v="1899-12-30T00:00:20"/>
    <d v="1899-12-30T00:01:33"/>
  </r>
  <r>
    <x v="1491"/>
    <n v="0"/>
    <n v="1"/>
    <n v="11"/>
    <n v="1492"/>
    <n v="7.3726541554959783E-3"/>
    <n v="7.3726541554959783E-3"/>
    <d v="1899-12-30T00:02:01"/>
    <d v="1899-12-30T00:01:23"/>
    <d v="1899-12-30T00:01:43"/>
    <d v="1899-12-30T00:00:20"/>
    <d v="1899-12-30T00:01:33"/>
  </r>
  <r>
    <x v="1492"/>
    <n v="0"/>
    <n v="1"/>
    <n v="11"/>
    <n v="1493"/>
    <n v="7.367716008037508E-3"/>
    <n v="7.367716008037508E-3"/>
    <d v="1899-12-30T00:02:01"/>
    <d v="1899-12-30T00:01:23"/>
    <d v="1899-12-30T00:01:43"/>
    <d v="1899-12-30T00:00:20"/>
    <d v="1899-12-30T00:01:33"/>
  </r>
  <r>
    <x v="1493"/>
    <n v="0"/>
    <n v="1"/>
    <n v="11"/>
    <n v="1494"/>
    <n v="7.3627844712182058E-3"/>
    <n v="7.3627844712182058E-3"/>
    <d v="1899-12-30T00:01:59"/>
    <d v="1899-12-30T00:01:23"/>
    <d v="1899-12-30T00:01:43"/>
    <d v="1899-12-30T00:00:20"/>
    <d v="1899-12-30T00:01:33"/>
  </r>
  <r>
    <x v="1494"/>
    <n v="0"/>
    <n v="1"/>
    <n v="11"/>
    <n v="1495"/>
    <n v="7.3578595317725752E-3"/>
    <n v="7.3578595317725752E-3"/>
    <d v="1899-12-30T00:01:47"/>
    <d v="1899-12-30T00:01:23"/>
    <d v="1899-12-30T00:01:43"/>
    <d v="1899-12-30T00:00:20"/>
    <d v="1899-12-30T00:01:33"/>
  </r>
  <r>
    <x v="1495"/>
    <n v="0"/>
    <n v="1"/>
    <n v="11"/>
    <n v="1496"/>
    <n v="7.3529411764705881E-3"/>
    <n v="7.3529411764705881E-3"/>
    <d v="1899-12-30T00:01:58"/>
    <d v="1899-12-30T00:01:23"/>
    <d v="1899-12-30T00:01:43"/>
    <d v="1899-12-30T00:00:20"/>
    <d v="1899-12-30T00:01:33"/>
  </r>
  <r>
    <x v="1496"/>
    <n v="0"/>
    <n v="1"/>
    <n v="11"/>
    <n v="1497"/>
    <n v="7.3480293921175683E-3"/>
    <n v="7.3480293921175683E-3"/>
    <d v="1899-12-30T00:02:00"/>
    <d v="1899-12-30T00:01:23"/>
    <d v="1899-12-30T00:01:43"/>
    <d v="1899-12-30T00:00:20"/>
    <d v="1899-12-30T00:01:33"/>
  </r>
  <r>
    <x v="1497"/>
    <n v="0"/>
    <n v="1"/>
    <n v="11"/>
    <n v="1498"/>
    <n v="7.3431241655540717E-3"/>
    <n v="7.3431241655540717E-3"/>
    <d v="1899-12-30T00:01:53"/>
    <d v="1899-12-30T00:01:23"/>
    <d v="1899-12-30T00:01:43"/>
    <d v="1899-12-30T00:00:20"/>
    <d v="1899-12-30T00:01:33"/>
  </r>
  <r>
    <x v="1498"/>
    <n v="0"/>
    <n v="1"/>
    <n v="11"/>
    <n v="1499"/>
    <n v="7.3382254836557703E-3"/>
    <n v="7.3382254836557703E-3"/>
    <d v="1899-12-30T00:02:03"/>
    <d v="1899-12-30T00:01:23"/>
    <d v="1899-12-30T00:01:43"/>
    <d v="1899-12-30T00:00:20"/>
    <d v="1899-12-30T00:01:33"/>
  </r>
  <r>
    <x v="1499"/>
    <n v="0"/>
    <n v="1"/>
    <n v="11"/>
    <n v="1500"/>
    <n v="7.3333333333333332E-3"/>
    <n v="7.3333333333333332E-3"/>
    <d v="1899-12-30T00:01:47"/>
    <d v="1899-12-30T00:01:23"/>
    <d v="1899-12-30T00:01:43"/>
    <d v="1899-12-30T00:00:20"/>
    <d v="1899-12-30T00:01:33"/>
  </r>
  <r>
    <x v="1500"/>
    <n v="0"/>
    <n v="1"/>
    <n v="11"/>
    <n v="1501"/>
    <n v="7.3284477015323115E-3"/>
    <n v="7.3284477015323115E-3"/>
    <d v="1899-12-30T00:01:55"/>
    <d v="1899-12-30T00:01:23"/>
    <d v="1899-12-30T00:01:43"/>
    <d v="1899-12-30T00:00:20"/>
    <d v="1899-12-30T00:01:33"/>
  </r>
  <r>
    <x v="1501"/>
    <n v="0"/>
    <n v="1"/>
    <n v="11"/>
    <n v="1502"/>
    <n v="7.3235685752330226E-3"/>
    <n v="7.3235685752330226E-3"/>
    <d v="1899-12-30T00:01:52"/>
    <d v="1899-12-30T00:01:23"/>
    <d v="1899-12-30T00:01:43"/>
    <d v="1899-12-30T00:00:20"/>
    <d v="1899-12-30T00:01:33"/>
  </r>
  <r>
    <x v="1502"/>
    <n v="0"/>
    <n v="1"/>
    <n v="11"/>
    <n v="1503"/>
    <n v="7.3186959414504324E-3"/>
    <n v="7.3186959414504324E-3"/>
    <d v="1899-12-30T00:01:51"/>
    <d v="1899-12-30T00:01:23"/>
    <d v="1899-12-30T00:01:43"/>
    <d v="1899-12-30T00:00:20"/>
    <d v="1899-12-30T00:01:33"/>
  </r>
  <r>
    <x v="1503"/>
    <n v="0"/>
    <n v="1"/>
    <n v="11"/>
    <n v="1504"/>
    <n v="7.3138297872340427E-3"/>
    <n v="7.3138297872340427E-3"/>
    <d v="1899-12-30T00:02:01"/>
    <d v="1899-12-30T00:01:23"/>
    <d v="1899-12-30T00:01:43"/>
    <d v="1899-12-30T00:00:20"/>
    <d v="1899-12-30T00:01:33"/>
  </r>
  <r>
    <x v="1504"/>
    <n v="0"/>
    <n v="1"/>
    <n v="11"/>
    <n v="1505"/>
    <n v="7.3089700996677737E-3"/>
    <n v="7.3089700996677737E-3"/>
    <d v="1899-12-30T00:01:54"/>
    <d v="1899-12-30T00:01:23"/>
    <d v="1899-12-30T00:01:43"/>
    <d v="1899-12-30T00:00:20"/>
    <d v="1899-12-30T00:01:33"/>
  </r>
  <r>
    <x v="1505"/>
    <n v="0"/>
    <n v="1"/>
    <n v="11"/>
    <n v="1506"/>
    <n v="7.3041168658698535E-3"/>
    <n v="7.3041168658698535E-3"/>
    <d v="1899-12-30T00:01:58"/>
    <d v="1899-12-30T00:01:23"/>
    <d v="1899-12-30T00:01:43"/>
    <d v="1899-12-30T00:00:20"/>
    <d v="1899-12-30T00:01:33"/>
  </r>
  <r>
    <x v="1506"/>
    <n v="0"/>
    <n v="1"/>
    <n v="11"/>
    <n v="1507"/>
    <n v="7.2992700729927005E-3"/>
    <n v="7.2992700729927005E-3"/>
    <d v="1899-12-30T00:01:52"/>
    <d v="1899-12-30T00:01:23"/>
    <d v="1899-12-30T00:01:43"/>
    <d v="1899-12-30T00:00:20"/>
    <d v="1899-12-30T00:01:33"/>
  </r>
  <r>
    <x v="1507"/>
    <n v="0"/>
    <n v="1"/>
    <n v="11"/>
    <n v="1508"/>
    <n v="7.2944297082228118E-3"/>
    <n v="7.2944297082228118E-3"/>
    <d v="1899-12-30T00:01:56"/>
    <d v="1899-12-30T00:01:23"/>
    <d v="1899-12-30T00:01:43"/>
    <d v="1899-12-30T00:00:20"/>
    <d v="1899-12-30T00:01:33"/>
  </r>
  <r>
    <x v="1508"/>
    <n v="0"/>
    <n v="1"/>
    <n v="11"/>
    <n v="1509"/>
    <n v="7.2895957587806497E-3"/>
    <n v="7.2895957587806497E-3"/>
    <d v="1899-12-30T00:01:52"/>
    <d v="1899-12-30T00:01:23"/>
    <d v="1899-12-30T00:01:43"/>
    <d v="1899-12-30T00:00:20"/>
    <d v="1899-12-30T00:01:33"/>
  </r>
  <r>
    <x v="1509"/>
    <n v="0"/>
    <n v="1"/>
    <n v="11"/>
    <n v="1510"/>
    <n v="7.2847682119205302E-3"/>
    <n v="7.2847682119205302E-3"/>
    <d v="1899-12-30T00:01:54"/>
    <d v="1899-12-30T00:01:23"/>
    <d v="1899-12-30T00:01:43"/>
    <d v="1899-12-30T00:00:20"/>
    <d v="1899-12-30T00:01:33"/>
  </r>
  <r>
    <x v="1510"/>
    <n v="0"/>
    <n v="1"/>
    <n v="11"/>
    <n v="1511"/>
    <n v="7.2799470549305099E-3"/>
    <n v="7.2799470549305099E-3"/>
    <d v="1899-12-30T00:01:49"/>
    <d v="1899-12-30T00:01:23"/>
    <d v="1899-12-30T00:01:43"/>
    <d v="1899-12-30T00:00:20"/>
    <d v="1899-12-30T00:01:33"/>
  </r>
  <r>
    <x v="1511"/>
    <n v="0"/>
    <n v="1"/>
    <n v="11"/>
    <n v="1512"/>
    <n v="7.2751322751322747E-3"/>
    <n v="7.2751322751322747E-3"/>
    <d v="1899-12-30T00:01:53"/>
    <d v="1899-12-30T00:01:23"/>
    <d v="1899-12-30T00:01:43"/>
    <d v="1899-12-30T00:00:20"/>
    <d v="1899-12-30T00:01:33"/>
  </r>
  <r>
    <x v="1512"/>
    <n v="0"/>
    <n v="1"/>
    <n v="11"/>
    <n v="1513"/>
    <n v="7.2703238598810314E-3"/>
    <n v="7.2703238598810314E-3"/>
    <d v="1899-12-30T00:02:03"/>
    <d v="1899-12-30T00:01:23"/>
    <d v="1899-12-30T00:01:43"/>
    <d v="1899-12-30T00:00:20"/>
    <d v="1899-12-30T00:01:33"/>
  </r>
  <r>
    <x v="1513"/>
    <n v="0"/>
    <n v="1"/>
    <n v="11"/>
    <n v="1514"/>
    <n v="7.2655217965653896E-3"/>
    <n v="7.2655217965653896E-3"/>
    <d v="1899-12-30T00:01:59"/>
    <d v="1899-12-30T00:01:23"/>
    <d v="1899-12-30T00:01:43"/>
    <d v="1899-12-30T00:00:20"/>
    <d v="1899-12-30T00:01:33"/>
  </r>
  <r>
    <x v="1514"/>
    <n v="0"/>
    <n v="1"/>
    <n v="11"/>
    <n v="1515"/>
    <n v="7.2607260726072608E-3"/>
    <n v="7.2607260726072608E-3"/>
    <d v="1899-12-30T00:01:57"/>
    <d v="1899-12-30T00:01:23"/>
    <d v="1899-12-30T00:01:43"/>
    <d v="1899-12-30T00:00:20"/>
    <d v="1899-12-30T00:01:33"/>
  </r>
  <r>
    <x v="1515"/>
    <n v="0"/>
    <n v="1"/>
    <n v="11"/>
    <n v="1516"/>
    <n v="7.2559366754617414E-3"/>
    <n v="7.2559366754617414E-3"/>
    <d v="1899-12-30T00:02:04"/>
    <d v="1899-12-30T00:01:23"/>
    <d v="1899-12-30T00:01:43"/>
    <d v="1899-12-30T00:00:20"/>
    <d v="1899-12-30T00:01:33"/>
  </r>
  <r>
    <x v="1516"/>
    <n v="0"/>
    <n v="1"/>
    <n v="11"/>
    <n v="1517"/>
    <n v="7.2511535926170073E-3"/>
    <n v="7.2511535926170073E-3"/>
    <d v="1899-12-30T00:01:52"/>
    <d v="1899-12-30T00:01:23"/>
    <d v="1899-12-30T00:01:43"/>
    <d v="1899-12-30T00:00:20"/>
    <d v="1899-12-30T00:01:33"/>
  </r>
  <r>
    <x v="1517"/>
    <n v="0"/>
    <n v="1"/>
    <n v="11"/>
    <n v="1518"/>
    <n v="7.246376811594203E-3"/>
    <n v="7.246376811594203E-3"/>
    <d v="1899-12-30T00:01:59"/>
    <d v="1899-12-30T00:01:23"/>
    <d v="1899-12-30T00:01:43"/>
    <d v="1899-12-30T00:00:20"/>
    <d v="1899-12-30T00:01:33"/>
  </r>
  <r>
    <x v="1518"/>
    <n v="0"/>
    <n v="1"/>
    <n v="11"/>
    <n v="1519"/>
    <n v="7.2416063199473336E-3"/>
    <n v="7.2416063199473336E-3"/>
    <d v="1899-12-30T00:01:55"/>
    <d v="1899-12-30T00:01:23"/>
    <d v="1899-12-30T00:01:43"/>
    <d v="1899-12-30T00:00:20"/>
    <d v="1899-12-30T00:01:33"/>
  </r>
  <r>
    <x v="1519"/>
    <n v="0"/>
    <n v="1"/>
    <n v="11"/>
    <n v="1520"/>
    <n v="7.2368421052631578E-3"/>
    <n v="7.2368421052631578E-3"/>
    <d v="1899-12-30T00:01:53"/>
    <d v="1899-12-30T00:01:23"/>
    <d v="1899-12-30T00:01:43"/>
    <d v="1899-12-30T00:00:20"/>
    <d v="1899-12-30T00:01:33"/>
  </r>
  <r>
    <x v="1520"/>
    <n v="0"/>
    <n v="1"/>
    <n v="11"/>
    <n v="1521"/>
    <n v="7.2320841551610782E-3"/>
    <n v="7.2320841551610782E-3"/>
    <d v="1899-12-30T00:01:58"/>
    <d v="1899-12-30T00:01:23"/>
    <d v="1899-12-30T00:01:43"/>
    <d v="1899-12-30T00:00:20"/>
    <d v="1899-12-30T00:01:33"/>
  </r>
  <r>
    <x v="1521"/>
    <n v="0"/>
    <n v="1"/>
    <n v="11"/>
    <n v="1522"/>
    <n v="7.2273324572930354E-3"/>
    <n v="7.2273324572930354E-3"/>
    <d v="1899-12-30T00:01:52"/>
    <d v="1899-12-30T00:01:23"/>
    <d v="1899-12-30T00:01:43"/>
    <d v="1899-12-30T00:00:20"/>
    <d v="1899-12-30T00:01:33"/>
  </r>
  <r>
    <x v="1522"/>
    <n v="0"/>
    <n v="1"/>
    <n v="11"/>
    <n v="1523"/>
    <n v="7.222586999343401E-3"/>
    <n v="7.222586999343401E-3"/>
    <d v="1899-12-30T00:01:57"/>
    <d v="1899-12-30T00:01:23"/>
    <d v="1899-12-30T00:01:43"/>
    <d v="1899-12-30T00:00:20"/>
    <d v="1899-12-30T00:01:34"/>
  </r>
  <r>
    <x v="1523"/>
    <n v="0"/>
    <n v="1"/>
    <n v="11"/>
    <n v="1524"/>
    <n v="7.2178477690288713E-3"/>
    <n v="7.2178477690288713E-3"/>
    <d v="1899-12-30T00:01:56"/>
    <d v="1899-12-30T00:01:23"/>
    <d v="1899-12-30T00:01:43"/>
    <d v="1899-12-30T00:00:20"/>
    <d v="1899-12-30T00:01:34"/>
  </r>
  <r>
    <x v="1524"/>
    <n v="0"/>
    <n v="1"/>
    <n v="11"/>
    <n v="1525"/>
    <n v="7.2131147540983606E-3"/>
    <n v="7.2131147540983606E-3"/>
    <d v="1899-12-30T00:01:56"/>
    <d v="1899-12-30T00:01:23"/>
    <d v="1899-12-30T00:01:43"/>
    <d v="1899-12-30T00:00:20"/>
    <d v="1899-12-30T00:01:34"/>
  </r>
  <r>
    <x v="1525"/>
    <n v="0"/>
    <n v="1"/>
    <n v="11"/>
    <n v="1526"/>
    <n v="7.2083879423328967E-3"/>
    <n v="7.2083879423328967E-3"/>
    <d v="1899-12-30T00:01:57"/>
    <d v="1899-12-30T00:01:23"/>
    <d v="1899-12-30T00:01:44"/>
    <d v="1899-12-30T00:00:21"/>
    <d v="1899-12-30T00:01:34"/>
  </r>
  <r>
    <x v="1526"/>
    <n v="0"/>
    <n v="1"/>
    <n v="11"/>
    <n v="1527"/>
    <n v="7.2036673215455137E-3"/>
    <n v="7.2036673215455137E-3"/>
    <d v="1899-12-30T00:01:54"/>
    <d v="1899-12-30T00:01:23"/>
    <d v="1899-12-30T00:01:44"/>
    <d v="1899-12-30T00:00:21"/>
    <d v="1899-12-30T00:01:34"/>
  </r>
  <r>
    <x v="1527"/>
    <n v="0"/>
    <n v="1"/>
    <n v="11"/>
    <n v="1528"/>
    <n v="7.1989528795811516E-3"/>
    <n v="7.1989528795811516E-3"/>
    <d v="1899-12-30T00:01:56"/>
    <d v="1899-12-30T00:01:23"/>
    <d v="1899-12-30T00:01:44"/>
    <d v="1899-12-30T00:00:21"/>
    <d v="1899-12-30T00:01:34"/>
  </r>
  <r>
    <x v="1528"/>
    <n v="0"/>
    <n v="1"/>
    <n v="11"/>
    <n v="1529"/>
    <n v="7.1942446043165471E-3"/>
    <n v="7.1942446043165471E-3"/>
    <d v="1899-12-30T00:01:54"/>
    <d v="1899-12-30T00:01:23"/>
    <d v="1899-12-30T00:01:44"/>
    <d v="1899-12-30T00:00:21"/>
    <d v="1899-12-30T00:01:34"/>
  </r>
  <r>
    <x v="1529"/>
    <n v="0"/>
    <n v="1"/>
    <n v="11"/>
    <n v="1530"/>
    <n v="7.1895424836601303E-3"/>
    <n v="7.1895424836601303E-3"/>
    <d v="1899-12-30T00:02:04"/>
    <d v="1899-12-30T00:01:23"/>
    <d v="1899-12-30T00:01:44"/>
    <d v="1899-12-30T00:00:21"/>
    <d v="1899-12-30T00:01:34"/>
  </r>
  <r>
    <x v="1530"/>
    <n v="0"/>
    <n v="1"/>
    <n v="11"/>
    <n v="1531"/>
    <n v="7.1848465055519267E-3"/>
    <n v="7.1848465055519267E-3"/>
    <d v="1899-12-30T00:01:56"/>
    <d v="1899-12-30T00:01:23"/>
    <d v="1899-12-30T00:01:44"/>
    <d v="1899-12-30T00:00:21"/>
    <d v="1899-12-30T00:01:34"/>
  </r>
  <r>
    <x v="1531"/>
    <n v="0"/>
    <n v="1"/>
    <n v="11"/>
    <n v="1532"/>
    <n v="7.1801566579634468E-3"/>
    <n v="7.1801566579634468E-3"/>
    <d v="1899-12-30T00:01:56"/>
    <d v="1899-12-30T00:01:23"/>
    <d v="1899-12-30T00:01:44"/>
    <d v="1899-12-30T00:00:21"/>
    <d v="1899-12-30T00:01:34"/>
  </r>
  <r>
    <x v="1532"/>
    <n v="0"/>
    <n v="1"/>
    <n v="11"/>
    <n v="1533"/>
    <n v="7.175472928897586E-3"/>
    <n v="7.175472928897586E-3"/>
    <d v="1899-12-30T00:01:56"/>
    <d v="1899-12-30T00:01:23"/>
    <d v="1899-12-30T00:01:44"/>
    <d v="1899-12-30T00:00:21"/>
    <d v="1899-12-30T00:01:34"/>
  </r>
  <r>
    <x v="1533"/>
    <n v="0"/>
    <n v="1"/>
    <n v="11"/>
    <n v="1534"/>
    <n v="7.1707953063885263E-3"/>
    <n v="7.1707953063885263E-3"/>
    <d v="1899-12-30T00:01:57"/>
    <d v="1899-12-30T00:01:23"/>
    <d v="1899-12-30T00:01:44"/>
    <d v="1899-12-30T00:00:21"/>
    <d v="1899-12-30T00:01:34"/>
  </r>
  <r>
    <x v="1534"/>
    <n v="0"/>
    <n v="1"/>
    <n v="11"/>
    <n v="1535"/>
    <n v="7.1661237785016286E-3"/>
    <n v="7.1661237785016286E-3"/>
    <d v="1899-12-30T00:01:59"/>
    <d v="1899-12-30T00:01:23"/>
    <d v="1899-12-30T00:01:44"/>
    <d v="1899-12-30T00:00:21"/>
    <d v="1899-12-30T00:01:34"/>
  </r>
  <r>
    <x v="1535"/>
    <n v="0"/>
    <n v="1"/>
    <n v="11"/>
    <n v="1536"/>
    <n v="7.161458333333333E-3"/>
    <n v="7.161458333333333E-3"/>
    <d v="1899-12-30T00:01:51"/>
    <d v="1899-12-30T00:01:23"/>
    <d v="1899-12-30T00:01:44"/>
    <d v="1899-12-30T00:00:21"/>
    <d v="1899-12-30T00:01:34"/>
  </r>
  <r>
    <x v="1536"/>
    <n v="0"/>
    <n v="1"/>
    <n v="11"/>
    <n v="1537"/>
    <n v="7.1567989590110605E-3"/>
    <n v="7.1567989590110605E-3"/>
    <d v="1899-12-30T00:02:00"/>
    <d v="1899-12-30T00:01:23"/>
    <d v="1899-12-30T00:01:44"/>
    <d v="1899-12-30T00:00:21"/>
    <d v="1899-12-30T00:01:34"/>
  </r>
  <r>
    <x v="1537"/>
    <n v="0"/>
    <n v="1"/>
    <n v="11"/>
    <n v="1538"/>
    <n v="7.1521456436931079E-3"/>
    <n v="7.1521456436931079E-3"/>
    <d v="1899-12-30T00:02:00"/>
    <d v="1899-12-30T00:01:23"/>
    <d v="1899-12-30T00:01:44"/>
    <d v="1899-12-30T00:00:21"/>
    <d v="1899-12-30T00:01:34"/>
  </r>
  <r>
    <x v="1538"/>
    <n v="0"/>
    <n v="1"/>
    <n v="11"/>
    <n v="1539"/>
    <n v="7.1474983755685506E-3"/>
    <n v="7.1474983755685506E-3"/>
    <d v="1899-12-30T00:01:52"/>
    <d v="1899-12-30T00:01:23"/>
    <d v="1899-12-30T00:01:44"/>
    <d v="1899-12-30T00:00:21"/>
    <d v="1899-12-30T00:01:34"/>
  </r>
  <r>
    <x v="1539"/>
    <n v="0"/>
    <n v="1"/>
    <n v="11"/>
    <n v="1540"/>
    <n v="7.1428571428571426E-3"/>
    <n v="7.1428571428571426E-3"/>
    <d v="1899-12-30T00:01:56"/>
    <d v="1899-12-30T00:01:23"/>
    <d v="1899-12-30T00:01:44"/>
    <d v="1899-12-30T00:00:21"/>
    <d v="1899-12-30T00:01:34"/>
  </r>
  <r>
    <x v="1540"/>
    <n v="0"/>
    <n v="1"/>
    <n v="11"/>
    <n v="1541"/>
    <n v="7.138221933809215E-3"/>
    <n v="7.138221933809215E-3"/>
    <d v="1899-12-30T00:02:03"/>
    <d v="1899-12-30T00:01:23"/>
    <d v="1899-12-30T00:01:44"/>
    <d v="1899-12-30T00:00:21"/>
    <d v="1899-12-30T00:01:34"/>
  </r>
  <r>
    <x v="1541"/>
    <n v="0"/>
    <n v="1"/>
    <n v="11"/>
    <n v="1542"/>
    <n v="7.133592736705577E-3"/>
    <n v="7.133592736705577E-3"/>
    <d v="1899-12-30T00:02:02"/>
    <d v="1899-12-30T00:01:23"/>
    <d v="1899-12-30T00:01:44"/>
    <d v="1899-12-30T00:00:21"/>
    <d v="1899-12-30T00:01:34"/>
  </r>
  <r>
    <x v="1542"/>
    <n v="0"/>
    <n v="1"/>
    <n v="11"/>
    <n v="1543"/>
    <n v="7.1289695398574207E-3"/>
    <n v="7.1289695398574207E-3"/>
    <d v="1899-12-30T00:01:57"/>
    <d v="1899-12-30T00:01:23"/>
    <d v="1899-12-30T00:01:44"/>
    <d v="1899-12-30T00:00:21"/>
    <d v="1899-12-30T00:01:34"/>
  </r>
  <r>
    <x v="1543"/>
    <n v="0"/>
    <n v="1"/>
    <n v="11"/>
    <n v="1544"/>
    <n v="7.1243523316062178E-3"/>
    <n v="7.1243523316062178E-3"/>
    <d v="1899-12-30T00:01:58"/>
    <d v="1899-12-30T00:01:23"/>
    <d v="1899-12-30T00:01:44"/>
    <d v="1899-12-30T00:00:21"/>
    <d v="1899-12-30T00:01:34"/>
  </r>
  <r>
    <x v="1544"/>
    <n v="0"/>
    <n v="1"/>
    <n v="11"/>
    <n v="1545"/>
    <n v="7.119741100323625E-3"/>
    <n v="7.119741100323625E-3"/>
    <d v="1899-12-30T00:01:50"/>
    <d v="1899-12-30T00:01:23"/>
    <d v="1899-12-30T00:01:44"/>
    <d v="1899-12-30T00:00:21"/>
    <d v="1899-12-30T00:01:34"/>
  </r>
  <r>
    <x v="1545"/>
    <n v="0"/>
    <n v="1"/>
    <n v="11"/>
    <n v="1546"/>
    <n v="7.1151358344113845E-3"/>
    <n v="7.1151358344113845E-3"/>
    <d v="1899-12-30T00:02:00"/>
    <d v="1899-12-30T00:01:23"/>
    <d v="1899-12-30T00:01:44"/>
    <d v="1899-12-30T00:00:21"/>
    <d v="1899-12-30T00:01:34"/>
  </r>
  <r>
    <x v="1546"/>
    <n v="0"/>
    <n v="1"/>
    <n v="11"/>
    <n v="1547"/>
    <n v="7.1105365223012281E-3"/>
    <n v="7.1105365223012281E-3"/>
    <d v="1899-12-30T00:01:55"/>
    <d v="1899-12-30T00:01:23"/>
    <d v="1899-12-30T00:01:44"/>
    <d v="1899-12-30T00:00:21"/>
    <d v="1899-12-30T00:01:34"/>
  </r>
  <r>
    <x v="1547"/>
    <n v="0"/>
    <n v="1"/>
    <n v="11"/>
    <n v="1548"/>
    <n v="7.1059431524547806E-3"/>
    <n v="7.1059431524547806E-3"/>
    <d v="1899-12-30T00:01:53"/>
    <d v="1899-12-30T00:01:23"/>
    <d v="1899-12-30T00:01:44"/>
    <d v="1899-12-30T00:00:21"/>
    <d v="1899-12-30T00:01:34"/>
  </r>
  <r>
    <x v="1548"/>
    <n v="0"/>
    <n v="1"/>
    <n v="11"/>
    <n v="1549"/>
    <n v="7.1013557133634605E-3"/>
    <n v="7.1013557133634605E-3"/>
    <d v="1899-12-30T00:01:50"/>
    <d v="1899-12-30T00:01:23"/>
    <d v="1899-12-30T00:01:44"/>
    <d v="1899-12-30T00:00:21"/>
    <d v="1899-12-30T00:01:34"/>
  </r>
  <r>
    <x v="1549"/>
    <n v="0"/>
    <n v="1"/>
    <n v="11"/>
    <n v="1550"/>
    <n v="7.0967741935483875E-3"/>
    <n v="7.0967741935483875E-3"/>
    <d v="1899-12-30T00:01:57"/>
    <d v="1899-12-30T00:01:23"/>
    <d v="1899-12-30T00:01:44"/>
    <d v="1899-12-30T00:00:21"/>
    <d v="1899-12-30T00:01:34"/>
  </r>
  <r>
    <x v="1550"/>
    <n v="0"/>
    <n v="1"/>
    <n v="11"/>
    <n v="1551"/>
    <n v="7.0921985815602835E-3"/>
    <n v="7.0921985815602835E-3"/>
    <d v="1899-12-30T00:01:56"/>
    <d v="1899-12-30T00:01:23"/>
    <d v="1899-12-30T00:01:44"/>
    <d v="1899-12-30T00:00:21"/>
    <d v="1899-12-30T00:01:34"/>
  </r>
  <r>
    <x v="1551"/>
    <n v="0"/>
    <n v="1"/>
    <n v="11"/>
    <n v="1552"/>
    <n v="7.0876288659793814E-3"/>
    <n v="7.0876288659793814E-3"/>
    <d v="1899-12-30T00:01:54"/>
    <d v="1899-12-30T00:01:23"/>
    <d v="1899-12-30T00:01:44"/>
    <d v="1899-12-30T00:00:21"/>
    <d v="1899-12-30T00:01:34"/>
  </r>
  <r>
    <x v="1552"/>
    <n v="0"/>
    <n v="1"/>
    <n v="11"/>
    <n v="1553"/>
    <n v="7.0830650354153256E-3"/>
    <n v="7.0830650354153256E-3"/>
    <d v="1899-12-30T00:02:00"/>
    <d v="1899-12-30T00:01:23"/>
    <d v="1899-12-30T00:01:44"/>
    <d v="1899-12-30T00:00:21"/>
    <d v="1899-12-30T00:01:34"/>
  </r>
  <r>
    <x v="1553"/>
    <n v="0"/>
    <n v="1"/>
    <n v="11"/>
    <n v="1554"/>
    <n v="7.0785070785070788E-3"/>
    <n v="7.0785070785070788E-3"/>
    <d v="1899-12-30T00:01:57"/>
    <d v="1899-12-30T00:01:23"/>
    <d v="1899-12-30T00:01:44"/>
    <d v="1899-12-30T00:00:21"/>
    <d v="1899-12-30T00:01:34"/>
  </r>
  <r>
    <x v="1554"/>
    <n v="0"/>
    <n v="1"/>
    <n v="11"/>
    <n v="1555"/>
    <n v="7.0739549839228298E-3"/>
    <n v="7.0739549839228298E-3"/>
    <d v="1899-12-30T00:02:03"/>
    <d v="1899-12-30T00:01:23"/>
    <d v="1899-12-30T00:01:44"/>
    <d v="1899-12-30T00:00:21"/>
    <d v="1899-12-30T00:01:34"/>
  </r>
  <r>
    <x v="1555"/>
    <n v="0"/>
    <n v="1"/>
    <n v="11"/>
    <n v="1556"/>
    <n v="7.0694087403598968E-3"/>
    <n v="7.0694087403598968E-3"/>
    <d v="1899-12-30T00:01:55"/>
    <d v="1899-12-30T00:01:23"/>
    <d v="1899-12-30T00:01:44"/>
    <d v="1899-12-30T00:00:21"/>
    <d v="1899-12-30T00:01:34"/>
  </r>
  <r>
    <x v="1556"/>
    <n v="0"/>
    <n v="1"/>
    <n v="11"/>
    <n v="1557"/>
    <n v="7.064868336544637E-3"/>
    <n v="7.064868336544637E-3"/>
    <d v="1899-12-30T00:01:56"/>
    <d v="1899-12-30T00:01:23"/>
    <d v="1899-12-30T00:01:44"/>
    <d v="1899-12-30T00:00:21"/>
    <d v="1899-12-30T00:01:34"/>
  </r>
  <r>
    <x v="1557"/>
    <n v="0"/>
    <n v="1"/>
    <n v="11"/>
    <n v="1558"/>
    <n v="7.0603337612323491E-3"/>
    <n v="7.0603337612323491E-3"/>
    <d v="1899-12-30T00:01:58"/>
    <d v="1899-12-30T00:01:23"/>
    <d v="1899-12-30T00:01:44"/>
    <d v="1899-12-30T00:00:21"/>
    <d v="1899-12-30T00:01:34"/>
  </r>
  <r>
    <x v="1558"/>
    <n v="0"/>
    <n v="1"/>
    <n v="11"/>
    <n v="1559"/>
    <n v="7.0558050032071837E-3"/>
    <n v="7.0558050032071837E-3"/>
    <d v="1899-12-30T00:01:53"/>
    <d v="1899-12-30T00:01:23"/>
    <d v="1899-12-30T00:01:44"/>
    <d v="1899-12-30T00:00:21"/>
    <d v="1899-12-30T00:01:34"/>
  </r>
  <r>
    <x v="1559"/>
    <n v="0"/>
    <n v="1"/>
    <n v="11"/>
    <n v="1560"/>
    <n v="7.0512820512820514E-3"/>
    <n v="7.0512820512820514E-3"/>
    <d v="1899-12-30T00:01:51"/>
    <d v="1899-12-30T00:01:23"/>
    <d v="1899-12-30T00:01:44"/>
    <d v="1899-12-30T00:00:21"/>
    <d v="1899-12-30T00:01:34"/>
  </r>
  <r>
    <x v="1560"/>
    <n v="0"/>
    <n v="1"/>
    <n v="11"/>
    <n v="1561"/>
    <n v="7.0467648942985264E-3"/>
    <n v="7.0467648942985264E-3"/>
    <d v="1899-12-30T00:01:53"/>
    <d v="1899-12-30T00:01:23"/>
    <d v="1899-12-30T00:01:44"/>
    <d v="1899-12-30T00:00:21"/>
    <d v="1899-12-30T00:01:34"/>
  </r>
  <r>
    <x v="1561"/>
    <n v="0"/>
    <n v="1"/>
    <n v="11"/>
    <n v="1562"/>
    <n v="7.0422535211267607E-3"/>
    <n v="7.0422535211267607E-3"/>
    <d v="1899-12-30T00:01:54"/>
    <d v="1899-12-30T00:01:23"/>
    <d v="1899-12-30T00:01:44"/>
    <d v="1899-12-30T00:00:21"/>
    <d v="1899-12-30T00:01:34"/>
  </r>
  <r>
    <x v="1562"/>
    <n v="0"/>
    <n v="1"/>
    <n v="11"/>
    <n v="1563"/>
    <n v="7.0377479206653873E-3"/>
    <n v="7.0377479206653873E-3"/>
    <d v="1899-12-30T00:01:57"/>
    <d v="1899-12-30T00:01:23"/>
    <d v="1899-12-30T00:01:44"/>
    <d v="1899-12-30T00:00:21"/>
    <d v="1899-12-30T00:01:34"/>
  </r>
  <r>
    <x v="1563"/>
    <n v="0"/>
    <n v="1"/>
    <n v="11"/>
    <n v="1564"/>
    <n v="7.0332480818414318E-3"/>
    <n v="7.0332480818414318E-3"/>
    <d v="1899-12-30T00:01:55"/>
    <d v="1899-12-30T00:01:23"/>
    <d v="1899-12-30T00:01:44"/>
    <d v="1899-12-30T00:00:21"/>
    <d v="1899-12-30T00:01:34"/>
  </r>
  <r>
    <x v="1564"/>
    <n v="0"/>
    <n v="1"/>
    <n v="11"/>
    <n v="1565"/>
    <n v="7.028753993610224E-3"/>
    <n v="7.028753993610224E-3"/>
    <d v="1899-12-30T00:01:57"/>
    <d v="1899-12-30T00:01:23"/>
    <d v="1899-12-30T00:01:44"/>
    <d v="1899-12-30T00:00:21"/>
    <d v="1899-12-30T00:01:34"/>
  </r>
  <r>
    <x v="1565"/>
    <n v="1"/>
    <n v="1"/>
    <n v="12"/>
    <n v="1566"/>
    <n v="7.6628352490421452E-3"/>
    <n v="7.6628352490421452E-3"/>
    <d v="1899-12-30T00:02:02"/>
    <d v="1899-12-30T00:01:23"/>
    <d v="1899-12-30T00:01:44"/>
    <d v="1899-12-30T00:00:21"/>
    <d v="1899-12-30T00:01:34"/>
  </r>
  <r>
    <x v="1566"/>
    <n v="0"/>
    <n v="1"/>
    <n v="12"/>
    <n v="1567"/>
    <n v="7.6579451180599873E-3"/>
    <n v="7.6579451180599873E-3"/>
    <d v="1899-12-30T00:04:42"/>
    <d v="1899-12-30T00:01:23"/>
    <d v="1899-12-30T00:01:44"/>
    <d v="1899-12-30T00:00:21"/>
    <d v="1899-12-30T00:01:34"/>
  </r>
  <r>
    <x v="1567"/>
    <n v="0"/>
    <n v="1"/>
    <n v="12"/>
    <n v="1568"/>
    <n v="7.6530612244897957E-3"/>
    <n v="7.6530612244897957E-3"/>
    <d v="1899-12-30T00:01:47"/>
    <d v="1899-12-30T00:01:23"/>
    <d v="1899-12-30T00:01:44"/>
    <d v="1899-12-30T00:00:21"/>
    <d v="1899-12-30T00:01:34"/>
  </r>
  <r>
    <x v="1568"/>
    <n v="0"/>
    <n v="1"/>
    <n v="12"/>
    <n v="1569"/>
    <n v="7.6481835564053535E-3"/>
    <n v="7.6481835564053535E-3"/>
    <d v="1899-12-30T00:01:42"/>
    <d v="1899-12-30T00:01:23"/>
    <d v="1899-12-30T00:01:44"/>
    <d v="1899-12-30T00:00:21"/>
    <d v="1899-12-30T00:01:34"/>
  </r>
  <r>
    <x v="1569"/>
    <n v="0"/>
    <n v="1"/>
    <n v="12"/>
    <n v="1570"/>
    <n v="7.6433121019108281E-3"/>
    <n v="7.6433121019108281E-3"/>
    <d v="1899-12-30T00:01:49"/>
    <d v="1899-12-30T00:01:23"/>
    <d v="1899-12-30T00:01:45"/>
    <d v="1899-12-30T00:00:22"/>
    <d v="1899-12-30T00:01:34"/>
  </r>
  <r>
    <x v="1570"/>
    <n v="0"/>
    <n v="1"/>
    <n v="12"/>
    <n v="1571"/>
    <n v="7.6384468491406746E-3"/>
    <n v="7.6384468491406746E-3"/>
    <d v="1899-12-30T00:01:41"/>
    <d v="1899-12-30T00:01:23"/>
    <d v="1899-12-30T00:01:45"/>
    <d v="1899-12-30T00:00:22"/>
    <d v="1899-12-30T00:01:34"/>
  </r>
  <r>
    <x v="1571"/>
    <n v="0"/>
    <n v="1"/>
    <n v="12"/>
    <n v="1572"/>
    <n v="7.6335877862595417E-3"/>
    <n v="7.6335877862595417E-3"/>
    <d v="1899-12-30T00:01:46"/>
    <d v="1899-12-30T00:01:23"/>
    <d v="1899-12-30T00:01:45"/>
    <d v="1899-12-30T00:00:22"/>
    <d v="1899-12-30T00:01:34"/>
  </r>
  <r>
    <x v="1572"/>
    <n v="0"/>
    <n v="1"/>
    <n v="12"/>
    <n v="1573"/>
    <n v="7.6287349014621739E-3"/>
    <n v="7.6287349014621739E-3"/>
    <d v="1899-12-30T00:01:46"/>
    <d v="1899-12-30T00:01:23"/>
    <d v="1899-12-30T00:01:45"/>
    <d v="1899-12-30T00:00:22"/>
    <d v="1899-12-30T00:01:34"/>
  </r>
  <r>
    <x v="1573"/>
    <n v="0"/>
    <n v="1"/>
    <n v="12"/>
    <n v="1574"/>
    <n v="7.6238881829733167E-3"/>
    <n v="7.6238881829733167E-3"/>
    <d v="1899-12-30T00:01:42"/>
    <d v="1899-12-30T00:01:23"/>
    <d v="1899-12-30T00:01:45"/>
    <d v="1899-12-30T00:00:22"/>
    <d v="1899-12-30T00:01:34"/>
  </r>
  <r>
    <x v="1574"/>
    <n v="0"/>
    <n v="1"/>
    <n v="12"/>
    <n v="1575"/>
    <n v="7.619047619047619E-3"/>
    <n v="7.619047619047619E-3"/>
    <d v="1899-12-30T00:01:45"/>
    <d v="1899-12-30T00:01:23"/>
    <d v="1899-12-30T00:01:45"/>
    <d v="1899-12-30T00:00:22"/>
    <d v="1899-12-30T00:01:34"/>
  </r>
  <r>
    <x v="1575"/>
    <n v="0"/>
    <n v="1"/>
    <n v="12"/>
    <n v="1576"/>
    <n v="7.6142131979695434E-3"/>
    <n v="7.6142131979695434E-3"/>
    <d v="1899-12-30T00:01:43"/>
    <d v="1899-12-30T00:01:23"/>
    <d v="1899-12-30T00:01:45"/>
    <d v="1899-12-30T00:00:22"/>
    <d v="1899-12-30T00:01:34"/>
  </r>
  <r>
    <x v="1576"/>
    <n v="0"/>
    <n v="1"/>
    <n v="12"/>
    <n v="1577"/>
    <n v="7.6093849080532657E-3"/>
    <n v="7.6093849080532657E-3"/>
    <d v="1899-12-30T00:01:42"/>
    <d v="1899-12-30T00:01:23"/>
    <d v="1899-12-30T00:01:45"/>
    <d v="1899-12-30T00:00:22"/>
    <d v="1899-12-30T00:01:34"/>
  </r>
  <r>
    <x v="1577"/>
    <n v="0"/>
    <n v="1"/>
    <n v="12"/>
    <n v="1578"/>
    <n v="7.6045627376425855E-3"/>
    <n v="7.6045627376425855E-3"/>
    <d v="1899-12-30T00:01:45"/>
    <d v="1899-12-30T00:01:23"/>
    <d v="1899-12-30T00:01:45"/>
    <d v="1899-12-30T00:00:22"/>
    <d v="1899-12-30T00:01:34"/>
  </r>
  <r>
    <x v="1578"/>
    <n v="0"/>
    <n v="1"/>
    <n v="12"/>
    <n v="1579"/>
    <n v="7.5997466751108293E-3"/>
    <n v="7.5997466751108293E-3"/>
    <d v="1899-12-30T00:01:44"/>
    <d v="1899-12-30T00:01:23"/>
    <d v="1899-12-30T00:01:45"/>
    <d v="1899-12-30T00:00:22"/>
    <d v="1899-12-30T00:01:34"/>
  </r>
  <r>
    <x v="1579"/>
    <n v="0"/>
    <n v="1"/>
    <n v="12"/>
    <n v="1580"/>
    <n v="7.5949367088607592E-3"/>
    <n v="7.5949367088607592E-3"/>
    <d v="1899-12-30T00:01:41"/>
    <d v="1899-12-30T00:01:23"/>
    <d v="1899-12-30T00:01:45"/>
    <d v="1899-12-30T00:00:22"/>
    <d v="1899-12-30T00:01:34"/>
  </r>
  <r>
    <x v="1580"/>
    <n v="0"/>
    <n v="1"/>
    <n v="12"/>
    <n v="1581"/>
    <n v="7.5901328273244783E-3"/>
    <n v="7.5901328273244783E-3"/>
    <d v="1899-12-30T00:01:55"/>
    <d v="1899-12-30T00:01:23"/>
    <d v="1899-12-30T00:01:45"/>
    <d v="1899-12-30T00:00:22"/>
    <d v="1899-12-30T00:01:34"/>
  </r>
  <r>
    <x v="1581"/>
    <n v="0"/>
    <n v="1"/>
    <n v="12"/>
    <n v="1582"/>
    <n v="7.5853350189633373E-3"/>
    <n v="7.5853350189633373E-3"/>
    <d v="1899-12-30T00:01:52"/>
    <d v="1899-12-30T00:01:23"/>
    <d v="1899-12-30T00:01:45"/>
    <d v="1899-12-30T00:00:22"/>
    <d v="1899-12-30T00:01:34"/>
  </r>
  <r>
    <x v="1582"/>
    <n v="0"/>
    <n v="1"/>
    <n v="12"/>
    <n v="1583"/>
    <n v="7.5805432722678458E-3"/>
    <n v="7.5805432722678458E-3"/>
    <d v="1899-12-30T00:01:42"/>
    <d v="1899-12-30T00:01:23"/>
    <d v="1899-12-30T00:01:45"/>
    <d v="1899-12-30T00:00:22"/>
    <d v="1899-12-30T00:01:34"/>
  </r>
  <r>
    <x v="1583"/>
    <n v="0"/>
    <n v="1"/>
    <n v="12"/>
    <n v="1584"/>
    <n v="7.575757575757576E-3"/>
    <n v="7.575757575757576E-3"/>
    <d v="1899-12-30T00:01:54"/>
    <d v="1899-12-30T00:01:23"/>
    <d v="1899-12-30T00:01:45"/>
    <d v="1899-12-30T00:00:22"/>
    <d v="1899-12-30T00:01:34"/>
  </r>
  <r>
    <x v="1584"/>
    <n v="0"/>
    <n v="1"/>
    <n v="12"/>
    <n v="1585"/>
    <n v="7.5709779179810727E-3"/>
    <n v="7.5709779179810727E-3"/>
    <d v="1899-12-30T00:01:50"/>
    <d v="1899-12-30T00:01:23"/>
    <d v="1899-12-30T00:01:45"/>
    <d v="1899-12-30T00:00:22"/>
    <d v="1899-12-30T00:01:34"/>
  </r>
  <r>
    <x v="1585"/>
    <n v="0"/>
    <n v="1"/>
    <n v="12"/>
    <n v="1586"/>
    <n v="7.5662042875157629E-3"/>
    <n v="7.5662042875157629E-3"/>
    <d v="1899-12-30T00:01:40"/>
    <d v="1899-12-30T00:01:23"/>
    <d v="1899-12-30T00:01:45"/>
    <d v="1899-12-30T00:00:22"/>
    <d v="1899-12-30T00:01:34"/>
  </r>
  <r>
    <x v="1586"/>
    <n v="0"/>
    <n v="1"/>
    <n v="12"/>
    <n v="1587"/>
    <n v="7.5614366729678641E-3"/>
    <n v="7.5614366729678641E-3"/>
    <d v="1899-12-30T00:01:43"/>
    <d v="1899-12-30T00:01:23"/>
    <d v="1899-12-30T00:01:45"/>
    <d v="1899-12-30T00:00:22"/>
    <d v="1899-12-30T00:01:34"/>
  </r>
  <r>
    <x v="1587"/>
    <n v="0"/>
    <n v="1"/>
    <n v="12"/>
    <n v="1588"/>
    <n v="7.556675062972292E-3"/>
    <n v="7.556675062972292E-3"/>
    <d v="1899-12-30T00:01:45"/>
    <d v="1899-12-30T00:01:23"/>
    <d v="1899-12-30T00:01:45"/>
    <d v="1899-12-30T00:00:22"/>
    <d v="1899-12-30T00:01:34"/>
  </r>
  <r>
    <x v="1588"/>
    <n v="0"/>
    <n v="1"/>
    <n v="12"/>
    <n v="1589"/>
    <n v="7.551919446192574E-3"/>
    <n v="7.551919446192574E-3"/>
    <d v="1899-12-30T00:01:38"/>
    <d v="1899-12-30T00:01:23"/>
    <d v="1899-12-30T00:01:45"/>
    <d v="1899-12-30T00:00:22"/>
    <d v="1899-12-30T00:01:34"/>
  </r>
  <r>
    <x v="1589"/>
    <n v="0"/>
    <n v="1"/>
    <n v="12"/>
    <n v="1590"/>
    <n v="7.5471698113207548E-3"/>
    <n v="7.5471698113207548E-3"/>
    <d v="1899-12-30T00:01:42"/>
    <d v="1899-12-30T00:01:23"/>
    <d v="1899-12-30T00:01:45"/>
    <d v="1899-12-30T00:00:22"/>
    <d v="1899-12-30T00:01:34"/>
  </r>
  <r>
    <x v="1590"/>
    <n v="0"/>
    <n v="1"/>
    <n v="12"/>
    <n v="1591"/>
    <n v="7.54242614707731E-3"/>
    <n v="7.54242614707731E-3"/>
    <d v="1899-12-30T00:01:47"/>
    <d v="1899-12-30T00:01:23"/>
    <d v="1899-12-30T00:01:45"/>
    <d v="1899-12-30T00:00:22"/>
    <d v="1899-12-30T00:01:34"/>
  </r>
  <r>
    <x v="1591"/>
    <n v="0"/>
    <n v="1"/>
    <n v="12"/>
    <n v="1592"/>
    <n v="7.537688442211055E-3"/>
    <n v="7.537688442211055E-3"/>
    <d v="1899-12-30T00:01:41"/>
    <d v="1899-12-30T00:01:23"/>
    <d v="1899-12-30T00:01:45"/>
    <d v="1899-12-30T00:00:22"/>
    <d v="1899-12-30T00:01:34"/>
  </r>
  <r>
    <x v="1592"/>
    <n v="0"/>
    <n v="1"/>
    <n v="12"/>
    <n v="1593"/>
    <n v="7.5329566854990581E-3"/>
    <n v="7.5329566854990581E-3"/>
    <d v="1899-12-30T00:01:41"/>
    <d v="1899-12-30T00:01:23"/>
    <d v="1899-12-30T00:01:45"/>
    <d v="1899-12-30T00:00:22"/>
    <d v="1899-12-30T00:01:34"/>
  </r>
  <r>
    <x v="1593"/>
    <n v="0"/>
    <n v="1"/>
    <n v="12"/>
    <n v="1594"/>
    <n v="7.5282308657465494E-3"/>
    <n v="7.5282308657465494E-3"/>
    <d v="1899-12-30T00:01:41"/>
    <d v="1899-12-30T00:01:23"/>
    <d v="1899-12-30T00:01:45"/>
    <d v="1899-12-30T00:00:22"/>
    <d v="1899-12-30T00:01:34"/>
  </r>
  <r>
    <x v="1594"/>
    <n v="0"/>
    <n v="1"/>
    <n v="12"/>
    <n v="1595"/>
    <n v="7.5235109717868339E-3"/>
    <n v="7.5235109717868339E-3"/>
    <d v="1899-12-30T00:01:41"/>
    <d v="1899-12-30T00:01:23"/>
    <d v="1899-12-30T00:01:45"/>
    <d v="1899-12-30T00:00:22"/>
    <d v="1899-12-30T00:01:34"/>
  </r>
  <r>
    <x v="1595"/>
    <n v="0"/>
    <n v="1"/>
    <n v="12"/>
    <n v="1596"/>
    <n v="7.5187969924812026E-3"/>
    <n v="7.5187969924812026E-3"/>
    <d v="1899-12-30T00:01:43"/>
    <d v="1899-12-30T00:01:23"/>
    <d v="1899-12-30T00:01:45"/>
    <d v="1899-12-30T00:00:22"/>
    <d v="1899-12-30T00:01:34"/>
  </r>
  <r>
    <x v="1596"/>
    <n v="0"/>
    <n v="1"/>
    <n v="12"/>
    <n v="1597"/>
    <n v="7.5140889167188479E-3"/>
    <n v="7.5140889167188479E-3"/>
    <d v="1899-12-30T00:01:38"/>
    <d v="1899-12-30T00:01:23"/>
    <d v="1899-12-30T00:01:45"/>
    <d v="1899-12-30T00:00:22"/>
    <d v="1899-12-30T00:01:34"/>
  </r>
  <r>
    <x v="1597"/>
    <n v="0"/>
    <n v="1"/>
    <n v="12"/>
    <n v="1598"/>
    <n v="7.5093867334167707E-3"/>
    <n v="7.5093867334167707E-3"/>
    <d v="1899-12-30T00:01:41"/>
    <d v="1899-12-30T00:01:23"/>
    <d v="1899-12-30T00:01:45"/>
    <d v="1899-12-30T00:00:22"/>
    <d v="1899-12-30T00:01:34"/>
  </r>
  <r>
    <x v="1598"/>
    <n v="0"/>
    <n v="1"/>
    <n v="12"/>
    <n v="1599"/>
    <n v="7.5046904315196998E-3"/>
    <n v="7.5046904315196998E-3"/>
    <d v="1899-12-30T00:01:44"/>
    <d v="1899-12-30T00:01:23"/>
    <d v="1899-12-30T00:01:45"/>
    <d v="1899-12-30T00:00:22"/>
    <d v="1899-12-30T00:01:34"/>
  </r>
  <r>
    <x v="1599"/>
    <n v="0"/>
    <n v="1"/>
    <n v="12"/>
    <n v="1600"/>
    <n v="7.4999999999999997E-3"/>
    <n v="7.4999999999999997E-3"/>
    <d v="1899-12-30T00:01:44"/>
    <d v="1899-12-30T00:01:23"/>
    <d v="1899-12-30T00:01:45"/>
    <d v="1899-12-30T00:00:22"/>
    <d v="1899-12-30T00:01:34"/>
  </r>
  <r>
    <x v="1600"/>
    <n v="0"/>
    <n v="1"/>
    <n v="12"/>
    <n v="1601"/>
    <n v="7.4953154278575894E-3"/>
    <n v="7.4953154278575894E-3"/>
    <d v="1899-12-30T00:01:45"/>
    <d v="1899-12-30T00:01:23"/>
    <d v="1899-12-30T00:01:45"/>
    <d v="1899-12-30T00:00:22"/>
    <d v="1899-12-30T00:01:34"/>
  </r>
  <r>
    <x v="1601"/>
    <n v="0"/>
    <n v="1"/>
    <n v="12"/>
    <n v="1602"/>
    <n v="7.4906367041198503E-3"/>
    <n v="7.4906367041198503E-3"/>
    <d v="1899-12-30T00:01:48"/>
    <d v="1899-12-30T00:01:23"/>
    <d v="1899-12-30T00:01:45"/>
    <d v="1899-12-30T00:00:22"/>
    <d v="1899-12-30T00:01:34"/>
  </r>
  <r>
    <x v="1602"/>
    <n v="0"/>
    <n v="1"/>
    <n v="12"/>
    <n v="1603"/>
    <n v="7.4859638178415471E-3"/>
    <n v="7.4859638178415471E-3"/>
    <d v="1899-12-30T00:01:42"/>
    <d v="1899-12-30T00:01:23"/>
    <d v="1899-12-30T00:01:45"/>
    <d v="1899-12-30T00:00:22"/>
    <d v="1899-12-30T00:01:34"/>
  </r>
  <r>
    <x v="1603"/>
    <n v="0"/>
    <n v="1"/>
    <n v="12"/>
    <n v="1604"/>
    <n v="7.481296758104738E-3"/>
    <n v="7.481296758104738E-3"/>
    <d v="1899-12-30T00:01:47"/>
    <d v="1899-12-30T00:01:23"/>
    <d v="1899-12-30T00:01:45"/>
    <d v="1899-12-30T00:00:22"/>
    <d v="1899-12-30T00:01:34"/>
  </r>
  <r>
    <x v="1604"/>
    <n v="0"/>
    <n v="1"/>
    <n v="12"/>
    <n v="1605"/>
    <n v="7.4766355140186919E-3"/>
    <n v="7.4766355140186919E-3"/>
    <d v="1899-12-30T11:26:06"/>
    <d v="1899-12-30T00:01:23"/>
    <d v="1899-12-30T00:01:45"/>
    <d v="1899-12-30T00:00:22"/>
    <d v="1899-12-30T00:01:34"/>
  </r>
  <r>
    <x v="1605"/>
    <n v="0"/>
    <n v="1"/>
    <n v="12"/>
    <n v="1606"/>
    <n v="7.4719800747198011E-3"/>
    <n v="7.4719800747198011E-3"/>
    <d v="1899-12-30T00:01:20"/>
    <d v="1899-12-30T00:01:23"/>
    <d v="1899-12-30T00:01:45"/>
    <d v="1899-12-30T00:00:22"/>
    <d v="1899-12-30T00:01:34"/>
  </r>
  <r>
    <x v="1606"/>
    <n v="0"/>
    <n v="1"/>
    <n v="12"/>
    <n v="1607"/>
    <n v="7.4673304293714996E-3"/>
    <n v="7.4673304293714996E-3"/>
    <d v="1899-12-30T00:01:21"/>
    <d v="1899-12-30T00:01:23"/>
    <d v="1899-12-30T00:01:45"/>
    <d v="1899-12-30T00:00:22"/>
    <d v="1899-12-30T00:01:34"/>
  </r>
  <r>
    <x v="1607"/>
    <n v="0"/>
    <n v="1"/>
    <n v="12"/>
    <n v="1608"/>
    <n v="7.462686567164179E-3"/>
    <n v="7.462686567164179E-3"/>
    <d v="1899-12-30T00:01:14"/>
    <d v="1899-12-30T00:01:23"/>
    <d v="1899-12-30T00:01:45"/>
    <d v="1899-12-30T00:00:22"/>
    <d v="1899-12-30T00:01:34"/>
  </r>
  <r>
    <x v="1608"/>
    <n v="0"/>
    <n v="1"/>
    <n v="12"/>
    <n v="1609"/>
    <n v="7.4580484773151025E-3"/>
    <n v="7.4580484773151025E-3"/>
    <d v="1899-12-30T00:01:21"/>
    <d v="1899-12-30T00:01:23"/>
    <d v="1899-12-30T00:01:45"/>
    <d v="1899-12-30T00:00:22"/>
    <d v="1899-12-30T00:01:34"/>
  </r>
  <r>
    <x v="1609"/>
    <n v="0"/>
    <n v="1"/>
    <n v="12"/>
    <n v="1610"/>
    <n v="7.4534161490683228E-3"/>
    <n v="7.4534161490683228E-3"/>
    <d v="1899-12-30T00:01:24"/>
    <d v="1899-12-30T00:01:23"/>
    <d v="1899-12-30T00:01:45"/>
    <d v="1899-12-30T00:00:22"/>
    <d v="1899-12-30T00:01:34"/>
  </r>
  <r>
    <x v="1610"/>
    <n v="0"/>
    <n v="1"/>
    <n v="12"/>
    <n v="1611"/>
    <n v="7.4487895716945996E-3"/>
    <n v="7.4487895716945996E-3"/>
    <d v="1899-12-30T00:01:16"/>
    <d v="1899-12-30T00:01:23"/>
    <d v="1899-12-30T00:01:45"/>
    <d v="1899-12-30T00:00:22"/>
    <d v="1899-12-30T00:01:34"/>
  </r>
  <r>
    <x v="1611"/>
    <n v="0"/>
    <n v="1"/>
    <n v="12"/>
    <n v="1612"/>
    <n v="7.4441687344913151E-3"/>
    <n v="7.4441687344913151E-3"/>
    <d v="1899-12-30T00:01:18"/>
    <d v="1899-12-30T00:01:23"/>
    <d v="1899-12-30T00:01:45"/>
    <d v="1899-12-30T00:00:22"/>
    <d v="1899-12-30T00:01:34"/>
  </r>
  <r>
    <x v="1612"/>
    <n v="0"/>
    <n v="1"/>
    <n v="12"/>
    <n v="1613"/>
    <n v="7.4395536267823931E-3"/>
    <n v="7.4395536267823931E-3"/>
    <d v="1899-12-30T00:01:26"/>
    <d v="1899-12-30T00:01:23"/>
    <d v="1899-12-30T00:01:45"/>
    <d v="1899-12-30T00:00:22"/>
    <d v="1899-12-30T00:01:34"/>
  </r>
  <r>
    <x v="1613"/>
    <n v="0"/>
    <n v="1"/>
    <n v="12"/>
    <n v="1614"/>
    <n v="7.4349442379182153E-3"/>
    <n v="7.4349442379182153E-3"/>
    <d v="1899-12-30T00:01:28"/>
    <d v="1899-12-30T00:01:23"/>
    <d v="1899-12-30T00:01:45"/>
    <d v="1899-12-30T00:00:22"/>
    <d v="1899-12-30T00:01:34"/>
  </r>
  <r>
    <x v="1614"/>
    <n v="0"/>
    <n v="1"/>
    <n v="12"/>
    <n v="1615"/>
    <n v="7.4303405572755414E-3"/>
    <n v="7.4303405572755414E-3"/>
    <d v="1899-12-30T00:01:30"/>
    <d v="1899-12-30T00:01:23"/>
    <d v="1899-12-30T00:01:45"/>
    <d v="1899-12-30T00:00:22"/>
    <d v="1899-12-30T00:01:34"/>
  </r>
  <r>
    <x v="1615"/>
    <n v="0"/>
    <n v="1"/>
    <n v="12"/>
    <n v="1616"/>
    <n v="7.4257425742574254E-3"/>
    <n v="7.4257425742574254E-3"/>
    <d v="1899-12-30T00:01:22"/>
    <d v="1899-12-30T00:01:23"/>
    <d v="1899-12-30T00:01:45"/>
    <d v="1899-12-30T00:00:22"/>
    <d v="1899-12-30T00:01:34"/>
  </r>
  <r>
    <x v="1616"/>
    <n v="0"/>
    <n v="1"/>
    <n v="12"/>
    <n v="1617"/>
    <n v="7.4211502782931356E-3"/>
    <n v="7.4211502782931356E-3"/>
    <d v="1899-12-30T00:01:36"/>
    <d v="1899-12-30T00:01:23"/>
    <d v="1899-12-30T00:01:45"/>
    <d v="1899-12-30T00:00:22"/>
    <d v="1899-12-30T00:01:34"/>
  </r>
  <r>
    <x v="1617"/>
    <n v="0"/>
    <n v="1"/>
    <n v="12"/>
    <n v="1618"/>
    <n v="7.4165636588380719E-3"/>
    <n v="7.4165636588380719E-3"/>
    <d v="1899-12-30T00:01:20"/>
    <d v="1899-12-30T00:01:23"/>
    <d v="1899-12-30T00:01:45"/>
    <d v="1899-12-30T00:00:22"/>
    <d v="1899-12-30T00:01:34"/>
  </r>
  <r>
    <x v="1618"/>
    <n v="0"/>
    <n v="1"/>
    <n v="12"/>
    <n v="1619"/>
    <n v="7.4119827053736875E-3"/>
    <n v="7.4119827053736875E-3"/>
    <d v="1899-12-30T00:01:33"/>
    <d v="1899-12-30T00:01:23"/>
    <d v="1899-12-30T00:01:45"/>
    <d v="1899-12-30T00:00:22"/>
    <d v="1899-12-30T00:01:34"/>
  </r>
  <r>
    <x v="1619"/>
    <n v="0"/>
    <n v="1"/>
    <n v="12"/>
    <n v="1620"/>
    <n v="7.4074074074074077E-3"/>
    <n v="7.4074074074074077E-3"/>
    <d v="1899-12-30T00:01:30"/>
    <d v="1899-12-30T00:01:23"/>
    <d v="1899-12-30T00:01:45"/>
    <d v="1899-12-30T00:00:22"/>
    <d v="1899-12-30T00:01:34"/>
  </r>
  <r>
    <x v="1620"/>
    <n v="0"/>
    <n v="1"/>
    <n v="12"/>
    <n v="1621"/>
    <n v="7.4028377544725476E-3"/>
    <n v="7.4028377544725476E-3"/>
    <d v="1899-12-30T00:01:25"/>
    <d v="1899-12-30T00:01:23"/>
    <d v="1899-12-30T00:01:45"/>
    <d v="1899-12-30T00:00:22"/>
    <d v="1899-12-30T00:01:34"/>
  </r>
  <r>
    <x v="1621"/>
    <n v="0"/>
    <n v="1"/>
    <n v="12"/>
    <n v="1622"/>
    <n v="7.3982737361282368E-3"/>
    <n v="7.3982737361282368E-3"/>
    <d v="1899-12-30T00:01:32"/>
    <d v="1899-12-30T00:01:23"/>
    <d v="1899-12-30T00:01:45"/>
    <d v="1899-12-30T00:00:22"/>
    <d v="1899-12-30T00:01:34"/>
  </r>
  <r>
    <x v="1622"/>
    <n v="0"/>
    <n v="1"/>
    <n v="12"/>
    <n v="1623"/>
    <n v="7.3937153419593345E-3"/>
    <n v="7.3937153419593345E-3"/>
    <d v="1899-12-30T00:01:32"/>
    <d v="1899-12-30T00:01:23"/>
    <d v="1899-12-30T00:01:45"/>
    <d v="1899-12-30T00:00:22"/>
    <d v="1899-12-30T00:01:34"/>
  </r>
  <r>
    <x v="1623"/>
    <n v="0"/>
    <n v="1"/>
    <n v="12"/>
    <n v="1624"/>
    <n v="7.3891625615763543E-3"/>
    <n v="7.3891625615763543E-3"/>
    <d v="1899-12-30T00:01:33"/>
    <d v="1899-12-30T00:01:23"/>
    <d v="1899-12-30T00:01:45"/>
    <d v="1899-12-30T00:00:22"/>
    <d v="1899-12-30T00:01:34"/>
  </r>
  <r>
    <x v="1624"/>
    <n v="0"/>
    <n v="1"/>
    <n v="12"/>
    <n v="1625"/>
    <n v="7.3846153846153844E-3"/>
    <n v="7.3846153846153844E-3"/>
    <d v="1899-12-30T00:01:24"/>
    <d v="1899-12-30T00:01:23"/>
    <d v="1899-12-30T00:01:45"/>
    <d v="1899-12-30T00:00:22"/>
    <d v="1899-12-30T00:01:34"/>
  </r>
  <r>
    <x v="1625"/>
    <n v="0"/>
    <n v="1"/>
    <n v="12"/>
    <n v="1626"/>
    <n v="7.3800738007380072E-3"/>
    <n v="7.3800738007380072E-3"/>
    <d v="1899-12-30T00:01:22"/>
    <d v="1899-12-30T00:01:23"/>
    <d v="1899-12-30T00:01:45"/>
    <d v="1899-12-30T00:00:22"/>
    <d v="1899-12-30T00:01:34"/>
  </r>
  <r>
    <x v="1626"/>
    <n v="0"/>
    <n v="1"/>
    <n v="12"/>
    <n v="1627"/>
    <n v="7.3755377996312229E-3"/>
    <n v="7.3755377996312229E-3"/>
    <d v="1899-12-30T00:01:23"/>
    <d v="1899-12-30T00:01:23"/>
    <d v="1899-12-30T00:01:45"/>
    <d v="1899-12-30T00:00:22"/>
    <d v="1899-12-30T00:01:34"/>
  </r>
  <r>
    <x v="1627"/>
    <n v="0"/>
    <n v="1"/>
    <n v="12"/>
    <n v="1628"/>
    <n v="7.3710073710073713E-3"/>
    <n v="7.3710073710073713E-3"/>
    <d v="1899-12-30T00:01:18"/>
    <d v="1899-12-30T00:01:23"/>
    <d v="1899-12-30T00:01:44"/>
    <d v="1899-12-30T00:00:21"/>
    <d v="1899-12-30T00:01:34"/>
  </r>
  <r>
    <x v="1628"/>
    <n v="0"/>
    <n v="1"/>
    <n v="12"/>
    <n v="1629"/>
    <n v="7.3664825046040518E-3"/>
    <n v="7.3664825046040518E-3"/>
    <d v="1899-12-30T00:01:22"/>
    <d v="1899-12-30T00:01:23"/>
    <d v="1899-12-30T00:01:44"/>
    <d v="1899-12-30T00:00:21"/>
    <d v="1899-12-30T00:01:34"/>
  </r>
  <r>
    <x v="1629"/>
    <n v="0"/>
    <n v="1"/>
    <n v="12"/>
    <n v="1630"/>
    <n v="7.3619631901840491E-3"/>
    <n v="7.3619631901840491E-3"/>
    <d v="1899-12-30T00:01:27"/>
    <d v="1899-12-30T00:01:23"/>
    <d v="1899-12-30T00:01:44"/>
    <d v="1899-12-30T00:00:21"/>
    <d v="1899-12-30T00:01:34"/>
  </r>
  <r>
    <x v="1630"/>
    <n v="0"/>
    <n v="1"/>
    <n v="12"/>
    <n v="1631"/>
    <n v="7.357449417535254E-3"/>
    <n v="7.357449417535254E-3"/>
    <d v="1899-12-30T00:01:26"/>
    <d v="1899-12-30T00:01:23"/>
    <d v="1899-12-30T00:01:44"/>
    <d v="1899-12-30T00:00:21"/>
    <d v="1899-12-30T00:01:34"/>
  </r>
  <r>
    <x v="1631"/>
    <n v="0"/>
    <n v="1"/>
    <n v="12"/>
    <n v="1632"/>
    <n v="7.3529411764705881E-3"/>
    <n v="7.3529411764705881E-3"/>
    <d v="1899-12-30T00:01:31"/>
    <d v="1899-12-30T00:01:23"/>
    <d v="1899-12-30T00:01:44"/>
    <d v="1899-12-30T00:00:21"/>
    <d v="1899-12-30T00:01:34"/>
  </r>
  <r>
    <x v="1632"/>
    <n v="0"/>
    <n v="1"/>
    <n v="12"/>
    <n v="1633"/>
    <n v="7.3484384568279241E-3"/>
    <n v="7.3484384568279241E-3"/>
    <d v="1899-12-30T00:01:28"/>
    <d v="1899-12-30T00:01:23"/>
    <d v="1899-12-30T00:01:44"/>
    <d v="1899-12-30T00:00:21"/>
    <d v="1899-12-30T00:01:34"/>
  </r>
  <r>
    <x v="1633"/>
    <n v="0"/>
    <n v="1"/>
    <n v="12"/>
    <n v="1634"/>
    <n v="7.3439412484700125E-3"/>
    <n v="7.3439412484700125E-3"/>
    <d v="1899-12-30T00:01:27"/>
    <d v="1899-12-30T00:01:23"/>
    <d v="1899-12-30T00:01:44"/>
    <d v="1899-12-30T00:00:21"/>
    <d v="1899-12-30T00:01:34"/>
  </r>
  <r>
    <x v="1634"/>
    <n v="0"/>
    <n v="1"/>
    <n v="12"/>
    <n v="1635"/>
    <n v="7.3394495412844041E-3"/>
    <n v="7.3394495412844041E-3"/>
    <d v="1899-12-30T00:01:27"/>
    <d v="1899-12-30T00:01:23"/>
    <d v="1899-12-30T00:01:44"/>
    <d v="1899-12-30T00:00:21"/>
    <d v="1899-12-30T00:01:34"/>
  </r>
  <r>
    <x v="1635"/>
    <n v="0"/>
    <n v="1"/>
    <n v="12"/>
    <n v="1636"/>
    <n v="7.3349633251833741E-3"/>
    <n v="7.3349633251833741E-3"/>
    <d v="1899-12-30T00:01:27"/>
    <d v="1899-12-30T00:01:23"/>
    <d v="1899-12-30T00:01:44"/>
    <d v="1899-12-30T00:00:21"/>
    <d v="1899-12-30T00:01:34"/>
  </r>
  <r>
    <x v="1636"/>
    <n v="0"/>
    <n v="1"/>
    <n v="12"/>
    <n v="1637"/>
    <n v="7.3304825901038487E-3"/>
    <n v="7.3304825901038487E-3"/>
    <d v="1899-12-30T00:01:22"/>
    <d v="1899-12-30T00:01:23"/>
    <d v="1899-12-30T00:01:44"/>
    <d v="1899-12-30T00:00:21"/>
    <d v="1899-12-30T00:01:34"/>
  </r>
  <r>
    <x v="1637"/>
    <n v="0"/>
    <n v="1"/>
    <n v="12"/>
    <n v="1638"/>
    <n v="7.326007326007326E-3"/>
    <n v="7.326007326007326E-3"/>
    <d v="1899-12-30T00:01:28"/>
    <d v="1899-12-30T00:01:23"/>
    <d v="1899-12-30T00:01:44"/>
    <d v="1899-12-30T00:00:21"/>
    <d v="1899-12-30T00:01:34"/>
  </r>
  <r>
    <x v="1638"/>
    <n v="0"/>
    <n v="1"/>
    <n v="12"/>
    <n v="1639"/>
    <n v="7.3215375228798049E-3"/>
    <n v="7.3215375228798049E-3"/>
    <d v="1899-12-30T00:01:23"/>
    <d v="1899-12-30T00:01:23"/>
    <d v="1899-12-30T00:01:44"/>
    <d v="1899-12-30T00:00:21"/>
    <d v="1899-12-30T00:01:34"/>
  </r>
  <r>
    <x v="1639"/>
    <n v="0"/>
    <n v="1"/>
    <n v="12"/>
    <n v="1640"/>
    <n v="7.3170731707317077E-3"/>
    <n v="7.3170731707317077E-3"/>
    <d v="1899-12-30T00:01:26"/>
    <d v="1899-12-30T00:01:23"/>
    <d v="1899-12-30T00:01:44"/>
    <d v="1899-12-30T00:00:21"/>
    <d v="1899-12-30T00:01:34"/>
  </r>
  <r>
    <x v="1640"/>
    <n v="0"/>
    <n v="1"/>
    <n v="12"/>
    <n v="1641"/>
    <n v="7.3126142595978062E-3"/>
    <n v="7.3126142595978062E-3"/>
    <d v="1899-12-30T00:01:34"/>
    <d v="1899-12-30T00:01:23"/>
    <d v="1899-12-30T00:01:44"/>
    <d v="1899-12-30T00:00:21"/>
    <d v="1899-12-30T00:01:34"/>
  </r>
  <r>
    <x v="1641"/>
    <n v="0"/>
    <n v="1"/>
    <n v="12"/>
    <n v="1642"/>
    <n v="7.3081607795371494E-3"/>
    <n v="7.3081607795371494E-3"/>
    <d v="1899-12-30T00:01:22"/>
    <d v="1899-12-30T00:01:23"/>
    <d v="1899-12-30T00:01:44"/>
    <d v="1899-12-30T00:00:21"/>
    <d v="1899-12-30T00:01:34"/>
  </r>
  <r>
    <x v="1642"/>
    <n v="0"/>
    <n v="1"/>
    <n v="12"/>
    <n v="1643"/>
    <n v="7.3037127206329886E-3"/>
    <n v="7.3037127206329886E-3"/>
    <d v="1899-12-30T00:01:18"/>
    <d v="1899-12-30T00:01:23"/>
    <d v="1899-12-30T00:01:44"/>
    <d v="1899-12-30T00:00:21"/>
    <d v="1899-12-30T00:01:34"/>
  </r>
  <r>
    <x v="1643"/>
    <n v="0"/>
    <n v="1"/>
    <n v="12"/>
    <n v="1644"/>
    <n v="7.2992700729927005E-3"/>
    <n v="7.2992700729927005E-3"/>
    <d v="1899-12-30T00:01:29"/>
    <d v="1899-12-30T00:01:23"/>
    <d v="1899-12-30T00:01:44"/>
    <d v="1899-12-30T00:00:21"/>
    <d v="1899-12-30T00:01:34"/>
  </r>
  <r>
    <x v="1644"/>
    <n v="0"/>
    <n v="1"/>
    <n v="12"/>
    <n v="1645"/>
    <n v="7.29483282674772E-3"/>
    <n v="7.29483282674772E-3"/>
    <d v="1899-12-30T00:01:24"/>
    <d v="1899-12-30T00:01:23"/>
    <d v="1899-12-30T00:01:44"/>
    <d v="1899-12-30T00:00:21"/>
    <d v="1899-12-30T00:01:34"/>
  </r>
  <r>
    <x v="1645"/>
    <n v="0"/>
    <n v="1"/>
    <n v="12"/>
    <n v="1646"/>
    <n v="7.2904009720534627E-3"/>
    <n v="7.2904009720534627E-3"/>
    <d v="1899-12-30T00:01:37"/>
    <d v="1899-12-30T00:01:23"/>
    <d v="1899-12-30T00:01:44"/>
    <d v="1899-12-30T00:00:21"/>
    <d v="1899-12-30T00:01:34"/>
  </r>
  <r>
    <x v="1646"/>
    <n v="0"/>
    <n v="1"/>
    <n v="12"/>
    <n v="1647"/>
    <n v="7.2859744990892532E-3"/>
    <n v="7.2859744990892532E-3"/>
    <d v="1899-12-30T00:01:23"/>
    <d v="1899-12-30T00:01:23"/>
    <d v="1899-12-30T00:01:44"/>
    <d v="1899-12-30T00:00:21"/>
    <d v="1899-12-30T00:01:34"/>
  </r>
  <r>
    <x v="1647"/>
    <n v="0"/>
    <n v="1"/>
    <n v="12"/>
    <n v="1648"/>
    <n v="7.2815533980582527E-3"/>
    <n v="7.2815533980582527E-3"/>
    <d v="1899-12-30T00:01:18"/>
    <d v="1899-12-30T00:01:23"/>
    <d v="1899-12-30T00:01:44"/>
    <d v="1899-12-30T00:00:21"/>
    <d v="1899-12-30T00:01:34"/>
  </r>
  <r>
    <x v="1648"/>
    <n v="0"/>
    <n v="1"/>
    <n v="12"/>
    <n v="1649"/>
    <n v="7.2771376591873865E-3"/>
    <n v="7.2771376591873865E-3"/>
    <d v="1899-12-30T00:01:33"/>
    <d v="1899-12-30T00:01:23"/>
    <d v="1899-12-30T00:01:44"/>
    <d v="1899-12-30T00:00:21"/>
    <d v="1899-12-30T00:01:34"/>
  </r>
  <r>
    <x v="1649"/>
    <n v="0"/>
    <n v="1"/>
    <n v="12"/>
    <n v="1650"/>
    <n v="7.2727272727272727E-3"/>
    <n v="7.2727272727272727E-3"/>
    <d v="1899-12-30T00:01:28"/>
    <d v="1899-12-30T00:01:23"/>
    <d v="1899-12-30T00:01:44"/>
    <d v="1899-12-30T00:00:21"/>
    <d v="1899-12-30T00:01:34"/>
  </r>
  <r>
    <x v="1650"/>
    <n v="0"/>
    <n v="1"/>
    <n v="12"/>
    <n v="1651"/>
    <n v="7.2683222289521504E-3"/>
    <n v="7.2683222289521504E-3"/>
    <d v="1899-12-30T00:01:18"/>
    <d v="1899-12-30T00:01:23"/>
    <d v="1899-12-30T00:01:44"/>
    <d v="1899-12-30T00:00:21"/>
    <d v="1899-12-30T00:01:34"/>
  </r>
  <r>
    <x v="1651"/>
    <n v="0"/>
    <n v="1"/>
    <n v="12"/>
    <n v="1652"/>
    <n v="7.2639225181598066E-3"/>
    <n v="7.2639225181598066E-3"/>
    <d v="1899-12-30T00:01:30"/>
    <d v="1899-12-30T00:01:23"/>
    <d v="1899-12-30T00:01:44"/>
    <d v="1899-12-30T00:00:21"/>
    <d v="1899-12-30T00:01:34"/>
  </r>
  <r>
    <x v="1652"/>
    <n v="0"/>
    <n v="1"/>
    <n v="12"/>
    <n v="1653"/>
    <n v="7.2595281306715061E-3"/>
    <n v="7.2595281306715061E-3"/>
    <d v="1899-12-30T00:01:24"/>
    <d v="1899-12-30T00:01:23"/>
    <d v="1899-12-30T00:01:44"/>
    <d v="1899-12-30T00:00:21"/>
    <d v="1899-12-30T00:01:34"/>
  </r>
  <r>
    <x v="1653"/>
    <n v="0"/>
    <n v="1"/>
    <n v="12"/>
    <n v="1654"/>
    <n v="7.2551390568319227E-3"/>
    <n v="7.2551390568319227E-3"/>
    <d v="1899-12-30T00:01:32"/>
    <d v="1899-12-30T00:01:23"/>
    <d v="1899-12-30T00:01:44"/>
    <d v="1899-12-30T00:00:21"/>
    <d v="1899-12-30T00:01:34"/>
  </r>
  <r>
    <x v="1654"/>
    <n v="0"/>
    <n v="1"/>
    <n v="12"/>
    <n v="1655"/>
    <n v="7.2507552870090634E-3"/>
    <n v="7.2507552870090634E-3"/>
    <d v="1899-12-30T00:01:24"/>
    <d v="1899-12-30T00:01:23"/>
    <d v="1899-12-30T00:01:44"/>
    <d v="1899-12-30T00:00:21"/>
    <d v="1899-12-30T00:01:34"/>
  </r>
  <r>
    <x v="1655"/>
    <n v="0"/>
    <n v="1"/>
    <n v="12"/>
    <n v="1656"/>
    <n v="7.246376811594203E-3"/>
    <n v="7.246376811594203E-3"/>
    <d v="1899-12-30T00:01:30"/>
    <d v="1899-12-30T00:01:23"/>
    <d v="1899-12-30T00:01:44"/>
    <d v="1899-12-30T00:00:21"/>
    <d v="1899-12-30T00:01:34"/>
  </r>
  <r>
    <x v="1656"/>
    <n v="0"/>
    <n v="1"/>
    <n v="12"/>
    <n v="1657"/>
    <n v="7.2420036210018102E-3"/>
    <n v="7.2420036210018102E-3"/>
    <d v="1899-12-30T00:01:21"/>
    <d v="1899-12-30T00:01:23"/>
    <d v="1899-12-30T00:01:44"/>
    <d v="1899-12-30T00:00:21"/>
    <d v="1899-12-30T00:01:34"/>
  </r>
  <r>
    <x v="1657"/>
    <n v="0"/>
    <n v="1"/>
    <n v="12"/>
    <n v="1658"/>
    <n v="7.2376357056694813E-3"/>
    <n v="7.2376357056694813E-3"/>
    <d v="1899-12-30T00:01:18"/>
    <d v="1899-12-30T00:01:23"/>
    <d v="1899-12-30T00:01:44"/>
    <d v="1899-12-30T00:00:21"/>
    <d v="1899-12-30T00:01:34"/>
  </r>
  <r>
    <x v="1658"/>
    <n v="0"/>
    <n v="1"/>
    <n v="12"/>
    <n v="1659"/>
    <n v="7.2332730560578659E-3"/>
    <n v="7.2332730560578659E-3"/>
    <d v="1899-12-30T00:01:23"/>
    <d v="1899-12-30T00:01:23"/>
    <d v="1899-12-30T00:01:44"/>
    <d v="1899-12-30T00:00:21"/>
    <d v="1899-12-30T00:01:34"/>
  </r>
  <r>
    <x v="1659"/>
    <n v="0"/>
    <n v="1"/>
    <n v="12"/>
    <n v="1660"/>
    <n v="7.2289156626506026E-3"/>
    <n v="7.2289156626506026E-3"/>
    <d v="1899-12-30T00:01:29"/>
    <d v="1899-12-30T00:01:23"/>
    <d v="1899-12-30T00:01:44"/>
    <d v="1899-12-30T00:00:21"/>
    <d v="1899-12-30T00:01:34"/>
  </r>
  <r>
    <x v="1660"/>
    <n v="0"/>
    <n v="1"/>
    <n v="12"/>
    <n v="1661"/>
    <n v="7.2245635159542444E-3"/>
    <n v="7.2245635159542444E-3"/>
    <d v="1899-12-30T00:01:27"/>
    <d v="1899-12-30T00:01:23"/>
    <d v="1899-12-30T00:01:44"/>
    <d v="1899-12-30T00:00:21"/>
    <d v="1899-12-30T00:01:34"/>
  </r>
  <r>
    <x v="1661"/>
    <n v="0"/>
    <n v="1"/>
    <n v="12"/>
    <n v="1662"/>
    <n v="7.2202166064981952E-3"/>
    <n v="7.2202166064981952E-3"/>
    <d v="1899-12-30T00:01:28"/>
    <d v="1899-12-30T00:01:23"/>
    <d v="1899-12-30T00:01:44"/>
    <d v="1899-12-30T00:00:21"/>
    <d v="1899-12-30T00:01:34"/>
  </r>
  <r>
    <x v="1662"/>
    <n v="0"/>
    <n v="1"/>
    <n v="12"/>
    <n v="1663"/>
    <n v="7.2158749248346366E-3"/>
    <n v="7.2158749248346366E-3"/>
    <d v="1899-12-30T00:01:16"/>
    <d v="1899-12-30T00:01:23"/>
    <d v="1899-12-30T00:01:44"/>
    <d v="1899-12-30T00:00:21"/>
    <d v="1899-12-30T00:01:34"/>
  </r>
  <r>
    <x v="1663"/>
    <n v="0"/>
    <n v="1"/>
    <n v="12"/>
    <n v="1664"/>
    <n v="7.2115384615384619E-3"/>
    <n v="7.2115384615384619E-3"/>
    <d v="1899-12-30T00:01:33"/>
    <d v="1899-12-30T00:01:23"/>
    <d v="1899-12-30T00:01:44"/>
    <d v="1899-12-30T00:00:21"/>
    <d v="1899-12-30T00:01:34"/>
  </r>
  <r>
    <x v="1664"/>
    <n v="0"/>
    <n v="1"/>
    <n v="12"/>
    <n v="1665"/>
    <n v="7.2072072072072073E-3"/>
    <n v="7.2072072072072073E-3"/>
    <d v="1899-12-30T00:01:27"/>
    <d v="1899-12-30T00:01:23"/>
    <d v="1899-12-30T00:01:44"/>
    <d v="1899-12-30T00:00:21"/>
    <d v="1899-12-30T00:01:34"/>
  </r>
  <r>
    <x v="1665"/>
    <n v="0"/>
    <n v="1"/>
    <n v="12"/>
    <n v="1666"/>
    <n v="7.2028811524609843E-3"/>
    <n v="7.2028811524609843E-3"/>
    <d v="1899-12-30T00:01:14"/>
    <d v="1899-12-30T00:01:23"/>
    <d v="1899-12-30T00:01:44"/>
    <d v="1899-12-30T00:00:21"/>
    <d v="1899-12-30T00:01:34"/>
  </r>
  <r>
    <x v="1666"/>
    <n v="0"/>
    <n v="1"/>
    <n v="12"/>
    <n v="1667"/>
    <n v="7.1985602879424118E-3"/>
    <n v="7.1985602879424118E-3"/>
    <d v="1899-12-30T00:01:25"/>
    <d v="1899-12-30T00:01:23"/>
    <d v="1899-12-30T00:01:44"/>
    <d v="1899-12-30T00:00:21"/>
    <d v="1899-12-30T00:01:34"/>
  </r>
  <r>
    <x v="1667"/>
    <n v="0"/>
    <n v="1"/>
    <n v="12"/>
    <n v="1668"/>
    <n v="7.1942446043165471E-3"/>
    <n v="7.1942446043165471E-3"/>
    <d v="1899-12-30T00:01:22"/>
    <d v="1899-12-30T00:01:23"/>
    <d v="1899-12-30T00:01:44"/>
    <d v="1899-12-30T00:00:21"/>
    <d v="1899-12-30T00:01:34"/>
  </r>
  <r>
    <x v="1668"/>
    <n v="0"/>
    <n v="1"/>
    <n v="12"/>
    <n v="1669"/>
    <n v="7.1899340922708206E-3"/>
    <n v="7.1899340922708206E-3"/>
    <d v="1899-12-30T00:01:20"/>
    <d v="1899-12-30T00:01:23"/>
    <d v="1899-12-30T00:01:44"/>
    <d v="1899-12-30T00:00:21"/>
    <d v="1899-12-30T00:01:34"/>
  </r>
  <r>
    <x v="1669"/>
    <n v="0"/>
    <n v="1"/>
    <n v="12"/>
    <n v="1670"/>
    <n v="7.18562874251497E-3"/>
    <n v="7.18562874251497E-3"/>
    <d v="1899-12-30T00:01:25"/>
    <d v="1899-12-30T00:01:23"/>
    <d v="1899-12-30T00:01:44"/>
    <d v="1899-12-30T00:00:21"/>
    <d v="1899-12-30T00:01:34"/>
  </r>
  <r>
    <x v="1670"/>
    <n v="0"/>
    <n v="1"/>
    <n v="12"/>
    <n v="1671"/>
    <n v="7.1813285457809697E-3"/>
    <n v="7.1813285457809697E-3"/>
    <d v="1899-12-30T00:01:26"/>
    <d v="1899-12-30T00:01:23"/>
    <d v="1899-12-30T00:01:44"/>
    <d v="1899-12-30T00:00:21"/>
    <d v="1899-12-30T00:01:34"/>
  </r>
  <r>
    <x v="1671"/>
    <n v="0"/>
    <n v="1"/>
    <n v="12"/>
    <n v="1672"/>
    <n v="7.1770334928229667E-3"/>
    <n v="7.1770334928229667E-3"/>
    <d v="1899-12-30T00:01:21"/>
    <d v="1899-12-30T00:01:23"/>
    <d v="1899-12-30T00:01:44"/>
    <d v="1899-12-30T00:00:21"/>
    <d v="1899-12-30T00:01:34"/>
  </r>
  <r>
    <x v="1672"/>
    <n v="0"/>
    <n v="1"/>
    <n v="12"/>
    <n v="1673"/>
    <n v="7.1727435744172148E-3"/>
    <n v="7.1727435744172148E-3"/>
    <d v="1899-12-30T00:01:29"/>
    <d v="1899-12-30T00:01:23"/>
    <d v="1899-12-30T00:01:44"/>
    <d v="1899-12-30T00:00:21"/>
    <d v="1899-12-30T00:01:34"/>
  </r>
  <r>
    <x v="1673"/>
    <n v="0"/>
    <n v="1"/>
    <n v="12"/>
    <n v="1674"/>
    <n v="7.1684587813620072E-3"/>
    <n v="7.1684587813620072E-3"/>
    <d v="1899-12-30T00:01:27"/>
    <d v="1899-12-30T00:01:23"/>
    <d v="1899-12-30T00:01:44"/>
    <d v="1899-12-30T00:00:21"/>
    <d v="1899-12-30T00:01:34"/>
  </r>
  <r>
    <x v="1674"/>
    <n v="0"/>
    <n v="1"/>
    <n v="12"/>
    <n v="1675"/>
    <n v="7.164179104477612E-3"/>
    <n v="7.164179104477612E-3"/>
    <d v="1899-12-30T00:01:29"/>
    <d v="1899-12-30T00:01:23"/>
    <d v="1899-12-30T00:01:44"/>
    <d v="1899-12-30T00:00:21"/>
    <d v="1899-12-30T00:01:34"/>
  </r>
  <r>
    <x v="1675"/>
    <n v="0"/>
    <n v="1"/>
    <n v="12"/>
    <n v="1676"/>
    <n v="7.1599045346062056E-3"/>
    <n v="7.1599045346062056E-3"/>
    <d v="1899-12-30T00:01:30"/>
    <d v="1899-12-30T00:01:23"/>
    <d v="1899-12-30T00:01:44"/>
    <d v="1899-12-30T00:00:21"/>
    <d v="1899-12-30T00:01:34"/>
  </r>
  <r>
    <x v="1676"/>
    <n v="0"/>
    <n v="1"/>
    <n v="12"/>
    <n v="1677"/>
    <n v="7.1556350626118068E-3"/>
    <n v="7.1556350626118068E-3"/>
    <d v="1899-12-30T00:01:23"/>
    <d v="1899-12-30T00:01:23"/>
    <d v="1899-12-30T00:01:44"/>
    <d v="1899-12-30T00:00:21"/>
    <d v="1899-12-30T00:01:34"/>
  </r>
  <r>
    <x v="1677"/>
    <n v="0"/>
    <n v="1"/>
    <n v="12"/>
    <n v="1678"/>
    <n v="7.1513706793802142E-3"/>
    <n v="7.1513706793802142E-3"/>
    <d v="1899-12-30T00:01:26"/>
    <d v="1899-12-30T00:01:23"/>
    <d v="1899-12-30T00:01:44"/>
    <d v="1899-12-30T00:00:21"/>
    <d v="1899-12-30T00:01:34"/>
  </r>
  <r>
    <x v="1678"/>
    <n v="0"/>
    <n v="1"/>
    <n v="12"/>
    <n v="1679"/>
    <n v="7.1471113758189396E-3"/>
    <n v="7.1471113758189396E-3"/>
    <d v="1899-12-30T00:01:25"/>
    <d v="1899-12-30T00:01:23"/>
    <d v="1899-12-30T00:01:44"/>
    <d v="1899-12-30T00:00:21"/>
    <d v="1899-12-30T00:01:34"/>
  </r>
  <r>
    <x v="1679"/>
    <n v="0"/>
    <n v="1"/>
    <n v="12"/>
    <n v="1680"/>
    <n v="7.1428571428571426E-3"/>
    <n v="7.1428571428571426E-3"/>
    <d v="1899-12-30T00:01:28"/>
    <d v="1899-12-30T00:01:23"/>
    <d v="1899-12-30T00:01:44"/>
    <d v="1899-12-30T00:00:21"/>
    <d v="1899-12-30T00:01:34"/>
  </r>
  <r>
    <x v="1680"/>
    <n v="0"/>
    <n v="1"/>
    <n v="12"/>
    <n v="1681"/>
    <n v="7.138607971445568E-3"/>
    <n v="7.138607971445568E-3"/>
    <d v="1899-12-30T00:01:34"/>
    <d v="1899-12-30T00:01:23"/>
    <d v="1899-12-30T00:01:44"/>
    <d v="1899-12-30T00:00:21"/>
    <d v="1899-12-30T00:01:34"/>
  </r>
  <r>
    <x v="1681"/>
    <n v="0"/>
    <n v="1"/>
    <n v="12"/>
    <n v="1682"/>
    <n v="7.1343638525564806E-3"/>
    <n v="7.1343638525564806E-3"/>
    <d v="1899-12-30T00:01:31"/>
    <d v="1899-12-30T00:01:23"/>
    <d v="1899-12-30T00:01:44"/>
    <d v="1899-12-30T00:00:21"/>
    <d v="1899-12-30T00:01:34"/>
  </r>
  <r>
    <x v="1682"/>
    <n v="0"/>
    <n v="1"/>
    <n v="12"/>
    <n v="1683"/>
    <n v="7.1301247771836003E-3"/>
    <n v="7.1301247771836003E-3"/>
    <d v="1899-12-30T00:01:23"/>
    <d v="1899-12-30T00:01:23"/>
    <d v="1899-12-30T00:01:44"/>
    <d v="1899-12-30T00:00:21"/>
    <d v="1899-12-30T00:01:34"/>
  </r>
  <r>
    <x v="1683"/>
    <n v="0"/>
    <n v="1"/>
    <n v="12"/>
    <n v="1684"/>
    <n v="7.1258907363420431E-3"/>
    <n v="7.1258907363420431E-3"/>
    <d v="1899-12-30T00:01:33"/>
    <d v="1899-12-30T00:01:23"/>
    <d v="1899-12-30T00:01:44"/>
    <d v="1899-12-30T00:00:21"/>
    <d v="1899-12-30T00:01:34"/>
  </r>
  <r>
    <x v="1684"/>
    <n v="0"/>
    <n v="1"/>
    <n v="12"/>
    <n v="1685"/>
    <n v="7.121661721068249E-3"/>
    <n v="7.121661721068249E-3"/>
    <d v="1899-12-30T00:01:24"/>
    <d v="1899-12-30T00:01:23"/>
    <d v="1899-12-30T00:01:44"/>
    <d v="1899-12-30T00:00:21"/>
    <d v="1899-12-30T00:01:34"/>
  </r>
  <r>
    <x v="1685"/>
    <n v="0"/>
    <n v="1"/>
    <n v="12"/>
    <n v="1686"/>
    <n v="7.1174377224199285E-3"/>
    <n v="7.1174377224199285E-3"/>
    <d v="1899-12-30T00:01:22"/>
    <d v="1899-12-30T00:01:23"/>
    <d v="1899-12-30T00:01:44"/>
    <d v="1899-12-30T00:00:21"/>
    <d v="1899-12-30T00:01:34"/>
  </r>
  <r>
    <x v="1686"/>
    <n v="0"/>
    <n v="1"/>
    <n v="12"/>
    <n v="1687"/>
    <n v="7.1132187314759928E-3"/>
    <n v="7.1132187314759928E-3"/>
    <d v="1899-12-30T00:01:26"/>
    <d v="1899-12-30T00:01:23"/>
    <d v="1899-12-30T00:01:44"/>
    <d v="1899-12-30T00:00:21"/>
    <d v="1899-12-30T00:01:34"/>
  </r>
  <r>
    <x v="1687"/>
    <n v="0"/>
    <n v="1"/>
    <n v="12"/>
    <n v="1688"/>
    <n v="7.1090047393364926E-3"/>
    <n v="7.1090047393364926E-3"/>
    <d v="1899-12-30T00:01:35"/>
    <d v="1899-12-30T00:01:23"/>
    <d v="1899-12-30T00:01:44"/>
    <d v="1899-12-30T00:00:21"/>
    <d v="1899-12-30T00:01:34"/>
  </r>
  <r>
    <x v="1688"/>
    <n v="0"/>
    <n v="1"/>
    <n v="12"/>
    <n v="1689"/>
    <n v="7.104795737122558E-3"/>
    <n v="7.104795737122558E-3"/>
    <d v="1899-12-30T00:01:16"/>
    <d v="1899-12-30T00:01:23"/>
    <d v="1899-12-30T00:01:44"/>
    <d v="1899-12-30T00:00:21"/>
    <d v="1899-12-30T00:01:34"/>
  </r>
  <r>
    <x v="1689"/>
    <n v="0"/>
    <n v="1"/>
    <n v="12"/>
    <n v="1690"/>
    <n v="7.100591715976331E-3"/>
    <n v="7.100591715976331E-3"/>
    <d v="1899-12-30T00:01:32"/>
    <d v="1899-12-30T00:01:23"/>
    <d v="1899-12-30T00:01:44"/>
    <d v="1899-12-30T00:00:21"/>
    <d v="1899-12-30T00:01:34"/>
  </r>
  <r>
    <x v="1690"/>
    <n v="0"/>
    <n v="1"/>
    <n v="12"/>
    <n v="1691"/>
    <n v="7.0963926670609108E-3"/>
    <n v="7.0963926670609108E-3"/>
    <d v="1899-12-30T00:01:40"/>
    <d v="1899-12-30T00:01:23"/>
    <d v="1899-12-30T00:01:44"/>
    <d v="1899-12-30T00:00:21"/>
    <d v="1899-12-30T00:01:34"/>
  </r>
  <r>
    <x v="1691"/>
    <n v="0"/>
    <n v="1"/>
    <n v="12"/>
    <n v="1692"/>
    <n v="7.0921985815602835E-3"/>
    <n v="7.0921985815602835E-3"/>
    <d v="1899-12-30T00:01:24"/>
    <d v="1899-12-30T00:01:23"/>
    <d v="1899-12-30T00:01:44"/>
    <d v="1899-12-30T00:00:21"/>
    <d v="1899-12-30T00:01:34"/>
  </r>
  <r>
    <x v="1692"/>
    <n v="0"/>
    <n v="1"/>
    <n v="12"/>
    <n v="1693"/>
    <n v="7.0880094506792675E-3"/>
    <n v="7.0880094506792675E-3"/>
    <d v="1899-12-30T00:01:20"/>
    <d v="1899-12-30T00:01:23"/>
    <d v="1899-12-30T00:01:44"/>
    <d v="1899-12-30T00:00:21"/>
    <d v="1899-12-30T00:01:34"/>
  </r>
  <r>
    <x v="1693"/>
    <n v="0"/>
    <n v="1"/>
    <n v="12"/>
    <n v="1694"/>
    <n v="7.0838252656434475E-3"/>
    <n v="7.0838252656434475E-3"/>
    <d v="1899-12-30T00:01:15"/>
    <d v="1899-12-30T00:01:23"/>
    <d v="1899-12-30T00:01:44"/>
    <d v="1899-12-30T00:00:21"/>
    <d v="1899-12-30T00:01:34"/>
  </r>
  <r>
    <x v="1694"/>
    <n v="0"/>
    <n v="1"/>
    <n v="12"/>
    <n v="1695"/>
    <n v="7.0796460176991149E-3"/>
    <n v="7.0796460176991149E-3"/>
    <d v="1899-12-30T00:01:20"/>
    <d v="1899-12-30T00:01:23"/>
    <d v="1899-12-30T00:01:44"/>
    <d v="1899-12-30T00:00:21"/>
    <d v="1899-12-30T00:01:34"/>
  </r>
  <r>
    <x v="1695"/>
    <n v="0"/>
    <n v="1"/>
    <n v="12"/>
    <n v="1696"/>
    <n v="7.0754716981132077E-3"/>
    <n v="7.0754716981132077E-3"/>
    <d v="1899-12-30T00:01:31"/>
    <d v="1899-12-30T00:01:23"/>
    <d v="1899-12-30T00:01:44"/>
    <d v="1899-12-30T00:00:21"/>
    <d v="1899-12-30T00:01:34"/>
  </r>
  <r>
    <x v="1696"/>
    <n v="0"/>
    <n v="1"/>
    <n v="12"/>
    <n v="1697"/>
    <n v="7.0713022981732472E-3"/>
    <n v="7.0713022981732472E-3"/>
    <d v="1899-12-30T00:01:21"/>
    <d v="1899-12-30T00:01:23"/>
    <d v="1899-12-30T00:01:44"/>
    <d v="1899-12-30T00:00:21"/>
    <d v="1899-12-30T00:01:34"/>
  </r>
  <r>
    <x v="1697"/>
    <n v="0"/>
    <n v="1"/>
    <n v="12"/>
    <n v="1698"/>
    <n v="7.0671378091872791E-3"/>
    <n v="7.0671378091872791E-3"/>
    <d v="1899-12-30T00:01:31"/>
    <d v="1899-12-30T00:01:23"/>
    <d v="1899-12-30T00:01:44"/>
    <d v="1899-12-30T00:00:21"/>
    <d v="1899-12-30T00:01:34"/>
  </r>
  <r>
    <x v="1698"/>
    <n v="0"/>
    <n v="1"/>
    <n v="12"/>
    <n v="1699"/>
    <n v="7.0629782224838136E-3"/>
    <n v="7.0629782224838136E-3"/>
    <d v="1899-12-30T00:01:22"/>
    <d v="1899-12-30T00:01:23"/>
    <d v="1899-12-30T00:01:44"/>
    <d v="1899-12-30T00:00:21"/>
    <d v="1899-12-30T00:01:34"/>
  </r>
  <r>
    <x v="1699"/>
    <n v="0"/>
    <n v="1"/>
    <n v="12"/>
    <n v="1700"/>
    <n v="7.058823529411765E-3"/>
    <n v="7.058823529411765E-3"/>
    <d v="1899-12-30T00:01:27"/>
    <d v="1899-12-30T00:01:23"/>
    <d v="1899-12-30T00:01:44"/>
    <d v="1899-12-30T00:00:21"/>
    <d v="1899-12-30T00:01:34"/>
  </r>
  <r>
    <x v="1700"/>
    <n v="0"/>
    <n v="1"/>
    <n v="12"/>
    <n v="1701"/>
    <n v="7.0546737213403876E-3"/>
    <n v="7.0546737213403876E-3"/>
    <d v="1899-12-30T00:01:27"/>
    <d v="1899-12-30T00:01:23"/>
    <d v="1899-12-30T00:01:44"/>
    <d v="1899-12-30T00:00:21"/>
    <d v="1899-12-30T00:01:34"/>
  </r>
  <r>
    <x v="1701"/>
    <n v="0"/>
    <n v="1"/>
    <n v="12"/>
    <n v="1702"/>
    <n v="7.0505287896592246E-3"/>
    <n v="7.0505287896592246E-3"/>
    <d v="1899-12-30T00:01:20"/>
    <d v="1899-12-30T00:01:23"/>
    <d v="1899-12-30T00:01:44"/>
    <d v="1899-12-30T00:00:21"/>
    <d v="1899-12-30T00:01:34"/>
  </r>
  <r>
    <x v="1702"/>
    <n v="0"/>
    <n v="1"/>
    <n v="12"/>
    <n v="1703"/>
    <n v="7.046388725778039E-3"/>
    <n v="7.046388725778039E-3"/>
    <d v="1899-12-30T00:01:27"/>
    <d v="1899-12-30T00:01:23"/>
    <d v="1899-12-30T00:01:44"/>
    <d v="1899-12-30T00:00:21"/>
    <d v="1899-12-30T00:01:34"/>
  </r>
  <r>
    <x v="1703"/>
    <n v="0"/>
    <n v="1"/>
    <n v="12"/>
    <n v="1704"/>
    <n v="7.0422535211267607E-3"/>
    <n v="7.0422535211267607E-3"/>
    <d v="1899-12-30T00:01:16"/>
    <d v="1899-12-30T00:01:23"/>
    <d v="1899-12-30T00:01:44"/>
    <d v="1899-12-30T00:00:21"/>
    <d v="1899-12-30T00:01:34"/>
  </r>
  <r>
    <x v="1704"/>
    <n v="0"/>
    <n v="1"/>
    <n v="12"/>
    <n v="1705"/>
    <n v="7.0381231671554252E-3"/>
    <n v="7.0381231671554252E-3"/>
    <d v="1899-12-30T00:01:21"/>
    <d v="1899-12-30T00:01:23"/>
    <d v="1899-12-30T00:01:44"/>
    <d v="1899-12-30T00:00:21"/>
    <d v="1899-12-30T00:01:34"/>
  </r>
  <r>
    <x v="1705"/>
    <n v="0"/>
    <n v="1"/>
    <n v="12"/>
    <n v="1706"/>
    <n v="7.0339976553341153E-3"/>
    <n v="7.0339976553341153E-3"/>
    <d v="1899-12-30T00:01:18"/>
    <d v="1899-12-30T00:01:23"/>
    <d v="1899-12-30T00:01:44"/>
    <d v="1899-12-30T00:00:21"/>
    <d v="1899-12-30T00:01:34"/>
  </r>
  <r>
    <x v="1706"/>
    <n v="0"/>
    <n v="1"/>
    <n v="12"/>
    <n v="1707"/>
    <n v="7.0298769771528994E-3"/>
    <n v="7.0298769771528994E-3"/>
    <d v="1899-12-30T00:01:21"/>
    <d v="1899-12-30T00:01:23"/>
    <d v="1899-12-30T00:01:44"/>
    <d v="1899-12-30T00:00:21"/>
    <d v="1899-12-30T00:01:34"/>
  </r>
  <r>
    <x v="1707"/>
    <n v="0"/>
    <n v="1"/>
    <n v="12"/>
    <n v="1708"/>
    <n v="7.0257611241217799E-3"/>
    <n v="7.0257611241217799E-3"/>
    <d v="1899-12-30T00:01:16"/>
    <d v="1899-12-30T00:01:23"/>
    <d v="1899-12-30T00:01:44"/>
    <d v="1899-12-30T00:00:21"/>
    <d v="1899-12-30T00:01:34"/>
  </r>
  <r>
    <x v="1708"/>
    <n v="0"/>
    <n v="1"/>
    <n v="12"/>
    <n v="1709"/>
    <n v="7.0216500877706258E-3"/>
    <n v="7.0216500877706258E-3"/>
    <d v="1899-12-30T00:01:18"/>
    <d v="1899-12-30T00:01:23"/>
    <d v="1899-12-30T00:01:44"/>
    <d v="1899-12-30T00:00:21"/>
    <d v="1899-12-30T00:01:34"/>
  </r>
  <r>
    <x v="1709"/>
    <n v="0"/>
    <n v="1"/>
    <n v="12"/>
    <n v="1710"/>
    <n v="7.0175438596491229E-3"/>
    <n v="7.0175438596491229E-3"/>
    <d v="1899-12-30T00:01:23"/>
    <d v="1899-12-30T00:01:23"/>
    <d v="1899-12-30T00:01:44"/>
    <d v="1899-12-30T00:00:21"/>
    <d v="1899-12-30T00:01:34"/>
  </r>
  <r>
    <x v="1710"/>
    <n v="0"/>
    <n v="1"/>
    <n v="12"/>
    <n v="1711"/>
    <n v="7.0134424313267095E-3"/>
    <n v="7.0134424313267095E-3"/>
    <d v="1899-12-30T00:01:19"/>
    <d v="1899-12-30T00:01:23"/>
    <d v="1899-12-30T00:01:44"/>
    <d v="1899-12-30T00:00:21"/>
    <d v="1899-12-30T00:01:34"/>
  </r>
  <r>
    <x v="1711"/>
    <n v="0"/>
    <n v="1"/>
    <n v="12"/>
    <n v="1712"/>
    <n v="7.0093457943925233E-3"/>
    <n v="7.0093457943925233E-3"/>
    <d v="1899-12-30T00:01:13"/>
    <d v="1899-12-30T00:01:23"/>
    <d v="1899-12-30T00:01:44"/>
    <d v="1899-12-30T00:00:21"/>
    <d v="1899-12-30T00:01:34"/>
  </r>
  <r>
    <x v="1712"/>
    <n v="0"/>
    <n v="1"/>
    <n v="12"/>
    <n v="1713"/>
    <n v="7.0052539404553416E-3"/>
    <n v="7.0052539404553416E-3"/>
    <d v="1899-12-30T00:01:29"/>
    <d v="1899-12-30T00:01:23"/>
    <d v="1899-12-30T00:01:44"/>
    <d v="1899-12-30T00:00:21"/>
    <d v="1899-12-30T00:01:34"/>
  </r>
  <r>
    <x v="1713"/>
    <n v="0"/>
    <n v="1"/>
    <n v="12"/>
    <n v="1714"/>
    <n v="7.0011668611435242E-3"/>
    <n v="7.0011668611435242E-3"/>
    <d v="1899-12-30T00:01:21"/>
    <d v="1899-12-30T00:01:23"/>
    <d v="1899-12-30T00:01:44"/>
    <d v="1899-12-30T00:00:21"/>
    <d v="1899-12-30T00:01:34"/>
  </r>
  <r>
    <x v="1714"/>
    <n v="0"/>
    <n v="1"/>
    <n v="12"/>
    <n v="1715"/>
    <n v="6.9970845481049562E-3"/>
    <n v="6.9970845481049562E-3"/>
    <d v="1899-12-30T00:01:23"/>
    <d v="1899-12-30T00:01:23"/>
    <d v="1899-12-30T00:01:44"/>
    <d v="1899-12-30T00:00:21"/>
    <d v="1899-12-30T00:01:34"/>
  </r>
  <r>
    <x v="1715"/>
    <n v="0"/>
    <n v="1"/>
    <n v="12"/>
    <n v="1716"/>
    <n v="6.993006993006993E-3"/>
    <n v="6.993006993006993E-3"/>
    <d v="1899-12-30T00:01:22"/>
    <d v="1899-12-30T00:01:23"/>
    <d v="1899-12-30T00:01:44"/>
    <d v="1899-12-30T00:00:21"/>
    <d v="1899-12-30T00:01:34"/>
  </r>
  <r>
    <x v="1716"/>
    <n v="0"/>
    <n v="1"/>
    <n v="12"/>
    <n v="1717"/>
    <n v="6.9889341875364009E-3"/>
    <n v="6.9889341875364009E-3"/>
    <d v="1899-12-30T00:01:20"/>
    <d v="1899-12-30T00:01:23"/>
    <d v="1899-12-30T00:01:44"/>
    <d v="1899-12-30T00:00:21"/>
    <d v="1899-12-30T00:01:34"/>
  </r>
  <r>
    <x v="1717"/>
    <n v="0"/>
    <n v="1"/>
    <n v="12"/>
    <n v="1718"/>
    <n v="6.9848661233993014E-3"/>
    <n v="6.9848661233993014E-3"/>
    <d v="1899-12-30T00:01:20"/>
    <d v="1899-12-30T00:01:23"/>
    <d v="1899-12-30T00:01:44"/>
    <d v="1899-12-30T00:00:21"/>
    <d v="1899-12-30T00:01:34"/>
  </r>
  <r>
    <x v="1718"/>
    <n v="0"/>
    <n v="1"/>
    <n v="12"/>
    <n v="1719"/>
    <n v="6.9808027923211171E-3"/>
    <n v="6.9808027923211171E-3"/>
    <d v="1899-12-30T00:01:29"/>
    <d v="1899-12-30T00:01:23"/>
    <d v="1899-12-30T00:01:44"/>
    <d v="1899-12-30T00:00:21"/>
    <d v="1899-12-30T00:01:34"/>
  </r>
  <r>
    <x v="1719"/>
    <n v="0"/>
    <n v="1"/>
    <n v="12"/>
    <n v="1720"/>
    <n v="6.9767441860465115E-3"/>
    <n v="6.9767441860465115E-3"/>
    <d v="1899-12-30T00:01:27"/>
    <d v="1899-12-30T00:01:23"/>
    <d v="1899-12-30T00:01:44"/>
    <d v="1899-12-30T00:00:21"/>
    <d v="1899-12-30T00:01:34"/>
  </r>
  <r>
    <x v="1720"/>
    <n v="0"/>
    <n v="1"/>
    <n v="12"/>
    <n v="1721"/>
    <n v="6.9726902963393378E-3"/>
    <n v="6.9726902963393378E-3"/>
    <d v="1899-12-30T00:01:17"/>
    <d v="1899-12-30T00:01:23"/>
    <d v="1899-12-30T00:01:44"/>
    <d v="1899-12-30T00:00:21"/>
    <d v="1899-12-30T00:01:34"/>
  </r>
  <r>
    <x v="1721"/>
    <n v="0"/>
    <n v="1"/>
    <n v="12"/>
    <n v="1722"/>
    <n v="6.9686411149825784E-3"/>
    <n v="6.9686411149825784E-3"/>
    <d v="1899-12-30T00:01:36"/>
    <d v="1899-12-30T00:01:23"/>
    <d v="1899-12-30T00:01:44"/>
    <d v="1899-12-30T00:00:21"/>
    <d v="1899-12-30T00:01:34"/>
  </r>
  <r>
    <x v="1722"/>
    <n v="0"/>
    <n v="1"/>
    <n v="12"/>
    <n v="1723"/>
    <n v="6.9645966337782937E-3"/>
    <n v="6.9645966337782937E-3"/>
    <d v="1899-12-30T00:01:38"/>
    <d v="1899-12-30T00:01:23"/>
    <d v="1899-12-30T00:01:44"/>
    <d v="1899-12-30T00:00:21"/>
    <d v="1899-12-30T00:01:34"/>
  </r>
  <r>
    <x v="1723"/>
    <n v="0"/>
    <n v="1"/>
    <n v="12"/>
    <n v="1724"/>
    <n v="6.9605568445475635E-3"/>
    <n v="6.9605568445475635E-3"/>
    <d v="1899-12-30T00:01:23"/>
    <d v="1899-12-30T00:01:23"/>
    <d v="1899-12-30T00:01:44"/>
    <d v="1899-12-30T00:00:21"/>
    <d v="1899-12-30T00:01:34"/>
  </r>
  <r>
    <x v="1724"/>
    <n v="0"/>
    <n v="1"/>
    <n v="12"/>
    <n v="1725"/>
    <n v="6.956521739130435E-3"/>
    <n v="6.956521739130435E-3"/>
    <d v="1899-12-30T00:01:18"/>
    <d v="1899-12-30T00:01:23"/>
    <d v="1899-12-30T00:01:44"/>
    <d v="1899-12-30T00:00:21"/>
    <d v="1899-12-30T00:01:34"/>
  </r>
  <r>
    <x v="1725"/>
    <n v="0"/>
    <n v="1"/>
    <n v="12"/>
    <n v="1726"/>
    <n v="6.9524913093858632E-3"/>
    <n v="6.9524913093858632E-3"/>
    <d v="1899-12-30T00:01:30"/>
    <d v="1899-12-30T00:01:23"/>
    <d v="1899-12-30T00:01:44"/>
    <d v="1899-12-30T00:00:21"/>
    <d v="1899-12-30T00:01:34"/>
  </r>
  <r>
    <x v="1726"/>
    <n v="0"/>
    <n v="1"/>
    <n v="12"/>
    <n v="1727"/>
    <n v="6.9484655471916618E-3"/>
    <n v="6.9484655471916618E-3"/>
    <d v="1899-12-30T00:01:34"/>
    <d v="1899-12-30T00:01:23"/>
    <d v="1899-12-30T00:01:44"/>
    <d v="1899-12-30T00:00:21"/>
    <d v="1899-12-30T00:01:34"/>
  </r>
  <r>
    <x v="1727"/>
    <n v="0"/>
    <n v="1"/>
    <n v="12"/>
    <n v="1728"/>
    <n v="6.9444444444444441E-3"/>
    <n v="6.9444444444444441E-3"/>
    <d v="1899-12-30T00:01:18"/>
    <d v="1899-12-30T00:01:23"/>
    <d v="1899-12-30T00:01:44"/>
    <d v="1899-12-30T00:00:21"/>
    <d v="1899-12-30T00:01:34"/>
  </r>
  <r>
    <x v="1728"/>
    <n v="0"/>
    <n v="1"/>
    <n v="12"/>
    <n v="1729"/>
    <n v="6.940427993059572E-3"/>
    <n v="6.940427993059572E-3"/>
    <d v="1899-12-30T00:01:18"/>
    <d v="1899-12-30T00:01:23"/>
    <d v="1899-12-30T00:01:44"/>
    <d v="1899-12-30T00:00:21"/>
    <d v="1899-12-30T00:01:34"/>
  </r>
  <r>
    <x v="1729"/>
    <n v="0"/>
    <n v="1"/>
    <n v="12"/>
    <n v="1730"/>
    <n v="6.9364161849710983E-3"/>
    <n v="6.9364161849710983E-3"/>
    <d v="1899-12-30T00:01:18"/>
    <d v="1899-12-30T00:01:23"/>
    <d v="1899-12-30T00:01:44"/>
    <d v="1899-12-30T00:00:21"/>
    <d v="1899-12-30T00:01:34"/>
  </r>
  <r>
    <x v="1730"/>
    <n v="0"/>
    <n v="1"/>
    <n v="12"/>
    <n v="1731"/>
    <n v="6.9324090121317154E-3"/>
    <n v="6.9324090121317154E-3"/>
    <d v="1899-12-30T00:01:24"/>
    <d v="1899-12-30T00:01:23"/>
    <d v="1899-12-30T00:01:44"/>
    <d v="1899-12-30T00:00:21"/>
    <d v="1899-12-30T00:01:34"/>
  </r>
  <r>
    <x v="1731"/>
    <n v="0"/>
    <n v="1"/>
    <n v="12"/>
    <n v="1732"/>
    <n v="6.9284064665127024E-3"/>
    <n v="6.9284064665127024E-3"/>
    <d v="1899-12-30T00:01:31"/>
    <d v="1899-12-30T00:01:23"/>
    <d v="1899-12-30T00:01:44"/>
    <d v="1899-12-30T00:00:21"/>
    <d v="1899-12-30T00:01:34"/>
  </r>
  <r>
    <x v="1732"/>
    <n v="1"/>
    <n v="1"/>
    <n v="13"/>
    <n v="1733"/>
    <n v="7.5014425851125215E-3"/>
    <n v="7.5014425851125215E-3"/>
    <d v="1899-12-30T00:01:21"/>
    <d v="1899-12-30T00:01:23"/>
    <d v="1899-12-30T00:01:44"/>
    <d v="1899-12-30T00:00:21"/>
    <d v="1899-12-30T00:01:34"/>
  </r>
  <r>
    <x v="1733"/>
    <n v="0"/>
    <n v="1"/>
    <n v="13"/>
    <n v="1734"/>
    <n v="7.4971164936562858E-3"/>
    <n v="7.4971164936562858E-3"/>
    <d v="1899-12-30T00:04:40"/>
    <d v="1899-12-30T00:01:23"/>
    <d v="1899-12-30T00:01:44"/>
    <d v="1899-12-30T00:00:21"/>
    <d v="1899-12-30T00:01:34"/>
  </r>
  <r>
    <x v="1734"/>
    <n v="0"/>
    <n v="1"/>
    <n v="13"/>
    <n v="1735"/>
    <n v="7.492795389048991E-3"/>
    <n v="7.492795389048991E-3"/>
    <d v="1899-12-30T00:01:14"/>
    <d v="1899-12-30T00:01:23"/>
    <d v="1899-12-30T00:01:44"/>
    <d v="1899-12-30T00:00:21"/>
    <d v="1899-12-30T00:01:34"/>
  </r>
  <r>
    <x v="1735"/>
    <n v="0"/>
    <n v="1"/>
    <n v="13"/>
    <n v="1736"/>
    <n v="7.4884792626728107E-3"/>
    <n v="7.4884792626728107E-3"/>
    <d v="1899-12-30T00:01:23"/>
    <d v="1899-12-30T00:01:23"/>
    <d v="1899-12-30T00:01:44"/>
    <d v="1899-12-30T00:00:21"/>
    <d v="1899-12-30T00:01:34"/>
  </r>
  <r>
    <x v="1736"/>
    <n v="0"/>
    <n v="1"/>
    <n v="13"/>
    <n v="1737"/>
    <n v="7.4841681059297643E-3"/>
    <n v="7.4841681059297643E-3"/>
    <d v="1899-12-30T00:01:18"/>
    <d v="1899-12-30T00:01:23"/>
    <d v="1899-12-30T00:01:44"/>
    <d v="1899-12-30T00:00:21"/>
    <d v="1899-12-30T00:01:34"/>
  </r>
  <r>
    <x v="1737"/>
    <n v="0"/>
    <n v="1"/>
    <n v="13"/>
    <n v="1738"/>
    <n v="7.4798619102416572E-3"/>
    <n v="7.4798619102416572E-3"/>
    <d v="1899-12-30T00:01:18"/>
    <d v="1899-12-30T00:01:23"/>
    <d v="1899-12-30T00:01:44"/>
    <d v="1899-12-30T00:00:21"/>
    <d v="1899-12-30T00:01:34"/>
  </r>
  <r>
    <x v="1738"/>
    <n v="0"/>
    <n v="1"/>
    <n v="13"/>
    <n v="1739"/>
    <n v="7.4755606670500289E-3"/>
    <n v="7.4755606670500289E-3"/>
    <d v="1899-12-30T00:01:21"/>
    <d v="1899-12-30T00:01:23"/>
    <d v="1899-12-30T00:01:44"/>
    <d v="1899-12-30T00:00:21"/>
    <d v="1899-12-30T00:01:34"/>
  </r>
  <r>
    <x v="1739"/>
    <n v="0"/>
    <n v="1"/>
    <n v="13"/>
    <n v="1740"/>
    <n v="7.4712643678160919E-3"/>
    <n v="7.4712643678160919E-3"/>
    <d v="1899-12-30T00:01:17"/>
    <d v="1899-12-30T00:01:23"/>
    <d v="1899-12-30T00:01:44"/>
    <d v="1899-12-30T00:00:21"/>
    <d v="1899-12-30T00:01:34"/>
  </r>
  <r>
    <x v="1740"/>
    <n v="0"/>
    <n v="1"/>
    <n v="13"/>
    <n v="1741"/>
    <n v="7.4669730040206779E-3"/>
    <n v="7.4669730040206779E-3"/>
    <d v="1899-12-30T00:01:14"/>
    <d v="1899-12-30T00:01:23"/>
    <d v="1899-12-30T00:01:44"/>
    <d v="1899-12-30T00:00:21"/>
    <d v="1899-12-30T00:01:34"/>
  </r>
  <r>
    <x v="1741"/>
    <n v="0"/>
    <n v="1"/>
    <n v="13"/>
    <n v="1742"/>
    <n v="7.462686567164179E-3"/>
    <n v="7.462686567164179E-3"/>
    <d v="1899-12-30T00:01:15"/>
    <d v="1899-12-30T00:01:23"/>
    <d v="1899-12-30T00:01:44"/>
    <d v="1899-12-30T00:00:21"/>
    <d v="1899-12-30T00:01:34"/>
  </r>
  <r>
    <x v="1742"/>
    <n v="0"/>
    <n v="1"/>
    <n v="13"/>
    <n v="1743"/>
    <n v="7.4584050487664947E-3"/>
    <n v="7.4584050487664947E-3"/>
    <d v="1899-12-30T00:01:13"/>
    <d v="1899-12-30T00:01:23"/>
    <d v="1899-12-30T00:01:44"/>
    <d v="1899-12-30T00:00:21"/>
    <d v="1899-12-30T00:01:34"/>
  </r>
  <r>
    <x v="1743"/>
    <n v="0"/>
    <n v="1"/>
    <n v="13"/>
    <n v="1744"/>
    <n v="7.4541284403669729E-3"/>
    <n v="7.4541284403669729E-3"/>
    <d v="1899-12-30T00:01:16"/>
    <d v="1899-12-30T00:01:23"/>
    <d v="1899-12-30T00:01:44"/>
    <d v="1899-12-30T00:00:21"/>
    <d v="1899-12-30T00:01:34"/>
  </r>
  <r>
    <x v="1744"/>
    <n v="0"/>
    <n v="1"/>
    <n v="13"/>
    <n v="1745"/>
    <n v="7.4498567335243553E-3"/>
    <n v="7.4498567335243553E-3"/>
    <d v="1899-12-30T00:01:25"/>
    <d v="1899-12-30T00:01:23"/>
    <d v="1899-12-30T00:01:44"/>
    <d v="1899-12-30T00:00:21"/>
    <d v="1899-12-30T00:01:34"/>
  </r>
  <r>
    <x v="1745"/>
    <n v="0"/>
    <n v="1"/>
    <n v="13"/>
    <n v="1746"/>
    <n v="7.4455899198167235E-3"/>
    <n v="7.4455899198167235E-3"/>
    <d v="1899-12-30T00:01:19"/>
    <d v="1899-12-30T00:01:23"/>
    <d v="1899-12-30T00:01:44"/>
    <d v="1899-12-30T00:00:21"/>
    <d v="1899-12-30T00:01:34"/>
  </r>
  <r>
    <x v="1746"/>
    <n v="0"/>
    <n v="1"/>
    <n v="13"/>
    <n v="1747"/>
    <n v="7.4413279908414421E-3"/>
    <n v="7.4413279908414421E-3"/>
    <d v="1899-12-30T00:01:17"/>
    <d v="1899-12-30T00:01:23"/>
    <d v="1899-12-30T00:01:44"/>
    <d v="1899-12-30T00:00:21"/>
    <d v="1899-12-30T00:01:34"/>
  </r>
  <r>
    <x v="1747"/>
    <n v="0"/>
    <n v="1"/>
    <n v="13"/>
    <n v="1748"/>
    <n v="7.4370709382151033E-3"/>
    <n v="7.4370709382151033E-3"/>
    <d v="1899-12-30T00:01:33"/>
    <d v="1899-12-30T00:01:23"/>
    <d v="1899-12-30T00:01:44"/>
    <d v="1899-12-30T00:00:21"/>
    <d v="1899-12-30T00:01:34"/>
  </r>
  <r>
    <x v="1748"/>
    <n v="0"/>
    <n v="1"/>
    <n v="13"/>
    <n v="1749"/>
    <n v="7.4328187535734709E-3"/>
    <n v="7.4328187535734709E-3"/>
    <d v="1899-12-30T00:01:16"/>
    <d v="1899-12-30T00:01:23"/>
    <d v="1899-12-30T00:01:44"/>
    <d v="1899-12-30T00:00:21"/>
    <d v="1899-12-30T00:01:34"/>
  </r>
  <r>
    <x v="1749"/>
    <n v="0"/>
    <n v="1"/>
    <n v="13"/>
    <n v="1750"/>
    <n v="7.4285714285714285E-3"/>
    <n v="7.4285714285714285E-3"/>
    <d v="1899-12-30T00:01:18"/>
    <d v="1899-12-30T00:01:23"/>
    <d v="1899-12-30T00:01:44"/>
    <d v="1899-12-30T00:00:21"/>
    <d v="1899-12-30T00:01:34"/>
  </r>
  <r>
    <x v="1750"/>
    <n v="0"/>
    <n v="1"/>
    <n v="13"/>
    <n v="1751"/>
    <n v="7.4243289548829245E-3"/>
    <n v="7.4243289548829245E-3"/>
    <d v="1899-12-30T00:01:22"/>
    <d v="1899-12-30T00:01:23"/>
    <d v="1899-12-30T00:01:44"/>
    <d v="1899-12-30T00:00:21"/>
    <d v="1899-12-30T00:01:34"/>
  </r>
  <r>
    <x v="1751"/>
    <n v="0"/>
    <n v="1"/>
    <n v="13"/>
    <n v="1752"/>
    <n v="7.4200913242009128E-3"/>
    <n v="7.4200913242009128E-3"/>
    <d v="1899-12-30T00:01:16"/>
    <d v="1899-12-30T00:01:23"/>
    <d v="1899-12-30T00:01:44"/>
    <d v="1899-12-30T00:00:21"/>
    <d v="1899-12-30T00:01:34"/>
  </r>
  <r>
    <x v="1752"/>
    <n v="0"/>
    <n v="1"/>
    <n v="13"/>
    <n v="1753"/>
    <n v="7.4158585282373072E-3"/>
    <n v="7.4158585282373072E-3"/>
    <d v="1899-12-30T00:01:23"/>
    <d v="1899-12-30T00:01:23"/>
    <d v="1899-12-30T00:01:44"/>
    <d v="1899-12-30T00:00:21"/>
    <d v="1899-12-30T00:01:34"/>
  </r>
  <r>
    <x v="1753"/>
    <n v="0"/>
    <n v="1"/>
    <n v="13"/>
    <n v="1754"/>
    <n v="7.4116305587229193E-3"/>
    <n v="7.4116305587229193E-3"/>
    <d v="1899-12-30T00:01:25"/>
    <d v="1899-12-30T00:01:23"/>
    <d v="1899-12-30T00:01:44"/>
    <d v="1899-12-30T00:00:21"/>
    <d v="1899-12-30T00:01:33"/>
  </r>
  <r>
    <x v="1754"/>
    <n v="0"/>
    <n v="1"/>
    <n v="13"/>
    <n v="1755"/>
    <n v="7.4074074074074077E-3"/>
    <n v="7.4074074074074077E-3"/>
    <d v="1899-12-30T00:01:17"/>
    <d v="1899-12-30T00:01:23"/>
    <d v="1899-12-30T00:01:44"/>
    <d v="1899-12-30T00:00:21"/>
    <d v="1899-12-30T00:01:33"/>
  </r>
  <r>
    <x v="1755"/>
    <n v="0"/>
    <n v="1"/>
    <n v="13"/>
    <n v="1756"/>
    <n v="7.4031890660592259E-3"/>
    <n v="7.4031890660592259E-3"/>
    <d v="1899-12-30T00:01:21"/>
    <d v="1899-12-30T00:01:23"/>
    <d v="1899-12-30T00:01:44"/>
    <d v="1899-12-30T00:00:21"/>
    <d v="1899-12-30T00:01:33"/>
  </r>
  <r>
    <x v="1756"/>
    <n v="0"/>
    <n v="1"/>
    <n v="13"/>
    <n v="1757"/>
    <n v="7.3989755264655659E-3"/>
    <n v="7.3989755264655659E-3"/>
    <d v="1899-12-30T00:01:19"/>
    <d v="1899-12-30T00:01:23"/>
    <d v="1899-12-30T00:01:44"/>
    <d v="1899-12-30T00:00:21"/>
    <d v="1899-12-30T00:01:33"/>
  </r>
  <r>
    <x v="1757"/>
    <n v="0"/>
    <n v="1"/>
    <n v="13"/>
    <n v="1758"/>
    <n v="7.3947667804323096E-3"/>
    <n v="7.3947667804323096E-3"/>
    <d v="1899-12-30T00:01:18"/>
    <d v="1899-12-30T00:01:23"/>
    <d v="1899-12-30T00:01:44"/>
    <d v="1899-12-30T00:00:21"/>
    <d v="1899-12-30T00:01:33"/>
  </r>
  <r>
    <x v="1758"/>
    <n v="0"/>
    <n v="1"/>
    <n v="13"/>
    <n v="1759"/>
    <n v="7.390562819783968E-3"/>
    <n v="7.390562819783968E-3"/>
    <d v="1899-12-30T00:01:17"/>
    <d v="1899-12-30T00:01:23"/>
    <d v="1899-12-30T00:01:44"/>
    <d v="1899-12-30T00:00:21"/>
    <d v="1899-12-30T00:01:33"/>
  </r>
  <r>
    <x v="1759"/>
    <n v="0"/>
    <n v="1"/>
    <n v="13"/>
    <n v="1760"/>
    <n v="7.3863636363636362E-3"/>
    <n v="7.3863636363636362E-3"/>
    <d v="1899-12-30T00:01:19"/>
    <d v="1899-12-30T00:01:23"/>
    <d v="1899-12-30T00:01:44"/>
    <d v="1899-12-30T00:00:21"/>
    <d v="1899-12-30T00:01:33"/>
  </r>
  <r>
    <x v="1760"/>
    <n v="0"/>
    <n v="1"/>
    <n v="13"/>
    <n v="1761"/>
    <n v="7.3821692220329355E-3"/>
    <n v="7.3821692220329355E-3"/>
    <d v="1899-12-30T00:01:23"/>
    <d v="1899-12-30T00:01:23"/>
    <d v="1899-12-30T00:01:44"/>
    <d v="1899-12-30T00:00:21"/>
    <d v="1899-12-30T00:01:33"/>
  </r>
  <r>
    <x v="1761"/>
    <n v="0"/>
    <n v="1"/>
    <n v="13"/>
    <n v="1762"/>
    <n v="7.3779795686719635E-3"/>
    <n v="7.3779795686719635E-3"/>
    <d v="1899-12-30T00:01:20"/>
    <d v="1899-12-30T00:01:23"/>
    <d v="1899-12-30T00:01:44"/>
    <d v="1899-12-30T00:00:21"/>
    <d v="1899-12-30T00:01:33"/>
  </r>
  <r>
    <x v="1762"/>
    <n v="0"/>
    <n v="1"/>
    <n v="13"/>
    <n v="1763"/>
    <n v="7.3737946681792397E-3"/>
    <n v="7.3737946681792397E-3"/>
    <d v="1899-12-30T00:01:18"/>
    <d v="1899-12-30T00:01:23"/>
    <d v="1899-12-30T00:01:44"/>
    <d v="1899-12-30T00:00:21"/>
    <d v="1899-12-30T00:01:33"/>
  </r>
  <r>
    <x v="1763"/>
    <n v="0"/>
    <n v="1"/>
    <n v="13"/>
    <n v="1764"/>
    <n v="7.3696145124716554E-3"/>
    <n v="7.3696145124716554E-3"/>
    <d v="1899-12-30T00:01:16"/>
    <d v="1899-12-30T00:01:23"/>
    <d v="1899-12-30T00:01:44"/>
    <d v="1899-12-30T00:00:21"/>
    <d v="1899-12-30T00:01:33"/>
  </r>
  <r>
    <x v="1764"/>
    <n v="0"/>
    <n v="1"/>
    <n v="13"/>
    <n v="1765"/>
    <n v="7.3654390934844195E-3"/>
    <n v="7.3654390934844195E-3"/>
    <d v="1899-12-30T00:01:22"/>
    <d v="1899-12-30T00:01:22"/>
    <d v="1899-12-30T00:01:44"/>
    <d v="1899-12-30T00:00:22"/>
    <d v="1899-12-30T00:01:33"/>
  </r>
  <r>
    <x v="1765"/>
    <n v="0"/>
    <n v="1"/>
    <n v="13"/>
    <n v="1766"/>
    <n v="7.3612684031710077E-3"/>
    <n v="7.3612684031710077E-3"/>
    <d v="1899-12-30T00:01:21"/>
    <d v="1899-12-30T00:01:22"/>
    <d v="1899-12-30T00:01:44"/>
    <d v="1899-12-30T00:00:22"/>
    <d v="1899-12-30T00:01:33"/>
  </r>
  <r>
    <x v="1766"/>
    <n v="0"/>
    <n v="1"/>
    <n v="13"/>
    <n v="1767"/>
    <n v="7.3571024335031127E-3"/>
    <n v="7.3571024335031127E-3"/>
    <d v="1899-12-30T00:01:16"/>
    <d v="1899-12-30T00:01:22"/>
    <d v="1899-12-30T00:01:44"/>
    <d v="1899-12-30T00:00:22"/>
    <d v="1899-12-30T00:01:33"/>
  </r>
  <r>
    <x v="1767"/>
    <n v="0"/>
    <n v="1"/>
    <n v="13"/>
    <n v="1768"/>
    <n v="7.3529411764705881E-3"/>
    <n v="7.3529411764705881E-3"/>
    <d v="1899-12-30T00:01:21"/>
    <d v="1899-12-30T00:01:22"/>
    <d v="1899-12-30T00:01:44"/>
    <d v="1899-12-30T00:00:22"/>
    <d v="1899-12-30T00:01:33"/>
  </r>
  <r>
    <x v="1768"/>
    <n v="0"/>
    <n v="1"/>
    <n v="13"/>
    <n v="1769"/>
    <n v="7.3487846240814017E-3"/>
    <n v="7.3487846240814017E-3"/>
    <d v="1899-12-30T00:01:21"/>
    <d v="1899-12-30T00:01:22"/>
    <d v="1899-12-30T00:01:44"/>
    <d v="1899-12-30T00:00:22"/>
    <d v="1899-12-30T00:01:33"/>
  </r>
  <r>
    <x v="1769"/>
    <n v="0"/>
    <n v="1"/>
    <n v="13"/>
    <n v="1770"/>
    <n v="7.3446327683615821E-3"/>
    <n v="7.3446327683615821E-3"/>
    <d v="1899-12-30T00:01:14"/>
    <d v="1899-12-30T00:01:22"/>
    <d v="1899-12-30T00:01:44"/>
    <d v="1899-12-30T00:00:22"/>
    <d v="1899-12-30T00:01:33"/>
  </r>
  <r>
    <x v="1770"/>
    <n v="0"/>
    <n v="1"/>
    <n v="13"/>
    <n v="1771"/>
    <n v="7.3404856013551669E-3"/>
    <n v="7.3404856013551669E-3"/>
    <d v="1899-12-30T00:01:18"/>
    <d v="1899-12-30T00:01:22"/>
    <d v="1899-12-30T00:01:44"/>
    <d v="1899-12-30T00:00:22"/>
    <d v="1899-12-30T00:01:33"/>
  </r>
  <r>
    <x v="1771"/>
    <n v="0"/>
    <n v="1"/>
    <n v="13"/>
    <n v="1772"/>
    <n v="7.3363431151241536E-3"/>
    <n v="7.3363431151241536E-3"/>
    <d v="1899-12-30T00:01:17"/>
    <d v="1899-12-30T00:01:22"/>
    <d v="1899-12-30T00:01:43"/>
    <d v="1899-12-30T00:00:21"/>
    <d v="1899-12-30T00:01:33"/>
  </r>
  <r>
    <x v="1772"/>
    <n v="0"/>
    <n v="1"/>
    <n v="13"/>
    <n v="1773"/>
    <n v="7.3322053017484488E-3"/>
    <n v="7.3322053017484488E-3"/>
    <d v="1899-12-30T00:01:26"/>
    <d v="1899-12-30T00:01:22"/>
    <d v="1899-12-30T00:01:43"/>
    <d v="1899-12-30T00:00:21"/>
    <d v="1899-12-30T00:01:33"/>
  </r>
  <r>
    <x v="1773"/>
    <n v="0"/>
    <n v="1"/>
    <n v="13"/>
    <n v="1774"/>
    <n v="7.328072153325817E-3"/>
    <n v="7.328072153325817E-3"/>
    <d v="1899-12-30T00:01:18"/>
    <d v="1899-12-30T00:01:22"/>
    <d v="1899-12-30T00:01:43"/>
    <d v="1899-12-30T00:00:21"/>
    <d v="1899-12-30T00:01:33"/>
  </r>
  <r>
    <x v="1774"/>
    <n v="0"/>
    <n v="1"/>
    <n v="13"/>
    <n v="1775"/>
    <n v="7.3239436619718309E-3"/>
    <n v="7.3239436619718309E-3"/>
    <d v="1899-12-30T00:01:22"/>
    <d v="1899-12-30T00:01:22"/>
    <d v="1899-12-30T00:01:43"/>
    <d v="1899-12-30T00:00:21"/>
    <d v="1899-12-30T00:01:33"/>
  </r>
  <r>
    <x v="1775"/>
    <n v="0"/>
    <n v="1"/>
    <n v="13"/>
    <n v="1776"/>
    <n v="7.3198198198198196E-3"/>
    <n v="7.3198198198198196E-3"/>
    <d v="1899-12-30T00:01:15"/>
    <d v="1899-12-30T00:01:22"/>
    <d v="1899-12-30T00:01:43"/>
    <d v="1899-12-30T00:00:21"/>
    <d v="1899-12-30T00:01:33"/>
  </r>
  <r>
    <x v="1776"/>
    <n v="0"/>
    <n v="1"/>
    <n v="13"/>
    <n v="1777"/>
    <n v="7.3157006190208212E-3"/>
    <n v="7.3157006190208212E-3"/>
    <d v="1899-12-30T00:01:18"/>
    <d v="1899-12-30T00:01:22"/>
    <d v="1899-12-30T00:01:43"/>
    <d v="1899-12-30T00:00:21"/>
    <d v="1899-12-30T00:01:33"/>
  </r>
  <r>
    <x v="1777"/>
    <n v="0"/>
    <n v="1"/>
    <n v="13"/>
    <n v="1778"/>
    <n v="7.3115860517435323E-3"/>
    <n v="7.3115860517435323E-3"/>
    <d v="1899-12-30T00:01:20"/>
    <d v="1899-12-30T00:01:22"/>
    <d v="1899-12-30T00:01:43"/>
    <d v="1899-12-30T00:00:21"/>
    <d v="1899-12-30T00:01:33"/>
  </r>
  <r>
    <x v="1778"/>
    <n v="0"/>
    <n v="1"/>
    <n v="13"/>
    <n v="1779"/>
    <n v="7.3074761101742554E-3"/>
    <n v="7.3074761101742554E-3"/>
    <d v="1899-12-30T00:01:15"/>
    <d v="1899-12-30T00:01:22"/>
    <d v="1899-12-30T00:01:43"/>
    <d v="1899-12-30T00:00:21"/>
    <d v="1899-12-30T00:01:33"/>
  </r>
  <r>
    <x v="1779"/>
    <n v="0"/>
    <n v="1"/>
    <n v="13"/>
    <n v="1780"/>
    <n v="7.3033707865168543E-3"/>
    <n v="7.3033707865168543E-3"/>
    <d v="1899-12-30T00:01:22"/>
    <d v="1899-12-30T00:01:22"/>
    <d v="1899-12-30T00:01:43"/>
    <d v="1899-12-30T00:00:21"/>
    <d v="1899-12-30T00:01:33"/>
  </r>
  <r>
    <x v="1780"/>
    <n v="0"/>
    <n v="1"/>
    <n v="13"/>
    <n v="1781"/>
    <n v="7.2992700729927005E-3"/>
    <n v="7.2992700729927005E-3"/>
    <d v="1899-12-30T00:01:18"/>
    <d v="1899-12-30T00:01:22"/>
    <d v="1899-12-30T00:01:43"/>
    <d v="1899-12-30T00:00:21"/>
    <d v="1899-12-30T00:01:33"/>
  </r>
  <r>
    <x v="1781"/>
    <n v="0"/>
    <n v="1"/>
    <n v="13"/>
    <n v="1782"/>
    <n v="7.2951739618406283E-3"/>
    <n v="7.2951739618406283E-3"/>
    <d v="1899-12-30T00:01:22"/>
    <d v="1899-12-30T00:01:22"/>
    <d v="1899-12-30T00:01:43"/>
    <d v="1899-12-30T00:00:21"/>
    <d v="1899-12-30T00:01:33"/>
  </r>
  <r>
    <x v="1782"/>
    <n v="0"/>
    <n v="1"/>
    <n v="13"/>
    <n v="1783"/>
    <n v="7.2910824453168814E-3"/>
    <n v="7.2910824453168814E-3"/>
    <d v="1899-12-30T00:01:22"/>
    <d v="1899-12-30T00:01:22"/>
    <d v="1899-12-30T00:01:43"/>
    <d v="1899-12-30T00:00:21"/>
    <d v="1899-12-30T00:01:33"/>
  </r>
  <r>
    <x v="1783"/>
    <n v="0"/>
    <n v="1"/>
    <n v="13"/>
    <n v="1784"/>
    <n v="7.2869955156950675E-3"/>
    <n v="7.2869955156950675E-3"/>
    <d v="1899-12-30T00:01:23"/>
    <d v="1899-12-30T00:01:22"/>
    <d v="1899-12-30T00:01:43"/>
    <d v="1899-12-30T00:00:21"/>
    <d v="1899-12-30T00:01:33"/>
  </r>
  <r>
    <x v="1784"/>
    <n v="0"/>
    <n v="1"/>
    <n v="13"/>
    <n v="1785"/>
    <n v="7.2829131652661066E-3"/>
    <n v="7.2829131652661066E-3"/>
    <d v="1899-12-30T00:01:14"/>
    <d v="1899-12-30T00:01:22"/>
    <d v="1899-12-30T00:01:43"/>
    <d v="1899-12-30T00:00:21"/>
    <d v="1899-12-30T00:01:33"/>
  </r>
  <r>
    <x v="1785"/>
    <n v="0"/>
    <n v="1"/>
    <n v="13"/>
    <n v="1786"/>
    <n v="7.2788353863381863E-3"/>
    <n v="7.2788353863381863E-3"/>
    <d v="1899-12-30T00:01:19"/>
    <d v="1899-12-30T00:01:22"/>
    <d v="1899-12-30T00:01:43"/>
    <d v="1899-12-30T00:00:21"/>
    <d v="1899-12-30T00:01:33"/>
  </r>
  <r>
    <x v="1786"/>
    <n v="0"/>
    <n v="1"/>
    <n v="13"/>
    <n v="1787"/>
    <n v="7.2747621712367094E-3"/>
    <n v="7.2747621712367094E-3"/>
    <d v="1899-12-30T00:01:20"/>
    <d v="1899-12-30T00:01:22"/>
    <d v="1899-12-30T00:01:43"/>
    <d v="1899-12-30T00:00:21"/>
    <d v="1899-12-30T00:01:33"/>
  </r>
  <r>
    <x v="1787"/>
    <n v="0"/>
    <n v="1"/>
    <n v="13"/>
    <n v="1788"/>
    <n v="7.2706935123042502E-3"/>
    <n v="7.2706935123042502E-3"/>
    <d v="1899-12-30T00:01:20"/>
    <d v="1899-12-30T00:01:22"/>
    <d v="1899-12-30T00:01:43"/>
    <d v="1899-12-30T00:00:21"/>
    <d v="1899-12-30T00:01:33"/>
  </r>
  <r>
    <x v="1788"/>
    <n v="0"/>
    <n v="1"/>
    <n v="13"/>
    <n v="1789"/>
    <n v="7.2666294019005035E-3"/>
    <n v="7.2666294019005035E-3"/>
    <d v="1899-12-30T00:01:24"/>
    <d v="1899-12-30T00:01:22"/>
    <d v="1899-12-30T00:01:43"/>
    <d v="1899-12-30T00:00:21"/>
    <d v="1899-12-30T00:01:33"/>
  </r>
  <r>
    <x v="1789"/>
    <n v="0"/>
    <n v="1"/>
    <n v="13"/>
    <n v="1790"/>
    <n v="7.2625698324022348E-3"/>
    <n v="7.2625698324022348E-3"/>
    <d v="1899-12-30T00:01:17"/>
    <d v="1899-12-30T00:01:22"/>
    <d v="1899-12-30T00:01:43"/>
    <d v="1899-12-30T00:00:21"/>
    <d v="1899-12-30T00:01:33"/>
  </r>
  <r>
    <x v="1790"/>
    <n v="0"/>
    <n v="1"/>
    <n v="13"/>
    <n v="1791"/>
    <n v="7.2585147962032385E-3"/>
    <n v="7.2585147962032385E-3"/>
    <d v="1899-12-30T00:01:19"/>
    <d v="1899-12-30T00:01:22"/>
    <d v="1899-12-30T00:01:43"/>
    <d v="1899-12-30T00:00:21"/>
    <d v="1899-12-30T00:01:33"/>
  </r>
  <r>
    <x v="1791"/>
    <n v="0"/>
    <n v="1"/>
    <n v="13"/>
    <n v="1792"/>
    <n v="7.254464285714286E-3"/>
    <n v="7.254464285714286E-3"/>
    <d v="1899-12-30T00:01:21"/>
    <d v="1899-12-30T00:01:22"/>
    <d v="1899-12-30T00:01:43"/>
    <d v="1899-12-30T00:00:21"/>
    <d v="1899-12-30T00:01:33"/>
  </r>
  <r>
    <x v="1792"/>
    <n v="0"/>
    <n v="1"/>
    <n v="13"/>
    <n v="1793"/>
    <n v="7.2504182933630784E-3"/>
    <n v="7.2504182933630784E-3"/>
    <d v="1899-12-30T00:01:17"/>
    <d v="1899-12-30T00:01:22"/>
    <d v="1899-12-30T00:01:43"/>
    <d v="1899-12-30T00:00:21"/>
    <d v="1899-12-30T00:01:33"/>
  </r>
  <r>
    <x v="1793"/>
    <n v="0"/>
    <n v="1"/>
    <n v="13"/>
    <n v="1794"/>
    <n v="7.246376811594203E-3"/>
    <n v="7.246376811594203E-3"/>
    <d v="1899-12-30T00:01:14"/>
    <d v="1899-12-30T00:01:22"/>
    <d v="1899-12-30T00:01:43"/>
    <d v="1899-12-30T00:00:21"/>
    <d v="1899-12-30T00:01:33"/>
  </r>
  <r>
    <x v="1794"/>
    <n v="0"/>
    <n v="1"/>
    <n v="13"/>
    <n v="1795"/>
    <n v="7.2423398328690805E-3"/>
    <n v="7.2423398328690805E-3"/>
    <d v="1899-12-30T00:01:18"/>
    <d v="1899-12-30T00:01:22"/>
    <d v="1899-12-30T00:01:43"/>
    <d v="1899-12-30T00:00:21"/>
    <d v="1899-12-30T00:01:33"/>
  </r>
  <r>
    <x v="1795"/>
    <n v="0"/>
    <n v="1"/>
    <n v="13"/>
    <n v="1796"/>
    <n v="7.2383073496659241E-3"/>
    <n v="7.2383073496659241E-3"/>
    <d v="1899-12-30T00:01:17"/>
    <d v="1899-12-30T00:01:22"/>
    <d v="1899-12-30T00:01:43"/>
    <d v="1899-12-30T00:00:21"/>
    <d v="1899-12-30T00:01:33"/>
  </r>
  <r>
    <x v="1796"/>
    <n v="0"/>
    <n v="1"/>
    <n v="13"/>
    <n v="1797"/>
    <n v="7.2342793544796884E-3"/>
    <n v="7.2342793544796884E-3"/>
    <d v="1899-12-30T00:01:24"/>
    <d v="1899-12-30T00:01:22"/>
    <d v="1899-12-30T00:01:43"/>
    <d v="1899-12-30T00:00:21"/>
    <d v="1899-12-30T00:01:33"/>
  </r>
  <r>
    <x v="1797"/>
    <n v="0"/>
    <n v="1"/>
    <n v="13"/>
    <n v="1798"/>
    <n v="7.2302558398220241E-3"/>
    <n v="7.2302558398220241E-3"/>
    <d v="1899-12-30T00:01:19"/>
    <d v="1899-12-30T00:01:22"/>
    <d v="1899-12-30T00:01:43"/>
    <d v="1899-12-30T00:00:21"/>
    <d v="1899-12-30T00:01:33"/>
  </r>
  <r>
    <x v="1798"/>
    <n v="0"/>
    <n v="1"/>
    <n v="13"/>
    <n v="1799"/>
    <n v="7.2262367982212344E-3"/>
    <n v="7.2262367982212344E-3"/>
    <d v="1899-12-30T00:01:24"/>
    <d v="1899-12-30T00:01:22"/>
    <d v="1899-12-30T00:01:43"/>
    <d v="1899-12-30T00:00:21"/>
    <d v="1899-12-30T00:01:33"/>
  </r>
  <r>
    <x v="1799"/>
    <n v="0"/>
    <n v="1"/>
    <n v="13"/>
    <n v="1800"/>
    <n v="7.2222222222222219E-3"/>
    <n v="7.2222222222222219E-3"/>
    <d v="1899-12-30T00:01:19"/>
    <d v="1899-12-30T00:01:22"/>
    <d v="1899-12-30T00:01:43"/>
    <d v="1899-12-30T00:00:21"/>
    <d v="1899-12-30T00:01:33"/>
  </r>
  <r>
    <x v="1800"/>
    <n v="0"/>
    <n v="1"/>
    <n v="13"/>
    <n v="1801"/>
    <n v="7.2182121043864516E-3"/>
    <n v="7.2182121043864516E-3"/>
    <d v="1899-12-30T00:01:21"/>
    <d v="1899-12-30T00:01:22"/>
    <d v="1899-12-30T00:01:43"/>
    <d v="1899-12-30T00:00:21"/>
    <d v="1899-12-30T00:01:33"/>
  </r>
  <r>
    <x v="1801"/>
    <n v="0"/>
    <n v="1"/>
    <n v="13"/>
    <n v="1802"/>
    <n v="7.2142064372918979E-3"/>
    <n v="7.2142064372918979E-3"/>
    <d v="1899-12-30T00:01:28"/>
    <d v="1899-12-30T00:01:22"/>
    <d v="1899-12-30T00:01:43"/>
    <d v="1899-12-30T00:00:21"/>
    <d v="1899-12-30T00:01:33"/>
  </r>
  <r>
    <x v="1802"/>
    <n v="0"/>
    <n v="1"/>
    <n v="13"/>
    <n v="1803"/>
    <n v="7.2102052135330002E-3"/>
    <n v="7.2102052135330002E-3"/>
    <d v="1899-12-30T00:01:20"/>
    <d v="1899-12-30T00:01:22"/>
    <d v="1899-12-30T00:01:43"/>
    <d v="1899-12-30T00:00:21"/>
    <d v="1899-12-30T00:01:33"/>
  </r>
  <r>
    <x v="1803"/>
    <n v="0"/>
    <n v="1"/>
    <n v="13"/>
    <n v="1804"/>
    <n v="7.2062084257206206E-3"/>
    <n v="7.2062084257206206E-3"/>
    <d v="1899-12-30T00:01:20"/>
    <d v="1899-12-30T00:01:22"/>
    <d v="1899-12-30T00:01:43"/>
    <d v="1899-12-30T00:00:21"/>
    <d v="1899-12-30T00:01:33"/>
  </r>
  <r>
    <x v="1804"/>
    <n v="0"/>
    <n v="1"/>
    <n v="13"/>
    <n v="1805"/>
    <n v="7.2022160664819944E-3"/>
    <n v="7.2022160664819944E-3"/>
    <d v="1899-12-30T00:01:15"/>
    <d v="1899-12-30T00:01:22"/>
    <d v="1899-12-30T00:01:43"/>
    <d v="1899-12-30T00:00:21"/>
    <d v="1899-12-30T00:01:33"/>
  </r>
  <r>
    <x v="1805"/>
    <n v="0"/>
    <n v="1"/>
    <n v="13"/>
    <n v="1806"/>
    <n v="7.1982281284606866E-3"/>
    <n v="7.1982281284606866E-3"/>
    <d v="1899-12-30T00:01:16"/>
    <d v="1899-12-30T00:01:22"/>
    <d v="1899-12-30T00:01:43"/>
    <d v="1899-12-30T00:00:21"/>
    <d v="1899-12-30T00:01:33"/>
  </r>
  <r>
    <x v="1806"/>
    <n v="0"/>
    <n v="1"/>
    <n v="13"/>
    <n v="1807"/>
    <n v="7.1942446043165471E-3"/>
    <n v="7.1942446043165471E-3"/>
    <d v="1899-12-30T00:01:18"/>
    <d v="1899-12-30T00:01:22"/>
    <d v="1899-12-30T00:01:43"/>
    <d v="1899-12-30T00:00:21"/>
    <d v="1899-12-30T00:01:33"/>
  </r>
  <r>
    <x v="1807"/>
    <n v="0"/>
    <n v="1"/>
    <n v="13"/>
    <n v="1808"/>
    <n v="7.1902654867256636E-3"/>
    <n v="7.1902654867256636E-3"/>
    <d v="1899-12-30T00:01:19"/>
    <d v="1899-12-30T00:01:22"/>
    <d v="1899-12-30T00:01:43"/>
    <d v="1899-12-30T00:00:21"/>
    <d v="1899-12-30T00:01:33"/>
  </r>
  <r>
    <x v="1808"/>
    <n v="0"/>
    <n v="1"/>
    <n v="13"/>
    <n v="1809"/>
    <n v="7.1862907683803209E-3"/>
    <n v="7.1862907683803209E-3"/>
    <d v="1899-12-30T00:01:19"/>
    <d v="1899-12-30T00:01:22"/>
    <d v="1899-12-30T00:01:43"/>
    <d v="1899-12-30T00:00:21"/>
    <d v="1899-12-30T00:01:33"/>
  </r>
  <r>
    <x v="1809"/>
    <n v="0"/>
    <n v="1"/>
    <n v="13"/>
    <n v="1810"/>
    <n v="7.1823204419889505E-3"/>
    <n v="7.1823204419889505E-3"/>
    <d v="1899-12-30T00:01:25"/>
    <d v="1899-12-30T00:01:22"/>
    <d v="1899-12-30T00:01:43"/>
    <d v="1899-12-30T00:00:21"/>
    <d v="1899-12-30T00:01:33"/>
  </r>
  <r>
    <x v="1810"/>
    <n v="0"/>
    <n v="1"/>
    <n v="13"/>
    <n v="1811"/>
    <n v="7.1783545002760902E-3"/>
    <n v="7.1783545002760902E-3"/>
    <d v="1899-12-30T00:01:20"/>
    <d v="1899-12-30T00:01:22"/>
    <d v="1899-12-30T00:01:43"/>
    <d v="1899-12-30T00:00:21"/>
    <d v="1899-12-30T00:01:33"/>
  </r>
  <r>
    <x v="1811"/>
    <n v="0"/>
    <n v="1"/>
    <n v="13"/>
    <n v="1812"/>
    <n v="7.1743929359823402E-3"/>
    <n v="7.1743929359823402E-3"/>
    <d v="1899-12-30T00:01:23"/>
    <d v="1899-12-30T00:01:22"/>
    <d v="1899-12-30T00:01:43"/>
    <d v="1899-12-30T00:00:21"/>
    <d v="1899-12-30T00:01:33"/>
  </r>
  <r>
    <x v="1812"/>
    <n v="0"/>
    <n v="1"/>
    <n v="13"/>
    <n v="1813"/>
    <n v="7.1704357418643132E-3"/>
    <n v="7.1704357418643132E-3"/>
    <d v="1899-12-30T00:01:24"/>
    <d v="1899-12-30T00:01:22"/>
    <d v="1899-12-30T00:01:43"/>
    <d v="1899-12-30T00:00:21"/>
    <d v="1899-12-30T00:01:33"/>
  </r>
  <r>
    <x v="1813"/>
    <n v="0"/>
    <n v="1"/>
    <n v="13"/>
    <n v="1814"/>
    <n v="7.1664829106945979E-3"/>
    <n v="7.1664829106945979E-3"/>
    <d v="1899-12-30T00:01:19"/>
    <d v="1899-12-30T00:01:22"/>
    <d v="1899-12-30T00:01:43"/>
    <d v="1899-12-30T00:00:21"/>
    <d v="1899-12-30T00:01:33"/>
  </r>
  <r>
    <x v="1814"/>
    <n v="0"/>
    <n v="1"/>
    <n v="13"/>
    <n v="1815"/>
    <n v="7.1625344352617077E-3"/>
    <n v="7.1625344352617077E-3"/>
    <d v="1899-12-30T00:01:23"/>
    <d v="1899-12-30T00:01:22"/>
    <d v="1899-12-30T00:01:43"/>
    <d v="1899-12-30T00:00:21"/>
    <d v="1899-12-30T00:01:33"/>
  </r>
  <r>
    <x v="1815"/>
    <n v="0"/>
    <n v="1"/>
    <n v="13"/>
    <n v="1816"/>
    <n v="7.1585903083700442E-3"/>
    <n v="7.1585903083700442E-3"/>
    <d v="1899-12-30T00:01:22"/>
    <d v="1899-12-30T00:01:22"/>
    <d v="1899-12-30T00:01:43"/>
    <d v="1899-12-30T00:00:21"/>
    <d v="1899-12-30T00:01:33"/>
  </r>
  <r>
    <x v="1816"/>
    <n v="0"/>
    <n v="1"/>
    <n v="13"/>
    <n v="1817"/>
    <n v="7.1546505228398463E-3"/>
    <n v="7.1546505228398463E-3"/>
    <d v="1899-12-30T00:01:18"/>
    <d v="1899-12-30T00:01:22"/>
    <d v="1899-12-30T00:01:43"/>
    <d v="1899-12-30T00:00:21"/>
    <d v="1899-12-30T00:01:33"/>
  </r>
  <r>
    <x v="1817"/>
    <n v="0"/>
    <n v="1"/>
    <n v="13"/>
    <n v="1818"/>
    <n v="7.1507150715071511E-3"/>
    <n v="7.1507150715071511E-3"/>
    <d v="1899-12-30T00:01:17"/>
    <d v="1899-12-30T00:01:22"/>
    <d v="1899-12-30T00:01:43"/>
    <d v="1899-12-30T00:00:21"/>
    <d v="1899-12-30T00:01:33"/>
  </r>
  <r>
    <x v="1818"/>
    <n v="0"/>
    <n v="1"/>
    <n v="13"/>
    <n v="1819"/>
    <n v="7.1467839472237494E-3"/>
    <n v="7.1467839472237494E-3"/>
    <d v="1899-12-30T00:01:23"/>
    <d v="1899-12-30T00:01:22"/>
    <d v="1899-12-30T00:01:43"/>
    <d v="1899-12-30T00:00:21"/>
    <d v="1899-12-30T00:01:33"/>
  </r>
  <r>
    <x v="1819"/>
    <n v="0"/>
    <n v="1"/>
    <n v="13"/>
    <n v="1820"/>
    <n v="7.1428571428571426E-3"/>
    <n v="7.1428571428571426E-3"/>
    <d v="1899-12-30T00:01:15"/>
    <d v="1899-12-30T00:01:22"/>
    <d v="1899-12-30T00:01:43"/>
    <d v="1899-12-30T00:00:21"/>
    <d v="1899-12-30T00:01:33"/>
  </r>
  <r>
    <x v="1820"/>
    <n v="0"/>
    <n v="1"/>
    <n v="13"/>
    <n v="1821"/>
    <n v="7.1389346512904994E-3"/>
    <n v="7.1389346512904994E-3"/>
    <d v="1899-12-30T00:01:14"/>
    <d v="1899-12-30T00:01:22"/>
    <d v="1899-12-30T00:01:43"/>
    <d v="1899-12-30T00:00:21"/>
    <d v="1899-12-30T00:01:33"/>
  </r>
  <r>
    <x v="1821"/>
    <n v="0"/>
    <n v="1"/>
    <n v="13"/>
    <n v="1822"/>
    <n v="7.1350164654226129E-3"/>
    <n v="7.1350164654226129E-3"/>
    <d v="1899-12-30T00:01:34"/>
    <d v="1899-12-30T00:01:22"/>
    <d v="1899-12-30T00:01:43"/>
    <d v="1899-12-30T00:00:21"/>
    <d v="1899-12-30T00:01:33"/>
  </r>
  <r>
    <x v="1822"/>
    <n v="0"/>
    <n v="1"/>
    <n v="13"/>
    <n v="1823"/>
    <n v="7.131102578167855E-3"/>
    <n v="7.131102578167855E-3"/>
    <d v="1899-12-30T00:01:12"/>
    <d v="1899-12-30T00:01:22"/>
    <d v="1899-12-30T00:01:43"/>
    <d v="1899-12-30T00:00:21"/>
    <d v="1899-12-30T00:01:33"/>
  </r>
  <r>
    <x v="1823"/>
    <n v="0"/>
    <n v="1"/>
    <n v="13"/>
    <n v="1824"/>
    <n v="7.12719298245614E-3"/>
    <n v="7.12719298245614E-3"/>
    <d v="1899-12-30T00:01:15"/>
    <d v="1899-12-30T00:01:22"/>
    <d v="1899-12-30T00:01:43"/>
    <d v="1899-12-30T00:00:21"/>
    <d v="1899-12-30T00:01:33"/>
  </r>
  <r>
    <x v="1824"/>
    <n v="0"/>
    <n v="1"/>
    <n v="13"/>
    <n v="1825"/>
    <n v="7.1232876712328764E-3"/>
    <n v="7.1232876712328764E-3"/>
    <d v="1899-12-30T00:01:19"/>
    <d v="1899-12-30T00:01:22"/>
    <d v="1899-12-30T00:01:43"/>
    <d v="1899-12-30T00:00:21"/>
    <d v="1899-12-30T00:01:33"/>
  </r>
  <r>
    <x v="1825"/>
    <n v="0"/>
    <n v="1"/>
    <n v="13"/>
    <n v="1826"/>
    <n v="7.1193866374589269E-3"/>
    <n v="7.1193866374589269E-3"/>
    <d v="1899-12-30T00:01:17"/>
    <d v="1899-12-30T00:01:22"/>
    <d v="1899-12-30T00:01:43"/>
    <d v="1899-12-30T00:00:21"/>
    <d v="1899-12-30T00:01:33"/>
  </r>
  <r>
    <x v="1826"/>
    <n v="0"/>
    <n v="1"/>
    <n v="13"/>
    <n v="1827"/>
    <n v="7.1154898741105635E-3"/>
    <n v="7.1154898741105635E-3"/>
    <d v="1899-12-30T00:01:25"/>
    <d v="1899-12-30T00:01:22"/>
    <d v="1899-12-30T00:01:43"/>
    <d v="1899-12-30T00:00:21"/>
    <d v="1899-12-30T00:01:33"/>
  </r>
  <r>
    <x v="1827"/>
    <n v="0"/>
    <n v="1"/>
    <n v="13"/>
    <n v="1828"/>
    <n v="7.1115973741794312E-3"/>
    <n v="7.1115973741794312E-3"/>
    <d v="1899-12-30T00:01:16"/>
    <d v="1899-12-30T00:01:22"/>
    <d v="1899-12-30T00:01:43"/>
    <d v="1899-12-30T00:00:21"/>
    <d v="1899-12-30T00:01:33"/>
  </r>
  <r>
    <x v="1828"/>
    <n v="0"/>
    <n v="1"/>
    <n v="13"/>
    <n v="1829"/>
    <n v="7.1077091306724982E-3"/>
    <n v="7.1077091306724982E-3"/>
    <d v="1899-12-30T00:01:30"/>
    <d v="1899-12-30T00:01:22"/>
    <d v="1899-12-30T00:01:43"/>
    <d v="1899-12-30T00:00:21"/>
    <d v="1899-12-30T00:01:33"/>
  </r>
  <r>
    <x v="1829"/>
    <n v="0"/>
    <n v="1"/>
    <n v="13"/>
    <n v="1830"/>
    <n v="7.1038251366120223E-3"/>
    <n v="7.1038251366120223E-3"/>
    <d v="1899-12-30T00:01:14"/>
    <d v="1899-12-30T00:01:22"/>
    <d v="1899-12-30T00:01:43"/>
    <d v="1899-12-30T00:00:21"/>
    <d v="1899-12-30T00:01:33"/>
  </r>
  <r>
    <x v="1830"/>
    <n v="0"/>
    <n v="1"/>
    <n v="13"/>
    <n v="1831"/>
    <n v="7.0999453850354999E-3"/>
    <n v="7.0999453850354999E-3"/>
    <d v="1899-12-30T00:01:15"/>
    <d v="1899-12-30T00:01:22"/>
    <d v="1899-12-30T00:01:43"/>
    <d v="1899-12-30T00:00:21"/>
    <d v="1899-12-30T00:01:33"/>
  </r>
  <r>
    <x v="1831"/>
    <n v="0"/>
    <n v="1"/>
    <n v="13"/>
    <n v="1832"/>
    <n v="7.0960698689956333E-3"/>
    <n v="7.0960698689956333E-3"/>
    <d v="1899-12-30T00:01:27"/>
    <d v="1899-12-30T00:01:22"/>
    <d v="1899-12-30T00:01:43"/>
    <d v="1899-12-30T00:00:21"/>
    <d v="1899-12-30T00:01:33"/>
  </r>
  <r>
    <x v="1832"/>
    <n v="0"/>
    <n v="1"/>
    <n v="13"/>
    <n v="1833"/>
    <n v="7.0921985815602835E-3"/>
    <n v="7.0921985815602835E-3"/>
    <d v="1899-12-30T00:01:13"/>
    <d v="1899-12-30T00:01:22"/>
    <d v="1899-12-30T00:01:43"/>
    <d v="1899-12-30T00:00:21"/>
    <d v="1899-12-30T00:01:33"/>
  </r>
  <r>
    <x v="1833"/>
    <n v="0"/>
    <n v="1"/>
    <n v="13"/>
    <n v="1834"/>
    <n v="7.0883315158124316E-3"/>
    <n v="7.0883315158124316E-3"/>
    <d v="1899-12-30T00:01:15"/>
    <d v="1899-12-30T00:01:22"/>
    <d v="1899-12-30T00:01:43"/>
    <d v="1899-12-30T00:00:21"/>
    <d v="1899-12-30T00:01:33"/>
  </r>
  <r>
    <x v="1834"/>
    <n v="0"/>
    <n v="1"/>
    <n v="13"/>
    <n v="1835"/>
    <n v="7.0844686648501359E-3"/>
    <n v="7.0844686648501359E-3"/>
    <d v="1899-12-30T00:01:16"/>
    <d v="1899-12-30T00:01:22"/>
    <d v="1899-12-30T00:01:43"/>
    <d v="1899-12-30T00:00:21"/>
    <d v="1899-12-30T00:01:33"/>
  </r>
  <r>
    <x v="1835"/>
    <n v="0"/>
    <n v="1"/>
    <n v="13"/>
    <n v="1836"/>
    <n v="7.0806100217864921E-3"/>
    <n v="7.0806100217864921E-3"/>
    <d v="1899-12-30T00:01:13"/>
    <d v="1899-12-30T00:01:22"/>
    <d v="1899-12-30T00:01:43"/>
    <d v="1899-12-30T00:00:21"/>
    <d v="1899-12-30T00:01:33"/>
  </r>
  <r>
    <x v="1836"/>
    <n v="0"/>
    <n v="1"/>
    <n v="13"/>
    <n v="1837"/>
    <n v="7.0767555797495918E-3"/>
    <n v="7.0767555797495918E-3"/>
    <d v="1899-12-30T00:01:18"/>
    <d v="1899-12-30T00:01:22"/>
    <d v="1899-12-30T00:01:43"/>
    <d v="1899-12-30T00:00:21"/>
    <d v="1899-12-30T00:01:33"/>
  </r>
  <r>
    <x v="1837"/>
    <n v="0"/>
    <n v="1"/>
    <n v="13"/>
    <n v="1838"/>
    <n v="7.0729053318824807E-3"/>
    <n v="7.0729053318824807E-3"/>
    <d v="1899-12-30T00:01:17"/>
    <d v="1899-12-30T00:01:22"/>
    <d v="1899-12-30T00:01:43"/>
    <d v="1899-12-30T00:00:21"/>
    <d v="1899-12-30T00:01:33"/>
  </r>
  <r>
    <x v="1838"/>
    <n v="0"/>
    <n v="1"/>
    <n v="13"/>
    <n v="1839"/>
    <n v="7.0690592713431215E-3"/>
    <n v="7.0690592713431215E-3"/>
    <d v="1899-12-30T00:01:14"/>
    <d v="1899-12-30T00:01:22"/>
    <d v="1899-12-30T00:01:43"/>
    <d v="1899-12-30T00:00:21"/>
    <d v="1899-12-30T00:01:33"/>
  </r>
  <r>
    <x v="1839"/>
    <n v="0"/>
    <n v="1"/>
    <n v="13"/>
    <n v="1840"/>
    <n v="7.0652173913043478E-3"/>
    <n v="7.0652173913043478E-3"/>
    <d v="1899-12-30T00:01:11"/>
    <d v="1899-12-30T00:01:22"/>
    <d v="1899-12-30T00:01:43"/>
    <d v="1899-12-30T00:00:21"/>
    <d v="1899-12-30T00:01:33"/>
  </r>
  <r>
    <x v="1840"/>
    <n v="0"/>
    <n v="1"/>
    <n v="13"/>
    <n v="1841"/>
    <n v="7.0613796849538293E-3"/>
    <n v="7.0613796849538293E-3"/>
    <d v="1899-12-30T00:01:17"/>
    <d v="1899-12-30T00:01:22"/>
    <d v="1899-12-30T00:01:43"/>
    <d v="1899-12-30T00:00:21"/>
    <d v="1899-12-30T00:01:33"/>
  </r>
  <r>
    <x v="1841"/>
    <n v="0"/>
    <n v="1"/>
    <n v="13"/>
    <n v="1842"/>
    <n v="7.0575461454940279E-3"/>
    <n v="7.0575461454940279E-3"/>
    <d v="1899-12-30T00:01:17"/>
    <d v="1899-12-30T00:01:22"/>
    <d v="1899-12-30T00:01:43"/>
    <d v="1899-12-30T00:00:21"/>
    <d v="1899-12-30T00:01:33"/>
  </r>
  <r>
    <x v="1842"/>
    <n v="0"/>
    <n v="1"/>
    <n v="13"/>
    <n v="1843"/>
    <n v="7.0537167661421599E-3"/>
    <n v="7.0537167661421599E-3"/>
    <d v="1899-12-30T00:01:12"/>
    <d v="1899-12-30T00:01:22"/>
    <d v="1899-12-30T00:01:43"/>
    <d v="1899-12-30T00:00:21"/>
    <d v="1899-12-30T00:01:33"/>
  </r>
  <r>
    <x v="1843"/>
    <n v="0"/>
    <n v="1"/>
    <n v="13"/>
    <n v="1844"/>
    <n v="7.0498915401301515E-3"/>
    <n v="7.0498915401301515E-3"/>
    <d v="1899-12-30T00:01:17"/>
    <d v="1899-12-30T00:01:22"/>
    <d v="1899-12-30T00:01:43"/>
    <d v="1899-12-30T00:00:21"/>
    <d v="1899-12-30T00:01:33"/>
  </r>
  <r>
    <x v="1844"/>
    <n v="0"/>
    <n v="1"/>
    <n v="13"/>
    <n v="1845"/>
    <n v="7.046070460704607E-3"/>
    <n v="7.046070460704607E-3"/>
    <d v="1899-12-30T00:01:13"/>
    <d v="1899-12-30T00:01:22"/>
    <d v="1899-12-30T00:01:43"/>
    <d v="1899-12-30T00:00:21"/>
    <d v="1899-12-30T00:01:33"/>
  </r>
  <r>
    <x v="1845"/>
    <n v="0"/>
    <n v="1"/>
    <n v="13"/>
    <n v="1846"/>
    <n v="7.0422535211267607E-3"/>
    <n v="7.0422535211267607E-3"/>
    <d v="1899-12-30T00:01:14"/>
    <d v="1899-12-30T00:01:22"/>
    <d v="1899-12-30T00:01:43"/>
    <d v="1899-12-30T00:00:21"/>
    <d v="1899-12-30T00:01:33"/>
  </r>
  <r>
    <x v="1846"/>
    <n v="0"/>
    <n v="1"/>
    <n v="13"/>
    <n v="1847"/>
    <n v="7.0384407146724419E-3"/>
    <n v="7.0384407146724419E-3"/>
    <d v="1899-12-30T00:01:28"/>
    <d v="1899-12-30T00:01:22"/>
    <d v="1899-12-30T00:01:43"/>
    <d v="1899-12-30T00:00:21"/>
    <d v="1899-12-30T00:01:33"/>
  </r>
  <r>
    <x v="1847"/>
    <n v="0"/>
    <n v="1"/>
    <n v="13"/>
    <n v="1848"/>
    <n v="7.034632034632035E-3"/>
    <n v="7.034632034632035E-3"/>
    <d v="1899-12-30T00:01:18"/>
    <d v="1899-12-30T00:01:22"/>
    <d v="1899-12-30T00:01:43"/>
    <d v="1899-12-30T00:00:21"/>
    <d v="1899-12-30T00:01:33"/>
  </r>
  <r>
    <x v="1848"/>
    <n v="0"/>
    <n v="1"/>
    <n v="13"/>
    <n v="1849"/>
    <n v="7.0308274743104381E-3"/>
    <n v="7.0308274743104381E-3"/>
    <d v="1899-12-30T00:01:22"/>
    <d v="1899-12-30T00:01:22"/>
    <d v="1899-12-30T00:01:43"/>
    <d v="1899-12-30T00:00:21"/>
    <d v="1899-12-30T00:01:33"/>
  </r>
  <r>
    <x v="1849"/>
    <n v="0"/>
    <n v="1"/>
    <n v="13"/>
    <n v="1850"/>
    <n v="7.0270270270270272E-3"/>
    <n v="7.0270270270270272E-3"/>
    <d v="1899-12-30T00:01:18"/>
    <d v="1899-12-30T00:01:22"/>
    <d v="1899-12-30T00:01:43"/>
    <d v="1899-12-30T00:00:21"/>
    <d v="1899-12-30T00:01:33"/>
  </r>
  <r>
    <x v="1850"/>
    <n v="0"/>
    <n v="1"/>
    <n v="13"/>
    <n v="1851"/>
    <n v="7.0232306861156132E-3"/>
    <n v="7.0232306861156132E-3"/>
    <d v="1899-12-30T00:01:11"/>
    <d v="1899-12-30T00:01:22"/>
    <d v="1899-12-30T00:01:43"/>
    <d v="1899-12-30T00:00:21"/>
    <d v="1899-12-30T00:01:33"/>
  </r>
  <r>
    <x v="1851"/>
    <n v="0"/>
    <n v="1"/>
    <n v="13"/>
    <n v="1852"/>
    <n v="7.0194384449244057E-3"/>
    <n v="7.0194384449244057E-3"/>
    <d v="1899-12-30T00:01:18"/>
    <d v="1899-12-30T00:01:22"/>
    <d v="1899-12-30T00:01:43"/>
    <d v="1899-12-30T00:00:21"/>
    <d v="1899-12-30T00:01:33"/>
  </r>
  <r>
    <x v="1852"/>
    <n v="0"/>
    <n v="1"/>
    <n v="13"/>
    <n v="1853"/>
    <n v="7.0156502968159737E-3"/>
    <n v="7.0156502968159737E-3"/>
    <d v="1899-12-30T00:01:21"/>
    <d v="1899-12-30T00:01:22"/>
    <d v="1899-12-30T00:01:43"/>
    <d v="1899-12-30T00:00:21"/>
    <d v="1899-12-30T00:01:33"/>
  </r>
  <r>
    <x v="1853"/>
    <n v="0"/>
    <n v="1"/>
    <n v="13"/>
    <n v="1854"/>
    <n v="7.0118662351672063E-3"/>
    <n v="7.0118662351672063E-3"/>
    <d v="1899-12-30T00:01:22"/>
    <d v="1899-12-30T00:01:22"/>
    <d v="1899-12-30T00:01:43"/>
    <d v="1899-12-30T00:00:21"/>
    <d v="1899-12-30T00:01:33"/>
  </r>
  <r>
    <x v="1854"/>
    <n v="0"/>
    <n v="1"/>
    <n v="13"/>
    <n v="1855"/>
    <n v="7.0080862533692719E-3"/>
    <n v="7.0080862533692719E-3"/>
    <d v="1899-12-30T00:01:18"/>
    <d v="1899-12-30T00:01:22"/>
    <d v="1899-12-30T00:01:43"/>
    <d v="1899-12-30T00:00:21"/>
    <d v="1899-12-30T00:01:33"/>
  </r>
  <r>
    <x v="1855"/>
    <n v="0"/>
    <n v="1"/>
    <n v="13"/>
    <n v="1856"/>
    <n v="7.0043103448275863E-3"/>
    <n v="7.0043103448275863E-3"/>
    <d v="1899-12-30T00:01:21"/>
    <d v="1899-12-30T00:01:22"/>
    <d v="1899-12-30T00:01:43"/>
    <d v="1899-12-30T00:00:21"/>
    <d v="1899-12-30T00:01:33"/>
  </r>
  <r>
    <x v="1856"/>
    <n v="0"/>
    <n v="1"/>
    <n v="13"/>
    <n v="1857"/>
    <n v="7.0005385029617666E-3"/>
    <n v="7.0005385029617666E-3"/>
    <d v="1899-12-30T00:01:21"/>
    <d v="1899-12-30T00:01:22"/>
    <d v="1899-12-30T00:01:43"/>
    <d v="1899-12-30T00:00:21"/>
    <d v="1899-12-30T00:01:33"/>
  </r>
  <r>
    <x v="1857"/>
    <n v="0"/>
    <n v="1"/>
    <n v="13"/>
    <n v="1858"/>
    <n v="6.9967707212055972E-3"/>
    <n v="6.9967707212055972E-3"/>
    <d v="1899-12-30T00:01:20"/>
    <d v="1899-12-30T00:01:22"/>
    <d v="1899-12-30T00:01:43"/>
    <d v="1899-12-30T00:00:21"/>
    <d v="1899-12-30T00:01:33"/>
  </r>
  <r>
    <x v="1858"/>
    <n v="0"/>
    <n v="1"/>
    <n v="13"/>
    <n v="1859"/>
    <n v="6.993006993006993E-3"/>
    <n v="6.993006993006993E-3"/>
    <d v="1899-12-30T00:01:18"/>
    <d v="1899-12-30T00:01:22"/>
    <d v="1899-12-30T00:01:43"/>
    <d v="1899-12-30T00:00:21"/>
    <d v="1899-12-30T00:01:33"/>
  </r>
  <r>
    <x v="1859"/>
    <n v="0"/>
    <n v="1"/>
    <n v="13"/>
    <n v="1860"/>
    <n v="6.9892473118279572E-3"/>
    <n v="6.9892473118279572E-3"/>
    <d v="1899-12-30T00:01:15"/>
    <d v="1899-12-30T00:01:22"/>
    <d v="1899-12-30T00:01:43"/>
    <d v="1899-12-30T00:00:21"/>
    <d v="1899-12-30T00:01:33"/>
  </r>
  <r>
    <x v="1860"/>
    <n v="0"/>
    <n v="1"/>
    <n v="13"/>
    <n v="1861"/>
    <n v="6.9854916711445461E-3"/>
    <n v="6.9854916711445461E-3"/>
    <d v="1899-12-30T00:01:19"/>
    <d v="1899-12-30T00:01:22"/>
    <d v="1899-12-30T00:01:43"/>
    <d v="1899-12-30T00:00:21"/>
    <d v="1899-12-30T00:01:33"/>
  </r>
  <r>
    <x v="1861"/>
    <n v="0"/>
    <n v="1"/>
    <n v="13"/>
    <n v="1862"/>
    <n v="6.9817400644468317E-3"/>
    <n v="6.9817400644468317E-3"/>
    <d v="1899-12-30T00:01:17"/>
    <d v="1899-12-30T00:01:22"/>
    <d v="1899-12-30T00:01:43"/>
    <d v="1899-12-30T00:00:21"/>
    <d v="1899-12-30T00:01:33"/>
  </r>
  <r>
    <x v="1862"/>
    <n v="0"/>
    <n v="1"/>
    <n v="13"/>
    <n v="1863"/>
    <n v="6.9779924852388618E-3"/>
    <n v="6.9779924852388618E-3"/>
    <d v="1899-12-30T00:01:23"/>
    <d v="1899-12-30T00:01:22"/>
    <d v="1899-12-30T00:01:43"/>
    <d v="1899-12-30T00:00:21"/>
    <d v="1899-12-30T00:01:33"/>
  </r>
  <r>
    <x v="1863"/>
    <n v="0"/>
    <n v="1"/>
    <n v="13"/>
    <n v="1864"/>
    <n v="6.974248927038627E-3"/>
    <n v="6.974248927038627E-3"/>
    <d v="1899-12-30T00:01:19"/>
    <d v="1899-12-30T00:01:22"/>
    <d v="1899-12-30T00:01:43"/>
    <d v="1899-12-30T00:00:21"/>
    <d v="1899-12-30T00:01:33"/>
  </r>
  <r>
    <x v="1864"/>
    <n v="0"/>
    <n v="1"/>
    <n v="13"/>
    <n v="1865"/>
    <n v="6.9705093833780157E-3"/>
    <n v="6.9705093833780157E-3"/>
    <d v="1899-12-30T00:01:29"/>
    <d v="1899-12-30T00:01:22"/>
    <d v="1899-12-30T00:01:43"/>
    <d v="1899-12-30T00:00:21"/>
    <d v="1899-12-30T00:01:33"/>
  </r>
  <r>
    <x v="1865"/>
    <n v="0"/>
    <n v="1"/>
    <n v="13"/>
    <n v="1866"/>
    <n v="6.9667738478027871E-3"/>
    <n v="6.9667738478027871E-3"/>
    <d v="1899-12-30T00:01:24"/>
    <d v="1899-12-30T00:01:22"/>
    <d v="1899-12-30T00:01:43"/>
    <d v="1899-12-30T00:00:21"/>
    <d v="1899-12-30T00:01:33"/>
  </r>
  <r>
    <x v="1866"/>
    <n v="0"/>
    <n v="1"/>
    <n v="13"/>
    <n v="1867"/>
    <n v="6.9630423138725226E-3"/>
    <n v="6.9630423138725226E-3"/>
    <d v="1899-12-30T00:01:20"/>
    <d v="1899-12-30T00:01:22"/>
    <d v="1899-12-30T00:01:43"/>
    <d v="1899-12-30T00:00:21"/>
    <d v="1899-12-30T00:01:33"/>
  </r>
  <r>
    <x v="1867"/>
    <n v="0"/>
    <n v="1"/>
    <n v="13"/>
    <n v="1868"/>
    <n v="6.9593147751605992E-3"/>
    <n v="6.9593147751605992E-3"/>
    <d v="1899-12-30T00:01:20"/>
    <d v="1899-12-30T00:01:22"/>
    <d v="1899-12-30T00:01:43"/>
    <d v="1899-12-30T00:00:21"/>
    <d v="1899-12-30T00:01:33"/>
  </r>
  <r>
    <x v="1868"/>
    <n v="0"/>
    <n v="1"/>
    <n v="13"/>
    <n v="1869"/>
    <n v="6.9555912252541466E-3"/>
    <n v="6.9555912252541466E-3"/>
    <d v="1899-12-30T00:01:23"/>
    <d v="1899-12-30T00:01:22"/>
    <d v="1899-12-30T00:01:43"/>
    <d v="1899-12-30T00:00:21"/>
    <d v="1899-12-30T00:01:33"/>
  </r>
  <r>
    <x v="1869"/>
    <n v="0"/>
    <n v="1"/>
    <n v="13"/>
    <n v="1870"/>
    <n v="6.9518716577540111E-3"/>
    <n v="6.9518716577540111E-3"/>
    <d v="1899-12-30T00:01:16"/>
    <d v="1899-12-30T00:01:22"/>
    <d v="1899-12-30T00:01:43"/>
    <d v="1899-12-30T00:00:21"/>
    <d v="1899-12-30T00:01:33"/>
  </r>
  <r>
    <x v="1870"/>
    <n v="0"/>
    <n v="1"/>
    <n v="13"/>
    <n v="1871"/>
    <n v="6.9481560662747197E-3"/>
    <n v="6.9481560662747197E-3"/>
    <d v="1899-12-30T00:01:24"/>
    <d v="1899-12-30T00:01:22"/>
    <d v="1899-12-30T00:01:43"/>
    <d v="1899-12-30T00:00:21"/>
    <d v="1899-12-30T00:01:33"/>
  </r>
  <r>
    <x v="1871"/>
    <n v="0"/>
    <n v="1"/>
    <n v="13"/>
    <n v="1872"/>
    <n v="6.9444444444444441E-3"/>
    <n v="6.9444444444444441E-3"/>
    <d v="1899-12-30T00:01:18"/>
    <d v="1899-12-30T00:01:22"/>
    <d v="1899-12-30T00:01:43"/>
    <d v="1899-12-30T00:00:21"/>
    <d v="1899-12-30T00:01:33"/>
  </r>
  <r>
    <x v="1872"/>
    <n v="0"/>
    <n v="1"/>
    <n v="13"/>
    <n v="1873"/>
    <n v="6.9407367859049655E-3"/>
    <n v="6.9407367859049655E-3"/>
    <d v="1899-12-30T00:01:17"/>
    <d v="1899-12-30T00:01:22"/>
    <d v="1899-12-30T00:01:43"/>
    <d v="1899-12-30T00:00:21"/>
    <d v="1899-12-30T00:01:33"/>
  </r>
  <r>
    <x v="1873"/>
    <n v="0"/>
    <n v="1"/>
    <n v="13"/>
    <n v="1874"/>
    <n v="6.9370330843116328E-3"/>
    <n v="6.9370330843116328E-3"/>
    <d v="1899-12-30T00:01:21"/>
    <d v="1899-12-30T00:01:22"/>
    <d v="1899-12-30T00:01:43"/>
    <d v="1899-12-30T00:00:21"/>
    <d v="1899-12-30T00:01:33"/>
  </r>
  <r>
    <x v="1874"/>
    <n v="0"/>
    <n v="1"/>
    <n v="13"/>
    <n v="1875"/>
    <n v="6.933333333333333E-3"/>
    <n v="6.933333333333333E-3"/>
    <d v="1899-12-30T00:01:23"/>
    <d v="1899-12-30T00:01:22"/>
    <d v="1899-12-30T00:01:43"/>
    <d v="1899-12-30T00:00:21"/>
    <d v="1899-12-30T00:01:33"/>
  </r>
  <r>
    <x v="1875"/>
    <n v="0"/>
    <n v="1"/>
    <n v="13"/>
    <n v="1876"/>
    <n v="6.9296375266524523E-3"/>
    <n v="6.9296375266524523E-3"/>
    <d v="1899-12-30T00:01:21"/>
    <d v="1899-12-30T00:01:22"/>
    <d v="1899-12-30T00:01:43"/>
    <d v="1899-12-30T00:00:21"/>
    <d v="1899-12-30T00:01:33"/>
  </r>
  <r>
    <x v="1876"/>
    <n v="0"/>
    <n v="1"/>
    <n v="13"/>
    <n v="1877"/>
    <n v="6.9259456579648373E-3"/>
    <n v="6.9259456579648373E-3"/>
    <d v="1899-12-30T00:01:20"/>
    <d v="1899-12-30T00:01:22"/>
    <d v="1899-12-30T00:01:43"/>
    <d v="1899-12-30T00:00:21"/>
    <d v="1899-12-30T00:01:33"/>
  </r>
  <r>
    <x v="1877"/>
    <n v="0"/>
    <n v="1"/>
    <n v="13"/>
    <n v="1878"/>
    <n v="6.9222577209797657E-3"/>
    <n v="6.9222577209797657E-3"/>
    <d v="1899-12-30T00:01:19"/>
    <d v="1899-12-30T00:01:22"/>
    <d v="1899-12-30T00:01:43"/>
    <d v="1899-12-30T00:00:21"/>
    <d v="1899-12-30T00:01:33"/>
  </r>
  <r>
    <x v="1878"/>
    <n v="0"/>
    <n v="1"/>
    <n v="13"/>
    <n v="1879"/>
    <n v="6.9185737094199038E-3"/>
    <n v="6.9185737094199038E-3"/>
    <d v="1899-12-30T00:01:16"/>
    <d v="1899-12-30T00:01:22"/>
    <d v="1899-12-30T00:01:43"/>
    <d v="1899-12-30T00:00:21"/>
    <d v="1899-12-30T00:01:33"/>
  </r>
  <r>
    <x v="1879"/>
    <n v="0"/>
    <n v="1"/>
    <n v="13"/>
    <n v="1880"/>
    <n v="6.9148936170212762E-3"/>
    <n v="6.9148936170212762E-3"/>
    <d v="1899-12-30T00:01:18"/>
    <d v="1899-12-30T00:01:22"/>
    <d v="1899-12-30T00:01:43"/>
    <d v="1899-12-30T00:00:21"/>
    <d v="1899-12-30T00:01:33"/>
  </r>
  <r>
    <x v="1880"/>
    <n v="0"/>
    <n v="1"/>
    <n v="13"/>
    <n v="1881"/>
    <n v="6.9112174375332274E-3"/>
    <n v="6.9112174375332274E-3"/>
    <d v="1899-12-30T00:01:24"/>
    <d v="1899-12-30T00:01:22"/>
    <d v="1899-12-30T00:01:43"/>
    <d v="1899-12-30T00:00:21"/>
    <d v="1899-12-30T00:01:33"/>
  </r>
  <r>
    <x v="1881"/>
    <n v="0"/>
    <n v="1"/>
    <n v="13"/>
    <n v="1882"/>
    <n v="6.9075451647183849E-3"/>
    <n v="6.9075451647183849E-3"/>
    <d v="1899-12-30T00:01:18"/>
    <d v="1899-12-30T00:01:22"/>
    <d v="1899-12-30T00:01:43"/>
    <d v="1899-12-30T00:00:21"/>
    <d v="1899-12-30T00:01:33"/>
  </r>
  <r>
    <x v="1882"/>
    <n v="0"/>
    <n v="1"/>
    <n v="13"/>
    <n v="1883"/>
    <n v="6.9038767923526286E-3"/>
    <n v="6.9038767923526286E-3"/>
    <d v="1899-12-30T00:01:19"/>
    <d v="1899-12-30T00:01:22"/>
    <d v="1899-12-30T00:01:43"/>
    <d v="1899-12-30T00:00:21"/>
    <d v="1899-12-30T00:01:33"/>
  </r>
  <r>
    <x v="1883"/>
    <n v="0"/>
    <n v="1"/>
    <n v="13"/>
    <n v="1884"/>
    <n v="6.9002123142250533E-3"/>
    <n v="6.9002123142250533E-3"/>
    <d v="1899-12-30T00:01:18"/>
    <d v="1899-12-30T00:01:22"/>
    <d v="1899-12-30T00:01:43"/>
    <d v="1899-12-30T00:00:21"/>
    <d v="1899-12-30T00:01:33"/>
  </r>
  <r>
    <x v="1884"/>
    <n v="0"/>
    <n v="1"/>
    <n v="13"/>
    <n v="1885"/>
    <n v="6.8965517241379309E-3"/>
    <n v="6.8965517241379309E-3"/>
    <d v="1899-12-30T00:01:15"/>
    <d v="1899-12-30T00:01:22"/>
    <d v="1899-12-30T00:01:43"/>
    <d v="1899-12-30T00:00:21"/>
    <d v="1899-12-30T00:01:32"/>
  </r>
  <r>
    <x v="1885"/>
    <n v="0"/>
    <n v="1"/>
    <n v="13"/>
    <n v="1886"/>
    <n v="6.8928950159066809E-3"/>
    <n v="6.8928950159066809E-3"/>
    <d v="1899-12-30T00:01:19"/>
    <d v="1899-12-30T00:01:22"/>
    <d v="1899-12-30T00:01:43"/>
    <d v="1899-12-30T00:00:21"/>
    <d v="1899-12-30T00:01:32"/>
  </r>
  <r>
    <x v="1886"/>
    <n v="0"/>
    <n v="1"/>
    <n v="13"/>
    <n v="1887"/>
    <n v="6.8892421833598302E-3"/>
    <n v="6.8892421833598302E-3"/>
    <d v="1899-12-30T00:01:15"/>
    <d v="1899-12-30T00:01:22"/>
    <d v="1899-12-30T00:01:43"/>
    <d v="1899-12-30T00:00:21"/>
    <d v="1899-12-30T00:01:32"/>
  </r>
  <r>
    <x v="1887"/>
    <n v="0"/>
    <n v="1"/>
    <n v="13"/>
    <n v="1888"/>
    <n v="6.8855932203389829E-3"/>
    <n v="6.8855932203389829E-3"/>
    <d v="1899-12-30T00:01:18"/>
    <d v="1899-12-30T00:01:22"/>
    <d v="1899-12-30T00:01:43"/>
    <d v="1899-12-30T00:00:21"/>
    <d v="1899-12-30T00:01:32"/>
  </r>
  <r>
    <x v="1888"/>
    <n v="0"/>
    <n v="1"/>
    <n v="13"/>
    <n v="1889"/>
    <n v="6.8819481206987823E-3"/>
    <n v="6.8819481206987823E-3"/>
    <d v="1899-12-30T00:01:20"/>
    <d v="1899-12-30T00:01:22"/>
    <d v="1899-12-30T00:01:43"/>
    <d v="1899-12-30T00:00:21"/>
    <d v="1899-12-30T00:01:32"/>
  </r>
  <r>
    <x v="1889"/>
    <n v="0"/>
    <n v="1"/>
    <n v="13"/>
    <n v="1890"/>
    <n v="6.8783068783068784E-3"/>
    <n v="6.8783068783068784E-3"/>
    <d v="1899-12-30T00:01:18"/>
    <d v="1899-12-30T00:01:22"/>
    <d v="1899-12-30T00:01:43"/>
    <d v="1899-12-30T00:00:21"/>
    <d v="1899-12-30T00:01:32"/>
  </r>
  <r>
    <x v="1890"/>
    <n v="0"/>
    <n v="1"/>
    <n v="13"/>
    <n v="1891"/>
    <n v="6.8746694870438921E-3"/>
    <n v="6.8746694870438921E-3"/>
    <d v="1899-12-30T00:01:20"/>
    <d v="1899-12-30T00:01:22"/>
    <d v="1899-12-30T00:01:43"/>
    <d v="1899-12-30T00:00:21"/>
    <d v="1899-12-30T00:01:32"/>
  </r>
  <r>
    <x v="1891"/>
    <n v="0"/>
    <n v="1"/>
    <n v="13"/>
    <n v="1892"/>
    <n v="6.8710359408033824E-3"/>
    <n v="6.8710359408033824E-3"/>
    <d v="1899-12-30T00:01:14"/>
    <d v="1899-12-30T00:01:22"/>
    <d v="1899-12-30T00:01:43"/>
    <d v="1899-12-30T00:00:21"/>
    <d v="1899-12-30T00:01:32"/>
  </r>
  <r>
    <x v="1892"/>
    <n v="0"/>
    <n v="1"/>
    <n v="13"/>
    <n v="1893"/>
    <n v="6.8674062334918122E-3"/>
    <n v="6.8674062334918122E-3"/>
    <d v="1899-12-30T00:01:20"/>
    <d v="1899-12-30T00:01:22"/>
    <d v="1899-12-30T00:01:43"/>
    <d v="1899-12-30T00:00:21"/>
    <d v="1899-12-30T00:01:32"/>
  </r>
  <r>
    <x v="1893"/>
    <n v="0"/>
    <n v="1"/>
    <n v="13"/>
    <n v="1894"/>
    <n v="6.8637803590285108E-3"/>
    <n v="6.8637803590285108E-3"/>
    <d v="1899-12-30T00:01:25"/>
    <d v="1899-12-30T00:01:22"/>
    <d v="1899-12-30T00:01:43"/>
    <d v="1899-12-30T00:00:21"/>
    <d v="1899-12-30T00:01:32"/>
  </r>
  <r>
    <x v="1894"/>
    <n v="0"/>
    <n v="1"/>
    <n v="13"/>
    <n v="1895"/>
    <n v="6.8601583113456462E-3"/>
    <n v="6.8601583113456462E-3"/>
    <d v="1899-12-30T00:01:21"/>
    <d v="1899-12-30T00:01:22"/>
    <d v="1899-12-30T00:01:43"/>
    <d v="1899-12-30T00:00:21"/>
    <d v="1899-12-30T00:01:32"/>
  </r>
  <r>
    <x v="1895"/>
    <n v="0"/>
    <n v="1"/>
    <n v="13"/>
    <n v="1896"/>
    <n v="6.8565400843881861E-3"/>
    <n v="6.8565400843881861E-3"/>
    <d v="1899-12-30T00:01:31"/>
    <d v="1899-12-30T00:01:22"/>
    <d v="1899-12-30T00:01:43"/>
    <d v="1899-12-30T00:00:21"/>
    <d v="1899-12-30T00:01:32"/>
  </r>
  <r>
    <x v="1896"/>
    <n v="0"/>
    <n v="1"/>
    <n v="13"/>
    <n v="1897"/>
    <n v="6.8529256721138639E-3"/>
    <n v="6.8529256721138639E-3"/>
    <d v="1899-12-30T00:01:16"/>
    <d v="1899-12-30T00:01:22"/>
    <d v="1899-12-30T00:01:43"/>
    <d v="1899-12-30T00:00:21"/>
    <d v="1899-12-30T00:01:32"/>
  </r>
  <r>
    <x v="1897"/>
    <n v="0"/>
    <n v="1"/>
    <n v="13"/>
    <n v="1898"/>
    <n v="6.8493150684931503E-3"/>
    <n v="6.8493150684931503E-3"/>
    <d v="1899-12-30T00:01:20"/>
    <d v="1899-12-30T00:01:22"/>
    <d v="1899-12-30T00:01:43"/>
    <d v="1899-12-30T00:00:21"/>
    <d v="1899-12-30T00:01:32"/>
  </r>
  <r>
    <x v="1898"/>
    <n v="0"/>
    <n v="1"/>
    <n v="13"/>
    <n v="1899"/>
    <n v="6.8457082675092151E-3"/>
    <n v="6.8457082675092151E-3"/>
    <d v="1899-12-30T00:01:25"/>
    <d v="1899-12-30T00:01:22"/>
    <d v="1899-12-30T00:01:43"/>
    <d v="1899-12-30T00:00:21"/>
    <d v="1899-12-30T00:01:32"/>
  </r>
  <r>
    <x v="1899"/>
    <n v="0"/>
    <n v="1"/>
    <n v="13"/>
    <n v="1900"/>
    <n v="6.842105263157895E-3"/>
    <n v="6.842105263157895E-3"/>
    <d v="1899-12-30T00:01:14"/>
    <d v="1899-12-30T00:01:22"/>
    <d v="1899-12-30T00:01:43"/>
    <d v="1899-12-30T00:00:21"/>
    <d v="1899-12-30T00:01:32"/>
  </r>
  <r>
    <x v="1900"/>
    <n v="0"/>
    <n v="1"/>
    <n v="13"/>
    <n v="1901"/>
    <n v="6.8385060494476589E-3"/>
    <n v="6.8385060494476589E-3"/>
    <d v="1899-12-30T00:01:19"/>
    <d v="1899-12-30T00:01:22"/>
    <d v="1899-12-30T00:01:43"/>
    <d v="1899-12-30T00:00:21"/>
    <d v="1899-12-30T00:01:32"/>
  </r>
  <r>
    <x v="1901"/>
    <n v="0"/>
    <n v="1"/>
    <n v="13"/>
    <n v="1902"/>
    <n v="6.8349106203995794E-3"/>
    <n v="6.8349106203995794E-3"/>
    <d v="1899-12-30T00:01:17"/>
    <d v="1899-12-30T00:01:22"/>
    <d v="1899-12-30T00:01:43"/>
    <d v="1899-12-30T00:00:21"/>
    <d v="1899-12-30T00:01:32"/>
  </r>
  <r>
    <x v="1902"/>
    <n v="0"/>
    <n v="1"/>
    <n v="13"/>
    <n v="1903"/>
    <n v="6.8313189700472936E-3"/>
    <n v="6.8313189700472936E-3"/>
    <d v="1899-12-30T00:01:18"/>
    <d v="1899-12-30T00:01:22"/>
    <d v="1899-12-30T00:01:43"/>
    <d v="1899-12-30T00:00:21"/>
    <d v="1899-12-30T00:01:32"/>
  </r>
  <r>
    <x v="1903"/>
    <n v="0"/>
    <n v="1"/>
    <n v="13"/>
    <n v="1904"/>
    <n v="6.8277310924369748E-3"/>
    <n v="6.8277310924369748E-3"/>
    <d v="1899-12-30T00:01:25"/>
    <d v="1899-12-30T00:01:22"/>
    <d v="1899-12-30T00:01:43"/>
    <d v="1899-12-30T00:00:21"/>
    <d v="1899-12-30T00:01:32"/>
  </r>
  <r>
    <x v="1904"/>
    <n v="0"/>
    <n v="1"/>
    <n v="13"/>
    <n v="1905"/>
    <n v="6.8241469816272965E-3"/>
    <n v="6.8241469816272965E-3"/>
    <d v="1899-12-30T00:01:15"/>
    <d v="1899-12-30T00:01:22"/>
    <d v="1899-12-30T00:01:43"/>
    <d v="1899-12-30T00:00:21"/>
    <d v="1899-12-30T00:01:32"/>
  </r>
  <r>
    <x v="1905"/>
    <n v="0"/>
    <n v="1"/>
    <n v="13"/>
    <n v="1906"/>
    <n v="6.8205666316894023E-3"/>
    <n v="6.8205666316894023E-3"/>
    <d v="1899-12-30T00:01:18"/>
    <d v="1899-12-30T00:01:22"/>
    <d v="1899-12-30T00:01:43"/>
    <d v="1899-12-30T00:00:21"/>
    <d v="1899-12-30T00:01:32"/>
  </r>
  <r>
    <x v="1906"/>
    <n v="0"/>
    <n v="1"/>
    <n v="13"/>
    <n v="1907"/>
    <n v="6.8169900367068695E-3"/>
    <n v="6.8169900367068695E-3"/>
    <d v="1899-12-30T00:01:19"/>
    <d v="1899-12-30T00:01:22"/>
    <d v="1899-12-30T00:01:43"/>
    <d v="1899-12-30T00:00:21"/>
    <d v="1899-12-30T00:01:32"/>
  </r>
  <r>
    <x v="1907"/>
    <n v="0"/>
    <n v="1"/>
    <n v="13"/>
    <n v="1908"/>
    <n v="6.8134171907756813E-3"/>
    <n v="6.8134171907756813E-3"/>
    <d v="1899-12-30T00:01:21"/>
    <d v="1899-12-30T00:01:22"/>
    <d v="1899-12-30T00:01:43"/>
    <d v="1899-12-30T00:00:21"/>
    <d v="1899-12-30T00:01:32"/>
  </r>
  <r>
    <x v="1908"/>
    <n v="0"/>
    <n v="1"/>
    <n v="13"/>
    <n v="1909"/>
    <n v="6.809848088004191E-3"/>
    <n v="6.809848088004191E-3"/>
    <d v="1899-12-30T00:01:15"/>
    <d v="1899-12-30T00:01:22"/>
    <d v="1899-12-30T00:01:42"/>
    <d v="1899-12-30T00:00:20"/>
    <d v="1899-12-30T00:01:32"/>
  </r>
  <r>
    <x v="1909"/>
    <n v="0"/>
    <n v="1"/>
    <n v="13"/>
    <n v="1910"/>
    <n v="6.8062827225130887E-3"/>
    <n v="6.8062827225130887E-3"/>
    <d v="1899-12-30T00:01:22"/>
    <d v="1899-12-30T00:01:22"/>
    <d v="1899-12-30T00:01:42"/>
    <d v="1899-12-30T00:00:20"/>
    <d v="1899-12-30T00:01:32"/>
  </r>
  <r>
    <x v="1910"/>
    <n v="0"/>
    <n v="1"/>
    <n v="13"/>
    <n v="1911"/>
    <n v="6.8027210884353739E-3"/>
    <n v="6.8027210884353739E-3"/>
    <d v="1899-12-30T00:01:23"/>
    <d v="1899-12-30T00:01:22"/>
    <d v="1899-12-30T00:01:42"/>
    <d v="1899-12-30T00:00:20"/>
    <d v="1899-12-30T00:01:32"/>
  </r>
  <r>
    <x v="1911"/>
    <n v="0"/>
    <n v="1"/>
    <n v="13"/>
    <n v="1912"/>
    <n v="6.7991631799163184E-3"/>
    <n v="6.7991631799163184E-3"/>
    <d v="1899-12-30T00:01:17"/>
    <d v="1899-12-30T00:01:22"/>
    <d v="1899-12-30T00:01:42"/>
    <d v="1899-12-30T00:00:20"/>
    <d v="1899-12-30T00:01:32"/>
  </r>
  <r>
    <x v="1912"/>
    <n v="0"/>
    <n v="1"/>
    <n v="13"/>
    <n v="1913"/>
    <n v="6.7956089911134342E-3"/>
    <n v="6.7956089911134342E-3"/>
    <d v="1899-12-30T00:01:24"/>
    <d v="1899-12-30T00:01:22"/>
    <d v="1899-12-30T00:01:42"/>
    <d v="1899-12-30T00:00:20"/>
    <d v="1899-12-30T00:01:32"/>
  </r>
  <r>
    <x v="1913"/>
    <n v="0"/>
    <n v="1"/>
    <n v="13"/>
    <n v="1914"/>
    <n v="6.7920585161964468E-3"/>
    <n v="6.7920585161964468E-3"/>
    <d v="1899-12-30T00:01:18"/>
    <d v="1899-12-30T00:01:22"/>
    <d v="1899-12-30T00:01:42"/>
    <d v="1899-12-30T00:00:20"/>
    <d v="1899-12-30T00:01:32"/>
  </r>
  <r>
    <x v="1914"/>
    <n v="0"/>
    <n v="1"/>
    <n v="13"/>
    <n v="1915"/>
    <n v="6.7885117493472584E-3"/>
    <n v="6.7885117493472584E-3"/>
    <d v="1899-12-30T00:01:21"/>
    <d v="1899-12-30T00:01:22"/>
    <d v="1899-12-30T00:01:42"/>
    <d v="1899-12-30T00:00:20"/>
    <d v="1899-12-30T00:01:32"/>
  </r>
  <r>
    <x v="1915"/>
    <n v="0"/>
    <n v="1"/>
    <n v="13"/>
    <n v="1916"/>
    <n v="6.7849686847599169E-3"/>
    <n v="6.7849686847599169E-3"/>
    <d v="1899-12-30T00:01:20"/>
    <d v="1899-12-30T00:01:22"/>
    <d v="1899-12-30T00:01:42"/>
    <d v="1899-12-30T00:00:20"/>
    <d v="1899-12-30T00:01:32"/>
  </r>
  <r>
    <x v="1916"/>
    <n v="0"/>
    <n v="1"/>
    <n v="13"/>
    <n v="1917"/>
    <n v="6.7814293166405838E-3"/>
    <n v="6.7814293166405838E-3"/>
    <d v="1899-12-30T00:01:19"/>
    <d v="1899-12-30T00:01:22"/>
    <d v="1899-12-30T00:01:42"/>
    <d v="1899-12-30T00:00:20"/>
    <d v="1899-12-30T00:01:32"/>
  </r>
  <r>
    <x v="1917"/>
    <n v="0"/>
    <n v="1"/>
    <n v="13"/>
    <n v="1918"/>
    <n v="6.7778936392075082E-3"/>
    <n v="6.7778936392075082E-3"/>
    <d v="1899-12-30T00:01:23"/>
    <d v="1899-12-30T00:01:22"/>
    <d v="1899-12-30T00:01:42"/>
    <d v="1899-12-30T00:00:20"/>
    <d v="1899-12-30T00:01:32"/>
  </r>
  <r>
    <x v="1918"/>
    <n v="0"/>
    <n v="1"/>
    <n v="13"/>
    <n v="1919"/>
    <n v="6.7743616466909851E-3"/>
    <n v="6.7743616466909851E-3"/>
    <d v="1899-12-30T00:01:18"/>
    <d v="1899-12-30T00:01:22"/>
    <d v="1899-12-30T00:01:42"/>
    <d v="1899-12-30T00:00:20"/>
    <d v="1899-12-30T00:01:32"/>
  </r>
  <r>
    <x v="1919"/>
    <n v="0"/>
    <n v="1"/>
    <n v="13"/>
    <n v="1920"/>
    <n v="6.7708333333333336E-3"/>
    <n v="6.7708333333333336E-3"/>
    <d v="1899-12-30T00:01:19"/>
    <d v="1899-12-30T00:01:22"/>
    <d v="1899-12-30T00:01:42"/>
    <d v="1899-12-30T00:00:20"/>
    <d v="1899-12-30T00:01:32"/>
  </r>
  <r>
    <x v="1920"/>
    <n v="0"/>
    <n v="1"/>
    <n v="13"/>
    <n v="1921"/>
    <n v="6.7673086933888599E-3"/>
    <n v="6.7673086933888599E-3"/>
    <d v="1899-12-30T00:01:29"/>
    <d v="1899-12-30T00:01:22"/>
    <d v="1899-12-30T00:01:42"/>
    <d v="1899-12-30T00:00:20"/>
    <d v="1899-12-30T00:01:32"/>
  </r>
  <r>
    <x v="1921"/>
    <n v="0"/>
    <n v="1"/>
    <n v="13"/>
    <n v="1922"/>
    <n v="6.7637877211238293E-3"/>
    <n v="6.7637877211238293E-3"/>
    <d v="1899-12-30T00:01:17"/>
    <d v="1899-12-30T00:01:22"/>
    <d v="1899-12-30T00:01:42"/>
    <d v="1899-12-30T00:00:20"/>
    <d v="1899-12-30T00:01:32"/>
  </r>
  <r>
    <x v="1922"/>
    <n v="0"/>
    <n v="1"/>
    <n v="13"/>
    <n v="1923"/>
    <n v="6.7602704108164326E-3"/>
    <n v="6.7602704108164326E-3"/>
    <d v="1899-12-30T00:01:24"/>
    <d v="1899-12-30T00:01:22"/>
    <d v="1899-12-30T00:01:42"/>
    <d v="1899-12-30T00:00:20"/>
    <d v="1899-12-30T00:01:32"/>
  </r>
  <r>
    <x v="1923"/>
    <n v="0"/>
    <n v="1"/>
    <n v="13"/>
    <n v="1924"/>
    <n v="6.7567567567567571E-3"/>
    <n v="6.7567567567567571E-3"/>
    <d v="1899-12-30T00:01:19"/>
    <d v="1899-12-30T00:01:22"/>
    <d v="1899-12-30T00:01:42"/>
    <d v="1899-12-30T00:00:20"/>
    <d v="1899-12-30T00:01:32"/>
  </r>
  <r>
    <x v="1924"/>
    <n v="0"/>
    <n v="1"/>
    <n v="13"/>
    <n v="1925"/>
    <n v="6.7532467532467532E-3"/>
    <n v="6.7532467532467532E-3"/>
    <d v="1899-12-30T00:01:20"/>
    <d v="1899-12-30T00:01:22"/>
    <d v="1899-12-30T00:01:42"/>
    <d v="1899-12-30T00:00:20"/>
    <d v="1899-12-30T00:01:32"/>
  </r>
  <r>
    <x v="1925"/>
    <n v="0"/>
    <n v="1"/>
    <n v="13"/>
    <n v="1926"/>
    <n v="6.7497403946002073E-3"/>
    <n v="6.7497403946002073E-3"/>
    <d v="1899-12-30T00:01:23"/>
    <d v="1899-12-30T00:01:22"/>
    <d v="1899-12-30T00:01:42"/>
    <d v="1899-12-30T00:00:20"/>
    <d v="1899-12-30T00:01:32"/>
  </r>
  <r>
    <x v="1926"/>
    <n v="0"/>
    <n v="1"/>
    <n v="13"/>
    <n v="1927"/>
    <n v="6.7462376751427086E-3"/>
    <n v="6.7462376751427086E-3"/>
    <d v="1899-12-30T00:01:17"/>
    <d v="1899-12-30T00:01:22"/>
    <d v="1899-12-30T00:01:42"/>
    <d v="1899-12-30T00:00:20"/>
    <d v="1899-12-30T00:01:32"/>
  </r>
  <r>
    <x v="1927"/>
    <n v="0"/>
    <n v="1"/>
    <n v="13"/>
    <n v="1928"/>
    <n v="6.7427385892116186E-3"/>
    <n v="6.7427385892116186E-3"/>
    <d v="1899-12-30T00:01:22"/>
    <d v="1899-12-30T00:01:22"/>
    <d v="1899-12-30T00:01:42"/>
    <d v="1899-12-30T00:00:20"/>
    <d v="1899-12-30T00:01:32"/>
  </r>
  <r>
    <x v="1928"/>
    <n v="0"/>
    <n v="1"/>
    <n v="13"/>
    <n v="1929"/>
    <n v="6.7392431311560398E-3"/>
    <n v="6.7392431311560398E-3"/>
    <d v="1899-12-30T00:01:18"/>
    <d v="1899-12-30T00:01:22"/>
    <d v="1899-12-30T00:01:42"/>
    <d v="1899-12-30T00:00:20"/>
    <d v="1899-12-30T00:01:32"/>
  </r>
  <r>
    <x v="1929"/>
    <n v="0"/>
    <n v="1"/>
    <n v="13"/>
    <n v="1930"/>
    <n v="6.7357512953367879E-3"/>
    <n v="6.7357512953367879E-3"/>
    <d v="1899-12-30T00:01:27"/>
    <d v="1899-12-30T00:01:22"/>
    <d v="1899-12-30T00:01:42"/>
    <d v="1899-12-30T00:00:20"/>
    <d v="1899-12-30T00:01:32"/>
  </r>
  <r>
    <x v="1930"/>
    <n v="0"/>
    <n v="1"/>
    <n v="13"/>
    <n v="1931"/>
    <n v="6.7322630761263592E-3"/>
    <n v="6.7322630761263592E-3"/>
    <d v="1899-12-30T00:01:18"/>
    <d v="1899-12-30T00:01:22"/>
    <d v="1899-12-30T00:01:42"/>
    <d v="1899-12-30T00:00:20"/>
    <d v="1899-12-30T00:01:32"/>
  </r>
  <r>
    <x v="1931"/>
    <n v="0"/>
    <n v="1"/>
    <n v="13"/>
    <n v="1932"/>
    <n v="6.728778467908903E-3"/>
    <n v="6.728778467908903E-3"/>
    <d v="1899-12-30T00:01:16"/>
    <d v="1899-12-30T00:01:22"/>
    <d v="1899-12-30T00:01:42"/>
    <d v="1899-12-30T00:00:20"/>
    <d v="1899-12-30T00:01:32"/>
  </r>
  <r>
    <x v="1932"/>
    <n v="0"/>
    <n v="1"/>
    <n v="13"/>
    <n v="1933"/>
    <n v="6.725297465080186E-3"/>
    <n v="6.725297465080186E-3"/>
    <d v="1899-12-30T00:01:18"/>
    <d v="1899-12-30T00:01:22"/>
    <d v="1899-12-30T00:01:42"/>
    <d v="1899-12-30T00:00:20"/>
    <d v="1899-12-30T00:01:32"/>
  </r>
  <r>
    <x v="1933"/>
    <n v="0"/>
    <n v="1"/>
    <n v="13"/>
    <n v="1934"/>
    <n v="6.7218200620475701E-3"/>
    <n v="6.7218200620475701E-3"/>
    <d v="1899-12-30T00:01:17"/>
    <d v="1899-12-30T00:01:22"/>
    <d v="1899-12-30T00:01:42"/>
    <d v="1899-12-30T00:00:20"/>
    <d v="1899-12-30T00:01:32"/>
  </r>
  <r>
    <x v="1934"/>
    <n v="0"/>
    <n v="1"/>
    <n v="13"/>
    <n v="1935"/>
    <n v="6.7183462532299744E-3"/>
    <n v="6.7183462532299744E-3"/>
    <d v="1899-12-30T00:01:25"/>
    <d v="1899-12-30T00:01:22"/>
    <d v="1899-12-30T00:01:42"/>
    <d v="1899-12-30T00:00:20"/>
    <d v="1899-12-30T00:01:32"/>
  </r>
  <r>
    <x v="1935"/>
    <n v="0"/>
    <n v="1"/>
    <n v="13"/>
    <n v="1936"/>
    <n v="6.7148760330578514E-3"/>
    <n v="6.7148760330578514E-3"/>
    <d v="1899-12-30T00:01:20"/>
    <d v="1899-12-30T00:01:22"/>
    <d v="1899-12-30T00:01:42"/>
    <d v="1899-12-30T00:00:20"/>
    <d v="1899-12-30T00:01:32"/>
  </r>
  <r>
    <x v="1936"/>
    <n v="0"/>
    <n v="1"/>
    <n v="13"/>
    <n v="1937"/>
    <n v="6.7114093959731542E-3"/>
    <n v="6.7114093959731542E-3"/>
    <d v="1899-12-30T00:01:22"/>
    <d v="1899-12-30T00:01:22"/>
    <d v="1899-12-30T00:01:42"/>
    <d v="1899-12-30T00:00:20"/>
    <d v="1899-12-30T00:01:32"/>
  </r>
  <r>
    <x v="1937"/>
    <n v="0"/>
    <n v="1"/>
    <n v="13"/>
    <n v="1938"/>
    <n v="6.7079463364293082E-3"/>
    <n v="6.7079463364293082E-3"/>
    <d v="1899-12-30T00:01:19"/>
    <d v="1899-12-30T00:01:22"/>
    <d v="1899-12-30T00:01:42"/>
    <d v="1899-12-30T00:00:20"/>
    <d v="1899-12-30T00:01:32"/>
  </r>
  <r>
    <x v="1938"/>
    <n v="0"/>
    <n v="1"/>
    <n v="13"/>
    <n v="1939"/>
    <n v="6.7044868488911813E-3"/>
    <n v="6.7044868488911813E-3"/>
    <d v="1899-12-30T00:01:21"/>
    <d v="1899-12-30T00:01:22"/>
    <d v="1899-12-30T00:01:42"/>
    <d v="1899-12-30T00:00:20"/>
    <d v="1899-12-30T00:01:32"/>
  </r>
  <r>
    <x v="1939"/>
    <n v="0"/>
    <n v="1"/>
    <n v="13"/>
    <n v="1940"/>
    <n v="6.7010309278350512E-3"/>
    <n v="6.7010309278350512E-3"/>
    <d v="1899-12-30T00:01:25"/>
    <d v="1899-12-30T00:01:22"/>
    <d v="1899-12-30T00:01:42"/>
    <d v="1899-12-30T00:00:20"/>
    <d v="1899-12-30T00:01:32"/>
  </r>
  <r>
    <x v="1940"/>
    <n v="0"/>
    <n v="1"/>
    <n v="13"/>
    <n v="1941"/>
    <n v="6.6975785677485834E-3"/>
    <n v="6.6975785677485834E-3"/>
    <d v="1899-12-30T00:01:22"/>
    <d v="1899-12-30T00:01:22"/>
    <d v="1899-12-30T00:01:42"/>
    <d v="1899-12-30T00:00:20"/>
    <d v="1899-12-30T00:01:32"/>
  </r>
  <r>
    <x v="1941"/>
    <n v="0"/>
    <n v="1"/>
    <n v="13"/>
    <n v="1942"/>
    <n v="6.694129763130793E-3"/>
    <n v="6.694129763130793E-3"/>
    <d v="1899-12-30T00:01:14"/>
    <d v="1899-12-30T00:01:22"/>
    <d v="1899-12-30T00:01:42"/>
    <d v="1899-12-30T00:00:20"/>
    <d v="1899-12-30T00:01:32"/>
  </r>
  <r>
    <x v="1942"/>
    <n v="0"/>
    <n v="1"/>
    <n v="13"/>
    <n v="1943"/>
    <n v="6.6906845084920225E-3"/>
    <n v="6.6906845084920225E-3"/>
    <d v="1899-12-30T00:01:20"/>
    <d v="1899-12-30T00:01:21"/>
    <d v="1899-12-30T00:01:42"/>
    <d v="1899-12-30T00:00:21"/>
    <d v="1899-12-30T00:01:32"/>
  </r>
  <r>
    <x v="1943"/>
    <n v="0"/>
    <n v="1"/>
    <n v="13"/>
    <n v="1944"/>
    <n v="6.6872427983539094E-3"/>
    <n v="6.6872427983539094E-3"/>
    <d v="1899-12-30T00:01:19"/>
    <d v="1899-12-30T00:01:21"/>
    <d v="1899-12-30T00:01:42"/>
    <d v="1899-12-30T00:00:21"/>
    <d v="1899-12-30T00:01:32"/>
  </r>
  <r>
    <x v="1944"/>
    <n v="0"/>
    <n v="1"/>
    <n v="13"/>
    <n v="1945"/>
    <n v="6.6838046272493573E-3"/>
    <n v="6.6838046272493573E-3"/>
    <d v="1899-12-30T00:01:17"/>
    <d v="1899-12-30T00:01:21"/>
    <d v="1899-12-30T00:01:42"/>
    <d v="1899-12-30T00:00:21"/>
    <d v="1899-12-30T00:01:32"/>
  </r>
  <r>
    <x v="1945"/>
    <n v="0"/>
    <n v="1"/>
    <n v="13"/>
    <n v="1946"/>
    <n v="6.6803699897225073E-3"/>
    <n v="6.6803699897225073E-3"/>
    <d v="1899-12-30T00:01:26"/>
    <d v="1899-12-30T00:01:21"/>
    <d v="1899-12-30T00:01:42"/>
    <d v="1899-12-30T00:00:21"/>
    <d v="1899-12-30T00:01:32"/>
  </r>
  <r>
    <x v="1946"/>
    <n v="0"/>
    <n v="1"/>
    <n v="13"/>
    <n v="1947"/>
    <n v="6.6769388803287104E-3"/>
    <n v="6.6769388803287104E-3"/>
    <d v="1899-12-30T00:01:22"/>
    <d v="1899-12-30T00:01:21"/>
    <d v="1899-12-30T00:01:42"/>
    <d v="1899-12-30T00:00:21"/>
    <d v="1899-12-30T00:01:32"/>
  </r>
  <r>
    <x v="1947"/>
    <n v="0"/>
    <n v="1"/>
    <n v="13"/>
    <n v="1948"/>
    <n v="6.673511293634497E-3"/>
    <n v="6.673511293634497E-3"/>
    <d v="1899-12-30T00:01:20"/>
    <d v="1899-12-30T00:01:21"/>
    <d v="1899-12-30T00:01:42"/>
    <d v="1899-12-30T00:00:21"/>
    <d v="1899-12-30T00:01:32"/>
  </r>
  <r>
    <x v="1948"/>
    <n v="0"/>
    <n v="1"/>
    <n v="13"/>
    <n v="1949"/>
    <n v="6.6700872242175472E-3"/>
    <n v="6.6700872242175472E-3"/>
    <d v="1899-12-30T00:01:19"/>
    <d v="1899-12-30T00:01:21"/>
    <d v="1899-12-30T00:01:42"/>
    <d v="1899-12-30T00:00:21"/>
    <d v="1899-12-30T00:01:32"/>
  </r>
  <r>
    <x v="1949"/>
    <n v="0"/>
    <n v="1"/>
    <n v="13"/>
    <n v="1950"/>
    <n v="6.6666666666666671E-3"/>
    <n v="6.6666666666666671E-3"/>
    <d v="1899-12-30T00:01:18"/>
    <d v="1899-12-30T00:01:21"/>
    <d v="1899-12-30T00:01:42"/>
    <d v="1899-12-30T00:00:21"/>
    <d v="1899-12-30T00:01:32"/>
  </r>
  <r>
    <x v="1950"/>
    <n v="0"/>
    <n v="1"/>
    <n v="13"/>
    <n v="1951"/>
    <n v="6.6632496155817527E-3"/>
    <n v="6.6632496155817527E-3"/>
    <d v="1899-12-30T00:01:27"/>
    <d v="1899-12-30T00:01:21"/>
    <d v="1899-12-30T00:01:42"/>
    <d v="1899-12-30T00:00:21"/>
    <d v="1899-12-30T00:01:32"/>
  </r>
  <r>
    <x v="1951"/>
    <n v="0"/>
    <n v="1"/>
    <n v="13"/>
    <n v="1952"/>
    <n v="6.6598360655737701E-3"/>
    <n v="6.6598360655737701E-3"/>
    <d v="1899-12-30T00:01:25"/>
    <d v="1899-12-30T00:01:21"/>
    <d v="1899-12-30T00:01:42"/>
    <d v="1899-12-30T00:00:21"/>
    <d v="1899-12-30T00:01:32"/>
  </r>
  <r>
    <x v="1952"/>
    <n v="0"/>
    <n v="1"/>
    <n v="13"/>
    <n v="1953"/>
    <n v="6.6564260112647209E-3"/>
    <n v="6.6564260112647209E-3"/>
    <d v="1899-12-30T00:01:22"/>
    <d v="1899-12-30T00:01:21"/>
    <d v="1899-12-30T00:01:42"/>
    <d v="1899-12-30T00:00:21"/>
    <d v="1899-12-30T00:01:32"/>
  </r>
  <r>
    <x v="1953"/>
    <n v="0"/>
    <n v="1"/>
    <n v="13"/>
    <n v="1954"/>
    <n v="6.6530194472876154E-3"/>
    <n v="6.6530194472876154E-3"/>
    <d v="1899-12-30T00:01:17"/>
    <d v="1899-12-30T00:01:21"/>
    <d v="1899-12-30T00:01:42"/>
    <d v="1899-12-30T00:00:21"/>
    <d v="1899-12-30T00:01:32"/>
  </r>
  <r>
    <x v="1954"/>
    <n v="0"/>
    <n v="1"/>
    <n v="13"/>
    <n v="1955"/>
    <n v="6.6496163682864453E-3"/>
    <n v="6.6496163682864453E-3"/>
    <d v="1899-12-30T00:01:22"/>
    <d v="1899-12-30T00:01:21"/>
    <d v="1899-12-30T00:01:42"/>
    <d v="1899-12-30T00:00:21"/>
    <d v="1899-12-30T00:01:32"/>
  </r>
  <r>
    <x v="1955"/>
    <n v="0"/>
    <n v="1"/>
    <n v="13"/>
    <n v="1956"/>
    <n v="6.6462167689161555E-3"/>
    <n v="6.6462167689161555E-3"/>
    <d v="1899-12-30T00:01:31"/>
    <d v="1899-12-30T00:01:21"/>
    <d v="1899-12-30T00:01:42"/>
    <d v="1899-12-30T00:00:21"/>
    <d v="1899-12-30T00:01:32"/>
  </r>
  <r>
    <x v="1956"/>
    <n v="0"/>
    <n v="1"/>
    <n v="13"/>
    <n v="1957"/>
    <n v="6.6428206438426162E-3"/>
    <n v="6.6428206438426162E-3"/>
    <d v="1899-12-30T00:01:22"/>
    <d v="1899-12-30T00:01:21"/>
    <d v="1899-12-30T00:01:42"/>
    <d v="1899-12-30T00:00:21"/>
    <d v="1899-12-30T00:01:32"/>
  </r>
  <r>
    <x v="1957"/>
    <n v="0"/>
    <n v="1"/>
    <n v="13"/>
    <n v="1958"/>
    <n v="6.6394279877425941E-3"/>
    <n v="6.6394279877425941E-3"/>
    <d v="1899-12-30T00:01:24"/>
    <d v="1899-12-30T00:01:21"/>
    <d v="1899-12-30T00:01:42"/>
    <d v="1899-12-30T00:00:21"/>
    <d v="1899-12-30T00:01:32"/>
  </r>
  <r>
    <x v="1958"/>
    <n v="0"/>
    <n v="1"/>
    <n v="13"/>
    <n v="1959"/>
    <n v="6.636038795303726E-3"/>
    <n v="6.636038795303726E-3"/>
    <d v="1899-12-30T00:01:20"/>
    <d v="1899-12-30T00:01:21"/>
    <d v="1899-12-30T00:01:42"/>
    <d v="1899-12-30T00:00:21"/>
    <d v="1899-12-30T00:01:32"/>
  </r>
  <r>
    <x v="1959"/>
    <n v="0"/>
    <n v="1"/>
    <n v="13"/>
    <n v="1960"/>
    <n v="6.6326530612244895E-3"/>
    <n v="6.6326530612244895E-3"/>
    <d v="1899-12-30T00:01:22"/>
    <d v="1899-12-30T00:01:21"/>
    <d v="1899-12-30T00:01:42"/>
    <d v="1899-12-30T00:00:21"/>
    <d v="1899-12-30T00:01:32"/>
  </r>
  <r>
    <x v="1960"/>
    <n v="0"/>
    <n v="1"/>
    <n v="13"/>
    <n v="1961"/>
    <n v="6.6292707802141767E-3"/>
    <n v="6.6292707802141767E-3"/>
    <d v="1899-12-30T00:01:26"/>
    <d v="1899-12-30T00:01:21"/>
    <d v="1899-12-30T00:01:42"/>
    <d v="1899-12-30T00:00:21"/>
    <d v="1899-12-30T00:01:32"/>
  </r>
  <r>
    <x v="1961"/>
    <n v="0"/>
    <n v="1"/>
    <n v="13"/>
    <n v="1962"/>
    <n v="6.6258919469928644E-3"/>
    <n v="6.6258919469928644E-3"/>
    <d v="1899-12-30T00:01:23"/>
    <d v="1899-12-30T00:01:21"/>
    <d v="1899-12-30T00:01:42"/>
    <d v="1899-12-30T00:00:21"/>
    <d v="1899-12-30T00:01:32"/>
  </r>
  <r>
    <x v="1962"/>
    <n v="0"/>
    <n v="1"/>
    <n v="13"/>
    <n v="1963"/>
    <n v="6.6225165562913907E-3"/>
    <n v="6.6225165562913907E-3"/>
    <d v="1899-12-30T00:01:24"/>
    <d v="1899-12-30T00:01:21"/>
    <d v="1899-12-30T00:01:42"/>
    <d v="1899-12-30T00:00:21"/>
    <d v="1899-12-30T00:01:32"/>
  </r>
  <r>
    <x v="1963"/>
    <n v="0"/>
    <n v="1"/>
    <n v="13"/>
    <n v="1964"/>
    <n v="6.619144602851324E-3"/>
    <n v="6.619144602851324E-3"/>
    <d v="1899-12-30T00:01:20"/>
    <d v="1899-12-30T00:01:21"/>
    <d v="1899-12-30T00:01:42"/>
    <d v="1899-12-30T00:00:21"/>
    <d v="1899-12-30T00:01:32"/>
  </r>
  <r>
    <x v="1964"/>
    <n v="0"/>
    <n v="1"/>
    <n v="13"/>
    <n v="1965"/>
    <n v="6.6157760814249365E-3"/>
    <n v="6.6157760814249365E-3"/>
    <d v="1899-12-30T00:01:24"/>
    <d v="1899-12-30T00:01:21"/>
    <d v="1899-12-30T00:01:42"/>
    <d v="1899-12-30T00:00:21"/>
    <d v="1899-12-30T00:01:32"/>
  </r>
  <r>
    <x v="1965"/>
    <n v="0"/>
    <n v="1"/>
    <n v="13"/>
    <n v="1966"/>
    <n v="6.6124109867751781E-3"/>
    <n v="6.6124109867751781E-3"/>
    <d v="1899-12-30T00:01:23"/>
    <d v="1899-12-30T00:01:21"/>
    <d v="1899-12-30T00:01:42"/>
    <d v="1899-12-30T00:00:21"/>
    <d v="1899-12-30T00:01:32"/>
  </r>
  <r>
    <x v="1966"/>
    <n v="0"/>
    <n v="1"/>
    <n v="13"/>
    <n v="1967"/>
    <n v="6.6090493136756485E-3"/>
    <n v="6.6090493136756485E-3"/>
    <d v="1899-12-30T00:01:24"/>
    <d v="1899-12-30T00:01:21"/>
    <d v="1899-12-30T00:01:42"/>
    <d v="1899-12-30T00:00:21"/>
    <d v="1899-12-30T00:01:32"/>
  </r>
  <r>
    <x v="1967"/>
    <n v="0"/>
    <n v="1"/>
    <n v="13"/>
    <n v="1968"/>
    <n v="6.6056910569105695E-3"/>
    <n v="6.6056910569105695E-3"/>
    <d v="1899-12-30T00:01:26"/>
    <d v="1899-12-30T00:01:21"/>
    <d v="1899-12-30T00:01:42"/>
    <d v="1899-12-30T00:00:21"/>
    <d v="1899-12-30T00:01:32"/>
  </r>
  <r>
    <x v="1968"/>
    <n v="0"/>
    <n v="1"/>
    <n v="13"/>
    <n v="1969"/>
    <n v="6.6023362112747584E-3"/>
    <n v="6.6023362112747584E-3"/>
    <d v="1899-12-30T00:01:25"/>
    <d v="1899-12-30T00:01:21"/>
    <d v="1899-12-30T00:01:42"/>
    <d v="1899-12-30T00:00:21"/>
    <d v="1899-12-30T00:01:32"/>
  </r>
  <r>
    <x v="1969"/>
    <n v="0"/>
    <n v="1"/>
    <n v="13"/>
    <n v="1970"/>
    <n v="6.5989847715736041E-3"/>
    <n v="6.5989847715736041E-3"/>
    <d v="1899-12-30T00:01:26"/>
    <d v="1899-12-30T00:01:21"/>
    <d v="1899-12-30T00:01:42"/>
    <d v="1899-12-30T00:00:21"/>
    <d v="1899-12-30T00:01:32"/>
  </r>
  <r>
    <x v="1970"/>
    <n v="0"/>
    <n v="1"/>
    <n v="13"/>
    <n v="1971"/>
    <n v="6.5956367326230336E-3"/>
    <n v="6.5956367326230336E-3"/>
    <d v="1899-12-30T00:01:22"/>
    <d v="1899-12-30T00:01:21"/>
    <d v="1899-12-30T00:01:42"/>
    <d v="1899-12-30T00:00:21"/>
    <d v="1899-12-30T00:01:32"/>
  </r>
  <r>
    <x v="1971"/>
    <n v="0"/>
    <n v="1"/>
    <n v="13"/>
    <n v="1972"/>
    <n v="6.5922920892494928E-3"/>
    <n v="6.5922920892494928E-3"/>
    <d v="1899-12-30T00:01:26"/>
    <d v="1899-12-30T00:01:21"/>
    <d v="1899-12-30T00:01:42"/>
    <d v="1899-12-30T00:00:21"/>
    <d v="1899-12-30T00:01:32"/>
  </r>
  <r>
    <x v="1972"/>
    <n v="0"/>
    <n v="1"/>
    <n v="13"/>
    <n v="1973"/>
    <n v="6.5889508362899137E-3"/>
    <n v="6.5889508362899137E-3"/>
    <d v="1899-12-30T00:01:22"/>
    <d v="1899-12-30T00:01:21"/>
    <d v="1899-12-30T00:01:42"/>
    <d v="1899-12-30T00:00:21"/>
    <d v="1899-12-30T00:01:32"/>
  </r>
  <r>
    <x v="1973"/>
    <n v="0"/>
    <n v="1"/>
    <n v="13"/>
    <n v="1974"/>
    <n v="6.5856129685916923E-3"/>
    <n v="6.5856129685916923E-3"/>
    <d v="1899-12-30T00:01:23"/>
    <d v="1899-12-30T00:01:21"/>
    <d v="1899-12-30T00:01:42"/>
    <d v="1899-12-30T00:00:21"/>
    <d v="1899-12-30T00:01:32"/>
  </r>
  <r>
    <x v="1974"/>
    <n v="0"/>
    <n v="1"/>
    <n v="13"/>
    <n v="1975"/>
    <n v="6.5822784810126581E-3"/>
    <n v="6.5822784810126581E-3"/>
    <d v="1899-12-30T00:01:22"/>
    <d v="1899-12-30T00:01:21"/>
    <d v="1899-12-30T00:01:42"/>
    <d v="1899-12-30T00:00:21"/>
    <d v="1899-12-30T00:01:32"/>
  </r>
  <r>
    <x v="1975"/>
    <n v="0"/>
    <n v="1"/>
    <n v="13"/>
    <n v="1976"/>
    <n v="6.5789473684210523E-3"/>
    <n v="6.5789473684210523E-3"/>
    <d v="1899-12-30T00:01:20"/>
    <d v="1899-12-30T00:01:21"/>
    <d v="1899-12-30T00:01:42"/>
    <d v="1899-12-30T00:00:21"/>
    <d v="1899-12-30T00:01:32"/>
  </r>
  <r>
    <x v="1976"/>
    <n v="0"/>
    <n v="1"/>
    <n v="13"/>
    <n v="1977"/>
    <n v="6.5756196256954984E-3"/>
    <n v="6.5756196256954984E-3"/>
    <d v="1899-12-30T00:01:27"/>
    <d v="1899-12-30T00:01:21"/>
    <d v="1899-12-30T00:01:42"/>
    <d v="1899-12-30T00:00:21"/>
    <d v="1899-12-30T00:01:32"/>
  </r>
  <r>
    <x v="1977"/>
    <n v="0"/>
    <n v="1"/>
    <n v="13"/>
    <n v="1978"/>
    <n v="6.5722952477249748E-3"/>
    <n v="6.5722952477249748E-3"/>
    <d v="1899-12-30T00:01:20"/>
    <d v="1899-12-30T00:01:21"/>
    <d v="1899-12-30T00:01:42"/>
    <d v="1899-12-30T00:00:21"/>
    <d v="1899-12-30T00:01:32"/>
  </r>
  <r>
    <x v="1978"/>
    <n v="0"/>
    <n v="1"/>
    <n v="13"/>
    <n v="1979"/>
    <n v="6.5689742294087923E-3"/>
    <n v="6.5689742294087923E-3"/>
    <d v="1899-12-30T00:01:16"/>
    <d v="1899-12-30T00:01:21"/>
    <d v="1899-12-30T00:01:42"/>
    <d v="1899-12-30T00:00:21"/>
    <d v="1899-12-30T00:01:32"/>
  </r>
  <r>
    <x v="1979"/>
    <n v="0"/>
    <n v="1"/>
    <n v="13"/>
    <n v="1980"/>
    <n v="6.5656565656565654E-3"/>
    <n v="6.5656565656565654E-3"/>
    <d v="1899-12-30T00:01:28"/>
    <d v="1899-12-30T00:01:21"/>
    <d v="1899-12-30T00:01:42"/>
    <d v="1899-12-30T00:00:21"/>
    <d v="1899-12-30T00:01:32"/>
  </r>
  <r>
    <x v="1980"/>
    <n v="0"/>
    <n v="1"/>
    <n v="13"/>
    <n v="1981"/>
    <n v="6.5623422513881877E-3"/>
    <n v="6.5623422513881877E-3"/>
    <d v="1899-12-30T00:01:25"/>
    <d v="1899-12-30T00:01:21"/>
    <d v="1899-12-30T00:01:42"/>
    <d v="1899-12-30T00:00:21"/>
    <d v="1899-12-30T00:01:32"/>
  </r>
  <r>
    <x v="1981"/>
    <n v="0"/>
    <n v="1"/>
    <n v="13"/>
    <n v="1982"/>
    <n v="6.559031281533804E-3"/>
    <n v="6.559031281533804E-3"/>
    <d v="1899-12-30T00:01:19"/>
    <d v="1899-12-30T00:01:21"/>
    <d v="1899-12-30T00:01:42"/>
    <d v="1899-12-30T00:00:21"/>
    <d v="1899-12-30T00:01:32"/>
  </r>
  <r>
    <x v="1982"/>
    <n v="0"/>
    <n v="1"/>
    <n v="13"/>
    <n v="1983"/>
    <n v="6.5557236510337871E-3"/>
    <n v="6.5557236510337871E-3"/>
    <d v="1899-12-30T00:01:19"/>
    <d v="1899-12-30T00:01:21"/>
    <d v="1899-12-30T00:01:42"/>
    <d v="1899-12-30T00:00:21"/>
    <d v="1899-12-30T00:01:32"/>
  </r>
  <r>
    <x v="1983"/>
    <n v="0"/>
    <n v="1"/>
    <n v="13"/>
    <n v="1984"/>
    <n v="6.5524193548387099E-3"/>
    <n v="6.5524193548387099E-3"/>
    <d v="1899-12-30T00:01:20"/>
    <d v="1899-12-30T00:01:21"/>
    <d v="1899-12-30T00:01:42"/>
    <d v="1899-12-30T00:00:21"/>
    <d v="1899-12-30T00:01:32"/>
  </r>
  <r>
    <x v="1984"/>
    <n v="0"/>
    <n v="1"/>
    <n v="13"/>
    <n v="1985"/>
    <n v="6.5491183879093197E-3"/>
    <n v="6.5491183879093197E-3"/>
    <d v="1899-12-30T00:01:19"/>
    <d v="1899-12-30T00:01:21"/>
    <d v="1899-12-30T00:01:42"/>
    <d v="1899-12-30T00:00:21"/>
    <d v="1899-12-30T00:01:32"/>
  </r>
  <r>
    <x v="1985"/>
    <n v="0"/>
    <n v="1"/>
    <n v="13"/>
    <n v="1986"/>
    <n v="6.545820745216516E-3"/>
    <n v="6.545820745216516E-3"/>
    <d v="1899-12-30T00:01:19"/>
    <d v="1899-12-30T00:01:21"/>
    <d v="1899-12-30T00:01:42"/>
    <d v="1899-12-30T00:00:21"/>
    <d v="1899-12-30T00:01:32"/>
  </r>
  <r>
    <x v="1986"/>
    <n v="0"/>
    <n v="1"/>
    <n v="13"/>
    <n v="1987"/>
    <n v="6.5425264217413188E-3"/>
    <n v="6.5425264217413188E-3"/>
    <d v="1899-12-30T00:01:27"/>
    <d v="1899-12-30T00:01:21"/>
    <d v="1899-12-30T00:01:42"/>
    <d v="1899-12-30T00:00:21"/>
    <d v="1899-12-30T00:01:32"/>
  </r>
  <r>
    <x v="1987"/>
    <n v="0"/>
    <n v="1"/>
    <n v="13"/>
    <n v="1988"/>
    <n v="6.5392354124748494E-3"/>
    <n v="6.5392354124748494E-3"/>
    <d v="1899-12-30T00:01:19"/>
    <d v="1899-12-30T00:01:21"/>
    <d v="1899-12-30T00:01:42"/>
    <d v="1899-12-30T00:00:21"/>
    <d v="1899-12-30T00:01:32"/>
  </r>
  <r>
    <x v="1988"/>
    <n v="0"/>
    <n v="1"/>
    <n v="13"/>
    <n v="1989"/>
    <n v="6.5359477124183009E-3"/>
    <n v="6.5359477124183009E-3"/>
    <d v="1899-12-30T00:01:19"/>
    <d v="1899-12-30T00:01:21"/>
    <d v="1899-12-30T00:01:42"/>
    <d v="1899-12-30T00:00:21"/>
    <d v="1899-12-30T00:01:32"/>
  </r>
  <r>
    <x v="1989"/>
    <n v="0"/>
    <n v="1"/>
    <n v="13"/>
    <n v="1990"/>
    <n v="6.5326633165829146E-3"/>
    <n v="6.5326633165829146E-3"/>
    <d v="1899-12-30T00:01:26"/>
    <d v="1899-12-30T00:01:21"/>
    <d v="1899-12-30T00:01:42"/>
    <d v="1899-12-30T00:00:21"/>
    <d v="1899-12-30T00:01:32"/>
  </r>
  <r>
    <x v="1990"/>
    <n v="0"/>
    <n v="1"/>
    <n v="13"/>
    <n v="1991"/>
    <n v="6.5293822199899544E-3"/>
    <n v="6.5293822199899544E-3"/>
    <d v="1899-12-30T00:01:19"/>
    <d v="1899-12-30T00:01:21"/>
    <d v="1899-12-30T00:01:42"/>
    <d v="1899-12-30T00:00:21"/>
    <d v="1899-12-30T00:01:32"/>
  </r>
  <r>
    <x v="1991"/>
    <n v="0"/>
    <n v="1"/>
    <n v="13"/>
    <n v="1992"/>
    <n v="6.5261044176706823E-3"/>
    <n v="6.5261044176706823E-3"/>
    <d v="1899-12-30T00:01:22"/>
    <d v="1899-12-30T00:01:21"/>
    <d v="1899-12-30T00:01:42"/>
    <d v="1899-12-30T00:00:21"/>
    <d v="1899-12-30T00:01:32"/>
  </r>
  <r>
    <x v="1992"/>
    <n v="0"/>
    <n v="1"/>
    <n v="13"/>
    <n v="1993"/>
    <n v="6.5228299046663323E-3"/>
    <n v="6.5228299046663323E-3"/>
    <d v="1899-12-30T00:01:24"/>
    <d v="1899-12-30T00:01:21"/>
    <d v="1899-12-30T00:01:42"/>
    <d v="1899-12-30T00:00:21"/>
    <d v="1899-12-30T00:01:32"/>
  </r>
  <r>
    <x v="1993"/>
    <n v="0"/>
    <n v="1"/>
    <n v="13"/>
    <n v="1994"/>
    <n v="6.5195586760280842E-3"/>
    <n v="6.5195586760280842E-3"/>
    <d v="1899-12-30T00:01:22"/>
    <d v="1899-12-30T00:01:21"/>
    <d v="1899-12-30T00:01:42"/>
    <d v="1899-12-30T00:00:21"/>
    <d v="1899-12-30T00:01:32"/>
  </r>
  <r>
    <x v="1994"/>
    <n v="0"/>
    <n v="1"/>
    <n v="13"/>
    <n v="1995"/>
    <n v="6.5162907268170424E-3"/>
    <n v="6.5162907268170424E-3"/>
    <d v="1899-12-30T00:01:28"/>
    <d v="1899-12-30T00:01:21"/>
    <d v="1899-12-30T00:01:42"/>
    <d v="1899-12-30T00:00:21"/>
    <d v="1899-12-30T00:01:32"/>
  </r>
  <r>
    <x v="1995"/>
    <n v="0"/>
    <n v="1"/>
    <n v="13"/>
    <n v="1996"/>
    <n v="6.513026052104208E-3"/>
    <n v="6.513026052104208E-3"/>
    <d v="1899-12-30T00:01:17"/>
    <d v="1899-12-30T00:01:21"/>
    <d v="1899-12-30T00:01:42"/>
    <d v="1899-12-30T00:00:21"/>
    <d v="1899-12-30T00:01:32"/>
  </r>
  <r>
    <x v="1996"/>
    <n v="0"/>
    <n v="1"/>
    <n v="13"/>
    <n v="1997"/>
    <n v="6.5097646469704559E-3"/>
    <n v="6.5097646469704559E-3"/>
    <d v="1899-12-30T00:01:21"/>
    <d v="1899-12-30T00:01:21"/>
    <d v="1899-12-30T00:01:42"/>
    <d v="1899-12-30T00:00:21"/>
    <d v="1899-12-30T00:01:32"/>
  </r>
  <r>
    <x v="1997"/>
    <n v="0"/>
    <n v="1"/>
    <n v="13"/>
    <n v="1998"/>
    <n v="6.5065065065065065E-3"/>
    <n v="6.5065065065065065E-3"/>
    <d v="1899-12-30T00:01:25"/>
    <d v="1899-12-30T00:01:21"/>
    <d v="1899-12-30T00:01:42"/>
    <d v="1899-12-30T00:00:21"/>
    <d v="1899-12-30T00:01:32"/>
  </r>
  <r>
    <x v="1998"/>
    <n v="0"/>
    <n v="1"/>
    <n v="13"/>
    <n v="1999"/>
    <n v="6.5032516258129065E-3"/>
    <n v="6.5032516258129065E-3"/>
    <d v="1899-12-30T00:01:20"/>
    <d v="1899-12-30T00:01:21"/>
    <d v="1899-12-30T00:01:42"/>
    <d v="1899-12-30T00:00:21"/>
    <d v="1899-12-30T00:01:32"/>
  </r>
  <r>
    <x v="1999"/>
    <n v="0"/>
    <n v="1"/>
    <n v="13"/>
    <n v="2000"/>
    <n v="6.4999999999999997E-3"/>
    <n v="6.4999999999999997E-3"/>
    <d v="1899-12-30T00:01:23"/>
    <d v="1899-12-30T00:01:21"/>
    <d v="1899-12-30T00:01:42"/>
    <d v="1899-12-30T00:00:21"/>
    <d v="1899-12-30T00:01:32"/>
  </r>
  <r>
    <x v="2000"/>
    <n v="0"/>
    <n v="1"/>
    <n v="13"/>
    <n v="2001"/>
    <n v="6.4967516241879056E-3"/>
    <n v="6.4967516241879056E-3"/>
    <d v="1899-12-30T00:01:18"/>
    <d v="1899-12-30T00:01:21"/>
    <d v="1899-12-30T00:01:42"/>
    <d v="1899-12-30T00:00:21"/>
    <d v="1899-12-30T00:01:32"/>
  </r>
  <r>
    <x v="2001"/>
    <n v="0"/>
    <n v="1"/>
    <n v="13"/>
    <n v="2002"/>
    <n v="6.4935064935064939E-3"/>
    <n v="6.4935064935064939E-3"/>
    <d v="1899-12-30T00:01:24"/>
    <d v="1899-12-30T00:01:21"/>
    <d v="1899-12-30T00:01:42"/>
    <d v="1899-12-30T00:00:21"/>
    <d v="1899-12-30T00:01:32"/>
  </r>
  <r>
    <x v="2002"/>
    <n v="0"/>
    <n v="1"/>
    <n v="13"/>
    <n v="2003"/>
    <n v="6.4902646030953566E-3"/>
    <n v="6.4902646030953566E-3"/>
    <d v="1899-12-30T00:01:21"/>
    <d v="1899-12-30T00:01:21"/>
    <d v="1899-12-30T00:01:42"/>
    <d v="1899-12-30T00:00:21"/>
    <d v="1899-12-30T00:01:32"/>
  </r>
  <r>
    <x v="2003"/>
    <n v="0"/>
    <n v="1"/>
    <n v="13"/>
    <n v="2004"/>
    <n v="6.4870259481037921E-3"/>
    <n v="6.4870259481037921E-3"/>
    <d v="1899-12-30T00:01:23"/>
    <d v="1899-12-30T00:01:21"/>
    <d v="1899-12-30T00:01:42"/>
    <d v="1899-12-30T00:00:21"/>
    <d v="1899-12-30T00:01:32"/>
  </r>
  <r>
    <x v="2004"/>
    <n v="0"/>
    <n v="1"/>
    <n v="13"/>
    <n v="2005"/>
    <n v="6.4837905236907727E-3"/>
    <n v="6.4837905236907727E-3"/>
    <d v="1899-12-30T00:01:24"/>
    <d v="1899-12-30T00:01:21"/>
    <d v="1899-12-30T00:01:42"/>
    <d v="1899-12-30T00:00:21"/>
    <d v="1899-12-30T00:01:32"/>
  </r>
  <r>
    <x v="2005"/>
    <n v="0"/>
    <n v="1"/>
    <n v="13"/>
    <n v="2006"/>
    <n v="6.4805583250249254E-3"/>
    <n v="6.4805583250249254E-3"/>
    <d v="1899-12-30T00:01:20"/>
    <d v="1899-12-30T00:01:21"/>
    <d v="1899-12-30T00:01:42"/>
    <d v="1899-12-30T00:00:21"/>
    <d v="1899-12-30T00:01:32"/>
  </r>
  <r>
    <x v="2006"/>
    <n v="0"/>
    <n v="1"/>
    <n v="13"/>
    <n v="2007"/>
    <n v="6.4773293472845045E-3"/>
    <n v="6.4773293472845045E-3"/>
    <d v="1899-12-30T00:01:21"/>
    <d v="1899-12-30T00:01:21"/>
    <d v="1899-12-30T00:01:42"/>
    <d v="1899-12-30T00:00:21"/>
    <d v="1899-12-30T00:01:32"/>
  </r>
  <r>
    <x v="2007"/>
    <n v="0"/>
    <n v="1"/>
    <n v="13"/>
    <n v="2008"/>
    <n v="6.4741035856573708E-3"/>
    <n v="6.4741035856573708E-3"/>
    <d v="1899-12-30T00:01:24"/>
    <d v="1899-12-30T00:01:21"/>
    <d v="1899-12-30T00:01:42"/>
    <d v="1899-12-30T00:00:21"/>
    <d v="1899-12-30T00:01:32"/>
  </r>
  <r>
    <x v="2008"/>
    <n v="0"/>
    <n v="1"/>
    <n v="13"/>
    <n v="2009"/>
    <n v="6.4708810353409658E-3"/>
    <n v="6.4708810353409658E-3"/>
    <d v="1899-12-30T00:01:20"/>
    <d v="1899-12-30T00:01:21"/>
    <d v="1899-12-30T00:01:42"/>
    <d v="1899-12-30T00:00:21"/>
    <d v="1899-12-30T00:01:32"/>
  </r>
  <r>
    <x v="2009"/>
    <n v="0"/>
    <n v="1"/>
    <n v="13"/>
    <n v="2010"/>
    <n v="6.4676616915422883E-3"/>
    <n v="6.4676616915422883E-3"/>
    <d v="1899-12-30T00:01:24"/>
    <d v="1899-12-30T00:01:21"/>
    <d v="1899-12-30T00:01:42"/>
    <d v="1899-12-30T00:00:21"/>
    <d v="1899-12-30T00:01:32"/>
  </r>
  <r>
    <x v="2010"/>
    <n v="0"/>
    <n v="1"/>
    <n v="13"/>
    <n v="2011"/>
    <n v="6.4644455494778713E-3"/>
    <n v="6.4644455494778713E-3"/>
    <d v="1899-12-30T00:01:27"/>
    <d v="1899-12-30T00:01:21"/>
    <d v="1899-12-30T00:01:42"/>
    <d v="1899-12-30T00:00:21"/>
    <d v="1899-12-30T00:01:32"/>
  </r>
  <r>
    <x v="2011"/>
    <n v="0"/>
    <n v="1"/>
    <n v="13"/>
    <n v="2012"/>
    <n v="6.4612326043737576E-3"/>
    <n v="6.4612326043737576E-3"/>
    <d v="1899-12-30T00:01:19"/>
    <d v="1899-12-30T00:01:21"/>
    <d v="1899-12-30T00:01:42"/>
    <d v="1899-12-30T00:00:21"/>
    <d v="1899-12-30T00:01:32"/>
  </r>
  <r>
    <x v="2012"/>
    <n v="0"/>
    <n v="1"/>
    <n v="13"/>
    <n v="2013"/>
    <n v="6.4580228514654744E-3"/>
    <n v="6.4580228514654744E-3"/>
    <d v="1899-12-30T00:01:18"/>
    <d v="1899-12-30T00:01:21"/>
    <d v="1899-12-30T00:01:42"/>
    <d v="1899-12-30T00:00:21"/>
    <d v="1899-12-30T00:01:32"/>
  </r>
  <r>
    <x v="2013"/>
    <n v="0"/>
    <n v="1"/>
    <n v="13"/>
    <n v="2014"/>
    <n v="6.4548162859980138E-3"/>
    <n v="6.4548162859980138E-3"/>
    <d v="1899-12-30T00:01:22"/>
    <d v="1899-12-30T00:01:21"/>
    <d v="1899-12-30T00:01:42"/>
    <d v="1899-12-30T00:00:21"/>
    <d v="1899-12-30T00:01:32"/>
  </r>
  <r>
    <x v="2014"/>
    <n v="0"/>
    <n v="1"/>
    <n v="13"/>
    <n v="2015"/>
    <n v="6.4516129032258064E-3"/>
    <n v="6.4516129032258064E-3"/>
    <d v="1899-12-30T00:01:23"/>
    <d v="1899-12-30T00:01:21"/>
    <d v="1899-12-30T00:01:42"/>
    <d v="1899-12-30T00:00:21"/>
    <d v="1899-12-30T00:01:32"/>
  </r>
  <r>
    <x v="2015"/>
    <n v="0"/>
    <n v="1"/>
    <n v="13"/>
    <n v="2016"/>
    <n v="6.4484126984126981E-3"/>
    <n v="6.4484126984126981E-3"/>
    <d v="1899-12-30T00:01:29"/>
    <d v="1899-12-30T00:01:21"/>
    <d v="1899-12-30T00:01:42"/>
    <d v="1899-12-30T00:00:21"/>
    <d v="1899-12-30T00:01:32"/>
  </r>
  <r>
    <x v="2016"/>
    <n v="0"/>
    <n v="1"/>
    <n v="13"/>
    <n v="2017"/>
    <n v="6.4452156668319289E-3"/>
    <n v="6.4452156668319289E-3"/>
    <d v="1899-12-30T00:01:19"/>
    <d v="1899-12-30T00:01:21"/>
    <d v="1899-12-30T00:01:42"/>
    <d v="1899-12-30T00:00:21"/>
    <d v="1899-12-30T00:01:32"/>
  </r>
  <r>
    <x v="2017"/>
    <n v="0"/>
    <n v="1"/>
    <n v="13"/>
    <n v="2018"/>
    <n v="6.4420218037661049E-3"/>
    <n v="6.4420218037661049E-3"/>
    <d v="1899-12-30T00:01:21"/>
    <d v="1899-12-30T00:01:21"/>
    <d v="1899-12-30T00:01:42"/>
    <d v="1899-12-30T00:00:21"/>
    <d v="1899-12-30T00:01:32"/>
  </r>
  <r>
    <x v="2018"/>
    <n v="0"/>
    <n v="1"/>
    <n v="13"/>
    <n v="2019"/>
    <n v="6.4388311045071814E-3"/>
    <n v="6.4388311045071814E-3"/>
    <d v="1899-12-30T00:01:23"/>
    <d v="1899-12-30T00:01:21"/>
    <d v="1899-12-30T00:01:42"/>
    <d v="1899-12-30T00:00:21"/>
    <d v="1899-12-30T00:01:32"/>
  </r>
  <r>
    <x v="2019"/>
    <n v="0"/>
    <n v="1"/>
    <n v="13"/>
    <n v="2020"/>
    <n v="6.4356435643564353E-3"/>
    <n v="6.4356435643564353E-3"/>
    <d v="1899-12-30T00:01:28"/>
    <d v="1899-12-30T00:01:21"/>
    <d v="1899-12-30T00:01:42"/>
    <d v="1899-12-30T00:00:21"/>
    <d v="1899-12-30T00:01:32"/>
  </r>
  <r>
    <x v="2020"/>
    <n v="0"/>
    <n v="1"/>
    <n v="13"/>
    <n v="2021"/>
    <n v="6.4324591786244431E-3"/>
    <n v="6.4324591786244431E-3"/>
    <d v="1899-12-30T00:01:19"/>
    <d v="1899-12-30T00:01:21"/>
    <d v="1899-12-30T00:01:42"/>
    <d v="1899-12-30T00:00:21"/>
    <d v="1899-12-30T00:01:32"/>
  </r>
  <r>
    <x v="2021"/>
    <n v="0"/>
    <n v="1"/>
    <n v="13"/>
    <n v="2022"/>
    <n v="6.429277942631058E-3"/>
    <n v="6.429277942631058E-3"/>
    <d v="1899-12-30T00:01:22"/>
    <d v="1899-12-30T00:01:21"/>
    <d v="1899-12-30T00:01:42"/>
    <d v="1899-12-30T00:00:21"/>
    <d v="1899-12-30T00:01:32"/>
  </r>
  <r>
    <x v="2022"/>
    <n v="0"/>
    <n v="1"/>
    <n v="13"/>
    <n v="2023"/>
    <n v="6.4260998517053879E-3"/>
    <n v="6.4260998517053879E-3"/>
    <d v="1899-12-30T00:01:25"/>
    <d v="1899-12-30T00:01:21"/>
    <d v="1899-12-30T00:01:42"/>
    <d v="1899-12-30T00:00:21"/>
    <d v="1899-12-30T00:01:32"/>
  </r>
  <r>
    <x v="2023"/>
    <n v="0"/>
    <n v="1"/>
    <n v="13"/>
    <n v="2024"/>
    <n v="6.422924901185771E-3"/>
    <n v="6.422924901185771E-3"/>
    <d v="1899-12-30T00:01:20"/>
    <d v="1899-12-30T00:01:21"/>
    <d v="1899-12-30T00:01:42"/>
    <d v="1899-12-30T00:00:21"/>
    <d v="1899-12-30T00:01:32"/>
  </r>
  <r>
    <x v="2024"/>
    <n v="0"/>
    <n v="1"/>
    <n v="13"/>
    <n v="2025"/>
    <n v="6.4197530864197527E-3"/>
    <n v="6.4197530864197527E-3"/>
    <d v="1899-12-30T00:01:23"/>
    <d v="1899-12-30T00:01:21"/>
    <d v="1899-12-30T00:01:42"/>
    <d v="1899-12-30T00:00:21"/>
    <d v="1899-12-30T00:01:32"/>
  </r>
  <r>
    <x v="2025"/>
    <n v="0"/>
    <n v="1"/>
    <n v="13"/>
    <n v="2026"/>
    <n v="6.4165844027640672E-3"/>
    <n v="6.4165844027640672E-3"/>
    <d v="1899-12-30T00:01:30"/>
    <d v="1899-12-30T00:01:21"/>
    <d v="1899-12-30T00:01:42"/>
    <d v="1899-12-30T00:00:21"/>
    <d v="1899-12-30T00:01:32"/>
  </r>
  <r>
    <x v="2026"/>
    <n v="0"/>
    <n v="1"/>
    <n v="13"/>
    <n v="2027"/>
    <n v="6.4134188455846081E-3"/>
    <n v="6.4134188455846081E-3"/>
    <d v="1899-12-30T00:01:26"/>
    <d v="1899-12-30T00:01:21"/>
    <d v="1899-12-30T00:01:42"/>
    <d v="1899-12-30T00:00:21"/>
    <d v="1899-12-30T00:01:32"/>
  </r>
  <r>
    <x v="2027"/>
    <n v="0"/>
    <n v="1"/>
    <n v="13"/>
    <n v="2028"/>
    <n v="6.41025641025641E-3"/>
    <n v="6.41025641025641E-3"/>
    <d v="1899-12-30T00:01:24"/>
    <d v="1899-12-30T00:01:21"/>
    <d v="1899-12-30T00:01:42"/>
    <d v="1899-12-30T00:00:21"/>
    <d v="1899-12-30T00:01:32"/>
  </r>
  <r>
    <x v="2028"/>
    <n v="0"/>
    <n v="1"/>
    <n v="13"/>
    <n v="2029"/>
    <n v="6.407097092163627E-3"/>
    <n v="6.407097092163627E-3"/>
    <d v="1899-12-30T00:01:26"/>
    <d v="1899-12-30T00:01:21"/>
    <d v="1899-12-30T00:01:42"/>
    <d v="1899-12-30T00:00:21"/>
    <d v="1899-12-30T00:01:32"/>
  </r>
  <r>
    <x v="2029"/>
    <n v="0"/>
    <n v="1"/>
    <n v="13"/>
    <n v="2030"/>
    <n v="6.4039408866995075E-3"/>
    <n v="6.4039408866995075E-3"/>
    <d v="1899-12-30T00:01:24"/>
    <d v="1899-12-30T00:01:21"/>
    <d v="1899-12-30T00:01:42"/>
    <d v="1899-12-30T00:00:21"/>
    <d v="1899-12-30T00:01:32"/>
  </r>
  <r>
    <x v="2030"/>
    <n v="0"/>
    <n v="1"/>
    <n v="13"/>
    <n v="2031"/>
    <n v="6.4007877892663717E-3"/>
    <n v="6.4007877892663717E-3"/>
    <d v="1899-12-30T00:01:22"/>
    <d v="1899-12-30T00:01:21"/>
    <d v="1899-12-30T00:01:42"/>
    <d v="1899-12-30T00:00:21"/>
    <d v="1899-12-30T00:01:32"/>
  </r>
  <r>
    <x v="2031"/>
    <n v="0"/>
    <n v="1"/>
    <n v="13"/>
    <n v="2032"/>
    <n v="6.3976377952755905E-3"/>
    <n v="6.3976377952755905E-3"/>
    <d v="1899-12-30T00:01:26"/>
    <d v="1899-12-30T00:01:21"/>
    <d v="1899-12-30T00:01:42"/>
    <d v="1899-12-30T00:00:21"/>
    <d v="1899-12-30T00:01:32"/>
  </r>
  <r>
    <x v="2032"/>
    <n v="0"/>
    <n v="1"/>
    <n v="13"/>
    <n v="2033"/>
    <n v="6.3944909001475651E-3"/>
    <n v="6.3944909001475651E-3"/>
    <d v="1899-12-30T00:01:22"/>
    <d v="1899-12-30T00:01:21"/>
    <d v="1899-12-30T00:01:42"/>
    <d v="1899-12-30T00:00:21"/>
    <d v="1899-12-30T00:01:32"/>
  </r>
  <r>
    <x v="2033"/>
    <n v="0"/>
    <n v="1"/>
    <n v="13"/>
    <n v="2034"/>
    <n v="6.3913470993117007E-3"/>
    <n v="6.3913470993117007E-3"/>
    <d v="1899-12-30T00:01:30"/>
    <d v="1899-12-30T00:01:21"/>
    <d v="1899-12-30T00:01:42"/>
    <d v="1899-12-30T00:00:21"/>
    <d v="1899-12-30T00:01:32"/>
  </r>
  <r>
    <x v="2034"/>
    <n v="0"/>
    <n v="1"/>
    <n v="13"/>
    <n v="2035"/>
    <n v="6.3882063882063885E-3"/>
    <n v="6.3882063882063885E-3"/>
    <d v="1899-12-30T00:01:18"/>
    <d v="1899-12-30T00:01:21"/>
    <d v="1899-12-30T00:01:42"/>
    <d v="1899-12-30T00:00:21"/>
    <d v="1899-12-30T00:01:32"/>
  </r>
  <r>
    <x v="2035"/>
    <n v="0"/>
    <n v="1"/>
    <n v="13"/>
    <n v="2036"/>
    <n v="6.3850687622789785E-3"/>
    <n v="6.3850687622789785E-3"/>
    <d v="1899-12-30T00:01:23"/>
    <d v="1899-12-30T00:01:21"/>
    <d v="1899-12-30T00:01:42"/>
    <d v="1899-12-30T00:00:21"/>
    <d v="1899-12-30T00:01:32"/>
  </r>
  <r>
    <x v="2036"/>
    <n v="0"/>
    <n v="1"/>
    <n v="13"/>
    <n v="2037"/>
    <n v="6.3819342169857633E-3"/>
    <n v="6.3819342169857633E-3"/>
    <d v="1899-12-30T00:01:26"/>
    <d v="1899-12-30T00:01:21"/>
    <d v="1899-12-30T00:01:42"/>
    <d v="1899-12-30T00:00:21"/>
    <d v="1899-12-30T00:01:32"/>
  </r>
  <r>
    <x v="2037"/>
    <n v="0"/>
    <n v="1"/>
    <n v="13"/>
    <n v="2038"/>
    <n v="6.3788027477919527E-3"/>
    <n v="6.3788027477919527E-3"/>
    <d v="1899-12-30T00:01:24"/>
    <d v="1899-12-30T00:01:21"/>
    <d v="1899-12-30T00:01:42"/>
    <d v="1899-12-30T00:00:21"/>
    <d v="1899-12-30T00:01:32"/>
  </r>
  <r>
    <x v="2038"/>
    <n v="0"/>
    <n v="1"/>
    <n v="13"/>
    <n v="2039"/>
    <n v="6.3756743501716525E-3"/>
    <n v="6.3756743501716525E-3"/>
    <d v="1899-12-30T00:01:24"/>
    <d v="1899-12-30T00:01:21"/>
    <d v="1899-12-30T00:01:42"/>
    <d v="1899-12-30T00:00:21"/>
    <d v="1899-12-30T00:01:32"/>
  </r>
  <r>
    <x v="2039"/>
    <n v="0"/>
    <n v="1"/>
    <n v="13"/>
    <n v="2040"/>
    <n v="6.372549019607843E-3"/>
    <n v="6.372549019607843E-3"/>
    <d v="1899-12-30T00:01:20"/>
    <d v="1899-12-30T00:01:21"/>
    <d v="1899-12-30T00:01:42"/>
    <d v="1899-12-30T00:00:21"/>
    <d v="1899-12-30T00:01:32"/>
  </r>
  <r>
    <x v="2040"/>
    <n v="0"/>
    <n v="1"/>
    <n v="13"/>
    <n v="2041"/>
    <n v="6.369426751592357E-3"/>
    <n v="6.369426751592357E-3"/>
    <d v="1899-12-30T00:01:25"/>
    <d v="1899-12-30T00:01:21"/>
    <d v="1899-12-30T00:01:42"/>
    <d v="1899-12-30T00:00:21"/>
    <d v="1899-12-30T00:01:32"/>
  </r>
  <r>
    <x v="2041"/>
    <n v="0"/>
    <n v="1"/>
    <n v="13"/>
    <n v="2042"/>
    <n v="6.3663075416258569E-3"/>
    <n v="6.3663075416258569E-3"/>
    <d v="1899-12-30T00:01:28"/>
    <d v="1899-12-30T00:01:21"/>
    <d v="1899-12-30T00:01:42"/>
    <d v="1899-12-30T00:00:21"/>
    <d v="1899-12-30T00:01:32"/>
  </r>
  <r>
    <x v="2042"/>
    <n v="0"/>
    <n v="1"/>
    <n v="13"/>
    <n v="2043"/>
    <n v="6.3631913852178167E-3"/>
    <n v="6.3631913852178167E-3"/>
    <d v="1899-12-30T00:01:22"/>
    <d v="1899-12-30T00:01:21"/>
    <d v="1899-12-30T00:01:42"/>
    <d v="1899-12-30T00:00:21"/>
    <d v="1899-12-30T00:01:32"/>
  </r>
  <r>
    <x v="2043"/>
    <n v="0"/>
    <n v="1"/>
    <n v="13"/>
    <n v="2044"/>
    <n v="6.3600782778864967E-3"/>
    <n v="6.3600782778864967E-3"/>
    <d v="1899-12-30T00:01:28"/>
    <d v="1899-12-30T00:01:21"/>
    <d v="1899-12-30T00:01:42"/>
    <d v="1899-12-30T00:00:21"/>
    <d v="1899-12-30T00:01:32"/>
  </r>
  <r>
    <x v="2044"/>
    <n v="0"/>
    <n v="1"/>
    <n v="13"/>
    <n v="2045"/>
    <n v="6.3569682151589238E-3"/>
    <n v="6.3569682151589238E-3"/>
    <d v="1899-12-30T00:01:26"/>
    <d v="1899-12-30T00:01:21"/>
    <d v="1899-12-30T00:01:42"/>
    <d v="1899-12-30T00:00:21"/>
    <d v="1899-12-30T00:01:32"/>
  </r>
  <r>
    <x v="2045"/>
    <n v="0"/>
    <n v="1"/>
    <n v="13"/>
    <n v="2046"/>
    <n v="6.3538611925708704E-3"/>
    <n v="6.3538611925708704E-3"/>
    <d v="1899-12-30T00:01:17"/>
    <d v="1899-12-30T00:01:21"/>
    <d v="1899-12-30T00:01:42"/>
    <d v="1899-12-30T00:00:21"/>
    <d v="1899-12-30T00:01:32"/>
  </r>
  <r>
    <x v="2046"/>
    <n v="0"/>
    <n v="1"/>
    <n v="13"/>
    <n v="2047"/>
    <n v="6.3507572056668293E-3"/>
    <n v="6.3507572056668293E-3"/>
    <d v="1899-12-30T00:01:23"/>
    <d v="1899-12-30T00:01:21"/>
    <d v="1899-12-30T00:01:42"/>
    <d v="1899-12-30T00:00:21"/>
    <d v="1899-12-30T00:01:32"/>
  </r>
  <r>
    <x v="2047"/>
    <n v="0"/>
    <n v="1"/>
    <n v="13"/>
    <n v="2048"/>
    <n v="6.34765625E-3"/>
    <n v="6.34765625E-3"/>
    <d v="1899-12-30T00:01:26"/>
    <d v="1899-12-30T00:01:21"/>
    <d v="1899-12-30T00:01:42"/>
    <d v="1899-12-30T00:00:21"/>
    <d v="1899-12-30T00:01:32"/>
  </r>
  <r>
    <x v="2048"/>
    <n v="0"/>
    <n v="1"/>
    <n v="13"/>
    <n v="2049"/>
    <n v="6.3445583211322598E-3"/>
    <n v="6.3445583211322598E-3"/>
    <d v="1899-12-30T00:01:18"/>
    <d v="1899-12-30T00:01:21"/>
    <d v="1899-12-30T00:01:42"/>
    <d v="1899-12-30T00:00:21"/>
    <d v="1899-12-30T00:01:32"/>
  </r>
  <r>
    <x v="2049"/>
    <n v="0"/>
    <n v="1"/>
    <n v="13"/>
    <n v="2050"/>
    <n v="6.3414634146341468E-3"/>
    <n v="6.3414634146341468E-3"/>
    <d v="1899-12-30T00:01:21"/>
    <d v="1899-12-30T00:01:21"/>
    <d v="1899-12-30T00:01:42"/>
    <d v="1899-12-30T00:00:21"/>
    <d v="1899-12-30T00:01:32"/>
  </r>
  <r>
    <x v="2050"/>
    <n v="0"/>
    <n v="1"/>
    <n v="13"/>
    <n v="2051"/>
    <n v="6.3383715260848369E-3"/>
    <n v="6.3383715260848369E-3"/>
    <d v="1899-12-30T00:01:21"/>
    <d v="1899-12-30T00:01:21"/>
    <d v="1899-12-30T00:01:42"/>
    <d v="1899-12-30T00:00:21"/>
    <d v="1899-12-30T00:01:32"/>
  </r>
  <r>
    <x v="2051"/>
    <n v="0"/>
    <n v="1"/>
    <n v="13"/>
    <n v="2052"/>
    <n v="6.3352826510721244E-3"/>
    <n v="6.3352826510721244E-3"/>
    <d v="1899-12-30T00:01:24"/>
    <d v="1899-12-30T00:01:21"/>
    <d v="1899-12-30T00:01:42"/>
    <d v="1899-12-30T00:00:21"/>
    <d v="1899-12-30T00:01:32"/>
  </r>
  <r>
    <x v="2052"/>
    <n v="0"/>
    <n v="1"/>
    <n v="13"/>
    <n v="2053"/>
    <n v="6.3321967851924016E-3"/>
    <n v="6.3321967851924016E-3"/>
    <d v="1899-12-30T00:01:24"/>
    <d v="1899-12-30T00:01:21"/>
    <d v="1899-12-30T00:01:42"/>
    <d v="1899-12-30T00:00:21"/>
    <d v="1899-12-30T00:01:32"/>
  </r>
  <r>
    <x v="2053"/>
    <n v="0"/>
    <n v="1"/>
    <n v="13"/>
    <n v="2054"/>
    <n v="6.3291139240506328E-3"/>
    <n v="6.3291139240506328E-3"/>
    <d v="1899-12-30T00:01:24"/>
    <d v="1899-12-30T00:01:21"/>
    <d v="1899-12-30T00:01:42"/>
    <d v="1899-12-30T00:00:21"/>
    <d v="1899-12-30T00:01:32"/>
  </r>
  <r>
    <x v="2054"/>
    <n v="0"/>
    <n v="1"/>
    <n v="13"/>
    <n v="2055"/>
    <n v="6.3260340632603409E-3"/>
    <n v="6.3260340632603409E-3"/>
    <d v="1899-12-30T00:01:22"/>
    <d v="1899-12-30T00:01:21"/>
    <d v="1899-12-30T00:01:42"/>
    <d v="1899-12-30T00:00:21"/>
    <d v="1899-12-30T00:01:32"/>
  </r>
  <r>
    <x v="2055"/>
    <n v="0"/>
    <n v="1"/>
    <n v="13"/>
    <n v="2056"/>
    <n v="6.3229571984435799E-3"/>
    <n v="6.3229571984435799E-3"/>
    <d v="1899-12-30T00:01:21"/>
    <d v="1899-12-30T00:01:21"/>
    <d v="1899-12-30T00:01:42"/>
    <d v="1899-12-30T00:00:21"/>
    <d v="1899-12-30T00:01:32"/>
  </r>
  <r>
    <x v="2056"/>
    <n v="0"/>
    <n v="1"/>
    <n v="13"/>
    <n v="2057"/>
    <n v="6.3198833252309187E-3"/>
    <n v="6.3198833252309187E-3"/>
    <d v="1899-12-30T00:01:17"/>
    <d v="1899-12-30T00:01:21"/>
    <d v="1899-12-30T00:01:42"/>
    <d v="1899-12-30T00:00:21"/>
    <d v="1899-12-30T00:01:32"/>
  </r>
  <r>
    <x v="2057"/>
    <n v="0"/>
    <n v="1"/>
    <n v="13"/>
    <n v="2058"/>
    <n v="6.3168124392614187E-3"/>
    <n v="6.3168124392614187E-3"/>
    <d v="1899-12-30T00:01:23"/>
    <d v="1899-12-30T00:01:21"/>
    <d v="1899-12-30T00:01:42"/>
    <d v="1899-12-30T00:00:21"/>
    <d v="1899-12-30T00:01:32"/>
  </r>
  <r>
    <x v="2058"/>
    <n v="0"/>
    <n v="1"/>
    <n v="13"/>
    <n v="2059"/>
    <n v="6.3137445361826127E-3"/>
    <n v="6.3137445361826127E-3"/>
    <d v="1899-12-30T00:01:17"/>
    <d v="1899-12-30T00:01:21"/>
    <d v="1899-12-30T00:01:42"/>
    <d v="1899-12-30T00:00:21"/>
    <d v="1899-12-30T00:01:32"/>
  </r>
  <r>
    <x v="2059"/>
    <n v="0"/>
    <n v="1"/>
    <n v="13"/>
    <n v="2060"/>
    <n v="6.3106796116504851E-3"/>
    <n v="6.3106796116504851E-3"/>
    <d v="1899-12-30T00:01:20"/>
    <d v="1899-12-30T00:01:21"/>
    <d v="1899-12-30T00:01:42"/>
    <d v="1899-12-30T00:00:21"/>
    <d v="1899-12-30T00:01:32"/>
  </r>
  <r>
    <x v="2060"/>
    <n v="0"/>
    <n v="1"/>
    <n v="13"/>
    <n v="2061"/>
    <n v="6.3076176613294519E-3"/>
    <n v="6.3076176613294519E-3"/>
    <d v="1899-12-30T00:01:21"/>
    <d v="1899-12-30T00:01:21"/>
    <d v="1899-12-30T00:01:42"/>
    <d v="1899-12-30T00:00:21"/>
    <d v="1899-12-30T00:01:32"/>
  </r>
  <r>
    <x v="2061"/>
    <n v="0"/>
    <n v="1"/>
    <n v="13"/>
    <n v="2062"/>
    <n v="6.3045586808923373E-3"/>
    <n v="6.3045586808923373E-3"/>
    <d v="1899-12-30T00:01:23"/>
    <d v="1899-12-30T00:01:21"/>
    <d v="1899-12-30T00:01:42"/>
    <d v="1899-12-30T00:00:21"/>
    <d v="1899-12-30T00:01:32"/>
  </r>
  <r>
    <x v="2062"/>
    <n v="0"/>
    <n v="1"/>
    <n v="13"/>
    <n v="2063"/>
    <n v="6.3015026660203583E-3"/>
    <n v="6.3015026660203583E-3"/>
    <d v="1899-12-30T00:01:24"/>
    <d v="1899-12-30T00:01:21"/>
    <d v="1899-12-30T00:01:42"/>
    <d v="1899-12-30T00:00:21"/>
    <d v="1899-12-30T00:01:32"/>
  </r>
  <r>
    <x v="2063"/>
    <n v="0"/>
    <n v="1"/>
    <n v="13"/>
    <n v="2064"/>
    <n v="6.2984496124031007E-3"/>
    <n v="6.2984496124031007E-3"/>
    <d v="1899-12-30T00:01:27"/>
    <d v="1899-12-30T00:01:21"/>
    <d v="1899-12-30T00:01:42"/>
    <d v="1899-12-30T00:00:21"/>
    <d v="1899-12-30T00:01:32"/>
  </r>
  <r>
    <x v="2064"/>
    <n v="0"/>
    <n v="1"/>
    <n v="13"/>
    <n v="2065"/>
    <n v="6.2953995157384989E-3"/>
    <n v="6.2953995157384989E-3"/>
    <d v="1899-12-30T00:01:24"/>
    <d v="1899-12-30T00:01:21"/>
    <d v="1899-12-30T00:01:42"/>
    <d v="1899-12-30T00:00:21"/>
    <d v="1899-12-30T00:01:32"/>
  </r>
  <r>
    <x v="2065"/>
    <n v="0"/>
    <n v="1"/>
    <n v="13"/>
    <n v="2066"/>
    <n v="6.2923523717328175E-3"/>
    <n v="6.2923523717328175E-3"/>
    <d v="1899-12-30T00:01:20"/>
    <d v="1899-12-30T00:01:21"/>
    <d v="1899-12-30T00:01:42"/>
    <d v="1899-12-30T00:00:21"/>
    <d v="1899-12-30T00:01:32"/>
  </r>
  <r>
    <x v="2066"/>
    <n v="0"/>
    <n v="1"/>
    <n v="13"/>
    <n v="2067"/>
    <n v="6.2893081761006293E-3"/>
    <n v="6.2893081761006293E-3"/>
    <d v="1899-12-30T00:01:18"/>
    <d v="1899-12-30T00:01:21"/>
    <d v="1899-12-30T00:01:42"/>
    <d v="1899-12-30T00:00:21"/>
    <d v="1899-12-30T00:01:32"/>
  </r>
  <r>
    <x v="2067"/>
    <n v="0"/>
    <n v="1"/>
    <n v="13"/>
    <n v="2068"/>
    <n v="6.2862669245647967E-3"/>
    <n v="6.2862669245647967E-3"/>
    <d v="1899-12-30T00:01:26"/>
    <d v="1899-12-30T00:01:21"/>
    <d v="1899-12-30T00:01:42"/>
    <d v="1899-12-30T00:00:21"/>
    <d v="1899-12-30T00:01:32"/>
  </r>
  <r>
    <x v="2068"/>
    <n v="0"/>
    <n v="1"/>
    <n v="13"/>
    <n v="2069"/>
    <n v="6.2832286128564523E-3"/>
    <n v="6.2832286128564523E-3"/>
    <d v="1899-12-30T00:01:36"/>
    <d v="1899-12-30T00:01:21"/>
    <d v="1899-12-30T00:01:41"/>
    <d v="1899-12-30T00:00:20"/>
    <d v="1899-12-30T00:01:32"/>
  </r>
  <r>
    <x v="2069"/>
    <n v="0"/>
    <n v="1"/>
    <n v="13"/>
    <n v="2070"/>
    <n v="6.2801932367149756E-3"/>
    <n v="6.2801932367149756E-3"/>
    <d v="1899-12-30T00:01:22"/>
    <d v="1899-12-30T00:01:21"/>
    <d v="1899-12-30T00:01:41"/>
    <d v="1899-12-30T00:00:20"/>
    <d v="1899-12-30T00:01:32"/>
  </r>
  <r>
    <x v="2070"/>
    <n v="0"/>
    <n v="1"/>
    <n v="13"/>
    <n v="2071"/>
    <n v="6.2771607918879766E-3"/>
    <n v="6.2771607918879766E-3"/>
    <d v="1899-12-30T00:01:24"/>
    <d v="1899-12-30T00:01:21"/>
    <d v="1899-12-30T00:01:41"/>
    <d v="1899-12-30T00:00:20"/>
    <d v="1899-12-30T00:01:32"/>
  </r>
  <r>
    <x v="2071"/>
    <n v="0"/>
    <n v="1"/>
    <n v="13"/>
    <n v="2072"/>
    <n v="6.2741312741312737E-3"/>
    <n v="6.2741312741312737E-3"/>
    <d v="1899-12-30T00:01:27"/>
    <d v="1899-12-30T00:01:21"/>
    <d v="1899-12-30T00:01:41"/>
    <d v="1899-12-30T00:00:20"/>
    <d v="1899-12-30T00:01:32"/>
  </r>
  <r>
    <x v="2072"/>
    <n v="0"/>
    <n v="1"/>
    <n v="13"/>
    <n v="2073"/>
    <n v="6.2711046792088762E-3"/>
    <n v="6.2711046792088762E-3"/>
    <d v="1899-12-30T00:01:18"/>
    <d v="1899-12-30T00:01:21"/>
    <d v="1899-12-30T00:01:41"/>
    <d v="1899-12-30T00:00:20"/>
    <d v="1899-12-30T00:01:31"/>
  </r>
  <r>
    <x v="2073"/>
    <n v="0"/>
    <n v="1"/>
    <n v="13"/>
    <n v="2074"/>
    <n v="6.2680810028929602E-3"/>
    <n v="6.2680810028929602E-3"/>
    <d v="1899-12-30T00:01:29"/>
    <d v="1899-12-30T00:01:21"/>
    <d v="1899-12-30T00:01:41"/>
    <d v="1899-12-30T00:00:20"/>
    <d v="1899-12-30T00:01:31"/>
  </r>
  <r>
    <x v="2074"/>
    <n v="0"/>
    <n v="1"/>
    <n v="13"/>
    <n v="2075"/>
    <n v="6.265060240963855E-3"/>
    <n v="6.265060240963855E-3"/>
    <d v="1899-12-30T00:01:26"/>
    <d v="1899-12-30T00:01:21"/>
    <d v="1899-12-30T00:01:41"/>
    <d v="1899-12-30T00:00:20"/>
    <d v="1899-12-30T00:01:31"/>
  </r>
  <r>
    <x v="2075"/>
    <n v="0"/>
    <n v="1"/>
    <n v="13"/>
    <n v="2076"/>
    <n v="6.262042389210019E-3"/>
    <n v="6.262042389210019E-3"/>
    <d v="1899-12-30T00:01:22"/>
    <d v="1899-12-30T00:01:21"/>
    <d v="1899-12-30T00:01:41"/>
    <d v="1899-12-30T00:00:20"/>
    <d v="1899-12-30T00:01:31"/>
  </r>
  <r>
    <x v="2076"/>
    <n v="0"/>
    <n v="1"/>
    <n v="13"/>
    <n v="2077"/>
    <n v="6.2590274434280212E-3"/>
    <n v="6.2590274434280212E-3"/>
    <d v="1899-12-30T00:01:23"/>
    <d v="1899-12-30T00:01:21"/>
    <d v="1899-12-30T00:01:41"/>
    <d v="1899-12-30T00:00:20"/>
    <d v="1899-12-30T00:01:31"/>
  </r>
  <r>
    <x v="2077"/>
    <n v="0"/>
    <n v="1"/>
    <n v="13"/>
    <n v="2078"/>
    <n v="6.2560153994225213E-3"/>
    <n v="6.2560153994225213E-3"/>
    <d v="1899-12-30T00:01:22"/>
    <d v="1899-12-30T00:01:21"/>
    <d v="1899-12-30T00:01:41"/>
    <d v="1899-12-30T00:00:20"/>
    <d v="1899-12-30T00:01:31"/>
  </r>
  <r>
    <x v="2078"/>
    <n v="0"/>
    <n v="1"/>
    <n v="13"/>
    <n v="2079"/>
    <n v="6.2530062530062533E-3"/>
    <n v="6.2530062530062533E-3"/>
    <d v="1899-12-30T00:01:23"/>
    <d v="1899-12-30T00:01:21"/>
    <d v="1899-12-30T00:01:41"/>
    <d v="1899-12-30T00:00:20"/>
    <d v="1899-12-30T00:01:31"/>
  </r>
  <r>
    <x v="2079"/>
    <n v="0"/>
    <n v="1"/>
    <n v="13"/>
    <n v="2080"/>
    <n v="6.2500000000000003E-3"/>
    <n v="6.2500000000000003E-3"/>
    <d v="1899-12-30T00:01:23"/>
    <d v="1899-12-30T00:01:21"/>
    <d v="1899-12-30T00:01:41"/>
    <d v="1899-12-30T00:00:20"/>
    <d v="1899-12-30T00:01:31"/>
  </r>
  <r>
    <x v="2080"/>
    <n v="0"/>
    <n v="1"/>
    <n v="13"/>
    <n v="2081"/>
    <n v="6.2469966362325808E-3"/>
    <n v="6.2469966362325808E-3"/>
    <d v="1899-12-30T00:01:23"/>
    <d v="1899-12-30T00:01:21"/>
    <d v="1899-12-30T00:01:41"/>
    <d v="1899-12-30T00:00:20"/>
    <d v="1899-12-30T00:01:31"/>
  </r>
  <r>
    <x v="2081"/>
    <n v="0"/>
    <n v="1"/>
    <n v="13"/>
    <n v="2082"/>
    <n v="6.2439961575408258E-3"/>
    <n v="6.2439961575408258E-3"/>
    <d v="1899-12-30T00:01:26"/>
    <d v="1899-12-30T00:01:21"/>
    <d v="1899-12-30T00:01:41"/>
    <d v="1899-12-30T00:00:20"/>
    <d v="1899-12-30T00:01:31"/>
  </r>
  <r>
    <x v="2082"/>
    <n v="0"/>
    <n v="1"/>
    <n v="13"/>
    <n v="2083"/>
    <n v="6.2409985597695634E-3"/>
    <n v="6.2409985597695634E-3"/>
    <d v="1899-12-30T00:01:18"/>
    <d v="1899-12-30T00:01:21"/>
    <d v="1899-12-30T00:01:41"/>
    <d v="1899-12-30T00:00:20"/>
    <d v="1899-12-30T00:01:31"/>
  </r>
  <r>
    <x v="2083"/>
    <n v="0"/>
    <n v="1"/>
    <n v="13"/>
    <n v="2084"/>
    <n v="6.2380038387715928E-3"/>
    <n v="6.2380038387715928E-3"/>
    <d v="1899-12-30T00:01:21"/>
    <d v="1899-12-30T00:01:21"/>
    <d v="1899-12-30T00:01:41"/>
    <d v="1899-12-30T00:00:20"/>
    <d v="1899-12-30T00:01:31"/>
  </r>
  <r>
    <x v="2084"/>
    <n v="0"/>
    <n v="1"/>
    <n v="13"/>
    <n v="2085"/>
    <n v="6.2350119904076738E-3"/>
    <n v="6.2350119904076738E-3"/>
    <d v="1899-12-30T00:01:30"/>
    <d v="1899-12-30T00:01:21"/>
    <d v="1899-12-30T00:01:41"/>
    <d v="1899-12-30T00:00:20"/>
    <d v="1899-12-30T00:01:31"/>
  </r>
  <r>
    <x v="2085"/>
    <n v="0"/>
    <n v="1"/>
    <n v="13"/>
    <n v="2086"/>
    <n v="6.2320230105465009E-3"/>
    <n v="6.2320230105465009E-3"/>
    <d v="1899-12-30T00:01:29"/>
    <d v="1899-12-30T00:01:21"/>
    <d v="1899-12-30T00:01:41"/>
    <d v="1899-12-30T00:00:20"/>
    <d v="1899-12-30T00:01:31"/>
  </r>
  <r>
    <x v="2086"/>
    <n v="0"/>
    <n v="1"/>
    <n v="13"/>
    <n v="2087"/>
    <n v="6.2290368950646859E-3"/>
    <n v="6.2290368950646859E-3"/>
    <d v="1899-12-30T00:01:24"/>
    <d v="1899-12-30T00:01:21"/>
    <d v="1899-12-30T00:01:41"/>
    <d v="1899-12-30T00:00:20"/>
    <d v="1899-12-30T00:01:31"/>
  </r>
  <r>
    <x v="2087"/>
    <n v="0"/>
    <n v="1"/>
    <n v="13"/>
    <n v="2088"/>
    <n v="6.2260536398467429E-3"/>
    <n v="6.2260536398467429E-3"/>
    <d v="1899-12-30T00:01:28"/>
    <d v="1899-12-30T00:01:21"/>
    <d v="1899-12-30T00:01:41"/>
    <d v="1899-12-30T00:00:20"/>
    <d v="1899-12-30T00:01:31"/>
  </r>
  <r>
    <x v="2088"/>
    <n v="0"/>
    <n v="1"/>
    <n v="13"/>
    <n v="2089"/>
    <n v="6.2230732407850646E-3"/>
    <n v="6.2230732407850646E-3"/>
    <d v="1899-12-30T00:01:25"/>
    <d v="1899-12-30T00:01:21"/>
    <d v="1899-12-30T00:01:41"/>
    <d v="1899-12-30T00:00:20"/>
    <d v="1899-12-30T00:01:31"/>
  </r>
  <r>
    <x v="2089"/>
    <n v="0"/>
    <n v="1"/>
    <n v="13"/>
    <n v="2090"/>
    <n v="6.2200956937799043E-3"/>
    <n v="6.2200956937799043E-3"/>
    <d v="1899-12-30T00:01:22"/>
    <d v="1899-12-30T00:01:21"/>
    <d v="1899-12-30T00:01:41"/>
    <d v="1899-12-30T00:00:20"/>
    <d v="1899-12-30T00:01:31"/>
  </r>
  <r>
    <x v="2090"/>
    <n v="0"/>
    <n v="1"/>
    <n v="13"/>
    <n v="2091"/>
    <n v="6.2171209947393591E-3"/>
    <n v="6.2171209947393591E-3"/>
    <d v="1899-12-30T00:01:25"/>
    <d v="1899-12-30T00:01:21"/>
    <d v="1899-12-30T00:01:41"/>
    <d v="1899-12-30T00:00:20"/>
    <d v="1899-12-30T00:01:31"/>
  </r>
  <r>
    <x v="2091"/>
    <n v="0"/>
    <n v="1"/>
    <n v="13"/>
    <n v="2092"/>
    <n v="6.2141491395793502E-3"/>
    <n v="6.2141491395793502E-3"/>
    <d v="1899-12-30T00:01:22"/>
    <d v="1899-12-30T00:01:21"/>
    <d v="1899-12-30T00:01:41"/>
    <d v="1899-12-30T00:00:20"/>
    <d v="1899-12-30T00:01:31"/>
  </r>
  <r>
    <x v="2092"/>
    <n v="0"/>
    <n v="1"/>
    <n v="13"/>
    <n v="2093"/>
    <n v="6.2111801242236021E-3"/>
    <n v="6.2111801242236021E-3"/>
    <d v="1899-12-30T00:01:25"/>
    <d v="1899-12-30T00:01:21"/>
    <d v="1899-12-30T00:01:41"/>
    <d v="1899-12-30T00:00:20"/>
    <d v="1899-12-30T00:01:31"/>
  </r>
  <r>
    <x v="2093"/>
    <n v="0"/>
    <n v="1"/>
    <n v="13"/>
    <n v="2094"/>
    <n v="6.2082139446036294E-3"/>
    <n v="6.2082139446036294E-3"/>
    <d v="1899-12-30T00:01:34"/>
    <d v="1899-12-30T00:01:21"/>
    <d v="1899-12-30T00:01:41"/>
    <d v="1899-12-30T00:00:20"/>
    <d v="1899-12-30T00:01:31"/>
  </r>
  <r>
    <x v="2094"/>
    <n v="0"/>
    <n v="1"/>
    <n v="13"/>
    <n v="2095"/>
    <n v="6.205250596658711E-3"/>
    <n v="6.205250596658711E-3"/>
    <d v="1899-12-30T00:01:26"/>
    <d v="1899-12-30T00:01:21"/>
    <d v="1899-12-30T00:01:41"/>
    <d v="1899-12-30T00:00:20"/>
    <d v="1899-12-30T00:01:31"/>
  </r>
  <r>
    <x v="2095"/>
    <n v="0"/>
    <n v="1"/>
    <n v="13"/>
    <n v="2096"/>
    <n v="6.2022900763358778E-3"/>
    <n v="6.2022900763358778E-3"/>
    <d v="1899-12-30T00:01:18"/>
    <d v="1899-12-30T00:01:21"/>
    <d v="1899-12-30T00:01:41"/>
    <d v="1899-12-30T00:00:20"/>
    <d v="1899-12-30T00:01:31"/>
  </r>
  <r>
    <x v="2096"/>
    <n v="0"/>
    <n v="1"/>
    <n v="13"/>
    <n v="2097"/>
    <n v="6.19933237958989E-3"/>
    <n v="6.19933237958989E-3"/>
    <d v="1899-12-30T00:01:28"/>
    <d v="1899-12-30T00:01:21"/>
    <d v="1899-12-30T00:01:41"/>
    <d v="1899-12-30T00:00:20"/>
    <d v="1899-12-30T00:01:31"/>
  </r>
  <r>
    <x v="2097"/>
    <n v="0"/>
    <n v="1"/>
    <n v="13"/>
    <n v="2098"/>
    <n v="6.1963775023832221E-3"/>
    <n v="6.1963775023832221E-3"/>
    <d v="1899-12-30T00:01:22"/>
    <d v="1899-12-30T00:01:21"/>
    <d v="1899-12-30T00:01:41"/>
    <d v="1899-12-30T00:00:20"/>
    <d v="1899-12-30T00:01:31"/>
  </r>
  <r>
    <x v="2098"/>
    <n v="0"/>
    <n v="1"/>
    <n v="13"/>
    <n v="2099"/>
    <n v="6.1934254406860413E-3"/>
    <n v="6.1934254406860413E-3"/>
    <d v="1899-12-30T00:01:26"/>
    <d v="1899-12-30T00:01:21"/>
    <d v="1899-12-30T00:01:41"/>
    <d v="1899-12-30T00:00:20"/>
    <d v="1899-12-30T00:01:31"/>
  </r>
  <r>
    <x v="2099"/>
    <n v="0"/>
    <n v="1"/>
    <n v="13"/>
    <n v="2100"/>
    <n v="6.1904761904761907E-3"/>
    <n v="6.1904761904761907E-3"/>
    <d v="1899-12-30T00:01:20"/>
    <d v="1899-12-30T00:01:21"/>
    <d v="1899-12-30T00:01:41"/>
    <d v="1899-12-30T00:00:20"/>
    <d v="1899-12-30T00:01:31"/>
  </r>
  <r>
    <x v="2100"/>
    <n v="0"/>
    <n v="1"/>
    <n v="13"/>
    <n v="2101"/>
    <n v="6.1875297477391716E-3"/>
    <n v="6.1875297477391716E-3"/>
    <d v="1899-12-30T00:01:25"/>
    <d v="1899-12-30T00:01:21"/>
    <d v="1899-12-30T00:01:41"/>
    <d v="1899-12-30T00:00:20"/>
    <d v="1899-12-30T00:01:31"/>
  </r>
  <r>
    <x v="2101"/>
    <n v="0"/>
    <n v="1"/>
    <n v="13"/>
    <n v="2102"/>
    <n v="6.1845861084681257E-3"/>
    <n v="6.1845861084681257E-3"/>
    <d v="1899-12-30T00:01:26"/>
    <d v="1899-12-30T00:01:21"/>
    <d v="1899-12-30T00:01:41"/>
    <d v="1899-12-30T00:00:20"/>
    <d v="1899-12-30T00:01:31"/>
  </r>
  <r>
    <x v="2102"/>
    <n v="0"/>
    <n v="1"/>
    <n v="13"/>
    <n v="2103"/>
    <n v="6.1816452686638138E-3"/>
    <n v="6.1816452686638138E-3"/>
    <d v="1899-12-30T00:01:25"/>
    <d v="1899-12-30T00:01:21"/>
    <d v="1899-12-30T00:01:41"/>
    <d v="1899-12-30T00:00:20"/>
    <d v="1899-12-30T00:01:31"/>
  </r>
  <r>
    <x v="2103"/>
    <n v="0"/>
    <n v="1"/>
    <n v="13"/>
    <n v="2104"/>
    <n v="6.1787072243346007E-3"/>
    <n v="6.1787072243346007E-3"/>
    <d v="1899-12-30T00:01:32"/>
    <d v="1899-12-30T00:01:21"/>
    <d v="1899-12-30T00:01:41"/>
    <d v="1899-12-30T00:00:20"/>
    <d v="1899-12-30T00:01:31"/>
  </r>
  <r>
    <x v="2104"/>
    <n v="1"/>
    <n v="1"/>
    <n v="14"/>
    <n v="2105"/>
    <n v="6.6508313539192397E-3"/>
    <n v="6.6508313539192397E-3"/>
    <d v="1899-12-30T00:01:18"/>
    <d v="1899-12-30T00:01:21"/>
    <d v="1899-12-30T00:01:41"/>
    <d v="1899-12-30T00:00:20"/>
    <d v="1899-12-30T00:01:31"/>
  </r>
  <r>
    <x v="2105"/>
    <n v="0"/>
    <n v="1"/>
    <n v="14"/>
    <n v="2106"/>
    <n v="6.6476733143399809E-3"/>
    <n v="6.6476733143399809E-3"/>
    <d v="1899-12-30T00:02:31"/>
    <d v="1899-12-30T00:01:21"/>
    <d v="1899-12-30T00:01:41"/>
    <d v="1899-12-30T00:00:20"/>
    <d v="1899-12-30T00:01:31"/>
  </r>
  <r>
    <x v="2106"/>
    <n v="0"/>
    <n v="1"/>
    <n v="14"/>
    <n v="2107"/>
    <n v="6.6445182724252493E-3"/>
    <n v="6.6445182724252493E-3"/>
    <d v="1899-12-30T00:01:23"/>
    <d v="1899-12-30T00:01:21"/>
    <d v="1899-12-30T00:01:41"/>
    <d v="1899-12-30T00:00:20"/>
    <d v="1899-12-30T00:01:31"/>
  </r>
  <r>
    <x v="2107"/>
    <n v="0"/>
    <n v="1"/>
    <n v="14"/>
    <n v="2108"/>
    <n v="6.6413662239089184E-3"/>
    <n v="6.6413662239089184E-3"/>
    <d v="1899-12-30T00:01:33"/>
    <d v="1899-12-30T00:01:21"/>
    <d v="1899-12-30T00:01:41"/>
    <d v="1899-12-30T00:00:20"/>
    <d v="1899-12-30T00:01:31"/>
  </r>
  <r>
    <x v="2108"/>
    <n v="0"/>
    <n v="1"/>
    <n v="14"/>
    <n v="2109"/>
    <n v="6.6382171645329542E-3"/>
    <n v="6.6382171645329542E-3"/>
    <d v="1899-12-30T00:01:29"/>
    <d v="1899-12-30T00:01:21"/>
    <d v="1899-12-30T00:01:41"/>
    <d v="1899-12-30T00:00:20"/>
    <d v="1899-12-30T00:01:31"/>
  </r>
  <r>
    <x v="2109"/>
    <n v="0"/>
    <n v="1"/>
    <n v="14"/>
    <n v="2110"/>
    <n v="6.6350710900473934E-3"/>
    <n v="6.6350710900473934E-3"/>
    <d v="1899-12-30T00:01:26"/>
    <d v="1899-12-30T00:01:21"/>
    <d v="1899-12-30T00:01:41"/>
    <d v="1899-12-30T00:00:20"/>
    <d v="1899-12-30T00:01:31"/>
  </r>
  <r>
    <x v="2110"/>
    <n v="0"/>
    <n v="1"/>
    <n v="14"/>
    <n v="2111"/>
    <n v="6.631927996210327E-3"/>
    <n v="6.631927996210327E-3"/>
    <d v="1899-12-30T00:01:28"/>
    <d v="1899-12-30T00:01:21"/>
    <d v="1899-12-30T00:01:41"/>
    <d v="1899-12-30T00:00:20"/>
    <d v="1899-12-30T00:01:31"/>
  </r>
  <r>
    <x v="2111"/>
    <n v="0"/>
    <n v="1"/>
    <n v="14"/>
    <n v="2112"/>
    <n v="6.628787878787879E-3"/>
    <n v="6.628787878787879E-3"/>
    <d v="1899-12-30T00:01:39"/>
    <d v="1899-12-30T00:01:21"/>
    <d v="1899-12-30T00:01:41"/>
    <d v="1899-12-30T00:00:20"/>
    <d v="1899-12-30T00:01:31"/>
  </r>
  <r>
    <x v="2112"/>
    <n v="0"/>
    <n v="1"/>
    <n v="14"/>
    <n v="2113"/>
    <n v="6.6256507335541882E-3"/>
    <n v="6.6256507335541882E-3"/>
    <d v="1899-12-30T00:01:25"/>
    <d v="1899-12-30T00:01:21"/>
    <d v="1899-12-30T00:01:41"/>
    <d v="1899-12-30T00:00:20"/>
    <d v="1899-12-30T00:01:31"/>
  </r>
  <r>
    <x v="2113"/>
    <n v="0"/>
    <n v="1"/>
    <n v="14"/>
    <n v="2114"/>
    <n v="6.6225165562913907E-3"/>
    <n v="6.6225165562913907E-3"/>
    <d v="1899-12-30T00:01:35"/>
    <d v="1899-12-30T00:01:21"/>
    <d v="1899-12-30T00:01:41"/>
    <d v="1899-12-30T00:00:20"/>
    <d v="1899-12-30T00:01:31"/>
  </r>
  <r>
    <x v="2114"/>
    <n v="0"/>
    <n v="1"/>
    <n v="14"/>
    <n v="2115"/>
    <n v="6.6193853427895981E-3"/>
    <n v="6.6193853427895981E-3"/>
    <d v="1899-12-30T00:01:27"/>
    <d v="1899-12-30T00:01:21"/>
    <d v="1899-12-30T00:01:41"/>
    <d v="1899-12-30T00:00:20"/>
    <d v="1899-12-30T00:01:31"/>
  </r>
  <r>
    <x v="2115"/>
    <n v="0"/>
    <n v="1"/>
    <n v="14"/>
    <n v="2116"/>
    <n v="6.6162570888468808E-3"/>
    <n v="6.6162570888468808E-3"/>
    <d v="1899-12-30T00:01:36"/>
    <d v="1899-12-30T00:01:21"/>
    <d v="1899-12-30T00:01:41"/>
    <d v="1899-12-30T00:00:20"/>
    <d v="1899-12-30T00:01:31"/>
  </r>
  <r>
    <x v="2116"/>
    <n v="0"/>
    <n v="1"/>
    <n v="14"/>
    <n v="2117"/>
    <n v="6.6131317902692489E-3"/>
    <n v="6.6131317902692489E-3"/>
    <d v="1899-12-30T00:01:29"/>
    <d v="1899-12-30T00:01:21"/>
    <d v="1899-12-30T00:01:41"/>
    <d v="1899-12-30T00:00:20"/>
    <d v="1899-12-30T00:01:31"/>
  </r>
  <r>
    <x v="2117"/>
    <n v="0"/>
    <n v="1"/>
    <n v="14"/>
    <n v="2118"/>
    <n v="6.6100094428706326E-3"/>
    <n v="6.6100094428706326E-3"/>
    <d v="1899-12-30T00:01:25"/>
    <d v="1899-12-30T00:01:21"/>
    <d v="1899-12-30T00:01:41"/>
    <d v="1899-12-30T00:00:20"/>
    <d v="1899-12-30T00:01:31"/>
  </r>
  <r>
    <x v="2118"/>
    <n v="0"/>
    <n v="1"/>
    <n v="14"/>
    <n v="2119"/>
    <n v="6.6068900424728644E-3"/>
    <n v="6.6068900424728644E-3"/>
    <d v="1899-12-30T00:01:42"/>
    <d v="1899-12-30T00:01:21"/>
    <d v="1899-12-30T00:01:41"/>
    <d v="1899-12-30T00:00:20"/>
    <d v="1899-12-30T00:01:31"/>
  </r>
  <r>
    <x v="2119"/>
    <n v="0"/>
    <n v="1"/>
    <n v="14"/>
    <n v="2120"/>
    <n v="6.6037735849056606E-3"/>
    <n v="6.6037735849056606E-3"/>
    <d v="1899-12-30T00:01:28"/>
    <d v="1899-12-30T00:01:21"/>
    <d v="1899-12-30T00:01:41"/>
    <d v="1899-12-30T00:00:20"/>
    <d v="1899-12-30T00:01:31"/>
  </r>
  <r>
    <x v="2120"/>
    <n v="0"/>
    <n v="1"/>
    <n v="14"/>
    <n v="2121"/>
    <n v="6.6006600660066007E-3"/>
    <n v="6.6006600660066007E-3"/>
    <d v="1899-12-30T00:01:27"/>
    <d v="1899-12-30T00:01:21"/>
    <d v="1899-12-30T00:01:41"/>
    <d v="1899-12-30T00:00:20"/>
    <d v="1899-12-30T00:01:31"/>
  </r>
  <r>
    <x v="2121"/>
    <n v="0"/>
    <n v="1"/>
    <n v="14"/>
    <n v="2122"/>
    <n v="6.5975494816211122E-3"/>
    <n v="6.5975494816211122E-3"/>
    <d v="1899-12-30T00:01:33"/>
    <d v="1899-12-30T00:01:21"/>
    <d v="1899-12-30T00:01:41"/>
    <d v="1899-12-30T00:00:20"/>
    <d v="1899-12-30T00:01:31"/>
  </r>
  <r>
    <x v="2122"/>
    <n v="0"/>
    <n v="1"/>
    <n v="14"/>
    <n v="2123"/>
    <n v="6.5944418276024496E-3"/>
    <n v="6.5944418276024496E-3"/>
    <d v="1899-12-30T00:01:29"/>
    <d v="1899-12-30T00:01:21"/>
    <d v="1899-12-30T00:01:41"/>
    <d v="1899-12-30T00:00:20"/>
    <d v="1899-12-30T00:01:31"/>
  </r>
  <r>
    <x v="2123"/>
    <n v="0"/>
    <n v="1"/>
    <n v="14"/>
    <n v="2124"/>
    <n v="6.5913370998116763E-3"/>
    <n v="6.5913370998116763E-3"/>
    <d v="1899-12-30T00:01:30"/>
    <d v="1899-12-30T00:01:21"/>
    <d v="1899-12-30T00:01:41"/>
    <d v="1899-12-30T00:00:20"/>
    <d v="1899-12-30T00:01:31"/>
  </r>
  <r>
    <x v="2124"/>
    <n v="0"/>
    <n v="1"/>
    <n v="14"/>
    <n v="2125"/>
    <n v="6.5882352941176473E-3"/>
    <n v="6.5882352941176473E-3"/>
    <d v="1899-12-30T00:01:27"/>
    <d v="1899-12-30T00:01:21"/>
    <d v="1899-12-30T00:01:41"/>
    <d v="1899-12-30T00:00:20"/>
    <d v="1899-12-30T00:01:31"/>
  </r>
  <r>
    <x v="2125"/>
    <n v="0"/>
    <n v="1"/>
    <n v="14"/>
    <n v="2126"/>
    <n v="6.58513640639699E-3"/>
    <n v="6.58513640639699E-3"/>
    <d v="1899-12-30T00:01:31"/>
    <d v="1899-12-30T00:01:21"/>
    <d v="1899-12-30T00:01:41"/>
    <d v="1899-12-30T00:00:20"/>
    <d v="1899-12-30T00:01:31"/>
  </r>
  <r>
    <x v="2126"/>
    <n v="0"/>
    <n v="1"/>
    <n v="14"/>
    <n v="2127"/>
    <n v="6.5820404325340857E-3"/>
    <n v="6.5820404325340857E-3"/>
    <d v="1899-12-30T00:01:27"/>
    <d v="1899-12-30T00:01:21"/>
    <d v="1899-12-30T00:01:41"/>
    <d v="1899-12-30T00:00:20"/>
    <d v="1899-12-30T00:01:31"/>
  </r>
  <r>
    <x v="2127"/>
    <n v="0"/>
    <n v="1"/>
    <n v="14"/>
    <n v="2128"/>
    <n v="6.5789473684210523E-3"/>
    <n v="6.5789473684210523E-3"/>
    <d v="1899-12-30T00:01:26"/>
    <d v="1899-12-30T00:01:21"/>
    <d v="1899-12-30T00:01:41"/>
    <d v="1899-12-30T00:00:20"/>
    <d v="1899-12-30T00:01:31"/>
  </r>
  <r>
    <x v="2128"/>
    <n v="0"/>
    <n v="1"/>
    <n v="14"/>
    <n v="2129"/>
    <n v="6.5758572099577266E-3"/>
    <n v="6.5758572099577266E-3"/>
    <d v="1899-12-30T00:01:33"/>
    <d v="1899-12-30T00:01:21"/>
    <d v="1899-12-30T00:01:41"/>
    <d v="1899-12-30T00:00:20"/>
    <d v="1899-12-30T00:01:31"/>
  </r>
  <r>
    <x v="2129"/>
    <n v="0"/>
    <n v="1"/>
    <n v="14"/>
    <n v="2130"/>
    <n v="6.5727699530516428E-3"/>
    <n v="6.5727699530516428E-3"/>
    <d v="1899-12-30T00:01:31"/>
    <d v="1899-12-30T00:01:21"/>
    <d v="1899-12-30T00:01:41"/>
    <d v="1899-12-30T00:00:20"/>
    <d v="1899-12-30T00:01:31"/>
  </r>
  <r>
    <x v="2130"/>
    <n v="0"/>
    <n v="1"/>
    <n v="14"/>
    <n v="2131"/>
    <n v="6.5696855936180198E-3"/>
    <n v="6.5696855936180198E-3"/>
    <d v="1899-12-30T00:01:29"/>
    <d v="1899-12-30T00:01:21"/>
    <d v="1899-12-30T00:01:41"/>
    <d v="1899-12-30T00:00:20"/>
    <d v="1899-12-30T00:01:31"/>
  </r>
  <r>
    <x v="2131"/>
    <n v="0"/>
    <n v="1"/>
    <n v="14"/>
    <n v="2132"/>
    <n v="6.5666041275797378E-3"/>
    <n v="6.5666041275797378E-3"/>
    <d v="1899-12-30T00:01:35"/>
    <d v="1899-12-30T00:01:21"/>
    <d v="1899-12-30T00:01:41"/>
    <d v="1899-12-30T00:00:20"/>
    <d v="1899-12-30T00:01:31"/>
  </r>
  <r>
    <x v="2132"/>
    <n v="0"/>
    <n v="1"/>
    <n v="14"/>
    <n v="2133"/>
    <n v="6.5635255508673229E-3"/>
    <n v="6.5635255508673229E-3"/>
    <d v="1899-12-30T00:01:28"/>
    <d v="1899-12-30T00:01:21"/>
    <d v="1899-12-30T00:01:41"/>
    <d v="1899-12-30T00:00:20"/>
    <d v="1899-12-30T00:01:31"/>
  </r>
  <r>
    <x v="2133"/>
    <n v="0"/>
    <n v="1"/>
    <n v="14"/>
    <n v="2134"/>
    <n v="6.5604498594189313E-3"/>
    <n v="6.5604498594189313E-3"/>
    <d v="1899-12-30T00:01:24"/>
    <d v="1899-12-30T00:01:21"/>
    <d v="1899-12-30T00:01:41"/>
    <d v="1899-12-30T00:00:20"/>
    <d v="1899-12-30T00:01:31"/>
  </r>
  <r>
    <x v="2134"/>
    <n v="0"/>
    <n v="1"/>
    <n v="14"/>
    <n v="2135"/>
    <n v="6.5573770491803279E-3"/>
    <n v="6.5573770491803279E-3"/>
    <d v="1899-12-30T00:01:32"/>
    <d v="1899-12-30T00:01:21"/>
    <d v="1899-12-30T00:01:41"/>
    <d v="1899-12-30T00:00:20"/>
    <d v="1899-12-30T00:01:31"/>
  </r>
  <r>
    <x v="2135"/>
    <n v="0"/>
    <n v="1"/>
    <n v="14"/>
    <n v="2136"/>
    <n v="6.5543071161048693E-3"/>
    <n v="6.5543071161048693E-3"/>
    <d v="1899-12-30T00:01:23"/>
    <d v="1899-12-30T00:01:21"/>
    <d v="1899-12-30T00:01:41"/>
    <d v="1899-12-30T00:00:20"/>
    <d v="1899-12-30T00:01:31"/>
  </r>
  <r>
    <x v="2136"/>
    <n v="0"/>
    <n v="1"/>
    <n v="14"/>
    <n v="2137"/>
    <n v="6.5512400561534862E-3"/>
    <n v="6.5512400561534862E-3"/>
    <d v="1899-12-30T00:01:37"/>
    <d v="1899-12-30T00:01:21"/>
    <d v="1899-12-30T00:01:41"/>
    <d v="1899-12-30T00:00:20"/>
    <d v="1899-12-30T00:01:31"/>
  </r>
  <r>
    <x v="2137"/>
    <n v="0"/>
    <n v="1"/>
    <n v="14"/>
    <n v="2138"/>
    <n v="6.5481758652946682E-3"/>
    <n v="6.5481758652946682E-3"/>
    <d v="1899-12-30T00:01:30"/>
    <d v="1899-12-30T00:01:21"/>
    <d v="1899-12-30T00:01:41"/>
    <d v="1899-12-30T00:00:20"/>
    <d v="1899-12-30T00:01:31"/>
  </r>
  <r>
    <x v="2138"/>
    <n v="0"/>
    <n v="1"/>
    <n v="14"/>
    <n v="2139"/>
    <n v="6.5451145395044414E-3"/>
    <n v="6.5451145395044414E-3"/>
    <d v="1899-12-30T00:01:28"/>
    <d v="1899-12-30T00:01:21"/>
    <d v="1899-12-30T00:01:41"/>
    <d v="1899-12-30T00:00:20"/>
    <d v="1899-12-30T00:01:31"/>
  </r>
  <r>
    <x v="2139"/>
    <n v="0"/>
    <n v="1"/>
    <n v="14"/>
    <n v="2140"/>
    <n v="6.5420560747663555E-3"/>
    <n v="6.5420560747663555E-3"/>
    <d v="1899-12-30T00:01:35"/>
    <d v="1899-12-30T00:01:21"/>
    <d v="1899-12-30T00:01:41"/>
    <d v="1899-12-30T00:00:20"/>
    <d v="1899-12-30T00:01:31"/>
  </r>
  <r>
    <x v="2140"/>
    <n v="0"/>
    <n v="1"/>
    <n v="14"/>
    <n v="2141"/>
    <n v="6.5390004670714619E-3"/>
    <n v="6.5390004670714619E-3"/>
    <d v="1899-12-30T00:01:31"/>
    <d v="1899-12-30T00:01:21"/>
    <d v="1899-12-30T00:01:41"/>
    <d v="1899-12-30T00:00:20"/>
    <d v="1899-12-30T00:01:31"/>
  </r>
  <r>
    <x v="2141"/>
    <n v="0"/>
    <n v="1"/>
    <n v="14"/>
    <n v="2142"/>
    <n v="6.5359477124183009E-3"/>
    <n v="6.5359477124183009E-3"/>
    <d v="1899-12-30T00:01:30"/>
    <d v="1899-12-30T00:01:21"/>
    <d v="1899-12-30T00:01:41"/>
    <d v="1899-12-30T00:00:20"/>
    <d v="1899-12-30T00:01:31"/>
  </r>
  <r>
    <x v="2142"/>
    <n v="0"/>
    <n v="1"/>
    <n v="14"/>
    <n v="2143"/>
    <n v="6.5328978068128788E-3"/>
    <n v="6.5328978068128788E-3"/>
    <d v="1899-12-30T00:01:26"/>
    <d v="1899-12-30T00:01:21"/>
    <d v="1899-12-30T00:01:41"/>
    <d v="1899-12-30T00:00:20"/>
    <d v="1899-12-30T00:01:31"/>
  </r>
  <r>
    <x v="2143"/>
    <n v="0"/>
    <n v="1"/>
    <n v="14"/>
    <n v="2144"/>
    <n v="6.5298507462686565E-3"/>
    <n v="6.5298507462686565E-3"/>
    <d v="1899-12-30T00:01:40"/>
    <d v="1899-12-30T00:01:21"/>
    <d v="1899-12-30T00:01:41"/>
    <d v="1899-12-30T00:00:20"/>
    <d v="1899-12-30T00:01:31"/>
  </r>
  <r>
    <x v="2144"/>
    <n v="0"/>
    <n v="1"/>
    <n v="14"/>
    <n v="2145"/>
    <n v="6.5268065268065268E-3"/>
    <n v="6.5268065268065268E-3"/>
    <d v="1899-12-30T00:01:26"/>
    <d v="1899-12-30T00:01:21"/>
    <d v="1899-12-30T00:01:41"/>
    <d v="1899-12-30T00:00:20"/>
    <d v="1899-12-30T00:01:31"/>
  </r>
  <r>
    <x v="2145"/>
    <n v="0"/>
    <n v="1"/>
    <n v="14"/>
    <n v="2146"/>
    <n v="6.5237651444547996E-3"/>
    <n v="6.5237651444547996E-3"/>
    <d v="1899-12-30T00:01:28"/>
    <d v="1899-12-30T00:01:21"/>
    <d v="1899-12-30T00:01:41"/>
    <d v="1899-12-30T00:00:20"/>
    <d v="1899-12-30T00:01:31"/>
  </r>
  <r>
    <x v="2146"/>
    <n v="0"/>
    <n v="1"/>
    <n v="14"/>
    <n v="2147"/>
    <n v="6.5207265952491851E-3"/>
    <n v="6.5207265952491851E-3"/>
    <d v="1899-12-30T00:01:30"/>
    <d v="1899-12-30T00:01:21"/>
    <d v="1899-12-30T00:01:41"/>
    <d v="1899-12-30T00:00:20"/>
    <d v="1899-12-30T00:01:31"/>
  </r>
  <r>
    <x v="2147"/>
    <n v="0"/>
    <n v="1"/>
    <n v="14"/>
    <n v="2148"/>
    <n v="6.5176908752327747E-3"/>
    <n v="6.5176908752327747E-3"/>
    <d v="1899-12-30T00:01:26"/>
    <d v="1899-12-30T00:01:21"/>
    <d v="1899-12-30T00:01:41"/>
    <d v="1899-12-30T00:00:20"/>
    <d v="1899-12-30T00:01:31"/>
  </r>
  <r>
    <x v="2148"/>
    <n v="0"/>
    <n v="1"/>
    <n v="14"/>
    <n v="2149"/>
    <n v="6.5146579804560263E-3"/>
    <n v="6.5146579804560263E-3"/>
    <d v="1899-12-30T00:01:31"/>
    <d v="1899-12-30T00:01:21"/>
    <d v="1899-12-30T00:01:41"/>
    <d v="1899-12-30T00:00:20"/>
    <d v="1899-12-30T00:01:31"/>
  </r>
  <r>
    <x v="2149"/>
    <n v="0"/>
    <n v="1"/>
    <n v="14"/>
    <n v="2150"/>
    <n v="6.5116279069767444E-3"/>
    <n v="6.5116279069767444E-3"/>
    <d v="1899-12-30T00:01:27"/>
    <d v="1899-12-30T00:01:21"/>
    <d v="1899-12-30T00:01:41"/>
    <d v="1899-12-30T00:00:20"/>
    <d v="1899-12-30T00:01:31"/>
  </r>
  <r>
    <x v="2150"/>
    <n v="0"/>
    <n v="1"/>
    <n v="14"/>
    <n v="2151"/>
    <n v="6.5086006508600653E-3"/>
    <n v="6.5086006508600653E-3"/>
    <d v="1899-12-30T00:01:27"/>
    <d v="1899-12-30T00:01:21"/>
    <d v="1899-12-30T00:01:41"/>
    <d v="1899-12-30T00:00:20"/>
    <d v="1899-12-30T00:01:31"/>
  </r>
  <r>
    <x v="2151"/>
    <n v="0"/>
    <n v="1"/>
    <n v="14"/>
    <n v="2152"/>
    <n v="6.5055762081784388E-3"/>
    <n v="6.5055762081784388E-3"/>
    <d v="1899-12-30T00:01:34"/>
    <d v="1899-12-30T00:01:21"/>
    <d v="1899-12-30T00:01:41"/>
    <d v="1899-12-30T00:00:20"/>
    <d v="1899-12-30T00:01:31"/>
  </r>
  <r>
    <x v="2152"/>
    <n v="0"/>
    <n v="1"/>
    <n v="14"/>
    <n v="2153"/>
    <n v="6.5025545750116119E-3"/>
    <n v="6.5025545750116119E-3"/>
    <d v="1899-12-30T00:01:29"/>
    <d v="1899-12-30T00:01:22"/>
    <d v="1899-12-30T00:01:41"/>
    <d v="1899-12-30T00:00:19"/>
    <d v="1899-12-30T00:01:31"/>
  </r>
  <r>
    <x v="2153"/>
    <n v="0"/>
    <n v="1"/>
    <n v="14"/>
    <n v="2154"/>
    <n v="6.4995357474466105E-3"/>
    <n v="6.4995357474466105E-3"/>
    <d v="1899-12-30T00:01:31"/>
    <d v="1899-12-30T00:01:22"/>
    <d v="1899-12-30T00:01:41"/>
    <d v="1899-12-30T00:00:19"/>
    <d v="1899-12-30T00:01:31"/>
  </r>
  <r>
    <x v="2154"/>
    <n v="0"/>
    <n v="1"/>
    <n v="14"/>
    <n v="2155"/>
    <n v="6.4965197215777265E-3"/>
    <n v="6.4965197215777265E-3"/>
    <d v="1899-12-30T00:01:27"/>
    <d v="1899-12-30T00:01:22"/>
    <d v="1899-12-30T00:01:41"/>
    <d v="1899-12-30T00:00:19"/>
    <d v="1899-12-30T00:01:31"/>
  </r>
  <r>
    <x v="2155"/>
    <n v="0"/>
    <n v="1"/>
    <n v="14"/>
    <n v="2156"/>
    <n v="6.4935064935064939E-3"/>
    <n v="6.4935064935064939E-3"/>
    <d v="1899-12-30T00:01:22"/>
    <d v="1899-12-30T00:01:22"/>
    <d v="1899-12-30T00:01:41"/>
    <d v="1899-12-30T00:00:19"/>
    <d v="1899-12-30T00:01:31"/>
  </r>
  <r>
    <x v="2156"/>
    <n v="0"/>
    <n v="1"/>
    <n v="14"/>
    <n v="2157"/>
    <n v="6.4904960593416784E-3"/>
    <n v="6.4904960593416784E-3"/>
    <d v="1899-12-30T00:01:32"/>
    <d v="1899-12-30T00:01:22"/>
    <d v="1899-12-30T00:01:41"/>
    <d v="1899-12-30T00:00:19"/>
    <d v="1899-12-30T00:01:31"/>
  </r>
  <r>
    <x v="2157"/>
    <n v="0"/>
    <n v="1"/>
    <n v="14"/>
    <n v="2158"/>
    <n v="6.4874884151992582E-3"/>
    <n v="6.4874884151992582E-3"/>
    <d v="1899-12-30T00:01:32"/>
    <d v="1899-12-30T00:01:22"/>
    <d v="1899-12-30T00:01:41"/>
    <d v="1899-12-30T00:00:19"/>
    <d v="1899-12-30T00:01:31"/>
  </r>
  <r>
    <x v="2158"/>
    <n v="0"/>
    <n v="1"/>
    <n v="14"/>
    <n v="2159"/>
    <n v="6.4844835572024084E-3"/>
    <n v="6.4844835572024084E-3"/>
    <d v="1899-12-30T00:01:28"/>
    <d v="1899-12-30T00:01:22"/>
    <d v="1899-12-30T00:01:41"/>
    <d v="1899-12-30T00:00:19"/>
    <d v="1899-12-30T00:01:31"/>
  </r>
  <r>
    <x v="2159"/>
    <n v="0"/>
    <n v="1"/>
    <n v="14"/>
    <n v="2160"/>
    <n v="6.4814814814814813E-3"/>
    <n v="6.4814814814814813E-3"/>
    <d v="1899-12-30T00:01:35"/>
    <d v="1899-12-30T00:01:22"/>
    <d v="1899-12-30T00:01:41"/>
    <d v="1899-12-30T00:00:19"/>
    <d v="1899-12-30T00:01:31"/>
  </r>
  <r>
    <x v="2160"/>
    <n v="0"/>
    <n v="1"/>
    <n v="14"/>
    <n v="2161"/>
    <n v="6.4784821841739936E-3"/>
    <n v="6.4784821841739936E-3"/>
    <d v="1899-12-30T00:01:38"/>
    <d v="1899-12-30T00:01:22"/>
    <d v="1899-12-30T00:01:41"/>
    <d v="1899-12-30T00:00:19"/>
    <d v="1899-12-30T00:01:31"/>
  </r>
  <r>
    <x v="2161"/>
    <n v="0"/>
    <n v="1"/>
    <n v="14"/>
    <n v="2162"/>
    <n v="6.4754856614246065E-3"/>
    <n v="6.4754856614246065E-3"/>
    <d v="1899-12-30T00:01:36"/>
    <d v="1899-12-30T00:01:22"/>
    <d v="1899-12-30T00:01:41"/>
    <d v="1899-12-30T00:00:19"/>
    <d v="1899-12-30T00:01:31"/>
  </r>
  <r>
    <x v="2162"/>
    <n v="0"/>
    <n v="1"/>
    <n v="14"/>
    <n v="2163"/>
    <n v="6.4724919093851136E-3"/>
    <n v="6.4724919093851136E-3"/>
    <d v="1899-12-30T00:01:30"/>
    <d v="1899-12-30T00:01:22"/>
    <d v="1899-12-30T00:01:41"/>
    <d v="1899-12-30T00:00:19"/>
    <d v="1899-12-30T00:01:31"/>
  </r>
  <r>
    <x v="2163"/>
    <n v="0"/>
    <n v="1"/>
    <n v="14"/>
    <n v="2164"/>
    <n v="6.4695009242144181E-3"/>
    <n v="6.4695009242144181E-3"/>
    <d v="1899-12-30T00:01:34"/>
    <d v="1899-12-30T00:01:22"/>
    <d v="1899-12-30T00:01:41"/>
    <d v="1899-12-30T00:00:19"/>
    <d v="1899-12-30T00:01:31"/>
  </r>
  <r>
    <x v="2164"/>
    <n v="0"/>
    <n v="1"/>
    <n v="14"/>
    <n v="2165"/>
    <n v="6.4665127020785218E-3"/>
    <n v="6.4665127020785218E-3"/>
    <d v="1899-12-30T00:01:37"/>
    <d v="1899-12-30T00:01:22"/>
    <d v="1899-12-30T00:01:41"/>
    <d v="1899-12-30T00:00:19"/>
    <d v="1899-12-30T00:01:31"/>
  </r>
  <r>
    <x v="2165"/>
    <n v="0"/>
    <n v="1"/>
    <n v="14"/>
    <n v="2166"/>
    <n v="6.4635272391505077E-3"/>
    <n v="6.4635272391505077E-3"/>
    <d v="1899-12-30T00:01:34"/>
    <d v="1899-12-30T00:01:22"/>
    <d v="1899-12-30T00:01:41"/>
    <d v="1899-12-30T00:00:19"/>
    <d v="1899-12-30T00:01:31"/>
  </r>
  <r>
    <x v="2166"/>
    <n v="0"/>
    <n v="1"/>
    <n v="14"/>
    <n v="2167"/>
    <n v="6.4605445316105216E-3"/>
    <n v="6.4605445316105216E-3"/>
    <d v="1899-12-30T00:01:32"/>
    <d v="1899-12-30T00:01:22"/>
    <d v="1899-12-30T00:01:41"/>
    <d v="1899-12-30T00:00:19"/>
    <d v="1899-12-30T00:01:31"/>
  </r>
  <r>
    <x v="2167"/>
    <n v="0"/>
    <n v="1"/>
    <n v="14"/>
    <n v="2168"/>
    <n v="6.4575645756457566E-3"/>
    <n v="6.4575645756457566E-3"/>
    <d v="1899-12-30T00:01:26"/>
    <d v="1899-12-30T00:01:22"/>
    <d v="1899-12-30T00:01:41"/>
    <d v="1899-12-30T00:00:19"/>
    <d v="1899-12-30T00:01:31"/>
  </r>
  <r>
    <x v="2168"/>
    <n v="0"/>
    <n v="1"/>
    <n v="14"/>
    <n v="2169"/>
    <n v="6.4545873674504376E-3"/>
    <n v="6.4545873674504376E-3"/>
    <d v="1899-12-30T00:01:37"/>
    <d v="1899-12-30T00:01:22"/>
    <d v="1899-12-30T00:01:41"/>
    <d v="1899-12-30T00:00:19"/>
    <d v="1899-12-30T00:01:31"/>
  </r>
  <r>
    <x v="2169"/>
    <n v="0"/>
    <n v="1"/>
    <n v="14"/>
    <n v="2170"/>
    <n v="6.4516129032258064E-3"/>
    <n v="6.4516129032258064E-3"/>
    <d v="1899-12-30T00:01:27"/>
    <d v="1899-12-30T00:01:22"/>
    <d v="1899-12-30T00:01:41"/>
    <d v="1899-12-30T00:00:19"/>
    <d v="1899-12-30T00:01:31"/>
  </r>
  <r>
    <x v="2170"/>
    <n v="0"/>
    <n v="1"/>
    <n v="14"/>
    <n v="2171"/>
    <n v="6.4486411791801011E-3"/>
    <n v="6.4486411791801011E-3"/>
    <d v="1899-12-30T00:01:33"/>
    <d v="1899-12-30T00:01:22"/>
    <d v="1899-12-30T00:01:41"/>
    <d v="1899-12-30T00:00:19"/>
    <d v="1899-12-30T00:01:31"/>
  </r>
  <r>
    <x v="2171"/>
    <n v="0"/>
    <n v="1"/>
    <n v="14"/>
    <n v="2172"/>
    <n v="6.4456721915285451E-3"/>
    <n v="6.4456721915285451E-3"/>
    <d v="1899-12-30T00:01:33"/>
    <d v="1899-12-30T00:01:22"/>
    <d v="1899-12-30T00:01:41"/>
    <d v="1899-12-30T00:00:19"/>
    <d v="1899-12-30T00:01:31"/>
  </r>
  <r>
    <x v="2172"/>
    <n v="0"/>
    <n v="1"/>
    <n v="14"/>
    <n v="2173"/>
    <n v="6.4427059364933273E-3"/>
    <n v="6.4427059364933273E-3"/>
    <d v="1899-12-30T00:01:22"/>
    <d v="1899-12-30T00:01:22"/>
    <d v="1899-12-30T00:01:41"/>
    <d v="1899-12-30T00:00:19"/>
    <d v="1899-12-30T00:01:31"/>
  </r>
  <r>
    <x v="2173"/>
    <n v="0"/>
    <n v="1"/>
    <n v="14"/>
    <n v="2174"/>
    <n v="6.439742410303588E-3"/>
    <n v="6.439742410303588E-3"/>
    <d v="1899-12-30T00:01:32"/>
    <d v="1899-12-30T00:01:22"/>
    <d v="1899-12-30T00:01:41"/>
    <d v="1899-12-30T00:00:19"/>
    <d v="1899-12-30T00:01:31"/>
  </r>
  <r>
    <x v="2174"/>
    <n v="0"/>
    <n v="1"/>
    <n v="14"/>
    <n v="2175"/>
    <n v="6.4367816091954024E-3"/>
    <n v="6.4367816091954024E-3"/>
    <d v="1899-12-30T00:01:36"/>
    <d v="1899-12-30T00:01:22"/>
    <d v="1899-12-30T00:01:41"/>
    <d v="1899-12-30T00:00:19"/>
    <d v="1899-12-30T00:01:31"/>
  </r>
  <r>
    <x v="2175"/>
    <n v="0"/>
    <n v="1"/>
    <n v="14"/>
    <n v="2176"/>
    <n v="6.4338235294117644E-3"/>
    <n v="6.4338235294117644E-3"/>
    <d v="1899-12-30T00:01:31"/>
    <d v="1899-12-30T00:01:22"/>
    <d v="1899-12-30T00:01:41"/>
    <d v="1899-12-30T00:00:19"/>
    <d v="1899-12-30T00:01:31"/>
  </r>
  <r>
    <x v="2176"/>
    <n v="1"/>
    <n v="1"/>
    <n v="15"/>
    <n v="2177"/>
    <n v="6.8902158934313279E-3"/>
    <n v="6.8902158934313279E-3"/>
    <d v="1899-12-30T00:01:30"/>
    <d v="1899-12-30T00:01:22"/>
    <d v="1899-12-30T00:01:41"/>
    <d v="1899-12-30T00:00:19"/>
    <d v="1899-12-30T00:01:31"/>
  </r>
  <r>
    <x v="2177"/>
    <n v="0"/>
    <n v="1"/>
    <n v="15"/>
    <n v="2178"/>
    <n v="6.8870523415977963E-3"/>
    <n v="6.8870523415977963E-3"/>
    <d v="1899-12-30T00:07:27"/>
    <d v="1899-12-30T00:01:22"/>
    <d v="1899-12-30T00:01:41"/>
    <d v="1899-12-30T00:00:19"/>
    <d v="1899-12-30T00:01:31"/>
  </r>
  <r>
    <x v="2178"/>
    <n v="0"/>
    <n v="1"/>
    <n v="15"/>
    <n v="2179"/>
    <n v="6.8838916934373566E-3"/>
    <n v="6.8838916934373566E-3"/>
    <d v="1899-12-30T00:01:24"/>
    <d v="1899-12-30T00:01:22"/>
    <d v="1899-12-30T00:01:41"/>
    <d v="1899-12-30T00:00:19"/>
    <d v="1899-12-30T00:01:31"/>
  </r>
  <r>
    <x v="2179"/>
    <n v="0"/>
    <n v="1"/>
    <n v="15"/>
    <n v="2180"/>
    <n v="6.8807339449541288E-3"/>
    <n v="6.8807339449541288E-3"/>
    <d v="1899-12-30T00:01:42"/>
    <d v="1899-12-30T00:01:22"/>
    <d v="1899-12-30T00:01:41"/>
    <d v="1899-12-30T00:00:19"/>
    <d v="1899-12-30T00:01:31"/>
  </r>
  <r>
    <x v="2180"/>
    <n v="0"/>
    <n v="1"/>
    <n v="15"/>
    <n v="2181"/>
    <n v="6.8775790921595595E-3"/>
    <n v="6.8775790921595595E-3"/>
    <d v="1899-12-30T00:01:21"/>
    <d v="1899-12-30T00:01:22"/>
    <d v="1899-12-30T00:01:41"/>
    <d v="1899-12-30T00:00:19"/>
    <d v="1899-12-30T00:01:31"/>
  </r>
  <r>
    <x v="2181"/>
    <n v="0"/>
    <n v="1"/>
    <n v="15"/>
    <n v="2182"/>
    <n v="6.8744271310724105E-3"/>
    <n v="6.8744271310724105E-3"/>
    <d v="1899-12-30T00:01:33"/>
    <d v="1899-12-30T00:01:22"/>
    <d v="1899-12-30T00:01:41"/>
    <d v="1899-12-30T00:00:19"/>
    <d v="1899-12-30T00:01:31"/>
  </r>
  <r>
    <x v="2182"/>
    <n v="0"/>
    <n v="1"/>
    <n v="15"/>
    <n v="2183"/>
    <n v="6.8712780577187358E-3"/>
    <n v="6.8712780577187358E-3"/>
    <d v="1899-12-30T00:01:37"/>
    <d v="1899-12-30T00:01:22"/>
    <d v="1899-12-30T00:01:41"/>
    <d v="1899-12-30T00:00:19"/>
    <d v="1899-12-30T00:01:31"/>
  </r>
  <r>
    <x v="2183"/>
    <n v="0"/>
    <n v="1"/>
    <n v="15"/>
    <n v="2184"/>
    <n v="6.868131868131868E-3"/>
    <n v="6.868131868131868E-3"/>
    <d v="1899-12-30T00:01:31"/>
    <d v="1899-12-30T00:01:22"/>
    <d v="1899-12-30T00:01:41"/>
    <d v="1899-12-30T00:00:19"/>
    <d v="1899-12-30T00:01:31"/>
  </r>
  <r>
    <x v="2184"/>
    <n v="0"/>
    <n v="1"/>
    <n v="15"/>
    <n v="2185"/>
    <n v="6.8649885583524023E-3"/>
    <n v="6.8649885583524023E-3"/>
    <d v="1899-12-30T00:01:29"/>
    <d v="1899-12-30T00:01:22"/>
    <d v="1899-12-30T00:01:41"/>
    <d v="1899-12-30T00:00:19"/>
    <d v="1899-12-30T00:01:31"/>
  </r>
  <r>
    <x v="2185"/>
    <n v="0"/>
    <n v="1"/>
    <n v="15"/>
    <n v="2186"/>
    <n v="6.861848124428179E-3"/>
    <n v="6.861848124428179E-3"/>
    <d v="1899-12-30T00:01:36"/>
    <d v="1899-12-30T00:01:22"/>
    <d v="1899-12-30T00:01:41"/>
    <d v="1899-12-30T00:00:19"/>
    <d v="1899-12-30T00:01:31"/>
  </r>
  <r>
    <x v="2186"/>
    <n v="0"/>
    <n v="1"/>
    <n v="15"/>
    <n v="2187"/>
    <n v="6.8587105624142658E-3"/>
    <n v="6.8587105624142658E-3"/>
    <d v="1899-12-30T00:01:33"/>
    <d v="1899-12-30T00:01:22"/>
    <d v="1899-12-30T00:01:41"/>
    <d v="1899-12-30T00:00:19"/>
    <d v="1899-12-30T00:01:31"/>
  </r>
  <r>
    <x v="2187"/>
    <n v="0"/>
    <n v="1"/>
    <n v="15"/>
    <n v="2188"/>
    <n v="6.855575868372943E-3"/>
    <n v="6.855575868372943E-3"/>
    <d v="1899-12-30T00:01:32"/>
    <d v="1899-12-30T00:01:22"/>
    <d v="1899-12-30T00:01:41"/>
    <d v="1899-12-30T00:00:19"/>
    <d v="1899-12-30T00:01:31"/>
  </r>
  <r>
    <x v="2188"/>
    <n v="0"/>
    <n v="1"/>
    <n v="15"/>
    <n v="2189"/>
    <n v="6.8524440383736862E-3"/>
    <n v="6.8524440383736862E-3"/>
    <d v="1899-12-30T00:01:26"/>
    <d v="1899-12-30T00:01:22"/>
    <d v="1899-12-30T00:01:41"/>
    <d v="1899-12-30T00:00:19"/>
    <d v="1899-12-30T00:01:31"/>
  </r>
  <r>
    <x v="2189"/>
    <n v="0"/>
    <n v="1"/>
    <n v="15"/>
    <n v="2190"/>
    <n v="6.8493150684931503E-3"/>
    <n v="6.8493150684931503E-3"/>
    <d v="1899-12-30T00:01:22"/>
    <d v="1899-12-30T00:01:22"/>
    <d v="1899-12-30T00:01:41"/>
    <d v="1899-12-30T00:00:19"/>
    <d v="1899-12-30T00:01:31"/>
  </r>
  <r>
    <x v="2190"/>
    <n v="0"/>
    <n v="1"/>
    <n v="15"/>
    <n v="2191"/>
    <n v="6.8461889548151527E-3"/>
    <n v="6.8461889548151527E-3"/>
    <d v="1899-12-30T00:01:34"/>
    <d v="1899-12-30T00:01:22"/>
    <d v="1899-12-30T00:01:41"/>
    <d v="1899-12-30T00:00:19"/>
    <d v="1899-12-30T00:01:31"/>
  </r>
  <r>
    <x v="2191"/>
    <n v="0"/>
    <n v="1"/>
    <n v="15"/>
    <n v="2192"/>
    <n v="6.8430656934306573E-3"/>
    <n v="6.8430656934306573E-3"/>
    <d v="1899-12-30T00:01:32"/>
    <d v="1899-12-30T00:01:22"/>
    <d v="1899-12-30T00:01:41"/>
    <d v="1899-12-30T00:00:19"/>
    <d v="1899-12-30T00:01:31"/>
  </r>
  <r>
    <x v="2192"/>
    <n v="0"/>
    <n v="1"/>
    <n v="15"/>
    <n v="2193"/>
    <n v="6.8399452804377564E-3"/>
    <n v="6.8399452804377564E-3"/>
    <d v="1899-12-30T00:01:39"/>
    <d v="1899-12-30T00:01:22"/>
    <d v="1899-12-30T00:01:41"/>
    <d v="1899-12-30T00:00:19"/>
    <d v="1899-12-30T00:01:31"/>
  </r>
  <r>
    <x v="2193"/>
    <n v="0"/>
    <n v="1"/>
    <n v="15"/>
    <n v="2194"/>
    <n v="6.8368277119416595E-3"/>
    <n v="6.8368277119416595E-3"/>
    <d v="1899-12-30T00:01:40"/>
    <d v="1899-12-30T00:01:22"/>
    <d v="1899-12-30T00:01:41"/>
    <d v="1899-12-30T00:00:19"/>
    <d v="1899-12-30T00:01:31"/>
  </r>
  <r>
    <x v="2194"/>
    <n v="0"/>
    <n v="1"/>
    <n v="15"/>
    <n v="2195"/>
    <n v="6.8337129840546698E-3"/>
    <n v="6.8337129840546698E-3"/>
    <d v="1899-12-30T00:01:36"/>
    <d v="1899-12-30T00:01:22"/>
    <d v="1899-12-30T00:01:41"/>
    <d v="1899-12-30T00:00:19"/>
    <d v="1899-12-30T00:01:31"/>
  </r>
  <r>
    <x v="2195"/>
    <n v="0"/>
    <n v="1"/>
    <n v="15"/>
    <n v="2196"/>
    <n v="6.8306010928961746E-3"/>
    <n v="6.8306010928961746E-3"/>
    <d v="1899-12-30T00:01:35"/>
    <d v="1899-12-30T00:01:22"/>
    <d v="1899-12-30T00:01:41"/>
    <d v="1899-12-30T00:00:19"/>
    <d v="1899-12-30T00:01:31"/>
  </r>
  <r>
    <x v="2196"/>
    <n v="0"/>
    <n v="1"/>
    <n v="15"/>
    <n v="2197"/>
    <n v="6.8274920345926266E-3"/>
    <n v="6.8274920345926266E-3"/>
    <d v="1899-12-30T00:01:28"/>
    <d v="1899-12-30T00:01:22"/>
    <d v="1899-12-30T00:01:41"/>
    <d v="1899-12-30T00:00:19"/>
    <d v="1899-12-30T00:01:31"/>
  </r>
  <r>
    <x v="2197"/>
    <n v="0"/>
    <n v="1"/>
    <n v="15"/>
    <n v="2198"/>
    <n v="6.8243858052775249E-3"/>
    <n v="6.8243858052775249E-3"/>
    <d v="1899-12-30T00:01:38"/>
    <d v="1899-12-30T00:01:22"/>
    <d v="1899-12-30T00:01:41"/>
    <d v="1899-12-30T00:00:19"/>
    <d v="1899-12-30T00:01:31"/>
  </r>
  <r>
    <x v="2198"/>
    <n v="0"/>
    <n v="1"/>
    <n v="15"/>
    <n v="2199"/>
    <n v="6.8212824010914054E-3"/>
    <n v="6.8212824010914054E-3"/>
    <d v="1899-12-30T00:01:29"/>
    <d v="1899-12-30T00:01:22"/>
    <d v="1899-12-30T00:01:41"/>
    <d v="1899-12-30T00:00:19"/>
    <d v="1899-12-30T00:01:31"/>
  </r>
  <r>
    <x v="2199"/>
    <n v="0"/>
    <n v="1"/>
    <n v="15"/>
    <n v="2200"/>
    <n v="6.8181818181818179E-3"/>
    <n v="6.8181818181818179E-3"/>
    <d v="1899-12-30T00:01:27"/>
    <d v="1899-12-30T00:01:22"/>
    <d v="1899-12-30T00:01:41"/>
    <d v="1899-12-30T00:00:19"/>
    <d v="1899-12-30T00:01:31"/>
  </r>
  <r>
    <x v="2200"/>
    <n v="0"/>
    <n v="1"/>
    <n v="15"/>
    <n v="2201"/>
    <n v="6.8150840527033164E-3"/>
    <n v="6.8150840527033164E-3"/>
    <d v="1899-12-30T00:01:30"/>
    <d v="1899-12-30T00:01:22"/>
    <d v="1899-12-30T00:01:41"/>
    <d v="1899-12-30T00:00:19"/>
    <d v="1899-12-30T00:01:31"/>
  </r>
  <r>
    <x v="2201"/>
    <n v="0"/>
    <n v="1"/>
    <n v="15"/>
    <n v="2202"/>
    <n v="6.8119891008174387E-3"/>
    <n v="6.8119891008174387E-3"/>
    <d v="1899-12-30T00:01:29"/>
    <d v="1899-12-30T00:01:22"/>
    <d v="1899-12-30T00:01:41"/>
    <d v="1899-12-30T00:00:19"/>
    <d v="1899-12-30T00:01:31"/>
  </r>
  <r>
    <x v="2202"/>
    <n v="0"/>
    <n v="1"/>
    <n v="15"/>
    <n v="2203"/>
    <n v="6.8088969586926921E-3"/>
    <n v="6.8088969586926921E-3"/>
    <d v="1899-12-30T00:01:28"/>
    <d v="1899-12-30T00:01:22"/>
    <d v="1899-12-30T00:01:41"/>
    <d v="1899-12-30T00:00:19"/>
    <d v="1899-12-30T00:01:31"/>
  </r>
  <r>
    <x v="2203"/>
    <n v="0"/>
    <n v="1"/>
    <n v="15"/>
    <n v="2204"/>
    <n v="6.8058076225045372E-3"/>
    <n v="6.8058076225045372E-3"/>
    <d v="1899-12-30T00:01:33"/>
    <d v="1899-12-30T00:01:22"/>
    <d v="1899-12-30T00:01:41"/>
    <d v="1899-12-30T00:00:19"/>
    <d v="1899-12-30T00:01:31"/>
  </r>
  <r>
    <x v="2204"/>
    <n v="0"/>
    <n v="1"/>
    <n v="15"/>
    <n v="2205"/>
    <n v="6.8027210884353739E-3"/>
    <n v="6.8027210884353739E-3"/>
    <d v="1899-12-30T00:01:32"/>
    <d v="1899-12-30T00:01:22"/>
    <d v="1899-12-30T00:01:41"/>
    <d v="1899-12-30T00:00:19"/>
    <d v="1899-12-30T00:01:31"/>
  </r>
  <r>
    <x v="2205"/>
    <n v="0"/>
    <n v="1"/>
    <n v="15"/>
    <n v="2206"/>
    <n v="6.799637352674524E-3"/>
    <n v="6.799637352674524E-3"/>
    <d v="1899-12-30T00:01:34"/>
    <d v="1899-12-30T00:01:22"/>
    <d v="1899-12-30T00:01:41"/>
    <d v="1899-12-30T00:00:19"/>
    <d v="1899-12-30T00:01:31"/>
  </r>
  <r>
    <x v="2206"/>
    <n v="0"/>
    <n v="1"/>
    <n v="15"/>
    <n v="2207"/>
    <n v="6.7965564114182151E-3"/>
    <n v="6.7965564114182151E-3"/>
    <d v="1899-12-30T00:01:32"/>
    <d v="1899-12-30T00:01:22"/>
    <d v="1899-12-30T00:01:41"/>
    <d v="1899-12-30T00:00:19"/>
    <d v="1899-12-30T00:01:31"/>
  </r>
  <r>
    <x v="2207"/>
    <n v="0"/>
    <n v="1"/>
    <n v="15"/>
    <n v="2208"/>
    <n v="6.793478260869565E-3"/>
    <n v="6.793478260869565E-3"/>
    <d v="1899-12-30T00:01:33"/>
    <d v="1899-12-30T00:01:22"/>
    <d v="1899-12-30T00:01:41"/>
    <d v="1899-12-30T00:00:19"/>
    <d v="1899-12-30T00:01:31"/>
  </r>
  <r>
    <x v="2208"/>
    <n v="0"/>
    <n v="1"/>
    <n v="15"/>
    <n v="2209"/>
    <n v="6.7904028972385691E-3"/>
    <n v="6.7904028972385691E-3"/>
    <d v="1899-12-30T00:01:31"/>
    <d v="1899-12-30T00:01:22"/>
    <d v="1899-12-30T00:01:41"/>
    <d v="1899-12-30T00:00:19"/>
    <d v="1899-12-30T00:01:31"/>
  </r>
  <r>
    <x v="2209"/>
    <n v="0"/>
    <n v="1"/>
    <n v="15"/>
    <n v="2210"/>
    <n v="6.7873303167420816E-3"/>
    <n v="6.7873303167420816E-3"/>
    <d v="1899-12-30T00:01:43"/>
    <d v="1899-12-30T00:01:22"/>
    <d v="1899-12-30T00:01:41"/>
    <d v="1899-12-30T00:00:19"/>
    <d v="1899-12-30T00:01:31"/>
  </r>
  <r>
    <x v="2210"/>
    <n v="0"/>
    <n v="1"/>
    <n v="15"/>
    <n v="2211"/>
    <n v="6.7842605156037995E-3"/>
    <n v="6.7842605156037995E-3"/>
    <d v="1899-12-30T00:01:29"/>
    <d v="1899-12-30T00:01:22"/>
    <d v="1899-12-30T00:01:41"/>
    <d v="1899-12-30T00:00:19"/>
    <d v="1899-12-30T00:01:31"/>
  </r>
  <r>
    <x v="2211"/>
    <n v="0"/>
    <n v="1"/>
    <n v="15"/>
    <n v="2212"/>
    <n v="6.7811934900542494E-3"/>
    <n v="6.7811934900542494E-3"/>
    <d v="1899-12-30T00:01:30"/>
    <d v="1899-12-30T00:01:22"/>
    <d v="1899-12-30T00:01:41"/>
    <d v="1899-12-30T00:00:19"/>
    <d v="1899-12-30T00:01:31"/>
  </r>
  <r>
    <x v="2212"/>
    <n v="0"/>
    <n v="1"/>
    <n v="15"/>
    <n v="2213"/>
    <n v="6.7781292363307726E-3"/>
    <n v="6.7781292363307726E-3"/>
    <d v="1899-12-30T00:01:41"/>
    <d v="1899-12-30T00:01:22"/>
    <d v="1899-12-30T00:01:41"/>
    <d v="1899-12-30T00:00:19"/>
    <d v="1899-12-30T00:01:31"/>
  </r>
  <r>
    <x v="2213"/>
    <n v="0"/>
    <n v="1"/>
    <n v="15"/>
    <n v="2214"/>
    <n v="6.7750677506775072E-3"/>
    <n v="6.7750677506775072E-3"/>
    <d v="1899-12-30T00:01:31"/>
    <d v="1899-12-30T00:01:22"/>
    <d v="1899-12-30T00:01:41"/>
    <d v="1899-12-30T00:00:19"/>
    <d v="1899-12-30T00:01:31"/>
  </r>
  <r>
    <x v="2214"/>
    <n v="0"/>
    <n v="1"/>
    <n v="15"/>
    <n v="2215"/>
    <n v="6.7720090293453723E-3"/>
    <n v="6.7720090293453723E-3"/>
    <d v="1899-12-30T00:01:23"/>
    <d v="1899-12-30T00:01:22"/>
    <d v="1899-12-30T00:01:41"/>
    <d v="1899-12-30T00:00:19"/>
    <d v="1899-12-30T00:01:31"/>
  </r>
  <r>
    <x v="2215"/>
    <n v="0"/>
    <n v="1"/>
    <n v="15"/>
    <n v="2216"/>
    <n v="6.7689530685920577E-3"/>
    <n v="6.7689530685920577E-3"/>
    <d v="1899-12-30T00:01:33"/>
    <d v="1899-12-30T00:01:22"/>
    <d v="1899-12-30T00:01:41"/>
    <d v="1899-12-30T00:00:19"/>
    <d v="1899-12-30T00:01:31"/>
  </r>
  <r>
    <x v="2216"/>
    <n v="0"/>
    <n v="1"/>
    <n v="15"/>
    <n v="2217"/>
    <n v="6.7658998646820028E-3"/>
    <n v="6.7658998646820028E-3"/>
    <d v="1899-12-30T00:01:25"/>
    <d v="1899-12-30T00:01:22"/>
    <d v="1899-12-30T00:01:41"/>
    <d v="1899-12-30T00:00:19"/>
    <d v="1899-12-30T00:01:31"/>
  </r>
  <r>
    <x v="2217"/>
    <n v="0"/>
    <n v="1"/>
    <n v="15"/>
    <n v="2218"/>
    <n v="6.762849413886384E-3"/>
    <n v="6.762849413886384E-3"/>
    <d v="1899-12-30T00:01:29"/>
    <d v="1899-12-30T00:01:22"/>
    <d v="1899-12-30T00:01:41"/>
    <d v="1899-12-30T00:00:19"/>
    <d v="1899-12-30T00:01:31"/>
  </r>
  <r>
    <x v="2218"/>
    <n v="0"/>
    <n v="1"/>
    <n v="15"/>
    <n v="2219"/>
    <n v="6.7598017124831005E-3"/>
    <n v="6.7598017124831005E-3"/>
    <d v="1899-12-30T00:01:37"/>
    <d v="1899-12-30T00:01:22"/>
    <d v="1899-12-30T00:01:41"/>
    <d v="1899-12-30T00:00:19"/>
    <d v="1899-12-30T00:01:31"/>
  </r>
  <r>
    <x v="2219"/>
    <n v="0"/>
    <n v="1"/>
    <n v="15"/>
    <n v="2220"/>
    <n v="6.7567567567567571E-3"/>
    <n v="6.7567567567567571E-3"/>
    <d v="1899-12-30T00:01:31"/>
    <d v="1899-12-30T00:01:22"/>
    <d v="1899-12-30T00:01:41"/>
    <d v="1899-12-30T00:00:19"/>
    <d v="1899-12-30T00:01:31"/>
  </r>
  <r>
    <x v="2220"/>
    <n v="0"/>
    <n v="1"/>
    <n v="15"/>
    <n v="2221"/>
    <n v="6.7537145429986496E-3"/>
    <n v="6.7537145429986496E-3"/>
    <d v="1899-12-30T00:01:34"/>
    <d v="1899-12-30T00:01:22"/>
    <d v="1899-12-30T00:01:41"/>
    <d v="1899-12-30T00:00:19"/>
    <d v="1899-12-30T00:01:31"/>
  </r>
  <r>
    <x v="2221"/>
    <n v="0"/>
    <n v="1"/>
    <n v="15"/>
    <n v="2222"/>
    <n v="6.7506750675067504E-3"/>
    <n v="6.7506750675067504E-3"/>
    <d v="1899-12-30T00:01:34"/>
    <d v="1899-12-30T00:01:22"/>
    <d v="1899-12-30T00:01:41"/>
    <d v="1899-12-30T00:00:19"/>
    <d v="1899-12-30T00:01:31"/>
  </r>
  <r>
    <x v="2222"/>
    <n v="0"/>
    <n v="1"/>
    <n v="15"/>
    <n v="2223"/>
    <n v="6.7476383265856954E-3"/>
    <n v="6.7476383265856954E-3"/>
    <d v="1899-12-30T00:01:34"/>
    <d v="1899-12-30T00:01:22"/>
    <d v="1899-12-30T00:01:41"/>
    <d v="1899-12-30T00:00:19"/>
    <d v="1899-12-30T00:01:31"/>
  </r>
  <r>
    <x v="2223"/>
    <n v="0"/>
    <n v="1"/>
    <n v="15"/>
    <n v="2224"/>
    <n v="6.7446043165467623E-3"/>
    <n v="6.7446043165467623E-3"/>
    <d v="1899-12-30T00:01:36"/>
    <d v="1899-12-30T00:01:22"/>
    <d v="1899-12-30T00:01:41"/>
    <d v="1899-12-30T00:00:19"/>
    <d v="1899-12-30T00:01:31"/>
  </r>
  <r>
    <x v="2224"/>
    <n v="0"/>
    <n v="1"/>
    <n v="15"/>
    <n v="2225"/>
    <n v="6.7415730337078653E-3"/>
    <n v="6.7415730337078653E-3"/>
    <d v="1899-12-30T00:01:31"/>
    <d v="1899-12-30T00:01:22"/>
    <d v="1899-12-30T00:01:41"/>
    <d v="1899-12-30T00:00:19"/>
    <d v="1899-12-30T00:01:31"/>
  </r>
  <r>
    <x v="2225"/>
    <n v="0"/>
    <n v="1"/>
    <n v="15"/>
    <n v="2226"/>
    <n v="6.7385444743935314E-3"/>
    <n v="6.7385444743935314E-3"/>
    <d v="1899-12-30T00:01:35"/>
    <d v="1899-12-30T00:01:22"/>
    <d v="1899-12-30T00:01:41"/>
    <d v="1899-12-30T00:00:19"/>
    <d v="1899-12-30T00:01:31"/>
  </r>
  <r>
    <x v="2226"/>
    <n v="0"/>
    <n v="1"/>
    <n v="15"/>
    <n v="2227"/>
    <n v="6.7355186349348896E-3"/>
    <n v="6.7355186349348896E-3"/>
    <d v="1899-12-30T00:01:34"/>
    <d v="1899-12-30T00:01:22"/>
    <d v="1899-12-30T00:01:41"/>
    <d v="1899-12-30T00:00:19"/>
    <d v="1899-12-30T00:01:31"/>
  </r>
  <r>
    <x v="2227"/>
    <n v="0"/>
    <n v="1"/>
    <n v="15"/>
    <n v="2228"/>
    <n v="6.7324955116696587E-3"/>
    <n v="6.7324955116696587E-3"/>
    <d v="1899-12-30T00:01:23"/>
    <d v="1899-12-30T00:01:22"/>
    <d v="1899-12-30T00:01:41"/>
    <d v="1899-12-30T00:00:19"/>
    <d v="1899-12-30T00:01:31"/>
  </r>
  <r>
    <x v="2228"/>
    <n v="0"/>
    <n v="1"/>
    <n v="15"/>
    <n v="2229"/>
    <n v="6.7294751009421266E-3"/>
    <n v="6.7294751009421266E-3"/>
    <d v="1899-12-30T00:01:38"/>
    <d v="1899-12-30T00:01:22"/>
    <d v="1899-12-30T00:01:41"/>
    <d v="1899-12-30T00:00:19"/>
    <d v="1899-12-30T00:01:31"/>
  </r>
  <r>
    <x v="2229"/>
    <n v="0"/>
    <n v="1"/>
    <n v="15"/>
    <n v="2230"/>
    <n v="6.7264573991031393E-3"/>
    <n v="6.7264573991031393E-3"/>
    <d v="1899-12-30T00:01:31"/>
    <d v="1899-12-30T00:01:22"/>
    <d v="1899-12-30T00:01:41"/>
    <d v="1899-12-30T00:00:19"/>
    <d v="1899-12-30T00:01:31"/>
  </r>
  <r>
    <x v="2230"/>
    <n v="0"/>
    <n v="1"/>
    <n v="15"/>
    <n v="2231"/>
    <n v="6.7234424025100848E-3"/>
    <n v="6.7234424025100848E-3"/>
    <d v="1899-12-30T00:01:34"/>
    <d v="1899-12-30T00:01:22"/>
    <d v="1899-12-30T00:01:41"/>
    <d v="1899-12-30T00:00:19"/>
    <d v="1899-12-30T00:01:31"/>
  </r>
  <r>
    <x v="2231"/>
    <n v="0"/>
    <n v="1"/>
    <n v="15"/>
    <n v="2232"/>
    <n v="6.7204301075268818E-3"/>
    <n v="6.7204301075268818E-3"/>
    <d v="1899-12-30T00:01:31"/>
    <d v="1899-12-30T00:01:22"/>
    <d v="1899-12-30T00:01:41"/>
    <d v="1899-12-30T00:00:19"/>
    <d v="1899-12-30T00:01:31"/>
  </r>
  <r>
    <x v="2232"/>
    <n v="0"/>
    <n v="1"/>
    <n v="15"/>
    <n v="2233"/>
    <n v="6.717420510523959E-3"/>
    <n v="6.717420510523959E-3"/>
    <d v="1899-12-30T00:01:32"/>
    <d v="1899-12-30T00:01:22"/>
    <d v="1899-12-30T00:01:41"/>
    <d v="1899-12-30T00:00:19"/>
    <d v="1899-12-30T00:01:31"/>
  </r>
  <r>
    <x v="2233"/>
    <n v="0"/>
    <n v="1"/>
    <n v="15"/>
    <n v="2234"/>
    <n v="6.7144136078782449E-3"/>
    <n v="6.7144136078782449E-3"/>
    <d v="1899-12-30T00:01:22"/>
    <d v="1899-12-30T00:01:22"/>
    <d v="1899-12-30T00:01:41"/>
    <d v="1899-12-30T00:00:19"/>
    <d v="1899-12-30T00:01:31"/>
  </r>
  <r>
    <x v="2234"/>
    <n v="0"/>
    <n v="1"/>
    <n v="15"/>
    <n v="2235"/>
    <n v="6.7114093959731542E-3"/>
    <n v="6.7114093959731542E-3"/>
    <d v="1899-12-30T00:01:36"/>
    <d v="1899-12-30T00:01:22"/>
    <d v="1899-12-30T00:01:41"/>
    <d v="1899-12-30T00:00:19"/>
    <d v="1899-12-30T00:01:31"/>
  </r>
  <r>
    <x v="2235"/>
    <n v="0"/>
    <n v="1"/>
    <n v="15"/>
    <n v="2236"/>
    <n v="6.7084078711985686E-3"/>
    <n v="6.7084078711985686E-3"/>
    <d v="1899-12-30T00:01:26"/>
    <d v="1899-12-30T00:01:22"/>
    <d v="1899-12-30T00:01:41"/>
    <d v="1899-12-30T00:00:19"/>
    <d v="1899-12-30T00:01:31"/>
  </r>
  <r>
    <x v="2236"/>
    <n v="0"/>
    <n v="1"/>
    <n v="15"/>
    <n v="2237"/>
    <n v="6.7054090299508273E-3"/>
    <n v="6.7054090299508273E-3"/>
    <d v="1899-12-30T00:01:33"/>
    <d v="1899-12-30T00:01:22"/>
    <d v="1899-12-30T00:01:41"/>
    <d v="1899-12-30T00:00:19"/>
    <d v="1899-12-30T00:01:31"/>
  </r>
  <r>
    <x v="2237"/>
    <n v="0"/>
    <n v="1"/>
    <n v="15"/>
    <n v="2238"/>
    <n v="6.7024128686327079E-3"/>
    <n v="6.7024128686327079E-3"/>
    <d v="1899-12-30T00:01:31"/>
    <d v="1899-12-30T00:01:22"/>
    <d v="1899-12-30T00:01:41"/>
    <d v="1899-12-30T00:00:19"/>
    <d v="1899-12-30T00:01:31"/>
  </r>
  <r>
    <x v="2238"/>
    <n v="0"/>
    <n v="1"/>
    <n v="15"/>
    <n v="2239"/>
    <n v="6.6994193836534171E-3"/>
    <n v="6.6994193836534171E-3"/>
    <d v="1899-12-30T00:01:20"/>
    <d v="1899-12-30T00:01:22"/>
    <d v="1899-12-30T00:01:41"/>
    <d v="1899-12-30T00:00:19"/>
    <d v="1899-12-30T00:01:31"/>
  </r>
  <r>
    <x v="2239"/>
    <n v="0"/>
    <n v="1"/>
    <n v="15"/>
    <n v="2240"/>
    <n v="6.6964285714285711E-3"/>
    <n v="6.6964285714285711E-3"/>
    <d v="1899-12-30T00:01:36"/>
    <d v="1899-12-30T00:01:22"/>
    <d v="1899-12-30T00:01:41"/>
    <d v="1899-12-30T00:00:19"/>
    <d v="1899-12-30T00:01:31"/>
  </r>
  <r>
    <x v="2240"/>
    <n v="0"/>
    <n v="1"/>
    <n v="15"/>
    <n v="2241"/>
    <n v="6.6934404283801874E-3"/>
    <n v="6.6934404283801874E-3"/>
    <d v="1899-12-30T00:01:36"/>
    <d v="1899-12-30T00:01:22"/>
    <d v="1899-12-30T00:01:41"/>
    <d v="1899-12-30T00:00:19"/>
    <d v="1899-12-30T00:01:31"/>
  </r>
  <r>
    <x v="2241"/>
    <n v="0"/>
    <n v="1"/>
    <n v="15"/>
    <n v="2242"/>
    <n v="6.6904549509366638E-3"/>
    <n v="6.6904549509366638E-3"/>
    <d v="1899-12-30T00:01:35"/>
    <d v="1899-12-30T00:01:22"/>
    <d v="1899-12-30T00:01:41"/>
    <d v="1899-12-30T00:00:19"/>
    <d v="1899-12-30T00:01:31"/>
  </r>
  <r>
    <x v="2242"/>
    <n v="0"/>
    <n v="1"/>
    <n v="15"/>
    <n v="2243"/>
    <n v="6.6874721355327689E-3"/>
    <n v="6.6874721355327689E-3"/>
    <d v="1899-12-30T00:01:32"/>
    <d v="1899-12-30T00:01:22"/>
    <d v="1899-12-30T00:01:41"/>
    <d v="1899-12-30T00:00:19"/>
    <d v="1899-12-30T00:01:31"/>
  </r>
  <r>
    <x v="2243"/>
    <n v="0"/>
    <n v="1"/>
    <n v="15"/>
    <n v="2244"/>
    <n v="6.6844919786096255E-3"/>
    <n v="6.6844919786096255E-3"/>
    <d v="1899-12-30T00:01:30"/>
    <d v="1899-12-30T00:01:22"/>
    <d v="1899-12-30T00:01:41"/>
    <d v="1899-12-30T00:00:19"/>
    <d v="1899-12-30T00:01:31"/>
  </r>
  <r>
    <x v="2244"/>
    <n v="0"/>
    <n v="1"/>
    <n v="15"/>
    <n v="2245"/>
    <n v="6.6815144766146995E-3"/>
    <n v="6.6815144766146995E-3"/>
    <d v="1899-12-30T00:01:26"/>
    <d v="1899-12-30T00:01:22"/>
    <d v="1899-12-30T00:01:41"/>
    <d v="1899-12-30T00:00:19"/>
    <d v="1899-12-30T00:01:31"/>
  </r>
  <r>
    <x v="2245"/>
    <n v="0"/>
    <n v="1"/>
    <n v="15"/>
    <n v="2246"/>
    <n v="6.6785396260017806E-3"/>
    <n v="6.6785396260017806E-3"/>
    <d v="1899-12-30T00:01:26"/>
    <d v="1899-12-30T00:01:22"/>
    <d v="1899-12-30T00:01:41"/>
    <d v="1899-12-30T00:00:19"/>
    <d v="1899-12-30T00:01:31"/>
  </r>
  <r>
    <x v="2246"/>
    <n v="0"/>
    <n v="1"/>
    <n v="15"/>
    <n v="2247"/>
    <n v="6.6755674232309749E-3"/>
    <n v="6.6755674232309749E-3"/>
    <d v="1899-12-30T00:01:27"/>
    <d v="1899-12-30T00:01:22"/>
    <d v="1899-12-30T00:01:41"/>
    <d v="1899-12-30T00:00:19"/>
    <d v="1899-12-30T00:01:31"/>
  </r>
  <r>
    <x v="2247"/>
    <n v="0"/>
    <n v="1"/>
    <n v="15"/>
    <n v="2248"/>
    <n v="6.6725978647686835E-3"/>
    <n v="6.6725978647686835E-3"/>
    <d v="1899-12-30T00:01:28"/>
    <d v="1899-12-30T00:01:22"/>
    <d v="1899-12-30T00:01:41"/>
    <d v="1899-12-30T00:00:19"/>
    <d v="1899-12-30T00:01:31"/>
  </r>
  <r>
    <x v="2248"/>
    <n v="0"/>
    <n v="1"/>
    <n v="15"/>
    <n v="2249"/>
    <n v="6.6696309470875943E-3"/>
    <n v="6.6696309470875943E-3"/>
    <d v="1899-12-30T00:01:35"/>
    <d v="1899-12-30T00:01:22"/>
    <d v="1899-12-30T00:01:41"/>
    <d v="1899-12-30T00:00:19"/>
    <d v="1899-12-30T00:01:31"/>
  </r>
  <r>
    <x v="2249"/>
    <n v="0"/>
    <n v="1"/>
    <n v="15"/>
    <n v="2250"/>
    <n v="6.6666666666666671E-3"/>
    <n v="6.6666666666666671E-3"/>
    <d v="1899-12-30T00:01:31"/>
    <d v="1899-12-30T00:01:22"/>
    <d v="1899-12-30T00:01:41"/>
    <d v="1899-12-30T00:00:19"/>
    <d v="1899-12-30T00:01:31"/>
  </r>
  <r>
    <x v="2250"/>
    <n v="0"/>
    <n v="1"/>
    <n v="15"/>
    <n v="2251"/>
    <n v="6.6637050199911153E-3"/>
    <n v="6.6637050199911153E-3"/>
    <d v="1899-12-30T00:01:30"/>
    <d v="1899-12-30T00:01:22"/>
    <d v="1899-12-30T00:01:41"/>
    <d v="1899-12-30T00:00:19"/>
    <d v="1899-12-30T00:01:31"/>
  </r>
  <r>
    <x v="2251"/>
    <n v="0"/>
    <n v="1"/>
    <n v="15"/>
    <n v="2252"/>
    <n v="6.6607460035523975E-3"/>
    <n v="6.6607460035523975E-3"/>
    <d v="1899-12-30T00:01:36"/>
    <d v="1899-12-30T00:01:22"/>
    <d v="1899-12-30T00:01:41"/>
    <d v="1899-12-30T00:00:19"/>
    <d v="1899-12-30T00:01:31"/>
  </r>
  <r>
    <x v="2252"/>
    <n v="0"/>
    <n v="1"/>
    <n v="15"/>
    <n v="2253"/>
    <n v="6.6577896138482022E-3"/>
    <n v="6.6577896138482022E-3"/>
    <d v="1899-12-30T00:01:34"/>
    <d v="1899-12-30T00:01:22"/>
    <d v="1899-12-30T00:01:41"/>
    <d v="1899-12-30T00:00:19"/>
    <d v="1899-12-30T00:01:31"/>
  </r>
  <r>
    <x v="2253"/>
    <n v="0"/>
    <n v="1"/>
    <n v="15"/>
    <n v="2254"/>
    <n v="6.6548358473824312E-3"/>
    <n v="6.6548358473824312E-3"/>
    <d v="1899-12-30T00:01:30"/>
    <d v="1899-12-30T00:01:22"/>
    <d v="1899-12-30T00:01:41"/>
    <d v="1899-12-30T00:00:19"/>
    <d v="1899-12-30T00:01:31"/>
  </r>
  <r>
    <x v="2254"/>
    <n v="0"/>
    <n v="1"/>
    <n v="15"/>
    <n v="2255"/>
    <n v="6.6518847006651885E-3"/>
    <n v="6.6518847006651885E-3"/>
    <d v="1899-12-30T00:01:37"/>
    <d v="1899-12-30T00:01:22"/>
    <d v="1899-12-30T00:01:41"/>
    <d v="1899-12-30T00:00:19"/>
    <d v="1899-12-30T00:01:31"/>
  </r>
  <r>
    <x v="2255"/>
    <n v="0"/>
    <n v="1"/>
    <n v="15"/>
    <n v="2256"/>
    <n v="6.648936170212766E-3"/>
    <n v="6.648936170212766E-3"/>
    <d v="1899-12-30T00:01:33"/>
    <d v="1899-12-30T00:01:22"/>
    <d v="1899-12-30T00:01:41"/>
    <d v="1899-12-30T00:00:19"/>
    <d v="1899-12-30T00:01:31"/>
  </r>
  <r>
    <x v="2256"/>
    <n v="0"/>
    <n v="1"/>
    <n v="15"/>
    <n v="2257"/>
    <n v="6.6459902525476296E-3"/>
    <n v="6.6459902525476296E-3"/>
    <d v="1899-12-30T00:01:32"/>
    <d v="1899-12-30T00:01:22"/>
    <d v="1899-12-30T00:01:41"/>
    <d v="1899-12-30T00:00:19"/>
    <d v="1899-12-30T00:01:31"/>
  </r>
  <r>
    <x v="2257"/>
    <n v="0"/>
    <n v="1"/>
    <n v="15"/>
    <n v="2258"/>
    <n v="6.6430469441984058E-3"/>
    <n v="6.6430469441984058E-3"/>
    <d v="1899-12-30T00:01:36"/>
    <d v="1899-12-30T00:01:22"/>
    <d v="1899-12-30T00:01:41"/>
    <d v="1899-12-30T00:00:19"/>
    <d v="1899-12-30T00:01:31"/>
  </r>
  <r>
    <x v="2258"/>
    <n v="0"/>
    <n v="1"/>
    <n v="15"/>
    <n v="2259"/>
    <n v="6.6401062416998674E-3"/>
    <n v="6.6401062416998674E-3"/>
    <d v="1899-12-30T00:01:37"/>
    <d v="1899-12-30T00:01:22"/>
    <d v="1899-12-30T00:01:41"/>
    <d v="1899-12-30T00:00:19"/>
    <d v="1899-12-30T00:01:31"/>
  </r>
  <r>
    <x v="2259"/>
    <n v="0"/>
    <n v="1"/>
    <n v="15"/>
    <n v="2260"/>
    <n v="6.6371681415929203E-3"/>
    <n v="6.6371681415929203E-3"/>
    <d v="1899-12-30T00:01:28"/>
    <d v="1899-12-30T00:01:22"/>
    <d v="1899-12-30T00:01:41"/>
    <d v="1899-12-30T00:00:19"/>
    <d v="1899-12-30T00:01:31"/>
  </r>
  <r>
    <x v="2260"/>
    <n v="0"/>
    <n v="1"/>
    <n v="15"/>
    <n v="2261"/>
    <n v="6.6342326404245913E-3"/>
    <n v="6.6342326404245913E-3"/>
    <d v="1899-12-30T00:01:31"/>
    <d v="1899-12-30T00:01:22"/>
    <d v="1899-12-30T00:01:41"/>
    <d v="1899-12-30T00:00:19"/>
    <d v="1899-12-30T00:01:31"/>
  </r>
  <r>
    <x v="2261"/>
    <n v="0"/>
    <n v="1"/>
    <n v="15"/>
    <n v="2262"/>
    <n v="6.6312997347480109E-3"/>
    <n v="6.6312997347480109E-3"/>
    <d v="1899-12-30T00:01:29"/>
    <d v="1899-12-30T00:01:22"/>
    <d v="1899-12-30T00:01:41"/>
    <d v="1899-12-30T00:00:19"/>
    <d v="1899-12-30T00:01:31"/>
  </r>
  <r>
    <x v="2262"/>
    <n v="0"/>
    <n v="1"/>
    <n v="15"/>
    <n v="2263"/>
    <n v="6.6283694211224037E-3"/>
    <n v="6.6283694211224037E-3"/>
    <d v="1899-12-30T00:01:41"/>
    <d v="1899-12-30T00:01:22"/>
    <d v="1899-12-30T00:01:41"/>
    <d v="1899-12-30T00:00:19"/>
    <d v="1899-12-30T00:01:31"/>
  </r>
  <r>
    <x v="2263"/>
    <n v="0"/>
    <n v="1"/>
    <n v="15"/>
    <n v="2264"/>
    <n v="6.6254416961130744E-3"/>
    <n v="6.6254416961130744E-3"/>
    <d v="1899-12-30T00:01:34"/>
    <d v="1899-12-30T00:01:22"/>
    <d v="1899-12-30T00:01:41"/>
    <d v="1899-12-30T00:00:19"/>
    <d v="1899-12-30T00:01:31"/>
  </r>
  <r>
    <x v="2264"/>
    <n v="0"/>
    <n v="1"/>
    <n v="15"/>
    <n v="2265"/>
    <n v="6.6225165562913907E-3"/>
    <n v="6.6225165562913907E-3"/>
    <d v="1899-12-30T00:01:41"/>
    <d v="1899-12-30T00:01:22"/>
    <d v="1899-12-30T00:01:41"/>
    <d v="1899-12-30T00:00:19"/>
    <d v="1899-12-30T00:01:31"/>
  </r>
  <r>
    <x v="2265"/>
    <n v="0"/>
    <n v="1"/>
    <n v="15"/>
    <n v="2266"/>
    <n v="6.6195939982347752E-3"/>
    <n v="6.6195939982347752E-3"/>
    <d v="1899-12-30T00:01:32"/>
    <d v="1899-12-30T00:01:22"/>
    <d v="1899-12-30T00:01:41"/>
    <d v="1899-12-30T00:00:19"/>
    <d v="1899-12-30T00:01:31"/>
  </r>
  <r>
    <x v="2266"/>
    <n v="0"/>
    <n v="1"/>
    <n v="15"/>
    <n v="2267"/>
    <n v="6.6166740185266875E-3"/>
    <n v="6.6166740185266875E-3"/>
    <d v="1899-12-30T00:01:23"/>
    <d v="1899-12-30T00:01:22"/>
    <d v="1899-12-30T00:01:41"/>
    <d v="1899-12-30T00:00:19"/>
    <d v="1899-12-30T00:01:31"/>
  </r>
  <r>
    <x v="2267"/>
    <n v="0"/>
    <n v="1"/>
    <n v="15"/>
    <n v="2268"/>
    <n v="6.6137566137566134E-3"/>
    <n v="6.6137566137566134E-3"/>
    <d v="1899-12-30T00:01:31"/>
    <d v="1899-12-30T00:01:22"/>
    <d v="1899-12-30T00:01:41"/>
    <d v="1899-12-30T00:00:19"/>
    <d v="1899-12-30T00:01:31"/>
  </r>
  <r>
    <x v="2268"/>
    <n v="0"/>
    <n v="1"/>
    <n v="15"/>
    <n v="2269"/>
    <n v="6.6108417805200532E-3"/>
    <n v="6.6108417805200532E-3"/>
    <d v="1899-12-30T00:01:38"/>
    <d v="1899-12-30T00:01:22"/>
    <d v="1899-12-30T00:01:41"/>
    <d v="1899-12-30T00:00:19"/>
    <d v="1899-12-30T00:01:31"/>
  </r>
  <r>
    <x v="2269"/>
    <n v="0"/>
    <n v="1"/>
    <n v="15"/>
    <n v="2270"/>
    <n v="6.6079295154185024E-3"/>
    <n v="6.6079295154185024E-3"/>
    <d v="1899-12-30T00:01:36"/>
    <d v="1899-12-30T00:01:22"/>
    <d v="1899-12-30T00:01:41"/>
    <d v="1899-12-30T00:00:19"/>
    <d v="1899-12-30T00:01:31"/>
  </r>
  <r>
    <x v="2270"/>
    <n v="0"/>
    <n v="1"/>
    <n v="15"/>
    <n v="2271"/>
    <n v="6.6050198150594455E-3"/>
    <n v="6.6050198150594455E-3"/>
    <d v="1899-12-30T00:01:23"/>
    <d v="1899-12-30T00:01:22"/>
    <d v="1899-12-30T00:01:41"/>
    <d v="1899-12-30T00:00:19"/>
    <d v="1899-12-30T00:01:31"/>
  </r>
  <r>
    <x v="2271"/>
    <n v="0"/>
    <n v="1"/>
    <n v="15"/>
    <n v="2272"/>
    <n v="6.6021126760563379E-3"/>
    <n v="6.6021126760563379E-3"/>
    <d v="1899-12-30T00:01:34"/>
    <d v="1899-12-30T00:01:22"/>
    <d v="1899-12-30T00:01:41"/>
    <d v="1899-12-30T00:00:19"/>
    <d v="1899-12-30T00:01:31"/>
  </r>
  <r>
    <x v="2272"/>
    <n v="0"/>
    <n v="1"/>
    <n v="15"/>
    <n v="2273"/>
    <n v="6.5992080950285966E-3"/>
    <n v="6.5992080950285966E-3"/>
    <d v="1899-12-30T00:01:34"/>
    <d v="1899-12-30T00:01:22"/>
    <d v="1899-12-30T00:01:41"/>
    <d v="1899-12-30T00:00:19"/>
    <d v="1899-12-30T00:01:31"/>
  </r>
  <r>
    <x v="2273"/>
    <n v="0"/>
    <n v="1"/>
    <n v="15"/>
    <n v="2274"/>
    <n v="6.5963060686015833E-3"/>
    <n v="6.5963060686015833E-3"/>
    <d v="1899-12-30T00:01:29"/>
    <d v="1899-12-30T00:01:22"/>
    <d v="1899-12-30T00:01:41"/>
    <d v="1899-12-30T00:00:19"/>
    <d v="1899-12-30T00:01:31"/>
  </r>
  <r>
    <x v="2274"/>
    <n v="0"/>
    <n v="1"/>
    <n v="15"/>
    <n v="2275"/>
    <n v="6.5934065934065934E-3"/>
    <n v="6.5934065934065934E-3"/>
    <d v="1899-12-30T00:01:31"/>
    <d v="1899-12-30T00:01:22"/>
    <d v="1899-12-30T00:01:41"/>
    <d v="1899-12-30T00:00:19"/>
    <d v="1899-12-30T00:01:31"/>
  </r>
  <r>
    <x v="2275"/>
    <n v="0"/>
    <n v="1"/>
    <n v="15"/>
    <n v="2276"/>
    <n v="6.5905096660808437E-3"/>
    <n v="6.5905096660808437E-3"/>
    <d v="1899-12-30T00:01:38"/>
    <d v="1899-12-30T00:01:22"/>
    <d v="1899-12-30T00:01:41"/>
    <d v="1899-12-30T00:00:19"/>
    <d v="1899-12-30T00:01:31"/>
  </r>
  <r>
    <x v="2276"/>
    <n v="0"/>
    <n v="1"/>
    <n v="15"/>
    <n v="2277"/>
    <n v="6.587615283267457E-3"/>
    <n v="6.587615283267457E-3"/>
    <d v="1899-12-30T00:01:28"/>
    <d v="1899-12-30T00:01:22"/>
    <d v="1899-12-30T00:01:41"/>
    <d v="1899-12-30T00:00:19"/>
    <d v="1899-12-30T00:01:31"/>
  </r>
  <r>
    <x v="2277"/>
    <n v="0"/>
    <n v="1"/>
    <n v="15"/>
    <n v="2278"/>
    <n v="6.5847234416154523E-3"/>
    <n v="6.5847234416154523E-3"/>
    <d v="1899-12-30T00:01:34"/>
    <d v="1899-12-30T00:01:22"/>
    <d v="1899-12-30T00:01:41"/>
    <d v="1899-12-30T00:00:19"/>
    <d v="1899-12-30T00:01:31"/>
  </r>
  <r>
    <x v="2278"/>
    <n v="0"/>
    <n v="1"/>
    <n v="15"/>
    <n v="2279"/>
    <n v="6.5818341377797277E-3"/>
    <n v="6.5818341377797277E-3"/>
    <d v="1899-12-30T00:01:32"/>
    <d v="1899-12-30T00:01:22"/>
    <d v="1899-12-30T00:01:41"/>
    <d v="1899-12-30T00:00:19"/>
    <d v="1899-12-30T00:01:31"/>
  </r>
  <r>
    <x v="2279"/>
    <n v="0"/>
    <n v="1"/>
    <n v="15"/>
    <n v="2280"/>
    <n v="6.5789473684210523E-3"/>
    <n v="6.5789473684210523E-3"/>
    <d v="1899-12-30T00:01:27"/>
    <d v="1899-12-30T00:01:22"/>
    <d v="1899-12-30T00:01:40"/>
    <d v="1899-12-30T00:00:19"/>
    <d v="1899-12-30T00:01:31"/>
  </r>
  <r>
    <x v="2280"/>
    <n v="0"/>
    <n v="1"/>
    <n v="15"/>
    <n v="2281"/>
    <n v="6.57606313020605E-3"/>
    <n v="6.57606313020605E-3"/>
    <d v="1899-12-30T00:01:43"/>
    <d v="1899-12-30T00:01:22"/>
    <d v="1899-12-30T00:01:41"/>
    <d v="1899-12-30T00:00:19"/>
    <d v="1899-12-30T00:01:31"/>
  </r>
  <r>
    <x v="2281"/>
    <n v="0"/>
    <n v="1"/>
    <n v="15"/>
    <n v="2282"/>
    <n v="6.5731814198071864E-3"/>
    <n v="6.5731814198071864E-3"/>
    <d v="1899-12-30T00:01:26"/>
    <d v="1899-12-30T00:01:22"/>
    <d v="1899-12-30T00:01:41"/>
    <d v="1899-12-30T00:00:19"/>
    <d v="1899-12-30T00:01:31"/>
  </r>
  <r>
    <x v="2282"/>
    <n v="0"/>
    <n v="1"/>
    <n v="15"/>
    <n v="2283"/>
    <n v="6.5703022339027592E-3"/>
    <n v="6.5703022339027592E-3"/>
    <d v="1899-12-30T00:01:37"/>
    <d v="1899-12-30T00:01:22"/>
    <d v="1899-12-30T00:01:41"/>
    <d v="1899-12-30T00:00:19"/>
    <d v="1899-12-30T00:01:31"/>
  </r>
  <r>
    <x v="2283"/>
    <n v="0"/>
    <n v="1"/>
    <n v="15"/>
    <n v="2284"/>
    <n v="6.5674255691768827E-3"/>
    <n v="6.5674255691768827E-3"/>
    <d v="1899-12-30T00:01:36"/>
    <d v="1899-12-30T00:01:22"/>
    <d v="1899-12-30T00:01:40"/>
    <d v="1899-12-30T00:00:19"/>
    <d v="1899-12-30T00:01:31"/>
  </r>
  <r>
    <x v="2284"/>
    <n v="0"/>
    <n v="1"/>
    <n v="15"/>
    <n v="2285"/>
    <n v="6.5645514223194746E-3"/>
    <n v="6.5645514223194746E-3"/>
    <d v="1899-12-30T00:01:35"/>
    <d v="1899-12-30T00:01:22"/>
    <d v="1899-12-30T00:01:40"/>
    <d v="1899-12-30T00:00:18"/>
    <d v="1899-12-30T00:01:31"/>
  </r>
  <r>
    <x v="2285"/>
    <n v="0"/>
    <n v="1"/>
    <n v="15"/>
    <n v="2286"/>
    <n v="6.5616797900262466E-3"/>
    <n v="6.5616797900262466E-3"/>
    <d v="1899-12-30T00:01:34"/>
    <d v="1899-12-30T00:01:22"/>
    <d v="1899-12-30T00:01:40"/>
    <d v="1899-12-30T00:00:18"/>
    <d v="1899-12-30T00:01:31"/>
  </r>
  <r>
    <x v="2286"/>
    <n v="0"/>
    <n v="1"/>
    <n v="15"/>
    <n v="2287"/>
    <n v="6.558810668998688E-3"/>
    <n v="6.558810668998688E-3"/>
    <d v="1899-12-30T00:01:42"/>
    <d v="1899-12-30T00:01:22"/>
    <d v="1899-12-30T00:01:41"/>
    <d v="1899-12-30T00:00:19"/>
    <d v="1899-12-30T00:01:31"/>
  </r>
  <r>
    <x v="2287"/>
    <n v="0"/>
    <n v="1"/>
    <n v="15"/>
    <n v="2288"/>
    <n v="6.555944055944056E-3"/>
    <n v="6.555944055944056E-3"/>
    <d v="1899-12-30T00:01:36"/>
    <d v="1899-12-30T00:01:22"/>
    <d v="1899-12-30T00:01:40"/>
    <d v="1899-12-30T00:00:19"/>
    <d v="1899-12-30T00:01:31"/>
  </r>
  <r>
    <x v="2288"/>
    <n v="0"/>
    <n v="1"/>
    <n v="15"/>
    <n v="2289"/>
    <n v="6.55307994757536E-3"/>
    <n v="6.55307994757536E-3"/>
    <d v="1899-12-30T00:01:30"/>
    <d v="1899-12-30T00:01:22"/>
    <d v="1899-12-30T00:01:40"/>
    <d v="1899-12-30T00:00:18"/>
    <d v="1899-12-30T00:01:31"/>
  </r>
  <r>
    <x v="2289"/>
    <n v="0"/>
    <n v="1"/>
    <n v="15"/>
    <n v="2290"/>
    <n v="6.5502183406113534E-3"/>
    <n v="6.5502183406113534E-3"/>
    <d v="1899-12-30T00:01:31"/>
    <d v="1899-12-30T00:01:22"/>
    <d v="1899-12-30T00:01:40"/>
    <d v="1899-12-30T00:00:18"/>
    <d v="1899-12-30T00:01:31"/>
  </r>
  <r>
    <x v="2290"/>
    <n v="0"/>
    <n v="1"/>
    <n v="15"/>
    <n v="2291"/>
    <n v="6.5473592317765164E-3"/>
    <n v="6.5473592317765164E-3"/>
    <d v="1899-12-30T00:01:32"/>
    <d v="1899-12-30T00:01:22"/>
    <d v="1899-12-30T00:01:40"/>
    <d v="1899-12-30T00:00:18"/>
    <d v="1899-12-30T00:01:31"/>
  </r>
  <r>
    <x v="2291"/>
    <n v="0"/>
    <n v="1"/>
    <n v="15"/>
    <n v="2292"/>
    <n v="6.5445026178010471E-3"/>
    <n v="6.5445026178010471E-3"/>
    <d v="1899-12-30T00:01:24"/>
    <d v="1899-12-30T00:01:22"/>
    <d v="1899-12-30T00:01:40"/>
    <d v="1899-12-30T00:00:18"/>
    <d v="1899-12-30T00:01:31"/>
  </r>
  <r>
    <x v="2292"/>
    <n v="0"/>
    <n v="1"/>
    <n v="15"/>
    <n v="2293"/>
    <n v="6.5416484954208464E-3"/>
    <n v="6.5416484954208464E-3"/>
    <d v="1899-12-30T00:01:43"/>
    <d v="1899-12-30T00:01:22"/>
    <d v="1899-12-30T00:01:40"/>
    <d v="1899-12-30T00:00:18"/>
    <d v="1899-12-30T00:01:31"/>
  </r>
  <r>
    <x v="2293"/>
    <n v="0"/>
    <n v="1"/>
    <n v="15"/>
    <n v="2294"/>
    <n v="6.5387968613775061E-3"/>
    <n v="6.5387968613775061E-3"/>
    <d v="1899-12-30T00:01:46"/>
    <d v="1899-12-30T00:01:22"/>
    <d v="1899-12-30T00:01:41"/>
    <d v="1899-12-30T00:00:19"/>
    <d v="1899-12-30T00:01:31"/>
  </r>
  <r>
    <x v="2294"/>
    <n v="0"/>
    <n v="1"/>
    <n v="15"/>
    <n v="2295"/>
    <n v="6.5359477124183009E-3"/>
    <n v="6.5359477124183009E-3"/>
    <d v="1899-12-30T00:01:34"/>
    <d v="1899-12-30T00:01:22"/>
    <d v="1899-12-30T00:01:41"/>
    <d v="1899-12-30T00:00:19"/>
    <d v="1899-12-30T00:01:31"/>
  </r>
  <r>
    <x v="2295"/>
    <n v="0"/>
    <n v="1"/>
    <n v="15"/>
    <n v="2296"/>
    <n v="6.5331010452961674E-3"/>
    <n v="6.5331010452961674E-3"/>
    <d v="1899-12-30T00:01:38"/>
    <d v="1899-12-30T00:01:22"/>
    <d v="1899-12-30T00:01:40"/>
    <d v="1899-12-30T00:00:19"/>
    <d v="1899-12-30T00:01:31"/>
  </r>
  <r>
    <x v="2296"/>
    <n v="0"/>
    <n v="1"/>
    <n v="15"/>
    <n v="2297"/>
    <n v="6.5302568567696994E-3"/>
    <n v="6.5302568567696994E-3"/>
    <d v="1899-12-30T00:01:22"/>
    <d v="1899-12-30T00:01:22"/>
    <d v="1899-12-30T00:01:40"/>
    <d v="1899-12-30T00:00:18"/>
    <d v="1899-12-30T00:01:31"/>
  </r>
  <r>
    <x v="2297"/>
    <n v="0"/>
    <n v="1"/>
    <n v="15"/>
    <n v="2298"/>
    <n v="6.5274151436031328E-3"/>
    <n v="6.5274151436031328E-3"/>
    <d v="1899-12-30T00:01:37"/>
    <d v="1899-12-30T00:01:22"/>
    <d v="1899-12-30T00:01:40"/>
    <d v="1899-12-30T00:00:18"/>
    <d v="1899-12-30T00:01:31"/>
  </r>
  <r>
    <x v="2298"/>
    <n v="0"/>
    <n v="1"/>
    <n v="15"/>
    <n v="2299"/>
    <n v="6.5245759025663328E-3"/>
    <n v="6.5245759025663328E-3"/>
    <d v="1899-12-30T00:01:27"/>
    <d v="1899-12-30T00:01:22"/>
    <d v="1899-12-30T00:01:40"/>
    <d v="1899-12-30T00:00:18"/>
    <d v="1899-12-30T00:01:31"/>
  </r>
  <r>
    <x v="2299"/>
    <n v="0"/>
    <n v="1"/>
    <n v="15"/>
    <n v="2300"/>
    <n v="6.5217391304347823E-3"/>
    <n v="6.5217391304347823E-3"/>
    <d v="1899-12-30T00:01:39"/>
    <d v="1899-12-30T00:01:22"/>
    <d v="1899-12-30T00:01:40"/>
    <d v="1899-12-30T00:00:18"/>
    <d v="1899-12-30T00:01:31"/>
  </r>
  <r>
    <x v="2300"/>
    <n v="0"/>
    <n v="1"/>
    <n v="15"/>
    <n v="2301"/>
    <n v="6.51890482398957E-3"/>
    <n v="6.51890482398957E-3"/>
    <d v="1899-12-30T00:01:35"/>
    <d v="1899-12-30T00:01:22"/>
    <d v="1899-12-30T00:01:40"/>
    <d v="1899-12-30T00:00:18"/>
    <d v="1899-12-30T00:01:31"/>
  </r>
  <r>
    <x v="2301"/>
    <n v="0"/>
    <n v="1"/>
    <n v="15"/>
    <n v="2302"/>
    <n v="6.5160729800173758E-3"/>
    <n v="6.5160729800173758E-3"/>
    <d v="1899-12-30T00:01:22"/>
    <d v="1899-12-30T00:01:22"/>
    <d v="1899-12-30T00:01:40"/>
    <d v="1899-12-30T00:00:18"/>
    <d v="1899-12-30T00:01:31"/>
  </r>
  <r>
    <x v="2302"/>
    <n v="0"/>
    <n v="1"/>
    <n v="15"/>
    <n v="2303"/>
    <n v="6.5132435953104643E-3"/>
    <n v="6.5132435953104643E-3"/>
    <d v="1899-12-30T00:01:33"/>
    <d v="1899-12-30T00:01:22"/>
    <d v="1899-12-30T00:01:40"/>
    <d v="1899-12-30T00:00:18"/>
    <d v="1899-12-30T00:01:31"/>
  </r>
  <r>
    <x v="2303"/>
    <n v="0"/>
    <n v="1"/>
    <n v="15"/>
    <n v="2304"/>
    <n v="6.510416666666667E-3"/>
    <n v="6.510416666666667E-3"/>
    <d v="1899-12-30T00:01:31"/>
    <d v="1899-12-30T00:01:22"/>
    <d v="1899-12-30T00:01:40"/>
    <d v="1899-12-30T00:00:18"/>
    <d v="1899-12-30T00:01:31"/>
  </r>
  <r>
    <x v="2304"/>
    <n v="0"/>
    <n v="1"/>
    <n v="15"/>
    <n v="2305"/>
    <n v="6.5075921908893707E-3"/>
    <n v="6.5075921908893707E-3"/>
    <d v="1899-12-30T00:01:32"/>
    <d v="1899-12-30T00:01:22"/>
    <d v="1899-12-30T00:01:40"/>
    <d v="1899-12-30T00:00:18"/>
    <d v="1899-12-30T00:01:31"/>
  </r>
  <r>
    <x v="2305"/>
    <n v="0"/>
    <n v="1"/>
    <n v="15"/>
    <n v="2306"/>
    <n v="6.5047701647875109E-3"/>
    <n v="6.5047701647875109E-3"/>
    <d v="1899-12-30T00:01:34"/>
    <d v="1899-12-30T00:01:22"/>
    <d v="1899-12-30T00:01:40"/>
    <d v="1899-12-30T00:00:18"/>
    <d v="1899-12-30T00:01:31"/>
  </r>
  <r>
    <x v="2306"/>
    <n v="0"/>
    <n v="1"/>
    <n v="15"/>
    <n v="2307"/>
    <n v="6.5019505851755524E-3"/>
    <n v="6.5019505851755524E-3"/>
    <d v="1899-12-30T00:01:29"/>
    <d v="1899-12-30T00:01:22"/>
    <d v="1899-12-30T00:01:40"/>
    <d v="1899-12-30T00:00:18"/>
    <d v="1899-12-30T00:01:31"/>
  </r>
  <r>
    <x v="2307"/>
    <n v="0"/>
    <n v="1"/>
    <n v="15"/>
    <n v="2308"/>
    <n v="6.4991334488734833E-3"/>
    <n v="6.4991334488734833E-3"/>
    <d v="1899-12-30T00:01:33"/>
    <d v="1899-12-30T00:01:22"/>
    <d v="1899-12-30T00:01:40"/>
    <d v="1899-12-30T00:00:18"/>
    <d v="1899-12-30T00:01:31"/>
  </r>
  <r>
    <x v="2308"/>
    <n v="0"/>
    <n v="1"/>
    <n v="15"/>
    <n v="2309"/>
    <n v="6.4963187527067997E-3"/>
    <n v="6.4963187527067997E-3"/>
    <d v="1899-12-30T00:01:40"/>
    <d v="1899-12-30T00:01:22"/>
    <d v="1899-12-30T00:01:40"/>
    <d v="1899-12-30T00:00:18"/>
    <d v="1899-12-30T00:01:31"/>
  </r>
  <r>
    <x v="2309"/>
    <n v="0"/>
    <n v="1"/>
    <n v="15"/>
    <n v="2310"/>
    <n v="6.4935064935064939E-3"/>
    <n v="6.4935064935064939E-3"/>
    <d v="1899-12-30T00:01:41"/>
    <d v="1899-12-30T00:01:22"/>
    <d v="1899-12-30T00:01:40"/>
    <d v="1899-12-30T00:00:18"/>
    <d v="1899-12-30T00:01:31"/>
  </r>
  <r>
    <x v="2310"/>
    <n v="0"/>
    <n v="1"/>
    <n v="15"/>
    <n v="2311"/>
    <n v="6.4906966681090436E-3"/>
    <n v="6.4906966681090436E-3"/>
    <d v="1899-12-30T00:01:38"/>
    <d v="1899-12-30T00:01:22"/>
    <d v="1899-12-30T00:01:40"/>
    <d v="1899-12-30T00:00:18"/>
    <d v="1899-12-30T00:01:31"/>
  </r>
  <r>
    <x v="2311"/>
    <n v="0"/>
    <n v="1"/>
    <n v="15"/>
    <n v="2312"/>
    <n v="6.487889273356401E-3"/>
    <n v="6.487889273356401E-3"/>
    <d v="1899-12-30T00:01:40"/>
    <d v="1899-12-30T00:01:22"/>
    <d v="1899-12-30T00:01:40"/>
    <d v="1899-12-30T00:00:18"/>
    <d v="1899-12-30T00:01:31"/>
  </r>
  <r>
    <x v="2312"/>
    <n v="0"/>
    <n v="1"/>
    <n v="15"/>
    <n v="2313"/>
    <n v="6.4850843060959796E-3"/>
    <n v="6.4850843060959796E-3"/>
    <d v="1899-12-30T00:01:37"/>
    <d v="1899-12-30T00:01:22"/>
    <d v="1899-12-30T00:01:40"/>
    <d v="1899-12-30T00:00:18"/>
    <d v="1899-12-30T00:01:31"/>
  </r>
  <r>
    <x v="2313"/>
    <n v="0"/>
    <n v="1"/>
    <n v="15"/>
    <n v="2314"/>
    <n v="6.4822817631806397E-3"/>
    <n v="6.4822817631806397E-3"/>
    <d v="1899-12-30T00:01:34"/>
    <d v="1899-12-30T00:01:22"/>
    <d v="1899-12-30T00:01:40"/>
    <d v="1899-12-30T00:00:18"/>
    <d v="1899-12-30T00:01:31"/>
  </r>
  <r>
    <x v="2314"/>
    <n v="0"/>
    <n v="1"/>
    <n v="15"/>
    <n v="2315"/>
    <n v="6.4794816414686825E-3"/>
    <n v="6.4794816414686825E-3"/>
    <d v="1899-12-30T00:01:33"/>
    <d v="1899-12-30T00:01:22"/>
    <d v="1899-12-30T00:01:40"/>
    <d v="1899-12-30T00:00:18"/>
    <d v="1899-12-30T00:01:31"/>
  </r>
  <r>
    <x v="2315"/>
    <n v="0"/>
    <n v="1"/>
    <n v="15"/>
    <n v="2316"/>
    <n v="6.4766839378238338E-3"/>
    <n v="6.4766839378238338E-3"/>
    <d v="1899-12-30T00:01:32"/>
    <d v="1899-12-30T00:01:22"/>
    <d v="1899-12-30T00:01:40"/>
    <d v="1899-12-30T00:00:18"/>
    <d v="1899-12-30T00:01:31"/>
  </r>
  <r>
    <x v="2316"/>
    <n v="0"/>
    <n v="1"/>
    <n v="15"/>
    <n v="2317"/>
    <n v="6.4738886491152352E-3"/>
    <n v="6.4738886491152352E-3"/>
    <d v="1899-12-30T00:01:38"/>
    <d v="1899-12-30T00:01:22"/>
    <d v="1899-12-30T00:01:40"/>
    <d v="1899-12-30T00:00:18"/>
    <d v="1899-12-30T00:01:31"/>
  </r>
  <r>
    <x v="2317"/>
    <n v="0"/>
    <n v="1"/>
    <n v="15"/>
    <n v="2318"/>
    <n v="6.4710957722174285E-3"/>
    <n v="6.4710957722174285E-3"/>
    <d v="1899-12-30T00:01:30"/>
    <d v="1899-12-30T00:01:22"/>
    <d v="1899-12-30T00:01:40"/>
    <d v="1899-12-30T00:00:18"/>
    <d v="1899-12-30T00:01:31"/>
  </r>
  <r>
    <x v="2318"/>
    <n v="0"/>
    <n v="1"/>
    <n v="15"/>
    <n v="2319"/>
    <n v="6.4683053040103496E-3"/>
    <n v="6.4683053040103496E-3"/>
    <d v="1899-12-30T00:01:41"/>
    <d v="1899-12-30T00:01:22"/>
    <d v="1899-12-30T00:01:40"/>
    <d v="1899-12-30T00:00:18"/>
    <d v="1899-12-30T00:01:31"/>
  </r>
  <r>
    <x v="2319"/>
    <n v="0"/>
    <n v="1"/>
    <n v="15"/>
    <n v="2320"/>
    <n v="6.4655172413793103E-3"/>
    <n v="6.4655172413793103E-3"/>
    <d v="1899-12-30T00:01:29"/>
    <d v="1899-12-30T00:01:22"/>
    <d v="1899-12-30T00:01:40"/>
    <d v="1899-12-30T00:00:18"/>
    <d v="1899-12-30T00:01:31"/>
  </r>
  <r>
    <x v="2320"/>
    <n v="0"/>
    <n v="1"/>
    <n v="15"/>
    <n v="2321"/>
    <n v="6.4627315812149939E-3"/>
    <n v="6.4627315812149939E-3"/>
    <d v="1899-12-30T00:01:38"/>
    <d v="1899-12-30T00:01:22"/>
    <d v="1899-12-30T00:01:40"/>
    <d v="1899-12-30T00:00:18"/>
    <d v="1899-12-30T00:01:31"/>
  </r>
  <r>
    <x v="2321"/>
    <n v="0"/>
    <n v="1"/>
    <n v="15"/>
    <n v="2322"/>
    <n v="6.4599483204134363E-3"/>
    <n v="6.4599483204134363E-3"/>
    <d v="1899-12-30T00:01:26"/>
    <d v="1899-12-30T00:01:22"/>
    <d v="1899-12-30T00:01:40"/>
    <d v="1899-12-30T00:00:18"/>
    <d v="1899-12-30T00:01:31"/>
  </r>
  <r>
    <x v="2322"/>
    <n v="0"/>
    <n v="1"/>
    <n v="15"/>
    <n v="2323"/>
    <n v="6.4571674558760225E-3"/>
    <n v="6.4571674558760225E-3"/>
    <d v="1899-12-30T00:01:30"/>
    <d v="1899-12-30T00:01:22"/>
    <d v="1899-12-30T00:01:40"/>
    <d v="1899-12-30T00:00:18"/>
    <d v="1899-12-30T00:01:31"/>
  </r>
  <r>
    <x v="2323"/>
    <n v="0"/>
    <n v="1"/>
    <n v="15"/>
    <n v="2324"/>
    <n v="6.4543889845094663E-3"/>
    <n v="6.4543889845094663E-3"/>
    <d v="1899-12-30T00:01:33"/>
    <d v="1899-12-30T00:01:22"/>
    <d v="1899-12-30T00:01:40"/>
    <d v="1899-12-30T00:00:18"/>
    <d v="1899-12-30T00:01:31"/>
  </r>
  <r>
    <x v="2324"/>
    <n v="0"/>
    <n v="1"/>
    <n v="15"/>
    <n v="2325"/>
    <n v="6.4516129032258064E-3"/>
    <n v="6.4516129032258064E-3"/>
    <d v="1899-12-30T00:01:31"/>
    <d v="1899-12-30T00:01:22"/>
    <d v="1899-12-30T00:01:40"/>
    <d v="1899-12-30T00:00:18"/>
    <d v="1899-12-30T00:01:31"/>
  </r>
  <r>
    <x v="2325"/>
    <n v="0"/>
    <n v="1"/>
    <n v="15"/>
    <n v="2326"/>
    <n v="6.4488392089423908E-3"/>
    <n v="6.4488392089423908E-3"/>
    <d v="1899-12-30T00:01:35"/>
    <d v="1899-12-30T00:01:22"/>
    <d v="1899-12-30T00:01:40"/>
    <d v="1899-12-30T00:00:18"/>
    <d v="1899-12-30T00:01:31"/>
  </r>
  <r>
    <x v="2326"/>
    <n v="0"/>
    <n v="1"/>
    <n v="15"/>
    <n v="2327"/>
    <n v="6.4460678985818649E-3"/>
    <n v="6.4460678985818649E-3"/>
    <d v="1899-12-30T00:01:30"/>
    <d v="1899-12-30T00:01:22"/>
    <d v="1899-12-30T00:01:40"/>
    <d v="1899-12-30T00:00:18"/>
    <d v="1899-12-30T00:01:31"/>
  </r>
  <r>
    <x v="2327"/>
    <n v="0"/>
    <n v="1"/>
    <n v="15"/>
    <n v="2328"/>
    <n v="6.4432989690721646E-3"/>
    <n v="6.4432989690721646E-3"/>
    <d v="1899-12-30T00:01:28"/>
    <d v="1899-12-30T00:01:22"/>
    <d v="1899-12-30T00:01:40"/>
    <d v="1899-12-30T00:00:18"/>
    <d v="1899-12-30T00:01:31"/>
  </r>
  <r>
    <x v="2328"/>
    <n v="0"/>
    <n v="1"/>
    <n v="15"/>
    <n v="2329"/>
    <n v="6.4405324173465008E-3"/>
    <n v="6.4405324173465008E-3"/>
    <d v="1899-12-30T00:01:27"/>
    <d v="1899-12-30T00:01:22"/>
    <d v="1899-12-30T00:01:40"/>
    <d v="1899-12-30T00:00:18"/>
    <d v="1899-12-30T00:01:31"/>
  </r>
  <r>
    <x v="2329"/>
    <n v="0"/>
    <n v="1"/>
    <n v="15"/>
    <n v="2330"/>
    <n v="6.4377682403433476E-3"/>
    <n v="6.4377682403433476E-3"/>
    <d v="1899-12-30T00:01:25"/>
    <d v="1899-12-30T00:01:22"/>
    <d v="1899-12-30T00:01:40"/>
    <d v="1899-12-30T00:00:18"/>
    <d v="1899-12-30T00:01:31"/>
  </r>
  <r>
    <x v="2330"/>
    <n v="0"/>
    <n v="1"/>
    <n v="15"/>
    <n v="2331"/>
    <n v="6.4350064350064346E-3"/>
    <n v="6.4350064350064346E-3"/>
    <d v="1899-12-30T00:01:39"/>
    <d v="1899-12-30T00:01:22"/>
    <d v="1899-12-30T00:01:40"/>
    <d v="1899-12-30T00:00:18"/>
    <d v="1899-12-30T00:01:31"/>
  </r>
  <r>
    <x v="2331"/>
    <n v="0"/>
    <n v="1"/>
    <n v="15"/>
    <n v="2332"/>
    <n v="6.4322469982847344E-3"/>
    <n v="6.4322469982847344E-3"/>
    <d v="1899-12-30T00:01:40"/>
    <d v="1899-12-30T00:01:22"/>
    <d v="1899-12-30T00:01:40"/>
    <d v="1899-12-30T00:00:18"/>
    <d v="1899-12-30T00:01:31"/>
  </r>
  <r>
    <x v="2332"/>
    <n v="0"/>
    <n v="1"/>
    <n v="15"/>
    <n v="2333"/>
    <n v="6.4294899271324472E-3"/>
    <n v="6.4294899271324472E-3"/>
    <d v="1899-12-30T00:01:43"/>
    <d v="1899-12-30T00:01:22"/>
    <d v="1899-12-30T00:01:40"/>
    <d v="1899-12-30T00:00:18"/>
    <d v="1899-12-30T00:01:31"/>
  </r>
  <r>
    <x v="2333"/>
    <n v="0"/>
    <n v="1"/>
    <n v="15"/>
    <n v="2334"/>
    <n v="6.4267352185089976E-3"/>
    <n v="6.4267352185089976E-3"/>
    <d v="1899-12-30T00:01:31"/>
    <d v="1899-12-30T00:01:22"/>
    <d v="1899-12-30T00:01:40"/>
    <d v="1899-12-30T00:00:18"/>
    <d v="1899-12-30T00:01:31"/>
  </r>
  <r>
    <x v="2334"/>
    <n v="0"/>
    <n v="1"/>
    <n v="15"/>
    <n v="2335"/>
    <n v="6.4239828693790149E-3"/>
    <n v="6.4239828693790149E-3"/>
    <d v="1899-12-30T00:01:38"/>
    <d v="1899-12-30T00:01:22"/>
    <d v="1899-12-30T00:01:40"/>
    <d v="1899-12-30T00:00:18"/>
    <d v="1899-12-30T00:01:31"/>
  </r>
  <r>
    <x v="2335"/>
    <n v="0"/>
    <n v="1"/>
    <n v="15"/>
    <n v="2336"/>
    <n v="6.4212328767123284E-3"/>
    <n v="6.4212328767123284E-3"/>
    <d v="1899-12-30T00:01:36"/>
    <d v="1899-12-30T00:01:22"/>
    <d v="1899-12-30T00:01:40"/>
    <d v="1899-12-30T00:00:18"/>
    <d v="1899-12-30T00:01:31"/>
  </r>
  <r>
    <x v="2336"/>
    <n v="0"/>
    <n v="1"/>
    <n v="15"/>
    <n v="2337"/>
    <n v="6.4184852374839542E-3"/>
    <n v="6.4184852374839542E-3"/>
    <d v="1899-12-30T00:01:28"/>
    <d v="1899-12-30T00:01:22"/>
    <d v="1899-12-30T00:01:40"/>
    <d v="1899-12-30T00:00:18"/>
    <d v="1899-12-30T00:01:31"/>
  </r>
  <r>
    <x v="2337"/>
    <n v="0"/>
    <n v="1"/>
    <n v="15"/>
    <n v="2338"/>
    <n v="6.4157399486740804E-3"/>
    <n v="6.4157399486740804E-3"/>
    <d v="1899-12-30T00:01:34"/>
    <d v="1899-12-30T00:01:22"/>
    <d v="1899-12-30T00:01:40"/>
    <d v="1899-12-30T00:00:18"/>
    <d v="1899-12-30T00:01:31"/>
  </r>
  <r>
    <x v="2338"/>
    <n v="0"/>
    <n v="1"/>
    <n v="15"/>
    <n v="2339"/>
    <n v="6.412997007268063E-3"/>
    <n v="6.412997007268063E-3"/>
    <d v="1899-12-30T00:01:23"/>
    <d v="1899-12-30T00:01:22"/>
    <d v="1899-12-30T00:01:40"/>
    <d v="1899-12-30T00:00:18"/>
    <d v="1899-12-30T00:01:31"/>
  </r>
  <r>
    <x v="2339"/>
    <n v="0"/>
    <n v="1"/>
    <n v="15"/>
    <n v="2340"/>
    <n v="6.41025641025641E-3"/>
    <n v="6.41025641025641E-3"/>
    <d v="1899-12-30T00:01:30"/>
    <d v="1899-12-30T00:01:22"/>
    <d v="1899-12-30T00:01:40"/>
    <d v="1899-12-30T00:00:18"/>
    <d v="1899-12-30T00:01:31"/>
  </r>
  <r>
    <x v="2340"/>
    <n v="0"/>
    <n v="1"/>
    <n v="15"/>
    <n v="2341"/>
    <n v="6.4075181546347712E-3"/>
    <n v="6.4075181546347712E-3"/>
    <d v="1899-12-30T00:01:29"/>
    <d v="1899-12-30T00:01:22"/>
    <d v="1899-12-30T00:01:40"/>
    <d v="1899-12-30T00:00:18"/>
    <d v="1899-12-30T00:01:31"/>
  </r>
  <r>
    <x v="2341"/>
    <n v="0"/>
    <n v="1"/>
    <n v="15"/>
    <n v="2342"/>
    <n v="6.4047822374039285E-3"/>
    <n v="6.4047822374039285E-3"/>
    <d v="1899-12-30T00:01:35"/>
    <d v="1899-12-30T00:01:22"/>
    <d v="1899-12-30T00:01:40"/>
    <d v="1899-12-30T00:00:18"/>
    <d v="1899-12-30T00:01:31"/>
  </r>
  <r>
    <x v="2342"/>
    <n v="0"/>
    <n v="1"/>
    <n v="15"/>
    <n v="2343"/>
    <n v="6.4020486555697821E-3"/>
    <n v="6.4020486555697821E-3"/>
    <d v="1899-12-30T00:01:33"/>
    <d v="1899-12-30T00:01:22"/>
    <d v="1899-12-30T00:01:40"/>
    <d v="1899-12-30T00:00:18"/>
    <d v="1899-12-30T00:01:31"/>
  </r>
  <r>
    <x v="2343"/>
    <n v="0"/>
    <n v="1"/>
    <n v="15"/>
    <n v="2344"/>
    <n v="6.3993174061433445E-3"/>
    <n v="6.3993174061433445E-3"/>
    <d v="1899-12-30T00:01:41"/>
    <d v="1899-12-30T00:01:22"/>
    <d v="1899-12-30T00:01:40"/>
    <d v="1899-12-30T00:00:18"/>
    <d v="1899-12-30T00:01:31"/>
  </r>
  <r>
    <x v="2344"/>
    <n v="0"/>
    <n v="1"/>
    <n v="15"/>
    <n v="2345"/>
    <n v="6.3965884861407248E-3"/>
    <n v="6.3965884861407248E-3"/>
    <d v="1899-12-30T00:01:24"/>
    <d v="1899-12-30T00:01:22"/>
    <d v="1899-12-30T00:01:40"/>
    <d v="1899-12-30T00:00:18"/>
    <d v="1899-12-30T00:01:31"/>
  </r>
  <r>
    <x v="2345"/>
    <n v="0"/>
    <n v="1"/>
    <n v="15"/>
    <n v="2346"/>
    <n v="6.3938618925831201E-3"/>
    <n v="6.3938618925831201E-3"/>
    <d v="1899-12-30T00:01:31"/>
    <d v="1899-12-30T00:01:22"/>
    <d v="1899-12-30T00:01:40"/>
    <d v="1899-12-30T00:00:18"/>
    <d v="1899-12-30T00:01:31"/>
  </r>
  <r>
    <x v="2346"/>
    <n v="0"/>
    <n v="1"/>
    <n v="15"/>
    <n v="2347"/>
    <n v="6.3911376224968048E-3"/>
    <n v="6.3911376224968048E-3"/>
    <d v="1899-12-30T00:46:34"/>
    <d v="1899-12-30T00:01:22"/>
    <d v="1899-12-30T00:01:40"/>
    <d v="1899-12-30T00:00:18"/>
    <d v="1899-12-30T00:01:31"/>
  </r>
  <r>
    <x v="2347"/>
    <n v="0"/>
    <n v="1"/>
    <n v="15"/>
    <n v="2348"/>
    <n v="6.3884156729131173E-3"/>
    <n v="6.3884156729131173E-3"/>
    <d v="1899-12-30T00:01:22"/>
    <d v="1899-12-30T00:01:22"/>
    <d v="1899-12-30T00:01:40"/>
    <d v="1899-12-30T00:00:18"/>
    <d v="1899-12-30T00:01:31"/>
  </r>
  <r>
    <x v="2348"/>
    <n v="0"/>
    <n v="1"/>
    <n v="15"/>
    <n v="2349"/>
    <n v="6.3856960408684551E-3"/>
    <n v="6.3856960408684551E-3"/>
    <d v="1899-12-30T00:01:27"/>
    <d v="1899-12-30T00:01:22"/>
    <d v="1899-12-30T00:01:40"/>
    <d v="1899-12-30T00:00:18"/>
    <d v="1899-12-30T00:01:31"/>
  </r>
  <r>
    <x v="2349"/>
    <n v="0"/>
    <n v="1"/>
    <n v="15"/>
    <n v="2350"/>
    <n v="6.382978723404255E-3"/>
    <n v="6.382978723404255E-3"/>
    <d v="1899-12-30T00:01:23"/>
    <d v="1899-12-30T00:01:22"/>
    <d v="1899-12-30T00:01:40"/>
    <d v="1899-12-30T00:00:18"/>
    <d v="1899-12-30T00:01:31"/>
  </r>
  <r>
    <x v="2350"/>
    <n v="0"/>
    <n v="1"/>
    <n v="15"/>
    <n v="2351"/>
    <n v="6.3802637175669925E-3"/>
    <n v="6.3802637175669925E-3"/>
    <d v="1899-12-30T00:01:19"/>
    <d v="1899-12-30T00:01:22"/>
    <d v="1899-12-30T00:01:40"/>
    <d v="1899-12-30T00:00:18"/>
    <d v="1899-12-30T00:01:31"/>
  </r>
  <r>
    <x v="2351"/>
    <n v="0"/>
    <n v="1"/>
    <n v="15"/>
    <n v="2352"/>
    <n v="6.3775510204081634E-3"/>
    <n v="6.3775510204081634E-3"/>
    <d v="1899-12-30T00:01:19"/>
    <d v="1899-12-30T00:01:22"/>
    <d v="1899-12-30T00:01:40"/>
    <d v="1899-12-30T00:00:18"/>
    <d v="1899-12-30T00:01:31"/>
  </r>
  <r>
    <x v="2352"/>
    <n v="0"/>
    <n v="1"/>
    <n v="15"/>
    <n v="2353"/>
    <n v="6.3748406289842758E-3"/>
    <n v="6.3748406289842758E-3"/>
    <d v="1899-12-30T00:01:23"/>
    <d v="1899-12-30T00:01:22"/>
    <d v="1899-12-30T00:01:40"/>
    <d v="1899-12-30T00:00:18"/>
    <d v="1899-12-30T00:01:31"/>
  </r>
  <r>
    <x v="2353"/>
    <n v="0"/>
    <n v="1"/>
    <n v="15"/>
    <n v="2354"/>
    <n v="6.3721325403568391E-3"/>
    <n v="6.3721325403568391E-3"/>
    <d v="1899-12-30T00:01:24"/>
    <d v="1899-12-30T00:01:22"/>
    <d v="1899-12-30T00:01:40"/>
    <d v="1899-12-30T00:00:18"/>
    <d v="1899-12-30T00:01:31"/>
  </r>
  <r>
    <x v="2354"/>
    <n v="0"/>
    <n v="1"/>
    <n v="15"/>
    <n v="2355"/>
    <n v="6.369426751592357E-3"/>
    <n v="6.369426751592357E-3"/>
    <d v="1899-12-30T00:01:25"/>
    <d v="1899-12-30T00:01:22"/>
    <d v="1899-12-30T00:01:40"/>
    <d v="1899-12-30T00:00:18"/>
    <d v="1899-12-30T00:01:31"/>
  </r>
  <r>
    <x v="2355"/>
    <n v="0"/>
    <n v="1"/>
    <n v="15"/>
    <n v="2356"/>
    <n v="6.3667232597623092E-3"/>
    <n v="6.3667232597623092E-3"/>
    <d v="1899-12-30T00:01:50"/>
    <d v="1899-12-30T00:01:22"/>
    <d v="1899-12-30T00:01:40"/>
    <d v="1899-12-30T00:00:18"/>
    <d v="1899-12-30T00:01:31"/>
  </r>
  <r>
    <x v="2356"/>
    <n v="0"/>
    <n v="1"/>
    <n v="15"/>
    <n v="2357"/>
    <n v="6.3640220619431481E-3"/>
    <n v="6.3640220619431481E-3"/>
    <d v="1899-12-30T00:01:36"/>
    <d v="1899-12-30T00:01:22"/>
    <d v="1899-12-30T00:01:40"/>
    <d v="1899-12-30T00:00:18"/>
    <d v="1899-12-30T00:01:31"/>
  </r>
  <r>
    <x v="2357"/>
    <n v="0"/>
    <n v="1"/>
    <n v="15"/>
    <n v="2358"/>
    <n v="6.3613231552162846E-3"/>
    <n v="6.3613231552162846E-3"/>
    <d v="1899-12-30T00:01:39"/>
    <d v="1899-12-30T00:01:22"/>
    <d v="1899-12-30T00:01:40"/>
    <d v="1899-12-30T00:00:18"/>
    <d v="1899-12-30T00:01:31"/>
  </r>
  <r>
    <x v="2358"/>
    <n v="0"/>
    <n v="1"/>
    <n v="15"/>
    <n v="2359"/>
    <n v="6.3586265366680798E-3"/>
    <n v="6.3586265366680798E-3"/>
    <d v="1899-12-30T00:01:43"/>
    <d v="1899-12-30T00:01:22"/>
    <d v="1899-12-30T00:01:40"/>
    <d v="1899-12-30T00:00:18"/>
    <d v="1899-12-30T00:01:31"/>
  </r>
  <r>
    <x v="2359"/>
    <n v="0"/>
    <n v="1"/>
    <n v="15"/>
    <n v="2360"/>
    <n v="6.3559322033898309E-3"/>
    <n v="6.3559322033898309E-3"/>
    <d v="1899-12-30T00:01:41"/>
    <d v="1899-12-30T00:01:22"/>
    <d v="1899-12-30T00:01:40"/>
    <d v="1899-12-30T00:00:18"/>
    <d v="1899-12-30T00:01:31"/>
  </r>
  <r>
    <x v="2360"/>
    <n v="0"/>
    <n v="1"/>
    <n v="15"/>
    <n v="2361"/>
    <n v="6.3532401524777635E-3"/>
    <n v="6.3532401524777635E-3"/>
    <d v="1899-12-30T00:01:42"/>
    <d v="1899-12-30T00:01:22"/>
    <d v="1899-12-30T00:01:40"/>
    <d v="1899-12-30T00:00:18"/>
    <d v="1899-12-30T00:01:31"/>
  </r>
  <r>
    <x v="2361"/>
    <n v="0"/>
    <n v="1"/>
    <n v="15"/>
    <n v="2362"/>
    <n v="6.3505503810330228E-3"/>
    <n v="6.3505503810330228E-3"/>
    <d v="1899-12-30T00:01:39"/>
    <d v="1899-12-30T00:01:22"/>
    <d v="1899-12-30T00:01:40"/>
    <d v="1899-12-30T00:00:18"/>
    <d v="1899-12-30T00:01:31"/>
  </r>
  <r>
    <x v="2362"/>
    <n v="0"/>
    <n v="1"/>
    <n v="15"/>
    <n v="2363"/>
    <n v="6.3478628861616589E-3"/>
    <n v="6.3478628861616589E-3"/>
    <d v="1899-12-30T00:01:44"/>
    <d v="1899-12-30T00:01:22"/>
    <d v="1899-12-30T00:01:40"/>
    <d v="1899-12-30T00:00:18"/>
    <d v="1899-12-30T00:01:31"/>
  </r>
  <r>
    <x v="2363"/>
    <n v="0"/>
    <n v="1"/>
    <n v="15"/>
    <n v="2364"/>
    <n v="6.3451776649746192E-3"/>
    <n v="6.3451776649746192E-3"/>
    <d v="1899-12-30T00:01:40"/>
    <d v="1899-12-30T00:01:22"/>
    <d v="1899-12-30T00:01:40"/>
    <d v="1899-12-30T00:00:18"/>
    <d v="1899-12-30T00:01:31"/>
  </r>
  <r>
    <x v="2364"/>
    <n v="0"/>
    <n v="1"/>
    <n v="15"/>
    <n v="2365"/>
    <n v="6.3424947145877377E-3"/>
    <n v="6.3424947145877377E-3"/>
    <d v="1899-12-30T00:01:41"/>
    <d v="1899-12-30T00:01:22"/>
    <d v="1899-12-30T00:01:40"/>
    <d v="1899-12-30T00:00:18"/>
    <d v="1899-12-30T00:01:31"/>
  </r>
  <r>
    <x v="2365"/>
    <n v="0"/>
    <n v="1"/>
    <n v="15"/>
    <n v="2366"/>
    <n v="6.3398140321217246E-3"/>
    <n v="6.3398140321217246E-3"/>
    <d v="1899-12-30T00:01:34"/>
    <d v="1899-12-30T00:01:22"/>
    <d v="1899-12-30T00:01:40"/>
    <d v="1899-12-30T00:00:18"/>
    <d v="1899-12-30T00:01:31"/>
  </r>
  <r>
    <x v="2366"/>
    <n v="0"/>
    <n v="1"/>
    <n v="15"/>
    <n v="2367"/>
    <n v="6.3371356147021544E-3"/>
    <n v="6.3371356147021544E-3"/>
    <d v="1899-12-30T00:01:39"/>
    <d v="1899-12-30T00:01:22"/>
    <d v="1899-12-30T00:01:40"/>
    <d v="1899-12-30T00:00:18"/>
    <d v="1899-12-30T00:01:31"/>
  </r>
  <r>
    <x v="2367"/>
    <n v="0"/>
    <n v="1"/>
    <n v="15"/>
    <n v="2368"/>
    <n v="6.3344594594594598E-3"/>
    <n v="6.3344594594594598E-3"/>
    <d v="1899-12-30T00:01:32"/>
    <d v="1899-12-30T00:01:22"/>
    <d v="1899-12-30T00:01:40"/>
    <d v="1899-12-30T00:00:18"/>
    <d v="1899-12-30T00:01:31"/>
  </r>
  <r>
    <x v="2368"/>
    <n v="0"/>
    <n v="1"/>
    <n v="15"/>
    <n v="2369"/>
    <n v="6.3317855635289149E-3"/>
    <n v="6.3317855635289149E-3"/>
    <d v="1899-12-30T00:01:38"/>
    <d v="1899-12-30T00:01:22"/>
    <d v="1899-12-30T00:01:40"/>
    <d v="1899-12-30T00:00:18"/>
    <d v="1899-12-30T00:01:31"/>
  </r>
  <r>
    <x v="2369"/>
    <n v="0"/>
    <n v="1"/>
    <n v="15"/>
    <n v="2370"/>
    <n v="6.3291139240506328E-3"/>
    <n v="6.3291139240506328E-3"/>
    <d v="1899-12-30T00:01:47"/>
    <d v="1899-12-30T00:01:22"/>
    <d v="1899-12-30T00:01:40"/>
    <d v="1899-12-30T00:00:18"/>
    <d v="1899-12-30T00:01:31"/>
  </r>
  <r>
    <x v="2370"/>
    <n v="0"/>
    <n v="1"/>
    <n v="15"/>
    <n v="2371"/>
    <n v="6.3264445381695485E-3"/>
    <n v="6.3264445381695485E-3"/>
    <d v="1899-12-30T00:01:40"/>
    <d v="1899-12-30T00:01:22"/>
    <d v="1899-12-30T00:01:40"/>
    <d v="1899-12-30T00:00:18"/>
    <d v="1899-12-30T00:01:31"/>
  </r>
  <r>
    <x v="2371"/>
    <n v="0"/>
    <n v="1"/>
    <n v="15"/>
    <n v="2372"/>
    <n v="6.3237774030354132E-3"/>
    <n v="6.3237774030354132E-3"/>
    <d v="1899-12-30T00:01:39"/>
    <d v="1899-12-30T00:01:22"/>
    <d v="1899-12-30T00:01:40"/>
    <d v="1899-12-30T00:00:18"/>
    <d v="1899-12-30T00:01:31"/>
  </r>
  <r>
    <x v="2372"/>
    <n v="0"/>
    <n v="1"/>
    <n v="15"/>
    <n v="2373"/>
    <n v="6.321112515802781E-3"/>
    <n v="6.321112515802781E-3"/>
    <d v="1899-12-30T00:01:47"/>
    <d v="1899-12-30T00:01:22"/>
    <d v="1899-12-30T00:01:40"/>
    <d v="1899-12-30T00:00:18"/>
    <d v="1899-12-30T00:01:31"/>
  </r>
  <r>
    <x v="2373"/>
    <n v="0"/>
    <n v="1"/>
    <n v="15"/>
    <n v="2374"/>
    <n v="6.3184498736310029E-3"/>
    <n v="6.3184498736310029E-3"/>
    <d v="1899-12-30T00:01:45"/>
    <d v="1899-12-30T00:01:22"/>
    <d v="1899-12-30T00:01:40"/>
    <d v="1899-12-30T00:00:18"/>
    <d v="1899-12-30T00:01:31"/>
  </r>
  <r>
    <x v="2374"/>
    <n v="0"/>
    <n v="1"/>
    <n v="15"/>
    <n v="2375"/>
    <n v="6.3157894736842104E-3"/>
    <n v="6.3157894736842104E-3"/>
    <d v="1899-12-30T00:01:35"/>
    <d v="1899-12-30T00:01:22"/>
    <d v="1899-12-30T00:01:40"/>
    <d v="1899-12-30T00:00:18"/>
    <d v="1899-12-30T00:01:31"/>
  </r>
  <r>
    <x v="2375"/>
    <n v="0"/>
    <n v="1"/>
    <n v="15"/>
    <n v="2376"/>
    <n v="6.313131313131313E-3"/>
    <n v="6.313131313131313E-3"/>
    <d v="1899-12-30T00:01:42"/>
    <d v="1899-12-30T00:01:22"/>
    <d v="1899-12-30T00:01:40"/>
    <d v="1899-12-30T00:00:18"/>
    <d v="1899-12-30T00:01:31"/>
  </r>
  <r>
    <x v="2376"/>
    <n v="0"/>
    <n v="1"/>
    <n v="15"/>
    <n v="2377"/>
    <n v="6.3104753891459822E-3"/>
    <n v="6.3104753891459822E-3"/>
    <d v="1899-12-30T00:01:45"/>
    <d v="1899-12-30T00:01:22"/>
    <d v="1899-12-30T00:01:40"/>
    <d v="1899-12-30T00:00:18"/>
    <d v="1899-12-30T00:01:32"/>
  </r>
  <r>
    <x v="2377"/>
    <n v="0"/>
    <n v="1"/>
    <n v="15"/>
    <n v="2378"/>
    <n v="6.3078216989066443E-3"/>
    <n v="6.3078216989066443E-3"/>
    <d v="1899-12-30T00:01:32"/>
    <d v="1899-12-30T00:01:22"/>
    <d v="1899-12-30T00:01:40"/>
    <d v="1899-12-30T00:00:18"/>
    <d v="1899-12-30T00:01:32"/>
  </r>
  <r>
    <x v="2378"/>
    <n v="0"/>
    <n v="1"/>
    <n v="15"/>
    <n v="2379"/>
    <n v="6.3051702395964691E-3"/>
    <n v="6.3051702395964691E-3"/>
    <d v="1899-12-30T00:01:39"/>
    <d v="1899-12-30T00:01:22"/>
    <d v="1899-12-30T00:01:40"/>
    <d v="1899-12-30T00:00:18"/>
    <d v="1899-12-30T00:01:32"/>
  </r>
  <r>
    <x v="2379"/>
    <n v="0"/>
    <n v="1"/>
    <n v="15"/>
    <n v="2380"/>
    <n v="6.3025210084033615E-3"/>
    <n v="6.3025210084033615E-3"/>
    <d v="1899-12-30T00:01:34"/>
    <d v="1899-12-30T00:01:22"/>
    <d v="1899-12-30T00:01:40"/>
    <d v="1899-12-30T00:00:18"/>
    <d v="1899-12-30T00:01:32"/>
  </r>
  <r>
    <x v="2380"/>
    <n v="0"/>
    <n v="1"/>
    <n v="15"/>
    <n v="2381"/>
    <n v="6.29987400251995E-3"/>
    <n v="6.29987400251995E-3"/>
    <d v="1899-12-30T00:01:48"/>
    <d v="1899-12-30T00:01:22"/>
    <d v="1899-12-30T00:01:40"/>
    <d v="1899-12-30T00:00:18"/>
    <d v="1899-12-30T00:01:32"/>
  </r>
  <r>
    <x v="2381"/>
    <n v="0"/>
    <n v="1"/>
    <n v="15"/>
    <n v="2382"/>
    <n v="6.2972292191435771E-3"/>
    <n v="6.2972292191435771E-3"/>
    <d v="1899-12-30T00:01:33"/>
    <d v="1899-12-30T00:01:22"/>
    <d v="1899-12-30T00:01:40"/>
    <d v="1899-12-30T00:00:18"/>
    <d v="1899-12-30T00:01:32"/>
  </r>
  <r>
    <x v="2382"/>
    <n v="0"/>
    <n v="1"/>
    <n v="15"/>
    <n v="2383"/>
    <n v="6.29458665547629E-3"/>
    <n v="6.29458665547629E-3"/>
    <d v="1899-12-30T00:01:39"/>
    <d v="1899-12-30T00:01:22"/>
    <d v="1899-12-30T00:01:40"/>
    <d v="1899-12-30T00:00:18"/>
    <d v="1899-12-30T00:01:32"/>
  </r>
  <r>
    <x v="2383"/>
    <n v="0"/>
    <n v="1"/>
    <n v="15"/>
    <n v="2384"/>
    <n v="6.2919463087248318E-3"/>
    <n v="6.2919463087248318E-3"/>
    <d v="1899-12-30T00:01:48"/>
    <d v="1899-12-30T00:01:22"/>
    <d v="1899-12-30T00:01:40"/>
    <d v="1899-12-30T00:00:18"/>
    <d v="1899-12-30T00:01:32"/>
  </r>
  <r>
    <x v="2384"/>
    <n v="0"/>
    <n v="1"/>
    <n v="15"/>
    <n v="2385"/>
    <n v="6.2893081761006293E-3"/>
    <n v="6.2893081761006293E-3"/>
    <d v="1899-12-30T00:01:40"/>
    <d v="1899-12-30T00:01:22"/>
    <d v="1899-12-30T00:01:40"/>
    <d v="1899-12-30T00:00:18"/>
    <d v="1899-12-30T00:01:32"/>
  </r>
  <r>
    <x v="2385"/>
    <n v="0"/>
    <n v="1"/>
    <n v="15"/>
    <n v="2386"/>
    <n v="6.2866722548197817E-3"/>
    <n v="6.2866722548197817E-3"/>
    <d v="1899-12-30T00:01:42"/>
    <d v="1899-12-30T00:01:22"/>
    <d v="1899-12-30T00:01:40"/>
    <d v="1899-12-30T00:00:18"/>
    <d v="1899-12-30T00:01:32"/>
  </r>
  <r>
    <x v="2386"/>
    <n v="0"/>
    <n v="1"/>
    <n v="15"/>
    <n v="2387"/>
    <n v="6.2840385421030582E-3"/>
    <n v="6.2840385421030582E-3"/>
    <d v="1899-12-30T00:01:44"/>
    <d v="1899-12-30T00:01:22"/>
    <d v="1899-12-30T00:01:40"/>
    <d v="1899-12-30T00:00:18"/>
    <d v="1899-12-30T00:01:32"/>
  </r>
  <r>
    <x v="2387"/>
    <n v="0"/>
    <n v="1"/>
    <n v="15"/>
    <n v="2388"/>
    <n v="6.2814070351758797E-3"/>
    <n v="6.2814070351758797E-3"/>
    <d v="1899-12-30T00:01:41"/>
    <d v="1899-12-30T00:01:22"/>
    <d v="1899-12-30T00:01:40"/>
    <d v="1899-12-30T00:00:18"/>
    <d v="1899-12-30T00:01:32"/>
  </r>
  <r>
    <x v="2388"/>
    <n v="0"/>
    <n v="1"/>
    <n v="15"/>
    <n v="2389"/>
    <n v="6.2787777312683134E-3"/>
    <n v="6.2787777312683134E-3"/>
    <d v="1899-12-30T00:01:33"/>
    <d v="1899-12-30T00:01:22"/>
    <d v="1899-12-30T00:01:40"/>
    <d v="1899-12-30T00:00:18"/>
    <d v="1899-12-30T00:01:32"/>
  </r>
  <r>
    <x v="2389"/>
    <n v="0"/>
    <n v="1"/>
    <n v="15"/>
    <n v="2390"/>
    <n v="6.2761506276150627E-3"/>
    <n v="6.2761506276150627E-3"/>
    <d v="1899-12-30T00:01:45"/>
    <d v="1899-12-30T00:01:22"/>
    <d v="1899-12-30T00:01:40"/>
    <d v="1899-12-30T00:00:18"/>
    <d v="1899-12-30T00:01:32"/>
  </r>
  <r>
    <x v="2390"/>
    <n v="0"/>
    <n v="1"/>
    <n v="15"/>
    <n v="2391"/>
    <n v="6.2735257214554582E-3"/>
    <n v="6.2735257214554582E-3"/>
    <d v="1899-12-30T00:01:34"/>
    <d v="1899-12-30T00:01:22"/>
    <d v="1899-12-30T00:01:40"/>
    <d v="1899-12-30T00:00:18"/>
    <d v="1899-12-30T00:01:32"/>
  </r>
  <r>
    <x v="2391"/>
    <n v="0"/>
    <n v="1"/>
    <n v="15"/>
    <n v="2392"/>
    <n v="6.270903010033445E-3"/>
    <n v="6.270903010033445E-3"/>
    <d v="1899-12-30T00:01:47"/>
    <d v="1899-12-30T00:01:22"/>
    <d v="1899-12-30T00:01:40"/>
    <d v="1899-12-30T00:00:18"/>
    <d v="1899-12-30T00:01:32"/>
  </r>
  <r>
    <x v="2392"/>
    <n v="0"/>
    <n v="1"/>
    <n v="15"/>
    <n v="2393"/>
    <n v="6.2682824905975765E-3"/>
    <n v="6.2682824905975765E-3"/>
    <d v="1899-12-30T00:01:42"/>
    <d v="1899-12-30T00:01:22"/>
    <d v="1899-12-30T00:01:40"/>
    <d v="1899-12-30T00:00:18"/>
    <d v="1899-12-30T00:01:32"/>
  </r>
  <r>
    <x v="2393"/>
    <n v="0"/>
    <n v="1"/>
    <n v="15"/>
    <n v="2394"/>
    <n v="6.2656641604010022E-3"/>
    <n v="6.2656641604010022E-3"/>
    <d v="1899-12-30T00:01:46"/>
    <d v="1899-12-30T00:01:22"/>
    <d v="1899-12-30T00:01:41"/>
    <d v="1899-12-30T00:00:19"/>
    <d v="1899-12-30T00:01:32"/>
  </r>
  <r>
    <x v="2394"/>
    <n v="0"/>
    <n v="1"/>
    <n v="15"/>
    <n v="2395"/>
    <n v="6.2630480167014616E-3"/>
    <n v="6.2630480167014616E-3"/>
    <d v="1899-12-30T00:01:39"/>
    <d v="1899-12-30T00:01:22"/>
    <d v="1899-12-30T00:01:41"/>
    <d v="1899-12-30T00:00:19"/>
    <d v="1899-12-30T00:01:32"/>
  </r>
  <r>
    <x v="2395"/>
    <n v="0"/>
    <n v="1"/>
    <n v="15"/>
    <n v="2396"/>
    <n v="6.2604340567612689E-3"/>
    <n v="6.2604340567612689E-3"/>
    <d v="1899-12-30T00:01:35"/>
    <d v="1899-12-30T00:01:22"/>
    <d v="1899-12-30T00:01:40"/>
    <d v="1899-12-30T00:00:19"/>
    <d v="1899-12-30T00:01:32"/>
  </r>
  <r>
    <x v="2396"/>
    <n v="0"/>
    <n v="1"/>
    <n v="15"/>
    <n v="2397"/>
    <n v="6.2578222778473091E-3"/>
    <n v="6.2578222778473091E-3"/>
    <d v="1899-12-30T00:01:38"/>
    <d v="1899-12-30T00:01:22"/>
    <d v="1899-12-30T00:01:40"/>
    <d v="1899-12-30T00:00:18"/>
    <d v="1899-12-30T00:01:32"/>
  </r>
  <r>
    <x v="2397"/>
    <n v="0"/>
    <n v="1"/>
    <n v="15"/>
    <n v="2398"/>
    <n v="6.255212677231026E-3"/>
    <n v="6.255212677231026E-3"/>
    <d v="1899-12-30T00:01:42"/>
    <d v="1899-12-30T00:01:22"/>
    <d v="1899-12-30T00:01:41"/>
    <d v="1899-12-30T00:00:19"/>
    <d v="1899-12-30T00:01:32"/>
  </r>
  <r>
    <x v="2398"/>
    <n v="0"/>
    <n v="1"/>
    <n v="15"/>
    <n v="2399"/>
    <n v="6.2526052521884121E-3"/>
    <n v="6.2526052521884121E-3"/>
    <d v="1899-12-30T00:01:34"/>
    <d v="1899-12-30T00:01:22"/>
    <d v="1899-12-30T00:01:41"/>
    <d v="1899-12-30T00:00:19"/>
    <d v="1899-12-30T00:01:32"/>
  </r>
  <r>
    <x v="2399"/>
    <n v="0"/>
    <n v="1"/>
    <n v="15"/>
    <n v="2400"/>
    <n v="6.2500000000000003E-3"/>
    <n v="6.2500000000000003E-3"/>
    <d v="1899-12-30T00:01:47"/>
    <d v="1899-12-30T00:01:22"/>
    <d v="1899-12-30T00:01:41"/>
    <d v="1899-12-30T00:00:19"/>
    <d v="1899-12-30T00:01:32"/>
  </r>
  <r>
    <x v="2400"/>
    <n v="0"/>
    <n v="1"/>
    <n v="15"/>
    <n v="2401"/>
    <n v="6.2473969179508539E-3"/>
    <n v="6.2473969179508539E-3"/>
    <d v="1899-12-30T00:01:35"/>
    <d v="1899-12-30T00:01:22"/>
    <d v="1899-12-30T00:01:41"/>
    <d v="1899-12-30T00:00:19"/>
    <d v="1899-12-30T00:01:32"/>
  </r>
  <r>
    <x v="2401"/>
    <n v="0"/>
    <n v="1"/>
    <n v="15"/>
    <n v="2402"/>
    <n v="6.2447960033305576E-3"/>
    <n v="6.2447960033305576E-3"/>
    <d v="1899-12-30T00:01:53"/>
    <d v="1899-12-30T00:01:22"/>
    <d v="1899-12-30T00:01:41"/>
    <d v="1899-12-30T00:00:19"/>
    <d v="1899-12-30T00:01:32"/>
  </r>
  <r>
    <x v="2402"/>
    <n v="0"/>
    <n v="1"/>
    <n v="15"/>
    <n v="2403"/>
    <n v="6.2421972534332081E-3"/>
    <n v="6.2421972534332081E-3"/>
    <d v="1899-12-30T00:01:34"/>
    <d v="1899-12-30T00:01:22"/>
    <d v="1899-12-30T00:01:41"/>
    <d v="1899-12-30T00:00:19"/>
    <d v="1899-12-30T00:01:32"/>
  </r>
  <r>
    <x v="2403"/>
    <n v="0"/>
    <n v="1"/>
    <n v="15"/>
    <n v="2404"/>
    <n v="6.239600665557404E-3"/>
    <n v="6.239600665557404E-3"/>
    <d v="1899-12-30T00:01:36"/>
    <d v="1899-12-30T00:01:22"/>
    <d v="1899-12-30T00:01:41"/>
    <d v="1899-12-30T00:00:19"/>
    <d v="1899-12-30T00:01:32"/>
  </r>
  <r>
    <x v="2404"/>
    <n v="0"/>
    <n v="1"/>
    <n v="15"/>
    <n v="2405"/>
    <n v="6.2370062370062374E-3"/>
    <n v="6.2370062370062374E-3"/>
    <d v="1899-12-30T00:01:44"/>
    <d v="1899-12-30T00:01:22"/>
    <d v="1899-12-30T00:01:41"/>
    <d v="1899-12-30T00:00:19"/>
    <d v="1899-12-30T00:01:32"/>
  </r>
  <r>
    <x v="2405"/>
    <n v="0"/>
    <n v="1"/>
    <n v="15"/>
    <n v="2406"/>
    <n v="6.2344139650872821E-3"/>
    <n v="6.2344139650872821E-3"/>
    <d v="1899-12-30T00:01:43"/>
    <d v="1899-12-30T00:01:22"/>
    <d v="1899-12-30T00:01:41"/>
    <d v="1899-12-30T00:00:19"/>
    <d v="1899-12-30T00:01:32"/>
  </r>
  <r>
    <x v="2406"/>
    <n v="0"/>
    <n v="1"/>
    <n v="15"/>
    <n v="2407"/>
    <n v="6.2318238471125885E-3"/>
    <n v="6.2318238471125885E-3"/>
    <d v="1899-12-30T00:01:43"/>
    <d v="1899-12-30T00:01:22"/>
    <d v="1899-12-30T00:01:41"/>
    <d v="1899-12-30T00:00:19"/>
    <d v="1899-12-30T00:01:32"/>
  </r>
  <r>
    <x v="2407"/>
    <n v="0"/>
    <n v="1"/>
    <n v="15"/>
    <n v="2408"/>
    <n v="6.2292358803986711E-3"/>
    <n v="6.2292358803986711E-3"/>
    <d v="1899-12-30T00:01:45"/>
    <d v="1899-12-30T00:01:22"/>
    <d v="1899-12-30T00:01:41"/>
    <d v="1899-12-30T00:00:19"/>
    <d v="1899-12-30T00:01:32"/>
  </r>
  <r>
    <x v="2408"/>
    <n v="0"/>
    <n v="1"/>
    <n v="15"/>
    <n v="2409"/>
    <n v="6.2266500622665004E-3"/>
    <n v="6.2266500622665004E-3"/>
    <d v="1899-12-30T00:01:45"/>
    <d v="1899-12-30T00:01:22"/>
    <d v="1899-12-30T00:01:41"/>
    <d v="1899-12-30T00:00:19"/>
    <d v="1899-12-30T00:01:32"/>
  </r>
  <r>
    <x v="2409"/>
    <n v="0"/>
    <n v="1"/>
    <n v="15"/>
    <n v="2410"/>
    <n v="6.2240663900414933E-3"/>
    <n v="6.2240663900414933E-3"/>
    <d v="1899-12-30T00:01:53"/>
    <d v="1899-12-30T00:01:22"/>
    <d v="1899-12-30T00:01:41"/>
    <d v="1899-12-30T00:00:19"/>
    <d v="1899-12-30T00:01:32"/>
  </r>
  <r>
    <x v="2410"/>
    <n v="0"/>
    <n v="1"/>
    <n v="15"/>
    <n v="2411"/>
    <n v="6.2214848610535048E-3"/>
    <n v="6.2214848610535048E-3"/>
    <d v="1899-12-30T00:01:49"/>
    <d v="1899-12-30T00:01:22"/>
    <d v="1899-12-30T00:01:41"/>
    <d v="1899-12-30T00:00:19"/>
    <d v="1899-12-30T00:01:32"/>
  </r>
  <r>
    <x v="2411"/>
    <n v="0"/>
    <n v="1"/>
    <n v="15"/>
    <n v="2412"/>
    <n v="6.2189054726368162E-3"/>
    <n v="6.2189054726368162E-3"/>
    <d v="1899-12-30T00:01:37"/>
    <d v="1899-12-30T00:01:22"/>
    <d v="1899-12-30T00:01:41"/>
    <d v="1899-12-30T00:00:19"/>
    <d v="1899-12-30T00:01:32"/>
  </r>
  <r>
    <x v="2412"/>
    <n v="0"/>
    <n v="1"/>
    <n v="15"/>
    <n v="2413"/>
    <n v="6.2163282221301287E-3"/>
    <n v="6.2163282221301287E-3"/>
    <d v="1899-12-30T00:01:38"/>
    <d v="1899-12-30T00:01:22"/>
    <d v="1899-12-30T00:01:41"/>
    <d v="1899-12-30T00:00:19"/>
    <d v="1899-12-30T00:01:32"/>
  </r>
  <r>
    <x v="2413"/>
    <n v="0"/>
    <n v="1"/>
    <n v="15"/>
    <n v="2414"/>
    <n v="6.2137531068765534E-3"/>
    <n v="6.2137531068765534E-3"/>
    <d v="1899-12-30T00:01:38"/>
    <d v="1899-12-30T00:01:22"/>
    <d v="1899-12-30T00:01:41"/>
    <d v="1899-12-30T00:00:19"/>
    <d v="1899-12-30T00:01:32"/>
  </r>
  <r>
    <x v="2414"/>
    <n v="0"/>
    <n v="1"/>
    <n v="15"/>
    <n v="2415"/>
    <n v="6.2111801242236021E-3"/>
    <n v="6.2111801242236021E-3"/>
    <d v="1899-12-30T00:01:45"/>
    <d v="1899-12-30T00:01:22"/>
    <d v="1899-12-30T00:01:41"/>
    <d v="1899-12-30T00:00:19"/>
    <d v="1899-12-30T00:01:32"/>
  </r>
  <r>
    <x v="2415"/>
    <n v="0"/>
    <n v="1"/>
    <n v="15"/>
    <n v="2416"/>
    <n v="6.2086092715231784E-3"/>
    <n v="6.2086092715231784E-3"/>
    <d v="1899-12-30T00:01:50"/>
    <d v="1899-12-30T00:01:22"/>
    <d v="1899-12-30T00:01:41"/>
    <d v="1899-12-30T00:00:19"/>
    <d v="1899-12-30T00:01:32"/>
  </r>
  <r>
    <x v="2416"/>
    <n v="0"/>
    <n v="1"/>
    <n v="15"/>
    <n v="2417"/>
    <n v="6.2060405461315683E-3"/>
    <n v="6.2060405461315683E-3"/>
    <d v="1899-12-30T00:01:34"/>
    <d v="1899-12-30T00:01:22"/>
    <d v="1899-12-30T00:01:41"/>
    <d v="1899-12-30T00:00:19"/>
    <d v="1899-12-30T00:01:32"/>
  </r>
  <r>
    <x v="2417"/>
    <n v="0"/>
    <n v="1"/>
    <n v="15"/>
    <n v="2418"/>
    <n v="6.2034739454094297E-3"/>
    <n v="6.2034739454094297E-3"/>
    <d v="1899-12-30T00:01:46"/>
    <d v="1899-12-30T00:01:22"/>
    <d v="1899-12-30T00:01:41"/>
    <d v="1899-12-30T00:00:19"/>
    <d v="1899-12-30T00:01:32"/>
  </r>
  <r>
    <x v="2418"/>
    <n v="0"/>
    <n v="1"/>
    <n v="15"/>
    <n v="2419"/>
    <n v="6.2009094667217855E-3"/>
    <n v="6.2009094667217855E-3"/>
    <d v="1899-12-30T00:01:39"/>
    <d v="1899-12-30T00:01:22"/>
    <d v="1899-12-30T00:01:41"/>
    <d v="1899-12-30T00:00:19"/>
    <d v="1899-12-30T00:01:32"/>
  </r>
  <r>
    <x v="2419"/>
    <n v="0"/>
    <n v="1"/>
    <n v="15"/>
    <n v="2420"/>
    <n v="6.1983471074380167E-3"/>
    <n v="6.1983471074380167E-3"/>
    <d v="1899-12-30T00:01:49"/>
    <d v="1899-12-30T00:01:22"/>
    <d v="1899-12-30T00:01:41"/>
    <d v="1899-12-30T00:00:19"/>
    <d v="1899-12-30T00:01:32"/>
  </r>
  <r>
    <x v="2420"/>
    <n v="0"/>
    <n v="1"/>
    <n v="15"/>
    <n v="2421"/>
    <n v="6.1957868649318466E-3"/>
    <n v="6.1957868649318466E-3"/>
    <d v="1899-12-30T00:01:48"/>
    <d v="1899-12-30T00:01:22"/>
    <d v="1899-12-30T00:01:41"/>
    <d v="1899-12-30T00:00:19"/>
    <d v="1899-12-30T00:01:32"/>
  </r>
  <r>
    <x v="2421"/>
    <n v="0"/>
    <n v="1"/>
    <n v="15"/>
    <n v="2422"/>
    <n v="6.1932287365813379E-3"/>
    <n v="6.1932287365813379E-3"/>
    <d v="1899-12-30T00:01:38"/>
    <d v="1899-12-30T00:01:22"/>
    <d v="1899-12-30T00:01:41"/>
    <d v="1899-12-30T00:00:19"/>
    <d v="1899-12-30T00:01:32"/>
  </r>
  <r>
    <x v="2422"/>
    <n v="0"/>
    <n v="1"/>
    <n v="15"/>
    <n v="2423"/>
    <n v="6.1906727197688811E-3"/>
    <n v="6.1906727197688811E-3"/>
    <d v="1899-12-30T00:01:51"/>
    <d v="1899-12-30T00:01:22"/>
    <d v="1899-12-30T00:01:41"/>
    <d v="1899-12-30T00:00:19"/>
    <d v="1899-12-30T00:01:32"/>
  </r>
  <r>
    <x v="2423"/>
    <n v="0"/>
    <n v="1"/>
    <n v="15"/>
    <n v="2424"/>
    <n v="6.1881188118811884E-3"/>
    <n v="6.1881188118811884E-3"/>
    <d v="1899-12-30T00:01:48"/>
    <d v="1899-12-30T00:01:22"/>
    <d v="1899-12-30T00:01:41"/>
    <d v="1899-12-30T00:00:19"/>
    <d v="1899-12-30T00:01:32"/>
  </r>
  <r>
    <x v="2424"/>
    <n v="0"/>
    <n v="1"/>
    <n v="15"/>
    <n v="2425"/>
    <n v="6.1855670103092781E-3"/>
    <n v="6.1855670103092781E-3"/>
    <d v="1899-12-30T00:01:43"/>
    <d v="1899-12-30T00:01:22"/>
    <d v="1899-12-30T00:01:41"/>
    <d v="1899-12-30T00:00:19"/>
    <d v="1899-12-30T00:01:32"/>
  </r>
  <r>
    <x v="2425"/>
    <n v="0"/>
    <n v="1"/>
    <n v="15"/>
    <n v="2426"/>
    <n v="6.1830173124484749E-3"/>
    <n v="6.1830173124484749E-3"/>
    <d v="1899-12-30T00:01:50"/>
    <d v="1899-12-30T00:01:22"/>
    <d v="1899-12-30T00:01:41"/>
    <d v="1899-12-30T00:00:19"/>
    <d v="1899-12-30T00:01:32"/>
  </r>
  <r>
    <x v="2426"/>
    <n v="0"/>
    <n v="1"/>
    <n v="15"/>
    <n v="2427"/>
    <n v="6.180469715698393E-3"/>
    <n v="6.180469715698393E-3"/>
    <d v="1899-12-30T00:01:43"/>
    <d v="1899-12-30T00:01:22"/>
    <d v="1899-12-30T00:01:41"/>
    <d v="1899-12-30T00:00:19"/>
    <d v="1899-12-30T00:01:32"/>
  </r>
  <r>
    <x v="2427"/>
    <n v="0"/>
    <n v="1"/>
    <n v="15"/>
    <n v="2428"/>
    <n v="6.1779242174629326E-3"/>
    <n v="6.1779242174629326E-3"/>
    <d v="1899-12-30T00:01:44"/>
    <d v="1899-12-30T00:01:22"/>
    <d v="1899-12-30T00:01:41"/>
    <d v="1899-12-30T00:00:19"/>
    <d v="1899-12-30T00:01:32"/>
  </r>
  <r>
    <x v="2428"/>
    <n v="0"/>
    <n v="1"/>
    <n v="15"/>
    <n v="2429"/>
    <n v="6.1753808151502679E-3"/>
    <n v="6.1753808151502679E-3"/>
    <d v="1899-12-30T00:01:43"/>
    <d v="1899-12-30T00:01:22"/>
    <d v="1899-12-30T00:01:41"/>
    <d v="1899-12-30T00:00:19"/>
    <d v="1899-12-30T00:01:32"/>
  </r>
  <r>
    <x v="2429"/>
    <n v="0"/>
    <n v="1"/>
    <n v="15"/>
    <n v="2430"/>
    <n v="6.1728395061728392E-3"/>
    <n v="6.1728395061728392E-3"/>
    <d v="1899-12-30T00:01:39"/>
    <d v="1899-12-30T00:01:22"/>
    <d v="1899-12-30T00:01:41"/>
    <d v="1899-12-30T00:00:19"/>
    <d v="1899-12-30T00:01:32"/>
  </r>
  <r>
    <x v="2430"/>
    <n v="0"/>
    <n v="1"/>
    <n v="15"/>
    <n v="2431"/>
    <n v="6.1703002879473466E-3"/>
    <n v="6.1703002879473466E-3"/>
    <d v="1899-12-30T00:01:39"/>
    <d v="1899-12-30T00:01:22"/>
    <d v="1899-12-30T00:01:41"/>
    <d v="1899-12-30T00:00:19"/>
    <d v="1899-12-30T00:01:32"/>
  </r>
  <r>
    <x v="2431"/>
    <n v="0"/>
    <n v="1"/>
    <n v="15"/>
    <n v="2432"/>
    <n v="6.1677631578947369E-3"/>
    <n v="6.1677631578947369E-3"/>
    <d v="1899-12-30T00:01:48"/>
    <d v="1899-12-30T00:01:22"/>
    <d v="1899-12-30T00:01:41"/>
    <d v="1899-12-30T00:00:19"/>
    <d v="1899-12-30T00:01:32"/>
  </r>
  <r>
    <x v="2432"/>
    <n v="0"/>
    <n v="1"/>
    <n v="15"/>
    <n v="2433"/>
    <n v="6.1652281134401974E-3"/>
    <n v="6.1652281134401974E-3"/>
    <d v="1899-12-30T00:01:46"/>
    <d v="1899-12-30T00:01:22"/>
    <d v="1899-12-30T00:01:41"/>
    <d v="1899-12-30T00:00:19"/>
    <d v="1899-12-30T00:01:32"/>
  </r>
  <r>
    <x v="2433"/>
    <n v="0"/>
    <n v="1"/>
    <n v="15"/>
    <n v="2434"/>
    <n v="6.162695152013147E-3"/>
    <n v="6.162695152013147E-3"/>
    <d v="1899-12-30T00:01:38"/>
    <d v="1899-12-30T00:01:22"/>
    <d v="1899-12-30T00:01:41"/>
    <d v="1899-12-30T00:00:19"/>
    <d v="1899-12-30T00:01:32"/>
  </r>
  <r>
    <x v="2434"/>
    <n v="0"/>
    <n v="1"/>
    <n v="15"/>
    <n v="2435"/>
    <n v="6.1601642710472282E-3"/>
    <n v="6.1601642710472282E-3"/>
    <d v="1899-12-30T00:01:54"/>
    <d v="1899-12-30T00:01:22"/>
    <d v="1899-12-30T00:01:41"/>
    <d v="1899-12-30T00:00:19"/>
    <d v="1899-12-30T00:01:32"/>
  </r>
  <r>
    <x v="2435"/>
    <n v="0"/>
    <n v="1"/>
    <n v="15"/>
    <n v="2436"/>
    <n v="6.1576354679802959E-3"/>
    <n v="6.1576354679802959E-3"/>
    <d v="1899-12-30T00:01:35"/>
    <d v="1899-12-30T00:01:22"/>
    <d v="1899-12-30T00:01:41"/>
    <d v="1899-12-30T00:00:19"/>
    <d v="1899-12-30T00:01:32"/>
  </r>
  <r>
    <x v="2436"/>
    <n v="0"/>
    <n v="1"/>
    <n v="15"/>
    <n v="2437"/>
    <n v="6.155108740254411E-3"/>
    <n v="6.155108740254411E-3"/>
    <d v="1899-12-30T00:01:38"/>
    <d v="1899-12-30T00:01:22"/>
    <d v="1899-12-30T00:01:41"/>
    <d v="1899-12-30T00:00:19"/>
    <d v="1899-12-30T00:01:32"/>
  </r>
  <r>
    <x v="2437"/>
    <n v="0"/>
    <n v="1"/>
    <n v="15"/>
    <n v="2438"/>
    <n v="6.1525840853158325E-3"/>
    <n v="6.1525840853158325E-3"/>
    <d v="1899-12-30T00:01:39"/>
    <d v="1899-12-30T00:01:22"/>
    <d v="1899-12-30T00:01:41"/>
    <d v="1899-12-30T00:00:19"/>
    <d v="1899-12-30T00:01:32"/>
  </r>
  <r>
    <x v="2438"/>
    <n v="0"/>
    <n v="1"/>
    <n v="15"/>
    <n v="2439"/>
    <n v="6.1500615006150061E-3"/>
    <n v="6.1500615006150061E-3"/>
    <d v="1899-12-30T00:01:42"/>
    <d v="1899-12-30T00:01:22"/>
    <d v="1899-12-30T00:01:41"/>
    <d v="1899-12-30T00:00:19"/>
    <d v="1899-12-30T00:01:32"/>
  </r>
  <r>
    <x v="2439"/>
    <n v="0"/>
    <n v="1"/>
    <n v="15"/>
    <n v="2440"/>
    <n v="6.1475409836065573E-3"/>
    <n v="6.1475409836065573E-3"/>
    <d v="1899-12-30T00:01:42"/>
    <d v="1899-12-30T00:01:22"/>
    <d v="1899-12-30T00:01:41"/>
    <d v="1899-12-30T00:00:19"/>
    <d v="1899-12-30T00:01:32"/>
  </r>
  <r>
    <x v="2440"/>
    <n v="0"/>
    <n v="1"/>
    <n v="15"/>
    <n v="2441"/>
    <n v="6.1450225317492835E-3"/>
    <n v="6.1450225317492835E-3"/>
    <d v="1899-12-30T00:01:47"/>
    <d v="1899-12-30T00:01:22"/>
    <d v="1899-12-30T00:01:41"/>
    <d v="1899-12-30T00:00:19"/>
    <d v="1899-12-30T00:01:32"/>
  </r>
  <r>
    <x v="2441"/>
    <n v="0"/>
    <n v="1"/>
    <n v="15"/>
    <n v="2442"/>
    <n v="6.1425061425061421E-3"/>
    <n v="6.1425061425061421E-3"/>
    <d v="1899-12-30T00:01:40"/>
    <d v="1899-12-30T00:01:22"/>
    <d v="1899-12-30T00:01:41"/>
    <d v="1899-12-30T00:00:19"/>
    <d v="1899-12-30T00:01:32"/>
  </r>
  <r>
    <x v="2442"/>
    <n v="0"/>
    <n v="1"/>
    <n v="15"/>
    <n v="2443"/>
    <n v="6.1399918133442487E-3"/>
    <n v="6.1399918133442487E-3"/>
    <d v="1899-12-30T00:01:46"/>
    <d v="1899-12-30T00:01:22"/>
    <d v="1899-12-30T00:01:41"/>
    <d v="1899-12-30T00:00:19"/>
    <d v="1899-12-30T00:01:32"/>
  </r>
  <r>
    <x v="2443"/>
    <n v="0"/>
    <n v="1"/>
    <n v="15"/>
    <n v="2444"/>
    <n v="6.1374795417348605E-3"/>
    <n v="6.1374795417348605E-3"/>
    <d v="1899-12-30T00:01:48"/>
    <d v="1899-12-30T00:01:22"/>
    <d v="1899-12-30T00:01:41"/>
    <d v="1899-12-30T00:00:19"/>
    <d v="1899-12-30T00:01:32"/>
  </r>
  <r>
    <x v="2444"/>
    <n v="0"/>
    <n v="1"/>
    <n v="15"/>
    <n v="2445"/>
    <n v="6.1349693251533744E-3"/>
    <n v="6.1349693251533744E-3"/>
    <d v="1899-12-30T00:01:39"/>
    <d v="1899-12-30T00:01:22"/>
    <d v="1899-12-30T00:01:41"/>
    <d v="1899-12-30T00:00:19"/>
    <d v="1899-12-30T00:01:32"/>
  </r>
  <r>
    <x v="2445"/>
    <n v="0"/>
    <n v="1"/>
    <n v="15"/>
    <n v="2446"/>
    <n v="6.1324611610793136E-3"/>
    <n v="6.1324611610793136E-3"/>
    <d v="1899-12-30T00:01:43"/>
    <d v="1899-12-30T00:01:22"/>
    <d v="1899-12-30T00:01:41"/>
    <d v="1899-12-30T00:00:19"/>
    <d v="1899-12-30T00:01:32"/>
  </r>
  <r>
    <x v="2446"/>
    <n v="0"/>
    <n v="1"/>
    <n v="15"/>
    <n v="2447"/>
    <n v="6.1299550469963221E-3"/>
    <n v="6.1299550469963221E-3"/>
    <d v="1899-12-30T00:01:46"/>
    <d v="1899-12-30T00:01:22"/>
    <d v="1899-12-30T00:01:41"/>
    <d v="1899-12-30T00:00:19"/>
    <d v="1899-12-30T00:01:32"/>
  </r>
  <r>
    <x v="2447"/>
    <n v="0"/>
    <n v="1"/>
    <n v="15"/>
    <n v="2448"/>
    <n v="6.1274509803921568E-3"/>
    <n v="6.1274509803921568E-3"/>
    <d v="1899-12-30T00:01:44"/>
    <d v="1899-12-30T00:01:22"/>
    <d v="1899-12-30T00:01:41"/>
    <d v="1899-12-30T00:00:19"/>
    <d v="1899-12-30T00:01:32"/>
  </r>
  <r>
    <x v="2448"/>
    <n v="0"/>
    <n v="1"/>
    <n v="15"/>
    <n v="2449"/>
    <n v="6.1249489587586773E-3"/>
    <n v="6.1249489587586773E-3"/>
    <d v="1899-12-30T00:01:45"/>
    <d v="1899-12-30T00:01:22"/>
    <d v="1899-12-30T00:01:41"/>
    <d v="1899-12-30T00:00:19"/>
    <d v="1899-12-30T00:01:32"/>
  </r>
  <r>
    <x v="2449"/>
    <n v="0"/>
    <n v="1"/>
    <n v="15"/>
    <n v="2450"/>
    <n v="6.1224489795918364E-3"/>
    <n v="6.1224489795918364E-3"/>
    <d v="1899-12-30T00:01:46"/>
    <d v="1899-12-30T00:01:22"/>
    <d v="1899-12-30T00:01:41"/>
    <d v="1899-12-30T00:00:19"/>
    <d v="1899-12-30T00:01:32"/>
  </r>
  <r>
    <x v="2450"/>
    <n v="0"/>
    <n v="1"/>
    <n v="15"/>
    <n v="2451"/>
    <n v="6.1199510403916772E-3"/>
    <n v="6.1199510403916772E-3"/>
    <d v="1899-12-30T00:01:46"/>
    <d v="1899-12-30T00:01:22"/>
    <d v="1899-12-30T00:01:41"/>
    <d v="1899-12-30T00:00:19"/>
    <d v="1899-12-30T00:01:32"/>
  </r>
  <r>
    <x v="2451"/>
    <n v="0"/>
    <n v="1"/>
    <n v="15"/>
    <n v="2452"/>
    <n v="6.1174551386623168E-3"/>
    <n v="6.1174551386623168E-3"/>
    <d v="1899-12-30T00:01:45"/>
    <d v="1899-12-30T00:01:22"/>
    <d v="1899-12-30T00:01:41"/>
    <d v="1899-12-30T00:00:19"/>
    <d v="1899-12-30T00:01:32"/>
  </r>
  <r>
    <x v="2452"/>
    <n v="0"/>
    <n v="1"/>
    <n v="15"/>
    <n v="2453"/>
    <n v="6.1149612719119447E-3"/>
    <n v="6.1149612719119447E-3"/>
    <d v="1899-12-30T00:01:43"/>
    <d v="1899-12-30T00:01:22"/>
    <d v="1899-12-30T00:01:41"/>
    <d v="1899-12-30T00:00:19"/>
    <d v="1899-12-30T00:01:32"/>
  </r>
  <r>
    <x v="2453"/>
    <n v="0"/>
    <n v="1"/>
    <n v="15"/>
    <n v="2454"/>
    <n v="6.1124694376528121E-3"/>
    <n v="6.1124694376528121E-3"/>
    <d v="1899-12-30T00:01:42"/>
    <d v="1899-12-30T00:01:22"/>
    <d v="1899-12-30T00:01:41"/>
    <d v="1899-12-30T00:00:19"/>
    <d v="1899-12-30T00:01:32"/>
  </r>
  <r>
    <x v="2454"/>
    <n v="0"/>
    <n v="1"/>
    <n v="15"/>
    <n v="2455"/>
    <n v="6.1099796334012219E-3"/>
    <n v="6.1099796334012219E-3"/>
    <d v="1899-12-30T00:01:36"/>
    <d v="1899-12-30T00:01:22"/>
    <d v="1899-12-30T00:01:41"/>
    <d v="1899-12-30T00:00:19"/>
    <d v="1899-12-30T00:01:32"/>
  </r>
  <r>
    <x v="2455"/>
    <n v="0"/>
    <n v="1"/>
    <n v="15"/>
    <n v="2456"/>
    <n v="6.1074918566775245E-3"/>
    <n v="6.1074918566775245E-3"/>
    <d v="1899-12-30T00:01:45"/>
    <d v="1899-12-30T00:01:22"/>
    <d v="1899-12-30T00:01:41"/>
    <d v="1899-12-30T00:00:19"/>
    <d v="1899-12-30T00:01:32"/>
  </r>
  <r>
    <x v="2456"/>
    <n v="0"/>
    <n v="1"/>
    <n v="15"/>
    <n v="2457"/>
    <n v="6.105006105006105E-3"/>
    <n v="6.105006105006105E-3"/>
    <d v="1899-12-30T00:01:41"/>
    <d v="1899-12-30T00:01:22"/>
    <d v="1899-12-30T00:01:41"/>
    <d v="1899-12-30T00:00:19"/>
    <d v="1899-12-30T00:01:32"/>
  </r>
  <r>
    <x v="2457"/>
    <n v="0"/>
    <n v="1"/>
    <n v="15"/>
    <n v="2458"/>
    <n v="6.1025223759153787E-3"/>
    <n v="6.1025223759153787E-3"/>
    <d v="1899-12-30T00:01:45"/>
    <d v="1899-12-30T00:01:22"/>
    <d v="1899-12-30T00:01:41"/>
    <d v="1899-12-30T00:00:19"/>
    <d v="1899-12-30T00:01:32"/>
  </r>
  <r>
    <x v="2458"/>
    <n v="0"/>
    <n v="1"/>
    <n v="15"/>
    <n v="2459"/>
    <n v="6.1000406669377795E-3"/>
    <n v="6.1000406669377795E-3"/>
    <d v="1899-12-30T00:01:36"/>
    <d v="1899-12-30T00:01:22"/>
    <d v="1899-12-30T00:01:41"/>
    <d v="1899-12-30T00:00:19"/>
    <d v="1899-12-30T00:01:32"/>
  </r>
  <r>
    <x v="2459"/>
    <n v="0"/>
    <n v="1"/>
    <n v="15"/>
    <n v="2460"/>
    <n v="6.0975609756097563E-3"/>
    <n v="6.0975609756097563E-3"/>
    <d v="1899-12-30T00:01:53"/>
    <d v="1899-12-30T00:01:22"/>
    <d v="1899-12-30T00:01:41"/>
    <d v="1899-12-30T00:00:19"/>
    <d v="1899-12-30T00:01:32"/>
  </r>
  <r>
    <x v="2460"/>
    <n v="0"/>
    <n v="1"/>
    <n v="15"/>
    <n v="2461"/>
    <n v="6.0950832994717593E-3"/>
    <n v="6.0950832994717593E-3"/>
    <d v="1899-12-30T00:01:40"/>
    <d v="1899-12-30T00:01:22"/>
    <d v="1899-12-30T00:01:41"/>
    <d v="1899-12-30T00:00:19"/>
    <d v="1899-12-30T00:01:32"/>
  </r>
  <r>
    <x v="2461"/>
    <n v="0"/>
    <n v="1"/>
    <n v="15"/>
    <n v="2462"/>
    <n v="6.092607636068237E-3"/>
    <n v="6.092607636068237E-3"/>
    <d v="1899-12-30T00:01:37"/>
    <d v="1899-12-30T00:01:22"/>
    <d v="1899-12-30T00:01:41"/>
    <d v="1899-12-30T00:00:19"/>
    <d v="1899-12-30T00:01:32"/>
  </r>
  <r>
    <x v="2462"/>
    <n v="0"/>
    <n v="1"/>
    <n v="15"/>
    <n v="2463"/>
    <n v="6.0901339829476245E-3"/>
    <n v="6.0901339829476245E-3"/>
    <d v="1899-12-30T00:01:37"/>
    <d v="1899-12-30T00:01:22"/>
    <d v="1899-12-30T00:01:41"/>
    <d v="1899-12-30T00:00:19"/>
    <d v="1899-12-30T00:01:32"/>
  </r>
  <r>
    <x v="2463"/>
    <n v="0"/>
    <n v="1"/>
    <n v="15"/>
    <n v="2464"/>
    <n v="6.087662337662338E-3"/>
    <n v="6.087662337662338E-3"/>
    <d v="1899-12-30T00:01:34"/>
    <d v="1899-12-30T00:01:22"/>
    <d v="1899-12-30T00:01:41"/>
    <d v="1899-12-30T00:00:19"/>
    <d v="1899-12-30T00:01:32"/>
  </r>
  <r>
    <x v="2464"/>
    <n v="0"/>
    <n v="1"/>
    <n v="15"/>
    <n v="2465"/>
    <n v="6.0851926977687626E-3"/>
    <n v="6.0851926977687626E-3"/>
    <d v="1899-12-30T00:01:39"/>
    <d v="1899-12-30T00:01:22"/>
    <d v="1899-12-30T00:01:41"/>
    <d v="1899-12-30T00:00:19"/>
    <d v="1899-12-30T00:01:32"/>
  </r>
  <r>
    <x v="2465"/>
    <n v="0"/>
    <n v="1"/>
    <n v="15"/>
    <n v="2466"/>
    <n v="6.082725060827251E-3"/>
    <n v="6.082725060827251E-3"/>
    <d v="1899-12-30T00:01:33"/>
    <d v="1899-12-30T00:01:22"/>
    <d v="1899-12-30T00:01:41"/>
    <d v="1899-12-30T00:00:19"/>
    <d v="1899-12-30T00:01:32"/>
  </r>
  <r>
    <x v="2466"/>
    <n v="0"/>
    <n v="1"/>
    <n v="15"/>
    <n v="2467"/>
    <n v="6.0802594244021074E-3"/>
    <n v="6.0802594244021074E-3"/>
    <d v="1899-12-30T00:01:38"/>
    <d v="1899-12-30T00:01:22"/>
    <d v="1899-12-30T00:01:41"/>
    <d v="1899-12-30T00:00:19"/>
    <d v="1899-12-30T00:01:32"/>
  </r>
  <r>
    <x v="2467"/>
    <n v="0"/>
    <n v="1"/>
    <n v="15"/>
    <n v="2468"/>
    <n v="6.0777957860615886E-3"/>
    <n v="6.0777957860615886E-3"/>
    <d v="1899-12-30T00:01:42"/>
    <d v="1899-12-30T00:01:22"/>
    <d v="1899-12-30T00:01:41"/>
    <d v="1899-12-30T00:00:19"/>
    <d v="1899-12-30T00:01:32"/>
  </r>
  <r>
    <x v="2468"/>
    <n v="0"/>
    <n v="1"/>
    <n v="15"/>
    <n v="2469"/>
    <n v="6.0753341433778859E-3"/>
    <n v="6.0753341433778859E-3"/>
    <d v="1899-12-30T00:01:42"/>
    <d v="1899-12-30T00:01:22"/>
    <d v="1899-12-30T00:01:41"/>
    <d v="1899-12-30T00:00:19"/>
    <d v="1899-12-30T00:01:32"/>
  </r>
  <r>
    <x v="2469"/>
    <n v="0"/>
    <n v="1"/>
    <n v="15"/>
    <n v="2470"/>
    <n v="6.0728744939271256E-3"/>
    <n v="6.0728744939271256E-3"/>
    <d v="1899-12-30T00:01:41"/>
    <d v="1899-12-30T00:01:22"/>
    <d v="1899-12-30T00:01:41"/>
    <d v="1899-12-30T00:00:19"/>
    <d v="1899-12-30T00:01:32"/>
  </r>
  <r>
    <x v="2470"/>
    <n v="0"/>
    <n v="1"/>
    <n v="15"/>
    <n v="2471"/>
    <n v="6.0704168352893563E-3"/>
    <n v="6.0704168352893563E-3"/>
    <d v="1899-12-30T00:01:39"/>
    <d v="1899-12-30T00:01:22"/>
    <d v="1899-12-30T00:01:41"/>
    <d v="1899-12-30T00:00:19"/>
    <d v="1899-12-30T00:01:32"/>
  </r>
  <r>
    <x v="2471"/>
    <n v="0"/>
    <n v="1"/>
    <n v="15"/>
    <n v="2472"/>
    <n v="6.0679611650485436E-3"/>
    <n v="6.0679611650485436E-3"/>
    <d v="1899-12-30T00:01:51"/>
    <d v="1899-12-30T00:01:22"/>
    <d v="1899-12-30T00:01:41"/>
    <d v="1899-12-30T00:00:19"/>
    <d v="1899-12-30T00:01:32"/>
  </r>
  <r>
    <x v="2472"/>
    <n v="0"/>
    <n v="1"/>
    <n v="15"/>
    <n v="2473"/>
    <n v="6.0655074807925598E-3"/>
    <n v="6.0655074807925598E-3"/>
    <d v="1899-12-30T00:01:38"/>
    <d v="1899-12-30T00:01:22"/>
    <d v="1899-12-30T00:01:41"/>
    <d v="1899-12-30T00:00:19"/>
    <d v="1899-12-30T00:01:32"/>
  </r>
  <r>
    <x v="2473"/>
    <n v="0"/>
    <n v="1"/>
    <n v="15"/>
    <n v="2474"/>
    <n v="6.0630557801131767E-3"/>
    <n v="6.0630557801131767E-3"/>
    <d v="1899-12-30T00:01:42"/>
    <d v="1899-12-30T00:01:22"/>
    <d v="1899-12-30T00:01:41"/>
    <d v="1899-12-30T00:00:19"/>
    <d v="1899-12-30T00:01:32"/>
  </r>
  <r>
    <x v="2474"/>
    <n v="0"/>
    <n v="1"/>
    <n v="15"/>
    <n v="2475"/>
    <n v="6.0606060606060606E-3"/>
    <n v="6.0606060606060606E-3"/>
    <d v="1899-12-30T00:01:33"/>
    <d v="1899-12-30T00:01:22"/>
    <d v="1899-12-30T00:01:41"/>
    <d v="1899-12-30T00:00:19"/>
    <d v="1899-12-30T00:01:32"/>
  </r>
  <r>
    <x v="2475"/>
    <n v="0"/>
    <n v="1"/>
    <n v="15"/>
    <n v="2476"/>
    <n v="6.0581583198707593E-3"/>
    <n v="6.0581583198707593E-3"/>
    <d v="1899-12-30T00:01:40"/>
    <d v="1899-12-30T00:01:22"/>
    <d v="1899-12-30T00:01:41"/>
    <d v="1899-12-30T00:00:19"/>
    <d v="1899-12-30T00:01:32"/>
  </r>
  <r>
    <x v="2476"/>
    <n v="0"/>
    <n v="1"/>
    <n v="15"/>
    <n v="2477"/>
    <n v="6.0557125555106986E-3"/>
    <n v="6.0557125555106986E-3"/>
    <d v="1899-12-30T00:01:41"/>
    <d v="1899-12-30T00:01:22"/>
    <d v="1899-12-30T00:01:41"/>
    <d v="1899-12-30T00:00:19"/>
    <d v="1899-12-30T00:01:32"/>
  </r>
  <r>
    <x v="2477"/>
    <n v="0"/>
    <n v="1"/>
    <n v="15"/>
    <n v="2478"/>
    <n v="6.0532687651331718E-3"/>
    <n v="6.0532687651331718E-3"/>
    <d v="1899-12-30T00:01:47"/>
    <d v="1899-12-30T00:01:22"/>
    <d v="1899-12-30T00:01:41"/>
    <d v="1899-12-30T00:00:19"/>
    <d v="1899-12-30T00:01:32"/>
  </r>
  <r>
    <x v="2478"/>
    <n v="0"/>
    <n v="1"/>
    <n v="15"/>
    <n v="2479"/>
    <n v="6.0508269463493344E-3"/>
    <n v="6.0508269463493344E-3"/>
    <d v="1899-12-30T00:01:47"/>
    <d v="1899-12-30T00:01:22"/>
    <d v="1899-12-30T00:01:41"/>
    <d v="1899-12-30T00:00:19"/>
    <d v="1899-12-30T00:01:32"/>
  </r>
  <r>
    <x v="2479"/>
    <n v="0"/>
    <n v="1"/>
    <n v="15"/>
    <n v="2480"/>
    <n v="6.0483870967741934E-3"/>
    <n v="6.0483870967741934E-3"/>
    <d v="1899-12-30T00:01:33"/>
    <d v="1899-12-30T00:01:22"/>
    <d v="1899-12-30T00:01:41"/>
    <d v="1899-12-30T00:00:19"/>
    <d v="1899-12-30T00:01:32"/>
  </r>
  <r>
    <x v="2480"/>
    <n v="0"/>
    <n v="1"/>
    <n v="15"/>
    <n v="2481"/>
    <n v="6.0459492140266021E-3"/>
    <n v="6.0459492140266021E-3"/>
    <d v="1899-12-30T00:01:47"/>
    <d v="1899-12-30T00:01:22"/>
    <d v="1899-12-30T00:01:41"/>
    <d v="1899-12-30T00:00:19"/>
    <d v="1899-12-30T00:01:32"/>
  </r>
  <r>
    <x v="2481"/>
    <n v="0"/>
    <n v="1"/>
    <n v="15"/>
    <n v="2482"/>
    <n v="6.0435132957292505E-3"/>
    <n v="6.0435132957292505E-3"/>
    <d v="1899-12-30T00:01:43"/>
    <d v="1899-12-30T00:01:22"/>
    <d v="1899-12-30T00:01:41"/>
    <d v="1899-12-30T00:00:19"/>
    <d v="1899-12-30T00:01:32"/>
  </r>
  <r>
    <x v="2482"/>
    <n v="0"/>
    <n v="1"/>
    <n v="15"/>
    <n v="2483"/>
    <n v="6.0410793395086586E-3"/>
    <n v="6.0410793395086586E-3"/>
    <d v="1899-12-30T00:01:45"/>
    <d v="1899-12-30T00:01:22"/>
    <d v="1899-12-30T00:01:41"/>
    <d v="1899-12-30T00:00:19"/>
    <d v="1899-12-30T00:01:32"/>
  </r>
  <r>
    <x v="2483"/>
    <n v="0"/>
    <n v="1"/>
    <n v="15"/>
    <n v="2484"/>
    <n v="6.038647342995169E-3"/>
    <n v="6.038647342995169E-3"/>
    <d v="1899-12-30T00:01:50"/>
    <d v="1899-12-30T00:01:22"/>
    <d v="1899-12-30T00:01:41"/>
    <d v="1899-12-30T00:00:19"/>
    <d v="1899-12-30T00:01:32"/>
  </r>
  <r>
    <x v="2484"/>
    <n v="0"/>
    <n v="1"/>
    <n v="15"/>
    <n v="2485"/>
    <n v="6.0362173038229373E-3"/>
    <n v="6.0362173038229373E-3"/>
    <d v="1899-12-30T00:01:55"/>
    <d v="1899-12-30T00:01:22"/>
    <d v="1899-12-30T00:01:41"/>
    <d v="1899-12-30T00:00:19"/>
    <d v="1899-12-30T00:01:32"/>
  </r>
  <r>
    <x v="2485"/>
    <n v="0"/>
    <n v="1"/>
    <n v="15"/>
    <n v="2486"/>
    <n v="6.0337892196299274E-3"/>
    <n v="6.0337892196299274E-3"/>
    <d v="1899-12-30T00:01:44"/>
    <d v="1899-12-30T00:01:22"/>
    <d v="1899-12-30T00:01:41"/>
    <d v="1899-12-30T00:00:19"/>
    <d v="1899-12-30T00:01:32"/>
  </r>
  <r>
    <x v="2486"/>
    <n v="0"/>
    <n v="1"/>
    <n v="15"/>
    <n v="2487"/>
    <n v="6.0313630880579009E-3"/>
    <n v="6.0313630880579009E-3"/>
    <d v="1899-12-30T00:01:50"/>
    <d v="1899-12-30T00:01:22"/>
    <d v="1899-12-30T00:01:41"/>
    <d v="1899-12-30T00:00:19"/>
    <d v="1899-12-30T00:01:32"/>
  </r>
  <r>
    <x v="2487"/>
    <n v="0"/>
    <n v="1"/>
    <n v="15"/>
    <n v="2488"/>
    <n v="6.0289389067524112E-3"/>
    <n v="6.0289389067524112E-3"/>
    <d v="1899-12-30T00:01:48"/>
    <d v="1899-12-30T00:01:22"/>
    <d v="1899-12-30T00:01:41"/>
    <d v="1899-12-30T00:00:19"/>
    <d v="1899-12-30T00:01:32"/>
  </r>
  <r>
    <x v="2488"/>
    <n v="0"/>
    <n v="1"/>
    <n v="15"/>
    <n v="2489"/>
    <n v="6.0265166733627961E-3"/>
    <n v="6.0265166733627961E-3"/>
    <d v="1899-12-30T00:01:47"/>
    <d v="1899-12-30T00:01:22"/>
    <d v="1899-12-30T00:01:41"/>
    <d v="1899-12-30T00:00:19"/>
    <d v="1899-12-30T00:01:32"/>
  </r>
  <r>
    <x v="2489"/>
    <n v="0"/>
    <n v="1"/>
    <n v="15"/>
    <n v="2490"/>
    <n v="6.024096385542169E-3"/>
    <n v="6.024096385542169E-3"/>
    <d v="1899-12-30T00:01:53"/>
    <d v="1899-12-30T00:01:22"/>
    <d v="1899-12-30T00:01:41"/>
    <d v="1899-12-30T00:00:19"/>
    <d v="1899-12-30T00:01:32"/>
  </r>
  <r>
    <x v="2490"/>
    <n v="0"/>
    <n v="1"/>
    <n v="15"/>
    <n v="2491"/>
    <n v="6.0216780409474103E-3"/>
    <n v="6.0216780409474103E-3"/>
    <d v="1899-12-30T00:01:49"/>
    <d v="1899-12-30T00:01:22"/>
    <d v="1899-12-30T00:01:41"/>
    <d v="1899-12-30T00:00:19"/>
    <d v="1899-12-30T00:01:32"/>
  </r>
  <r>
    <x v="2491"/>
    <n v="0"/>
    <n v="1"/>
    <n v="15"/>
    <n v="2492"/>
    <n v="6.0192616372391657E-3"/>
    <n v="6.0192616372391657E-3"/>
    <d v="1899-12-30T00:01:34"/>
    <d v="1899-12-30T00:01:22"/>
    <d v="1899-12-30T00:01:41"/>
    <d v="1899-12-30T00:00:19"/>
    <d v="1899-12-30T00:01:32"/>
  </r>
  <r>
    <x v="2492"/>
    <n v="0"/>
    <n v="1"/>
    <n v="15"/>
    <n v="2493"/>
    <n v="6.0168471720818293E-3"/>
    <n v="6.0168471720818293E-3"/>
    <d v="1899-12-30T00:01:45"/>
    <d v="1899-12-30T00:01:22"/>
    <d v="1899-12-30T00:01:41"/>
    <d v="1899-12-30T00:00:19"/>
    <d v="1899-12-30T00:01:32"/>
  </r>
  <r>
    <x v="2493"/>
    <n v="0"/>
    <n v="1"/>
    <n v="15"/>
    <n v="2494"/>
    <n v="6.0144346431435444E-3"/>
    <n v="6.0144346431435444E-3"/>
    <d v="1899-12-30T00:01:42"/>
    <d v="1899-12-30T00:01:22"/>
    <d v="1899-12-30T00:01:41"/>
    <d v="1899-12-30T00:00:19"/>
    <d v="1899-12-30T00:01:32"/>
  </r>
  <r>
    <x v="2494"/>
    <n v="0"/>
    <n v="1"/>
    <n v="15"/>
    <n v="2495"/>
    <n v="6.0120240480961923E-3"/>
    <n v="6.0120240480961923E-3"/>
    <d v="1899-12-30T00:01:45"/>
    <d v="1899-12-30T00:01:22"/>
    <d v="1899-12-30T00:01:41"/>
    <d v="1899-12-30T00:00:19"/>
    <d v="1899-12-30T00:01:32"/>
  </r>
  <r>
    <x v="2495"/>
    <n v="0"/>
    <n v="1"/>
    <n v="15"/>
    <n v="2496"/>
    <n v="6.0096153846153849E-3"/>
    <n v="6.0096153846153849E-3"/>
    <d v="1899-12-30T00:01:43"/>
    <d v="1899-12-30T00:01:22"/>
    <d v="1899-12-30T00:01:41"/>
    <d v="1899-12-30T00:00:19"/>
    <d v="1899-12-30T00:01:32"/>
  </r>
  <r>
    <x v="2496"/>
    <n v="0"/>
    <n v="1"/>
    <n v="15"/>
    <n v="2497"/>
    <n v="6.0072086503804569E-3"/>
    <n v="6.0072086503804569E-3"/>
    <d v="1899-12-30T00:01:43"/>
    <d v="1899-12-30T00:01:22"/>
    <d v="1899-12-30T00:01:41"/>
    <d v="1899-12-30T00:00:19"/>
    <d v="1899-12-30T00:01:32"/>
  </r>
  <r>
    <x v="2497"/>
    <n v="0"/>
    <n v="1"/>
    <n v="15"/>
    <n v="2498"/>
    <n v="6.0048038430744596E-3"/>
    <n v="6.0048038430744596E-3"/>
    <d v="1899-12-30T00:01:42"/>
    <d v="1899-12-30T00:01:22"/>
    <d v="1899-12-30T00:01:41"/>
    <d v="1899-12-30T00:00:19"/>
    <d v="1899-12-30T00:01:32"/>
  </r>
  <r>
    <x v="2498"/>
    <n v="0"/>
    <n v="1"/>
    <n v="15"/>
    <n v="2499"/>
    <n v="6.0024009603841539E-3"/>
    <n v="6.0024009603841539E-3"/>
    <d v="1899-12-30T00:01:45"/>
    <d v="1899-12-30T00:01:22"/>
    <d v="1899-12-30T00:01:41"/>
    <d v="1899-12-30T00:00:19"/>
    <d v="1899-12-30T00:01:32"/>
  </r>
  <r>
    <x v="2499"/>
    <n v="0"/>
    <n v="1"/>
    <n v="15"/>
    <n v="2500"/>
    <n v="6.0000000000000001E-3"/>
    <n v="6.0000000000000001E-3"/>
    <d v="1899-12-30T00:01:42"/>
    <d v="1899-12-30T00:01:22"/>
    <d v="1899-12-30T00:01:41"/>
    <d v="1899-12-30T00:00:19"/>
    <d v="1899-12-30T00:01:32"/>
  </r>
  <r>
    <x v="2500"/>
    <n v="0"/>
    <n v="1"/>
    <n v="15"/>
    <n v="2501"/>
    <n v="5.9976009596161535E-3"/>
    <n v="5.9976009596161535E-3"/>
    <d v="1899-12-30T00:01:43"/>
    <d v="1899-12-30T00:01:22"/>
    <d v="1899-12-30T00:01:41"/>
    <d v="1899-12-30T00:00:19"/>
    <d v="1899-12-30T00:01:32"/>
  </r>
  <r>
    <x v="2501"/>
    <n v="0"/>
    <n v="1"/>
    <n v="15"/>
    <n v="2502"/>
    <n v="5.9952038369304557E-3"/>
    <n v="5.9952038369304557E-3"/>
    <d v="1899-12-30T00:01:42"/>
    <d v="1899-12-30T00:01:22"/>
    <d v="1899-12-30T00:01:41"/>
    <d v="1899-12-30T00:00:19"/>
    <d v="1899-12-30T00:01:32"/>
  </r>
  <r>
    <x v="2502"/>
    <n v="0"/>
    <n v="1"/>
    <n v="15"/>
    <n v="2503"/>
    <n v="5.9928086296444265E-3"/>
    <n v="5.9928086296444265E-3"/>
    <d v="1899-12-30T00:01:43"/>
    <d v="1899-12-30T00:01:22"/>
    <d v="1899-12-30T00:01:41"/>
    <d v="1899-12-30T00:00:19"/>
    <d v="1899-12-30T00:01:32"/>
  </r>
  <r>
    <x v="2503"/>
    <n v="0"/>
    <n v="1"/>
    <n v="15"/>
    <n v="2504"/>
    <n v="5.9904153354632585E-3"/>
    <n v="5.9904153354632585E-3"/>
    <d v="1899-12-30T00:01:37"/>
    <d v="1899-12-30T00:01:22"/>
    <d v="1899-12-30T00:01:41"/>
    <d v="1899-12-30T00:00:19"/>
    <d v="1899-12-30T00:01:32"/>
  </r>
  <r>
    <x v="2504"/>
    <n v="0"/>
    <n v="1"/>
    <n v="15"/>
    <n v="2505"/>
    <n v="5.9880239520958087E-3"/>
    <n v="5.9880239520958087E-3"/>
    <d v="1899-12-30T00:01:49"/>
    <d v="1899-12-30T00:01:22"/>
    <d v="1899-12-30T00:01:41"/>
    <d v="1899-12-30T00:00:19"/>
    <d v="1899-12-30T00:01:32"/>
  </r>
  <r>
    <x v="2505"/>
    <n v="0"/>
    <n v="1"/>
    <n v="15"/>
    <n v="2506"/>
    <n v="5.9856344772545892E-3"/>
    <n v="5.9856344772545892E-3"/>
    <d v="1899-12-30T00:01:42"/>
    <d v="1899-12-30T00:01:22"/>
    <d v="1899-12-30T00:01:41"/>
    <d v="1899-12-30T00:00:19"/>
    <d v="1899-12-30T00:01:32"/>
  </r>
  <r>
    <x v="2506"/>
    <n v="0"/>
    <n v="1"/>
    <n v="15"/>
    <n v="2507"/>
    <n v="5.9832469086557637E-3"/>
    <n v="5.9832469086557637E-3"/>
    <d v="1899-12-30T00:01:56"/>
    <d v="1899-12-30T00:01:22"/>
    <d v="1899-12-30T00:01:41"/>
    <d v="1899-12-30T00:00:19"/>
    <d v="1899-12-30T00:01:32"/>
  </r>
  <r>
    <x v="2507"/>
    <n v="0"/>
    <n v="1"/>
    <n v="15"/>
    <n v="2508"/>
    <n v="5.9808612440191387E-3"/>
    <n v="5.9808612440191387E-3"/>
    <d v="1899-12-30T00:01:47"/>
    <d v="1899-12-30T00:01:22"/>
    <d v="1899-12-30T00:01:41"/>
    <d v="1899-12-30T00:00:19"/>
    <d v="1899-12-30T00:01:32"/>
  </r>
  <r>
    <x v="2508"/>
    <n v="0"/>
    <n v="1"/>
    <n v="15"/>
    <n v="2509"/>
    <n v="5.9784774810681543E-3"/>
    <n v="5.9784774810681543E-3"/>
    <d v="1899-12-30T00:01:37"/>
    <d v="1899-12-30T00:01:22"/>
    <d v="1899-12-30T00:01:41"/>
    <d v="1899-12-30T00:00:19"/>
    <d v="1899-12-30T00:01:32"/>
  </r>
  <r>
    <x v="2509"/>
    <n v="0"/>
    <n v="1"/>
    <n v="15"/>
    <n v="2510"/>
    <n v="5.9760956175298804E-3"/>
    <n v="5.9760956175298804E-3"/>
    <d v="1899-12-30T00:02:00"/>
    <d v="1899-12-30T00:01:22"/>
    <d v="1899-12-30T00:01:41"/>
    <d v="1899-12-30T00:00:19"/>
    <d v="1899-12-30T00:01:32"/>
  </r>
  <r>
    <x v="2510"/>
    <n v="0"/>
    <n v="1"/>
    <n v="15"/>
    <n v="2511"/>
    <n v="5.9737156511350063E-3"/>
    <n v="5.9737156511350063E-3"/>
    <d v="1899-12-30T00:01:42"/>
    <d v="1899-12-30T00:01:22"/>
    <d v="1899-12-30T00:01:41"/>
    <d v="1899-12-30T00:00:19"/>
    <d v="1899-12-30T00:01:32"/>
  </r>
  <r>
    <x v="2511"/>
    <n v="0"/>
    <n v="1"/>
    <n v="15"/>
    <n v="2512"/>
    <n v="5.9713375796178348E-3"/>
    <n v="5.9713375796178348E-3"/>
    <d v="1899-12-30T00:01:48"/>
    <d v="1899-12-30T00:01:22"/>
    <d v="1899-12-30T00:01:41"/>
    <d v="1899-12-30T00:00:19"/>
    <d v="1899-12-30T00:01:32"/>
  </r>
  <r>
    <x v="2512"/>
    <n v="0"/>
    <n v="1"/>
    <n v="15"/>
    <n v="2513"/>
    <n v="5.9689614007162753E-3"/>
    <n v="5.9689614007162753E-3"/>
    <d v="1899-12-30T00:01:46"/>
    <d v="1899-12-30T00:01:22"/>
    <d v="1899-12-30T00:01:41"/>
    <d v="1899-12-30T00:00:19"/>
    <d v="1899-12-30T00:01:32"/>
  </r>
  <r>
    <x v="2513"/>
    <n v="0"/>
    <n v="1"/>
    <n v="15"/>
    <n v="2514"/>
    <n v="5.9665871121718375E-3"/>
    <n v="5.9665871121718375E-3"/>
    <d v="1899-12-30T00:01:45"/>
    <d v="1899-12-30T00:01:22"/>
    <d v="1899-12-30T00:01:41"/>
    <d v="1899-12-30T00:00:19"/>
    <d v="1899-12-30T00:01:32"/>
  </r>
  <r>
    <x v="2514"/>
    <n v="0"/>
    <n v="1"/>
    <n v="15"/>
    <n v="2515"/>
    <n v="5.9642147117296221E-3"/>
    <n v="5.9642147117296221E-3"/>
    <d v="1899-12-30T00:01:41"/>
    <d v="1899-12-30T00:01:22"/>
    <d v="1899-12-30T00:01:41"/>
    <d v="1899-12-30T00:00:19"/>
    <d v="1899-12-30T00:01:32"/>
  </r>
  <r>
    <x v="2515"/>
    <n v="0"/>
    <n v="1"/>
    <n v="15"/>
    <n v="2516"/>
    <n v="5.9618441971383152E-3"/>
    <n v="5.9618441971383152E-3"/>
    <d v="1899-12-30T00:01:35"/>
    <d v="1899-12-30T00:01:22"/>
    <d v="1899-12-30T00:01:41"/>
    <d v="1899-12-30T00:00:19"/>
    <d v="1899-12-30T00:01:32"/>
  </r>
  <r>
    <x v="2516"/>
    <n v="0"/>
    <n v="1"/>
    <n v="15"/>
    <n v="2517"/>
    <n v="5.9594755661501785E-3"/>
    <n v="5.9594755661501785E-3"/>
    <d v="1899-12-30T00:01:41"/>
    <d v="1899-12-30T00:01:22"/>
    <d v="1899-12-30T00:01:41"/>
    <d v="1899-12-30T00:00:19"/>
    <d v="1899-12-30T00:01:32"/>
  </r>
  <r>
    <x v="2517"/>
    <n v="0"/>
    <n v="1"/>
    <n v="15"/>
    <n v="2518"/>
    <n v="5.9571088165210487E-3"/>
    <n v="5.9571088165210487E-3"/>
    <d v="1899-12-30T00:01:43"/>
    <d v="1899-12-30T00:01:22"/>
    <d v="1899-12-30T00:01:41"/>
    <d v="1899-12-30T00:00:19"/>
    <d v="1899-12-30T00:01:32"/>
  </r>
  <r>
    <x v="2518"/>
    <n v="0"/>
    <n v="1"/>
    <n v="15"/>
    <n v="2519"/>
    <n v="5.9547439460103215E-3"/>
    <n v="5.9547439460103215E-3"/>
    <d v="1899-12-30T00:01:41"/>
    <d v="1899-12-30T00:01:22"/>
    <d v="1899-12-30T00:01:41"/>
    <d v="1899-12-30T00:00:19"/>
    <d v="1899-12-30T00:01:32"/>
  </r>
  <r>
    <x v="2519"/>
    <n v="0"/>
    <n v="1"/>
    <n v="15"/>
    <n v="2520"/>
    <n v="5.9523809523809521E-3"/>
    <n v="5.9523809523809521E-3"/>
    <d v="1899-12-30T00:01:44"/>
    <d v="1899-12-30T00:01:22"/>
    <d v="1899-12-30T00:01:41"/>
    <d v="1899-12-30T00:00:19"/>
    <d v="1899-12-30T00:01:32"/>
  </r>
  <r>
    <x v="2520"/>
    <n v="0"/>
    <n v="1"/>
    <n v="15"/>
    <n v="2521"/>
    <n v="5.9500198333994449E-3"/>
    <n v="5.9500198333994449E-3"/>
    <d v="1899-12-30T00:01:40"/>
    <d v="1899-12-30T00:01:22"/>
    <d v="1899-12-30T00:01:41"/>
    <d v="1899-12-30T00:00:19"/>
    <d v="1899-12-30T00:01:32"/>
  </r>
  <r>
    <x v="2521"/>
    <n v="0"/>
    <n v="1"/>
    <n v="15"/>
    <n v="2522"/>
    <n v="5.9476605868358443E-3"/>
    <n v="5.9476605868358443E-3"/>
    <d v="1899-12-30T00:01:44"/>
    <d v="1899-12-30T00:01:22"/>
    <d v="1899-12-30T00:01:41"/>
    <d v="1899-12-30T00:00:19"/>
    <d v="1899-12-30T00:01:32"/>
  </r>
  <r>
    <x v="2522"/>
    <n v="0"/>
    <n v="1"/>
    <n v="15"/>
    <n v="2523"/>
    <n v="5.945303210463734E-3"/>
    <n v="5.945303210463734E-3"/>
    <d v="1899-12-30T00:01:45"/>
    <d v="1899-12-30T00:01:22"/>
    <d v="1899-12-30T00:01:41"/>
    <d v="1899-12-30T00:00:19"/>
    <d v="1899-12-30T00:01:32"/>
  </r>
  <r>
    <x v="2523"/>
    <n v="0"/>
    <n v="1"/>
    <n v="15"/>
    <n v="2524"/>
    <n v="5.9429477020602221E-3"/>
    <n v="5.9429477020602221E-3"/>
    <d v="1899-12-30T00:01:41"/>
    <d v="1899-12-30T00:01:22"/>
    <d v="1899-12-30T00:01:41"/>
    <d v="1899-12-30T00:00:19"/>
    <d v="1899-12-30T00:01:32"/>
  </r>
  <r>
    <x v="2524"/>
    <n v="0"/>
    <n v="1"/>
    <n v="15"/>
    <n v="2525"/>
    <n v="5.9405940594059407E-3"/>
    <n v="5.9405940594059407E-3"/>
    <d v="1899-12-30T00:01:50"/>
    <d v="1899-12-30T00:01:22"/>
    <d v="1899-12-30T00:01:41"/>
    <d v="1899-12-30T00:00:19"/>
    <d v="1899-12-30T00:01:32"/>
  </r>
  <r>
    <x v="2525"/>
    <n v="0"/>
    <n v="1"/>
    <n v="15"/>
    <n v="2526"/>
    <n v="5.9382422802850355E-3"/>
    <n v="5.9382422802850355E-3"/>
    <d v="1899-12-30T00:01:34"/>
    <d v="1899-12-30T00:01:22"/>
    <d v="1899-12-30T00:01:41"/>
    <d v="1899-12-30T00:00:19"/>
    <d v="1899-12-30T00:01:32"/>
  </r>
  <r>
    <x v="2526"/>
    <n v="0"/>
    <n v="1"/>
    <n v="15"/>
    <n v="2527"/>
    <n v="5.9358923624851598E-3"/>
    <n v="5.9358923624851598E-3"/>
    <d v="1899-12-30T00:01:51"/>
    <d v="1899-12-30T00:01:22"/>
    <d v="1899-12-30T00:01:41"/>
    <d v="1899-12-30T00:00:19"/>
    <d v="1899-12-30T00:01:32"/>
  </r>
  <r>
    <x v="2527"/>
    <n v="0"/>
    <n v="1"/>
    <n v="15"/>
    <n v="2528"/>
    <n v="5.9335443037974687E-3"/>
    <n v="5.9335443037974687E-3"/>
    <d v="1899-12-30T00:01:44"/>
    <d v="1899-12-30T00:01:22"/>
    <d v="1899-12-30T00:01:41"/>
    <d v="1899-12-30T00:00:19"/>
    <d v="1899-12-30T00:01:32"/>
  </r>
  <r>
    <x v="2528"/>
    <n v="0"/>
    <n v="1"/>
    <n v="15"/>
    <n v="2529"/>
    <n v="5.9311981020166073E-3"/>
    <n v="5.9311981020166073E-3"/>
    <d v="1899-12-30T00:01:44"/>
    <d v="1899-12-30T00:01:22"/>
    <d v="1899-12-30T00:01:41"/>
    <d v="1899-12-30T00:00:19"/>
    <d v="1899-12-30T00:01:32"/>
  </r>
  <r>
    <x v="2529"/>
    <n v="0"/>
    <n v="1"/>
    <n v="15"/>
    <n v="2530"/>
    <n v="5.9288537549407111E-3"/>
    <n v="5.9288537549407111E-3"/>
    <d v="1899-12-30T00:01:50"/>
    <d v="1899-12-30T00:01:22"/>
    <d v="1899-12-30T00:01:42"/>
    <d v="1899-12-30T00:00:20"/>
    <d v="1899-12-30T00:01:32"/>
  </r>
  <r>
    <x v="2530"/>
    <n v="0"/>
    <n v="1"/>
    <n v="15"/>
    <n v="2531"/>
    <n v="5.9265112603713943E-3"/>
    <n v="5.9265112603713943E-3"/>
    <d v="1899-12-30T00:01:42"/>
    <d v="1899-12-30T00:01:22"/>
    <d v="1899-12-30T00:01:42"/>
    <d v="1899-12-30T00:00:20"/>
    <d v="1899-12-30T00:01:32"/>
  </r>
  <r>
    <x v="2531"/>
    <n v="0"/>
    <n v="1"/>
    <n v="15"/>
    <n v="2532"/>
    <n v="5.9241706161137437E-3"/>
    <n v="5.9241706161137437E-3"/>
    <d v="1899-12-30T00:01:35"/>
    <d v="1899-12-30T00:01:22"/>
    <d v="1899-12-30T00:01:42"/>
    <d v="1899-12-30T00:00:20"/>
    <d v="1899-12-30T00:01:32"/>
  </r>
  <r>
    <x v="2532"/>
    <n v="0"/>
    <n v="1"/>
    <n v="15"/>
    <n v="2533"/>
    <n v="5.9218318199763123E-3"/>
    <n v="5.9218318199763123E-3"/>
    <d v="1899-12-30T00:01:42"/>
    <d v="1899-12-30T00:01:22"/>
    <d v="1899-12-30T00:01:42"/>
    <d v="1899-12-30T00:00:20"/>
    <d v="1899-12-30T00:01:32"/>
  </r>
  <r>
    <x v="2533"/>
    <n v="0"/>
    <n v="1"/>
    <n v="15"/>
    <n v="2534"/>
    <n v="5.9194948697711127E-3"/>
    <n v="5.9194948697711127E-3"/>
    <d v="1899-12-30T00:01:43"/>
    <d v="1899-12-30T00:01:22"/>
    <d v="1899-12-30T00:01:42"/>
    <d v="1899-12-30T00:00:20"/>
    <d v="1899-12-30T00:01:32"/>
  </r>
  <r>
    <x v="2534"/>
    <n v="0"/>
    <n v="1"/>
    <n v="15"/>
    <n v="2535"/>
    <n v="5.9171597633136093E-3"/>
    <n v="5.9171597633136093E-3"/>
    <d v="1899-12-30T00:01:49"/>
    <d v="1899-12-30T00:01:22"/>
    <d v="1899-12-30T00:01:42"/>
    <d v="1899-12-30T00:00:20"/>
    <d v="1899-12-30T00:01:32"/>
  </r>
  <r>
    <x v="2535"/>
    <n v="0"/>
    <n v="1"/>
    <n v="15"/>
    <n v="2536"/>
    <n v="5.9148264984227126E-3"/>
    <n v="5.9148264984227126E-3"/>
    <d v="1899-12-30T00:01:58"/>
    <d v="1899-12-30T00:01:22"/>
    <d v="1899-12-30T00:01:42"/>
    <d v="1899-12-30T00:00:20"/>
    <d v="1899-12-30T00:01:32"/>
  </r>
  <r>
    <x v="2536"/>
    <n v="0"/>
    <n v="1"/>
    <n v="15"/>
    <n v="2537"/>
    <n v="5.912495072920773E-3"/>
    <n v="5.912495072920773E-3"/>
    <d v="1899-12-30T00:01:44"/>
    <d v="1899-12-30T00:01:22"/>
    <d v="1899-12-30T00:01:42"/>
    <d v="1899-12-30T00:00:20"/>
    <d v="1899-12-30T00:01:32"/>
  </r>
  <r>
    <x v="2537"/>
    <n v="0"/>
    <n v="1"/>
    <n v="15"/>
    <n v="2538"/>
    <n v="5.9101654846335696E-3"/>
    <n v="5.9101654846335696E-3"/>
    <d v="1899-12-30T00:01:50"/>
    <d v="1899-12-30T00:01:22"/>
    <d v="1899-12-30T00:01:42"/>
    <d v="1899-12-30T00:00:20"/>
    <d v="1899-12-30T00:01:32"/>
  </r>
  <r>
    <x v="2538"/>
    <n v="0"/>
    <n v="1"/>
    <n v="15"/>
    <n v="2539"/>
    <n v="5.9078377313903111E-3"/>
    <n v="5.9078377313903111E-3"/>
    <d v="1899-12-30T00:01:48"/>
    <d v="1899-12-30T00:01:22"/>
    <d v="1899-12-30T00:01:42"/>
    <d v="1899-12-30T00:00:20"/>
    <d v="1899-12-30T00:01:32"/>
  </r>
  <r>
    <x v="2539"/>
    <n v="0"/>
    <n v="1"/>
    <n v="15"/>
    <n v="2540"/>
    <n v="5.905511811023622E-3"/>
    <n v="5.905511811023622E-3"/>
    <d v="1899-12-30T00:01:40"/>
    <d v="1899-12-30T00:01:22"/>
    <d v="1899-12-30T00:01:42"/>
    <d v="1899-12-30T00:00:20"/>
    <d v="1899-12-30T00:01:32"/>
  </r>
  <r>
    <x v="2540"/>
    <n v="0"/>
    <n v="1"/>
    <n v="15"/>
    <n v="2541"/>
    <n v="5.9031877213695395E-3"/>
    <n v="5.9031877213695395E-3"/>
    <d v="1899-12-30T00:01:46"/>
    <d v="1899-12-30T00:01:22"/>
    <d v="1899-12-30T00:01:42"/>
    <d v="1899-12-30T00:00:20"/>
    <d v="1899-12-30T00:01:32"/>
  </r>
  <r>
    <x v="2541"/>
    <n v="0"/>
    <n v="1"/>
    <n v="15"/>
    <n v="2542"/>
    <n v="5.9008654602675063E-3"/>
    <n v="5.9008654602675063E-3"/>
    <d v="1899-12-30T00:01:53"/>
    <d v="1899-12-30T00:01:22"/>
    <d v="1899-12-30T00:01:42"/>
    <d v="1899-12-30T00:00:20"/>
    <d v="1899-12-30T00:01:32"/>
  </r>
  <r>
    <x v="2542"/>
    <n v="0"/>
    <n v="1"/>
    <n v="15"/>
    <n v="2543"/>
    <n v="5.8985450255603618E-3"/>
    <n v="5.8985450255603618E-3"/>
    <d v="1899-12-30T00:01:44"/>
    <d v="1899-12-30T00:01:22"/>
    <d v="1899-12-30T00:01:42"/>
    <d v="1899-12-30T00:00:20"/>
    <d v="1899-12-30T00:01:32"/>
  </r>
  <r>
    <x v="2543"/>
    <n v="0"/>
    <n v="1"/>
    <n v="15"/>
    <n v="2544"/>
    <n v="5.89622641509434E-3"/>
    <n v="5.89622641509434E-3"/>
    <d v="1899-12-30T00:01:47"/>
    <d v="1899-12-30T00:01:22"/>
    <d v="1899-12-30T00:01:42"/>
    <d v="1899-12-30T00:00:20"/>
    <d v="1899-12-30T00:01:32"/>
  </r>
  <r>
    <x v="2544"/>
    <n v="0"/>
    <n v="1"/>
    <n v="15"/>
    <n v="2545"/>
    <n v="5.893909626719057E-3"/>
    <n v="5.893909626719057E-3"/>
    <d v="1899-12-30T00:01:39"/>
    <d v="1899-12-30T00:01:22"/>
    <d v="1899-12-30T00:01:42"/>
    <d v="1899-12-30T00:00:20"/>
    <d v="1899-12-30T00:01:32"/>
  </r>
  <r>
    <x v="2545"/>
    <n v="0"/>
    <n v="1"/>
    <n v="15"/>
    <n v="2546"/>
    <n v="5.8915946582875096E-3"/>
    <n v="5.8915946582875096E-3"/>
    <d v="1899-12-30T00:01:50"/>
    <d v="1899-12-30T00:01:22"/>
    <d v="1899-12-30T00:01:42"/>
    <d v="1899-12-30T00:00:20"/>
    <d v="1899-12-30T00:01:32"/>
  </r>
  <r>
    <x v="2546"/>
    <n v="0"/>
    <n v="1"/>
    <n v="15"/>
    <n v="2547"/>
    <n v="5.8892815076560662E-3"/>
    <n v="5.8892815076560662E-3"/>
    <d v="1899-12-30T00:01:34"/>
    <d v="1899-12-30T00:01:22"/>
    <d v="1899-12-30T00:01:42"/>
    <d v="1899-12-30T00:00:20"/>
    <d v="1899-12-30T00:01:32"/>
  </r>
  <r>
    <x v="2547"/>
    <n v="0"/>
    <n v="1"/>
    <n v="15"/>
    <n v="2548"/>
    <n v="5.8869701726844588E-3"/>
    <n v="5.8869701726844588E-3"/>
    <d v="1899-12-30T00:01:43"/>
    <d v="1899-12-30T00:01:22"/>
    <d v="1899-12-30T00:01:42"/>
    <d v="1899-12-30T00:00:20"/>
    <d v="1899-12-30T00:01:32"/>
  </r>
  <r>
    <x v="2548"/>
    <n v="0"/>
    <n v="1"/>
    <n v="15"/>
    <n v="2549"/>
    <n v="5.8846606512357787E-3"/>
    <n v="5.8846606512357787E-3"/>
    <d v="1899-12-30T00:01:35"/>
    <d v="1899-12-30T00:01:22"/>
    <d v="1899-12-30T00:01:42"/>
    <d v="1899-12-30T00:00:20"/>
    <d v="1899-12-30T00:01:32"/>
  </r>
  <r>
    <x v="2549"/>
    <n v="0"/>
    <n v="1"/>
    <n v="15"/>
    <n v="2550"/>
    <n v="5.8823529411764705E-3"/>
    <n v="5.8823529411764705E-3"/>
    <d v="1899-12-30T00:01:49"/>
    <d v="1899-12-30T00:01:22"/>
    <d v="1899-12-30T00:01:42"/>
    <d v="1899-12-30T00:00:20"/>
    <d v="1899-12-30T00:01:32"/>
  </r>
  <r>
    <x v="2550"/>
    <n v="0"/>
    <n v="1"/>
    <n v="15"/>
    <n v="2551"/>
    <n v="5.8800470403763232E-3"/>
    <n v="5.8800470403763232E-3"/>
    <d v="1899-12-30T00:01:48"/>
    <d v="1899-12-30T00:01:22"/>
    <d v="1899-12-30T00:01:42"/>
    <d v="1899-12-30T00:00:20"/>
    <d v="1899-12-30T00:01:32"/>
  </r>
  <r>
    <x v="2551"/>
    <n v="0"/>
    <n v="1"/>
    <n v="15"/>
    <n v="2552"/>
    <n v="5.8777429467084643E-3"/>
    <n v="5.8777429467084643E-3"/>
    <d v="1899-12-30T00:01:42"/>
    <d v="1899-12-30T00:01:22"/>
    <d v="1899-12-30T00:01:42"/>
    <d v="1899-12-30T00:00:20"/>
    <d v="1899-12-30T00:01:32"/>
  </r>
  <r>
    <x v="2552"/>
    <n v="1"/>
    <n v="1"/>
    <n v="16"/>
    <n v="2553"/>
    <n v="6.2671367019193104E-3"/>
    <n v="6.2671367019193104E-3"/>
    <d v="1899-12-30T00:01:34"/>
    <d v="1899-12-30T00:01:22"/>
    <d v="1899-12-30T00:01:42"/>
    <d v="1899-12-30T00:00:20"/>
    <d v="1899-12-30T00:01:32"/>
  </r>
  <r>
    <x v="2553"/>
    <n v="0"/>
    <n v="1"/>
    <n v="16"/>
    <n v="2554"/>
    <n v="6.2646828504306969E-3"/>
    <n v="6.2646828504306969E-3"/>
    <d v="1899-12-30T00:05:28"/>
    <d v="1899-12-30T00:01:22"/>
    <d v="1899-12-30T00:01:42"/>
    <d v="1899-12-30T00:00:20"/>
    <d v="1899-12-30T00:01:32"/>
  </r>
  <r>
    <x v="2554"/>
    <n v="0"/>
    <n v="1"/>
    <n v="16"/>
    <n v="2555"/>
    <n v="6.2622309197651665E-3"/>
    <n v="6.2622309197651665E-3"/>
    <d v="1899-12-30T00:01:38"/>
    <d v="1899-12-30T00:01:22"/>
    <d v="1899-12-30T00:01:42"/>
    <d v="1899-12-30T00:00:20"/>
    <d v="1899-12-30T00:01:32"/>
  </r>
  <r>
    <x v="2555"/>
    <n v="0"/>
    <n v="1"/>
    <n v="16"/>
    <n v="2556"/>
    <n v="6.2597809076682318E-3"/>
    <n v="6.2597809076682318E-3"/>
    <d v="1899-12-30T00:01:35"/>
    <d v="1899-12-30T00:01:22"/>
    <d v="1899-12-30T00:01:42"/>
    <d v="1899-12-30T00:00:20"/>
    <d v="1899-12-30T00:01:32"/>
  </r>
  <r>
    <x v="2556"/>
    <n v="0"/>
    <n v="1"/>
    <n v="16"/>
    <n v="2557"/>
    <n v="6.257332811888932E-3"/>
    <n v="6.257332811888932E-3"/>
    <d v="1899-12-30T00:01:32"/>
    <d v="1899-12-30T00:01:22"/>
    <d v="1899-12-30T00:01:42"/>
    <d v="1899-12-30T00:00:20"/>
    <d v="1899-12-30T00:01:32"/>
  </r>
  <r>
    <x v="2557"/>
    <n v="0"/>
    <n v="1"/>
    <n v="16"/>
    <n v="2558"/>
    <n v="6.2548866301798279E-3"/>
    <n v="6.2548866301798279E-3"/>
    <d v="1899-12-30T00:01:33"/>
    <d v="1899-12-30T00:01:22"/>
    <d v="1899-12-30T00:01:42"/>
    <d v="1899-12-30T00:00:20"/>
    <d v="1899-12-30T00:01:32"/>
  </r>
  <r>
    <x v="2558"/>
    <n v="0"/>
    <n v="1"/>
    <n v="16"/>
    <n v="2559"/>
    <n v="6.2524423602969914E-3"/>
    <n v="6.2524423602969914E-3"/>
    <d v="1899-12-30T00:01:32"/>
    <d v="1899-12-30T00:01:22"/>
    <d v="1899-12-30T00:01:42"/>
    <d v="1899-12-30T00:00:20"/>
    <d v="1899-12-30T00:01:32"/>
  </r>
  <r>
    <x v="2559"/>
    <n v="0"/>
    <n v="1"/>
    <n v="16"/>
    <n v="2560"/>
    <n v="6.2500000000000003E-3"/>
    <n v="6.2500000000000003E-3"/>
    <d v="1899-12-30T00:01:39"/>
    <d v="1899-12-30T00:01:22"/>
    <d v="1899-12-30T00:01:42"/>
    <d v="1899-12-30T00:00:20"/>
    <d v="1899-12-30T00:01:32"/>
  </r>
  <r>
    <x v="2560"/>
    <n v="0"/>
    <n v="1"/>
    <n v="16"/>
    <n v="2561"/>
    <n v="6.247559547051933E-3"/>
    <n v="6.247559547051933E-3"/>
    <d v="1899-12-30T00:01:43"/>
    <d v="1899-12-30T00:01:22"/>
    <d v="1899-12-30T00:01:42"/>
    <d v="1899-12-30T00:00:20"/>
    <d v="1899-12-30T00:01:32"/>
  </r>
  <r>
    <x v="2561"/>
    <n v="0"/>
    <n v="1"/>
    <n v="16"/>
    <n v="2562"/>
    <n v="6.2451209992193599E-3"/>
    <n v="6.2451209992193599E-3"/>
    <d v="1899-12-30T00:01:31"/>
    <d v="1899-12-30T00:01:22"/>
    <d v="1899-12-30T00:01:42"/>
    <d v="1899-12-30T00:00:20"/>
    <d v="1899-12-30T00:01:32"/>
  </r>
  <r>
    <x v="2562"/>
    <n v="0"/>
    <n v="1"/>
    <n v="16"/>
    <n v="2563"/>
    <n v="6.2426843542723372E-3"/>
    <n v="6.2426843542723372E-3"/>
    <d v="1899-12-30T00:01:38"/>
    <d v="1899-12-30T00:01:22"/>
    <d v="1899-12-30T00:01:42"/>
    <d v="1899-12-30T00:00:20"/>
    <d v="1899-12-30T00:01:32"/>
  </r>
  <r>
    <x v="2563"/>
    <n v="0"/>
    <n v="1"/>
    <n v="16"/>
    <n v="2564"/>
    <n v="6.2402496099843996E-3"/>
    <n v="6.2402496099843996E-3"/>
    <d v="1899-12-30T00:01:34"/>
    <d v="1899-12-30T00:01:22"/>
    <d v="1899-12-30T00:01:42"/>
    <d v="1899-12-30T00:00:20"/>
    <d v="1899-12-30T00:01:32"/>
  </r>
  <r>
    <x v="2564"/>
    <n v="0"/>
    <n v="1"/>
    <n v="16"/>
    <n v="2565"/>
    <n v="6.2378167641325534E-3"/>
    <n v="6.2378167641325534E-3"/>
    <d v="1899-12-30T00:01:36"/>
    <d v="1899-12-30T00:01:22"/>
    <d v="1899-12-30T00:01:42"/>
    <d v="1899-12-30T00:00:20"/>
    <d v="1899-12-30T00:01:32"/>
  </r>
  <r>
    <x v="2565"/>
    <n v="0"/>
    <n v="1"/>
    <n v="16"/>
    <n v="2566"/>
    <n v="6.2353858144972721E-3"/>
    <n v="6.2353858144972721E-3"/>
    <d v="1899-12-30T00:01:38"/>
    <d v="1899-12-30T00:01:22"/>
    <d v="1899-12-30T00:01:42"/>
    <d v="1899-12-30T00:00:20"/>
    <d v="1899-12-30T00:01:32"/>
  </r>
  <r>
    <x v="2566"/>
    <n v="0"/>
    <n v="1"/>
    <n v="16"/>
    <n v="2567"/>
    <n v="6.2329567588624854E-3"/>
    <n v="6.2329567588624854E-3"/>
    <d v="1899-12-30T00:01:34"/>
    <d v="1899-12-30T00:01:22"/>
    <d v="1899-12-30T00:01:42"/>
    <d v="1899-12-30T00:00:20"/>
    <d v="1899-12-30T00:01:32"/>
  </r>
  <r>
    <x v="2567"/>
    <n v="0"/>
    <n v="1"/>
    <n v="16"/>
    <n v="2568"/>
    <n v="6.2305295950155761E-3"/>
    <n v="6.2305295950155761E-3"/>
    <d v="1899-12-30T00:01:38"/>
    <d v="1899-12-30T00:01:22"/>
    <d v="1899-12-30T00:01:42"/>
    <d v="1899-12-30T00:00:20"/>
    <d v="1899-12-30T00:01:32"/>
  </r>
  <r>
    <x v="2568"/>
    <n v="0"/>
    <n v="1"/>
    <n v="16"/>
    <n v="2569"/>
    <n v="6.2281043207473722E-3"/>
    <n v="6.2281043207473722E-3"/>
    <d v="1899-12-30T00:01:40"/>
    <d v="1899-12-30T00:01:22"/>
    <d v="1899-12-30T00:01:42"/>
    <d v="1899-12-30T00:00:20"/>
    <d v="1899-12-30T00:01:32"/>
  </r>
  <r>
    <x v="2569"/>
    <n v="0"/>
    <n v="1"/>
    <n v="16"/>
    <n v="2570"/>
    <n v="6.2256809338521405E-3"/>
    <n v="6.2256809338521405E-3"/>
    <d v="1899-12-30T00:01:36"/>
    <d v="1899-12-30T00:01:22"/>
    <d v="1899-12-30T00:01:42"/>
    <d v="1899-12-30T00:00:20"/>
    <d v="1899-12-30T00:01:32"/>
  </r>
  <r>
    <x v="2570"/>
    <n v="0"/>
    <n v="1"/>
    <n v="16"/>
    <n v="2571"/>
    <n v="6.2232594321275769E-3"/>
    <n v="6.2232594321275769E-3"/>
    <d v="1899-12-30T00:01:33"/>
    <d v="1899-12-30T00:01:22"/>
    <d v="1899-12-30T00:01:42"/>
    <d v="1899-12-30T00:00:20"/>
    <d v="1899-12-30T00:01:32"/>
  </r>
  <r>
    <x v="2571"/>
    <n v="0"/>
    <n v="1"/>
    <n v="16"/>
    <n v="2572"/>
    <n v="6.2208398133748056E-3"/>
    <n v="6.2208398133748056E-3"/>
    <d v="1899-12-30T00:01:33"/>
    <d v="1899-12-30T00:01:22"/>
    <d v="1899-12-30T00:01:42"/>
    <d v="1899-12-30T00:00:20"/>
    <d v="1899-12-30T00:01:32"/>
  </r>
  <r>
    <x v="2572"/>
    <n v="1"/>
    <n v="1"/>
    <n v="17"/>
    <n v="2573"/>
    <n v="6.6070734551107657E-3"/>
    <n v="6.6070734551107657E-3"/>
    <d v="1899-12-30T00:01:34"/>
    <d v="1899-12-30T00:01:22"/>
    <d v="1899-12-30T00:01:42"/>
    <d v="1899-12-30T00:00:20"/>
    <d v="1899-12-30T00:01:32"/>
  </r>
  <r>
    <x v="2573"/>
    <n v="0"/>
    <n v="1"/>
    <n v="17"/>
    <n v="2574"/>
    <n v="6.6045066045066049E-3"/>
    <n v="6.6045066045066049E-3"/>
    <d v="1899-12-30T00:07:53"/>
    <d v="1899-12-30T00:01:22"/>
    <d v="1899-12-30T00:01:42"/>
    <d v="1899-12-30T00:00:20"/>
    <d v="1899-12-30T00:01:32"/>
  </r>
  <r>
    <x v="2574"/>
    <n v="0"/>
    <n v="1"/>
    <n v="17"/>
    <n v="2575"/>
    <n v="6.6019417475728153E-3"/>
    <n v="6.6019417475728153E-3"/>
    <d v="1899-12-30T00:01:39"/>
    <d v="1899-12-30T00:01:22"/>
    <d v="1899-12-30T00:01:42"/>
    <d v="1899-12-30T00:00:20"/>
    <d v="1899-12-30T00:01:32"/>
  </r>
  <r>
    <x v="2575"/>
    <n v="0"/>
    <n v="1"/>
    <n v="17"/>
    <n v="2576"/>
    <n v="6.599378881987578E-3"/>
    <n v="6.599378881987578E-3"/>
    <d v="1899-12-30T00:01:35"/>
    <d v="1899-12-30T00:01:22"/>
    <d v="1899-12-30T00:01:42"/>
    <d v="1899-12-30T00:00:20"/>
    <d v="1899-12-30T00:01:32"/>
  </r>
  <r>
    <x v="2576"/>
    <n v="0"/>
    <n v="1"/>
    <n v="17"/>
    <n v="2577"/>
    <n v="6.5968180054326734E-3"/>
    <n v="6.5968180054326734E-3"/>
    <d v="1899-12-30T00:01:40"/>
    <d v="1899-12-30T00:01:22"/>
    <d v="1899-12-30T00:01:42"/>
    <d v="1899-12-30T00:00:20"/>
    <d v="1899-12-30T00:01:32"/>
  </r>
  <r>
    <x v="2577"/>
    <n v="0"/>
    <n v="1"/>
    <n v="17"/>
    <n v="2578"/>
    <n v="6.5942591155934835E-3"/>
    <n v="6.5942591155934835E-3"/>
    <d v="1899-12-30T00:01:30"/>
    <d v="1899-12-30T00:01:22"/>
    <d v="1899-12-30T00:01:42"/>
    <d v="1899-12-30T00:00:20"/>
    <d v="1899-12-30T00:01:32"/>
  </r>
  <r>
    <x v="2578"/>
    <n v="0"/>
    <n v="1"/>
    <n v="17"/>
    <n v="2579"/>
    <n v="6.5917022101589767E-3"/>
    <n v="6.5917022101589767E-3"/>
    <d v="1899-12-30T00:01:37"/>
    <d v="1899-12-30T00:01:22"/>
    <d v="1899-12-30T00:01:42"/>
    <d v="1899-12-30T00:00:20"/>
    <d v="1899-12-30T00:01:32"/>
  </r>
  <r>
    <x v="2579"/>
    <n v="0"/>
    <n v="1"/>
    <n v="17"/>
    <n v="2580"/>
    <n v="6.5891472868217053E-3"/>
    <n v="6.5891472868217053E-3"/>
    <d v="1899-12-30T00:01:41"/>
    <d v="1899-12-30T00:01:22"/>
    <d v="1899-12-30T00:01:42"/>
    <d v="1899-12-30T00:00:20"/>
    <d v="1899-12-30T00:01:32"/>
  </r>
  <r>
    <x v="2580"/>
    <n v="0"/>
    <n v="1"/>
    <n v="17"/>
    <n v="2581"/>
    <n v="6.5865943432777997E-3"/>
    <n v="6.5865943432777997E-3"/>
    <d v="1899-12-30T00:01:30"/>
    <d v="1899-12-30T00:01:22"/>
    <d v="1899-12-30T00:01:42"/>
    <d v="1899-12-30T00:00:20"/>
    <d v="1899-12-30T00:01:32"/>
  </r>
  <r>
    <x v="2581"/>
    <n v="0"/>
    <n v="1"/>
    <n v="17"/>
    <n v="2582"/>
    <n v="6.5840433772269558E-3"/>
    <n v="6.5840433772269558E-3"/>
    <d v="1899-12-30T00:01:26"/>
    <d v="1899-12-30T00:01:22"/>
    <d v="1899-12-30T00:01:42"/>
    <d v="1899-12-30T00:00:20"/>
    <d v="1899-12-30T00:01:32"/>
  </r>
  <r>
    <x v="2582"/>
    <n v="0"/>
    <n v="1"/>
    <n v="17"/>
    <n v="2583"/>
    <n v="6.5814943863724351E-3"/>
    <n v="6.5814943863724351E-3"/>
    <d v="1899-12-30T00:01:35"/>
    <d v="1899-12-30T00:01:22"/>
    <d v="1899-12-30T00:01:42"/>
    <d v="1899-12-30T00:00:20"/>
    <d v="1899-12-30T00:01:32"/>
  </r>
  <r>
    <x v="2583"/>
    <n v="0"/>
    <n v="1"/>
    <n v="17"/>
    <n v="2584"/>
    <n v="6.5789473684210523E-3"/>
    <n v="6.5789473684210523E-3"/>
    <d v="1899-12-30T00:01:36"/>
    <d v="1899-12-30T00:01:22"/>
    <d v="1899-12-30T00:01:42"/>
    <d v="1899-12-30T00:00:20"/>
    <d v="1899-12-30T00:01:32"/>
  </r>
  <r>
    <x v="2584"/>
    <n v="0"/>
    <n v="1"/>
    <n v="17"/>
    <n v="2585"/>
    <n v="6.5764023210831725E-3"/>
    <n v="6.5764023210831725E-3"/>
    <d v="1899-12-30T00:01:36"/>
    <d v="1899-12-30T00:01:22"/>
    <d v="1899-12-30T00:01:42"/>
    <d v="1899-12-30T00:00:20"/>
    <d v="1899-12-30T00:01:32"/>
  </r>
  <r>
    <x v="2585"/>
    <n v="0"/>
    <n v="1"/>
    <n v="17"/>
    <n v="2586"/>
    <n v="6.5738592420726992E-3"/>
    <n v="6.5738592420726992E-3"/>
    <d v="1899-12-30T00:01:41"/>
    <d v="1899-12-30T00:01:22"/>
    <d v="1899-12-30T00:01:42"/>
    <d v="1899-12-30T00:00:20"/>
    <d v="1899-12-30T00:01:32"/>
  </r>
  <r>
    <x v="2586"/>
    <n v="0"/>
    <n v="1"/>
    <n v="17"/>
    <n v="2587"/>
    <n v="6.5713181291070736E-3"/>
    <n v="6.5713181291070736E-3"/>
    <d v="1899-12-30T00:01:34"/>
    <d v="1899-12-30T00:01:22"/>
    <d v="1899-12-30T00:01:42"/>
    <d v="1899-12-30T00:00:20"/>
    <d v="1899-12-30T00:01:32"/>
  </r>
  <r>
    <x v="2587"/>
    <n v="0"/>
    <n v="1"/>
    <n v="17"/>
    <n v="2588"/>
    <n v="6.5687789799072646E-3"/>
    <n v="6.5687789799072646E-3"/>
    <d v="1899-12-30T00:01:29"/>
    <d v="1899-12-30T00:01:22"/>
    <d v="1899-12-30T00:01:42"/>
    <d v="1899-12-30T00:00:20"/>
    <d v="1899-12-30T00:01:32"/>
  </r>
  <r>
    <x v="2588"/>
    <n v="0"/>
    <n v="1"/>
    <n v="17"/>
    <n v="2589"/>
    <n v="6.5662417921977601E-3"/>
    <n v="6.5662417921977601E-3"/>
    <d v="1899-12-30T00:01:34"/>
    <d v="1899-12-30T00:01:22"/>
    <d v="1899-12-30T00:01:42"/>
    <d v="1899-12-30T00:00:20"/>
    <d v="1899-12-30T00:01:32"/>
  </r>
  <r>
    <x v="2589"/>
    <n v="0"/>
    <n v="1"/>
    <n v="17"/>
    <n v="2590"/>
    <n v="6.5637065637065639E-3"/>
    <n v="6.5637065637065639E-3"/>
    <d v="1899-12-30T00:01:43"/>
    <d v="1899-12-30T00:01:22"/>
    <d v="1899-12-30T00:01:42"/>
    <d v="1899-12-30T00:00:20"/>
    <d v="1899-12-30T00:01:32"/>
  </r>
  <r>
    <x v="2590"/>
    <n v="0"/>
    <n v="1"/>
    <n v="17"/>
    <n v="2591"/>
    <n v="6.561173292165187E-3"/>
    <n v="6.561173292165187E-3"/>
    <d v="1899-12-30T00:01:38"/>
    <d v="1899-12-30T00:01:22"/>
    <d v="1899-12-30T00:01:42"/>
    <d v="1899-12-30T00:00:20"/>
    <d v="1899-12-30T00:01:32"/>
  </r>
  <r>
    <x v="2591"/>
    <n v="0"/>
    <n v="1"/>
    <n v="17"/>
    <n v="2592"/>
    <n v="6.5586419753086416E-3"/>
    <n v="6.5586419753086416E-3"/>
    <d v="1899-12-30T00:01:41"/>
    <d v="1899-12-30T00:01:22"/>
    <d v="1899-12-30T00:01:42"/>
    <d v="1899-12-30T00:00:20"/>
    <d v="1899-12-30T00:01:32"/>
  </r>
  <r>
    <x v="2592"/>
    <n v="0"/>
    <n v="1"/>
    <n v="17"/>
    <n v="2593"/>
    <n v="6.5561126108754338E-3"/>
    <n v="6.5561126108754338E-3"/>
    <d v="1899-12-30T00:01:28"/>
    <d v="1899-12-30T00:01:22"/>
    <d v="1899-12-30T00:01:42"/>
    <d v="1899-12-30T00:00:20"/>
    <d v="1899-12-30T00:01:32"/>
  </r>
  <r>
    <x v="2593"/>
    <n v="0"/>
    <n v="1"/>
    <n v="17"/>
    <n v="2594"/>
    <n v="6.5535851966075555E-3"/>
    <n v="6.5535851966075555E-3"/>
    <d v="1899-12-30T00:01:37"/>
    <d v="1899-12-30T00:01:22"/>
    <d v="1899-12-30T00:01:42"/>
    <d v="1899-12-30T00:00:20"/>
    <d v="1899-12-30T00:01:32"/>
  </r>
  <r>
    <x v="2594"/>
    <n v="0"/>
    <n v="1"/>
    <n v="17"/>
    <n v="2595"/>
    <n v="6.5510597302504813E-3"/>
    <n v="6.5510597302504813E-3"/>
    <d v="1899-12-30T00:01:39"/>
    <d v="1899-12-30T00:01:22"/>
    <d v="1899-12-30T00:01:42"/>
    <d v="1899-12-30T00:00:20"/>
    <d v="1899-12-30T00:01:32"/>
  </r>
  <r>
    <x v="2595"/>
    <n v="0"/>
    <n v="1"/>
    <n v="17"/>
    <n v="2596"/>
    <n v="6.5485362095531584E-3"/>
    <n v="6.5485362095531584E-3"/>
    <d v="1899-12-30T00:01:39"/>
    <d v="1899-12-30T00:01:22"/>
    <d v="1899-12-30T00:01:42"/>
    <d v="1899-12-30T00:00:20"/>
    <d v="1899-12-30T00:01:32"/>
  </r>
  <r>
    <x v="2596"/>
    <n v="0"/>
    <n v="1"/>
    <n v="17"/>
    <n v="2597"/>
    <n v="6.5460146322680011E-3"/>
    <n v="6.5460146322680011E-3"/>
    <d v="1899-12-30T00:01:37"/>
    <d v="1899-12-30T00:01:22"/>
    <d v="1899-12-30T00:01:42"/>
    <d v="1899-12-30T00:00:20"/>
    <d v="1899-12-30T00:01:32"/>
  </r>
  <r>
    <x v="2597"/>
    <n v="0"/>
    <n v="1"/>
    <n v="17"/>
    <n v="2598"/>
    <n v="6.5434949961508853E-3"/>
    <n v="6.5434949961508853E-3"/>
    <d v="1899-12-30T00:01:35"/>
    <d v="1899-12-30T00:01:22"/>
    <d v="1899-12-30T00:01:42"/>
    <d v="1899-12-30T00:00:20"/>
    <d v="1899-12-30T00:01:32"/>
  </r>
  <r>
    <x v="2598"/>
    <n v="0"/>
    <n v="1"/>
    <n v="17"/>
    <n v="2599"/>
    <n v="6.5409772989611387E-3"/>
    <n v="6.5409772989611387E-3"/>
    <d v="1899-12-30T00:01:40"/>
    <d v="1899-12-30T00:01:22"/>
    <d v="1899-12-30T00:01:42"/>
    <d v="1899-12-30T00:00:20"/>
    <d v="1899-12-30T00:01:32"/>
  </r>
  <r>
    <x v="2599"/>
    <n v="0"/>
    <n v="1"/>
    <n v="17"/>
    <n v="2600"/>
    <n v="6.5384615384615381E-3"/>
    <n v="6.5384615384615381E-3"/>
    <d v="1899-12-30T00:01:42"/>
    <d v="1899-12-30T00:01:22"/>
    <d v="1899-12-30T00:01:42"/>
    <d v="1899-12-30T00:00:20"/>
    <d v="1899-12-30T00:01:32"/>
  </r>
  <r>
    <x v="2600"/>
    <n v="0"/>
    <n v="1"/>
    <n v="17"/>
    <n v="2601"/>
    <n v="6.5359477124183009E-3"/>
    <n v="6.5359477124183009E-3"/>
    <d v="1899-12-30T00:01:38"/>
    <d v="1899-12-30T00:01:22"/>
    <d v="1899-12-30T00:01:42"/>
    <d v="1899-12-30T00:00:20"/>
    <d v="1899-12-30T00:01:32"/>
  </r>
  <r>
    <x v="2601"/>
    <n v="0"/>
    <n v="1"/>
    <n v="17"/>
    <n v="2602"/>
    <n v="6.5334358186010764E-3"/>
    <n v="6.5334358186010764E-3"/>
    <d v="1899-12-30T00:01:33"/>
    <d v="1899-12-30T00:01:22"/>
    <d v="1899-12-30T00:01:42"/>
    <d v="1899-12-30T00:00:20"/>
    <d v="1899-12-30T00:01:32"/>
  </r>
  <r>
    <x v="2602"/>
    <n v="0"/>
    <n v="1"/>
    <n v="17"/>
    <n v="2603"/>
    <n v="6.5309258547829431E-3"/>
    <n v="6.5309258547829431E-3"/>
    <d v="1899-12-30T00:01:33"/>
    <d v="1899-12-30T00:01:22"/>
    <d v="1899-12-30T00:01:42"/>
    <d v="1899-12-30T00:00:20"/>
    <d v="1899-12-30T00:01:32"/>
  </r>
  <r>
    <x v="2603"/>
    <n v="0"/>
    <n v="1"/>
    <n v="17"/>
    <n v="2604"/>
    <n v="6.5284178187403992E-3"/>
    <n v="6.5284178187403992E-3"/>
    <d v="1899-12-30T00:01:32"/>
    <d v="1899-12-30T00:01:22"/>
    <d v="1899-12-30T00:01:42"/>
    <d v="1899-12-30T00:00:20"/>
    <d v="1899-12-30T00:01:32"/>
  </r>
  <r>
    <x v="2604"/>
    <n v="0"/>
    <n v="1"/>
    <n v="17"/>
    <n v="2605"/>
    <n v="6.5259117082533593E-3"/>
    <n v="6.5259117082533593E-3"/>
    <d v="1899-12-30T00:01:37"/>
    <d v="1899-12-30T00:01:22"/>
    <d v="1899-12-30T00:01:42"/>
    <d v="1899-12-30T00:00:20"/>
    <d v="1899-12-30T00:01:32"/>
  </r>
  <r>
    <x v="2605"/>
    <n v="0"/>
    <n v="1"/>
    <n v="17"/>
    <n v="2606"/>
    <n v="6.5234075211051418E-3"/>
    <n v="6.5234075211051418E-3"/>
    <d v="1899-12-30T00:01:42"/>
    <d v="1899-12-30T00:01:22"/>
    <d v="1899-12-30T00:01:42"/>
    <d v="1899-12-30T00:00:20"/>
    <d v="1899-12-30T00:01:32"/>
  </r>
  <r>
    <x v="2606"/>
    <n v="0"/>
    <n v="1"/>
    <n v="17"/>
    <n v="2607"/>
    <n v="6.5209052550824704E-3"/>
    <n v="6.5209052550824704E-3"/>
    <d v="1899-12-30T00:01:32"/>
    <d v="1899-12-30T00:01:22"/>
    <d v="1899-12-30T00:01:42"/>
    <d v="1899-12-30T00:00:20"/>
    <d v="1899-12-30T00:01:32"/>
  </r>
  <r>
    <x v="2607"/>
    <n v="0"/>
    <n v="1"/>
    <n v="17"/>
    <n v="2608"/>
    <n v="6.5184049079754598E-3"/>
    <n v="6.5184049079754598E-3"/>
    <d v="1899-12-30T00:01:33"/>
    <d v="1899-12-30T00:01:22"/>
    <d v="1899-12-30T00:01:42"/>
    <d v="1899-12-30T00:00:20"/>
    <d v="1899-12-30T00:01:32"/>
  </r>
  <r>
    <x v="2608"/>
    <n v="0"/>
    <n v="1"/>
    <n v="17"/>
    <n v="2609"/>
    <n v="6.5159064775776156E-3"/>
    <n v="6.5159064775776156E-3"/>
    <d v="1899-12-30T00:01:36"/>
    <d v="1899-12-30T00:01:22"/>
    <d v="1899-12-30T00:01:42"/>
    <d v="1899-12-30T00:00:20"/>
    <d v="1899-12-30T00:01:32"/>
  </r>
  <r>
    <x v="2609"/>
    <n v="0"/>
    <n v="1"/>
    <n v="17"/>
    <n v="2610"/>
    <n v="6.5134099616858234E-3"/>
    <n v="6.5134099616858234E-3"/>
    <d v="1899-12-30T00:01:38"/>
    <d v="1899-12-30T00:01:22"/>
    <d v="1899-12-30T00:01:42"/>
    <d v="1899-12-30T00:00:20"/>
    <d v="1899-12-30T00:01:32"/>
  </r>
  <r>
    <x v="2610"/>
    <n v="0"/>
    <n v="1"/>
    <n v="17"/>
    <n v="2611"/>
    <n v="6.5109153581003444E-3"/>
    <n v="6.5109153581003444E-3"/>
    <d v="1899-12-30T00:01:50"/>
    <d v="1899-12-30T00:01:22"/>
    <d v="1899-12-30T00:01:42"/>
    <d v="1899-12-30T00:00:20"/>
    <d v="1899-12-30T00:01:32"/>
  </r>
  <r>
    <x v="2611"/>
    <n v="0"/>
    <n v="1"/>
    <n v="17"/>
    <n v="2612"/>
    <n v="6.508422664624809E-3"/>
    <n v="6.508422664624809E-3"/>
    <d v="1899-12-30T00:01:40"/>
    <d v="1899-12-30T00:01:22"/>
    <d v="1899-12-30T00:01:42"/>
    <d v="1899-12-30T00:00:20"/>
    <d v="1899-12-30T00:01:32"/>
  </r>
  <r>
    <x v="2612"/>
    <n v="0"/>
    <n v="1"/>
    <n v="17"/>
    <n v="2613"/>
    <n v="6.5059318790662074E-3"/>
    <n v="6.5059318790662074E-3"/>
    <d v="1899-12-30T00:01:42"/>
    <d v="1899-12-30T00:01:22"/>
    <d v="1899-12-30T00:01:42"/>
    <d v="1899-12-30T00:00:20"/>
    <d v="1899-12-30T00:01:32"/>
  </r>
  <r>
    <x v="2613"/>
    <n v="0"/>
    <n v="1"/>
    <n v="17"/>
    <n v="2614"/>
    <n v="6.5034429992348892E-3"/>
    <n v="6.5034429992348892E-3"/>
    <d v="1899-12-30T00:01:34"/>
    <d v="1899-12-30T00:01:22"/>
    <d v="1899-12-30T00:01:42"/>
    <d v="1899-12-30T00:00:20"/>
    <d v="1899-12-30T00:01:32"/>
  </r>
  <r>
    <x v="2614"/>
    <n v="0"/>
    <n v="1"/>
    <n v="17"/>
    <n v="2615"/>
    <n v="6.5009560229445503E-3"/>
    <n v="6.5009560229445503E-3"/>
    <d v="1899-12-30T00:01:39"/>
    <d v="1899-12-30T00:01:22"/>
    <d v="1899-12-30T00:01:42"/>
    <d v="1899-12-30T00:00:20"/>
    <d v="1899-12-30T00:01:32"/>
  </r>
  <r>
    <x v="2615"/>
    <n v="0"/>
    <n v="1"/>
    <n v="17"/>
    <n v="2616"/>
    <n v="6.4984709480122322E-3"/>
    <n v="6.4984709480122322E-3"/>
    <d v="1899-12-30T00:01:37"/>
    <d v="1899-12-30T00:01:22"/>
    <d v="1899-12-30T00:01:42"/>
    <d v="1899-12-30T00:00:20"/>
    <d v="1899-12-30T00:01:32"/>
  </r>
  <r>
    <x v="2616"/>
    <n v="0"/>
    <n v="1"/>
    <n v="17"/>
    <n v="2617"/>
    <n v="6.4959877722583111E-3"/>
    <n v="6.4959877722583111E-3"/>
    <d v="1899-12-30T00:01:41"/>
    <d v="1899-12-30T00:01:22"/>
    <d v="1899-12-30T00:01:42"/>
    <d v="1899-12-30T00:00:20"/>
    <d v="1899-12-30T00:01:32"/>
  </r>
  <r>
    <x v="2617"/>
    <n v="0"/>
    <n v="1"/>
    <n v="17"/>
    <n v="2618"/>
    <n v="6.4935064935064939E-3"/>
    <n v="6.4935064935064939E-3"/>
    <d v="1899-12-30T00:01:36"/>
    <d v="1899-12-30T00:01:22"/>
    <d v="1899-12-30T00:01:42"/>
    <d v="1899-12-30T00:00:20"/>
    <d v="1899-12-30T00:01:32"/>
  </r>
  <r>
    <x v="2618"/>
    <n v="0"/>
    <n v="1"/>
    <n v="17"/>
    <n v="2619"/>
    <n v="6.4910271095838107E-3"/>
    <n v="6.4910271095838107E-3"/>
    <d v="1899-12-30T00:01:36"/>
    <d v="1899-12-30T00:01:22"/>
    <d v="1899-12-30T00:01:42"/>
    <d v="1899-12-30T00:00:20"/>
    <d v="1899-12-30T00:01:32"/>
  </r>
  <r>
    <x v="2619"/>
    <n v="1"/>
    <n v="1"/>
    <n v="18"/>
    <n v="2620"/>
    <n v="6.8702290076335876E-3"/>
    <n v="6.8702290076335876E-3"/>
    <d v="1899-12-30T00:01:27"/>
    <d v="1899-12-30T00:01:22"/>
    <d v="1899-12-30T00:01:42"/>
    <d v="1899-12-30T00:00:20"/>
    <d v="1899-12-30T00:01:32"/>
  </r>
  <r>
    <x v="2620"/>
    <n v="0"/>
    <n v="1"/>
    <n v="18"/>
    <n v="2621"/>
    <n v="6.8676077832888214E-3"/>
    <n v="6.8676077832888214E-3"/>
    <d v="1899-12-30T13:55:21"/>
    <d v="1899-12-30T00:01:22"/>
    <d v="1899-12-30T00:01:42"/>
    <d v="1899-12-30T00:00:20"/>
    <d v="1899-12-30T00:01:32"/>
  </r>
  <r>
    <x v="2621"/>
    <n v="0"/>
    <n v="1"/>
    <n v="18"/>
    <n v="2622"/>
    <n v="6.8649885583524023E-3"/>
    <n v="6.8649885583524023E-3"/>
    <d v="1899-12-30T00:01:28"/>
    <d v="1899-12-30T00:01:22"/>
    <d v="1899-12-30T00:01:42"/>
    <d v="1899-12-30T00:00:20"/>
    <d v="1899-12-30T00:01:32"/>
  </r>
  <r>
    <x v="2622"/>
    <n v="0"/>
    <n v="1"/>
    <n v="18"/>
    <n v="2623"/>
    <n v="6.8623713305375521E-3"/>
    <n v="6.8623713305375521E-3"/>
    <d v="1899-12-30T00:01:30"/>
    <d v="1899-12-30T00:01:22"/>
    <d v="1899-12-30T00:01:42"/>
    <d v="1899-12-30T00:00:20"/>
    <d v="1899-12-30T00:01:32"/>
  </r>
  <r>
    <x v="2623"/>
    <n v="0"/>
    <n v="1"/>
    <n v="18"/>
    <n v="2624"/>
    <n v="6.8597560975609756E-3"/>
    <n v="6.8597560975609756E-3"/>
    <d v="1899-12-30T00:01:34"/>
    <d v="1899-12-30T00:01:22"/>
    <d v="1899-12-30T00:01:42"/>
    <d v="1899-12-30T00:00:20"/>
    <d v="1899-12-30T00:01:32"/>
  </r>
  <r>
    <x v="2624"/>
    <n v="0"/>
    <n v="1"/>
    <n v="18"/>
    <n v="2625"/>
    <n v="6.8571428571428568E-3"/>
    <n v="6.8571428571428568E-3"/>
    <d v="1899-12-30T00:01:25"/>
    <d v="1899-12-30T00:01:22"/>
    <d v="1899-12-30T00:01:42"/>
    <d v="1899-12-30T00:00:20"/>
    <d v="1899-12-30T00:01:32"/>
  </r>
  <r>
    <x v="2625"/>
    <n v="0"/>
    <n v="1"/>
    <n v="18"/>
    <n v="2626"/>
    <n v="6.8545316070068541E-3"/>
    <n v="6.8545316070068541E-3"/>
    <d v="1899-12-30T00:01:26"/>
    <d v="1899-12-30T00:01:22"/>
    <d v="1899-12-30T00:01:42"/>
    <d v="1899-12-30T00:00:20"/>
    <d v="1899-12-30T00:01:32"/>
  </r>
  <r>
    <x v="2626"/>
    <n v="0"/>
    <n v="1"/>
    <n v="18"/>
    <n v="2627"/>
    <n v="6.8519223448800914E-3"/>
    <n v="6.8519223448800914E-3"/>
    <d v="1899-12-30T00:01:33"/>
    <d v="1899-12-30T00:01:22"/>
    <d v="1899-12-30T00:01:42"/>
    <d v="1899-12-30T00:00:20"/>
    <d v="1899-12-30T00:01:32"/>
  </r>
  <r>
    <x v="2627"/>
    <n v="0"/>
    <n v="1"/>
    <n v="18"/>
    <n v="2628"/>
    <n v="6.8493150684931503E-3"/>
    <n v="6.8493150684931503E-3"/>
    <d v="1899-12-30T00:01:29"/>
    <d v="1899-12-30T00:01:22"/>
    <d v="1899-12-30T00:01:42"/>
    <d v="1899-12-30T00:00:20"/>
    <d v="1899-12-30T00:01:32"/>
  </r>
  <r>
    <x v="2628"/>
    <n v="0"/>
    <n v="1"/>
    <n v="18"/>
    <n v="2629"/>
    <n v="6.8467097755800684E-3"/>
    <n v="6.8467097755800684E-3"/>
    <d v="1899-12-30T00:01:32"/>
    <d v="1899-12-30T00:01:22"/>
    <d v="1899-12-30T00:01:42"/>
    <d v="1899-12-30T00:00:20"/>
    <d v="1899-12-30T00:01:32"/>
  </r>
  <r>
    <x v="2629"/>
    <n v="0"/>
    <n v="1"/>
    <n v="18"/>
    <n v="2630"/>
    <n v="6.8441064638783272E-3"/>
    <n v="6.8441064638783272E-3"/>
    <d v="1899-12-30T00:01:29"/>
    <d v="1899-12-30T00:01:22"/>
    <d v="1899-12-30T00:01:42"/>
    <d v="1899-12-30T00:00:20"/>
    <d v="1899-12-30T00:01:32"/>
  </r>
  <r>
    <x v="2630"/>
    <n v="0"/>
    <n v="1"/>
    <n v="18"/>
    <n v="2631"/>
    <n v="6.8415051311288486E-3"/>
    <n v="6.8415051311288486E-3"/>
    <d v="1899-12-30T00:01:29"/>
    <d v="1899-12-30T00:01:22"/>
    <d v="1899-12-30T00:01:42"/>
    <d v="1899-12-30T00:00:20"/>
    <d v="1899-12-30T00:01:32"/>
  </r>
  <r>
    <x v="2631"/>
    <n v="0"/>
    <n v="1"/>
    <n v="18"/>
    <n v="2632"/>
    <n v="6.8389057750759879E-3"/>
    <n v="6.8389057750759879E-3"/>
    <d v="1899-12-30T00:01:30"/>
    <d v="1899-12-30T00:01:22"/>
    <d v="1899-12-30T00:01:42"/>
    <d v="1899-12-30T00:00:20"/>
    <d v="1899-12-30T00:01:32"/>
  </r>
  <r>
    <x v="2632"/>
    <n v="0"/>
    <n v="1"/>
    <n v="18"/>
    <n v="2633"/>
    <n v="6.8363083934675278E-3"/>
    <n v="6.8363083934675278E-3"/>
    <d v="1899-12-30T00:01:28"/>
    <d v="1899-12-30T00:01:22"/>
    <d v="1899-12-30T00:01:42"/>
    <d v="1899-12-30T00:00:20"/>
    <d v="1899-12-30T00:01:32"/>
  </r>
  <r>
    <x v="2633"/>
    <n v="0"/>
    <n v="1"/>
    <n v="18"/>
    <n v="2634"/>
    <n v="6.8337129840546698E-3"/>
    <n v="6.8337129840546698E-3"/>
    <d v="1899-12-30T00:01:35"/>
    <d v="1899-12-30T00:01:22"/>
    <d v="1899-12-30T00:01:42"/>
    <d v="1899-12-30T00:00:20"/>
    <d v="1899-12-30T00:01:32"/>
  </r>
  <r>
    <x v="2634"/>
    <n v="0"/>
    <n v="1"/>
    <n v="18"/>
    <n v="2635"/>
    <n v="6.8311195445920304E-3"/>
    <n v="6.8311195445920304E-3"/>
    <d v="1899-12-30T00:01:28"/>
    <d v="1899-12-30T00:01:22"/>
    <d v="1899-12-30T00:01:42"/>
    <d v="1899-12-30T00:00:20"/>
    <d v="1899-12-30T00:01:32"/>
  </r>
  <r>
    <x v="2635"/>
    <n v="0"/>
    <n v="1"/>
    <n v="18"/>
    <n v="2636"/>
    <n v="6.828528072837633E-3"/>
    <n v="6.828528072837633E-3"/>
    <d v="1899-12-30T00:01:38"/>
    <d v="1899-12-30T00:01:22"/>
    <d v="1899-12-30T00:01:42"/>
    <d v="1899-12-30T00:00:19"/>
    <d v="1899-12-30T00:01:32"/>
  </r>
  <r>
    <x v="2636"/>
    <n v="0"/>
    <n v="1"/>
    <n v="18"/>
    <n v="2637"/>
    <n v="6.8259385665529011E-3"/>
    <n v="6.8259385665529011E-3"/>
    <d v="1899-12-30T00:01:33"/>
    <d v="1899-12-30T00:01:22"/>
    <d v="1899-12-30T00:01:41"/>
    <d v="1899-12-30T00:00:19"/>
    <d v="1899-12-30T00:01:32"/>
  </r>
  <r>
    <x v="2637"/>
    <n v="0"/>
    <n v="1"/>
    <n v="18"/>
    <n v="2638"/>
    <n v="6.8233510235026539E-3"/>
    <n v="6.8233510235026539E-3"/>
    <d v="1899-12-30T00:01:35"/>
    <d v="1899-12-30T00:01:22"/>
    <d v="1899-12-30T00:01:41"/>
    <d v="1899-12-30T00:00:19"/>
    <d v="1899-12-30T00:01:32"/>
  </r>
  <r>
    <x v="2638"/>
    <n v="0"/>
    <n v="1"/>
    <n v="18"/>
    <n v="2639"/>
    <n v="6.8207654414550968E-3"/>
    <n v="6.8207654414550968E-3"/>
    <d v="1899-12-30T00:01:24"/>
    <d v="1899-12-30T00:01:22"/>
    <d v="1899-12-30T00:01:41"/>
    <d v="1899-12-30T00:00:19"/>
    <d v="1899-12-30T00:01:32"/>
  </r>
  <r>
    <x v="2639"/>
    <n v="0"/>
    <n v="1"/>
    <n v="18"/>
    <n v="2640"/>
    <n v="6.8181818181818179E-3"/>
    <n v="6.8181818181818179E-3"/>
    <d v="1899-12-30T00:01:28"/>
    <d v="1899-12-30T00:01:22"/>
    <d v="1899-12-30T00:01:41"/>
    <d v="1899-12-30T00:00:19"/>
    <d v="1899-12-30T00:01:32"/>
  </r>
  <r>
    <x v="2640"/>
    <n v="0"/>
    <n v="1"/>
    <n v="18"/>
    <n v="2641"/>
    <n v="6.815600151457781E-3"/>
    <n v="6.815600151457781E-3"/>
    <d v="1899-12-30T00:01:32"/>
    <d v="1899-12-30T00:01:22"/>
    <d v="1899-12-30T00:01:41"/>
    <d v="1899-12-30T00:00:19"/>
    <d v="1899-12-30T00:01:32"/>
  </r>
  <r>
    <x v="2641"/>
    <n v="0"/>
    <n v="1"/>
    <n v="18"/>
    <n v="2642"/>
    <n v="6.8130204390613172E-3"/>
    <n v="6.8130204390613172E-3"/>
    <d v="1899-12-30T00:01:32"/>
    <d v="1899-12-30T00:01:22"/>
    <d v="1899-12-30T00:01:41"/>
    <d v="1899-12-30T00:00:19"/>
    <d v="1899-12-30T00:01:32"/>
  </r>
  <r>
    <x v="2642"/>
    <n v="0"/>
    <n v="1"/>
    <n v="18"/>
    <n v="2643"/>
    <n v="6.8104426787741201E-3"/>
    <n v="6.8104426787741201E-3"/>
    <d v="1899-12-30T00:01:31"/>
    <d v="1899-12-30T00:01:22"/>
    <d v="1899-12-30T00:01:41"/>
    <d v="1899-12-30T00:00:19"/>
    <d v="1899-12-30T00:01:32"/>
  </r>
  <r>
    <x v="2643"/>
    <n v="0"/>
    <n v="1"/>
    <n v="18"/>
    <n v="2644"/>
    <n v="6.8078668683812403E-3"/>
    <n v="6.8078668683812403E-3"/>
    <d v="1899-12-30T00:01:26"/>
    <d v="1899-12-30T00:01:22"/>
    <d v="1899-12-30T00:01:41"/>
    <d v="1899-12-30T00:00:19"/>
    <d v="1899-12-30T00:01:32"/>
  </r>
  <r>
    <x v="2644"/>
    <n v="0"/>
    <n v="1"/>
    <n v="18"/>
    <n v="2645"/>
    <n v="6.8052930056710778E-3"/>
    <n v="6.8052930056710778E-3"/>
    <d v="1899-12-30T00:01:40"/>
    <d v="1899-12-30T00:01:22"/>
    <d v="1899-12-30T00:01:41"/>
    <d v="1899-12-30T00:00:19"/>
    <d v="1899-12-30T00:01:32"/>
  </r>
  <r>
    <x v="2645"/>
    <n v="0"/>
    <n v="1"/>
    <n v="18"/>
    <n v="2646"/>
    <n v="6.8027210884353739E-3"/>
    <n v="6.8027210884353739E-3"/>
    <d v="1899-12-30T00:01:31"/>
    <d v="1899-12-30T00:01:22"/>
    <d v="1899-12-30T00:01:41"/>
    <d v="1899-12-30T00:00:19"/>
    <d v="1899-12-30T00:01:32"/>
  </r>
  <r>
    <x v="2646"/>
    <n v="0"/>
    <n v="1"/>
    <n v="18"/>
    <n v="2647"/>
    <n v="6.8001511144692101E-3"/>
    <n v="6.8001511144692101E-3"/>
    <d v="1899-12-30T00:01:39"/>
    <d v="1899-12-30T00:01:22"/>
    <d v="1899-12-30T00:01:41"/>
    <d v="1899-12-30T00:00:19"/>
    <d v="1899-12-30T00:01:32"/>
  </r>
  <r>
    <x v="2647"/>
    <n v="0"/>
    <n v="1"/>
    <n v="18"/>
    <n v="2648"/>
    <n v="6.7975830815709968E-3"/>
    <n v="6.7975830815709968E-3"/>
    <d v="1899-12-30T00:01:28"/>
    <d v="1899-12-30T00:01:22"/>
    <d v="1899-12-30T00:01:41"/>
    <d v="1899-12-30T00:00:19"/>
    <d v="1899-12-30T00:01:32"/>
  </r>
  <r>
    <x v="2648"/>
    <n v="0"/>
    <n v="1"/>
    <n v="18"/>
    <n v="2649"/>
    <n v="6.7950169875424689E-3"/>
    <n v="6.7950169875424689E-3"/>
    <d v="1899-12-30T00:01:32"/>
    <d v="1899-12-30T00:01:22"/>
    <d v="1899-12-30T00:01:41"/>
    <d v="1899-12-30T00:00:19"/>
    <d v="1899-12-30T00:01:32"/>
  </r>
  <r>
    <x v="2649"/>
    <n v="0"/>
    <n v="1"/>
    <n v="18"/>
    <n v="2650"/>
    <n v="6.7924528301886791E-3"/>
    <n v="6.7924528301886791E-3"/>
    <d v="1899-12-30T00:01:35"/>
    <d v="1899-12-30T00:01:22"/>
    <d v="1899-12-30T00:01:41"/>
    <d v="1899-12-30T00:00:19"/>
    <d v="1899-12-30T00:01:32"/>
  </r>
  <r>
    <x v="2650"/>
    <n v="0"/>
    <n v="1"/>
    <n v="18"/>
    <n v="2651"/>
    <n v="6.7898906073179935E-3"/>
    <n v="6.7898906073179935E-3"/>
    <d v="1899-12-30T00:01:31"/>
    <d v="1899-12-30T00:01:22"/>
    <d v="1899-12-30T00:01:41"/>
    <d v="1899-12-30T00:00:19"/>
    <d v="1899-12-30T00:01:32"/>
  </r>
  <r>
    <x v="2651"/>
    <n v="0"/>
    <n v="1"/>
    <n v="18"/>
    <n v="2652"/>
    <n v="6.7873303167420816E-3"/>
    <n v="6.7873303167420816E-3"/>
    <d v="1899-12-30T00:01:31"/>
    <d v="1899-12-30T00:01:22"/>
    <d v="1899-12-30T00:01:41"/>
    <d v="1899-12-30T00:00:19"/>
    <d v="1899-12-30T00:01:32"/>
  </r>
  <r>
    <x v="2652"/>
    <n v="0"/>
    <n v="1"/>
    <n v="18"/>
    <n v="2653"/>
    <n v="6.7847719562759137E-3"/>
    <n v="6.7847719562759137E-3"/>
    <d v="1899-12-30T00:01:33"/>
    <d v="1899-12-30T00:01:22"/>
    <d v="1899-12-30T00:01:41"/>
    <d v="1899-12-30T00:00:19"/>
    <d v="1899-12-30T00:01:32"/>
  </r>
  <r>
    <x v="2653"/>
    <n v="0"/>
    <n v="1"/>
    <n v="18"/>
    <n v="2654"/>
    <n v="6.782215523737754E-3"/>
    <n v="6.782215523737754E-3"/>
    <d v="1899-12-30T00:01:33"/>
    <d v="1899-12-30T00:01:22"/>
    <d v="1899-12-30T00:01:41"/>
    <d v="1899-12-30T00:00:19"/>
    <d v="1899-12-30T00:01:32"/>
  </r>
  <r>
    <x v="2654"/>
    <n v="0"/>
    <n v="1"/>
    <n v="18"/>
    <n v="2655"/>
    <n v="6.7796610169491523E-3"/>
    <n v="6.7796610169491523E-3"/>
    <d v="1899-12-30T00:01:29"/>
    <d v="1899-12-30T00:01:22"/>
    <d v="1899-12-30T00:01:41"/>
    <d v="1899-12-30T00:00:19"/>
    <d v="1899-12-30T00:01:32"/>
  </r>
  <r>
    <x v="2655"/>
    <n v="0"/>
    <n v="1"/>
    <n v="18"/>
    <n v="2656"/>
    <n v="6.7771084337349399E-3"/>
    <n v="6.7771084337349399E-3"/>
    <d v="1899-12-30T00:40:57"/>
    <d v="1899-12-30T00:01:22"/>
    <d v="1899-12-30T00:01:41"/>
    <d v="1899-12-30T00:00:19"/>
    <d v="1899-12-30T00:01:32"/>
  </r>
  <r>
    <x v="2656"/>
    <n v="0"/>
    <n v="1"/>
    <n v="18"/>
    <n v="2657"/>
    <n v="6.774557771923222E-3"/>
    <n v="6.774557771923222E-3"/>
    <d v="1899-12-30T00:02:03"/>
    <d v="1899-12-30T00:01:22"/>
    <d v="1899-12-30T00:01:41"/>
    <d v="1899-12-30T00:00:19"/>
    <d v="1899-12-30T00:01:32"/>
  </r>
  <r>
    <x v="2657"/>
    <n v="0"/>
    <n v="1"/>
    <n v="18"/>
    <n v="2658"/>
    <n v="6.7720090293453723E-3"/>
    <n v="6.7720090293453723E-3"/>
    <d v="1899-12-30T00:01:58"/>
    <d v="1899-12-30T00:01:22"/>
    <d v="1899-12-30T00:01:41"/>
    <d v="1899-12-30T00:00:19"/>
    <d v="1899-12-30T00:01:32"/>
  </r>
  <r>
    <x v="2658"/>
    <n v="0"/>
    <n v="1"/>
    <n v="18"/>
    <n v="2659"/>
    <n v="6.7694622038360283E-3"/>
    <n v="6.7694622038360283E-3"/>
    <d v="1899-12-30T00:02:00"/>
    <d v="1899-12-30T00:01:22"/>
    <d v="1899-12-30T00:01:41"/>
    <d v="1899-12-30T00:00:19"/>
    <d v="1899-12-30T00:01:32"/>
  </r>
  <r>
    <x v="2659"/>
    <n v="0"/>
    <n v="1"/>
    <n v="18"/>
    <n v="2660"/>
    <n v="6.7669172932330827E-3"/>
    <n v="6.7669172932330827E-3"/>
    <d v="1899-12-30T00:01:57"/>
    <d v="1899-12-30T00:01:22"/>
    <d v="1899-12-30T00:01:41"/>
    <d v="1899-12-30T00:00:19"/>
    <d v="1899-12-30T00:01:32"/>
  </r>
  <r>
    <x v="2660"/>
    <n v="0"/>
    <n v="1"/>
    <n v="18"/>
    <n v="2661"/>
    <n v="6.7643742953776773E-3"/>
    <n v="6.7643742953776773E-3"/>
    <d v="1899-12-30T00:01:58"/>
    <d v="1899-12-30T00:01:22"/>
    <d v="1899-12-30T00:01:41"/>
    <d v="1899-12-30T00:00:19"/>
    <d v="1899-12-30T00:01:32"/>
  </r>
  <r>
    <x v="2661"/>
    <n v="0"/>
    <n v="1"/>
    <n v="18"/>
    <n v="2662"/>
    <n v="6.7618332081141996E-3"/>
    <n v="6.7618332081141996E-3"/>
    <d v="1899-12-30T00:01:57"/>
    <d v="1899-12-30T00:01:22"/>
    <d v="1899-12-30T00:01:42"/>
    <d v="1899-12-30T00:00:20"/>
    <d v="1899-12-30T00:01:32"/>
  </r>
  <r>
    <x v="2662"/>
    <n v="0"/>
    <n v="1"/>
    <n v="18"/>
    <n v="2663"/>
    <n v="6.7592940292902741E-3"/>
    <n v="6.7592940292902741E-3"/>
    <d v="1899-12-30T00:01:59"/>
    <d v="1899-12-30T00:01:22"/>
    <d v="1899-12-30T00:01:42"/>
    <d v="1899-12-30T00:00:20"/>
    <d v="1899-12-30T00:01:32"/>
  </r>
  <r>
    <x v="2663"/>
    <n v="0"/>
    <n v="1"/>
    <n v="18"/>
    <n v="2664"/>
    <n v="6.7567567567567571E-3"/>
    <n v="6.7567567567567571E-3"/>
    <d v="1899-12-30T00:01:59"/>
    <d v="1899-12-30T00:01:22"/>
    <d v="1899-12-30T00:01:42"/>
    <d v="1899-12-30T00:00:20"/>
    <d v="1899-12-30T00:01:32"/>
  </r>
  <r>
    <x v="2664"/>
    <n v="0"/>
    <n v="1"/>
    <n v="18"/>
    <n v="2665"/>
    <n v="6.7542213883677298E-3"/>
    <n v="6.7542213883677298E-3"/>
    <d v="1899-12-30T00:02:08"/>
    <d v="1899-12-30T00:01:22"/>
    <d v="1899-12-30T00:01:42"/>
    <d v="1899-12-30T00:00:20"/>
    <d v="1899-12-30T00:01:32"/>
  </r>
  <r>
    <x v="2665"/>
    <n v="0"/>
    <n v="1"/>
    <n v="18"/>
    <n v="2666"/>
    <n v="6.7516879219804947E-3"/>
    <n v="6.7516879219804947E-3"/>
    <d v="1899-12-30T00:01:58"/>
    <d v="1899-12-30T00:01:22"/>
    <d v="1899-12-30T00:01:42"/>
    <d v="1899-12-30T00:00:20"/>
    <d v="1899-12-30T00:01:32"/>
  </r>
  <r>
    <x v="2666"/>
    <n v="0"/>
    <n v="1"/>
    <n v="18"/>
    <n v="2667"/>
    <n v="6.7491563554555678E-3"/>
    <n v="6.7491563554555678E-3"/>
    <d v="1899-12-30T00:01:54"/>
    <d v="1899-12-30T00:01:22"/>
    <d v="1899-12-30T00:01:42"/>
    <d v="1899-12-30T00:00:20"/>
    <d v="1899-12-30T00:01:32"/>
  </r>
  <r>
    <x v="2667"/>
    <n v="0"/>
    <n v="1"/>
    <n v="18"/>
    <n v="2668"/>
    <n v="6.746626686656672E-3"/>
    <n v="6.746626686656672E-3"/>
    <d v="1899-12-30T00:01:57"/>
    <d v="1899-12-30T00:01:22"/>
    <d v="1899-12-30T00:01:42"/>
    <d v="1899-12-30T00:00:20"/>
    <d v="1899-12-30T00:01:33"/>
  </r>
  <r>
    <x v="2668"/>
    <n v="0"/>
    <n v="1"/>
    <n v="18"/>
    <n v="2669"/>
    <n v="6.7440989134507304E-3"/>
    <n v="6.7440989134507304E-3"/>
    <d v="1899-12-30T00:01:53"/>
    <d v="1899-12-30T00:01:22"/>
    <d v="1899-12-30T00:01:42"/>
    <d v="1899-12-30T00:00:20"/>
    <d v="1899-12-30T00:01:33"/>
  </r>
  <r>
    <x v="2669"/>
    <n v="0"/>
    <n v="1"/>
    <n v="18"/>
    <n v="2670"/>
    <n v="6.7415730337078653E-3"/>
    <n v="6.7415730337078653E-3"/>
    <d v="1899-12-30T00:02:00"/>
    <d v="1899-12-30T00:01:22"/>
    <d v="1899-12-30T00:01:42"/>
    <d v="1899-12-30T00:00:20"/>
    <d v="1899-12-30T00:01:33"/>
  </r>
  <r>
    <x v="2670"/>
    <n v="0"/>
    <n v="1"/>
    <n v="18"/>
    <n v="2671"/>
    <n v="6.7390490453013855E-3"/>
    <n v="6.7390490453013855E-3"/>
    <d v="1899-12-30T00:01:59"/>
    <d v="1899-12-30T00:01:22"/>
    <d v="1899-12-30T00:01:42"/>
    <d v="1899-12-30T00:00:20"/>
    <d v="1899-12-30T00:01:33"/>
  </r>
  <r>
    <x v="2671"/>
    <n v="0"/>
    <n v="1"/>
    <n v="18"/>
    <n v="2672"/>
    <n v="6.7365269461077846E-3"/>
    <n v="6.7365269461077846E-3"/>
    <d v="1899-12-30T00:01:59"/>
    <d v="1899-12-30T00:01:22"/>
    <d v="1899-12-30T00:01:42"/>
    <d v="1899-12-30T00:00:20"/>
    <d v="1899-12-30T00:01:33"/>
  </r>
  <r>
    <x v="2672"/>
    <n v="0"/>
    <n v="1"/>
    <n v="18"/>
    <n v="2673"/>
    <n v="6.7340067340067337E-3"/>
    <n v="6.7340067340067337E-3"/>
    <d v="1899-12-30T02:31:50"/>
    <d v="1899-12-30T00:01:22"/>
    <d v="1899-12-30T00:01:42"/>
    <d v="1899-12-30T00:00:20"/>
    <d v="1899-12-30T00:01:33"/>
  </r>
  <r>
    <x v="2673"/>
    <n v="0"/>
    <n v="1"/>
    <n v="18"/>
    <n v="2674"/>
    <n v="6.7314884068810773E-3"/>
    <n v="6.7314884068810773E-3"/>
    <d v="1899-12-30T00:01:30"/>
    <d v="1899-12-30T00:01:22"/>
    <d v="1899-12-30T00:01:42"/>
    <d v="1899-12-30T00:00:20"/>
    <d v="1899-12-30T00:01:33"/>
  </r>
  <r>
    <x v="2674"/>
    <n v="0"/>
    <n v="1"/>
    <n v="18"/>
    <n v="2675"/>
    <n v="6.7289719626168224E-3"/>
    <n v="6.7289719626168224E-3"/>
    <d v="1899-12-30T00:01:42"/>
    <d v="1899-12-30T00:01:22"/>
    <d v="1899-12-30T00:01:42"/>
    <d v="1899-12-30T00:00:20"/>
    <d v="1899-12-30T00:01:33"/>
  </r>
  <r>
    <x v="2675"/>
    <n v="0"/>
    <n v="1"/>
    <n v="18"/>
    <n v="2676"/>
    <n v="6.7264573991031393E-3"/>
    <n v="6.7264573991031393E-3"/>
    <d v="1899-12-30T00:01:50"/>
    <d v="1899-12-30T00:01:23"/>
    <d v="1899-12-30T00:01:42"/>
    <d v="1899-12-30T00:00:19"/>
    <d v="1899-12-30T00:01:33"/>
  </r>
  <r>
    <x v="2676"/>
    <n v="0"/>
    <n v="1"/>
    <n v="18"/>
    <n v="2677"/>
    <n v="6.7239447142323494E-3"/>
    <n v="6.7239447142323494E-3"/>
    <d v="1899-12-30T00:01:55"/>
    <d v="1899-12-30T00:01:23"/>
    <d v="1899-12-30T00:01:42"/>
    <d v="1899-12-30T00:00:19"/>
    <d v="1899-12-30T00:01:33"/>
  </r>
  <r>
    <x v="2677"/>
    <n v="0"/>
    <n v="1"/>
    <n v="18"/>
    <n v="2678"/>
    <n v="6.7214339058999251E-3"/>
    <n v="6.7214339058999251E-3"/>
    <d v="1899-12-30T00:01:49"/>
    <d v="1899-12-30T00:01:23"/>
    <d v="1899-12-30T00:01:42"/>
    <d v="1899-12-30T00:00:19"/>
    <d v="1899-12-30T00:01:33"/>
  </r>
  <r>
    <x v="2678"/>
    <n v="0"/>
    <n v="1"/>
    <n v="18"/>
    <n v="2679"/>
    <n v="6.7189249720044789E-3"/>
    <n v="6.7189249720044789E-3"/>
    <d v="1899-12-30T00:01:52"/>
    <d v="1899-12-30T00:01:23"/>
    <d v="1899-12-30T00:01:42"/>
    <d v="1899-12-30T00:00:19"/>
    <d v="1899-12-30T00:01:33"/>
  </r>
  <r>
    <x v="2679"/>
    <n v="0"/>
    <n v="1"/>
    <n v="18"/>
    <n v="2680"/>
    <n v="6.7164179104477612E-3"/>
    <n v="6.7164179104477612E-3"/>
    <d v="1899-12-30T00:01:53"/>
    <d v="1899-12-30T00:01:23"/>
    <d v="1899-12-30T00:01:42"/>
    <d v="1899-12-30T00:00:19"/>
    <d v="1899-12-30T00:01:33"/>
  </r>
  <r>
    <x v="2680"/>
    <n v="0"/>
    <n v="1"/>
    <n v="18"/>
    <n v="2681"/>
    <n v="6.713912719134651E-3"/>
    <n v="6.713912719134651E-3"/>
    <d v="1899-12-30T00:01:52"/>
    <d v="1899-12-30T00:01:23"/>
    <d v="1899-12-30T00:01:42"/>
    <d v="1899-12-30T00:00:19"/>
    <d v="1899-12-30T00:01:33"/>
  </r>
  <r>
    <x v="2681"/>
    <n v="0"/>
    <n v="1"/>
    <n v="18"/>
    <n v="2682"/>
    <n v="6.7114093959731542E-3"/>
    <n v="6.7114093959731542E-3"/>
    <d v="1899-12-30T00:01:49"/>
    <d v="1899-12-30T00:01:23"/>
    <d v="1899-12-30T00:01:42"/>
    <d v="1899-12-30T00:00:19"/>
    <d v="1899-12-30T00:01:33"/>
  </r>
  <r>
    <x v="2682"/>
    <n v="0"/>
    <n v="1"/>
    <n v="18"/>
    <n v="2683"/>
    <n v="6.7089079388743941E-3"/>
    <n v="6.7089079388743941E-3"/>
    <d v="1899-12-30T00:01:54"/>
    <d v="1899-12-30T00:01:23"/>
    <d v="1899-12-30T00:01:42"/>
    <d v="1899-12-30T00:00:19"/>
    <d v="1899-12-30T00:01:33"/>
  </r>
  <r>
    <x v="2683"/>
    <n v="0"/>
    <n v="1"/>
    <n v="18"/>
    <n v="2684"/>
    <n v="6.7064083457526085E-3"/>
    <n v="6.7064083457526085E-3"/>
    <d v="1899-12-30T00:01:54"/>
    <d v="1899-12-30T00:01:23"/>
    <d v="1899-12-30T00:01:42"/>
    <d v="1899-12-30T00:00:19"/>
    <d v="1899-12-30T00:01:33"/>
  </r>
  <r>
    <x v="2684"/>
    <n v="0"/>
    <n v="1"/>
    <n v="18"/>
    <n v="2685"/>
    <n v="6.7039106145251395E-3"/>
    <n v="6.7039106145251395E-3"/>
    <d v="1899-12-30T00:01:55"/>
    <d v="1899-12-30T00:01:23"/>
    <d v="1899-12-30T00:01:42"/>
    <d v="1899-12-30T00:00:19"/>
    <d v="1899-12-30T00:01:33"/>
  </r>
  <r>
    <x v="2685"/>
    <n v="0"/>
    <n v="1"/>
    <n v="18"/>
    <n v="2686"/>
    <n v="6.7014147431124346E-3"/>
    <n v="6.7014147431124346E-3"/>
    <d v="1899-12-30T00:01:56"/>
    <d v="1899-12-30T00:01:23"/>
    <d v="1899-12-30T00:01:42"/>
    <d v="1899-12-30T00:00:19"/>
    <d v="1899-12-30T00:01:33"/>
  </r>
  <r>
    <x v="2686"/>
    <n v="0"/>
    <n v="1"/>
    <n v="18"/>
    <n v="2687"/>
    <n v="6.6989207294380348E-3"/>
    <n v="6.6989207294380348E-3"/>
    <d v="1899-12-30T00:01:49"/>
    <d v="1899-12-30T00:01:23"/>
    <d v="1899-12-30T00:01:42"/>
    <d v="1899-12-30T00:00:19"/>
    <d v="1899-12-30T00:01:33"/>
  </r>
  <r>
    <x v="2687"/>
    <n v="0"/>
    <n v="1"/>
    <n v="18"/>
    <n v="2688"/>
    <n v="6.6964285714285711E-3"/>
    <n v="6.6964285714285711E-3"/>
    <d v="1899-12-30T00:01:56"/>
    <d v="1899-12-30T00:01:23"/>
    <d v="1899-12-30T00:01:42"/>
    <d v="1899-12-30T00:00:19"/>
    <d v="1899-12-30T00:01:33"/>
  </r>
  <r>
    <x v="2688"/>
    <n v="0"/>
    <n v="1"/>
    <n v="18"/>
    <n v="2689"/>
    <n v="6.69393826701376E-3"/>
    <n v="6.69393826701376E-3"/>
    <d v="1899-12-30T00:01:51"/>
    <d v="1899-12-30T00:01:23"/>
    <d v="1899-12-30T00:01:42"/>
    <d v="1899-12-30T00:00:19"/>
    <d v="1899-12-30T00:01:33"/>
  </r>
  <r>
    <x v="2689"/>
    <n v="0"/>
    <n v="1"/>
    <n v="18"/>
    <n v="2690"/>
    <n v="6.6914498141263943E-3"/>
    <n v="6.6914498141263943E-3"/>
    <d v="1899-12-30T00:01:58"/>
    <d v="1899-12-30T00:01:23"/>
    <d v="1899-12-30T00:01:42"/>
    <d v="1899-12-30T00:00:19"/>
    <d v="1899-12-30T00:01:33"/>
  </r>
  <r>
    <x v="2690"/>
    <n v="0"/>
    <n v="1"/>
    <n v="18"/>
    <n v="2691"/>
    <n v="6.688963210702341E-3"/>
    <n v="6.688963210702341E-3"/>
    <d v="1899-12-30T00:01:56"/>
    <d v="1899-12-30T00:01:23"/>
    <d v="1899-12-30T00:01:42"/>
    <d v="1899-12-30T00:00:19"/>
    <d v="1899-12-30T00:01:33"/>
  </r>
  <r>
    <x v="2691"/>
    <n v="0"/>
    <n v="1"/>
    <n v="18"/>
    <n v="2692"/>
    <n v="6.6864784546805346E-3"/>
    <n v="6.6864784546805346E-3"/>
    <d v="1899-12-30T00:01:54"/>
    <d v="1899-12-30T00:01:23"/>
    <d v="1899-12-30T00:01:42"/>
    <d v="1899-12-30T00:00:19"/>
    <d v="1899-12-30T00:01:33"/>
  </r>
  <r>
    <x v="2692"/>
    <n v="0"/>
    <n v="1"/>
    <n v="18"/>
    <n v="2693"/>
    <n v="6.683995544002971E-3"/>
    <n v="6.683995544002971E-3"/>
    <d v="1899-12-30T00:01:49"/>
    <d v="1899-12-30T00:01:23"/>
    <d v="1899-12-30T00:01:42"/>
    <d v="1899-12-30T00:00:19"/>
    <d v="1899-12-30T00:01:33"/>
  </r>
  <r>
    <x v="2693"/>
    <n v="0"/>
    <n v="1"/>
    <n v="18"/>
    <n v="2694"/>
    <n v="6.6815144766146995E-3"/>
    <n v="6.6815144766146995E-3"/>
    <d v="1899-12-30T00:01:56"/>
    <d v="1899-12-30T00:01:23"/>
    <d v="1899-12-30T00:01:42"/>
    <d v="1899-12-30T00:00:19"/>
    <d v="1899-12-30T00:01:33"/>
  </r>
  <r>
    <x v="2694"/>
    <n v="0"/>
    <n v="1"/>
    <n v="18"/>
    <n v="2695"/>
    <n v="6.6790352504638223E-3"/>
    <n v="6.6790352504638223E-3"/>
    <d v="1899-12-30T00:01:54"/>
    <d v="1899-12-30T00:01:23"/>
    <d v="1899-12-30T00:01:42"/>
    <d v="1899-12-30T00:00:19"/>
    <d v="1899-12-30T00:01:33"/>
  </r>
  <r>
    <x v="2695"/>
    <n v="0"/>
    <n v="1"/>
    <n v="18"/>
    <n v="2696"/>
    <n v="6.6765578635014835E-3"/>
    <n v="6.6765578635014835E-3"/>
    <d v="1899-12-30T00:01:52"/>
    <d v="1899-12-30T00:01:23"/>
    <d v="1899-12-30T00:01:42"/>
    <d v="1899-12-30T00:00:19"/>
    <d v="1899-12-30T00:01:33"/>
  </r>
  <r>
    <x v="2696"/>
    <n v="0"/>
    <n v="1"/>
    <n v="18"/>
    <n v="2697"/>
    <n v="6.6740823136818691E-3"/>
    <n v="6.6740823136818691E-3"/>
    <d v="1899-12-30T00:01:49"/>
    <d v="1899-12-30T00:01:23"/>
    <d v="1899-12-30T00:01:42"/>
    <d v="1899-12-30T00:00:19"/>
    <d v="1899-12-30T00:01:33"/>
  </r>
  <r>
    <x v="2697"/>
    <n v="0"/>
    <n v="1"/>
    <n v="18"/>
    <n v="2698"/>
    <n v="6.671608598962194E-3"/>
    <n v="6.671608598962194E-3"/>
    <d v="1899-12-30T00:01:53"/>
    <d v="1899-12-30T00:01:23"/>
    <d v="1899-12-30T00:01:42"/>
    <d v="1899-12-30T00:00:19"/>
    <d v="1899-12-30T00:01:33"/>
  </r>
  <r>
    <x v="2698"/>
    <n v="0"/>
    <n v="1"/>
    <n v="18"/>
    <n v="2699"/>
    <n v="6.6691367173027051E-3"/>
    <n v="6.6691367173027051E-3"/>
    <d v="1899-12-30T00:02:02"/>
    <d v="1899-12-30T00:01:23"/>
    <d v="1899-12-30T00:01:42"/>
    <d v="1899-12-30T00:00:19"/>
    <d v="1899-12-30T00:01:33"/>
  </r>
  <r>
    <x v="2699"/>
    <n v="0"/>
    <n v="1"/>
    <n v="18"/>
    <n v="2700"/>
    <n v="6.6666666666666671E-3"/>
    <n v="6.6666666666666671E-3"/>
    <d v="1899-12-30T00:01:58"/>
    <d v="1899-12-30T00:01:23"/>
    <d v="1899-12-30T00:01:42"/>
    <d v="1899-12-30T00:00:19"/>
    <d v="1899-12-30T00:01:33"/>
  </r>
  <r>
    <x v="2700"/>
    <n v="0"/>
    <n v="1"/>
    <n v="18"/>
    <n v="2701"/>
    <n v="6.6641984450203631E-3"/>
    <n v="6.6641984450203631E-3"/>
    <d v="1899-12-30T00:01:51"/>
    <d v="1899-12-30T00:01:23"/>
    <d v="1899-12-30T00:01:42"/>
    <d v="1899-12-30T00:00:19"/>
    <d v="1899-12-30T00:01:33"/>
  </r>
  <r>
    <x v="2701"/>
    <n v="0"/>
    <n v="1"/>
    <n v="18"/>
    <n v="2702"/>
    <n v="6.6617320503330867E-3"/>
    <n v="6.6617320503330867E-3"/>
    <d v="1899-12-30T00:01:59"/>
    <d v="1899-12-30T00:01:23"/>
    <d v="1899-12-30T00:01:42"/>
    <d v="1899-12-30T00:00:19"/>
    <d v="1899-12-30T00:01:33"/>
  </r>
  <r>
    <x v="2702"/>
    <n v="0"/>
    <n v="1"/>
    <n v="18"/>
    <n v="2703"/>
    <n v="6.6592674805771362E-3"/>
    <n v="6.6592674805771362E-3"/>
    <d v="1899-12-30T00:01:58"/>
    <d v="1899-12-30T00:01:23"/>
    <d v="1899-12-30T00:01:42"/>
    <d v="1899-12-30T00:00:19"/>
    <d v="1899-12-30T00:01:33"/>
  </r>
  <r>
    <x v="2703"/>
    <n v="0"/>
    <n v="1"/>
    <n v="18"/>
    <n v="2704"/>
    <n v="6.6568047337278108E-3"/>
    <n v="6.6568047337278108E-3"/>
    <d v="1899-12-30T00:01:50"/>
    <d v="1899-12-30T00:01:23"/>
    <d v="1899-12-30T00:01:42"/>
    <d v="1899-12-30T00:00:19"/>
    <d v="1899-12-30T00:01:33"/>
  </r>
  <r>
    <x v="2704"/>
    <n v="0"/>
    <n v="1"/>
    <n v="18"/>
    <n v="2705"/>
    <n v="6.6543438077634014E-3"/>
    <n v="6.6543438077634014E-3"/>
    <d v="1899-12-30T00:01:53"/>
    <d v="1899-12-30T00:01:23"/>
    <d v="1899-12-30T00:01:42"/>
    <d v="1899-12-30T00:00:19"/>
    <d v="1899-12-30T00:01:33"/>
  </r>
  <r>
    <x v="2705"/>
    <n v="0"/>
    <n v="1"/>
    <n v="18"/>
    <n v="2706"/>
    <n v="6.6518847006651885E-3"/>
    <n v="6.6518847006651885E-3"/>
    <d v="1899-12-30T00:01:56"/>
    <d v="1899-12-30T00:01:23"/>
    <d v="1899-12-30T00:01:42"/>
    <d v="1899-12-30T00:00:19"/>
    <d v="1899-12-30T00:01:33"/>
  </r>
  <r>
    <x v="2706"/>
    <n v="0"/>
    <n v="1"/>
    <n v="18"/>
    <n v="2707"/>
    <n v="6.6494274104174364E-3"/>
    <n v="6.6494274104174364E-3"/>
    <d v="1899-12-30T00:01:51"/>
    <d v="1899-12-30T00:01:23"/>
    <d v="1899-12-30T00:01:42"/>
    <d v="1899-12-30T00:00:19"/>
    <d v="1899-12-30T00:01:33"/>
  </r>
  <r>
    <x v="2707"/>
    <n v="0"/>
    <n v="1"/>
    <n v="18"/>
    <n v="2708"/>
    <n v="6.6469719350073855E-3"/>
    <n v="6.6469719350073855E-3"/>
    <d v="1899-12-30T00:01:55"/>
    <d v="1899-12-30T00:01:23"/>
    <d v="1899-12-30T00:01:42"/>
    <d v="1899-12-30T00:00:19"/>
    <d v="1899-12-30T00:01:33"/>
  </r>
  <r>
    <x v="2708"/>
    <n v="0"/>
    <n v="1"/>
    <n v="18"/>
    <n v="2709"/>
    <n v="6.6445182724252493E-3"/>
    <n v="6.6445182724252493E-3"/>
    <d v="1899-12-30T00:01:56"/>
    <d v="1899-12-30T00:01:23"/>
    <d v="1899-12-30T00:01:42"/>
    <d v="1899-12-30T00:00:19"/>
    <d v="1899-12-30T00:01:33"/>
  </r>
  <r>
    <x v="2709"/>
    <n v="0"/>
    <n v="1"/>
    <n v="18"/>
    <n v="2710"/>
    <n v="6.6420664206642069E-3"/>
    <n v="6.6420664206642069E-3"/>
    <d v="1899-12-30T00:01:56"/>
    <d v="1899-12-30T00:01:23"/>
    <d v="1899-12-30T00:01:42"/>
    <d v="1899-12-30T00:00:19"/>
    <d v="1899-12-30T00:01:33"/>
  </r>
  <r>
    <x v="2710"/>
    <n v="0"/>
    <n v="1"/>
    <n v="18"/>
    <n v="2711"/>
    <n v="6.6396163777203985E-3"/>
    <n v="6.6396163777203985E-3"/>
    <d v="1899-12-30T00:01:55"/>
    <d v="1899-12-30T00:01:23"/>
    <d v="1899-12-30T00:01:42"/>
    <d v="1899-12-30T00:00:19"/>
    <d v="1899-12-30T00:01:33"/>
  </r>
  <r>
    <x v="2711"/>
    <n v="0"/>
    <n v="1"/>
    <n v="18"/>
    <n v="2712"/>
    <n v="6.6371681415929203E-3"/>
    <n v="6.6371681415929203E-3"/>
    <d v="1899-12-30T00:01:57"/>
    <d v="1899-12-30T00:01:23"/>
    <d v="1899-12-30T00:01:42"/>
    <d v="1899-12-30T00:00:19"/>
    <d v="1899-12-30T00:01:33"/>
  </r>
  <r>
    <x v="2712"/>
    <n v="0"/>
    <n v="1"/>
    <n v="18"/>
    <n v="2713"/>
    <n v="6.6347217102838184E-3"/>
    <n v="6.6347217102838184E-3"/>
    <d v="1899-12-30T00:01:55"/>
    <d v="1899-12-30T00:01:23"/>
    <d v="1899-12-30T00:01:42"/>
    <d v="1899-12-30T00:00:19"/>
    <d v="1899-12-30T00:01:33"/>
  </r>
  <r>
    <x v="2713"/>
    <n v="0"/>
    <n v="1"/>
    <n v="18"/>
    <n v="2714"/>
    <n v="6.6322770817980837E-3"/>
    <n v="6.6322770817980837E-3"/>
    <d v="1899-12-30T00:01:51"/>
    <d v="1899-12-30T00:01:23"/>
    <d v="1899-12-30T00:01:42"/>
    <d v="1899-12-30T00:00:19"/>
    <d v="1899-12-30T00:01:33"/>
  </r>
  <r>
    <x v="2714"/>
    <n v="0"/>
    <n v="1"/>
    <n v="18"/>
    <n v="2715"/>
    <n v="6.6298342541436465E-3"/>
    <n v="6.6298342541436465E-3"/>
    <d v="1899-12-30T00:01:52"/>
    <d v="1899-12-30T00:01:23"/>
    <d v="1899-12-30T00:01:42"/>
    <d v="1899-12-30T00:00:19"/>
    <d v="1899-12-30T00:01:33"/>
  </r>
  <r>
    <x v="2715"/>
    <n v="0"/>
    <n v="1"/>
    <n v="18"/>
    <n v="2716"/>
    <n v="6.6273932253313695E-3"/>
    <n v="6.6273932253313695E-3"/>
    <d v="1899-12-30T00:01:59"/>
    <d v="1899-12-30T00:01:23"/>
    <d v="1899-12-30T00:01:42"/>
    <d v="1899-12-30T00:00:19"/>
    <d v="1899-12-30T00:01:33"/>
  </r>
  <r>
    <x v="2716"/>
    <n v="0"/>
    <n v="1"/>
    <n v="18"/>
    <n v="2717"/>
    <n v="6.6249539933750457E-3"/>
    <n v="6.6249539933750457E-3"/>
    <d v="1899-12-30T00:01:50"/>
    <d v="1899-12-30T00:01:23"/>
    <d v="1899-12-30T00:01:42"/>
    <d v="1899-12-30T00:00:19"/>
    <d v="1899-12-30T00:01:33"/>
  </r>
  <r>
    <x v="2717"/>
    <n v="0"/>
    <n v="1"/>
    <n v="18"/>
    <n v="2718"/>
    <n v="6.6225165562913907E-3"/>
    <n v="6.6225165562913907E-3"/>
    <d v="1899-12-30T00:01:55"/>
    <d v="1899-12-30T00:01:23"/>
    <d v="1899-12-30T00:01:42"/>
    <d v="1899-12-30T00:00:19"/>
    <d v="1899-12-30T00:01:33"/>
  </r>
  <r>
    <x v="2718"/>
    <n v="1"/>
    <n v="1"/>
    <n v="19"/>
    <n v="2719"/>
    <n v="6.9878631849944837E-3"/>
    <n v="6.9878631849944837E-3"/>
    <d v="1899-12-30T00:01:55"/>
    <d v="1899-12-30T00:01:23"/>
    <d v="1899-12-30T00:01:42"/>
    <d v="1899-12-30T00:00:19"/>
    <d v="1899-12-30T00:01:33"/>
  </r>
  <r>
    <x v="2719"/>
    <n v="0"/>
    <n v="1"/>
    <n v="19"/>
    <n v="2720"/>
    <n v="6.9852941176470592E-3"/>
    <n v="6.9852941176470592E-3"/>
    <d v="1899-12-30T00:02:22"/>
    <d v="1899-12-30T00:01:23"/>
    <d v="1899-12-30T00:01:42"/>
    <d v="1899-12-30T00:00:19"/>
    <d v="1899-12-30T00:01:33"/>
  </r>
  <r>
    <x v="2720"/>
    <n v="0"/>
    <n v="1"/>
    <n v="19"/>
    <n v="2721"/>
    <n v="6.9827269386255053E-3"/>
    <n v="6.9827269386255053E-3"/>
    <d v="1899-12-30T00:02:00"/>
    <d v="1899-12-30T00:01:23"/>
    <d v="1899-12-30T00:01:42"/>
    <d v="1899-12-30T00:00:19"/>
    <d v="1899-12-30T00:01:33"/>
  </r>
  <r>
    <x v="2721"/>
    <n v="0"/>
    <n v="1"/>
    <n v="19"/>
    <n v="2722"/>
    <n v="6.9801616458486405E-3"/>
    <n v="6.9801616458486405E-3"/>
    <d v="1899-12-30T00:02:01"/>
    <d v="1899-12-30T00:01:23"/>
    <d v="1899-12-30T00:01:42"/>
    <d v="1899-12-30T00:00:19"/>
    <d v="1899-12-30T00:01:33"/>
  </r>
  <r>
    <x v="2722"/>
    <n v="0"/>
    <n v="1"/>
    <n v="19"/>
    <n v="2723"/>
    <n v="6.9775982372383399E-3"/>
    <n v="6.9775982372383399E-3"/>
    <d v="1899-12-30T00:01:55"/>
    <d v="1899-12-30T00:01:23"/>
    <d v="1899-12-30T00:01:42"/>
    <d v="1899-12-30T00:00:19"/>
    <d v="1899-12-30T00:01:33"/>
  </r>
  <r>
    <x v="2723"/>
    <n v="0"/>
    <n v="1"/>
    <n v="19"/>
    <n v="2724"/>
    <n v="6.9750367107195305E-3"/>
    <n v="6.9750367107195305E-3"/>
    <d v="1899-12-30T00:01:56"/>
    <d v="1899-12-30T00:01:23"/>
    <d v="1899-12-30T00:01:42"/>
    <d v="1899-12-30T00:00:19"/>
    <d v="1899-12-30T00:01:33"/>
  </r>
  <r>
    <x v="2724"/>
    <n v="0"/>
    <n v="1"/>
    <n v="19"/>
    <n v="2725"/>
    <n v="6.9724770642201834E-3"/>
    <n v="6.9724770642201834E-3"/>
    <d v="1899-12-30T00:01:54"/>
    <d v="1899-12-30T00:01:23"/>
    <d v="1899-12-30T00:01:42"/>
    <d v="1899-12-30T00:00:19"/>
    <d v="1899-12-30T00:01:33"/>
  </r>
  <r>
    <x v="2725"/>
    <n v="0"/>
    <n v="1"/>
    <n v="19"/>
    <n v="2726"/>
    <n v="6.9699192956713136E-3"/>
    <n v="6.9699192956713136E-3"/>
    <d v="1899-12-30T00:01:55"/>
    <d v="1899-12-30T00:01:23"/>
    <d v="1899-12-30T00:01:42"/>
    <d v="1899-12-30T00:00:19"/>
    <d v="1899-12-30T00:01:33"/>
  </r>
  <r>
    <x v="2726"/>
    <n v="0"/>
    <n v="1"/>
    <n v="19"/>
    <n v="2727"/>
    <n v="6.9673634030069671E-3"/>
    <n v="6.9673634030069671E-3"/>
    <d v="1899-12-30T00:01:56"/>
    <d v="1899-12-30T00:01:23"/>
    <d v="1899-12-30T00:01:42"/>
    <d v="1899-12-30T00:00:19"/>
    <d v="1899-12-30T00:01:33"/>
  </r>
  <r>
    <x v="2727"/>
    <n v="0"/>
    <n v="1"/>
    <n v="19"/>
    <n v="2728"/>
    <n v="6.9648093841642228E-3"/>
    <n v="6.9648093841642228E-3"/>
    <d v="1899-12-30T00:02:01"/>
    <d v="1899-12-30T00:01:23"/>
    <d v="1899-12-30T00:01:42"/>
    <d v="1899-12-30T00:00:19"/>
    <d v="1899-12-30T00:01:33"/>
  </r>
  <r>
    <x v="2728"/>
    <n v="0"/>
    <n v="1"/>
    <n v="19"/>
    <n v="2729"/>
    <n v="6.9622572370831807E-3"/>
    <n v="6.9622572370831807E-3"/>
    <d v="1899-12-30T00:01:58"/>
    <d v="1899-12-30T00:01:23"/>
    <d v="1899-12-30T00:01:42"/>
    <d v="1899-12-30T00:00:19"/>
    <d v="1899-12-30T00:01:33"/>
  </r>
  <r>
    <x v="2729"/>
    <n v="0"/>
    <n v="1"/>
    <n v="19"/>
    <n v="2730"/>
    <n v="6.9597069597069601E-3"/>
    <n v="6.9597069597069601E-3"/>
    <d v="1899-12-30T00:01:55"/>
    <d v="1899-12-30T00:01:23"/>
    <d v="1899-12-30T00:01:42"/>
    <d v="1899-12-30T00:00:19"/>
    <d v="1899-12-30T00:01:33"/>
  </r>
  <r>
    <x v="2730"/>
    <n v="0"/>
    <n v="1"/>
    <n v="19"/>
    <n v="2731"/>
    <n v="6.9571585499816919E-3"/>
    <n v="6.9571585499816919E-3"/>
    <d v="1899-12-30T00:01:56"/>
    <d v="1899-12-30T00:01:23"/>
    <d v="1899-12-30T00:01:42"/>
    <d v="1899-12-30T00:00:19"/>
    <d v="1899-12-30T00:01:33"/>
  </r>
  <r>
    <x v="2731"/>
    <n v="0"/>
    <n v="1"/>
    <n v="19"/>
    <n v="2732"/>
    <n v="6.9546120058565156E-3"/>
    <n v="6.9546120058565156E-3"/>
    <d v="1899-12-30T00:01:56"/>
    <d v="1899-12-30T00:01:23"/>
    <d v="1899-12-30T00:01:42"/>
    <d v="1899-12-30T00:00:19"/>
    <d v="1899-12-30T00:01:33"/>
  </r>
  <r>
    <x v="2732"/>
    <n v="0"/>
    <n v="1"/>
    <n v="19"/>
    <n v="2733"/>
    <n v="6.9520673252835711E-3"/>
    <n v="6.9520673252835711E-3"/>
    <d v="1899-12-30T00:02:00"/>
    <d v="1899-12-30T00:01:23"/>
    <d v="1899-12-30T00:01:42"/>
    <d v="1899-12-30T00:00:19"/>
    <d v="1899-12-30T00:01:33"/>
  </r>
  <r>
    <x v="2733"/>
    <n v="0"/>
    <n v="1"/>
    <n v="19"/>
    <n v="2734"/>
    <n v="6.9495245062179958E-3"/>
    <n v="6.9495245062179958E-3"/>
    <d v="1899-12-30T00:01:55"/>
    <d v="1899-12-30T00:01:23"/>
    <d v="1899-12-30T00:01:42"/>
    <d v="1899-12-30T00:00:19"/>
    <d v="1899-12-30T00:01:33"/>
  </r>
  <r>
    <x v="2734"/>
    <n v="0"/>
    <n v="1"/>
    <n v="19"/>
    <n v="2735"/>
    <n v="6.9469835466179162E-3"/>
    <n v="6.9469835466179162E-3"/>
    <d v="1899-12-30T00:01:57"/>
    <d v="1899-12-30T00:01:23"/>
    <d v="1899-12-30T00:01:42"/>
    <d v="1899-12-30T00:00:19"/>
    <d v="1899-12-30T00:01:33"/>
  </r>
  <r>
    <x v="2735"/>
    <n v="0"/>
    <n v="1"/>
    <n v="19"/>
    <n v="2736"/>
    <n v="6.9444444444444441E-3"/>
    <n v="6.9444444444444441E-3"/>
    <d v="1899-12-30T00:01:55"/>
    <d v="1899-12-30T00:01:23"/>
    <d v="1899-12-30T00:01:42"/>
    <d v="1899-12-30T00:00:19"/>
    <d v="1899-12-30T00:01:33"/>
  </r>
  <r>
    <x v="2736"/>
    <n v="0"/>
    <n v="1"/>
    <n v="19"/>
    <n v="2737"/>
    <n v="6.9419071976616733E-3"/>
    <n v="6.9419071976616733E-3"/>
    <d v="1899-12-30T00:01:52"/>
    <d v="1899-12-30T00:01:23"/>
    <d v="1899-12-30T00:01:42"/>
    <d v="1899-12-30T00:00:19"/>
    <d v="1899-12-30T00:01:33"/>
  </r>
  <r>
    <x v="2737"/>
    <n v="0"/>
    <n v="1"/>
    <n v="19"/>
    <n v="2738"/>
    <n v="6.9393718042366692E-3"/>
    <n v="6.9393718042366692E-3"/>
    <d v="1899-12-30T00:01:56"/>
    <d v="1899-12-30T00:01:23"/>
    <d v="1899-12-30T00:01:42"/>
    <d v="1899-12-30T00:00:19"/>
    <d v="1899-12-30T00:01:33"/>
  </r>
  <r>
    <x v="2738"/>
    <n v="0"/>
    <n v="1"/>
    <n v="19"/>
    <n v="2739"/>
    <n v="6.9368382621394671E-3"/>
    <n v="6.9368382621394671E-3"/>
    <d v="1899-12-30T00:01:52"/>
    <d v="1899-12-30T00:01:23"/>
    <d v="1899-12-30T00:01:42"/>
    <d v="1899-12-30T00:00:19"/>
    <d v="1899-12-30T00:01:33"/>
  </r>
  <r>
    <x v="2739"/>
    <n v="0"/>
    <n v="1"/>
    <n v="19"/>
    <n v="2740"/>
    <n v="6.9343065693430661E-3"/>
    <n v="6.9343065693430661E-3"/>
    <d v="1899-12-30T00:01:57"/>
    <d v="1899-12-30T00:01:23"/>
    <d v="1899-12-30T00:01:42"/>
    <d v="1899-12-30T00:00:19"/>
    <d v="1899-12-30T00:01:33"/>
  </r>
  <r>
    <x v="2740"/>
    <n v="0"/>
    <n v="1"/>
    <n v="19"/>
    <n v="2741"/>
    <n v="6.9317767238234219E-3"/>
    <n v="6.9317767238234219E-3"/>
    <d v="1899-12-30T00:01:58"/>
    <d v="1899-12-30T00:01:23"/>
    <d v="1899-12-30T00:01:42"/>
    <d v="1899-12-30T00:00:19"/>
    <d v="1899-12-30T00:01:33"/>
  </r>
  <r>
    <x v="2741"/>
    <n v="0"/>
    <n v="1"/>
    <n v="19"/>
    <n v="2742"/>
    <n v="6.9292487235594457E-3"/>
    <n v="6.9292487235594457E-3"/>
    <d v="1899-12-30T00:01:58"/>
    <d v="1899-12-30T00:01:23"/>
    <d v="1899-12-30T00:01:42"/>
    <d v="1899-12-30T00:00:19"/>
    <d v="1899-12-30T00:01:33"/>
  </r>
  <r>
    <x v="2742"/>
    <n v="0"/>
    <n v="1"/>
    <n v="19"/>
    <n v="2743"/>
    <n v="6.926722566532993E-3"/>
    <n v="6.926722566532993E-3"/>
    <d v="1899-12-30T00:01:57"/>
    <d v="1899-12-30T00:01:23"/>
    <d v="1899-12-30T00:01:42"/>
    <d v="1899-12-30T00:00:19"/>
    <d v="1899-12-30T00:01:33"/>
  </r>
  <r>
    <x v="2743"/>
    <n v="0"/>
    <n v="1"/>
    <n v="19"/>
    <n v="2744"/>
    <n v="6.9241982507288634E-3"/>
    <n v="6.9241982507288634E-3"/>
    <d v="1899-12-30T00:01:58"/>
    <d v="1899-12-30T00:01:23"/>
    <d v="1899-12-30T00:01:42"/>
    <d v="1899-12-30T00:00:19"/>
    <d v="1899-12-30T00:01:33"/>
  </r>
  <r>
    <x v="2744"/>
    <n v="0"/>
    <n v="1"/>
    <n v="19"/>
    <n v="2745"/>
    <n v="6.9216757741347905E-3"/>
    <n v="6.9216757741347905E-3"/>
    <d v="1899-12-30T00:01:59"/>
    <d v="1899-12-30T00:01:23"/>
    <d v="1899-12-30T00:01:42"/>
    <d v="1899-12-30T00:00:19"/>
    <d v="1899-12-30T00:01:33"/>
  </r>
  <r>
    <x v="2745"/>
    <n v="0"/>
    <n v="1"/>
    <n v="19"/>
    <n v="2746"/>
    <n v="6.9191551347414417E-3"/>
    <n v="6.9191551347414417E-3"/>
    <d v="1899-12-30T00:01:56"/>
    <d v="1899-12-30T00:01:23"/>
    <d v="1899-12-30T00:01:42"/>
    <d v="1899-12-30T00:00:19"/>
    <d v="1899-12-30T00:01:33"/>
  </r>
  <r>
    <x v="2746"/>
    <n v="0"/>
    <n v="1"/>
    <n v="19"/>
    <n v="2747"/>
    <n v="6.9166363305424097E-3"/>
    <n v="6.9166363305424097E-3"/>
    <d v="1899-12-30T00:02:01"/>
    <d v="1899-12-30T00:01:23"/>
    <d v="1899-12-30T00:01:42"/>
    <d v="1899-12-30T00:00:19"/>
    <d v="1899-12-30T00:01:33"/>
  </r>
  <r>
    <x v="2747"/>
    <n v="0"/>
    <n v="1"/>
    <n v="19"/>
    <n v="2748"/>
    <n v="6.9141193595342069E-3"/>
    <n v="6.9141193595342069E-3"/>
    <d v="1899-12-30T00:02:00"/>
    <d v="1899-12-30T00:01:23"/>
    <d v="1899-12-30T00:01:42"/>
    <d v="1899-12-30T00:00:19"/>
    <d v="1899-12-30T00:01:33"/>
  </r>
  <r>
    <x v="2748"/>
    <n v="0"/>
    <n v="1"/>
    <n v="19"/>
    <n v="2749"/>
    <n v="6.9116042197162608E-3"/>
    <n v="6.9116042197162608E-3"/>
    <d v="1899-12-30T00:01:46"/>
    <d v="1899-12-30T00:01:23"/>
    <d v="1899-12-30T00:01:42"/>
    <d v="1899-12-30T00:00:19"/>
    <d v="1899-12-30T00:01:33"/>
  </r>
  <r>
    <x v="2749"/>
    <n v="0"/>
    <n v="1"/>
    <n v="19"/>
    <n v="2750"/>
    <n v="6.909090909090909E-3"/>
    <n v="6.909090909090909E-3"/>
    <d v="1899-12-30T00:01:30"/>
    <d v="1899-12-30T00:01:23"/>
    <d v="1899-12-30T00:01:42"/>
    <d v="1899-12-30T00:00:19"/>
    <d v="1899-12-30T00:01:33"/>
  </r>
  <r>
    <x v="2750"/>
    <n v="0"/>
    <n v="1"/>
    <n v="19"/>
    <n v="2751"/>
    <n v="6.9065794256633955E-3"/>
    <n v="6.9065794256633955E-3"/>
    <d v="1899-12-30T00:01:40"/>
    <d v="1899-12-30T00:01:23"/>
    <d v="1899-12-30T00:01:42"/>
    <d v="1899-12-30T00:00:19"/>
    <d v="1899-12-30T00:01:33"/>
  </r>
  <r>
    <x v="2751"/>
    <n v="0"/>
    <n v="1"/>
    <n v="19"/>
    <n v="2752"/>
    <n v="6.9040697674418606E-3"/>
    <n v="6.9040697674418606E-3"/>
    <d v="1899-12-30T00:01:40"/>
    <d v="1899-12-30T00:01:23"/>
    <d v="1899-12-30T00:01:42"/>
    <d v="1899-12-30T00:00:19"/>
    <d v="1899-12-30T00:01:33"/>
  </r>
  <r>
    <x v="2752"/>
    <n v="0"/>
    <n v="1"/>
    <n v="19"/>
    <n v="2753"/>
    <n v="6.9015619324373414E-3"/>
    <n v="6.9015619324373414E-3"/>
    <d v="1899-12-30T00:01:36"/>
    <d v="1899-12-30T00:01:23"/>
    <d v="1899-12-30T00:01:42"/>
    <d v="1899-12-30T00:00:19"/>
    <d v="1899-12-30T00:01:33"/>
  </r>
  <r>
    <x v="2753"/>
    <n v="0"/>
    <n v="1"/>
    <n v="19"/>
    <n v="2754"/>
    <n v="6.8990559186637617E-3"/>
    <n v="6.8990559186637617E-3"/>
    <d v="1899-12-30T00:01:40"/>
    <d v="1899-12-30T00:01:23"/>
    <d v="1899-12-30T00:01:42"/>
    <d v="1899-12-30T00:00:19"/>
    <d v="1899-12-30T00:01:33"/>
  </r>
  <r>
    <x v="2754"/>
    <n v="0"/>
    <n v="1"/>
    <n v="19"/>
    <n v="2755"/>
    <n v="6.8965517241379309E-3"/>
    <n v="6.8965517241379309E-3"/>
    <d v="1899-12-30T00:01:37"/>
    <d v="1899-12-30T00:01:23"/>
    <d v="1899-12-30T00:01:42"/>
    <d v="1899-12-30T00:00:19"/>
    <d v="1899-12-30T00:01:33"/>
  </r>
  <r>
    <x v="2755"/>
    <n v="0"/>
    <n v="1"/>
    <n v="19"/>
    <n v="2756"/>
    <n v="6.8940493468795357E-3"/>
    <n v="6.8940493468795357E-3"/>
    <d v="1899-12-30T00:01:38"/>
    <d v="1899-12-30T00:01:23"/>
    <d v="1899-12-30T00:01:42"/>
    <d v="1899-12-30T00:00:19"/>
    <d v="1899-12-30T00:01:33"/>
  </r>
  <r>
    <x v="2756"/>
    <n v="0"/>
    <n v="1"/>
    <n v="19"/>
    <n v="2757"/>
    <n v="6.8915487849111352E-3"/>
    <n v="6.8915487849111352E-3"/>
    <d v="1899-12-30T00:01:35"/>
    <d v="1899-12-30T00:01:23"/>
    <d v="1899-12-30T00:01:42"/>
    <d v="1899-12-30T00:00:19"/>
    <d v="1899-12-30T00:01:33"/>
  </r>
  <r>
    <x v="2757"/>
    <n v="0"/>
    <n v="1"/>
    <n v="19"/>
    <n v="2758"/>
    <n v="6.8890500362581578E-3"/>
    <n v="6.8890500362581578E-3"/>
    <d v="1899-12-30T00:01:37"/>
    <d v="1899-12-30T00:01:23"/>
    <d v="1899-12-30T00:01:42"/>
    <d v="1899-12-30T00:00:19"/>
    <d v="1899-12-30T00:01:33"/>
  </r>
  <r>
    <x v="2758"/>
    <n v="0"/>
    <n v="1"/>
    <n v="19"/>
    <n v="2759"/>
    <n v="6.8865530989488943E-3"/>
    <n v="6.8865530989488943E-3"/>
    <d v="1899-12-30T00:01:38"/>
    <d v="1899-12-30T00:01:23"/>
    <d v="1899-12-30T00:01:42"/>
    <d v="1899-12-30T00:00:19"/>
    <d v="1899-12-30T00:01:33"/>
  </r>
  <r>
    <x v="2759"/>
    <n v="1"/>
    <n v="1"/>
    <n v="20"/>
    <n v="2760"/>
    <n v="7.246376811594203E-3"/>
    <n v="7.246376811594203E-3"/>
    <d v="1899-12-30T00:01:39"/>
    <d v="1899-12-30T00:01:23"/>
    <d v="1899-12-30T00:01:42"/>
    <d v="1899-12-30T00:00:19"/>
    <d v="1899-12-30T00:01:33"/>
  </r>
  <r>
    <x v="2760"/>
    <n v="0"/>
    <n v="1"/>
    <n v="20"/>
    <n v="2761"/>
    <n v="7.243752263672582E-3"/>
    <n v="7.243752263672582E-3"/>
    <d v="1899-12-30T00:05:09"/>
    <d v="1899-12-30T00:01:23"/>
    <d v="1899-12-30T00:01:42"/>
    <d v="1899-12-30T00:00:19"/>
    <d v="1899-12-30T00:01:33"/>
  </r>
  <r>
    <x v="2761"/>
    <n v="0"/>
    <n v="1"/>
    <n v="20"/>
    <n v="2762"/>
    <n v="7.2411296162201303E-3"/>
    <n v="7.2411296162201303E-3"/>
    <d v="1899-12-30T00:01:38"/>
    <d v="1899-12-30T00:01:23"/>
    <d v="1899-12-30T00:01:42"/>
    <d v="1899-12-30T00:00:19"/>
    <d v="1899-12-30T00:01:33"/>
  </r>
  <r>
    <x v="2762"/>
    <n v="0"/>
    <n v="1"/>
    <n v="20"/>
    <n v="2763"/>
    <n v="7.238508867173362E-3"/>
    <n v="7.238508867173362E-3"/>
    <d v="1899-12-30T00:01:34"/>
    <d v="1899-12-30T00:01:23"/>
    <d v="1899-12-30T00:01:42"/>
    <d v="1899-12-30T00:00:19"/>
    <d v="1899-12-30T00:01:33"/>
  </r>
  <r>
    <x v="2763"/>
    <n v="0"/>
    <n v="1"/>
    <n v="20"/>
    <n v="2764"/>
    <n v="7.2358900144717797E-3"/>
    <n v="7.2358900144717797E-3"/>
    <d v="1899-12-30T00:01:31"/>
    <d v="1899-12-30T00:01:23"/>
    <d v="1899-12-30T00:01:42"/>
    <d v="1899-12-30T00:00:19"/>
    <d v="1899-12-30T00:01:33"/>
  </r>
  <r>
    <x v="2764"/>
    <n v="0"/>
    <n v="1"/>
    <n v="20"/>
    <n v="2765"/>
    <n v="7.2332730560578659E-3"/>
    <n v="7.2332730560578659E-3"/>
    <d v="1899-12-30T00:01:45"/>
    <d v="1899-12-30T00:01:23"/>
    <d v="1899-12-30T00:01:42"/>
    <d v="1899-12-30T00:00:19"/>
    <d v="1899-12-30T00:01:33"/>
  </r>
  <r>
    <x v="2765"/>
    <n v="0"/>
    <n v="1"/>
    <n v="20"/>
    <n v="2766"/>
    <n v="7.2306579898770785E-3"/>
    <n v="7.2306579898770785E-3"/>
    <d v="1899-12-30T00:01:35"/>
    <d v="1899-12-30T00:01:23"/>
    <d v="1899-12-30T00:01:42"/>
    <d v="1899-12-30T00:00:19"/>
    <d v="1899-12-30T00:01:33"/>
  </r>
  <r>
    <x v="2766"/>
    <n v="0"/>
    <n v="1"/>
    <n v="20"/>
    <n v="2767"/>
    <n v="7.2280448138778456E-3"/>
    <n v="7.2280448138778456E-3"/>
    <d v="1899-12-30T00:01:38"/>
    <d v="1899-12-30T00:01:23"/>
    <d v="1899-12-30T00:01:42"/>
    <d v="1899-12-30T00:00:19"/>
    <d v="1899-12-30T00:01:33"/>
  </r>
  <r>
    <x v="2767"/>
    <n v="0"/>
    <n v="1"/>
    <n v="20"/>
    <n v="2768"/>
    <n v="7.2254335260115606E-3"/>
    <n v="7.2254335260115606E-3"/>
    <d v="1899-12-30T00:01:37"/>
    <d v="1899-12-30T00:01:23"/>
    <d v="1899-12-30T00:01:42"/>
    <d v="1899-12-30T00:00:19"/>
    <d v="1899-12-30T00:01:33"/>
  </r>
  <r>
    <x v="2768"/>
    <n v="0"/>
    <n v="1"/>
    <n v="20"/>
    <n v="2769"/>
    <n v="7.2228241242325748E-3"/>
    <n v="7.2228241242325748E-3"/>
    <d v="1899-12-30T00:01:40"/>
    <d v="1899-12-30T00:01:23"/>
    <d v="1899-12-30T00:01:42"/>
    <d v="1899-12-30T00:00:19"/>
    <d v="1899-12-30T00:01:33"/>
  </r>
  <r>
    <x v="2769"/>
    <n v="0"/>
    <n v="1"/>
    <n v="20"/>
    <n v="2770"/>
    <n v="7.2202166064981952E-3"/>
    <n v="7.2202166064981952E-3"/>
    <d v="1899-12-30T00:01:34"/>
    <d v="1899-12-30T00:01:23"/>
    <d v="1899-12-30T00:01:42"/>
    <d v="1899-12-30T00:00:19"/>
    <d v="1899-12-30T00:01:33"/>
  </r>
  <r>
    <x v="2770"/>
    <n v="0"/>
    <n v="1"/>
    <n v="20"/>
    <n v="2771"/>
    <n v="7.2176109707686757E-3"/>
    <n v="7.2176109707686757E-3"/>
    <d v="1899-12-30T00:01:41"/>
    <d v="1899-12-30T00:01:23"/>
    <d v="1899-12-30T00:01:42"/>
    <d v="1899-12-30T00:00:19"/>
    <d v="1899-12-30T00:01:33"/>
  </r>
  <r>
    <x v="2771"/>
    <n v="0"/>
    <n v="1"/>
    <n v="20"/>
    <n v="2772"/>
    <n v="7.215007215007215E-3"/>
    <n v="7.215007215007215E-3"/>
    <d v="1899-12-30T00:01:38"/>
    <d v="1899-12-30T00:01:23"/>
    <d v="1899-12-30T00:01:42"/>
    <d v="1899-12-30T00:00:19"/>
    <d v="1899-12-30T00:01:33"/>
  </r>
  <r>
    <x v="2772"/>
    <n v="0"/>
    <n v="1"/>
    <n v="20"/>
    <n v="2773"/>
    <n v="7.2124053371799496E-3"/>
    <n v="7.2124053371799496E-3"/>
    <d v="1899-12-30T00:01:40"/>
    <d v="1899-12-30T00:01:23"/>
    <d v="1899-12-30T00:01:42"/>
    <d v="1899-12-30T00:00:19"/>
    <d v="1899-12-30T00:01:33"/>
  </r>
  <r>
    <x v="2773"/>
    <n v="0"/>
    <n v="1"/>
    <n v="20"/>
    <n v="2774"/>
    <n v="7.2098053352559477E-3"/>
    <n v="7.2098053352559477E-3"/>
    <d v="1899-12-30T00:01:36"/>
    <d v="1899-12-30T00:01:23"/>
    <d v="1899-12-30T00:01:42"/>
    <d v="1899-12-30T00:00:19"/>
    <d v="1899-12-30T00:01:33"/>
  </r>
  <r>
    <x v="2774"/>
    <n v="0"/>
    <n v="1"/>
    <n v="20"/>
    <n v="2775"/>
    <n v="7.2072072072072073E-3"/>
    <n v="7.2072072072072073E-3"/>
    <d v="1899-12-30T00:01:36"/>
    <d v="1899-12-30T00:01:23"/>
    <d v="1899-12-30T00:01:42"/>
    <d v="1899-12-30T00:00:19"/>
    <d v="1899-12-30T00:01:33"/>
  </r>
  <r>
    <x v="2775"/>
    <n v="0"/>
    <n v="1"/>
    <n v="20"/>
    <n v="2776"/>
    <n v="7.2046109510086453E-3"/>
    <n v="7.2046109510086453E-3"/>
    <d v="1899-12-30T00:01:33"/>
    <d v="1899-12-30T00:01:23"/>
    <d v="1899-12-30T00:01:42"/>
    <d v="1899-12-30T00:00:19"/>
    <d v="1899-12-30T00:01:33"/>
  </r>
  <r>
    <x v="2776"/>
    <n v="0"/>
    <n v="1"/>
    <n v="20"/>
    <n v="2777"/>
    <n v="7.2020165646380988E-3"/>
    <n v="7.2020165646380988E-3"/>
    <d v="1899-12-30T00:01:36"/>
    <d v="1899-12-30T00:01:23"/>
    <d v="1899-12-30T00:01:42"/>
    <d v="1899-12-30T00:00:19"/>
    <d v="1899-12-30T00:01:33"/>
  </r>
  <r>
    <x v="2777"/>
    <n v="0"/>
    <n v="1"/>
    <n v="20"/>
    <n v="2778"/>
    <n v="7.199424046076314E-3"/>
    <n v="7.199424046076314E-3"/>
    <d v="1899-12-30T00:01:34"/>
    <d v="1899-12-30T00:01:23"/>
    <d v="1899-12-30T00:01:42"/>
    <d v="1899-12-30T00:00:19"/>
    <d v="1899-12-30T00:01:33"/>
  </r>
  <r>
    <x v="2778"/>
    <n v="0"/>
    <n v="1"/>
    <n v="20"/>
    <n v="2779"/>
    <n v="7.1968333933069449E-3"/>
    <n v="7.1968333933069449E-3"/>
    <d v="1899-12-30T00:01:44"/>
    <d v="1899-12-30T00:01:23"/>
    <d v="1899-12-30T00:01:42"/>
    <d v="1899-12-30T00:00:19"/>
    <d v="1899-12-30T00:01:33"/>
  </r>
  <r>
    <x v="2779"/>
    <n v="0"/>
    <n v="1"/>
    <n v="20"/>
    <n v="2780"/>
    <n v="7.1942446043165471E-3"/>
    <n v="7.1942446043165471E-3"/>
    <d v="1899-12-30T00:01:38"/>
    <d v="1899-12-30T00:01:23"/>
    <d v="1899-12-30T00:01:42"/>
    <d v="1899-12-30T00:00:19"/>
    <d v="1899-12-30T00:01:33"/>
  </r>
  <r>
    <x v="2780"/>
    <n v="0"/>
    <n v="1"/>
    <n v="20"/>
    <n v="2781"/>
    <n v="7.1916576770945703E-3"/>
    <n v="7.1916576770945703E-3"/>
    <d v="1899-12-30T00:01:46"/>
    <d v="1899-12-30T00:01:23"/>
    <d v="1899-12-30T00:01:42"/>
    <d v="1899-12-30T00:00:19"/>
    <d v="1899-12-30T00:01:33"/>
  </r>
  <r>
    <x v="2781"/>
    <n v="0"/>
    <n v="1"/>
    <n v="20"/>
    <n v="2782"/>
    <n v="7.1890726096333572E-3"/>
    <n v="7.1890726096333572E-3"/>
    <d v="1899-12-30T00:01:45"/>
    <d v="1899-12-30T00:01:23"/>
    <d v="1899-12-30T00:01:42"/>
    <d v="1899-12-30T00:00:19"/>
    <d v="1899-12-30T00:01:33"/>
  </r>
  <r>
    <x v="2782"/>
    <n v="0"/>
    <n v="1"/>
    <n v="20"/>
    <n v="2783"/>
    <n v="7.1864893999281348E-3"/>
    <n v="7.1864893999281348E-3"/>
    <d v="1899-12-30T00:01:45"/>
    <d v="1899-12-30T00:01:23"/>
    <d v="1899-12-30T00:01:42"/>
    <d v="1899-12-30T00:00:19"/>
    <d v="1899-12-30T00:01:33"/>
  </r>
  <r>
    <x v="2783"/>
    <n v="0"/>
    <n v="1"/>
    <n v="20"/>
    <n v="2784"/>
    <n v="7.1839080459770114E-3"/>
    <n v="7.1839080459770114E-3"/>
    <d v="1899-12-30T00:01:44"/>
    <d v="1899-12-30T00:01:23"/>
    <d v="1899-12-30T00:01:42"/>
    <d v="1899-12-30T00:00:19"/>
    <d v="1899-12-30T00:01:33"/>
  </r>
  <r>
    <x v="2784"/>
    <n v="0"/>
    <n v="1"/>
    <n v="20"/>
    <n v="2785"/>
    <n v="7.1813285457809697E-3"/>
    <n v="7.1813285457809697E-3"/>
    <d v="1899-12-30T00:01:41"/>
    <d v="1899-12-30T00:01:23"/>
    <d v="1899-12-30T00:01:42"/>
    <d v="1899-12-30T00:00:19"/>
    <d v="1899-12-30T00:01:33"/>
  </r>
  <r>
    <x v="2785"/>
    <n v="0"/>
    <n v="1"/>
    <n v="20"/>
    <n v="2786"/>
    <n v="7.1787508973438618E-3"/>
    <n v="7.1787508973438618E-3"/>
    <d v="1899-12-30T00:01:43"/>
    <d v="1899-12-30T00:01:23"/>
    <d v="1899-12-30T00:01:42"/>
    <d v="1899-12-30T00:00:19"/>
    <d v="1899-12-30T00:01:33"/>
  </r>
  <r>
    <x v="2786"/>
    <n v="0"/>
    <n v="1"/>
    <n v="20"/>
    <n v="2787"/>
    <n v="7.1761750986724078E-3"/>
    <n v="7.1761750986724078E-3"/>
    <d v="1899-12-30T00:01:41"/>
    <d v="1899-12-30T00:01:23"/>
    <d v="1899-12-30T00:01:42"/>
    <d v="1899-12-30T00:00:19"/>
    <d v="1899-12-30T00:01:33"/>
  </r>
  <r>
    <x v="2787"/>
    <n v="0"/>
    <n v="1"/>
    <n v="20"/>
    <n v="2788"/>
    <n v="7.1736011477761836E-3"/>
    <n v="7.1736011477761836E-3"/>
    <d v="1899-12-30T00:01:36"/>
    <d v="1899-12-30T00:01:23"/>
    <d v="1899-12-30T00:01:42"/>
    <d v="1899-12-30T00:00:19"/>
    <d v="1899-12-30T00:01:33"/>
  </r>
  <r>
    <x v="2788"/>
    <n v="0"/>
    <n v="1"/>
    <n v="20"/>
    <n v="2789"/>
    <n v="7.1710290426676227E-3"/>
    <n v="7.1710290426676227E-3"/>
    <d v="1899-12-30T00:01:42"/>
    <d v="1899-12-30T00:01:23"/>
    <d v="1899-12-30T00:01:42"/>
    <d v="1899-12-30T00:00:19"/>
    <d v="1899-12-30T00:01:33"/>
  </r>
  <r>
    <x v="2789"/>
    <n v="0"/>
    <n v="1"/>
    <n v="20"/>
    <n v="2790"/>
    <n v="7.1684587813620072E-3"/>
    <n v="7.1684587813620072E-3"/>
    <d v="1899-12-30T00:01:39"/>
    <d v="1899-12-30T00:01:23"/>
    <d v="1899-12-30T00:01:42"/>
    <d v="1899-12-30T00:00:19"/>
    <d v="1899-12-30T00:01:33"/>
  </r>
  <r>
    <x v="2790"/>
    <n v="0"/>
    <n v="1"/>
    <n v="20"/>
    <n v="2791"/>
    <n v="7.1658903618774632E-3"/>
    <n v="7.1658903618774632E-3"/>
    <d v="1899-12-30T00:01:50"/>
    <d v="1899-12-30T00:01:23"/>
    <d v="1899-12-30T00:01:42"/>
    <d v="1899-12-30T00:00:19"/>
    <d v="1899-12-30T00:01:33"/>
  </r>
  <r>
    <x v="2791"/>
    <n v="0"/>
    <n v="1"/>
    <n v="20"/>
    <n v="2792"/>
    <n v="7.1633237822349575E-3"/>
    <n v="7.1633237822349575E-3"/>
    <d v="1899-12-30T00:01:35"/>
    <d v="1899-12-30T00:01:23"/>
    <d v="1899-12-30T00:01:42"/>
    <d v="1899-12-30T00:00:19"/>
    <d v="1899-12-30T00:01:33"/>
  </r>
  <r>
    <x v="2792"/>
    <n v="0"/>
    <n v="1"/>
    <n v="20"/>
    <n v="2793"/>
    <n v="7.1607590404582887E-3"/>
    <n v="7.1607590404582887E-3"/>
    <d v="1899-12-30T00:01:45"/>
    <d v="1899-12-30T00:01:23"/>
    <d v="1899-12-30T00:01:42"/>
    <d v="1899-12-30T00:00:19"/>
    <d v="1899-12-30T00:01:33"/>
  </r>
  <r>
    <x v="2793"/>
    <n v="0"/>
    <n v="1"/>
    <n v="20"/>
    <n v="2794"/>
    <n v="7.1581961345740875E-3"/>
    <n v="7.1581961345740875E-3"/>
    <d v="1899-12-30T00:01:40"/>
    <d v="1899-12-30T00:01:23"/>
    <d v="1899-12-30T00:01:42"/>
    <d v="1899-12-30T00:00:19"/>
    <d v="1899-12-30T00:01:33"/>
  </r>
  <r>
    <x v="2794"/>
    <n v="0"/>
    <n v="1"/>
    <n v="20"/>
    <n v="2795"/>
    <n v="7.1556350626118068E-3"/>
    <n v="7.1556350626118068E-3"/>
    <d v="1899-12-30T00:01:39"/>
    <d v="1899-12-30T00:01:23"/>
    <d v="1899-12-30T00:01:42"/>
    <d v="1899-12-30T00:00:19"/>
    <d v="1899-12-30T00:01:33"/>
  </r>
  <r>
    <x v="2795"/>
    <n v="0"/>
    <n v="1"/>
    <n v="20"/>
    <n v="2796"/>
    <n v="7.1530758226037196E-3"/>
    <n v="7.1530758226037196E-3"/>
    <d v="1899-12-30T00:01:43"/>
    <d v="1899-12-30T00:01:23"/>
    <d v="1899-12-30T00:01:42"/>
    <d v="1899-12-30T00:00:19"/>
    <d v="1899-12-30T00:01:33"/>
  </r>
  <r>
    <x v="2796"/>
    <n v="0"/>
    <n v="1"/>
    <n v="20"/>
    <n v="2797"/>
    <n v="7.1505184125849122E-3"/>
    <n v="7.1505184125849122E-3"/>
    <d v="1899-12-30T00:01:38"/>
    <d v="1899-12-30T00:01:23"/>
    <d v="1899-12-30T00:01:42"/>
    <d v="1899-12-30T00:00:19"/>
    <d v="1899-12-30T00:01:33"/>
  </r>
  <r>
    <x v="2797"/>
    <n v="0"/>
    <n v="1"/>
    <n v="20"/>
    <n v="2798"/>
    <n v="7.1479628305932807E-3"/>
    <n v="7.1479628305932807E-3"/>
    <d v="1899-12-30T00:01:41"/>
    <d v="1899-12-30T00:01:23"/>
    <d v="1899-12-30T00:01:42"/>
    <d v="1899-12-30T00:00:19"/>
    <d v="1899-12-30T00:01:33"/>
  </r>
  <r>
    <x v="2798"/>
    <n v="0"/>
    <n v="1"/>
    <n v="20"/>
    <n v="2799"/>
    <n v="7.145409074669525E-3"/>
    <n v="7.145409074669525E-3"/>
    <d v="1899-12-30T00:01:41"/>
    <d v="1899-12-30T00:01:23"/>
    <d v="1899-12-30T00:01:42"/>
    <d v="1899-12-30T00:00:19"/>
    <d v="1899-12-30T00:01:33"/>
  </r>
  <r>
    <x v="2799"/>
    <n v="0"/>
    <n v="1"/>
    <n v="20"/>
    <n v="2800"/>
    <n v="7.1428571428571426E-3"/>
    <n v="7.1428571428571426E-3"/>
    <d v="1899-12-30T00:01:39"/>
    <d v="1899-12-30T00:01:23"/>
    <d v="1899-12-30T00:01:42"/>
    <d v="1899-12-30T00:00:19"/>
    <d v="1899-12-30T00:01:33"/>
  </r>
  <r>
    <x v="2800"/>
    <n v="0"/>
    <n v="1"/>
    <n v="20"/>
    <n v="2801"/>
    <n v="7.140307033202428E-3"/>
    <n v="7.140307033202428E-3"/>
    <d v="1899-12-30T00:01:38"/>
    <d v="1899-12-30T00:01:23"/>
    <d v="1899-12-30T00:01:42"/>
    <d v="1899-12-30T00:00:19"/>
    <d v="1899-12-30T00:01:33"/>
  </r>
  <r>
    <x v="2801"/>
    <n v="0"/>
    <n v="1"/>
    <n v="20"/>
    <n v="2802"/>
    <n v="7.1377587437544609E-3"/>
    <n v="7.1377587437544609E-3"/>
    <d v="1899-12-30T00:01:50"/>
    <d v="1899-12-30T00:01:23"/>
    <d v="1899-12-30T00:01:42"/>
    <d v="1899-12-30T00:00:19"/>
    <d v="1899-12-30T00:01:33"/>
  </r>
  <r>
    <x v="2802"/>
    <n v="0"/>
    <n v="1"/>
    <n v="20"/>
    <n v="2803"/>
    <n v="7.1352122725651087E-3"/>
    <n v="7.1352122725651087E-3"/>
    <d v="1899-12-30T00:01:34"/>
    <d v="1899-12-30T00:01:23"/>
    <d v="1899-12-30T00:01:42"/>
    <d v="1899-12-30T00:00:19"/>
    <d v="1899-12-30T00:01:33"/>
  </r>
  <r>
    <x v="2803"/>
    <n v="0"/>
    <n v="1"/>
    <n v="20"/>
    <n v="2804"/>
    <n v="7.1326676176890159E-3"/>
    <n v="7.1326676176890159E-3"/>
    <d v="1899-12-30T00:01:38"/>
    <d v="1899-12-30T00:01:23"/>
    <d v="1899-12-30T00:01:42"/>
    <d v="1899-12-30T00:00:19"/>
    <d v="1899-12-30T00:01:33"/>
  </r>
  <r>
    <x v="2804"/>
    <n v="0"/>
    <n v="1"/>
    <n v="20"/>
    <n v="2805"/>
    <n v="7.1301247771836003E-3"/>
    <n v="7.1301247771836003E-3"/>
    <d v="1899-12-30T00:01:47"/>
    <d v="1899-12-30T00:01:23"/>
    <d v="1899-12-30T00:01:42"/>
    <d v="1899-12-30T00:00:19"/>
    <d v="1899-12-30T00:01:33"/>
  </r>
  <r>
    <x v="2805"/>
    <n v="0"/>
    <n v="1"/>
    <n v="20"/>
    <n v="2806"/>
    <n v="7.1275837491090524E-3"/>
    <n v="7.1275837491090524E-3"/>
    <d v="1899-12-30T00:01:46"/>
    <d v="1899-12-30T00:01:23"/>
    <d v="1899-12-30T00:01:42"/>
    <d v="1899-12-30T00:00:19"/>
    <d v="1899-12-30T00:01:33"/>
  </r>
  <r>
    <x v="2806"/>
    <n v="0"/>
    <n v="1"/>
    <n v="20"/>
    <n v="2807"/>
    <n v="7.1250445315283219E-3"/>
    <n v="7.1250445315283219E-3"/>
    <d v="1899-12-30T00:01:45"/>
    <d v="1899-12-30T00:01:23"/>
    <d v="1899-12-30T00:01:42"/>
    <d v="1899-12-30T00:00:19"/>
    <d v="1899-12-30T00:01:33"/>
  </r>
  <r>
    <x v="2807"/>
    <n v="0"/>
    <n v="1"/>
    <n v="20"/>
    <n v="2808"/>
    <n v="7.1225071225071226E-3"/>
    <n v="7.1225071225071226E-3"/>
    <d v="1899-12-30T00:01:43"/>
    <d v="1899-12-30T00:01:23"/>
    <d v="1899-12-30T00:01:42"/>
    <d v="1899-12-30T00:00:19"/>
    <d v="1899-12-30T00:01:33"/>
  </r>
  <r>
    <x v="2808"/>
    <n v="0"/>
    <n v="1"/>
    <n v="20"/>
    <n v="2809"/>
    <n v="7.1199715201139199E-3"/>
    <n v="7.1199715201139199E-3"/>
    <d v="1899-12-30T00:01:45"/>
    <d v="1899-12-30T00:01:23"/>
    <d v="1899-12-30T00:01:42"/>
    <d v="1899-12-30T00:00:19"/>
    <d v="1899-12-30T00:01:33"/>
  </r>
  <r>
    <x v="2809"/>
    <n v="0"/>
    <n v="1"/>
    <n v="20"/>
    <n v="2810"/>
    <n v="7.1174377224199285E-3"/>
    <n v="7.1174377224199285E-3"/>
    <d v="1899-12-30T00:01:40"/>
    <d v="1899-12-30T00:01:23"/>
    <d v="1899-12-30T00:01:42"/>
    <d v="1899-12-30T00:00:19"/>
    <d v="1899-12-30T00:01:33"/>
  </r>
  <r>
    <x v="2810"/>
    <n v="0"/>
    <n v="1"/>
    <n v="20"/>
    <n v="2811"/>
    <n v="7.1149057274991108E-3"/>
    <n v="7.1149057274991108E-3"/>
    <d v="1899-12-30T00:01:43"/>
    <d v="1899-12-30T00:01:23"/>
    <d v="1899-12-30T00:01:43"/>
    <d v="1899-12-30T00:00:20"/>
    <d v="1899-12-30T00:01:33"/>
  </r>
  <r>
    <x v="2811"/>
    <n v="0"/>
    <n v="1"/>
    <n v="20"/>
    <n v="2812"/>
    <n v="7.1123755334281651E-3"/>
    <n v="7.1123755334281651E-3"/>
    <d v="1899-12-30T00:01:40"/>
    <d v="1899-12-30T00:01:23"/>
    <d v="1899-12-30T00:01:43"/>
    <d v="1899-12-30T00:00:20"/>
    <d v="1899-12-30T00:01:33"/>
  </r>
  <r>
    <x v="2812"/>
    <n v="0"/>
    <n v="1"/>
    <n v="20"/>
    <n v="2813"/>
    <n v="7.1098471382865271E-3"/>
    <n v="7.1098471382865271E-3"/>
    <d v="1899-12-30T00:01:42"/>
    <d v="1899-12-30T00:01:23"/>
    <d v="1899-12-30T00:01:42"/>
    <d v="1899-12-30T00:00:19"/>
    <d v="1899-12-30T00:01:33"/>
  </r>
  <r>
    <x v="2813"/>
    <n v="0"/>
    <n v="1"/>
    <n v="20"/>
    <n v="2814"/>
    <n v="7.1073205401563609E-3"/>
    <n v="7.1073205401563609E-3"/>
    <d v="1899-12-30T00:01:45"/>
    <d v="1899-12-30T00:01:23"/>
    <d v="1899-12-30T00:01:43"/>
    <d v="1899-12-30T00:00:20"/>
    <d v="1899-12-30T00:01:33"/>
  </r>
  <r>
    <x v="2814"/>
    <n v="0"/>
    <n v="1"/>
    <n v="20"/>
    <n v="2815"/>
    <n v="7.104795737122558E-3"/>
    <n v="7.104795737122558E-3"/>
    <d v="1899-12-30T00:01:46"/>
    <d v="1899-12-30T00:01:23"/>
    <d v="1899-12-30T00:01:43"/>
    <d v="1899-12-30T00:00:20"/>
    <d v="1899-12-30T00:01:33"/>
  </r>
  <r>
    <x v="2815"/>
    <n v="0"/>
    <n v="1"/>
    <n v="20"/>
    <n v="2816"/>
    <n v="7.102272727272727E-3"/>
    <n v="7.102272727272727E-3"/>
    <d v="1899-12-30T00:01:51"/>
    <d v="1899-12-30T00:01:23"/>
    <d v="1899-12-30T00:01:43"/>
    <d v="1899-12-30T00:00:20"/>
    <d v="1899-12-30T00:01:33"/>
  </r>
  <r>
    <x v="2816"/>
    <n v="0"/>
    <n v="1"/>
    <n v="20"/>
    <n v="2817"/>
    <n v="7.099751508697196E-3"/>
    <n v="7.099751508697196E-3"/>
    <d v="1899-12-30T00:01:37"/>
    <d v="1899-12-30T00:01:23"/>
    <d v="1899-12-30T00:01:43"/>
    <d v="1899-12-30T00:00:20"/>
    <d v="1899-12-30T00:01:33"/>
  </r>
  <r>
    <x v="2817"/>
    <n v="0"/>
    <n v="1"/>
    <n v="20"/>
    <n v="2818"/>
    <n v="7.0972320794889989E-3"/>
    <n v="7.0972320794889989E-3"/>
    <d v="1899-12-30T00:01:40"/>
    <d v="1899-12-30T00:01:23"/>
    <d v="1899-12-30T00:01:43"/>
    <d v="1899-12-30T00:00:20"/>
    <d v="1899-12-30T00:01:33"/>
  </r>
  <r>
    <x v="2818"/>
    <n v="0"/>
    <n v="1"/>
    <n v="20"/>
    <n v="2819"/>
    <n v="7.0947144377438804E-3"/>
    <n v="7.0947144377438804E-3"/>
    <d v="1899-12-30T00:01:41"/>
    <d v="1899-12-30T00:01:23"/>
    <d v="1899-12-30T00:01:43"/>
    <d v="1899-12-30T00:00:20"/>
    <d v="1899-12-30T00:01:33"/>
  </r>
  <r>
    <x v="2819"/>
    <n v="0"/>
    <n v="1"/>
    <n v="20"/>
    <n v="2820"/>
    <n v="7.0921985815602835E-3"/>
    <n v="7.0921985815602835E-3"/>
    <d v="1899-12-30T00:01:42"/>
    <d v="1899-12-30T00:01:23"/>
    <d v="1899-12-30T00:01:43"/>
    <d v="1899-12-30T00:00:20"/>
    <d v="1899-12-30T00:01:33"/>
  </r>
  <r>
    <x v="2820"/>
    <n v="0"/>
    <n v="1"/>
    <n v="20"/>
    <n v="2821"/>
    <n v="7.0896845090393477E-3"/>
    <n v="7.0896845090393477E-3"/>
    <d v="1899-12-30T00:01:48"/>
    <d v="1899-12-30T00:01:23"/>
    <d v="1899-12-30T00:01:43"/>
    <d v="1899-12-30T00:00:20"/>
    <d v="1899-12-30T00:01:33"/>
  </r>
  <r>
    <x v="2821"/>
    <n v="0"/>
    <n v="1"/>
    <n v="20"/>
    <n v="2822"/>
    <n v="7.0871722182849041E-3"/>
    <n v="7.0871722182849041E-3"/>
    <d v="1899-12-30T00:01:36"/>
    <d v="1899-12-30T00:01:23"/>
    <d v="1899-12-30T00:01:43"/>
    <d v="1899-12-30T00:00:20"/>
    <d v="1899-12-30T00:01:33"/>
  </r>
  <r>
    <x v="2822"/>
    <n v="0"/>
    <n v="1"/>
    <n v="20"/>
    <n v="2823"/>
    <n v="7.0846617074034716E-3"/>
    <n v="7.0846617074034716E-3"/>
    <d v="1899-12-30T00:01:44"/>
    <d v="1899-12-30T00:01:23"/>
    <d v="1899-12-30T00:01:43"/>
    <d v="1899-12-30T00:00:20"/>
    <d v="1899-12-30T00:01:33"/>
  </r>
  <r>
    <x v="2823"/>
    <n v="0"/>
    <n v="1"/>
    <n v="20"/>
    <n v="2824"/>
    <n v="7.0821529745042494E-3"/>
    <n v="7.0821529745042494E-3"/>
    <d v="1899-12-30T00:01:43"/>
    <d v="1899-12-30T00:01:23"/>
    <d v="1899-12-30T00:01:43"/>
    <d v="1899-12-30T00:00:20"/>
    <d v="1899-12-30T00:01:33"/>
  </r>
  <r>
    <x v="2824"/>
    <n v="0"/>
    <n v="1"/>
    <n v="20"/>
    <n v="2825"/>
    <n v="7.0796460176991149E-3"/>
    <n v="7.0796460176991149E-3"/>
    <d v="1899-12-30T00:01:46"/>
    <d v="1899-12-30T00:01:23"/>
    <d v="1899-12-30T00:01:43"/>
    <d v="1899-12-30T00:00:20"/>
    <d v="1899-12-30T00:01:33"/>
  </r>
  <r>
    <x v="2825"/>
    <n v="0"/>
    <n v="1"/>
    <n v="20"/>
    <n v="2826"/>
    <n v="7.0771408351026181E-3"/>
    <n v="7.0771408351026181E-3"/>
    <d v="1899-12-30T00:01:45"/>
    <d v="1899-12-30T00:01:23"/>
    <d v="1899-12-30T00:01:43"/>
    <d v="1899-12-30T00:00:20"/>
    <d v="1899-12-30T00:01:33"/>
  </r>
  <r>
    <x v="2826"/>
    <n v="0"/>
    <n v="1"/>
    <n v="20"/>
    <n v="2827"/>
    <n v="7.0746374248319777E-3"/>
    <n v="7.0746374248319777E-3"/>
    <d v="1899-12-30T00:01:43"/>
    <d v="1899-12-30T00:01:23"/>
    <d v="1899-12-30T00:01:43"/>
    <d v="1899-12-30T00:00:20"/>
    <d v="1899-12-30T00:01:33"/>
  </r>
  <r>
    <x v="2827"/>
    <n v="0"/>
    <n v="1"/>
    <n v="20"/>
    <n v="2828"/>
    <n v="7.0721357850070717E-3"/>
    <n v="7.0721357850070717E-3"/>
    <d v="1899-12-30T00:01:37"/>
    <d v="1899-12-30T00:01:23"/>
    <d v="1899-12-30T00:01:43"/>
    <d v="1899-12-30T00:00:20"/>
    <d v="1899-12-30T00:01:33"/>
  </r>
  <r>
    <x v="2828"/>
    <n v="0"/>
    <n v="1"/>
    <n v="20"/>
    <n v="2829"/>
    <n v="7.069635913750442E-3"/>
    <n v="7.069635913750442E-3"/>
    <d v="1899-12-30T00:01:42"/>
    <d v="1899-12-30T00:01:23"/>
    <d v="1899-12-30T00:01:43"/>
    <d v="1899-12-30T00:00:20"/>
    <d v="1899-12-30T00:01:33"/>
  </r>
  <r>
    <x v="2829"/>
    <n v="0"/>
    <n v="1"/>
    <n v="20"/>
    <n v="2830"/>
    <n v="7.0671378091872791E-3"/>
    <n v="7.0671378091872791E-3"/>
    <d v="1899-12-30T00:01:49"/>
    <d v="1899-12-30T00:01:23"/>
    <d v="1899-12-30T00:01:43"/>
    <d v="1899-12-30T00:00:20"/>
    <d v="1899-12-30T00:01:33"/>
  </r>
  <r>
    <x v="2830"/>
    <n v="0"/>
    <n v="1"/>
    <n v="20"/>
    <n v="2831"/>
    <n v="7.0646414694454252E-3"/>
    <n v="7.0646414694454252E-3"/>
    <d v="1899-12-30T00:01:36"/>
    <d v="1899-12-30T00:01:23"/>
    <d v="1899-12-30T00:01:43"/>
    <d v="1899-12-30T00:00:20"/>
    <d v="1899-12-30T00:01:33"/>
  </r>
  <r>
    <x v="2831"/>
    <n v="0"/>
    <n v="1"/>
    <n v="20"/>
    <n v="2832"/>
    <n v="7.0621468926553672E-3"/>
    <n v="7.0621468926553672E-3"/>
    <d v="1899-12-30T00:01:45"/>
    <d v="1899-12-30T00:01:23"/>
    <d v="1899-12-30T00:01:43"/>
    <d v="1899-12-30T00:00:20"/>
    <d v="1899-12-30T00:01:33"/>
  </r>
  <r>
    <x v="2832"/>
    <n v="0"/>
    <n v="1"/>
    <n v="20"/>
    <n v="2833"/>
    <n v="7.0596540769502295E-3"/>
    <n v="7.0596540769502295E-3"/>
    <d v="1899-12-30T00:01:49"/>
    <d v="1899-12-30T00:01:23"/>
    <d v="1899-12-30T00:01:43"/>
    <d v="1899-12-30T00:00:20"/>
    <d v="1899-12-30T00:01:33"/>
  </r>
  <r>
    <x v="2833"/>
    <n v="0"/>
    <n v="1"/>
    <n v="20"/>
    <n v="2834"/>
    <n v="7.0571630204657732E-3"/>
    <n v="7.0571630204657732E-3"/>
    <d v="1899-12-30T00:01:43"/>
    <d v="1899-12-30T00:01:23"/>
    <d v="1899-12-30T00:01:43"/>
    <d v="1899-12-30T00:00:20"/>
    <d v="1899-12-30T00:01:33"/>
  </r>
  <r>
    <x v="2834"/>
    <n v="0"/>
    <n v="1"/>
    <n v="20"/>
    <n v="2835"/>
    <n v="7.0546737213403876E-3"/>
    <n v="7.0546737213403876E-3"/>
    <d v="1899-12-30T00:01:43"/>
    <d v="1899-12-30T00:01:23"/>
    <d v="1899-12-30T00:01:43"/>
    <d v="1899-12-30T00:00:20"/>
    <d v="1899-12-30T00:01:33"/>
  </r>
  <r>
    <x v="2835"/>
    <n v="0"/>
    <n v="1"/>
    <n v="20"/>
    <n v="2836"/>
    <n v="7.052186177715092E-3"/>
    <n v="7.052186177715092E-3"/>
    <d v="1899-12-30T00:01:43"/>
    <d v="1899-12-30T00:01:23"/>
    <d v="1899-12-30T00:01:43"/>
    <d v="1899-12-30T00:00:20"/>
    <d v="1899-12-30T00:01:33"/>
  </r>
  <r>
    <x v="2836"/>
    <n v="0"/>
    <n v="1"/>
    <n v="20"/>
    <n v="2837"/>
    <n v="7.0497003877335214E-3"/>
    <n v="7.0497003877335214E-3"/>
    <d v="1899-12-30T00:01:35"/>
    <d v="1899-12-30T00:01:23"/>
    <d v="1899-12-30T00:01:43"/>
    <d v="1899-12-30T00:00:20"/>
    <d v="1899-12-30T00:01:33"/>
  </r>
  <r>
    <x v="2837"/>
    <n v="0"/>
    <n v="1"/>
    <n v="20"/>
    <n v="2838"/>
    <n v="7.0472163495419312E-3"/>
    <n v="7.0472163495419312E-3"/>
    <d v="1899-12-30T00:01:45"/>
    <d v="1899-12-30T00:01:23"/>
    <d v="1899-12-30T00:01:43"/>
    <d v="1899-12-30T00:00:20"/>
    <d v="1899-12-30T00:01:33"/>
  </r>
  <r>
    <x v="2838"/>
    <n v="0"/>
    <n v="1"/>
    <n v="20"/>
    <n v="2839"/>
    <n v="7.0447340612891859E-3"/>
    <n v="7.0447340612891859E-3"/>
    <d v="1899-12-30T00:01:41"/>
    <d v="1899-12-30T00:01:23"/>
    <d v="1899-12-30T00:01:43"/>
    <d v="1899-12-30T00:00:20"/>
    <d v="1899-12-30T00:01:33"/>
  </r>
  <r>
    <x v="2839"/>
    <n v="0"/>
    <n v="1"/>
    <n v="20"/>
    <n v="2840"/>
    <n v="7.0422535211267607E-3"/>
    <n v="7.0422535211267607E-3"/>
    <d v="1899-12-30T00:01:41"/>
    <d v="1899-12-30T00:01:23"/>
    <d v="1899-12-30T00:01:43"/>
    <d v="1899-12-30T00:00:20"/>
    <d v="1899-12-30T00:01:33"/>
  </r>
  <r>
    <x v="2840"/>
    <n v="0"/>
    <n v="1"/>
    <n v="20"/>
    <n v="2841"/>
    <n v="7.0397747272087294E-3"/>
    <n v="7.0397747272087294E-3"/>
    <d v="1899-12-30T00:02:00"/>
    <d v="1899-12-30T00:01:23"/>
    <d v="1899-12-30T00:01:43"/>
    <d v="1899-12-30T00:00:20"/>
    <d v="1899-12-30T00:01:33"/>
  </r>
  <r>
    <x v="2841"/>
    <n v="0"/>
    <n v="1"/>
    <n v="20"/>
    <n v="2842"/>
    <n v="7.0372976776917661E-3"/>
    <n v="7.0372976776917661E-3"/>
    <d v="1899-12-30T00:01:42"/>
    <d v="1899-12-30T00:01:23"/>
    <d v="1899-12-30T00:01:43"/>
    <d v="1899-12-30T00:00:20"/>
    <d v="1899-12-30T00:01:33"/>
  </r>
  <r>
    <x v="2842"/>
    <n v="0"/>
    <n v="1"/>
    <n v="20"/>
    <n v="2843"/>
    <n v="7.0348223707351392E-3"/>
    <n v="7.0348223707351392E-3"/>
    <d v="1899-12-30T00:01:43"/>
    <d v="1899-12-30T00:01:23"/>
    <d v="1899-12-30T00:01:43"/>
    <d v="1899-12-30T00:00:20"/>
    <d v="1899-12-30T00:01:33"/>
  </r>
  <r>
    <x v="2843"/>
    <n v="0"/>
    <n v="1"/>
    <n v="20"/>
    <n v="2844"/>
    <n v="7.0323488045007029E-3"/>
    <n v="7.0323488045007029E-3"/>
    <d v="1899-12-30T00:01:39"/>
    <d v="1899-12-30T00:01:23"/>
    <d v="1899-12-30T00:01:43"/>
    <d v="1899-12-30T00:00:20"/>
    <d v="1899-12-30T00:01:33"/>
  </r>
  <r>
    <x v="2844"/>
    <n v="1"/>
    <n v="1"/>
    <n v="21"/>
    <n v="2845"/>
    <n v="7.3813708260105446E-3"/>
    <n v="7.3813708260105446E-3"/>
    <d v="1899-12-30T00:01:40"/>
    <d v="1899-12-30T00:01:23"/>
    <d v="1899-12-30T00:01:43"/>
    <d v="1899-12-30T00:00:20"/>
    <d v="1899-12-30T00:01:33"/>
  </r>
  <r>
    <x v="2845"/>
    <n v="0"/>
    <n v="1"/>
    <n v="21"/>
    <n v="2846"/>
    <n v="7.3787772312016867E-3"/>
    <n v="7.3787772312016867E-3"/>
    <d v="1899-12-30T00:04:00"/>
    <d v="1899-12-30T00:01:23"/>
    <d v="1899-12-30T00:01:43"/>
    <d v="1899-12-30T00:00:20"/>
    <d v="1899-12-30T00:01:33"/>
  </r>
  <r>
    <x v="2846"/>
    <n v="0"/>
    <n v="1"/>
    <n v="21"/>
    <n v="2847"/>
    <n v="7.3761854583772393E-3"/>
    <n v="7.3761854583772393E-3"/>
    <d v="1899-12-30T00:01:41"/>
    <d v="1899-12-30T00:01:23"/>
    <d v="1899-12-30T00:01:43"/>
    <d v="1899-12-30T00:00:20"/>
    <d v="1899-12-30T00:01:33"/>
  </r>
  <r>
    <x v="2847"/>
    <n v="0"/>
    <n v="1"/>
    <n v="21"/>
    <n v="2848"/>
    <n v="7.3735955056179773E-3"/>
    <n v="7.3735955056179773E-3"/>
    <d v="1899-12-30T00:01:34"/>
    <d v="1899-12-30T00:01:23"/>
    <d v="1899-12-30T00:01:43"/>
    <d v="1899-12-30T00:00:20"/>
    <d v="1899-12-30T00:01:33"/>
  </r>
  <r>
    <x v="2848"/>
    <n v="0"/>
    <n v="1"/>
    <n v="21"/>
    <n v="2849"/>
    <n v="7.3710073710073713E-3"/>
    <n v="7.3710073710073713E-3"/>
    <d v="1899-12-30T00:01:44"/>
    <d v="1899-12-30T00:01:23"/>
    <d v="1899-12-30T00:01:43"/>
    <d v="1899-12-30T00:00:20"/>
    <d v="1899-12-30T00:01:33"/>
  </r>
  <r>
    <x v="2849"/>
    <n v="0"/>
    <n v="1"/>
    <n v="21"/>
    <n v="2850"/>
    <n v="7.3684210526315788E-3"/>
    <n v="7.3684210526315788E-3"/>
    <d v="1899-12-30T00:01:32"/>
    <d v="1899-12-30T00:01:23"/>
    <d v="1899-12-30T00:01:43"/>
    <d v="1899-12-30T00:00:20"/>
    <d v="1899-12-30T00:01:33"/>
  </r>
  <r>
    <x v="2850"/>
    <n v="0"/>
    <n v="1"/>
    <n v="21"/>
    <n v="2851"/>
    <n v="7.3658365485794455E-3"/>
    <n v="7.3658365485794455E-3"/>
    <d v="1899-12-30T00:01:41"/>
    <d v="1899-12-30T00:01:23"/>
    <d v="1899-12-30T00:01:43"/>
    <d v="1899-12-30T00:00:20"/>
    <d v="1899-12-30T00:01:33"/>
  </r>
  <r>
    <x v="2851"/>
    <n v="0"/>
    <n v="1"/>
    <n v="21"/>
    <n v="2852"/>
    <n v="7.3632538569424963E-3"/>
    <n v="7.3632538569424963E-3"/>
    <d v="1899-12-30T00:01:36"/>
    <d v="1899-12-30T00:01:23"/>
    <d v="1899-12-30T00:01:43"/>
    <d v="1899-12-30T00:00:20"/>
    <d v="1899-12-30T00:01:33"/>
  </r>
  <r>
    <x v="2852"/>
    <n v="0"/>
    <n v="1"/>
    <n v="21"/>
    <n v="2853"/>
    <n v="7.3606729758149319E-3"/>
    <n v="7.3606729758149319E-3"/>
    <d v="1899-12-30T00:01:41"/>
    <d v="1899-12-30T00:01:23"/>
    <d v="1899-12-30T00:01:43"/>
    <d v="1899-12-30T00:00:20"/>
    <d v="1899-12-30T00:01:33"/>
  </r>
  <r>
    <x v="2853"/>
    <n v="0"/>
    <n v="1"/>
    <n v="21"/>
    <n v="2854"/>
    <n v="7.3580939032936226E-3"/>
    <n v="7.3580939032936226E-3"/>
    <d v="1899-12-30T00:01:43"/>
    <d v="1899-12-30T00:01:23"/>
    <d v="1899-12-30T00:01:43"/>
    <d v="1899-12-30T00:00:20"/>
    <d v="1899-12-30T00:01:33"/>
  </r>
  <r>
    <x v="2854"/>
    <n v="0"/>
    <n v="1"/>
    <n v="21"/>
    <n v="2855"/>
    <n v="7.3555166374781088E-3"/>
    <n v="7.3555166374781088E-3"/>
    <d v="1899-12-30T00:01:44"/>
    <d v="1899-12-30T00:01:23"/>
    <d v="1899-12-30T00:01:43"/>
    <d v="1899-12-30T00:00:20"/>
    <d v="1899-12-30T00:01:33"/>
  </r>
  <r>
    <x v="2855"/>
    <n v="0"/>
    <n v="1"/>
    <n v="21"/>
    <n v="2856"/>
    <n v="7.3529411764705881E-3"/>
    <n v="7.3529411764705881E-3"/>
    <d v="1899-12-30T00:01:38"/>
    <d v="1899-12-30T00:01:23"/>
    <d v="1899-12-30T00:01:43"/>
    <d v="1899-12-30T00:00:20"/>
    <d v="1899-12-30T00:01:33"/>
  </r>
  <r>
    <x v="2856"/>
    <n v="0"/>
    <n v="1"/>
    <n v="21"/>
    <n v="2857"/>
    <n v="7.3503675183759186E-3"/>
    <n v="7.3503675183759186E-3"/>
    <d v="1899-12-30T00:01:44"/>
    <d v="1899-12-30T00:01:23"/>
    <d v="1899-12-30T00:01:43"/>
    <d v="1899-12-30T00:00:20"/>
    <d v="1899-12-30T00:01:33"/>
  </r>
  <r>
    <x v="2857"/>
    <n v="0"/>
    <n v="1"/>
    <n v="21"/>
    <n v="2858"/>
    <n v="7.3477956613016097E-3"/>
    <n v="7.3477956613016097E-3"/>
    <d v="1899-12-30T00:01:43"/>
    <d v="1899-12-30T00:01:23"/>
    <d v="1899-12-30T00:01:43"/>
    <d v="1899-12-30T00:00:20"/>
    <d v="1899-12-30T00:01:33"/>
  </r>
  <r>
    <x v="2858"/>
    <n v="0"/>
    <n v="1"/>
    <n v="21"/>
    <n v="2859"/>
    <n v="7.3452256033578172E-3"/>
    <n v="7.3452256033578172E-3"/>
    <d v="1899-12-30T00:01:31"/>
    <d v="1899-12-30T00:01:23"/>
    <d v="1899-12-30T00:01:43"/>
    <d v="1899-12-30T00:00:20"/>
    <d v="1899-12-30T00:01:33"/>
  </r>
  <r>
    <x v="2859"/>
    <n v="0"/>
    <n v="1"/>
    <n v="21"/>
    <n v="2860"/>
    <n v="7.3426573426573424E-3"/>
    <n v="7.3426573426573424E-3"/>
    <d v="1899-12-30T00:01:47"/>
    <d v="1899-12-30T00:01:23"/>
    <d v="1899-12-30T00:01:43"/>
    <d v="1899-12-30T00:00:20"/>
    <d v="1899-12-30T00:01:33"/>
  </r>
  <r>
    <x v="2860"/>
    <n v="0"/>
    <n v="1"/>
    <n v="21"/>
    <n v="2861"/>
    <n v="7.3400908773156243E-3"/>
    <n v="7.3400908773156243E-3"/>
    <d v="1899-12-30T00:01:41"/>
    <d v="1899-12-30T00:01:23"/>
    <d v="1899-12-30T00:01:43"/>
    <d v="1899-12-30T00:00:20"/>
    <d v="1899-12-30T00:01:33"/>
  </r>
  <r>
    <x v="2861"/>
    <n v="0"/>
    <n v="1"/>
    <n v="21"/>
    <n v="2862"/>
    <n v="7.3375262054507341E-3"/>
    <n v="7.3375262054507341E-3"/>
    <d v="1899-12-30T00:01:43"/>
    <d v="1899-12-30T00:01:23"/>
    <d v="1899-12-30T00:01:43"/>
    <d v="1899-12-30T00:00:20"/>
    <d v="1899-12-30T00:01:33"/>
  </r>
  <r>
    <x v="2862"/>
    <n v="0"/>
    <n v="1"/>
    <n v="21"/>
    <n v="2863"/>
    <n v="7.3349633251833741E-3"/>
    <n v="7.3349633251833741E-3"/>
    <d v="1899-12-30T00:01:40"/>
    <d v="1899-12-30T00:01:23"/>
    <d v="1899-12-30T00:01:43"/>
    <d v="1899-12-30T00:00:20"/>
    <d v="1899-12-30T00:01:33"/>
  </r>
  <r>
    <x v="2863"/>
    <n v="0"/>
    <n v="1"/>
    <n v="21"/>
    <n v="2864"/>
    <n v="7.3324022346368716E-3"/>
    <n v="7.3324022346368716E-3"/>
    <d v="1899-12-30T00:01:48"/>
    <d v="1899-12-30T00:01:23"/>
    <d v="1899-12-30T00:01:43"/>
    <d v="1899-12-30T00:00:20"/>
    <d v="1899-12-30T00:01:33"/>
  </r>
  <r>
    <x v="2864"/>
    <n v="0"/>
    <n v="1"/>
    <n v="21"/>
    <n v="2865"/>
    <n v="7.3298429319371729E-3"/>
    <n v="7.3298429319371729E-3"/>
    <d v="1899-12-30T00:01:40"/>
    <d v="1899-12-30T00:01:23"/>
    <d v="1899-12-30T00:01:43"/>
    <d v="1899-12-30T00:00:20"/>
    <d v="1899-12-30T00:01:33"/>
  </r>
  <r>
    <x v="2865"/>
    <n v="0"/>
    <n v="1"/>
    <n v="21"/>
    <n v="2866"/>
    <n v="7.32728541521284E-3"/>
    <n v="7.32728541521284E-3"/>
    <d v="1899-12-30T00:01:42"/>
    <d v="1899-12-30T00:01:23"/>
    <d v="1899-12-30T00:01:43"/>
    <d v="1899-12-30T00:00:20"/>
    <d v="1899-12-30T00:01:33"/>
  </r>
  <r>
    <x v="2866"/>
    <n v="0"/>
    <n v="1"/>
    <n v="21"/>
    <n v="2867"/>
    <n v="7.3247296825950468E-3"/>
    <n v="7.3247296825950468E-3"/>
    <d v="1899-12-30T00:01:36"/>
    <d v="1899-12-30T00:01:23"/>
    <d v="1899-12-30T00:01:43"/>
    <d v="1899-12-30T00:00:20"/>
    <d v="1899-12-30T00:01:33"/>
  </r>
  <r>
    <x v="2867"/>
    <n v="0"/>
    <n v="1"/>
    <n v="21"/>
    <n v="2868"/>
    <n v="7.3221757322175732E-3"/>
    <n v="7.3221757322175732E-3"/>
    <d v="1899-12-30T00:01:47"/>
    <d v="1899-12-30T00:01:23"/>
    <d v="1899-12-30T00:01:43"/>
    <d v="1899-12-30T00:00:20"/>
    <d v="1899-12-30T00:01:33"/>
  </r>
  <r>
    <x v="2868"/>
    <n v="0"/>
    <n v="1"/>
    <n v="21"/>
    <n v="2869"/>
    <n v="7.3196235622168E-3"/>
    <n v="7.3196235622168E-3"/>
    <d v="1899-12-30T00:01:40"/>
    <d v="1899-12-30T00:01:23"/>
    <d v="1899-12-30T00:01:43"/>
    <d v="1899-12-30T00:00:20"/>
    <d v="1899-12-30T00:01:33"/>
  </r>
  <r>
    <x v="2869"/>
    <n v="0"/>
    <n v="1"/>
    <n v="21"/>
    <n v="2870"/>
    <n v="7.3170731707317077E-3"/>
    <n v="7.3170731707317077E-3"/>
    <d v="1899-12-30T00:01:47"/>
    <d v="1899-12-30T00:01:23"/>
    <d v="1899-12-30T00:01:43"/>
    <d v="1899-12-30T00:00:20"/>
    <d v="1899-12-30T00:01:33"/>
  </r>
  <r>
    <x v="2870"/>
    <n v="0"/>
    <n v="1"/>
    <n v="21"/>
    <n v="2871"/>
    <n v="7.3145245559038665E-3"/>
    <n v="7.3145245559038665E-3"/>
    <d v="1899-12-30T00:01:42"/>
    <d v="1899-12-30T00:01:23"/>
    <d v="1899-12-30T00:01:43"/>
    <d v="1899-12-30T00:00:20"/>
    <d v="1899-12-30T00:01:33"/>
  </r>
  <r>
    <x v="2871"/>
    <n v="0"/>
    <n v="1"/>
    <n v="21"/>
    <n v="2872"/>
    <n v="7.3119777158774371E-3"/>
    <n v="7.3119777158774371E-3"/>
    <d v="1899-12-30T00:01:38"/>
    <d v="1899-12-30T00:01:23"/>
    <d v="1899-12-30T00:01:43"/>
    <d v="1899-12-30T00:00:20"/>
    <d v="1899-12-30T00:01:33"/>
  </r>
  <r>
    <x v="2872"/>
    <n v="0"/>
    <n v="1"/>
    <n v="21"/>
    <n v="2873"/>
    <n v="7.3094326487991648E-3"/>
    <n v="7.3094326487991648E-3"/>
    <d v="1899-12-30T00:01:41"/>
    <d v="1899-12-30T00:01:23"/>
    <d v="1899-12-30T00:01:43"/>
    <d v="1899-12-30T00:00:20"/>
    <d v="1899-12-30T00:01:33"/>
  </r>
  <r>
    <x v="2873"/>
    <n v="0"/>
    <n v="1"/>
    <n v="21"/>
    <n v="2874"/>
    <n v="7.3068893528183713E-3"/>
    <n v="7.3068893528183713E-3"/>
    <d v="1899-12-30T00:01:42"/>
    <d v="1899-12-30T00:01:23"/>
    <d v="1899-12-30T00:01:43"/>
    <d v="1899-12-30T00:00:20"/>
    <d v="1899-12-30T00:01:33"/>
  </r>
  <r>
    <x v="2874"/>
    <n v="0"/>
    <n v="1"/>
    <n v="21"/>
    <n v="2875"/>
    <n v="7.3043478260869567E-3"/>
    <n v="7.3043478260869567E-3"/>
    <d v="1899-12-30T00:01:40"/>
    <d v="1899-12-30T00:01:23"/>
    <d v="1899-12-30T00:01:43"/>
    <d v="1899-12-30T00:00:20"/>
    <d v="1899-12-30T00:01:33"/>
  </r>
  <r>
    <x v="2875"/>
    <n v="0"/>
    <n v="1"/>
    <n v="21"/>
    <n v="2876"/>
    <n v="7.3018080667593879E-3"/>
    <n v="7.3018080667593879E-3"/>
    <d v="1899-12-30T00:01:42"/>
    <d v="1899-12-30T00:01:23"/>
    <d v="1899-12-30T00:01:43"/>
    <d v="1899-12-30T00:00:20"/>
    <d v="1899-12-30T00:01:34"/>
  </r>
  <r>
    <x v="2876"/>
    <n v="0"/>
    <n v="1"/>
    <n v="21"/>
    <n v="2877"/>
    <n v="7.2992700729927005E-3"/>
    <n v="7.2992700729927005E-3"/>
    <d v="1899-12-30T00:01:44"/>
    <d v="1899-12-30T00:01:23"/>
    <d v="1899-12-30T00:01:43"/>
    <d v="1899-12-30T00:00:20"/>
    <d v="1899-12-30T00:01:34"/>
  </r>
  <r>
    <x v="2877"/>
    <n v="0"/>
    <n v="1"/>
    <n v="21"/>
    <n v="2878"/>
    <n v="7.2967338429464909E-3"/>
    <n v="7.2967338429464909E-3"/>
    <d v="1899-12-30T00:01:39"/>
    <d v="1899-12-30T00:01:23"/>
    <d v="1899-12-30T00:01:43"/>
    <d v="1899-12-30T00:00:20"/>
    <d v="1899-12-30T00:01:34"/>
  </r>
  <r>
    <x v="2878"/>
    <n v="0"/>
    <n v="1"/>
    <n v="21"/>
    <n v="2879"/>
    <n v="7.2941993747829108E-3"/>
    <n v="7.2941993747829108E-3"/>
    <d v="1899-12-30T00:01:42"/>
    <d v="1899-12-30T00:01:23"/>
    <d v="1899-12-30T00:01:43"/>
    <d v="1899-12-30T00:00:20"/>
    <d v="1899-12-30T00:01:34"/>
  </r>
  <r>
    <x v="2879"/>
    <n v="0"/>
    <n v="1"/>
    <n v="21"/>
    <n v="2880"/>
    <n v="7.2916666666666668E-3"/>
    <n v="7.2916666666666668E-3"/>
    <d v="1899-12-30T00:01:44"/>
    <d v="1899-12-30T00:01:23"/>
    <d v="1899-12-30T00:01:43"/>
    <d v="1899-12-30T00:00:20"/>
    <d v="1899-12-30T00:01:34"/>
  </r>
  <r>
    <x v="2880"/>
    <n v="0"/>
    <n v="1"/>
    <n v="21"/>
    <n v="2881"/>
    <n v="7.2891357167650123E-3"/>
    <n v="7.2891357167650123E-3"/>
    <d v="1899-12-30T00:01:41"/>
    <d v="1899-12-30T00:01:23"/>
    <d v="1899-12-30T00:01:43"/>
    <d v="1899-12-30T00:00:20"/>
    <d v="1899-12-30T00:01:34"/>
  </r>
  <r>
    <x v="2881"/>
    <n v="0"/>
    <n v="1"/>
    <n v="21"/>
    <n v="2882"/>
    <n v="7.2866065232477448E-3"/>
    <n v="7.2866065232477448E-3"/>
    <d v="1899-12-30T00:01:40"/>
    <d v="1899-12-30T00:01:23"/>
    <d v="1899-12-30T00:01:43"/>
    <d v="1899-12-30T00:00:20"/>
    <d v="1899-12-30T00:01:34"/>
  </r>
  <r>
    <x v="2882"/>
    <n v="0"/>
    <n v="1"/>
    <n v="21"/>
    <n v="2883"/>
    <n v="7.2840790842872011E-3"/>
    <n v="7.2840790842872011E-3"/>
    <d v="1899-12-30T00:01:45"/>
    <d v="1899-12-30T00:01:23"/>
    <d v="1899-12-30T00:01:43"/>
    <d v="1899-12-30T00:00:20"/>
    <d v="1899-12-30T00:01:34"/>
  </r>
  <r>
    <x v="2883"/>
    <n v="0"/>
    <n v="1"/>
    <n v="21"/>
    <n v="2884"/>
    <n v="7.2815533980582527E-3"/>
    <n v="7.2815533980582527E-3"/>
    <d v="1899-12-30T00:01:44"/>
    <d v="1899-12-30T00:01:23"/>
    <d v="1899-12-30T00:01:43"/>
    <d v="1899-12-30T00:00:20"/>
    <d v="1899-12-30T00:01:34"/>
  </r>
  <r>
    <x v="2884"/>
    <n v="0"/>
    <n v="1"/>
    <n v="21"/>
    <n v="2885"/>
    <n v="7.2790294627383019E-3"/>
    <n v="7.2790294627383019E-3"/>
    <d v="1899-12-30T00:01:43"/>
    <d v="1899-12-30T00:01:23"/>
    <d v="1899-12-30T00:01:43"/>
    <d v="1899-12-30T00:00:20"/>
    <d v="1899-12-30T00:01:34"/>
  </r>
  <r>
    <x v="2885"/>
    <n v="0"/>
    <n v="1"/>
    <n v="21"/>
    <n v="2886"/>
    <n v="7.2765072765072769E-3"/>
    <n v="7.2765072765072769E-3"/>
    <d v="1899-12-30T00:01:45"/>
    <d v="1899-12-30T00:01:23"/>
    <d v="1899-12-30T00:01:43"/>
    <d v="1899-12-30T00:00:20"/>
    <d v="1899-12-30T00:01:34"/>
  </r>
  <r>
    <x v="2886"/>
    <n v="0"/>
    <n v="1"/>
    <n v="21"/>
    <n v="2887"/>
    <n v="7.2739868375476273E-3"/>
    <n v="7.2739868375476273E-3"/>
    <d v="1899-12-30T00:01:36"/>
    <d v="1899-12-30T00:01:23"/>
    <d v="1899-12-30T00:01:43"/>
    <d v="1899-12-30T00:00:20"/>
    <d v="1899-12-30T00:01:34"/>
  </r>
  <r>
    <x v="2887"/>
    <n v="0"/>
    <n v="1"/>
    <n v="21"/>
    <n v="2888"/>
    <n v="7.2714681440443213E-3"/>
    <n v="7.2714681440443213E-3"/>
    <d v="1899-12-30T00:01:48"/>
    <d v="1899-12-30T00:01:23"/>
    <d v="1899-12-30T00:01:43"/>
    <d v="1899-12-30T00:00:20"/>
    <d v="1899-12-30T00:01:34"/>
  </r>
  <r>
    <x v="2888"/>
    <n v="0"/>
    <n v="1"/>
    <n v="21"/>
    <n v="2889"/>
    <n v="7.2689511941848393E-3"/>
    <n v="7.2689511941848393E-3"/>
    <d v="1899-12-30T00:01:39"/>
    <d v="1899-12-30T00:01:23"/>
    <d v="1899-12-30T00:01:43"/>
    <d v="1899-12-30T00:00:20"/>
    <d v="1899-12-30T00:01:34"/>
  </r>
  <r>
    <x v="2889"/>
    <n v="0"/>
    <n v="1"/>
    <n v="21"/>
    <n v="2890"/>
    <n v="7.2664359861591699E-3"/>
    <n v="7.2664359861591699E-3"/>
    <d v="1899-12-30T00:01:44"/>
    <d v="1899-12-30T00:01:23"/>
    <d v="1899-12-30T00:01:43"/>
    <d v="1899-12-30T00:00:20"/>
    <d v="1899-12-30T00:01:34"/>
  </r>
  <r>
    <x v="2890"/>
    <n v="0"/>
    <n v="1"/>
    <n v="21"/>
    <n v="2891"/>
    <n v="7.2639225181598066E-3"/>
    <n v="7.2639225181598066E-3"/>
    <d v="1899-12-30T00:01:52"/>
    <d v="1899-12-30T00:01:23"/>
    <d v="1899-12-30T00:01:43"/>
    <d v="1899-12-30T00:00:20"/>
    <d v="1899-12-30T00:01:34"/>
  </r>
  <r>
    <x v="2891"/>
    <n v="0"/>
    <n v="1"/>
    <n v="21"/>
    <n v="2892"/>
    <n v="7.261410788381743E-3"/>
    <n v="7.261410788381743E-3"/>
    <d v="1899-12-30T00:01:34"/>
    <d v="1899-12-30T00:01:23"/>
    <d v="1899-12-30T00:01:43"/>
    <d v="1899-12-30T00:00:20"/>
    <d v="1899-12-30T00:01:34"/>
  </r>
  <r>
    <x v="2892"/>
    <n v="0"/>
    <n v="1"/>
    <n v="21"/>
    <n v="2893"/>
    <n v="7.2589007950224684E-3"/>
    <n v="7.2589007950224684E-3"/>
    <d v="1899-12-30T00:01:37"/>
    <d v="1899-12-30T00:01:23"/>
    <d v="1899-12-30T00:01:43"/>
    <d v="1899-12-30T00:00:20"/>
    <d v="1899-12-30T00:01:34"/>
  </r>
  <r>
    <x v="2893"/>
    <n v="0"/>
    <n v="1"/>
    <n v="21"/>
    <n v="2894"/>
    <n v="7.2563925362819628E-3"/>
    <n v="7.2563925362819628E-3"/>
    <d v="1899-12-30T00:01:40"/>
    <d v="1899-12-30T00:01:23"/>
    <d v="1899-12-30T00:01:43"/>
    <d v="1899-12-30T00:00:20"/>
    <d v="1899-12-30T00:01:34"/>
  </r>
  <r>
    <x v="2894"/>
    <n v="0"/>
    <n v="1"/>
    <n v="21"/>
    <n v="2895"/>
    <n v="7.2538860103626944E-3"/>
    <n v="7.2538860103626944E-3"/>
    <d v="1899-12-30T00:01:40"/>
    <d v="1899-12-30T00:01:23"/>
    <d v="1899-12-30T00:01:43"/>
    <d v="1899-12-30T00:00:20"/>
    <d v="1899-12-30T00:01:34"/>
  </r>
  <r>
    <x v="2895"/>
    <n v="0"/>
    <n v="1"/>
    <n v="21"/>
    <n v="2896"/>
    <n v="7.251381215469613E-3"/>
    <n v="7.251381215469613E-3"/>
    <d v="1899-12-30T00:01:42"/>
    <d v="1899-12-30T00:01:23"/>
    <d v="1899-12-30T00:01:43"/>
    <d v="1899-12-30T00:00:20"/>
    <d v="1899-12-30T00:01:34"/>
  </r>
  <r>
    <x v="2896"/>
    <n v="0"/>
    <n v="1"/>
    <n v="21"/>
    <n v="2897"/>
    <n v="7.2488781498101481E-3"/>
    <n v="7.2488781498101481E-3"/>
    <d v="1899-12-30T00:01:36"/>
    <d v="1899-12-30T00:01:23"/>
    <d v="1899-12-30T00:01:43"/>
    <d v="1899-12-30T00:00:20"/>
    <d v="1899-12-30T00:01:34"/>
  </r>
  <r>
    <x v="2897"/>
    <n v="0"/>
    <n v="1"/>
    <n v="21"/>
    <n v="2898"/>
    <n v="7.246376811594203E-3"/>
    <n v="7.246376811594203E-3"/>
    <d v="1899-12-30T00:01:41"/>
    <d v="1899-12-30T00:01:23"/>
    <d v="1899-12-30T00:01:43"/>
    <d v="1899-12-30T00:00:20"/>
    <d v="1899-12-30T00:01:34"/>
  </r>
  <r>
    <x v="2898"/>
    <n v="0"/>
    <n v="1"/>
    <n v="21"/>
    <n v="2899"/>
    <n v="7.2438771990341495E-3"/>
    <n v="7.2438771990341495E-3"/>
    <d v="1899-12-30T00:01:40"/>
    <d v="1899-12-30T00:01:23"/>
    <d v="1899-12-30T00:01:43"/>
    <d v="1899-12-30T00:00:20"/>
    <d v="1899-12-30T00:01:34"/>
  </r>
  <r>
    <x v="2899"/>
    <n v="0"/>
    <n v="1"/>
    <n v="21"/>
    <n v="2900"/>
    <n v="7.241379310344828E-3"/>
    <n v="7.241379310344828E-3"/>
    <d v="1899-12-30T00:01:46"/>
    <d v="1899-12-30T00:01:23"/>
    <d v="1899-12-30T00:01:43"/>
    <d v="1899-12-30T00:00:20"/>
    <d v="1899-12-30T00:01:34"/>
  </r>
  <r>
    <x v="2900"/>
    <n v="0"/>
    <n v="1"/>
    <n v="21"/>
    <n v="2901"/>
    <n v="7.2388831437435368E-3"/>
    <n v="7.2388831437435368E-3"/>
    <d v="1899-12-30T00:01:42"/>
    <d v="1899-12-30T00:01:23"/>
    <d v="1899-12-30T00:01:43"/>
    <d v="1899-12-30T00:00:20"/>
    <d v="1899-12-30T00:01:34"/>
  </r>
  <r>
    <x v="2901"/>
    <n v="0"/>
    <n v="1"/>
    <n v="21"/>
    <n v="2902"/>
    <n v="7.2363886974500342E-3"/>
    <n v="7.2363886974500342E-3"/>
    <d v="1899-12-30T00:01:40"/>
    <d v="1899-12-30T00:01:23"/>
    <d v="1899-12-30T00:01:43"/>
    <d v="1899-12-30T00:00:20"/>
    <d v="1899-12-30T00:01:34"/>
  </r>
  <r>
    <x v="2902"/>
    <n v="0"/>
    <n v="1"/>
    <n v="21"/>
    <n v="2903"/>
    <n v="7.2338959696865313E-3"/>
    <n v="7.2338959696865313E-3"/>
    <d v="1899-12-30T00:01:42"/>
    <d v="1899-12-30T00:01:23"/>
    <d v="1899-12-30T00:01:43"/>
    <d v="1899-12-30T00:00:20"/>
    <d v="1899-12-30T00:01:34"/>
  </r>
  <r>
    <x v="2903"/>
    <n v="0"/>
    <n v="1"/>
    <n v="21"/>
    <n v="2904"/>
    <n v="7.2314049586776862E-3"/>
    <n v="7.2314049586776862E-3"/>
    <d v="1899-12-30T00:01:37"/>
    <d v="1899-12-30T00:01:23"/>
    <d v="1899-12-30T00:01:43"/>
    <d v="1899-12-30T00:00:20"/>
    <d v="1899-12-30T00:01:34"/>
  </r>
  <r>
    <x v="2904"/>
    <n v="0"/>
    <n v="1"/>
    <n v="21"/>
    <n v="2905"/>
    <n v="7.2289156626506026E-3"/>
    <n v="7.2289156626506026E-3"/>
    <d v="1899-12-30T00:01:41"/>
    <d v="1899-12-30T00:01:23"/>
    <d v="1899-12-30T00:01:43"/>
    <d v="1899-12-30T00:00:20"/>
    <d v="1899-12-30T00:01:34"/>
  </r>
  <r>
    <x v="2905"/>
    <n v="0"/>
    <n v="1"/>
    <n v="21"/>
    <n v="2906"/>
    <n v="7.2264280798348245E-3"/>
    <n v="7.2264280798348245E-3"/>
    <d v="1899-12-30T00:01:47"/>
    <d v="1899-12-30T00:01:23"/>
    <d v="1899-12-30T00:01:43"/>
    <d v="1899-12-30T00:00:20"/>
    <d v="1899-12-30T00:01:34"/>
  </r>
  <r>
    <x v="2906"/>
    <n v="0"/>
    <n v="1"/>
    <n v="21"/>
    <n v="2907"/>
    <n v="7.2239422084623322E-3"/>
    <n v="7.2239422084623322E-3"/>
    <d v="1899-12-30T00:01:35"/>
    <d v="1899-12-30T00:01:23"/>
    <d v="1899-12-30T00:01:43"/>
    <d v="1899-12-30T00:00:20"/>
    <d v="1899-12-30T00:01:34"/>
  </r>
  <r>
    <x v="2907"/>
    <n v="0"/>
    <n v="1"/>
    <n v="21"/>
    <n v="2908"/>
    <n v="7.2214580467675378E-3"/>
    <n v="7.2214580467675378E-3"/>
    <d v="1899-12-30T00:01:42"/>
    <d v="1899-12-30T00:01:23"/>
    <d v="1899-12-30T00:01:43"/>
    <d v="1899-12-30T00:00:20"/>
    <d v="1899-12-30T00:01:34"/>
  </r>
  <r>
    <x v="2908"/>
    <n v="0"/>
    <n v="1"/>
    <n v="21"/>
    <n v="2909"/>
    <n v="7.2189755929872807E-3"/>
    <n v="7.2189755929872807E-3"/>
    <d v="1899-12-30T00:01:41"/>
    <d v="1899-12-30T00:01:23"/>
    <d v="1899-12-30T00:01:43"/>
    <d v="1899-12-30T00:00:20"/>
    <d v="1899-12-30T00:01:34"/>
  </r>
  <r>
    <x v="2909"/>
    <n v="0"/>
    <n v="1"/>
    <n v="21"/>
    <n v="2910"/>
    <n v="7.2164948453608251E-3"/>
    <n v="7.2164948453608251E-3"/>
    <d v="1899-12-30T00:01:40"/>
    <d v="1899-12-30T00:01:23"/>
    <d v="1899-12-30T00:01:43"/>
    <d v="1899-12-30T00:00:20"/>
    <d v="1899-12-30T00:01:34"/>
  </r>
  <r>
    <x v="2910"/>
    <n v="0"/>
    <n v="1"/>
    <n v="21"/>
    <n v="2911"/>
    <n v="7.214015802129852E-3"/>
    <n v="7.214015802129852E-3"/>
    <d v="1899-12-30T00:01:43"/>
    <d v="1899-12-30T00:01:23"/>
    <d v="1899-12-30T00:01:43"/>
    <d v="1899-12-30T00:00:20"/>
    <d v="1899-12-30T00:01:34"/>
  </r>
  <r>
    <x v="2911"/>
    <n v="0"/>
    <n v="1"/>
    <n v="21"/>
    <n v="2912"/>
    <n v="7.2115384615384619E-3"/>
    <n v="7.2115384615384619E-3"/>
    <d v="1899-12-30T00:01:40"/>
    <d v="1899-12-30T00:01:23"/>
    <d v="1899-12-30T00:01:43"/>
    <d v="1899-12-30T00:00:20"/>
    <d v="1899-12-30T00:01:34"/>
  </r>
  <r>
    <x v="2912"/>
    <n v="0"/>
    <n v="1"/>
    <n v="21"/>
    <n v="2913"/>
    <n v="7.2090628218331619E-3"/>
    <n v="7.2090628218331619E-3"/>
    <d v="1899-12-30T00:01:48"/>
    <d v="1899-12-30T00:01:23"/>
    <d v="1899-12-30T00:01:43"/>
    <d v="1899-12-30T00:00:20"/>
    <d v="1899-12-30T00:01:34"/>
  </r>
  <r>
    <x v="2913"/>
    <n v="0"/>
    <n v="1"/>
    <n v="21"/>
    <n v="2914"/>
    <n v="7.206588881262869E-3"/>
    <n v="7.206588881262869E-3"/>
    <d v="1899-12-30T00:01:42"/>
    <d v="1899-12-30T00:01:23"/>
    <d v="1899-12-30T00:01:43"/>
    <d v="1899-12-30T00:00:20"/>
    <d v="1899-12-30T00:01:34"/>
  </r>
  <r>
    <x v="2914"/>
    <n v="0"/>
    <n v="1"/>
    <n v="21"/>
    <n v="2915"/>
    <n v="7.2041166380789022E-3"/>
    <n v="7.2041166380789022E-3"/>
    <d v="1899-12-30T00:01:48"/>
    <d v="1899-12-30T00:01:23"/>
    <d v="1899-12-30T00:01:43"/>
    <d v="1899-12-30T00:00:20"/>
    <d v="1899-12-30T00:01:34"/>
  </r>
  <r>
    <x v="2915"/>
    <n v="0"/>
    <n v="1"/>
    <n v="21"/>
    <n v="2916"/>
    <n v="7.2016460905349796E-3"/>
    <n v="7.2016460905349796E-3"/>
    <d v="1899-12-30T00:01:50"/>
    <d v="1899-12-30T00:01:23"/>
    <d v="1899-12-30T00:01:43"/>
    <d v="1899-12-30T00:00:20"/>
    <d v="1899-12-30T00:01:34"/>
  </r>
  <r>
    <x v="2916"/>
    <n v="0"/>
    <n v="1"/>
    <n v="21"/>
    <n v="2917"/>
    <n v="7.1991772368872132E-3"/>
    <n v="7.1991772368872132E-3"/>
    <d v="1899-12-30T00:01:42"/>
    <d v="1899-12-30T00:01:23"/>
    <d v="1899-12-30T00:01:43"/>
    <d v="1899-12-30T00:00:20"/>
    <d v="1899-12-30T00:01:34"/>
  </r>
  <r>
    <x v="2917"/>
    <n v="0"/>
    <n v="1"/>
    <n v="21"/>
    <n v="2918"/>
    <n v="7.1967100753941053E-3"/>
    <n v="7.1967100753941053E-3"/>
    <d v="1899-12-30T00:01:47"/>
    <d v="1899-12-30T00:01:23"/>
    <d v="1899-12-30T00:01:43"/>
    <d v="1899-12-30T00:00:20"/>
    <d v="1899-12-30T00:01:34"/>
  </r>
  <r>
    <x v="2918"/>
    <n v="0"/>
    <n v="1"/>
    <n v="21"/>
    <n v="2919"/>
    <n v="7.1942446043165471E-3"/>
    <n v="7.1942446043165471E-3"/>
    <d v="1899-12-30T00:01:36"/>
    <d v="1899-12-30T00:01:23"/>
    <d v="1899-12-30T00:01:43"/>
    <d v="1899-12-30T00:00:20"/>
    <d v="1899-12-30T00:01:34"/>
  </r>
  <r>
    <x v="2919"/>
    <n v="0"/>
    <n v="1"/>
    <n v="21"/>
    <n v="2920"/>
    <n v="7.1917808219178082E-3"/>
    <n v="7.1917808219178082E-3"/>
    <d v="1899-12-30T00:01:36"/>
    <d v="1899-12-30T00:01:23"/>
    <d v="1899-12-30T00:01:43"/>
    <d v="1899-12-30T00:00:20"/>
    <d v="1899-12-30T00:01:34"/>
  </r>
  <r>
    <x v="2920"/>
    <n v="0"/>
    <n v="1"/>
    <n v="21"/>
    <n v="2921"/>
    <n v="7.1893187264635396E-3"/>
    <n v="7.1893187264635396E-3"/>
    <d v="1899-12-30T00:01:40"/>
    <d v="1899-12-30T00:01:23"/>
    <d v="1899-12-30T00:01:43"/>
    <d v="1899-12-30T00:00:20"/>
    <d v="1899-12-30T00:01:34"/>
  </r>
  <r>
    <x v="2921"/>
    <n v="0"/>
    <n v="1"/>
    <n v="21"/>
    <n v="2922"/>
    <n v="7.1868583162217657E-3"/>
    <n v="7.1868583162217657E-3"/>
    <d v="1899-12-30T00:01:36"/>
    <d v="1899-12-30T00:01:23"/>
    <d v="1899-12-30T00:01:43"/>
    <d v="1899-12-30T00:00:20"/>
    <d v="1899-12-30T00:01:34"/>
  </r>
  <r>
    <x v="2922"/>
    <n v="0"/>
    <n v="1"/>
    <n v="21"/>
    <n v="2923"/>
    <n v="7.1843995894628806E-3"/>
    <n v="7.1843995894628806E-3"/>
    <d v="1899-12-30T00:01:43"/>
    <d v="1899-12-30T00:01:23"/>
    <d v="1899-12-30T00:01:43"/>
    <d v="1899-12-30T00:00:20"/>
    <d v="1899-12-30T00:01:34"/>
  </r>
  <r>
    <x v="2923"/>
    <n v="0"/>
    <n v="1"/>
    <n v="21"/>
    <n v="2924"/>
    <n v="7.1819425444596442E-3"/>
    <n v="7.1819425444596442E-3"/>
    <d v="1899-12-30T00:01:38"/>
    <d v="1899-12-30T00:01:23"/>
    <d v="1899-12-30T00:01:43"/>
    <d v="1899-12-30T00:00:20"/>
    <d v="1899-12-30T00:01:34"/>
  </r>
  <r>
    <x v="2924"/>
    <n v="0"/>
    <n v="1"/>
    <n v="21"/>
    <n v="2925"/>
    <n v="7.1794871794871795E-3"/>
    <n v="7.1794871794871795E-3"/>
    <d v="1899-12-30T00:01:46"/>
    <d v="1899-12-30T00:01:23"/>
    <d v="1899-12-30T00:01:43"/>
    <d v="1899-12-30T00:00:20"/>
    <d v="1899-12-30T00:01:34"/>
  </r>
  <r>
    <x v="2925"/>
    <n v="0"/>
    <n v="1"/>
    <n v="21"/>
    <n v="2926"/>
    <n v="7.1770334928229667E-3"/>
    <n v="7.1770334928229667E-3"/>
    <d v="1899-12-30T00:01:41"/>
    <d v="1899-12-30T00:01:23"/>
    <d v="1899-12-30T00:01:43"/>
    <d v="1899-12-30T00:00:20"/>
    <d v="1899-12-30T00:01:34"/>
  </r>
  <r>
    <x v="2926"/>
    <n v="0"/>
    <n v="1"/>
    <n v="21"/>
    <n v="2927"/>
    <n v="7.1745814827468401E-3"/>
    <n v="7.1745814827468401E-3"/>
    <d v="1899-12-30T00:01:43"/>
    <d v="1899-12-30T00:01:23"/>
    <d v="1899-12-30T00:01:43"/>
    <d v="1899-12-30T00:00:20"/>
    <d v="1899-12-30T00:01:34"/>
  </r>
  <r>
    <x v="2927"/>
    <n v="0"/>
    <n v="1"/>
    <n v="21"/>
    <n v="2928"/>
    <n v="7.1721311475409838E-3"/>
    <n v="7.1721311475409838E-3"/>
    <d v="1899-12-30T00:01:44"/>
    <d v="1899-12-30T00:01:23"/>
    <d v="1899-12-30T00:01:43"/>
    <d v="1899-12-30T00:00:20"/>
    <d v="1899-12-30T00:01:34"/>
  </r>
  <r>
    <x v="2928"/>
    <n v="0"/>
    <n v="1"/>
    <n v="21"/>
    <n v="2929"/>
    <n v="7.1696824854899279E-3"/>
    <n v="7.1696824854899279E-3"/>
    <d v="1899-12-30T00:01:45"/>
    <d v="1899-12-30T00:01:23"/>
    <d v="1899-12-30T00:01:43"/>
    <d v="1899-12-30T00:00:20"/>
    <d v="1899-12-30T00:01:34"/>
  </r>
  <r>
    <x v="2929"/>
    <n v="0"/>
    <n v="1"/>
    <n v="21"/>
    <n v="2930"/>
    <n v="7.1672354948805464E-3"/>
    <n v="7.1672354948805464E-3"/>
    <d v="1899-12-30T00:01:40"/>
    <d v="1899-12-30T00:01:23"/>
    <d v="1899-12-30T00:01:43"/>
    <d v="1899-12-30T00:00:20"/>
    <d v="1899-12-30T00:01:34"/>
  </r>
  <r>
    <x v="2930"/>
    <n v="0"/>
    <n v="1"/>
    <n v="21"/>
    <n v="2931"/>
    <n v="7.164790174002047E-3"/>
    <n v="7.164790174002047E-3"/>
    <d v="1899-12-30T00:01:39"/>
    <d v="1899-12-30T00:01:23"/>
    <d v="1899-12-30T00:01:43"/>
    <d v="1899-12-30T00:00:20"/>
    <d v="1899-12-30T00:01:34"/>
  </r>
  <r>
    <x v="2931"/>
    <n v="0"/>
    <n v="1"/>
    <n v="21"/>
    <n v="2932"/>
    <n v="7.1623465211459753E-3"/>
    <n v="7.1623465211459753E-3"/>
    <d v="1899-12-30T00:01:44"/>
    <d v="1899-12-30T00:01:23"/>
    <d v="1899-12-30T00:01:43"/>
    <d v="1899-12-30T00:00:20"/>
    <d v="1899-12-30T00:01:34"/>
  </r>
  <r>
    <x v="2932"/>
    <n v="0"/>
    <n v="1"/>
    <n v="21"/>
    <n v="2933"/>
    <n v="7.1599045346062056E-3"/>
    <n v="7.1599045346062056E-3"/>
    <d v="1899-12-30T00:01:39"/>
    <d v="1899-12-30T00:01:23"/>
    <d v="1899-12-30T00:01:43"/>
    <d v="1899-12-30T00:00:20"/>
    <d v="1899-12-30T00:01:34"/>
  </r>
  <r>
    <x v="2933"/>
    <n v="0"/>
    <n v="1"/>
    <n v="21"/>
    <n v="2934"/>
    <n v="7.1574642126789366E-3"/>
    <n v="7.1574642126789366E-3"/>
    <d v="1899-12-30T00:01:51"/>
    <d v="1899-12-30T00:01:23"/>
    <d v="1899-12-30T00:01:43"/>
    <d v="1899-12-30T00:00:20"/>
    <d v="1899-12-30T00:01:34"/>
  </r>
  <r>
    <x v="2934"/>
    <n v="0"/>
    <n v="1"/>
    <n v="21"/>
    <n v="2935"/>
    <n v="7.1550255536626918E-3"/>
    <n v="7.1550255536626918E-3"/>
    <d v="1899-12-30T00:01:42"/>
    <d v="1899-12-30T00:01:23"/>
    <d v="1899-12-30T00:01:43"/>
    <d v="1899-12-30T00:00:20"/>
    <d v="1899-12-30T00:01:34"/>
  </r>
  <r>
    <x v="2935"/>
    <n v="0"/>
    <n v="1"/>
    <n v="21"/>
    <n v="2936"/>
    <n v="7.1525885558583104E-3"/>
    <n v="7.1525885558583104E-3"/>
    <d v="1899-12-30T00:01:37"/>
    <d v="1899-12-30T00:01:23"/>
    <d v="1899-12-30T00:01:43"/>
    <d v="1899-12-30T00:00:20"/>
    <d v="1899-12-30T00:01:34"/>
  </r>
  <r>
    <x v="2936"/>
    <n v="0"/>
    <n v="1"/>
    <n v="21"/>
    <n v="2937"/>
    <n v="7.1501532175689483E-3"/>
    <n v="7.1501532175689483E-3"/>
    <d v="1899-12-30T00:01:42"/>
    <d v="1899-12-30T00:01:23"/>
    <d v="1899-12-30T00:01:43"/>
    <d v="1899-12-30T00:00:20"/>
    <d v="1899-12-30T00:01:34"/>
  </r>
  <r>
    <x v="2937"/>
    <n v="0"/>
    <n v="1"/>
    <n v="21"/>
    <n v="2938"/>
    <n v="7.1477195371000678E-3"/>
    <n v="7.1477195371000678E-3"/>
    <d v="1899-12-30T00:01:44"/>
    <d v="1899-12-30T00:01:23"/>
    <d v="1899-12-30T00:01:43"/>
    <d v="1899-12-30T00:00:20"/>
    <d v="1899-12-30T00:01:34"/>
  </r>
  <r>
    <x v="2938"/>
    <n v="0"/>
    <n v="1"/>
    <n v="21"/>
    <n v="2939"/>
    <n v="7.1452875127594418E-3"/>
    <n v="7.1452875127594418E-3"/>
    <d v="1899-12-30T00:01:38"/>
    <d v="1899-12-30T00:01:23"/>
    <d v="1899-12-30T00:01:43"/>
    <d v="1899-12-30T00:00:20"/>
    <d v="1899-12-30T00:01:34"/>
  </r>
  <r>
    <x v="2939"/>
    <n v="0"/>
    <n v="1"/>
    <n v="21"/>
    <n v="2940"/>
    <n v="7.1428571428571426E-3"/>
    <n v="7.1428571428571426E-3"/>
    <d v="1899-12-30T00:01:42"/>
    <d v="1899-12-30T00:01:23"/>
    <d v="1899-12-30T00:01:43"/>
    <d v="1899-12-30T00:00:20"/>
    <d v="1899-12-30T00:01:34"/>
  </r>
  <r>
    <x v="2940"/>
    <n v="0"/>
    <n v="1"/>
    <n v="21"/>
    <n v="2941"/>
    <n v="7.1404284257055427E-3"/>
    <n v="7.1404284257055427E-3"/>
    <d v="1899-12-30T00:01:38"/>
    <d v="1899-12-30T00:01:23"/>
    <d v="1899-12-30T00:01:43"/>
    <d v="1899-12-30T00:00:20"/>
    <d v="1899-12-30T00:01:34"/>
  </r>
  <r>
    <x v="2941"/>
    <n v="0"/>
    <n v="1"/>
    <n v="21"/>
    <n v="2942"/>
    <n v="7.1380013596193063E-3"/>
    <n v="7.1380013596193063E-3"/>
    <d v="1899-12-30T00:01:53"/>
    <d v="1899-12-30T00:01:23"/>
    <d v="1899-12-30T00:01:43"/>
    <d v="1899-12-30T00:00:20"/>
    <d v="1899-12-30T00:01:34"/>
  </r>
  <r>
    <x v="2942"/>
    <n v="0"/>
    <n v="1"/>
    <n v="21"/>
    <n v="2943"/>
    <n v="7.1355759429153924E-3"/>
    <n v="7.1355759429153924E-3"/>
    <d v="1899-12-30T00:01:37"/>
    <d v="1899-12-30T00:01:23"/>
    <d v="1899-12-30T00:01:43"/>
    <d v="1899-12-30T00:00:20"/>
    <d v="1899-12-30T00:01:34"/>
  </r>
  <r>
    <x v="2943"/>
    <n v="0"/>
    <n v="1"/>
    <n v="21"/>
    <n v="2944"/>
    <n v="7.1331521739130431E-3"/>
    <n v="7.1331521739130431E-3"/>
    <d v="1899-12-30T00:01:41"/>
    <d v="1899-12-30T00:01:23"/>
    <d v="1899-12-30T00:01:43"/>
    <d v="1899-12-30T00:00:20"/>
    <d v="1899-12-30T00:01:34"/>
  </r>
  <r>
    <x v="2944"/>
    <n v="0"/>
    <n v="1"/>
    <n v="21"/>
    <n v="2945"/>
    <n v="7.1307300509337859E-3"/>
    <n v="7.1307300509337859E-3"/>
    <d v="1899-12-30T00:01:41"/>
    <d v="1899-12-30T00:01:23"/>
    <d v="1899-12-30T00:01:43"/>
    <d v="1899-12-30T00:00:20"/>
    <d v="1899-12-30T00:01:34"/>
  </r>
  <r>
    <x v="2945"/>
    <n v="0"/>
    <n v="1"/>
    <n v="21"/>
    <n v="2946"/>
    <n v="7.1283095723014261E-3"/>
    <n v="7.1283095723014261E-3"/>
    <d v="1899-12-30T00:01:37"/>
    <d v="1899-12-30T00:01:23"/>
    <d v="1899-12-30T00:01:43"/>
    <d v="1899-12-30T00:00:20"/>
    <d v="1899-12-30T00:01:34"/>
  </r>
  <r>
    <x v="2946"/>
    <n v="0"/>
    <n v="1"/>
    <n v="21"/>
    <n v="2947"/>
    <n v="7.1258907363420431E-3"/>
    <n v="7.1258907363420431E-3"/>
    <d v="1899-12-30T00:01:45"/>
    <d v="1899-12-30T00:01:23"/>
    <d v="1899-12-30T00:01:43"/>
    <d v="1899-12-30T00:00:20"/>
    <d v="1899-12-30T00:01:34"/>
  </r>
  <r>
    <x v="2947"/>
    <n v="0"/>
    <n v="1"/>
    <n v="21"/>
    <n v="2948"/>
    <n v="7.1234735413839888E-3"/>
    <n v="7.1234735413839888E-3"/>
    <d v="1899-12-30T00:01:40"/>
    <d v="1899-12-30T00:01:23"/>
    <d v="1899-12-30T00:01:43"/>
    <d v="1899-12-30T00:00:20"/>
    <d v="1899-12-30T00:01:34"/>
  </r>
  <r>
    <x v="2948"/>
    <n v="0"/>
    <n v="1"/>
    <n v="21"/>
    <n v="2949"/>
    <n v="7.1210579857578843E-3"/>
    <n v="7.1210579857578843E-3"/>
    <d v="1899-12-30T00:01:43"/>
    <d v="1899-12-30T00:01:23"/>
    <d v="1899-12-30T00:01:43"/>
    <d v="1899-12-30T00:00:20"/>
    <d v="1899-12-30T00:01:34"/>
  </r>
  <r>
    <x v="2949"/>
    <n v="0"/>
    <n v="1"/>
    <n v="21"/>
    <n v="2950"/>
    <n v="7.1186440677966098E-3"/>
    <n v="7.1186440677966098E-3"/>
    <d v="1899-12-30T00:01:45"/>
    <d v="1899-12-30T00:01:23"/>
    <d v="1899-12-30T00:01:43"/>
    <d v="1899-12-30T00:00:20"/>
    <d v="1899-12-30T00:01:34"/>
  </r>
  <r>
    <x v="2950"/>
    <n v="0"/>
    <n v="1"/>
    <n v="21"/>
    <n v="2951"/>
    <n v="7.1162317858353098E-3"/>
    <n v="7.1162317858353098E-3"/>
    <d v="1899-12-30T00:01:49"/>
    <d v="1899-12-30T00:01:23"/>
    <d v="1899-12-30T00:01:43"/>
    <d v="1899-12-30T00:00:20"/>
    <d v="1899-12-30T00:01:34"/>
  </r>
  <r>
    <x v="2951"/>
    <n v="0"/>
    <n v="1"/>
    <n v="21"/>
    <n v="2952"/>
    <n v="7.1138211382113818E-3"/>
    <n v="7.1138211382113818E-3"/>
    <d v="1899-12-30T00:01:40"/>
    <d v="1899-12-30T00:01:23"/>
    <d v="1899-12-30T00:01:43"/>
    <d v="1899-12-30T00:00:20"/>
    <d v="1899-12-30T00:01:34"/>
  </r>
  <r>
    <x v="2952"/>
    <n v="0"/>
    <n v="1"/>
    <n v="21"/>
    <n v="2953"/>
    <n v="7.1114121232644769E-3"/>
    <n v="7.1114121232644769E-3"/>
    <d v="1899-12-30T00:01:41"/>
    <d v="1899-12-30T00:01:23"/>
    <d v="1899-12-30T00:01:43"/>
    <d v="1899-12-30T00:00:20"/>
    <d v="1899-12-30T00:01:34"/>
  </r>
  <r>
    <x v="2953"/>
    <n v="0"/>
    <n v="1"/>
    <n v="21"/>
    <n v="2954"/>
    <n v="7.1090047393364926E-3"/>
    <n v="7.1090047393364926E-3"/>
    <d v="1899-12-30T00:01:46"/>
    <d v="1899-12-30T00:01:23"/>
    <d v="1899-12-30T00:01:43"/>
    <d v="1899-12-30T00:00:20"/>
    <d v="1899-12-30T00:01:34"/>
  </r>
  <r>
    <x v="2954"/>
    <n v="0"/>
    <n v="1"/>
    <n v="21"/>
    <n v="2955"/>
    <n v="7.1065989847715737E-3"/>
    <n v="7.1065989847715737E-3"/>
    <d v="1899-12-30T00:01:44"/>
    <d v="1899-12-30T00:01:23"/>
    <d v="1899-12-30T00:01:43"/>
    <d v="1899-12-30T00:00:20"/>
    <d v="1899-12-30T00:01:34"/>
  </r>
  <r>
    <x v="2955"/>
    <n v="0"/>
    <n v="1"/>
    <n v="21"/>
    <n v="2956"/>
    <n v="7.104194857916103E-3"/>
    <n v="7.104194857916103E-3"/>
    <d v="1899-12-30T00:01:48"/>
    <d v="1899-12-30T00:01:23"/>
    <d v="1899-12-30T00:01:43"/>
    <d v="1899-12-30T00:00:20"/>
    <d v="1899-12-30T00:01:34"/>
  </r>
  <r>
    <x v="2956"/>
    <n v="0"/>
    <n v="1"/>
    <n v="21"/>
    <n v="2957"/>
    <n v="7.1017923571187018E-3"/>
    <n v="7.1017923571187018E-3"/>
    <d v="1899-12-30T00:01:43"/>
    <d v="1899-12-30T00:01:23"/>
    <d v="1899-12-30T00:01:43"/>
    <d v="1899-12-30T00:00:20"/>
    <d v="1899-12-30T00:01:34"/>
  </r>
  <r>
    <x v="2957"/>
    <n v="0"/>
    <n v="1"/>
    <n v="21"/>
    <n v="2958"/>
    <n v="7.099391480730223E-3"/>
    <n v="7.099391480730223E-3"/>
    <d v="1899-12-30T00:01:46"/>
    <d v="1899-12-30T00:01:23"/>
    <d v="1899-12-30T00:01:43"/>
    <d v="1899-12-30T00:00:20"/>
    <d v="1899-12-30T00:01:34"/>
  </r>
  <r>
    <x v="2958"/>
    <n v="0"/>
    <n v="1"/>
    <n v="21"/>
    <n v="2959"/>
    <n v="7.0969922271037515E-3"/>
    <n v="7.0969922271037515E-3"/>
    <d v="1899-12-30T00:01:44"/>
    <d v="1899-12-30T00:01:23"/>
    <d v="1899-12-30T00:01:43"/>
    <d v="1899-12-30T00:00:20"/>
    <d v="1899-12-30T00:01:34"/>
  </r>
  <r>
    <x v="2959"/>
    <n v="0"/>
    <n v="1"/>
    <n v="21"/>
    <n v="2960"/>
    <n v="7.094594594594595E-3"/>
    <n v="7.094594594594595E-3"/>
    <d v="1899-12-30T00:01:42"/>
    <d v="1899-12-30T00:01:23"/>
    <d v="1899-12-30T00:01:43"/>
    <d v="1899-12-30T00:00:20"/>
    <d v="1899-12-30T00:01:34"/>
  </r>
  <r>
    <x v="2960"/>
    <n v="0"/>
    <n v="1"/>
    <n v="21"/>
    <n v="2961"/>
    <n v="7.0921985815602835E-3"/>
    <n v="7.0921985815602835E-3"/>
    <d v="1899-12-30T00:01:44"/>
    <d v="1899-12-30T00:01:23"/>
    <d v="1899-12-30T00:01:43"/>
    <d v="1899-12-30T00:00:20"/>
    <d v="1899-12-30T00:01:34"/>
  </r>
  <r>
    <x v="2961"/>
    <n v="0"/>
    <n v="1"/>
    <n v="21"/>
    <n v="2962"/>
    <n v="7.0898041863605675E-3"/>
    <n v="7.0898041863605675E-3"/>
    <d v="1899-12-30T00:01:45"/>
    <d v="1899-12-30T00:01:23"/>
    <d v="1899-12-30T00:01:43"/>
    <d v="1899-12-30T00:00:20"/>
    <d v="1899-12-30T00:01:34"/>
  </r>
  <r>
    <x v="2962"/>
    <n v="0"/>
    <n v="1"/>
    <n v="21"/>
    <n v="2963"/>
    <n v="7.0874114073574083E-3"/>
    <n v="7.0874114073574083E-3"/>
    <d v="1899-12-30T00:01:42"/>
    <d v="1899-12-30T00:01:23"/>
    <d v="1899-12-30T00:01:43"/>
    <d v="1899-12-30T00:00:20"/>
    <d v="1899-12-30T00:01:34"/>
  </r>
  <r>
    <x v="2963"/>
    <n v="0"/>
    <n v="1"/>
    <n v="21"/>
    <n v="2964"/>
    <n v="7.0850202429149798E-3"/>
    <n v="7.0850202429149798E-3"/>
    <d v="1899-12-30T00:01:39"/>
    <d v="1899-12-30T00:01:23"/>
    <d v="1899-12-30T00:01:43"/>
    <d v="1899-12-30T00:00:20"/>
    <d v="1899-12-30T00:01:34"/>
  </r>
  <r>
    <x v="2964"/>
    <n v="1"/>
    <n v="1"/>
    <n v="22"/>
    <n v="2965"/>
    <n v="7.4198988195615517E-3"/>
    <n v="7.4198988195615517E-3"/>
    <d v="1899-12-30T00:01:39"/>
    <d v="1899-12-30T00:01:23"/>
    <d v="1899-12-30T00:01:43"/>
    <d v="1899-12-30T00:00:20"/>
    <d v="1899-12-30T00:01:34"/>
  </r>
  <r>
    <x v="2965"/>
    <n v="0"/>
    <n v="1"/>
    <n v="22"/>
    <n v="2966"/>
    <n v="7.4173971679028991E-3"/>
    <n v="7.4173971679028991E-3"/>
    <d v="1899-12-30T00:16:18"/>
    <d v="1899-12-30T00:01:23"/>
    <d v="1899-12-30T00:01:43"/>
    <d v="1899-12-30T00:00:20"/>
    <d v="1899-12-30T00:01:34"/>
  </r>
  <r>
    <x v="2966"/>
    <n v="0"/>
    <n v="1"/>
    <n v="22"/>
    <n v="2967"/>
    <n v="7.4148972025615103E-3"/>
    <n v="7.4148972025615103E-3"/>
    <d v="1899-12-30T00:01:53"/>
    <d v="1899-12-30T00:01:23"/>
    <d v="1899-12-30T00:01:43"/>
    <d v="1899-12-30T00:00:20"/>
    <d v="1899-12-30T00:01:34"/>
  </r>
  <r>
    <x v="2967"/>
    <n v="0"/>
    <n v="1"/>
    <n v="22"/>
    <n v="2968"/>
    <n v="7.4123989218328841E-3"/>
    <n v="7.4123989218328841E-3"/>
    <d v="1899-12-30T00:01:59"/>
    <d v="1899-12-30T00:01:23"/>
    <d v="1899-12-30T00:01:43"/>
    <d v="1899-12-30T00:00:20"/>
    <d v="1899-12-30T00:01:34"/>
  </r>
  <r>
    <x v="2968"/>
    <n v="0"/>
    <n v="1"/>
    <n v="22"/>
    <n v="2969"/>
    <n v="7.4099023240148196E-3"/>
    <n v="7.4099023240148196E-3"/>
    <d v="1899-12-30T00:01:47"/>
    <d v="1899-12-30T00:01:23"/>
    <d v="1899-12-30T00:01:43"/>
    <d v="1899-12-30T00:00:20"/>
    <d v="1899-12-30T00:01:34"/>
  </r>
  <r>
    <x v="2969"/>
    <n v="0"/>
    <n v="1"/>
    <n v="22"/>
    <n v="2970"/>
    <n v="7.4074074074074077E-3"/>
    <n v="7.4074074074074077E-3"/>
    <d v="1899-12-30T00:01:50"/>
    <d v="1899-12-30T00:01:23"/>
    <d v="1899-12-30T00:01:43"/>
    <d v="1899-12-30T00:00:20"/>
    <d v="1899-12-30T00:01:34"/>
  </r>
  <r>
    <x v="2970"/>
    <n v="0"/>
    <n v="1"/>
    <n v="22"/>
    <n v="2971"/>
    <n v="7.4049141703130261E-3"/>
    <n v="7.4049141703130261E-3"/>
    <d v="1899-12-30T00:01:44"/>
    <d v="1899-12-30T00:01:23"/>
    <d v="1899-12-30T00:01:43"/>
    <d v="1899-12-30T00:00:20"/>
    <d v="1899-12-30T00:01:34"/>
  </r>
  <r>
    <x v="2971"/>
    <n v="0"/>
    <n v="1"/>
    <n v="22"/>
    <n v="2972"/>
    <n v="7.4024226110363392E-3"/>
    <n v="7.4024226110363392E-3"/>
    <d v="1899-12-30T00:01:57"/>
    <d v="1899-12-30T00:01:23"/>
    <d v="1899-12-30T00:01:43"/>
    <d v="1899-12-30T00:00:20"/>
    <d v="1899-12-30T00:01:34"/>
  </r>
  <r>
    <x v="2972"/>
    <n v="0"/>
    <n v="1"/>
    <n v="22"/>
    <n v="2973"/>
    <n v="7.3999327278842916E-3"/>
    <n v="7.3999327278842916E-3"/>
    <d v="1899-12-30T00:01:40"/>
    <d v="1899-12-30T00:01:23"/>
    <d v="1899-12-30T00:01:43"/>
    <d v="1899-12-30T00:00:20"/>
    <d v="1899-12-30T00:01:34"/>
  </r>
  <r>
    <x v="2973"/>
    <n v="0"/>
    <n v="1"/>
    <n v="22"/>
    <n v="2974"/>
    <n v="7.3974445191661064E-3"/>
    <n v="7.3974445191661064E-3"/>
    <d v="1899-12-30T00:02:02"/>
    <d v="1899-12-30T00:01:23"/>
    <d v="1899-12-30T00:01:43"/>
    <d v="1899-12-30T00:00:20"/>
    <d v="1899-12-30T00:01:34"/>
  </r>
  <r>
    <x v="2974"/>
    <n v="0"/>
    <n v="1"/>
    <n v="22"/>
    <n v="2975"/>
    <n v="7.3949579831932774E-3"/>
    <n v="7.3949579831932774E-3"/>
    <d v="1899-12-30T00:01:41"/>
    <d v="1899-12-30T00:01:23"/>
    <d v="1899-12-30T00:01:43"/>
    <d v="1899-12-30T00:00:20"/>
    <d v="1899-12-30T00:01:34"/>
  </r>
  <r>
    <x v="2975"/>
    <n v="0"/>
    <n v="1"/>
    <n v="22"/>
    <n v="2976"/>
    <n v="7.3924731182795703E-3"/>
    <n v="7.3924731182795703E-3"/>
    <d v="1899-12-30T00:01:52"/>
    <d v="1899-12-30T00:01:23"/>
    <d v="1899-12-30T00:01:43"/>
    <d v="1899-12-30T00:00:20"/>
    <d v="1899-12-30T00:01:34"/>
  </r>
  <r>
    <x v="2976"/>
    <n v="0"/>
    <n v="1"/>
    <n v="22"/>
    <n v="2977"/>
    <n v="7.3899899227410143E-3"/>
    <n v="7.3899899227410143E-3"/>
    <d v="1899-12-30T00:01:44"/>
    <d v="1899-12-30T00:01:23"/>
    <d v="1899-12-30T00:01:43"/>
    <d v="1899-12-30T00:00:20"/>
    <d v="1899-12-30T00:01:34"/>
  </r>
  <r>
    <x v="2977"/>
    <n v="0"/>
    <n v="1"/>
    <n v="22"/>
    <n v="2978"/>
    <n v="7.3875083948959034E-3"/>
    <n v="7.3875083948959034E-3"/>
    <d v="1899-12-30T00:01:43"/>
    <d v="1899-12-30T00:01:23"/>
    <d v="1899-12-30T00:01:43"/>
    <d v="1899-12-30T00:00:20"/>
    <d v="1899-12-30T00:01:34"/>
  </r>
  <r>
    <x v="2978"/>
    <n v="0"/>
    <n v="1"/>
    <n v="22"/>
    <n v="2979"/>
    <n v="7.3850285330647868E-3"/>
    <n v="7.3850285330647868E-3"/>
    <d v="1899-12-30T00:01:47"/>
    <d v="1899-12-30T00:01:23"/>
    <d v="1899-12-30T00:01:43"/>
    <d v="1899-12-30T00:00:20"/>
    <d v="1899-12-30T00:01:34"/>
  </r>
  <r>
    <x v="2979"/>
    <n v="0"/>
    <n v="1"/>
    <n v="22"/>
    <n v="2980"/>
    <n v="7.3825503355704697E-3"/>
    <n v="7.3825503355704697E-3"/>
    <d v="1899-12-30T00:01:46"/>
    <d v="1899-12-30T00:01:23"/>
    <d v="1899-12-30T00:01:43"/>
    <d v="1899-12-30T00:00:20"/>
    <d v="1899-12-30T00:01:34"/>
  </r>
  <r>
    <x v="2980"/>
    <n v="0"/>
    <n v="1"/>
    <n v="22"/>
    <n v="2981"/>
    <n v="7.3800738007380072E-3"/>
    <n v="7.3800738007380072E-3"/>
    <d v="1899-12-30T00:01:47"/>
    <d v="1899-12-30T00:01:23"/>
    <d v="1899-12-30T00:01:43"/>
    <d v="1899-12-30T00:00:20"/>
    <d v="1899-12-30T00:01:34"/>
  </r>
  <r>
    <x v="2981"/>
    <n v="0"/>
    <n v="1"/>
    <n v="22"/>
    <n v="2982"/>
    <n v="7.3775989268947016E-3"/>
    <n v="7.3775989268947016E-3"/>
    <d v="1899-12-30T00:01:46"/>
    <d v="1899-12-30T00:01:23"/>
    <d v="1899-12-30T00:01:43"/>
    <d v="1899-12-30T00:00:20"/>
    <d v="1899-12-30T00:01:34"/>
  </r>
  <r>
    <x v="2982"/>
    <n v="0"/>
    <n v="1"/>
    <n v="22"/>
    <n v="2983"/>
    <n v="7.3751257123700975E-3"/>
    <n v="7.3751257123700975E-3"/>
    <d v="1899-12-30T00:01:46"/>
    <d v="1899-12-30T00:01:23"/>
    <d v="1899-12-30T00:01:43"/>
    <d v="1899-12-30T00:00:20"/>
    <d v="1899-12-30T00:01:34"/>
  </r>
  <r>
    <x v="2983"/>
    <n v="0"/>
    <n v="1"/>
    <n v="22"/>
    <n v="2984"/>
    <n v="7.3726541554959783E-3"/>
    <n v="7.3726541554959783E-3"/>
    <d v="1899-12-30T00:01:46"/>
    <d v="1899-12-30T00:01:23"/>
    <d v="1899-12-30T00:01:43"/>
    <d v="1899-12-30T00:00:20"/>
    <d v="1899-12-30T00:01:34"/>
  </r>
  <r>
    <x v="2984"/>
    <n v="0"/>
    <n v="1"/>
    <n v="22"/>
    <n v="2985"/>
    <n v="7.3701842546063647E-3"/>
    <n v="7.3701842546063647E-3"/>
    <d v="1899-12-30T00:01:43"/>
    <d v="1899-12-30T00:01:23"/>
    <d v="1899-12-30T00:01:43"/>
    <d v="1899-12-30T00:00:20"/>
    <d v="1899-12-30T00:01:34"/>
  </r>
  <r>
    <x v="2985"/>
    <n v="0"/>
    <n v="1"/>
    <n v="22"/>
    <n v="2986"/>
    <n v="7.367716008037508E-3"/>
    <n v="7.367716008037508E-3"/>
    <d v="1899-12-30T00:01:40"/>
    <d v="1899-12-30T00:01:23"/>
    <d v="1899-12-30T00:01:43"/>
    <d v="1899-12-30T00:00:20"/>
    <d v="1899-12-30T00:01:34"/>
  </r>
  <r>
    <x v="2986"/>
    <n v="0"/>
    <n v="1"/>
    <n v="22"/>
    <n v="2987"/>
    <n v="7.3652494141278873E-3"/>
    <n v="7.3652494141278873E-3"/>
    <d v="1899-12-30T00:01:46"/>
    <d v="1899-12-30T00:01:23"/>
    <d v="1899-12-30T00:01:43"/>
    <d v="1899-12-30T00:00:20"/>
    <d v="1899-12-30T00:01:34"/>
  </r>
  <r>
    <x v="2987"/>
    <n v="0"/>
    <n v="1"/>
    <n v="22"/>
    <n v="2988"/>
    <n v="7.3627844712182058E-3"/>
    <n v="7.3627844712182058E-3"/>
    <d v="1899-12-30T00:01:49"/>
    <d v="1899-12-30T00:01:23"/>
    <d v="1899-12-30T00:01:43"/>
    <d v="1899-12-30T00:00:20"/>
    <d v="1899-12-30T00:01:34"/>
  </r>
  <r>
    <x v="2988"/>
    <n v="0"/>
    <n v="1"/>
    <n v="22"/>
    <n v="2989"/>
    <n v="7.3603211776513888E-3"/>
    <n v="7.3603211776513888E-3"/>
    <d v="1899-12-30T00:01:49"/>
    <d v="1899-12-30T00:01:23"/>
    <d v="1899-12-30T00:01:43"/>
    <d v="1899-12-30T00:00:20"/>
    <d v="1899-12-30T00:01:34"/>
  </r>
  <r>
    <x v="2989"/>
    <n v="0"/>
    <n v="1"/>
    <n v="22"/>
    <n v="2990"/>
    <n v="7.3578595317725752E-3"/>
    <n v="7.3578595317725752E-3"/>
    <d v="1899-12-30T00:01:54"/>
    <d v="1899-12-30T00:01:23"/>
    <d v="1899-12-30T00:01:43"/>
    <d v="1899-12-30T00:00:20"/>
    <d v="1899-12-30T00:01:34"/>
  </r>
  <r>
    <x v="2990"/>
    <n v="0"/>
    <n v="1"/>
    <n v="22"/>
    <n v="2991"/>
    <n v="7.3553995319291209E-3"/>
    <n v="7.3553995319291209E-3"/>
    <d v="1899-12-30T00:01:55"/>
    <d v="1899-12-30T00:01:23"/>
    <d v="1899-12-30T00:01:43"/>
    <d v="1899-12-30T00:00:20"/>
    <d v="1899-12-30T00:01:34"/>
  </r>
  <r>
    <x v="2991"/>
    <n v="0"/>
    <n v="1"/>
    <n v="22"/>
    <n v="2992"/>
    <n v="7.3529411764705881E-3"/>
    <n v="7.3529411764705881E-3"/>
    <d v="1899-12-30T00:01:46"/>
    <d v="1899-12-30T00:01:23"/>
    <d v="1899-12-30T00:01:43"/>
    <d v="1899-12-30T00:00:20"/>
    <d v="1899-12-30T00:01:34"/>
  </r>
  <r>
    <x v="2992"/>
    <n v="0"/>
    <n v="1"/>
    <n v="22"/>
    <n v="2993"/>
    <n v="7.3504844637487469E-3"/>
    <n v="7.3504844637487469E-3"/>
    <d v="1899-12-30T00:01:53"/>
    <d v="1899-12-30T00:01:23"/>
    <d v="1899-12-30T00:01:43"/>
    <d v="1899-12-30T00:00:20"/>
    <d v="1899-12-30T00:01:34"/>
  </r>
  <r>
    <x v="2993"/>
    <n v="0"/>
    <n v="1"/>
    <n v="22"/>
    <n v="2994"/>
    <n v="7.3480293921175683E-3"/>
    <n v="7.3480293921175683E-3"/>
    <d v="1899-12-30T00:01:50"/>
    <d v="1899-12-30T00:01:23"/>
    <d v="1899-12-30T00:01:43"/>
    <d v="1899-12-30T00:00:20"/>
    <d v="1899-12-30T00:01:34"/>
  </r>
  <r>
    <x v="2994"/>
    <n v="0"/>
    <n v="1"/>
    <n v="22"/>
    <n v="2995"/>
    <n v="7.3455759599332223E-3"/>
    <n v="7.3455759599332223E-3"/>
    <d v="1899-12-30T19:04:11"/>
    <d v="1899-12-30T00:01:23"/>
    <d v="1899-12-30T00:01:43"/>
    <d v="1899-12-30T00:00:20"/>
    <d v="1899-12-30T00:01:34"/>
  </r>
  <r>
    <x v="2995"/>
    <n v="0"/>
    <n v="1"/>
    <n v="22"/>
    <n v="2996"/>
    <n v="7.3431241655540717E-3"/>
    <n v="7.3431241655540717E-3"/>
    <d v="1899-12-30T00:01:05"/>
    <d v="1899-12-30T00:01:23"/>
    <d v="1899-12-30T00:01:43"/>
    <d v="1899-12-30T00:00:20"/>
    <d v="1899-12-30T00:01:34"/>
  </r>
  <r>
    <x v="2996"/>
    <n v="0"/>
    <n v="1"/>
    <n v="22"/>
    <n v="2997"/>
    <n v="7.3406740073406742E-3"/>
    <n v="7.3406740073406742E-3"/>
    <d v="1899-12-30T00:01:02"/>
    <d v="1899-12-30T00:01:23"/>
    <d v="1899-12-30T00:01:43"/>
    <d v="1899-12-30T00:00:20"/>
    <d v="1899-12-30T00:01:34"/>
  </r>
  <r>
    <x v="2997"/>
    <n v="0"/>
    <n v="1"/>
    <n v="22"/>
    <n v="2998"/>
    <n v="7.3382254836557703E-3"/>
    <n v="7.3382254836557703E-3"/>
    <d v="1899-12-30T00:01:00"/>
    <d v="1899-12-30T00:01:23"/>
    <d v="1899-12-30T00:01:43"/>
    <d v="1899-12-30T00:00:20"/>
    <d v="1899-12-30T00:01:34"/>
  </r>
  <r>
    <x v="2998"/>
    <n v="0"/>
    <n v="1"/>
    <n v="22"/>
    <n v="2999"/>
    <n v="7.3357785928642883E-3"/>
    <n v="7.3357785928642883E-3"/>
    <d v="1899-12-30T00:01:02"/>
    <d v="1899-12-30T00:01:23"/>
    <d v="1899-12-30T00:01:43"/>
    <d v="1899-12-30T00:00:20"/>
    <d v="1899-12-30T00:01:34"/>
  </r>
  <r>
    <x v="2999"/>
    <n v="0"/>
    <n v="1"/>
    <n v="22"/>
    <n v="3000"/>
    <n v="7.3333333333333332E-3"/>
    <n v="7.3333333333333332E-3"/>
    <d v="1899-12-30T00:00:59"/>
    <d v="1899-12-30T00:01:23"/>
    <d v="1899-12-30T00:01:43"/>
    <d v="1899-12-30T00:00:20"/>
    <d v="1899-12-30T00:01:34"/>
  </r>
  <r>
    <x v="3000"/>
    <n v="0"/>
    <n v="1"/>
    <n v="22"/>
    <n v="3001"/>
    <n v="7.3308897034321894E-3"/>
    <n v="7.3308897034321894E-3"/>
    <d v="1899-12-30T00:01:06"/>
    <d v="1899-12-30T00:01:23"/>
    <d v="1899-12-30T00:01:43"/>
    <d v="1899-12-30T00:00:20"/>
    <d v="1899-12-30T00:01:34"/>
  </r>
  <r>
    <x v="3001"/>
    <n v="0"/>
    <n v="1"/>
    <n v="22"/>
    <n v="3002"/>
    <n v="7.3284477015323115E-3"/>
    <n v="7.3284477015323115E-3"/>
    <d v="1899-12-30T00:01:00"/>
    <d v="1899-12-30T00:01:23"/>
    <d v="1899-12-30T00:01:43"/>
    <d v="1899-12-30T00:00:20"/>
    <d v="1899-12-30T00:01:34"/>
  </r>
  <r>
    <x v="3002"/>
    <n v="0"/>
    <n v="1"/>
    <n v="22"/>
    <n v="3003"/>
    <n v="7.326007326007326E-3"/>
    <n v="7.326007326007326E-3"/>
    <d v="1899-12-30T00:01:05"/>
    <d v="1899-12-30T00:01:23"/>
    <d v="1899-12-30T00:01:43"/>
    <d v="1899-12-30T00:00:20"/>
    <d v="1899-12-30T00:01:34"/>
  </r>
  <r>
    <x v="3003"/>
    <n v="0"/>
    <n v="1"/>
    <n v="22"/>
    <n v="3004"/>
    <n v="7.3235685752330226E-3"/>
    <n v="7.3235685752330226E-3"/>
    <d v="1899-12-30T00:01:07"/>
    <d v="1899-12-30T00:01:23"/>
    <d v="1899-12-30T00:01:43"/>
    <d v="1899-12-30T00:00:20"/>
    <d v="1899-12-30T00:01:34"/>
  </r>
  <r>
    <x v="3004"/>
    <n v="1"/>
    <n v="1"/>
    <n v="23"/>
    <n v="3005"/>
    <n v="7.6539101497504159E-3"/>
    <n v="7.6539101497504159E-3"/>
    <d v="1899-12-30T00:01:03"/>
    <d v="1899-12-30T00:01:23"/>
    <d v="1899-12-30T00:01:43"/>
    <d v="1899-12-30T00:00:20"/>
    <d v="1899-12-30T00:01:34"/>
  </r>
  <r>
    <x v="3005"/>
    <n v="0"/>
    <n v="1"/>
    <n v="23"/>
    <n v="3006"/>
    <n v="7.6513639387890886E-3"/>
    <n v="7.6513639387890886E-3"/>
    <d v="1899-12-30T00:01:34"/>
    <d v="1899-12-30T00:01:23"/>
    <d v="1899-12-30T00:01:43"/>
    <d v="1899-12-30T00:00:20"/>
    <d v="1899-12-30T00:01:34"/>
  </r>
  <r>
    <x v="3006"/>
    <n v="0"/>
    <n v="1"/>
    <n v="23"/>
    <n v="3007"/>
    <n v="7.6488194213501833E-3"/>
    <n v="7.6488194213501833E-3"/>
    <d v="1899-12-30T00:01:17"/>
    <d v="1899-12-30T00:01:23"/>
    <d v="1899-12-30T00:01:43"/>
    <d v="1899-12-30T00:00:20"/>
    <d v="1899-12-30T00:01:34"/>
  </r>
  <r>
    <x v="3007"/>
    <n v="0"/>
    <n v="1"/>
    <n v="23"/>
    <n v="3008"/>
    <n v="7.6462765957446806E-3"/>
    <n v="7.6462765957446806E-3"/>
    <d v="1899-12-30T00:01:13"/>
    <d v="1899-12-30T00:01:23"/>
    <d v="1899-12-30T00:01:43"/>
    <d v="1899-12-30T00:00:20"/>
    <d v="1899-12-30T00:01:34"/>
  </r>
  <r>
    <x v="3008"/>
    <n v="0"/>
    <n v="1"/>
    <n v="23"/>
    <n v="3009"/>
    <n v="7.6437354602858091E-3"/>
    <n v="7.6437354602858091E-3"/>
    <d v="1899-12-30T00:01:14"/>
    <d v="1899-12-30T00:01:23"/>
    <d v="1899-12-30T00:01:43"/>
    <d v="1899-12-30T00:00:20"/>
    <d v="1899-12-30T00:01:34"/>
  </r>
  <r>
    <x v="3009"/>
    <n v="0"/>
    <n v="1"/>
    <n v="23"/>
    <n v="3010"/>
    <n v="7.6411960132890368E-3"/>
    <n v="7.6411960132890368E-3"/>
    <d v="1899-12-30T00:01:16"/>
    <d v="1899-12-30T00:01:23"/>
    <d v="1899-12-30T00:01:43"/>
    <d v="1899-12-30T00:00:20"/>
    <d v="1899-12-30T00:01:34"/>
  </r>
  <r>
    <x v="3010"/>
    <n v="0"/>
    <n v="1"/>
    <n v="23"/>
    <n v="3011"/>
    <n v="7.6386582530720689E-3"/>
    <n v="7.6386582530720689E-3"/>
    <d v="1899-12-30T00:01:18"/>
    <d v="1899-12-30T00:01:23"/>
    <d v="1899-12-30T00:01:43"/>
    <d v="1899-12-30T00:00:20"/>
    <d v="1899-12-30T00:01:34"/>
  </r>
  <r>
    <x v="3011"/>
    <n v="0"/>
    <n v="1"/>
    <n v="23"/>
    <n v="3012"/>
    <n v="7.6361221779548474E-3"/>
    <n v="7.6361221779548474E-3"/>
    <d v="1899-12-30T00:01:16"/>
    <d v="1899-12-30T00:01:23"/>
    <d v="1899-12-30T00:01:43"/>
    <d v="1899-12-30T00:00:20"/>
    <d v="1899-12-30T00:01:34"/>
  </r>
  <r>
    <x v="3012"/>
    <n v="0"/>
    <n v="1"/>
    <n v="23"/>
    <n v="3013"/>
    <n v="7.6335877862595417E-3"/>
    <n v="7.6335877862595417E-3"/>
    <d v="1899-12-30T00:01:14"/>
    <d v="1899-12-30T00:01:23"/>
    <d v="1899-12-30T00:01:43"/>
    <d v="1899-12-30T00:00:20"/>
    <d v="1899-12-30T00:01:34"/>
  </r>
  <r>
    <x v="3013"/>
    <n v="0"/>
    <n v="1"/>
    <n v="23"/>
    <n v="3014"/>
    <n v="7.6310550763105511E-3"/>
    <n v="7.6310550763105511E-3"/>
    <d v="1899-12-30T00:01:14"/>
    <d v="1899-12-30T00:01:23"/>
    <d v="1899-12-30T00:01:43"/>
    <d v="1899-12-30T00:00:20"/>
    <d v="1899-12-30T00:01:34"/>
  </r>
  <r>
    <x v="3014"/>
    <n v="0"/>
    <n v="1"/>
    <n v="23"/>
    <n v="3015"/>
    <n v="7.6285240464344945E-3"/>
    <n v="7.6285240464344945E-3"/>
    <d v="1899-12-30T00:01:20"/>
    <d v="1899-12-30T00:01:23"/>
    <d v="1899-12-30T00:01:43"/>
    <d v="1899-12-30T00:00:20"/>
    <d v="1899-12-30T00:01:34"/>
  </r>
  <r>
    <x v="3015"/>
    <n v="0"/>
    <n v="1"/>
    <n v="23"/>
    <n v="3016"/>
    <n v="7.6259946949602123E-3"/>
    <n v="7.6259946949602123E-3"/>
    <d v="1899-12-30T00:01:16"/>
    <d v="1899-12-30T00:01:23"/>
    <d v="1899-12-30T00:01:43"/>
    <d v="1899-12-30T00:00:20"/>
    <d v="1899-12-30T00:01:34"/>
  </r>
  <r>
    <x v="3016"/>
    <n v="0"/>
    <n v="1"/>
    <n v="23"/>
    <n v="3017"/>
    <n v="7.6234670202187608E-3"/>
    <n v="7.6234670202187608E-3"/>
    <d v="1899-12-30T00:01:26"/>
    <d v="1899-12-30T00:01:23"/>
    <d v="1899-12-30T00:01:43"/>
    <d v="1899-12-30T00:00:20"/>
    <d v="1899-12-30T00:01:34"/>
  </r>
  <r>
    <x v="3017"/>
    <n v="0"/>
    <n v="1"/>
    <n v="23"/>
    <n v="3018"/>
    <n v="7.6209410205434064E-3"/>
    <n v="7.6209410205434064E-3"/>
    <d v="1899-12-30T00:01:19"/>
    <d v="1899-12-30T00:01:23"/>
    <d v="1899-12-30T00:01:43"/>
    <d v="1899-12-30T00:00:20"/>
    <d v="1899-12-30T00:01:34"/>
  </r>
  <r>
    <x v="3018"/>
    <n v="0"/>
    <n v="1"/>
    <n v="23"/>
    <n v="3019"/>
    <n v="7.6184166942696255E-3"/>
    <n v="7.6184166942696255E-3"/>
    <d v="1899-12-30T00:01:12"/>
    <d v="1899-12-30T00:01:23"/>
    <d v="1899-12-30T00:01:43"/>
    <d v="1899-12-30T00:00:20"/>
    <d v="1899-12-30T00:01:34"/>
  </r>
  <r>
    <x v="3019"/>
    <n v="0"/>
    <n v="1"/>
    <n v="23"/>
    <n v="3020"/>
    <n v="7.6158940397350995E-3"/>
    <n v="7.6158940397350995E-3"/>
    <d v="1899-12-30T00:01:16"/>
    <d v="1899-12-30T00:01:23"/>
    <d v="1899-12-30T00:01:43"/>
    <d v="1899-12-30T00:00:20"/>
    <d v="1899-12-30T00:01:34"/>
  </r>
  <r>
    <x v="3020"/>
    <n v="0"/>
    <n v="1"/>
    <n v="23"/>
    <n v="3021"/>
    <n v="7.6133730552797084E-3"/>
    <n v="7.6133730552797084E-3"/>
    <d v="1899-12-30T00:01:15"/>
    <d v="1899-12-30T00:01:23"/>
    <d v="1899-12-30T00:01:43"/>
    <d v="1899-12-30T00:00:20"/>
    <d v="1899-12-30T00:01:34"/>
  </r>
  <r>
    <x v="3021"/>
    <n v="0"/>
    <n v="1"/>
    <n v="23"/>
    <n v="3022"/>
    <n v="7.6108537392455327E-3"/>
    <n v="7.6108537392455327E-3"/>
    <d v="1899-12-30T00:01:18"/>
    <d v="1899-12-30T00:01:23"/>
    <d v="1899-12-30T00:01:43"/>
    <d v="1899-12-30T00:00:20"/>
    <d v="1899-12-30T00:01:34"/>
  </r>
  <r>
    <x v="3022"/>
    <n v="0"/>
    <n v="1"/>
    <n v="23"/>
    <n v="3023"/>
    <n v="7.6083360899768439E-3"/>
    <n v="7.6083360899768439E-3"/>
    <d v="1899-12-30T00:01:22"/>
    <d v="1899-12-30T00:01:23"/>
    <d v="1899-12-30T00:01:43"/>
    <d v="1899-12-30T00:00:20"/>
    <d v="1899-12-30T00:01:34"/>
  </r>
  <r>
    <x v="3023"/>
    <n v="0"/>
    <n v="1"/>
    <n v="23"/>
    <n v="3024"/>
    <n v="7.6058201058201054E-3"/>
    <n v="7.6058201058201054E-3"/>
    <d v="1899-12-30T00:01:23"/>
    <d v="1899-12-30T00:01:23"/>
    <d v="1899-12-30T00:01:43"/>
    <d v="1899-12-30T00:00:20"/>
    <d v="1899-12-30T00:01:34"/>
  </r>
  <r>
    <x v="3024"/>
    <n v="0"/>
    <n v="1"/>
    <n v="23"/>
    <n v="3025"/>
    <n v="7.603305785123967E-3"/>
    <n v="7.603305785123967E-3"/>
    <d v="1899-12-30T00:01:13"/>
    <d v="1899-12-30T00:01:23"/>
    <d v="1899-12-30T00:01:43"/>
    <d v="1899-12-30T00:00:20"/>
    <d v="1899-12-30T00:01:34"/>
  </r>
  <r>
    <x v="3025"/>
    <n v="0"/>
    <n v="1"/>
    <n v="23"/>
    <n v="3026"/>
    <n v="7.6007931262392602E-3"/>
    <n v="7.6007931262392602E-3"/>
    <d v="1899-12-30T00:01:21"/>
    <d v="1899-12-30T00:01:23"/>
    <d v="1899-12-30T00:01:43"/>
    <d v="1899-12-30T00:00:20"/>
    <d v="1899-12-30T00:01:34"/>
  </r>
  <r>
    <x v="3026"/>
    <n v="0"/>
    <n v="1"/>
    <n v="23"/>
    <n v="3027"/>
    <n v="7.5982821275189958E-3"/>
    <n v="7.5982821275189958E-3"/>
    <d v="1899-12-30T00:01:19"/>
    <d v="1899-12-30T00:01:23"/>
    <d v="1899-12-30T00:01:43"/>
    <d v="1899-12-30T00:00:20"/>
    <d v="1899-12-30T00:01:34"/>
  </r>
  <r>
    <x v="3027"/>
    <n v="0"/>
    <n v="1"/>
    <n v="23"/>
    <n v="3028"/>
    <n v="7.5957727873183622E-3"/>
    <n v="7.5957727873183622E-3"/>
    <d v="1899-12-30T00:01:23"/>
    <d v="1899-12-30T00:01:23"/>
    <d v="1899-12-30T00:01:43"/>
    <d v="1899-12-30T00:00:20"/>
    <d v="1899-12-30T00:01:34"/>
  </r>
  <r>
    <x v="3028"/>
    <n v="0"/>
    <n v="1"/>
    <n v="23"/>
    <n v="3029"/>
    <n v="7.5932651039947174E-3"/>
    <n v="7.5932651039947174E-3"/>
    <d v="1899-12-30T00:01:30"/>
    <d v="1899-12-30T00:01:23"/>
    <d v="1899-12-30T00:01:43"/>
    <d v="1899-12-30T00:00:20"/>
    <d v="1899-12-30T00:01:34"/>
  </r>
  <r>
    <x v="3029"/>
    <n v="0"/>
    <n v="1"/>
    <n v="23"/>
    <n v="3030"/>
    <n v="7.5907590759075909E-3"/>
    <n v="7.5907590759075909E-3"/>
    <d v="1899-12-30T00:01:23"/>
    <d v="1899-12-30T00:01:23"/>
    <d v="1899-12-30T00:01:43"/>
    <d v="1899-12-30T00:00:20"/>
    <d v="1899-12-30T00:01:34"/>
  </r>
  <r>
    <x v="3030"/>
    <n v="0"/>
    <n v="1"/>
    <n v="23"/>
    <n v="3031"/>
    <n v="7.588254701418674E-3"/>
    <n v="7.588254701418674E-3"/>
    <d v="1899-12-30T00:01:32"/>
    <d v="1899-12-30T00:01:23"/>
    <d v="1899-12-30T00:01:43"/>
    <d v="1899-12-30T00:00:20"/>
    <d v="1899-12-30T00:01:34"/>
  </r>
  <r>
    <x v="3031"/>
    <n v="0"/>
    <n v="1"/>
    <n v="23"/>
    <n v="3032"/>
    <n v="7.5857519788918209E-3"/>
    <n v="7.5857519788918209E-3"/>
    <d v="1899-12-30T00:01:19"/>
    <d v="1899-12-30T00:01:23"/>
    <d v="1899-12-30T00:01:43"/>
    <d v="1899-12-30T00:00:20"/>
    <d v="1899-12-30T00:01:34"/>
  </r>
  <r>
    <x v="3032"/>
    <n v="0"/>
    <n v="1"/>
    <n v="23"/>
    <n v="3033"/>
    <n v="7.5832509066930433E-3"/>
    <n v="7.5832509066930433E-3"/>
    <d v="1899-12-30T00:01:20"/>
    <d v="1899-12-30T00:01:23"/>
    <d v="1899-12-30T00:01:43"/>
    <d v="1899-12-30T00:00:20"/>
    <d v="1899-12-30T00:01:34"/>
  </r>
  <r>
    <x v="3033"/>
    <n v="0"/>
    <n v="1"/>
    <n v="23"/>
    <n v="3034"/>
    <n v="7.5807514831905077E-3"/>
    <n v="7.5807514831905077E-3"/>
    <d v="1899-12-30T00:01:26"/>
    <d v="1899-12-30T00:01:23"/>
    <d v="1899-12-30T00:01:43"/>
    <d v="1899-12-30T00:00:20"/>
    <d v="1899-12-30T00:01:34"/>
  </r>
  <r>
    <x v="3034"/>
    <n v="0"/>
    <n v="1"/>
    <n v="23"/>
    <n v="3035"/>
    <n v="7.5782537067545308E-3"/>
    <n v="7.5782537067545308E-3"/>
    <d v="1899-12-30T00:01:21"/>
    <d v="1899-12-30T00:01:23"/>
    <d v="1899-12-30T00:01:43"/>
    <d v="1899-12-30T00:00:20"/>
    <d v="1899-12-30T00:01:34"/>
  </r>
  <r>
    <x v="3035"/>
    <n v="0"/>
    <n v="1"/>
    <n v="23"/>
    <n v="3036"/>
    <n v="7.575757575757576E-3"/>
    <n v="7.575757575757576E-3"/>
    <d v="1899-12-30T00:01:14"/>
    <d v="1899-12-30T00:01:23"/>
    <d v="1899-12-30T00:01:43"/>
    <d v="1899-12-30T00:00:20"/>
    <d v="1899-12-30T00:01:34"/>
  </r>
  <r>
    <x v="3036"/>
    <n v="0"/>
    <n v="1"/>
    <n v="23"/>
    <n v="3037"/>
    <n v="7.5732630885742506E-3"/>
    <n v="7.5732630885742506E-3"/>
    <d v="1899-12-30T00:01:22"/>
    <d v="1899-12-30T00:01:23"/>
    <d v="1899-12-30T00:01:43"/>
    <d v="1899-12-30T00:00:20"/>
    <d v="1899-12-30T00:01:34"/>
  </r>
  <r>
    <x v="3037"/>
    <n v="0"/>
    <n v="1"/>
    <n v="23"/>
    <n v="3038"/>
    <n v="7.5707702435813037E-3"/>
    <n v="7.5707702435813037E-3"/>
    <d v="1899-12-30T00:01:23"/>
    <d v="1899-12-30T00:01:23"/>
    <d v="1899-12-30T00:01:43"/>
    <d v="1899-12-30T00:00:20"/>
    <d v="1899-12-30T00:01:34"/>
  </r>
  <r>
    <x v="3038"/>
    <n v="0"/>
    <n v="1"/>
    <n v="23"/>
    <n v="3039"/>
    <n v="7.5682790391576179E-3"/>
    <n v="7.5682790391576179E-3"/>
    <d v="1899-12-30T00:01:17"/>
    <d v="1899-12-30T00:01:23"/>
    <d v="1899-12-30T00:01:43"/>
    <d v="1899-12-30T00:00:20"/>
    <d v="1899-12-30T00:01:34"/>
  </r>
  <r>
    <x v="3039"/>
    <n v="0"/>
    <n v="1"/>
    <n v="23"/>
    <n v="3040"/>
    <n v="7.5657894736842106E-3"/>
    <n v="7.5657894736842106E-3"/>
    <d v="1899-12-30T00:01:31"/>
    <d v="1899-12-30T00:01:23"/>
    <d v="1899-12-30T00:01:43"/>
    <d v="1899-12-30T00:00:20"/>
    <d v="1899-12-30T00:01:34"/>
  </r>
  <r>
    <x v="3040"/>
    <n v="0"/>
    <n v="1"/>
    <n v="23"/>
    <n v="3041"/>
    <n v="7.5633015455442293E-3"/>
    <n v="7.5633015455442293E-3"/>
    <d v="1899-12-30T00:01:19"/>
    <d v="1899-12-30T00:01:23"/>
    <d v="1899-12-30T00:01:43"/>
    <d v="1899-12-30T00:00:20"/>
    <d v="1899-12-30T00:01:34"/>
  </r>
  <r>
    <x v="3041"/>
    <n v="0"/>
    <n v="1"/>
    <n v="23"/>
    <n v="3042"/>
    <n v="7.5608152531229456E-3"/>
    <n v="7.5608152531229456E-3"/>
    <d v="1899-12-30T00:01:27"/>
    <d v="1899-12-30T00:01:23"/>
    <d v="1899-12-30T00:01:43"/>
    <d v="1899-12-30T00:00:20"/>
    <d v="1899-12-30T00:01:34"/>
  </r>
  <r>
    <x v="3042"/>
    <n v="0"/>
    <n v="1"/>
    <n v="23"/>
    <n v="3043"/>
    <n v="7.5583305948077554E-3"/>
    <n v="7.5583305948077554E-3"/>
    <d v="1899-12-30T00:01:23"/>
    <d v="1899-12-30T00:01:23"/>
    <d v="1899-12-30T00:01:43"/>
    <d v="1899-12-30T00:00:20"/>
    <d v="1899-12-30T00:01:34"/>
  </r>
  <r>
    <x v="3043"/>
    <n v="0"/>
    <n v="1"/>
    <n v="23"/>
    <n v="3044"/>
    <n v="7.5558475689881735E-3"/>
    <n v="7.5558475689881735E-3"/>
    <d v="1899-12-30T00:01:22"/>
    <d v="1899-12-30T00:01:23"/>
    <d v="1899-12-30T00:01:43"/>
    <d v="1899-12-30T00:00:20"/>
    <d v="1899-12-30T00:01:34"/>
  </r>
  <r>
    <x v="3044"/>
    <n v="0"/>
    <n v="1"/>
    <n v="23"/>
    <n v="3045"/>
    <n v="7.5533661740558294E-3"/>
    <n v="7.5533661740558294E-3"/>
    <d v="1899-12-30T00:01:17"/>
    <d v="1899-12-30T00:01:23"/>
    <d v="1899-12-30T00:01:43"/>
    <d v="1899-12-30T00:00:20"/>
    <d v="1899-12-30T00:01:34"/>
  </r>
  <r>
    <x v="3045"/>
    <n v="0"/>
    <n v="1"/>
    <n v="23"/>
    <n v="3046"/>
    <n v="7.5508864084044645E-3"/>
    <n v="7.5508864084044645E-3"/>
    <d v="1899-12-30T00:01:19"/>
    <d v="1899-12-30T00:01:23"/>
    <d v="1899-12-30T00:01:43"/>
    <d v="1899-12-30T00:00:20"/>
    <d v="1899-12-30T00:01:34"/>
  </r>
  <r>
    <x v="3046"/>
    <n v="0"/>
    <n v="1"/>
    <n v="23"/>
    <n v="3047"/>
    <n v="7.5484082704299314E-3"/>
    <n v="7.5484082704299314E-3"/>
    <d v="1899-12-30T00:01:19"/>
    <d v="1899-12-30T00:01:23"/>
    <d v="1899-12-30T00:01:43"/>
    <d v="1899-12-30T00:00:20"/>
    <d v="1899-12-30T00:01:34"/>
  </r>
  <r>
    <x v="3047"/>
    <n v="0"/>
    <n v="1"/>
    <n v="23"/>
    <n v="3048"/>
    <n v="7.5459317585301836E-3"/>
    <n v="7.5459317585301836E-3"/>
    <d v="1899-12-30T00:01:20"/>
    <d v="1899-12-30T00:01:23"/>
    <d v="1899-12-30T00:01:43"/>
    <d v="1899-12-30T00:00:20"/>
    <d v="1899-12-30T00:01:34"/>
  </r>
  <r>
    <x v="3048"/>
    <n v="0"/>
    <n v="1"/>
    <n v="23"/>
    <n v="3049"/>
    <n v="7.5434568711052804E-3"/>
    <n v="7.5434568711052804E-3"/>
    <d v="1899-12-30T00:01:21"/>
    <d v="1899-12-30T00:01:23"/>
    <d v="1899-12-30T00:01:43"/>
    <d v="1899-12-30T00:00:20"/>
    <d v="1899-12-30T00:01:34"/>
  </r>
  <r>
    <x v="3049"/>
    <n v="0"/>
    <n v="1"/>
    <n v="23"/>
    <n v="3050"/>
    <n v="7.5409836065573775E-3"/>
    <n v="7.5409836065573775E-3"/>
    <d v="1899-12-30T00:01:27"/>
    <d v="1899-12-30T00:01:23"/>
    <d v="1899-12-30T00:01:43"/>
    <d v="1899-12-30T00:00:20"/>
    <d v="1899-12-30T00:01:34"/>
  </r>
  <r>
    <x v="3050"/>
    <n v="0"/>
    <n v="1"/>
    <n v="23"/>
    <n v="3051"/>
    <n v="7.5385119632907244E-3"/>
    <n v="7.5385119632907244E-3"/>
    <d v="1899-12-30T00:01:21"/>
    <d v="1899-12-30T00:01:23"/>
    <d v="1899-12-30T00:01:43"/>
    <d v="1899-12-30T00:00:20"/>
    <d v="1899-12-30T00:01:34"/>
  </r>
  <r>
    <x v="3051"/>
    <n v="0"/>
    <n v="1"/>
    <n v="23"/>
    <n v="3052"/>
    <n v="7.5360419397116647E-3"/>
    <n v="7.5360419397116647E-3"/>
    <d v="1899-12-30T00:01:22"/>
    <d v="1899-12-30T00:01:23"/>
    <d v="1899-12-30T00:01:43"/>
    <d v="1899-12-30T00:00:20"/>
    <d v="1899-12-30T00:01:34"/>
  </r>
  <r>
    <x v="3052"/>
    <n v="0"/>
    <n v="1"/>
    <n v="23"/>
    <n v="3053"/>
    <n v="7.5335735342286275E-3"/>
    <n v="7.5335735342286275E-3"/>
    <d v="1899-12-30T00:01:22"/>
    <d v="1899-12-30T00:01:23"/>
    <d v="1899-12-30T00:01:43"/>
    <d v="1899-12-30T00:00:20"/>
    <d v="1899-12-30T00:01:34"/>
  </r>
  <r>
    <x v="3053"/>
    <n v="0"/>
    <n v="1"/>
    <n v="23"/>
    <n v="3054"/>
    <n v="7.5311067452521283E-3"/>
    <n v="7.5311067452521283E-3"/>
    <d v="1899-12-30T00:01:21"/>
    <d v="1899-12-30T00:01:23"/>
    <d v="1899-12-30T00:01:43"/>
    <d v="1899-12-30T00:00:20"/>
    <d v="1899-12-30T00:01:34"/>
  </r>
  <r>
    <x v="3054"/>
    <n v="0"/>
    <n v="1"/>
    <n v="23"/>
    <n v="3055"/>
    <n v="7.5286415711947625E-3"/>
    <n v="7.5286415711947625E-3"/>
    <d v="1899-12-30T00:01:19"/>
    <d v="1899-12-30T00:01:23"/>
    <d v="1899-12-30T00:01:43"/>
    <d v="1899-12-30T00:00:20"/>
    <d v="1899-12-30T00:01:34"/>
  </r>
  <r>
    <x v="3055"/>
    <n v="0"/>
    <n v="1"/>
    <n v="23"/>
    <n v="3056"/>
    <n v="7.5261780104712043E-3"/>
    <n v="7.5261780104712043E-3"/>
    <d v="1899-12-30T00:01:22"/>
    <d v="1899-12-30T00:01:23"/>
    <d v="1899-12-30T00:01:43"/>
    <d v="1899-12-30T00:00:20"/>
    <d v="1899-12-30T00:01:34"/>
  </r>
  <r>
    <x v="3056"/>
    <n v="0"/>
    <n v="1"/>
    <n v="23"/>
    <n v="3057"/>
    <n v="7.5237160614982012E-3"/>
    <n v="7.5237160614982012E-3"/>
    <d v="1899-12-30T00:01:23"/>
    <d v="1899-12-30T00:01:23"/>
    <d v="1899-12-30T00:01:43"/>
    <d v="1899-12-30T00:00:20"/>
    <d v="1899-12-30T00:01:34"/>
  </r>
  <r>
    <x v="3057"/>
    <n v="0"/>
    <n v="1"/>
    <n v="23"/>
    <n v="3058"/>
    <n v="7.5212557226945718E-3"/>
    <n v="7.5212557226945718E-3"/>
    <d v="1899-12-30T00:01:26"/>
    <d v="1899-12-30T00:01:23"/>
    <d v="1899-12-30T00:01:43"/>
    <d v="1899-12-30T00:00:20"/>
    <d v="1899-12-30T00:01:34"/>
  </r>
  <r>
    <x v="3058"/>
    <n v="0"/>
    <n v="1"/>
    <n v="23"/>
    <n v="3059"/>
    <n v="7.5187969924812026E-3"/>
    <n v="7.5187969924812026E-3"/>
    <d v="1899-12-30T00:01:15"/>
    <d v="1899-12-30T00:01:23"/>
    <d v="1899-12-30T00:01:43"/>
    <d v="1899-12-30T00:00:20"/>
    <d v="1899-12-30T00:01:34"/>
  </r>
  <r>
    <x v="3059"/>
    <n v="0"/>
    <n v="1"/>
    <n v="23"/>
    <n v="3060"/>
    <n v="7.5163398692810459E-3"/>
    <n v="7.5163398692810459E-3"/>
    <d v="1899-12-30T00:08:20"/>
    <d v="1899-12-30T00:01:23"/>
    <d v="1899-12-30T00:01:43"/>
    <d v="1899-12-30T00:00:20"/>
    <d v="1899-12-30T00:01:34"/>
  </r>
  <r>
    <x v="3060"/>
    <n v="0"/>
    <n v="1"/>
    <n v="23"/>
    <n v="3061"/>
    <n v="7.5138843515191117E-3"/>
    <n v="7.5138843515191117E-3"/>
    <d v="1899-12-30T00:01:10"/>
    <d v="1899-12-30T00:01:23"/>
    <d v="1899-12-30T00:01:43"/>
    <d v="1899-12-30T00:00:20"/>
    <d v="1899-12-30T00:01:34"/>
  </r>
  <r>
    <x v="3061"/>
    <n v="0"/>
    <n v="1"/>
    <n v="23"/>
    <n v="3062"/>
    <n v="7.511430437622469E-3"/>
    <n v="7.511430437622469E-3"/>
    <d v="1899-12-30T00:01:23"/>
    <d v="1899-12-30T00:01:23"/>
    <d v="1899-12-30T00:01:43"/>
    <d v="1899-12-30T00:00:20"/>
    <d v="1899-12-30T00:01:34"/>
  </r>
  <r>
    <x v="3062"/>
    <n v="0"/>
    <n v="1"/>
    <n v="23"/>
    <n v="3063"/>
    <n v="7.5089781260202415E-3"/>
    <n v="7.5089781260202415E-3"/>
    <d v="1899-12-30T00:01:17"/>
    <d v="1899-12-30T00:01:23"/>
    <d v="1899-12-30T00:01:43"/>
    <d v="1899-12-30T00:00:20"/>
    <d v="1899-12-30T00:01:34"/>
  </r>
  <r>
    <x v="3063"/>
    <n v="0"/>
    <n v="1"/>
    <n v="23"/>
    <n v="3064"/>
    <n v="7.5065274151436033E-3"/>
    <n v="7.5065274151436033E-3"/>
    <d v="1899-12-30T00:01:12"/>
    <d v="1899-12-30T00:01:23"/>
    <d v="1899-12-30T00:01:43"/>
    <d v="1899-12-30T00:00:20"/>
    <d v="1899-12-30T00:01:34"/>
  </r>
  <r>
    <x v="3064"/>
    <n v="0"/>
    <n v="1"/>
    <n v="23"/>
    <n v="3065"/>
    <n v="7.5040783034257749E-3"/>
    <n v="7.5040783034257749E-3"/>
    <d v="1899-12-30T00:01:16"/>
    <d v="1899-12-30T00:01:23"/>
    <d v="1899-12-30T00:01:43"/>
    <d v="1899-12-30T00:00:20"/>
    <d v="1899-12-30T00:01:34"/>
  </r>
  <r>
    <x v="3065"/>
    <n v="0"/>
    <n v="1"/>
    <n v="23"/>
    <n v="3066"/>
    <n v="7.5016307893020218E-3"/>
    <n v="7.5016307893020218E-3"/>
    <d v="1899-12-30T00:01:22"/>
    <d v="1899-12-30T00:01:23"/>
    <d v="1899-12-30T00:01:43"/>
    <d v="1899-12-30T00:00:20"/>
    <d v="1899-12-30T00:01:34"/>
  </r>
  <r>
    <x v="3066"/>
    <n v="0"/>
    <n v="1"/>
    <n v="23"/>
    <n v="3067"/>
    <n v="7.4991848712096512E-3"/>
    <n v="7.4991848712096512E-3"/>
    <d v="1899-12-30T00:01:22"/>
    <d v="1899-12-30T00:01:23"/>
    <d v="1899-12-30T00:01:43"/>
    <d v="1899-12-30T00:00:20"/>
    <d v="1899-12-30T00:01:34"/>
  </r>
  <r>
    <x v="3067"/>
    <n v="0"/>
    <n v="1"/>
    <n v="23"/>
    <n v="3068"/>
    <n v="7.4967405475880053E-3"/>
    <n v="7.4967405475880053E-3"/>
    <d v="1899-12-30T00:01:26"/>
    <d v="1899-12-30T00:01:23"/>
    <d v="1899-12-30T00:01:43"/>
    <d v="1899-12-30T00:00:20"/>
    <d v="1899-12-30T00:01:34"/>
  </r>
  <r>
    <x v="3068"/>
    <n v="0"/>
    <n v="1"/>
    <n v="23"/>
    <n v="3069"/>
    <n v="7.494297816878462E-3"/>
    <n v="7.494297816878462E-3"/>
    <d v="1899-12-30T00:01:24"/>
    <d v="1899-12-30T00:01:23"/>
    <d v="1899-12-30T00:01:43"/>
    <d v="1899-12-30T00:00:20"/>
    <d v="1899-12-30T00:01:34"/>
  </r>
  <r>
    <x v="3069"/>
    <n v="0"/>
    <n v="1"/>
    <n v="23"/>
    <n v="3070"/>
    <n v="7.4918566775244297E-3"/>
    <n v="7.4918566775244297E-3"/>
    <d v="1899-12-30T00:01:33"/>
    <d v="1899-12-30T00:01:23"/>
    <d v="1899-12-30T00:01:43"/>
    <d v="1899-12-30T00:00:20"/>
    <d v="1899-12-30T00:01:34"/>
  </r>
  <r>
    <x v="3070"/>
    <n v="0"/>
    <n v="1"/>
    <n v="23"/>
    <n v="3071"/>
    <n v="7.4894171279713444E-3"/>
    <n v="7.4894171279713444E-3"/>
    <d v="1899-12-30T00:01:20"/>
    <d v="1899-12-30T00:01:23"/>
    <d v="1899-12-30T00:01:43"/>
    <d v="1899-12-30T00:00:20"/>
    <d v="1899-12-30T00:01:34"/>
  </r>
  <r>
    <x v="3071"/>
    <n v="0"/>
    <n v="1"/>
    <n v="23"/>
    <n v="3072"/>
    <n v="7.486979166666667E-3"/>
    <n v="7.486979166666667E-3"/>
    <d v="1899-12-30T00:01:23"/>
    <d v="1899-12-30T00:01:23"/>
    <d v="1899-12-30T00:01:43"/>
    <d v="1899-12-30T00:00:20"/>
    <d v="1899-12-30T00:01:34"/>
  </r>
  <r>
    <x v="3072"/>
    <n v="0"/>
    <n v="1"/>
    <n v="23"/>
    <n v="3073"/>
    <n v="7.4845427920598763E-3"/>
    <n v="7.4845427920598763E-3"/>
    <d v="1899-12-30T00:01:24"/>
    <d v="1899-12-30T00:01:23"/>
    <d v="1899-12-30T00:01:43"/>
    <d v="1899-12-30T00:00:20"/>
    <d v="1899-12-30T00:01:34"/>
  </r>
  <r>
    <x v="3073"/>
    <n v="0"/>
    <n v="1"/>
    <n v="23"/>
    <n v="3074"/>
    <n v="7.4821080026024724E-3"/>
    <n v="7.4821080026024724E-3"/>
    <d v="1899-12-30T00:01:21"/>
    <d v="1899-12-30T00:01:23"/>
    <d v="1899-12-30T00:01:43"/>
    <d v="1899-12-30T00:00:20"/>
    <d v="1899-12-30T00:01:34"/>
  </r>
  <r>
    <x v="3074"/>
    <n v="0"/>
    <n v="1"/>
    <n v="23"/>
    <n v="3075"/>
    <n v="7.4796747967479675E-3"/>
    <n v="7.4796747967479675E-3"/>
    <d v="1899-12-30T00:01:22"/>
    <d v="1899-12-30T00:01:23"/>
    <d v="1899-12-30T00:01:43"/>
    <d v="1899-12-30T00:00:20"/>
    <d v="1899-12-30T00:01:34"/>
  </r>
  <r>
    <x v="3075"/>
    <n v="0"/>
    <n v="1"/>
    <n v="23"/>
    <n v="3076"/>
    <n v="7.4772431729518852E-3"/>
    <n v="7.4772431729518852E-3"/>
    <d v="1899-12-30T00:01:23"/>
    <d v="1899-12-30T00:01:23"/>
    <d v="1899-12-30T00:01:43"/>
    <d v="1899-12-30T00:00:20"/>
    <d v="1899-12-30T00:01:34"/>
  </r>
  <r>
    <x v="3076"/>
    <n v="0"/>
    <n v="1"/>
    <n v="23"/>
    <n v="3077"/>
    <n v="7.474813129671758E-3"/>
    <n v="7.474813129671758E-3"/>
    <d v="1899-12-30T00:01:19"/>
    <d v="1899-12-30T00:01:23"/>
    <d v="1899-12-30T00:01:43"/>
    <d v="1899-12-30T00:00:20"/>
    <d v="1899-12-30T00:01:34"/>
  </r>
  <r>
    <x v="3077"/>
    <n v="0"/>
    <n v="1"/>
    <n v="23"/>
    <n v="3078"/>
    <n v="7.4723846653671211E-3"/>
    <n v="7.4723846653671211E-3"/>
    <d v="1899-12-30T00:01:27"/>
    <d v="1899-12-30T00:01:23"/>
    <d v="1899-12-30T00:01:43"/>
    <d v="1899-12-30T00:00:20"/>
    <d v="1899-12-30T00:01:34"/>
  </r>
  <r>
    <x v="3078"/>
    <n v="0"/>
    <n v="1"/>
    <n v="23"/>
    <n v="3079"/>
    <n v="7.4699577784995124E-3"/>
    <n v="7.4699577784995124E-3"/>
    <d v="1899-12-30T00:01:20"/>
    <d v="1899-12-30T00:01:23"/>
    <d v="1899-12-30T00:01:43"/>
    <d v="1899-12-30T00:00:20"/>
    <d v="1899-12-30T00:01:33"/>
  </r>
  <r>
    <x v="3079"/>
    <n v="0"/>
    <n v="1"/>
    <n v="23"/>
    <n v="3080"/>
    <n v="7.4675324675324674E-3"/>
    <n v="7.4675324675324674E-3"/>
    <d v="1899-12-30T00:01:19"/>
    <d v="1899-12-30T00:01:23"/>
    <d v="1899-12-30T00:01:43"/>
    <d v="1899-12-30T00:00:20"/>
    <d v="1899-12-30T00:01:33"/>
  </r>
  <r>
    <x v="3080"/>
    <n v="0"/>
    <n v="1"/>
    <n v="23"/>
    <n v="3081"/>
    <n v="7.4651087309315156E-3"/>
    <n v="7.4651087309315156E-3"/>
    <d v="1899-12-30T00:01:15"/>
    <d v="1899-12-30T00:01:23"/>
    <d v="1899-12-30T00:01:43"/>
    <d v="1899-12-30T00:00:20"/>
    <d v="1899-12-30T00:01:33"/>
  </r>
  <r>
    <x v="3081"/>
    <n v="0"/>
    <n v="1"/>
    <n v="23"/>
    <n v="3082"/>
    <n v="7.462686567164179E-3"/>
    <n v="7.462686567164179E-3"/>
    <d v="1899-12-30T00:01:19"/>
    <d v="1899-12-30T00:01:23"/>
    <d v="1899-12-30T00:01:43"/>
    <d v="1899-12-30T00:00:20"/>
    <d v="1899-12-30T00:01:33"/>
  </r>
  <r>
    <x v="3082"/>
    <n v="0"/>
    <n v="1"/>
    <n v="23"/>
    <n v="3083"/>
    <n v="7.4602659746999672E-3"/>
    <n v="7.4602659746999672E-3"/>
    <d v="1899-12-30T00:01:34"/>
    <d v="1899-12-30T00:01:23"/>
    <d v="1899-12-30T00:01:43"/>
    <d v="1899-12-30T00:00:20"/>
    <d v="1899-12-30T00:01:33"/>
  </r>
  <r>
    <x v="3083"/>
    <n v="0"/>
    <n v="1"/>
    <n v="23"/>
    <n v="3084"/>
    <n v="7.4578469520103765E-3"/>
    <n v="7.4578469520103765E-3"/>
    <d v="1899-12-30T00:01:21"/>
    <d v="1899-12-30T00:01:23"/>
    <d v="1899-12-30T00:01:43"/>
    <d v="1899-12-30T00:00:20"/>
    <d v="1899-12-30T00:01:33"/>
  </r>
  <r>
    <x v="3084"/>
    <n v="0"/>
    <n v="1"/>
    <n v="23"/>
    <n v="3085"/>
    <n v="7.4554294975688815E-3"/>
    <n v="7.4554294975688815E-3"/>
    <d v="1899-12-30T00:01:21"/>
    <d v="1899-12-30T00:01:23"/>
    <d v="1899-12-30T00:01:43"/>
    <d v="1899-12-30T00:00:20"/>
    <d v="1899-12-30T00:01:33"/>
  </r>
  <r>
    <x v="3085"/>
    <n v="0"/>
    <n v="1"/>
    <n v="23"/>
    <n v="3086"/>
    <n v="7.4530136098509394E-3"/>
    <n v="7.4530136098509394E-3"/>
    <d v="1899-12-30T00:01:25"/>
    <d v="1899-12-30T00:01:23"/>
    <d v="1899-12-30T00:01:43"/>
    <d v="1899-12-30T00:00:20"/>
    <d v="1899-12-30T00:01:33"/>
  </r>
  <r>
    <x v="3086"/>
    <n v="0"/>
    <n v="1"/>
    <n v="23"/>
    <n v="3087"/>
    <n v="7.4505992873339809E-3"/>
    <n v="7.4505992873339809E-3"/>
    <d v="1899-12-30T00:01:18"/>
    <d v="1899-12-30T00:01:23"/>
    <d v="1899-12-30T00:01:43"/>
    <d v="1899-12-30T00:00:20"/>
    <d v="1899-12-30T00:01:33"/>
  </r>
  <r>
    <x v="3087"/>
    <n v="0"/>
    <n v="1"/>
    <n v="23"/>
    <n v="3088"/>
    <n v="7.4481865284974089E-3"/>
    <n v="7.4481865284974089E-3"/>
    <d v="1899-12-30T00:01:21"/>
    <d v="1899-12-30T00:01:23"/>
    <d v="1899-12-30T00:01:43"/>
    <d v="1899-12-30T00:00:20"/>
    <d v="1899-12-30T00:01:33"/>
  </r>
  <r>
    <x v="3088"/>
    <n v="0"/>
    <n v="1"/>
    <n v="23"/>
    <n v="3089"/>
    <n v="7.4457753318225963E-3"/>
    <n v="7.4457753318225963E-3"/>
    <d v="1899-12-30T00:01:25"/>
    <d v="1899-12-30T00:01:23"/>
    <d v="1899-12-30T00:01:43"/>
    <d v="1899-12-30T00:00:20"/>
    <d v="1899-12-30T00:01:33"/>
  </r>
  <r>
    <x v="3089"/>
    <n v="0"/>
    <n v="1"/>
    <n v="23"/>
    <n v="3090"/>
    <n v="7.4433656957928803E-3"/>
    <n v="7.4433656957928803E-3"/>
    <d v="1899-12-30T00:01:23"/>
    <d v="1899-12-30T00:01:23"/>
    <d v="1899-12-30T00:01:43"/>
    <d v="1899-12-30T00:00:20"/>
    <d v="1899-12-30T00:01:33"/>
  </r>
  <r>
    <x v="3090"/>
    <n v="0"/>
    <n v="1"/>
    <n v="23"/>
    <n v="3091"/>
    <n v="7.440957618893562E-3"/>
    <n v="7.440957618893562E-3"/>
    <d v="1899-12-30T00:01:26"/>
    <d v="1899-12-30T00:01:23"/>
    <d v="1899-12-30T00:01:43"/>
    <d v="1899-12-30T00:00:20"/>
    <d v="1899-12-30T00:01:33"/>
  </r>
  <r>
    <x v="3091"/>
    <n v="0"/>
    <n v="1"/>
    <n v="23"/>
    <n v="3092"/>
    <n v="7.4385510996119019E-3"/>
    <n v="7.4385510996119019E-3"/>
    <d v="1899-12-30T00:01:31"/>
    <d v="1899-12-30T00:01:23"/>
    <d v="1899-12-30T00:01:43"/>
    <d v="1899-12-30T00:00:20"/>
    <d v="1899-12-30T00:01:33"/>
  </r>
  <r>
    <x v="3092"/>
    <n v="0"/>
    <n v="1"/>
    <n v="23"/>
    <n v="3093"/>
    <n v="7.4361461364371162E-3"/>
    <n v="7.4361461364371162E-3"/>
    <d v="1899-12-30T00:01:18"/>
    <d v="1899-12-30T00:01:23"/>
    <d v="1899-12-30T00:01:43"/>
    <d v="1899-12-30T00:00:20"/>
    <d v="1899-12-30T00:01:33"/>
  </r>
  <r>
    <x v="3093"/>
    <n v="0"/>
    <n v="1"/>
    <n v="23"/>
    <n v="3094"/>
    <n v="7.4337427278603745E-3"/>
    <n v="7.4337427278603745E-3"/>
    <d v="1899-12-30T00:01:26"/>
    <d v="1899-12-30T00:01:23"/>
    <d v="1899-12-30T00:01:43"/>
    <d v="1899-12-30T00:00:20"/>
    <d v="1899-12-30T00:01:33"/>
  </r>
  <r>
    <x v="3094"/>
    <n v="0"/>
    <n v="1"/>
    <n v="23"/>
    <n v="3095"/>
    <n v="7.4313408723747981E-3"/>
    <n v="7.4313408723747981E-3"/>
    <d v="1899-12-30T00:01:25"/>
    <d v="1899-12-30T00:01:23"/>
    <d v="1899-12-30T00:01:43"/>
    <d v="1899-12-30T00:00:20"/>
    <d v="1899-12-30T00:01:33"/>
  </r>
  <r>
    <x v="3095"/>
    <n v="0"/>
    <n v="1"/>
    <n v="23"/>
    <n v="3096"/>
    <n v="7.4289405684754518E-3"/>
    <n v="7.4289405684754518E-3"/>
    <d v="1899-12-30T00:01:23"/>
    <d v="1899-12-30T00:01:23"/>
    <d v="1899-12-30T00:01:43"/>
    <d v="1899-12-30T00:00:20"/>
    <d v="1899-12-30T00:01:33"/>
  </r>
  <r>
    <x v="3096"/>
    <n v="0"/>
    <n v="1"/>
    <n v="23"/>
    <n v="3097"/>
    <n v="7.4265418146593478E-3"/>
    <n v="7.4265418146593478E-3"/>
    <d v="1899-12-30T00:01:27"/>
    <d v="1899-12-30T00:01:23"/>
    <d v="1899-12-30T00:01:43"/>
    <d v="1899-12-30T00:00:20"/>
    <d v="1899-12-30T00:01:33"/>
  </r>
  <r>
    <x v="3097"/>
    <n v="0"/>
    <n v="1"/>
    <n v="23"/>
    <n v="3098"/>
    <n v="7.424144609425436E-3"/>
    <n v="7.424144609425436E-3"/>
    <d v="1899-12-30T00:01:19"/>
    <d v="1899-12-30T00:01:23"/>
    <d v="1899-12-30T00:01:43"/>
    <d v="1899-12-30T00:00:20"/>
    <d v="1899-12-30T00:01:33"/>
  </r>
  <r>
    <x v="3098"/>
    <n v="0"/>
    <n v="1"/>
    <n v="23"/>
    <n v="3099"/>
    <n v="7.4217489512746048E-3"/>
    <n v="7.4217489512746048E-3"/>
    <d v="1899-12-30T00:01:18"/>
    <d v="1899-12-30T00:01:23"/>
    <d v="1899-12-30T00:01:43"/>
    <d v="1899-12-30T00:00:20"/>
    <d v="1899-12-30T00:01:33"/>
  </r>
  <r>
    <x v="3099"/>
    <n v="0"/>
    <n v="1"/>
    <n v="23"/>
    <n v="3100"/>
    <n v="7.4193548387096776E-3"/>
    <n v="7.4193548387096776E-3"/>
    <d v="1899-12-30T00:01:24"/>
    <d v="1899-12-30T00:01:23"/>
    <d v="1899-12-30T00:01:43"/>
    <d v="1899-12-30T00:00:20"/>
    <d v="1899-12-30T00:01:33"/>
  </r>
  <r>
    <x v="3100"/>
    <n v="0"/>
    <n v="1"/>
    <n v="23"/>
    <n v="3101"/>
    <n v="7.4169622702354079E-3"/>
    <n v="7.4169622702354079E-3"/>
    <d v="1899-12-30T00:01:21"/>
    <d v="1899-12-30T00:01:23"/>
    <d v="1899-12-30T00:01:43"/>
    <d v="1899-12-30T00:00:20"/>
    <d v="1899-12-30T00:01:33"/>
  </r>
  <r>
    <x v="3101"/>
    <n v="0"/>
    <n v="1"/>
    <n v="23"/>
    <n v="3102"/>
    <n v="7.4145712443584788E-3"/>
    <n v="7.4145712443584788E-3"/>
    <d v="1899-12-30T00:01:23"/>
    <d v="1899-12-30T00:01:23"/>
    <d v="1899-12-30T00:01:43"/>
    <d v="1899-12-30T00:00:20"/>
    <d v="1899-12-30T00:01:33"/>
  </r>
  <r>
    <x v="3102"/>
    <n v="0"/>
    <n v="1"/>
    <n v="23"/>
    <n v="3103"/>
    <n v="7.4121817595874957E-3"/>
    <n v="7.4121817595874957E-3"/>
    <d v="1899-12-30T00:01:23"/>
    <d v="1899-12-30T00:01:23"/>
    <d v="1899-12-30T00:01:43"/>
    <d v="1899-12-30T00:00:20"/>
    <d v="1899-12-30T00:01:33"/>
  </r>
  <r>
    <x v="3103"/>
    <n v="0"/>
    <n v="1"/>
    <n v="23"/>
    <n v="3104"/>
    <n v="7.4097938144329894E-3"/>
    <n v="7.4097938144329894E-3"/>
    <d v="1899-12-30T00:01:20"/>
    <d v="1899-12-30T00:01:23"/>
    <d v="1899-12-30T00:01:43"/>
    <d v="1899-12-30T00:00:20"/>
    <d v="1899-12-30T00:01:33"/>
  </r>
  <r>
    <x v="3104"/>
    <n v="0"/>
    <n v="1"/>
    <n v="23"/>
    <n v="3105"/>
    <n v="7.4074074074074077E-3"/>
    <n v="7.4074074074074077E-3"/>
    <d v="1899-12-30T00:01:23"/>
    <d v="1899-12-30T00:01:23"/>
    <d v="1899-12-30T00:01:43"/>
    <d v="1899-12-30T00:00:20"/>
    <d v="1899-12-30T00:01:33"/>
  </r>
  <r>
    <x v="3105"/>
    <n v="0"/>
    <n v="1"/>
    <n v="23"/>
    <n v="3106"/>
    <n v="7.4050225370251126E-3"/>
    <n v="7.4050225370251126E-3"/>
    <d v="1899-12-30T00:01:20"/>
    <d v="1899-12-30T00:01:23"/>
    <d v="1899-12-30T00:01:43"/>
    <d v="1899-12-30T00:00:20"/>
    <d v="1899-12-30T00:01:33"/>
  </r>
  <r>
    <x v="3106"/>
    <n v="0"/>
    <n v="1"/>
    <n v="23"/>
    <n v="3107"/>
    <n v="7.402639201802382E-3"/>
    <n v="7.402639201802382E-3"/>
    <d v="1899-12-30T00:01:21"/>
    <d v="1899-12-30T00:01:23"/>
    <d v="1899-12-30T00:01:43"/>
    <d v="1899-12-30T00:00:20"/>
    <d v="1899-12-30T00:01:33"/>
  </r>
  <r>
    <x v="3107"/>
    <n v="0"/>
    <n v="1"/>
    <n v="23"/>
    <n v="3108"/>
    <n v="7.4002574002574005E-3"/>
    <n v="7.4002574002574005E-3"/>
    <d v="1899-12-30T00:01:24"/>
    <d v="1899-12-30T00:01:23"/>
    <d v="1899-12-30T00:01:43"/>
    <d v="1899-12-30T00:00:20"/>
    <d v="1899-12-30T00:01:33"/>
  </r>
  <r>
    <x v="3108"/>
    <n v="0"/>
    <n v="1"/>
    <n v="23"/>
    <n v="3109"/>
    <n v="7.3978771309102607E-3"/>
    <n v="7.3978771309102607E-3"/>
    <d v="1899-12-30T00:01:28"/>
    <d v="1899-12-30T00:01:23"/>
    <d v="1899-12-30T00:01:43"/>
    <d v="1899-12-30T00:00:20"/>
    <d v="1899-12-30T00:01:33"/>
  </r>
  <r>
    <x v="3109"/>
    <n v="0"/>
    <n v="1"/>
    <n v="23"/>
    <n v="3110"/>
    <n v="7.3954983922829582E-3"/>
    <n v="7.3954983922829582E-3"/>
    <d v="1899-12-30T00:01:32"/>
    <d v="1899-12-30T00:01:23"/>
    <d v="1899-12-30T00:01:43"/>
    <d v="1899-12-30T00:00:20"/>
    <d v="1899-12-30T00:01:33"/>
  </r>
  <r>
    <x v="3110"/>
    <n v="0"/>
    <n v="1"/>
    <n v="23"/>
    <n v="3111"/>
    <n v="7.3931211828993891E-3"/>
    <n v="7.3931211828993891E-3"/>
    <d v="1899-12-30T00:01:26"/>
    <d v="1899-12-30T00:01:23"/>
    <d v="1899-12-30T00:01:43"/>
    <d v="1899-12-30T00:00:20"/>
    <d v="1899-12-30T00:01:33"/>
  </r>
  <r>
    <x v="3111"/>
    <n v="0"/>
    <n v="1"/>
    <n v="23"/>
    <n v="3112"/>
    <n v="7.3907455012853472E-3"/>
    <n v="7.3907455012853472E-3"/>
    <d v="1899-12-30T00:01:18"/>
    <d v="1899-12-30T00:01:23"/>
    <d v="1899-12-30T00:01:43"/>
    <d v="1899-12-30T00:00:20"/>
    <d v="1899-12-30T00:01:33"/>
  </r>
  <r>
    <x v="3112"/>
    <n v="0"/>
    <n v="1"/>
    <n v="23"/>
    <n v="3113"/>
    <n v="7.3883713459685189E-3"/>
    <n v="7.3883713459685189E-3"/>
    <d v="1899-12-30T00:01:17"/>
    <d v="1899-12-30T00:01:23"/>
    <d v="1899-12-30T00:01:43"/>
    <d v="1899-12-30T00:00:20"/>
    <d v="1899-12-30T00:01:33"/>
  </r>
  <r>
    <x v="3113"/>
    <n v="0"/>
    <n v="1"/>
    <n v="23"/>
    <n v="3114"/>
    <n v="7.3859987154784841E-3"/>
    <n v="7.3859987154784841E-3"/>
    <d v="1899-12-30T00:01:22"/>
    <d v="1899-12-30T00:01:23"/>
    <d v="1899-12-30T00:01:43"/>
    <d v="1899-12-30T00:00:20"/>
    <d v="1899-12-30T00:01:33"/>
  </r>
  <r>
    <x v="3114"/>
    <n v="0"/>
    <n v="1"/>
    <n v="23"/>
    <n v="3115"/>
    <n v="7.3836276083467092E-3"/>
    <n v="7.3836276083467092E-3"/>
    <d v="1899-12-30T00:01:18"/>
    <d v="1899-12-30T00:01:23"/>
    <d v="1899-12-30T00:01:43"/>
    <d v="1899-12-30T00:00:20"/>
    <d v="1899-12-30T00:01:33"/>
  </r>
  <r>
    <x v="3115"/>
    <n v="0"/>
    <n v="1"/>
    <n v="23"/>
    <n v="3116"/>
    <n v="7.381258023106547E-3"/>
    <n v="7.381258023106547E-3"/>
    <d v="1899-12-30T00:01:26"/>
    <d v="1899-12-30T00:01:23"/>
    <d v="1899-12-30T00:01:43"/>
    <d v="1899-12-30T00:00:20"/>
    <d v="1899-12-30T00:01:33"/>
  </r>
  <r>
    <x v="3116"/>
    <n v="0"/>
    <n v="1"/>
    <n v="23"/>
    <n v="3117"/>
    <n v="7.3788899582932308E-3"/>
    <n v="7.3788899582932308E-3"/>
    <d v="1899-12-30T00:01:28"/>
    <d v="1899-12-30T00:01:23"/>
    <d v="1899-12-30T00:01:43"/>
    <d v="1899-12-30T00:00:20"/>
    <d v="1899-12-30T00:01:33"/>
  </r>
  <r>
    <x v="3117"/>
    <n v="0"/>
    <n v="1"/>
    <n v="23"/>
    <n v="3118"/>
    <n v="7.3765234124438745E-3"/>
    <n v="7.3765234124438745E-3"/>
    <d v="1899-12-30T00:01:17"/>
    <d v="1899-12-30T00:01:23"/>
    <d v="1899-12-30T00:01:43"/>
    <d v="1899-12-30T00:00:20"/>
    <d v="1899-12-30T00:01:33"/>
  </r>
  <r>
    <x v="3118"/>
    <n v="0"/>
    <n v="1"/>
    <n v="23"/>
    <n v="3119"/>
    <n v="7.374158384097467E-3"/>
    <n v="7.374158384097467E-3"/>
    <d v="1899-12-30T00:01:23"/>
    <d v="1899-12-30T00:01:23"/>
    <d v="1899-12-30T00:01:43"/>
    <d v="1899-12-30T00:00:20"/>
    <d v="1899-12-30T00:01:33"/>
  </r>
  <r>
    <x v="3119"/>
    <n v="0"/>
    <n v="1"/>
    <n v="23"/>
    <n v="3120"/>
    <n v="7.3717948717948716E-3"/>
    <n v="7.3717948717948716E-3"/>
    <d v="1899-12-30T00:01:20"/>
    <d v="1899-12-30T00:01:23"/>
    <d v="1899-12-30T00:01:43"/>
    <d v="1899-12-30T00:00:20"/>
    <d v="1899-12-30T00:01:33"/>
  </r>
  <r>
    <x v="3120"/>
    <n v="0"/>
    <n v="1"/>
    <n v="23"/>
    <n v="3121"/>
    <n v="7.369432874078821E-3"/>
    <n v="7.369432874078821E-3"/>
    <d v="1899-12-30T00:01:25"/>
    <d v="1899-12-30T00:01:23"/>
    <d v="1899-12-30T00:01:43"/>
    <d v="1899-12-30T00:00:20"/>
    <d v="1899-12-30T00:01:33"/>
  </r>
  <r>
    <x v="3121"/>
    <n v="0"/>
    <n v="1"/>
    <n v="23"/>
    <n v="3122"/>
    <n v="7.3670723894939142E-3"/>
    <n v="7.3670723894939142E-3"/>
    <d v="1899-12-30T00:01:33"/>
    <d v="1899-12-30T00:01:23"/>
    <d v="1899-12-30T00:01:43"/>
    <d v="1899-12-30T00:00:20"/>
    <d v="1899-12-30T00:01:33"/>
  </r>
  <r>
    <x v="3122"/>
    <n v="0"/>
    <n v="1"/>
    <n v="23"/>
    <n v="3123"/>
    <n v="7.3647134165866152E-3"/>
    <n v="7.3647134165866152E-3"/>
    <d v="1899-12-30T00:01:30"/>
    <d v="1899-12-30T00:01:23"/>
    <d v="1899-12-30T00:01:43"/>
    <d v="1899-12-30T00:00:20"/>
    <d v="1899-12-30T00:01:33"/>
  </r>
  <r>
    <x v="3123"/>
    <n v="0"/>
    <n v="1"/>
    <n v="23"/>
    <n v="3124"/>
    <n v="7.36235595390525E-3"/>
    <n v="7.36235595390525E-3"/>
    <d v="1899-12-30T00:01:19"/>
    <d v="1899-12-30T00:01:23"/>
    <d v="1899-12-30T00:01:43"/>
    <d v="1899-12-30T00:00:20"/>
    <d v="1899-12-30T00:01:33"/>
  </r>
  <r>
    <x v="3124"/>
    <n v="0"/>
    <n v="1"/>
    <n v="23"/>
    <n v="3125"/>
    <n v="7.3600000000000002E-3"/>
    <n v="7.3600000000000002E-3"/>
    <d v="1899-12-30T00:01:28"/>
    <d v="1899-12-30T00:01:23"/>
    <d v="1899-12-30T00:01:43"/>
    <d v="1899-12-30T00:00:20"/>
    <d v="1899-12-30T00:01:33"/>
  </r>
  <r>
    <x v="3125"/>
    <n v="0"/>
    <n v="1"/>
    <n v="23"/>
    <n v="3126"/>
    <n v="7.3576455534229051E-3"/>
    <n v="7.3576455534229051E-3"/>
    <d v="1899-12-30T00:01:24"/>
    <d v="1899-12-30T00:01:23"/>
    <d v="1899-12-30T00:01:43"/>
    <d v="1899-12-30T00:00:20"/>
    <d v="1899-12-30T00:01:33"/>
  </r>
  <r>
    <x v="3126"/>
    <n v="0"/>
    <n v="1"/>
    <n v="23"/>
    <n v="3127"/>
    <n v="7.355292612727854E-3"/>
    <n v="7.355292612727854E-3"/>
    <d v="1899-12-30T00:01:30"/>
    <d v="1899-12-30T00:01:23"/>
    <d v="1899-12-30T00:01:43"/>
    <d v="1899-12-30T00:00:20"/>
    <d v="1899-12-30T00:01:33"/>
  </r>
  <r>
    <x v="3127"/>
    <n v="0"/>
    <n v="1"/>
    <n v="23"/>
    <n v="3128"/>
    <n v="7.3529411764705881E-3"/>
    <n v="7.3529411764705881E-3"/>
    <d v="1899-12-30T00:01:19"/>
    <d v="1899-12-30T00:01:23"/>
    <d v="1899-12-30T00:01:43"/>
    <d v="1899-12-30T00:00:20"/>
    <d v="1899-12-30T00:01:33"/>
  </r>
  <r>
    <x v="3128"/>
    <n v="0"/>
    <n v="1"/>
    <n v="23"/>
    <n v="3129"/>
    <n v="7.3505912432086928E-3"/>
    <n v="7.3505912432086928E-3"/>
    <d v="1899-12-30T00:01:21"/>
    <d v="1899-12-30T00:01:23"/>
    <d v="1899-12-30T00:01:43"/>
    <d v="1899-12-30T00:00:20"/>
    <d v="1899-12-30T00:01:33"/>
  </r>
  <r>
    <x v="3129"/>
    <n v="0"/>
    <n v="1"/>
    <n v="23"/>
    <n v="3130"/>
    <n v="7.3482428115015973E-3"/>
    <n v="7.3482428115015973E-3"/>
    <d v="1899-12-30T00:01:17"/>
    <d v="1899-12-30T00:01:23"/>
    <d v="1899-12-30T00:01:43"/>
    <d v="1899-12-30T00:00:20"/>
    <d v="1899-12-30T00:01:33"/>
  </r>
  <r>
    <x v="3130"/>
    <n v="0"/>
    <n v="1"/>
    <n v="23"/>
    <n v="3131"/>
    <n v="7.3458958799105713E-3"/>
    <n v="7.3458958799105713E-3"/>
    <d v="1899-12-30T00:01:28"/>
    <d v="1899-12-30T00:01:23"/>
    <d v="1899-12-30T00:01:43"/>
    <d v="1899-12-30T00:00:20"/>
    <d v="1899-12-30T00:01:33"/>
  </r>
  <r>
    <x v="3131"/>
    <n v="0"/>
    <n v="1"/>
    <n v="23"/>
    <n v="3132"/>
    <n v="7.3435504469987227E-3"/>
    <n v="7.3435504469987227E-3"/>
    <d v="1899-12-30T00:01:28"/>
    <d v="1899-12-30T00:01:23"/>
    <d v="1899-12-30T00:01:43"/>
    <d v="1899-12-30T00:00:20"/>
    <d v="1899-12-30T00:01:33"/>
  </r>
  <r>
    <x v="3132"/>
    <n v="0"/>
    <n v="1"/>
    <n v="23"/>
    <n v="3133"/>
    <n v="7.3412065113309926E-3"/>
    <n v="7.3412065113309926E-3"/>
    <d v="1899-12-30T00:01:21"/>
    <d v="1899-12-30T00:01:23"/>
    <d v="1899-12-30T00:01:43"/>
    <d v="1899-12-30T00:00:20"/>
    <d v="1899-12-30T00:01:33"/>
  </r>
  <r>
    <x v="3133"/>
    <n v="0"/>
    <n v="1"/>
    <n v="23"/>
    <n v="3134"/>
    <n v="7.3388640714741544E-3"/>
    <n v="7.3388640714741544E-3"/>
    <d v="1899-12-30T00:01:24"/>
    <d v="1899-12-30T00:01:23"/>
    <d v="1899-12-30T00:01:43"/>
    <d v="1899-12-30T00:00:20"/>
    <d v="1899-12-30T00:01:33"/>
  </r>
  <r>
    <x v="3134"/>
    <n v="0"/>
    <n v="1"/>
    <n v="23"/>
    <n v="3135"/>
    <n v="7.3365231259968104E-3"/>
    <n v="7.3365231259968104E-3"/>
    <d v="1899-12-30T00:01:18"/>
    <d v="1899-12-30T00:01:23"/>
    <d v="1899-12-30T00:01:43"/>
    <d v="1899-12-30T00:00:20"/>
    <d v="1899-12-30T00:01:33"/>
  </r>
  <r>
    <x v="3135"/>
    <n v="0"/>
    <n v="1"/>
    <n v="23"/>
    <n v="3136"/>
    <n v="7.3341836734693881E-3"/>
    <n v="7.3341836734693881E-3"/>
    <d v="1899-12-30T00:02:03"/>
    <d v="1899-12-30T00:01:23"/>
    <d v="1899-12-30T00:01:43"/>
    <d v="1899-12-30T00:00:20"/>
    <d v="1899-12-30T00:01:33"/>
  </r>
  <r>
    <x v="3136"/>
    <n v="0"/>
    <n v="1"/>
    <n v="23"/>
    <n v="3137"/>
    <n v="7.3318457124641381E-3"/>
    <n v="7.3318457124641381E-3"/>
    <d v="1899-12-30T00:01:20"/>
    <d v="1899-12-30T00:01:23"/>
    <d v="1899-12-30T00:01:43"/>
    <d v="1899-12-30T00:00:20"/>
    <d v="1899-12-30T00:01:33"/>
  </r>
  <r>
    <x v="3137"/>
    <n v="0"/>
    <n v="1"/>
    <n v="23"/>
    <n v="3138"/>
    <n v="7.3295092415551306E-3"/>
    <n v="7.3295092415551306E-3"/>
    <d v="1899-12-30T00:01:18"/>
    <d v="1899-12-30T00:01:23"/>
    <d v="1899-12-30T00:01:43"/>
    <d v="1899-12-30T00:00:20"/>
    <d v="1899-12-30T00:01:33"/>
  </r>
  <r>
    <x v="3138"/>
    <n v="0"/>
    <n v="1"/>
    <n v="23"/>
    <n v="3139"/>
    <n v="7.327174259318254E-3"/>
    <n v="7.327174259318254E-3"/>
    <d v="1899-12-30T00:01:13"/>
    <d v="1899-12-30T00:01:23"/>
    <d v="1899-12-30T00:01:43"/>
    <d v="1899-12-30T00:00:20"/>
    <d v="1899-12-30T00:01:33"/>
  </r>
  <r>
    <x v="3139"/>
    <n v="0"/>
    <n v="1"/>
    <n v="23"/>
    <n v="3140"/>
    <n v="7.3248407643312103E-3"/>
    <n v="7.3248407643312103E-3"/>
    <d v="1899-12-30T00:01:15"/>
    <d v="1899-12-30T00:01:23"/>
    <d v="1899-12-30T00:01:43"/>
    <d v="1899-12-30T00:00:20"/>
    <d v="1899-12-30T00:01:33"/>
  </r>
  <r>
    <x v="3140"/>
    <n v="0"/>
    <n v="1"/>
    <n v="23"/>
    <n v="3141"/>
    <n v="7.3225087551735115E-3"/>
    <n v="7.3225087551735115E-3"/>
    <d v="1899-12-30T00:01:21"/>
    <d v="1899-12-30T00:01:23"/>
    <d v="1899-12-30T00:01:43"/>
    <d v="1899-12-30T00:00:20"/>
    <d v="1899-12-30T00:01:33"/>
  </r>
  <r>
    <x v="3141"/>
    <n v="0"/>
    <n v="1"/>
    <n v="23"/>
    <n v="3142"/>
    <n v="7.3201782304264801E-3"/>
    <n v="7.3201782304264801E-3"/>
    <d v="1899-12-30T00:01:27"/>
    <d v="1899-12-30T00:01:23"/>
    <d v="1899-12-30T00:01:43"/>
    <d v="1899-12-30T00:00:20"/>
    <d v="1899-12-30T00:01:33"/>
  </r>
  <r>
    <x v="3142"/>
    <n v="0"/>
    <n v="1"/>
    <n v="23"/>
    <n v="3143"/>
    <n v="7.3178491886732424E-3"/>
    <n v="7.3178491886732424E-3"/>
    <d v="1899-12-30T00:01:26"/>
    <d v="1899-12-30T00:01:23"/>
    <d v="1899-12-30T00:01:43"/>
    <d v="1899-12-30T00:00:20"/>
    <d v="1899-12-30T00:01:33"/>
  </r>
  <r>
    <x v="3143"/>
    <n v="0"/>
    <n v="1"/>
    <n v="23"/>
    <n v="3144"/>
    <n v="7.3155216284987281E-3"/>
    <n v="7.3155216284987281E-3"/>
    <d v="1899-12-30T00:01:27"/>
    <d v="1899-12-30T00:01:23"/>
    <d v="1899-12-30T00:01:43"/>
    <d v="1899-12-30T00:00:20"/>
    <d v="1899-12-30T00:01:33"/>
  </r>
  <r>
    <x v="3144"/>
    <n v="0"/>
    <n v="1"/>
    <n v="23"/>
    <n v="3145"/>
    <n v="7.3131955484896658E-3"/>
    <n v="7.3131955484896658E-3"/>
    <d v="1899-12-30T00:02:11"/>
    <d v="1899-12-30T00:01:23"/>
    <d v="1899-12-30T00:01:43"/>
    <d v="1899-12-30T00:00:20"/>
    <d v="1899-12-30T00:01:33"/>
  </r>
  <r>
    <x v="3145"/>
    <n v="0"/>
    <n v="1"/>
    <n v="23"/>
    <n v="3146"/>
    <n v="7.3108709472345839E-3"/>
    <n v="7.3108709472345839E-3"/>
    <d v="1899-12-30T00:01:32"/>
    <d v="1899-12-30T00:01:23"/>
    <d v="1899-12-30T00:01:43"/>
    <d v="1899-12-30T00:00:20"/>
    <d v="1899-12-30T00:01:33"/>
  </r>
  <r>
    <x v="3146"/>
    <n v="0"/>
    <n v="1"/>
    <n v="23"/>
    <n v="3147"/>
    <n v="7.3085478233238001E-3"/>
    <n v="7.3085478233238001E-3"/>
    <d v="1899-12-30T00:01:30"/>
    <d v="1899-12-30T00:01:23"/>
    <d v="1899-12-30T00:01:43"/>
    <d v="1899-12-30T00:00:20"/>
    <d v="1899-12-30T00:01:33"/>
  </r>
  <r>
    <x v="3147"/>
    <n v="0"/>
    <n v="1"/>
    <n v="23"/>
    <n v="3148"/>
    <n v="7.3062261753494284E-3"/>
    <n v="7.3062261753494284E-3"/>
    <d v="1899-12-30T00:01:19"/>
    <d v="1899-12-30T00:01:23"/>
    <d v="1899-12-30T00:01:43"/>
    <d v="1899-12-30T00:00:20"/>
    <d v="1899-12-30T00:01:33"/>
  </r>
  <r>
    <x v="3148"/>
    <n v="0"/>
    <n v="1"/>
    <n v="23"/>
    <n v="3149"/>
    <n v="7.3039060019053671E-3"/>
    <n v="7.3039060019053671E-3"/>
    <d v="1899-12-30T00:01:25"/>
    <d v="1899-12-30T00:01:23"/>
    <d v="1899-12-30T00:01:43"/>
    <d v="1899-12-30T00:00:20"/>
    <d v="1899-12-30T00:01:33"/>
  </r>
  <r>
    <x v="3149"/>
    <n v="0"/>
    <n v="1"/>
    <n v="23"/>
    <n v="3150"/>
    <n v="7.301587301587302E-3"/>
    <n v="7.301587301587302E-3"/>
    <d v="1899-12-30T00:01:22"/>
    <d v="1899-12-30T00:01:23"/>
    <d v="1899-12-30T00:01:43"/>
    <d v="1899-12-30T00:00:20"/>
    <d v="1899-12-30T00:01:33"/>
  </r>
  <r>
    <x v="3150"/>
    <n v="0"/>
    <n v="1"/>
    <n v="23"/>
    <n v="3151"/>
    <n v="7.2992700729927005E-3"/>
    <n v="7.2992700729927005E-3"/>
    <d v="1899-12-30T00:01:25"/>
    <d v="1899-12-30T00:01:23"/>
    <d v="1899-12-30T00:01:43"/>
    <d v="1899-12-30T00:00:20"/>
    <d v="1899-12-30T00:01:33"/>
  </r>
  <r>
    <x v="3151"/>
    <n v="0"/>
    <n v="1"/>
    <n v="23"/>
    <n v="3152"/>
    <n v="7.2969543147208124E-3"/>
    <n v="7.2969543147208124E-3"/>
    <d v="1899-12-30T00:01:32"/>
    <d v="1899-12-30T00:01:23"/>
    <d v="1899-12-30T00:01:43"/>
    <d v="1899-12-30T00:00:20"/>
    <d v="1899-12-30T00:01:33"/>
  </r>
  <r>
    <x v="3152"/>
    <n v="0"/>
    <n v="1"/>
    <n v="23"/>
    <n v="3153"/>
    <n v="7.2946400253726612E-3"/>
    <n v="7.2946400253726612E-3"/>
    <d v="1899-12-30T00:01:18"/>
    <d v="1899-12-30T00:01:23"/>
    <d v="1899-12-30T00:01:43"/>
    <d v="1899-12-30T00:00:20"/>
    <d v="1899-12-30T00:01:33"/>
  </r>
  <r>
    <x v="3153"/>
    <n v="0"/>
    <n v="1"/>
    <n v="23"/>
    <n v="3154"/>
    <n v="7.2923272035510462E-3"/>
    <n v="7.2923272035510462E-3"/>
    <d v="1899-12-30T00:01:26"/>
    <d v="1899-12-30T00:01:23"/>
    <d v="1899-12-30T00:01:43"/>
    <d v="1899-12-30T00:00:20"/>
    <d v="1899-12-30T00:01:33"/>
  </r>
  <r>
    <x v="3154"/>
    <n v="0"/>
    <n v="1"/>
    <n v="23"/>
    <n v="3155"/>
    <n v="7.2900158478605391E-3"/>
    <n v="7.2900158478605391E-3"/>
    <d v="1899-12-30T00:01:23"/>
    <d v="1899-12-30T00:01:23"/>
    <d v="1899-12-30T00:01:43"/>
    <d v="1899-12-30T00:00:20"/>
    <d v="1899-12-30T00:01:33"/>
  </r>
  <r>
    <x v="3155"/>
    <n v="0"/>
    <n v="1"/>
    <n v="23"/>
    <n v="3156"/>
    <n v="7.287705956907478E-3"/>
    <n v="7.287705956907478E-3"/>
    <d v="1899-12-30T00:01:24"/>
    <d v="1899-12-30T00:01:23"/>
    <d v="1899-12-30T00:01:43"/>
    <d v="1899-12-30T00:00:20"/>
    <d v="1899-12-30T00:01:33"/>
  </r>
  <r>
    <x v="3156"/>
    <n v="0"/>
    <n v="1"/>
    <n v="23"/>
    <n v="3157"/>
    <n v="7.2853975292999683E-3"/>
    <n v="7.2853975292999683E-3"/>
    <d v="1899-12-30T00:01:28"/>
    <d v="1899-12-30T00:01:23"/>
    <d v="1899-12-30T00:01:43"/>
    <d v="1899-12-30T00:00:20"/>
    <d v="1899-12-30T00:01:33"/>
  </r>
  <r>
    <x v="3157"/>
    <n v="0"/>
    <n v="1"/>
    <n v="23"/>
    <n v="3158"/>
    <n v="7.2830905636478782E-3"/>
    <n v="7.2830905636478782E-3"/>
    <d v="1899-12-30T00:01:22"/>
    <d v="1899-12-30T00:01:23"/>
    <d v="1899-12-30T00:01:43"/>
    <d v="1899-12-30T00:00:20"/>
    <d v="1899-12-30T00:01:33"/>
  </r>
  <r>
    <x v="3158"/>
    <n v="0"/>
    <n v="1"/>
    <n v="23"/>
    <n v="3159"/>
    <n v="7.2807850585628366E-3"/>
    <n v="7.2807850585628366E-3"/>
    <d v="1899-12-30T00:01:18"/>
    <d v="1899-12-30T00:01:23"/>
    <d v="1899-12-30T00:01:43"/>
    <d v="1899-12-30T00:00:20"/>
    <d v="1899-12-30T00:01:33"/>
  </r>
  <r>
    <x v="3159"/>
    <n v="0"/>
    <n v="1"/>
    <n v="23"/>
    <n v="3160"/>
    <n v="7.2784810126582276E-3"/>
    <n v="7.2784810126582276E-3"/>
    <d v="1899-12-30T00:01:22"/>
    <d v="1899-12-30T00:01:23"/>
    <d v="1899-12-30T00:01:43"/>
    <d v="1899-12-30T00:00:20"/>
    <d v="1899-12-30T00:01:33"/>
  </r>
  <r>
    <x v="3160"/>
    <n v="0"/>
    <n v="1"/>
    <n v="23"/>
    <n v="3161"/>
    <n v="7.276178424549193E-3"/>
    <n v="7.276178424549193E-3"/>
    <d v="1899-12-30T00:01:20"/>
    <d v="1899-12-30T00:01:23"/>
    <d v="1899-12-30T00:01:43"/>
    <d v="1899-12-30T00:00:20"/>
    <d v="1899-12-30T00:01:33"/>
  </r>
  <r>
    <x v="3161"/>
    <n v="0"/>
    <n v="1"/>
    <n v="23"/>
    <n v="3162"/>
    <n v="7.2738772928526247E-3"/>
    <n v="7.2738772928526247E-3"/>
    <d v="1899-12-30T00:01:26"/>
    <d v="1899-12-30T00:01:23"/>
    <d v="1899-12-30T00:01:43"/>
    <d v="1899-12-30T00:00:20"/>
    <d v="1899-12-30T00:01:33"/>
  </r>
  <r>
    <x v="3162"/>
    <n v="0"/>
    <n v="1"/>
    <n v="23"/>
    <n v="3163"/>
    <n v="7.2715776161871642E-3"/>
    <n v="7.2715776161871642E-3"/>
    <d v="1899-12-30T00:01:23"/>
    <d v="1899-12-30T00:01:23"/>
    <d v="1899-12-30T00:01:43"/>
    <d v="1899-12-30T00:00:20"/>
    <d v="1899-12-30T00:01:33"/>
  </r>
  <r>
    <x v="3163"/>
    <n v="0"/>
    <n v="1"/>
    <n v="23"/>
    <n v="3164"/>
    <n v="7.2692793931731989E-3"/>
    <n v="7.2692793931731989E-3"/>
    <d v="1899-12-30T00:01:26"/>
    <d v="1899-12-30T00:01:23"/>
    <d v="1899-12-30T00:01:43"/>
    <d v="1899-12-30T00:00:20"/>
    <d v="1899-12-30T00:01:33"/>
  </r>
  <r>
    <x v="3164"/>
    <n v="0"/>
    <n v="1"/>
    <n v="23"/>
    <n v="3165"/>
    <n v="7.2669826224328595E-3"/>
    <n v="7.2669826224328595E-3"/>
    <d v="1899-12-30T00:01:33"/>
    <d v="1899-12-30T00:01:23"/>
    <d v="1899-12-30T00:01:43"/>
    <d v="1899-12-30T00:00:20"/>
    <d v="1899-12-30T00:01:33"/>
  </r>
  <r>
    <x v="3165"/>
    <n v="0"/>
    <n v="1"/>
    <n v="23"/>
    <n v="3166"/>
    <n v="7.2646873025900187E-3"/>
    <n v="7.2646873025900187E-3"/>
    <d v="1899-12-30T00:01:20"/>
    <d v="1899-12-30T00:01:23"/>
    <d v="1899-12-30T00:01:43"/>
    <d v="1899-12-30T00:00:20"/>
    <d v="1899-12-30T00:01:33"/>
  </r>
  <r>
    <x v="3166"/>
    <n v="0"/>
    <n v="1"/>
    <n v="23"/>
    <n v="3167"/>
    <n v="7.2623934322702871E-3"/>
    <n v="7.2623934322702871E-3"/>
    <d v="1899-12-30T00:01:35"/>
    <d v="1899-12-30T00:01:23"/>
    <d v="1899-12-30T00:01:43"/>
    <d v="1899-12-30T00:00:20"/>
    <d v="1899-12-30T00:01:33"/>
  </r>
  <r>
    <x v="3167"/>
    <n v="0"/>
    <n v="1"/>
    <n v="23"/>
    <n v="3168"/>
    <n v="7.26010101010101E-3"/>
    <n v="7.26010101010101E-3"/>
    <d v="1899-12-30T00:01:27"/>
    <d v="1899-12-30T00:01:23"/>
    <d v="1899-12-30T00:01:43"/>
    <d v="1899-12-30T00:00:20"/>
    <d v="1899-12-30T00:01:33"/>
  </r>
  <r>
    <x v="3168"/>
    <n v="0"/>
    <n v="1"/>
    <n v="23"/>
    <n v="3169"/>
    <n v="7.2578100347112651E-3"/>
    <n v="7.2578100347112651E-3"/>
    <d v="1899-12-30T00:01:18"/>
    <d v="1899-12-30T00:01:23"/>
    <d v="1899-12-30T00:01:43"/>
    <d v="1899-12-30T00:00:20"/>
    <d v="1899-12-30T00:01:33"/>
  </r>
  <r>
    <x v="3169"/>
    <n v="0"/>
    <n v="1"/>
    <n v="23"/>
    <n v="3170"/>
    <n v="7.255520504731861E-3"/>
    <n v="7.255520504731861E-3"/>
    <d v="1899-12-30T00:01:26"/>
    <d v="1899-12-30T00:01:23"/>
    <d v="1899-12-30T00:01:43"/>
    <d v="1899-12-30T00:00:20"/>
    <d v="1899-12-30T00:01:33"/>
  </r>
  <r>
    <x v="3170"/>
    <n v="0"/>
    <n v="1"/>
    <n v="23"/>
    <n v="3171"/>
    <n v="7.2532324187953327E-3"/>
    <n v="7.2532324187953327E-3"/>
    <d v="1899-12-30T00:01:25"/>
    <d v="1899-12-30T00:01:23"/>
    <d v="1899-12-30T00:01:43"/>
    <d v="1899-12-30T00:00:20"/>
    <d v="1899-12-30T00:01:33"/>
  </r>
  <r>
    <x v="3171"/>
    <n v="0"/>
    <n v="1"/>
    <n v="23"/>
    <n v="3172"/>
    <n v="7.2509457755359392E-3"/>
    <n v="7.2509457755359392E-3"/>
    <d v="1899-12-30T00:01:29"/>
    <d v="1899-12-30T00:01:23"/>
    <d v="1899-12-30T00:01:43"/>
    <d v="1899-12-30T00:00:20"/>
    <d v="1899-12-30T00:01:33"/>
  </r>
  <r>
    <x v="3172"/>
    <n v="0"/>
    <n v="1"/>
    <n v="23"/>
    <n v="3173"/>
    <n v="7.2486605735896624E-3"/>
    <n v="7.2486605735896624E-3"/>
    <d v="1899-12-30T00:01:25"/>
    <d v="1899-12-30T00:01:23"/>
    <d v="1899-12-30T00:01:43"/>
    <d v="1899-12-30T00:00:20"/>
    <d v="1899-12-30T00:01:33"/>
  </r>
  <r>
    <x v="3173"/>
    <n v="0"/>
    <n v="1"/>
    <n v="23"/>
    <n v="3174"/>
    <n v="7.246376811594203E-3"/>
    <n v="7.246376811594203E-3"/>
    <d v="1899-12-30T00:01:30"/>
    <d v="1899-12-30T00:01:23"/>
    <d v="1899-12-30T00:01:43"/>
    <d v="1899-12-30T00:00:20"/>
    <d v="1899-12-30T00:01:33"/>
  </r>
  <r>
    <x v="3174"/>
    <n v="0"/>
    <n v="1"/>
    <n v="23"/>
    <n v="3175"/>
    <n v="7.2440944881889766E-3"/>
    <n v="7.2440944881889766E-3"/>
    <d v="1899-12-30T00:01:28"/>
    <d v="1899-12-30T00:01:23"/>
    <d v="1899-12-30T00:01:43"/>
    <d v="1899-12-30T00:00:20"/>
    <d v="1899-12-30T00:01:33"/>
  </r>
  <r>
    <x v="3175"/>
    <n v="0"/>
    <n v="1"/>
    <n v="23"/>
    <n v="3176"/>
    <n v="7.2418136020151137E-3"/>
    <n v="7.2418136020151137E-3"/>
    <d v="1899-12-30T00:01:26"/>
    <d v="1899-12-30T00:01:23"/>
    <d v="1899-12-30T00:01:43"/>
    <d v="1899-12-30T00:00:20"/>
    <d v="1899-12-30T00:01:33"/>
  </r>
  <r>
    <x v="3176"/>
    <n v="0"/>
    <n v="1"/>
    <n v="23"/>
    <n v="3177"/>
    <n v="7.239534151715455E-3"/>
    <n v="7.239534151715455E-3"/>
    <d v="1899-12-30T00:01:16"/>
    <d v="1899-12-30T00:01:23"/>
    <d v="1899-12-30T00:01:43"/>
    <d v="1899-12-30T00:00:20"/>
    <d v="1899-12-30T00:01:33"/>
  </r>
  <r>
    <x v="3177"/>
    <n v="0"/>
    <n v="1"/>
    <n v="23"/>
    <n v="3178"/>
    <n v="7.2372561359345501E-3"/>
    <n v="7.2372561359345501E-3"/>
    <d v="1899-12-30T00:01:31"/>
    <d v="1899-12-30T00:01:23"/>
    <d v="1899-12-30T00:01:43"/>
    <d v="1899-12-30T00:00:20"/>
    <d v="1899-12-30T00:01:33"/>
  </r>
  <r>
    <x v="3178"/>
    <n v="0"/>
    <n v="1"/>
    <n v="23"/>
    <n v="3179"/>
    <n v="7.2349795533186538E-3"/>
    <n v="7.2349795533186538E-3"/>
    <d v="1899-12-30T00:01:25"/>
    <d v="1899-12-30T00:01:23"/>
    <d v="1899-12-30T00:01:43"/>
    <d v="1899-12-30T00:00:20"/>
    <d v="1899-12-30T00:01:33"/>
  </r>
  <r>
    <x v="3179"/>
    <n v="0"/>
    <n v="1"/>
    <n v="23"/>
    <n v="3180"/>
    <n v="7.2327044025157234E-3"/>
    <n v="7.2327044025157234E-3"/>
    <d v="1899-12-30T00:01:28"/>
    <d v="1899-12-30T00:01:23"/>
    <d v="1899-12-30T00:01:43"/>
    <d v="1899-12-30T00:00:20"/>
    <d v="1899-12-30T00:01:33"/>
  </r>
  <r>
    <x v="3180"/>
    <n v="0"/>
    <n v="1"/>
    <n v="23"/>
    <n v="3181"/>
    <n v="7.2304306821754163E-3"/>
    <n v="7.2304306821754163E-3"/>
    <d v="1899-12-30T00:01:23"/>
    <d v="1899-12-30T00:01:23"/>
    <d v="1899-12-30T00:01:43"/>
    <d v="1899-12-30T00:00:20"/>
    <d v="1899-12-30T00:01:33"/>
  </r>
  <r>
    <x v="3181"/>
    <n v="0"/>
    <n v="1"/>
    <n v="23"/>
    <n v="3182"/>
    <n v="7.2281583909490884E-3"/>
    <n v="7.2281583909490884E-3"/>
    <d v="1899-12-30T00:01:28"/>
    <d v="1899-12-30T00:01:23"/>
    <d v="1899-12-30T00:01:43"/>
    <d v="1899-12-30T00:00:20"/>
    <d v="1899-12-30T00:01:33"/>
  </r>
  <r>
    <x v="3182"/>
    <n v="0"/>
    <n v="1"/>
    <n v="23"/>
    <n v="3183"/>
    <n v="7.2258875274897891E-3"/>
    <n v="7.2258875274897891E-3"/>
    <d v="1899-12-30T00:01:38"/>
    <d v="1899-12-30T00:01:23"/>
    <d v="1899-12-30T00:01:43"/>
    <d v="1899-12-30T00:00:20"/>
    <d v="1899-12-30T00:01:33"/>
  </r>
  <r>
    <x v="3183"/>
    <n v="0"/>
    <n v="1"/>
    <n v="23"/>
    <n v="3184"/>
    <n v="7.2236180904522614E-3"/>
    <n v="7.2236180904522614E-3"/>
    <d v="1899-12-30T00:01:30"/>
    <d v="1899-12-30T00:01:23"/>
    <d v="1899-12-30T00:01:43"/>
    <d v="1899-12-30T00:00:20"/>
    <d v="1899-12-30T00:01:33"/>
  </r>
  <r>
    <x v="3184"/>
    <n v="0"/>
    <n v="1"/>
    <n v="23"/>
    <n v="3185"/>
    <n v="7.2213500784929358E-3"/>
    <n v="7.2213500784929358E-3"/>
    <d v="1899-12-30T00:01:24"/>
    <d v="1899-12-30T00:01:23"/>
    <d v="1899-12-30T00:01:43"/>
    <d v="1899-12-30T00:00:20"/>
    <d v="1899-12-30T00:01:33"/>
  </r>
  <r>
    <x v="3185"/>
    <n v="0"/>
    <n v="1"/>
    <n v="23"/>
    <n v="3186"/>
    <n v="7.2190834902699308E-3"/>
    <n v="7.2190834902699308E-3"/>
    <d v="1899-12-30T00:01:24"/>
    <d v="1899-12-30T00:01:23"/>
    <d v="1899-12-30T00:01:43"/>
    <d v="1899-12-30T00:00:20"/>
    <d v="1899-12-30T00:01:33"/>
  </r>
  <r>
    <x v="3186"/>
    <n v="0"/>
    <n v="1"/>
    <n v="23"/>
    <n v="3187"/>
    <n v="7.2168183244430495E-3"/>
    <n v="7.2168183244430495E-3"/>
    <d v="1899-12-30T00:01:37"/>
    <d v="1899-12-30T00:01:23"/>
    <d v="1899-12-30T00:01:43"/>
    <d v="1899-12-30T00:00:20"/>
    <d v="1899-12-30T00:01:33"/>
  </r>
  <r>
    <x v="3187"/>
    <n v="0"/>
    <n v="1"/>
    <n v="23"/>
    <n v="3188"/>
    <n v="7.2145545796737766E-3"/>
    <n v="7.2145545796737766E-3"/>
    <d v="1899-12-30T00:01:19"/>
    <d v="1899-12-30T00:01:23"/>
    <d v="1899-12-30T00:01:43"/>
    <d v="1899-12-30T00:00:20"/>
    <d v="1899-12-30T00:01:33"/>
  </r>
  <r>
    <x v="3188"/>
    <n v="0"/>
    <n v="1"/>
    <n v="23"/>
    <n v="3189"/>
    <n v="7.2122922546252743E-3"/>
    <n v="7.2122922546252743E-3"/>
    <d v="1899-12-30T00:01:22"/>
    <d v="1899-12-30T00:01:23"/>
    <d v="1899-12-30T00:01:43"/>
    <d v="1899-12-30T00:00:20"/>
    <d v="1899-12-30T00:01:33"/>
  </r>
  <r>
    <x v="3189"/>
    <n v="0"/>
    <n v="1"/>
    <n v="23"/>
    <n v="3190"/>
    <n v="7.2100313479623824E-3"/>
    <n v="7.2100313479623824E-3"/>
    <d v="1899-12-30T00:01:32"/>
    <d v="1899-12-30T00:01:23"/>
    <d v="1899-12-30T00:01:43"/>
    <d v="1899-12-30T00:00:20"/>
    <d v="1899-12-30T00:01:33"/>
  </r>
  <r>
    <x v="3190"/>
    <n v="0"/>
    <n v="1"/>
    <n v="23"/>
    <n v="3191"/>
    <n v="7.2077718583516137E-3"/>
    <n v="7.2077718583516137E-3"/>
    <d v="1899-12-30T00:01:24"/>
    <d v="1899-12-30T00:01:23"/>
    <d v="1899-12-30T00:01:43"/>
    <d v="1899-12-30T00:00:20"/>
    <d v="1899-12-30T00:01:33"/>
  </r>
  <r>
    <x v="3191"/>
    <n v="0"/>
    <n v="1"/>
    <n v="23"/>
    <n v="3192"/>
    <n v="7.2055137844611525E-3"/>
    <n v="7.2055137844611525E-3"/>
    <d v="1899-12-30T00:01:20"/>
    <d v="1899-12-30T00:01:23"/>
    <d v="1899-12-30T00:01:43"/>
    <d v="1899-12-30T00:00:20"/>
    <d v="1899-12-30T00:01:33"/>
  </r>
  <r>
    <x v="3192"/>
    <n v="0"/>
    <n v="1"/>
    <n v="23"/>
    <n v="3193"/>
    <n v="7.2032571249608518E-3"/>
    <n v="7.2032571249608518E-3"/>
    <d v="1899-12-30T00:01:24"/>
    <d v="1899-12-30T00:01:23"/>
    <d v="1899-12-30T00:01:43"/>
    <d v="1899-12-30T00:00:20"/>
    <d v="1899-12-30T00:01:33"/>
  </r>
  <r>
    <x v="3193"/>
    <n v="0"/>
    <n v="1"/>
    <n v="23"/>
    <n v="3194"/>
    <n v="7.2010018785222292E-3"/>
    <n v="7.2010018785222292E-3"/>
    <d v="1899-12-30T00:01:19"/>
    <d v="1899-12-30T00:01:23"/>
    <d v="1899-12-30T00:01:43"/>
    <d v="1899-12-30T00:00:20"/>
    <d v="1899-12-30T00:01:33"/>
  </r>
  <r>
    <x v="3194"/>
    <n v="0"/>
    <n v="1"/>
    <n v="23"/>
    <n v="3195"/>
    <n v="7.1987480438184667E-3"/>
    <n v="7.1987480438184667E-3"/>
    <d v="1899-12-30T00:01:30"/>
    <d v="1899-12-30T00:01:23"/>
    <d v="1899-12-30T00:01:43"/>
    <d v="1899-12-30T00:00:20"/>
    <d v="1899-12-30T00:01:33"/>
  </r>
  <r>
    <x v="3195"/>
    <n v="0"/>
    <n v="1"/>
    <n v="23"/>
    <n v="3196"/>
    <n v="7.1964956195244055E-3"/>
    <n v="7.1964956195244055E-3"/>
    <d v="1899-12-30T00:01:25"/>
    <d v="1899-12-30T00:01:23"/>
    <d v="1899-12-30T00:01:43"/>
    <d v="1899-12-30T00:00:20"/>
    <d v="1899-12-30T00:01:33"/>
  </r>
  <r>
    <x v="3196"/>
    <n v="0"/>
    <n v="1"/>
    <n v="23"/>
    <n v="3197"/>
    <n v="7.1942446043165471E-3"/>
    <n v="7.1942446043165471E-3"/>
    <d v="1899-12-30T00:01:19"/>
    <d v="1899-12-30T00:01:23"/>
    <d v="1899-12-30T00:01:42"/>
    <d v="1899-12-30T00:00:19"/>
    <d v="1899-12-30T00:01:33"/>
  </r>
  <r>
    <x v="3197"/>
    <n v="0"/>
    <n v="1"/>
    <n v="23"/>
    <n v="3198"/>
    <n v="7.1919949968730461E-3"/>
    <n v="7.1919949968730461E-3"/>
    <d v="1899-12-30T00:01:24"/>
    <d v="1899-12-30T00:01:23"/>
    <d v="1899-12-30T00:01:42"/>
    <d v="1899-12-30T00:00:19"/>
    <d v="1899-12-30T00:01:33"/>
  </r>
  <r>
    <x v="3198"/>
    <n v="0"/>
    <n v="1"/>
    <n v="23"/>
    <n v="3199"/>
    <n v="7.1897467958737101E-3"/>
    <n v="7.1897467958737101E-3"/>
    <d v="1899-12-30T00:01:26"/>
    <d v="1899-12-30T00:01:23"/>
    <d v="1899-12-30T00:01:42"/>
    <d v="1899-12-30T00:00:19"/>
    <d v="1899-12-30T00:01:33"/>
  </r>
  <r>
    <x v="3199"/>
    <n v="0"/>
    <n v="1"/>
    <n v="23"/>
    <n v="3200"/>
    <n v="7.1875000000000003E-3"/>
    <n v="7.1875000000000003E-3"/>
    <d v="1899-12-30T00:01:26"/>
    <d v="1899-12-30T00:01:23"/>
    <d v="1899-12-30T00:01:42"/>
    <d v="1899-12-30T00:00:19"/>
    <d v="1899-12-30T00:01:33"/>
  </r>
  <r>
    <x v="3200"/>
    <n v="0"/>
    <n v="1"/>
    <n v="23"/>
    <n v="3201"/>
    <n v="7.1852546079350203E-3"/>
    <n v="7.1852546079350203E-3"/>
    <d v="1899-12-30T00:01:33"/>
    <d v="1899-12-30T00:01:23"/>
    <d v="1899-12-30T00:01:42"/>
    <d v="1899-12-30T00:00:19"/>
    <d v="1899-12-30T00:01:33"/>
  </r>
  <r>
    <x v="3201"/>
    <n v="0"/>
    <n v="1"/>
    <n v="23"/>
    <n v="3202"/>
    <n v="7.1830106183635228E-3"/>
    <n v="7.1830106183635228E-3"/>
    <d v="1899-12-30T00:01:25"/>
    <d v="1899-12-30T00:01:23"/>
    <d v="1899-12-30T00:01:42"/>
    <d v="1899-12-30T00:00:19"/>
    <d v="1899-12-30T00:01:33"/>
  </r>
  <r>
    <x v="3202"/>
    <n v="0"/>
    <n v="1"/>
    <n v="23"/>
    <n v="3203"/>
    <n v="7.1807680299719014E-3"/>
    <n v="7.1807680299719014E-3"/>
    <d v="1899-12-30T00:01:24"/>
    <d v="1899-12-30T00:01:23"/>
    <d v="1899-12-30T00:01:42"/>
    <d v="1899-12-30T00:00:19"/>
    <d v="1899-12-30T00:01:33"/>
  </r>
  <r>
    <x v="3203"/>
    <n v="0"/>
    <n v="1"/>
    <n v="23"/>
    <n v="3204"/>
    <n v="7.1785268414481899E-3"/>
    <n v="7.1785268414481899E-3"/>
    <d v="1899-12-30T00:01:38"/>
    <d v="1899-12-30T00:01:23"/>
    <d v="1899-12-30T00:01:42"/>
    <d v="1899-12-30T00:00:19"/>
    <d v="1899-12-30T00:01:33"/>
  </r>
  <r>
    <x v="3204"/>
    <n v="0"/>
    <n v="1"/>
    <n v="23"/>
    <n v="3205"/>
    <n v="7.176287051482059E-3"/>
    <n v="7.176287051482059E-3"/>
    <d v="1899-12-30T00:01:21"/>
    <d v="1899-12-30T00:01:23"/>
    <d v="1899-12-30T00:01:42"/>
    <d v="1899-12-30T00:00:19"/>
    <d v="1899-12-30T00:01:33"/>
  </r>
  <r>
    <x v="3205"/>
    <n v="0"/>
    <n v="1"/>
    <n v="23"/>
    <n v="3206"/>
    <n v="7.1740486587648158E-3"/>
    <n v="7.1740486587648158E-3"/>
    <d v="1899-12-30T00:01:33"/>
    <d v="1899-12-30T00:01:23"/>
    <d v="1899-12-30T00:01:42"/>
    <d v="1899-12-30T00:00:19"/>
    <d v="1899-12-30T00:01:33"/>
  </r>
  <r>
    <x v="3206"/>
    <n v="0"/>
    <n v="1"/>
    <n v="23"/>
    <n v="3207"/>
    <n v="7.1718116619893984E-3"/>
    <n v="7.1718116619893984E-3"/>
    <d v="1899-12-30T00:01:26"/>
    <d v="1899-12-30T00:01:23"/>
    <d v="1899-12-30T00:01:42"/>
    <d v="1899-12-30T00:00:19"/>
    <d v="1899-12-30T00:01:33"/>
  </r>
  <r>
    <x v="3207"/>
    <n v="0"/>
    <n v="1"/>
    <n v="23"/>
    <n v="3208"/>
    <n v="7.1695760598503742E-3"/>
    <n v="7.1695760598503742E-3"/>
    <d v="1899-12-30T00:01:28"/>
    <d v="1899-12-30T00:01:23"/>
    <d v="1899-12-30T00:01:42"/>
    <d v="1899-12-30T00:00:19"/>
    <d v="1899-12-30T00:01:33"/>
  </r>
  <r>
    <x v="3208"/>
    <n v="0"/>
    <n v="1"/>
    <n v="23"/>
    <n v="3209"/>
    <n v="7.1673418510439391E-3"/>
    <n v="7.1673418510439391E-3"/>
    <d v="1899-12-30T00:01:30"/>
    <d v="1899-12-30T00:01:23"/>
    <d v="1899-12-30T00:01:42"/>
    <d v="1899-12-30T00:00:19"/>
    <d v="1899-12-30T00:01:33"/>
  </r>
  <r>
    <x v="3209"/>
    <n v="0"/>
    <n v="1"/>
    <n v="23"/>
    <n v="3210"/>
    <n v="7.1651090342679125E-3"/>
    <n v="7.1651090342679125E-3"/>
    <d v="1899-12-30T00:01:22"/>
    <d v="1899-12-30T00:01:23"/>
    <d v="1899-12-30T00:01:42"/>
    <d v="1899-12-30T00:00:19"/>
    <d v="1899-12-30T00:01:33"/>
  </r>
  <r>
    <x v="3210"/>
    <n v="0"/>
    <n v="1"/>
    <n v="23"/>
    <n v="3211"/>
    <n v="7.1628776082217375E-3"/>
    <n v="7.1628776082217375E-3"/>
    <d v="1899-12-30T00:01:30"/>
    <d v="1899-12-30T00:01:23"/>
    <d v="1899-12-30T00:01:42"/>
    <d v="1899-12-30T00:00:19"/>
    <d v="1899-12-30T00:01:33"/>
  </r>
  <r>
    <x v="3211"/>
    <n v="0"/>
    <n v="1"/>
    <n v="23"/>
    <n v="3212"/>
    <n v="7.1606475716064757E-3"/>
    <n v="7.1606475716064757E-3"/>
    <d v="1899-12-30T00:01:29"/>
    <d v="1899-12-30T00:01:23"/>
    <d v="1899-12-30T00:01:42"/>
    <d v="1899-12-30T00:00:19"/>
    <d v="1899-12-30T00:01:33"/>
  </r>
  <r>
    <x v="3212"/>
    <n v="0"/>
    <n v="1"/>
    <n v="23"/>
    <n v="3213"/>
    <n v="7.1584189231248055E-3"/>
    <n v="7.1584189231248055E-3"/>
    <d v="1899-12-30T00:01:25"/>
    <d v="1899-12-30T00:01:23"/>
    <d v="1899-12-30T00:01:42"/>
    <d v="1899-12-30T00:00:19"/>
    <d v="1899-12-30T00:01:33"/>
  </r>
  <r>
    <x v="3213"/>
    <n v="0"/>
    <n v="1"/>
    <n v="23"/>
    <n v="3214"/>
    <n v="7.1561916614810202E-3"/>
    <n v="7.1561916614810202E-3"/>
    <d v="1899-12-30T00:01:25"/>
    <d v="1899-12-30T00:01:23"/>
    <d v="1899-12-30T00:01:42"/>
    <d v="1899-12-30T00:00:19"/>
    <d v="1899-12-30T00:01:33"/>
  </r>
  <r>
    <x v="3214"/>
    <n v="0"/>
    <n v="1"/>
    <n v="23"/>
    <n v="3215"/>
    <n v="7.1539657853810267E-3"/>
    <n v="7.1539657853810267E-3"/>
    <d v="1899-12-30T00:01:29"/>
    <d v="1899-12-30T00:01:23"/>
    <d v="1899-12-30T00:01:42"/>
    <d v="1899-12-30T00:00:19"/>
    <d v="1899-12-30T00:01:33"/>
  </r>
  <r>
    <x v="3215"/>
    <n v="0"/>
    <n v="1"/>
    <n v="23"/>
    <n v="3216"/>
    <n v="7.1517412935323387E-3"/>
    <n v="7.1517412935323387E-3"/>
    <d v="1899-12-30T00:01:27"/>
    <d v="1899-12-30T00:01:23"/>
    <d v="1899-12-30T00:01:42"/>
    <d v="1899-12-30T00:00:19"/>
    <d v="1899-12-30T00:01:33"/>
  </r>
  <r>
    <x v="3216"/>
    <n v="0"/>
    <n v="1"/>
    <n v="23"/>
    <n v="3217"/>
    <n v="7.1495181846440783E-3"/>
    <n v="7.1495181846440783E-3"/>
    <d v="1899-12-30T00:01:31"/>
    <d v="1899-12-30T00:01:23"/>
    <d v="1899-12-30T00:01:42"/>
    <d v="1899-12-30T00:00:19"/>
    <d v="1899-12-30T00:01:33"/>
  </r>
  <r>
    <x v="3217"/>
    <n v="0"/>
    <n v="1"/>
    <n v="23"/>
    <n v="3218"/>
    <n v="7.1472964574269731E-3"/>
    <n v="7.1472964574269731E-3"/>
    <d v="1899-12-30T00:01:25"/>
    <d v="1899-12-30T00:01:23"/>
    <d v="1899-12-30T00:01:42"/>
    <d v="1899-12-30T00:00:19"/>
    <d v="1899-12-30T00:01:33"/>
  </r>
  <r>
    <x v="3218"/>
    <n v="0"/>
    <n v="1"/>
    <n v="23"/>
    <n v="3219"/>
    <n v="7.1450761105933524E-3"/>
    <n v="7.1450761105933524E-3"/>
    <d v="1899-12-30T00:01:23"/>
    <d v="1899-12-30T00:01:23"/>
    <d v="1899-12-30T00:01:42"/>
    <d v="1899-12-30T00:00:19"/>
    <d v="1899-12-30T00:01:33"/>
  </r>
  <r>
    <x v="3219"/>
    <n v="0"/>
    <n v="1"/>
    <n v="23"/>
    <n v="3220"/>
    <n v="7.1428571428571426E-3"/>
    <n v="7.1428571428571426E-3"/>
    <d v="1899-12-30T00:01:28"/>
    <d v="1899-12-30T00:01:23"/>
    <d v="1899-12-30T00:01:42"/>
    <d v="1899-12-30T00:00:19"/>
    <d v="1899-12-30T00:01:33"/>
  </r>
  <r>
    <x v="3220"/>
    <n v="0"/>
    <n v="1"/>
    <n v="23"/>
    <n v="3221"/>
    <n v="7.1406395529338713E-3"/>
    <n v="7.1406395529338713E-3"/>
    <d v="1899-12-30T00:01:24"/>
    <d v="1899-12-30T00:01:23"/>
    <d v="1899-12-30T00:01:42"/>
    <d v="1899-12-30T00:00:19"/>
    <d v="1899-12-30T00:01:33"/>
  </r>
  <r>
    <x v="3221"/>
    <n v="0"/>
    <n v="1"/>
    <n v="23"/>
    <n v="3222"/>
    <n v="7.1384233395406583E-3"/>
    <n v="7.1384233395406583E-3"/>
    <d v="1899-12-30T00:01:23"/>
    <d v="1899-12-30T00:01:23"/>
    <d v="1899-12-30T00:01:42"/>
    <d v="1899-12-30T00:00:19"/>
    <d v="1899-12-30T00:01:33"/>
  </r>
  <r>
    <x v="3222"/>
    <n v="0"/>
    <n v="1"/>
    <n v="23"/>
    <n v="3223"/>
    <n v="7.1362085013962151E-3"/>
    <n v="7.1362085013962151E-3"/>
    <d v="1899-12-30T00:01:23"/>
    <d v="1899-12-30T00:01:23"/>
    <d v="1899-12-30T00:01:42"/>
    <d v="1899-12-30T00:00:19"/>
    <d v="1899-12-30T00:01:33"/>
  </r>
  <r>
    <x v="3223"/>
    <n v="0"/>
    <n v="1"/>
    <n v="23"/>
    <n v="3224"/>
    <n v="7.1339950372208433E-3"/>
    <n v="7.1339950372208433E-3"/>
    <d v="1899-12-30T00:01:28"/>
    <d v="1899-12-30T00:01:23"/>
    <d v="1899-12-30T00:01:42"/>
    <d v="1899-12-30T00:00:19"/>
    <d v="1899-12-30T00:01:33"/>
  </r>
  <r>
    <x v="3224"/>
    <n v="0"/>
    <n v="1"/>
    <n v="23"/>
    <n v="3225"/>
    <n v="7.1317829457364342E-3"/>
    <n v="7.1317829457364342E-3"/>
    <d v="1899-12-30T00:01:20"/>
    <d v="1899-12-30T00:01:23"/>
    <d v="1899-12-30T00:01:42"/>
    <d v="1899-12-30T00:00:19"/>
    <d v="1899-12-30T00:01:33"/>
  </r>
  <r>
    <x v="3225"/>
    <n v="0"/>
    <n v="1"/>
    <n v="23"/>
    <n v="3226"/>
    <n v="7.1295722256664602E-3"/>
    <n v="7.1295722256664602E-3"/>
    <d v="1899-12-30T00:01:32"/>
    <d v="1899-12-30T00:01:23"/>
    <d v="1899-12-30T00:01:42"/>
    <d v="1899-12-30T00:00:19"/>
    <d v="1899-12-30T00:01:33"/>
  </r>
  <r>
    <x v="3226"/>
    <n v="0"/>
    <n v="1"/>
    <n v="23"/>
    <n v="3227"/>
    <n v="7.1273628757359776E-3"/>
    <n v="7.1273628757359776E-3"/>
    <d v="1899-12-30T00:01:31"/>
    <d v="1899-12-30T00:01:23"/>
    <d v="1899-12-30T00:01:42"/>
    <d v="1899-12-30T00:00:19"/>
    <d v="1899-12-30T00:01:33"/>
  </r>
  <r>
    <x v="3227"/>
    <n v="0"/>
    <n v="1"/>
    <n v="23"/>
    <n v="3228"/>
    <n v="7.1251548946716231E-3"/>
    <n v="7.1251548946716231E-3"/>
    <d v="1899-12-30T00:01:30"/>
    <d v="1899-12-30T00:01:23"/>
    <d v="1899-12-30T00:01:42"/>
    <d v="1899-12-30T00:00:19"/>
    <d v="1899-12-30T00:01:33"/>
  </r>
  <r>
    <x v="3228"/>
    <n v="0"/>
    <n v="1"/>
    <n v="23"/>
    <n v="3229"/>
    <n v="7.1229482812016102E-3"/>
    <n v="7.1229482812016102E-3"/>
    <d v="1899-12-30T00:01:36"/>
    <d v="1899-12-30T00:01:23"/>
    <d v="1899-12-30T00:01:42"/>
    <d v="1899-12-30T00:00:19"/>
    <d v="1899-12-30T00:01:33"/>
  </r>
  <r>
    <x v="3229"/>
    <n v="0"/>
    <n v="1"/>
    <n v="23"/>
    <n v="3230"/>
    <n v="7.1207430340557275E-3"/>
    <n v="7.1207430340557275E-3"/>
    <d v="1899-12-30T00:01:19"/>
    <d v="1899-12-30T00:01:23"/>
    <d v="1899-12-30T00:01:42"/>
    <d v="1899-12-30T00:00:19"/>
    <d v="1899-12-30T00:01:33"/>
  </r>
  <r>
    <x v="3230"/>
    <n v="0"/>
    <n v="1"/>
    <n v="23"/>
    <n v="3231"/>
    <n v="7.1185391519653354E-3"/>
    <n v="7.1185391519653354E-3"/>
    <d v="1899-12-30T00:01:27"/>
    <d v="1899-12-30T00:01:23"/>
    <d v="1899-12-30T00:01:42"/>
    <d v="1899-12-30T00:00:19"/>
    <d v="1899-12-30T00:01:33"/>
  </r>
  <r>
    <x v="3231"/>
    <n v="0"/>
    <n v="1"/>
    <n v="23"/>
    <n v="3232"/>
    <n v="7.1163366336633666E-3"/>
    <n v="7.1163366336633666E-3"/>
    <d v="1899-12-30T00:01:20"/>
    <d v="1899-12-30T00:01:23"/>
    <d v="1899-12-30T00:01:42"/>
    <d v="1899-12-30T00:00:19"/>
    <d v="1899-12-30T00:01:33"/>
  </r>
  <r>
    <x v="3232"/>
    <n v="0"/>
    <n v="1"/>
    <n v="23"/>
    <n v="3233"/>
    <n v="7.1141354778843178E-3"/>
    <n v="7.1141354778843178E-3"/>
    <d v="1899-12-30T00:01:28"/>
    <d v="1899-12-30T00:01:23"/>
    <d v="1899-12-30T00:01:42"/>
    <d v="1899-12-30T00:00:19"/>
    <d v="1899-12-30T00:01:33"/>
  </r>
  <r>
    <x v="3233"/>
    <n v="0"/>
    <n v="1"/>
    <n v="23"/>
    <n v="3234"/>
    <n v="7.1119356833642547E-3"/>
    <n v="7.1119356833642547E-3"/>
    <d v="1899-12-30T00:01:30"/>
    <d v="1899-12-30T00:01:23"/>
    <d v="1899-12-30T00:01:42"/>
    <d v="1899-12-30T00:00:19"/>
    <d v="1899-12-30T00:01:33"/>
  </r>
  <r>
    <x v="3234"/>
    <n v="0"/>
    <n v="1"/>
    <n v="23"/>
    <n v="3235"/>
    <n v="7.1097372488408035E-3"/>
    <n v="7.1097372488408035E-3"/>
    <d v="1899-12-30T00:01:25"/>
    <d v="1899-12-30T00:01:23"/>
    <d v="1899-12-30T00:01:42"/>
    <d v="1899-12-30T00:00:19"/>
    <d v="1899-12-30T00:01:33"/>
  </r>
  <r>
    <x v="3235"/>
    <n v="0"/>
    <n v="1"/>
    <n v="23"/>
    <n v="3236"/>
    <n v="7.1075401730531524E-3"/>
    <n v="7.1075401730531524E-3"/>
    <d v="1899-12-30T00:01:38"/>
    <d v="1899-12-30T00:01:23"/>
    <d v="1899-12-30T00:01:42"/>
    <d v="1899-12-30T00:00:19"/>
    <d v="1899-12-30T00:01:33"/>
  </r>
  <r>
    <x v="3236"/>
    <n v="0"/>
    <n v="1"/>
    <n v="23"/>
    <n v="3237"/>
    <n v="7.1053444547420448E-3"/>
    <n v="7.1053444547420448E-3"/>
    <d v="1899-12-30T00:01:30"/>
    <d v="1899-12-30T00:01:23"/>
    <d v="1899-12-30T00:01:42"/>
    <d v="1899-12-30T00:00:19"/>
    <d v="1899-12-30T00:01:33"/>
  </r>
  <r>
    <x v="3237"/>
    <n v="0"/>
    <n v="1"/>
    <n v="23"/>
    <n v="3238"/>
    <n v="7.1031500926497836E-3"/>
    <n v="7.1031500926497836E-3"/>
    <d v="1899-12-30T00:01:24"/>
    <d v="1899-12-30T00:01:23"/>
    <d v="1899-12-30T00:01:42"/>
    <d v="1899-12-30T00:00:19"/>
    <d v="1899-12-30T00:01:33"/>
  </r>
  <r>
    <x v="3238"/>
    <n v="0"/>
    <n v="1"/>
    <n v="23"/>
    <n v="3239"/>
    <n v="7.1009570855202226E-3"/>
    <n v="7.1009570855202226E-3"/>
    <d v="1899-12-30T00:01:24"/>
    <d v="1899-12-30T00:01:23"/>
    <d v="1899-12-30T00:01:42"/>
    <d v="1899-12-30T00:00:19"/>
    <d v="1899-12-30T00:01:33"/>
  </r>
  <r>
    <x v="3239"/>
    <n v="0"/>
    <n v="1"/>
    <n v="23"/>
    <n v="3240"/>
    <n v="7.0987654320987656E-3"/>
    <n v="7.0987654320987656E-3"/>
    <d v="1899-12-30T00:01:30"/>
    <d v="1899-12-30T00:01:23"/>
    <d v="1899-12-30T00:01:42"/>
    <d v="1899-12-30T00:00:19"/>
    <d v="1899-12-30T00:01:33"/>
  </r>
  <r>
    <x v="3240"/>
    <n v="0"/>
    <n v="1"/>
    <n v="23"/>
    <n v="3241"/>
    <n v="7.0965751311323662E-3"/>
    <n v="7.0965751311323662E-3"/>
    <d v="1899-12-30T00:01:29"/>
    <d v="1899-12-30T00:01:23"/>
    <d v="1899-12-30T00:01:42"/>
    <d v="1899-12-30T00:00:19"/>
    <d v="1899-12-30T00:01:33"/>
  </r>
  <r>
    <x v="3241"/>
    <n v="0"/>
    <n v="1"/>
    <n v="23"/>
    <n v="3242"/>
    <n v="7.0943861813695247E-3"/>
    <n v="7.0943861813695247E-3"/>
    <d v="1899-12-30T00:01:30"/>
    <d v="1899-12-30T00:01:23"/>
    <d v="1899-12-30T00:01:42"/>
    <d v="1899-12-30T00:00:19"/>
    <d v="1899-12-30T00:01:33"/>
  </r>
  <r>
    <x v="3242"/>
    <n v="0"/>
    <n v="1"/>
    <n v="23"/>
    <n v="3243"/>
    <n v="7.0921985815602835E-3"/>
    <n v="7.0921985815602835E-3"/>
    <d v="1899-12-30T00:01:30"/>
    <d v="1899-12-30T00:01:23"/>
    <d v="1899-12-30T00:01:42"/>
    <d v="1899-12-30T00:00:19"/>
    <d v="1899-12-30T00:01:33"/>
  </r>
  <r>
    <x v="3243"/>
    <n v="0"/>
    <n v="1"/>
    <n v="23"/>
    <n v="3244"/>
    <n v="7.0900123304562272E-3"/>
    <n v="7.0900123304562272E-3"/>
    <d v="1899-12-30T00:01:16"/>
    <d v="1899-12-30T00:01:23"/>
    <d v="1899-12-30T00:01:42"/>
    <d v="1899-12-30T00:00:19"/>
    <d v="1899-12-30T00:01:33"/>
  </r>
  <r>
    <x v="3244"/>
    <n v="0"/>
    <n v="1"/>
    <n v="23"/>
    <n v="3245"/>
    <n v="7.0878274268104773E-3"/>
    <n v="7.0878274268104773E-3"/>
    <d v="1899-12-30T00:01:26"/>
    <d v="1899-12-30T00:01:23"/>
    <d v="1899-12-30T00:01:42"/>
    <d v="1899-12-30T00:00:19"/>
    <d v="1899-12-30T00:01:33"/>
  </r>
  <r>
    <x v="3245"/>
    <n v="0"/>
    <n v="1"/>
    <n v="23"/>
    <n v="3246"/>
    <n v="7.0856438693776957E-3"/>
    <n v="7.0856438693776957E-3"/>
    <d v="1899-12-30T00:01:30"/>
    <d v="1899-12-30T00:01:23"/>
    <d v="1899-12-30T00:01:42"/>
    <d v="1899-12-30T00:00:19"/>
    <d v="1899-12-30T00:01:33"/>
  </r>
  <r>
    <x v="3246"/>
    <n v="0"/>
    <n v="1"/>
    <n v="23"/>
    <n v="3247"/>
    <n v="7.0834616569140745E-3"/>
    <n v="7.0834616569140745E-3"/>
    <d v="1899-12-30T00:01:18"/>
    <d v="1899-12-30T00:01:23"/>
    <d v="1899-12-30T00:01:42"/>
    <d v="1899-12-30T00:00:19"/>
    <d v="1899-12-30T00:01:33"/>
  </r>
  <r>
    <x v="3247"/>
    <n v="0"/>
    <n v="1"/>
    <n v="23"/>
    <n v="3248"/>
    <n v="7.0812807881773399E-3"/>
    <n v="7.0812807881773399E-3"/>
    <d v="1899-12-30T00:01:29"/>
    <d v="1899-12-30T00:01:23"/>
    <d v="1899-12-30T00:01:42"/>
    <d v="1899-12-30T00:00:19"/>
    <d v="1899-12-30T00:01:33"/>
  </r>
  <r>
    <x v="3248"/>
    <n v="0"/>
    <n v="1"/>
    <n v="23"/>
    <n v="3249"/>
    <n v="7.0791012619267468E-3"/>
    <n v="7.0791012619267468E-3"/>
    <d v="1899-12-30T00:01:23"/>
    <d v="1899-12-30T00:01:23"/>
    <d v="1899-12-30T00:01:42"/>
    <d v="1899-12-30T00:00:19"/>
    <d v="1899-12-30T00:01:33"/>
  </r>
  <r>
    <x v="3249"/>
    <n v="0"/>
    <n v="1"/>
    <n v="23"/>
    <n v="3250"/>
    <n v="7.076923076923077E-3"/>
    <n v="7.076923076923077E-3"/>
    <d v="1899-12-30T00:01:24"/>
    <d v="1899-12-30T00:01:23"/>
    <d v="1899-12-30T00:01:42"/>
    <d v="1899-12-30T00:00:19"/>
    <d v="1899-12-30T00:01:33"/>
  </r>
  <r>
    <x v="3250"/>
    <n v="0"/>
    <n v="1"/>
    <n v="23"/>
    <n v="3251"/>
    <n v="7.0747462319286376E-3"/>
    <n v="7.0747462319286376E-3"/>
    <d v="1899-12-30T00:01:25"/>
    <d v="1899-12-30T00:01:23"/>
    <d v="1899-12-30T00:01:42"/>
    <d v="1899-12-30T00:00:19"/>
    <d v="1899-12-30T00:01:33"/>
  </r>
  <r>
    <x v="3251"/>
    <n v="0"/>
    <n v="1"/>
    <n v="23"/>
    <n v="3252"/>
    <n v="7.0725707257072567E-3"/>
    <n v="7.0725707257072567E-3"/>
    <d v="1899-12-30T00:01:24"/>
    <d v="1899-12-30T00:01:23"/>
    <d v="1899-12-30T00:01:42"/>
    <d v="1899-12-30T00:00:19"/>
    <d v="1899-12-30T00:01:33"/>
  </r>
  <r>
    <x v="3252"/>
    <n v="0"/>
    <n v="1"/>
    <n v="23"/>
    <n v="3253"/>
    <n v="7.0703965570242857E-3"/>
    <n v="7.0703965570242857E-3"/>
    <d v="1899-12-30T00:01:38"/>
    <d v="1899-12-30T00:01:23"/>
    <d v="1899-12-30T00:01:42"/>
    <d v="1899-12-30T00:00:19"/>
    <d v="1899-12-30T00:01:33"/>
  </r>
  <r>
    <x v="3253"/>
    <n v="0"/>
    <n v="1"/>
    <n v="23"/>
    <n v="3254"/>
    <n v="7.0682237246465886E-3"/>
    <n v="7.0682237246465886E-3"/>
    <d v="1899-12-30T00:01:41"/>
    <d v="1899-12-30T00:01:23"/>
    <d v="1899-12-30T00:01:42"/>
    <d v="1899-12-30T00:00:19"/>
    <d v="1899-12-30T00:01:33"/>
  </r>
  <r>
    <x v="3254"/>
    <n v="0"/>
    <n v="1"/>
    <n v="23"/>
    <n v="3255"/>
    <n v="7.0660522273425499E-3"/>
    <n v="7.0660522273425499E-3"/>
    <d v="1899-12-30T00:01:22"/>
    <d v="1899-12-30T00:01:23"/>
    <d v="1899-12-30T00:01:42"/>
    <d v="1899-12-30T00:00:19"/>
    <d v="1899-12-30T00:01:33"/>
  </r>
  <r>
    <x v="3255"/>
    <n v="0"/>
    <n v="1"/>
    <n v="23"/>
    <n v="3256"/>
    <n v="7.0638820638820642E-3"/>
    <n v="7.0638820638820642E-3"/>
    <d v="1899-12-30T00:01:22"/>
    <d v="1899-12-30T00:01:23"/>
    <d v="1899-12-30T00:01:42"/>
    <d v="1899-12-30T00:00:19"/>
    <d v="1899-12-30T00:01:33"/>
  </r>
  <r>
    <x v="3256"/>
    <n v="0"/>
    <n v="1"/>
    <n v="23"/>
    <n v="3257"/>
    <n v="7.061713233036537E-3"/>
    <n v="7.061713233036537E-3"/>
    <d v="1899-12-30T00:01:29"/>
    <d v="1899-12-30T00:01:23"/>
    <d v="1899-12-30T00:01:42"/>
    <d v="1899-12-30T00:00:19"/>
    <d v="1899-12-30T00:01:33"/>
  </r>
  <r>
    <x v="3257"/>
    <n v="0"/>
    <n v="1"/>
    <n v="23"/>
    <n v="3258"/>
    <n v="7.0595457335788829E-3"/>
    <n v="7.0595457335788829E-3"/>
    <d v="1899-12-30T00:01:24"/>
    <d v="1899-12-30T00:01:23"/>
    <d v="1899-12-30T00:01:42"/>
    <d v="1899-12-30T00:00:19"/>
    <d v="1899-12-30T00:01:33"/>
  </r>
  <r>
    <x v="3258"/>
    <n v="0"/>
    <n v="1"/>
    <n v="23"/>
    <n v="3259"/>
    <n v="7.0573795642835226E-3"/>
    <n v="7.0573795642835226E-3"/>
    <d v="1899-12-30T00:01:22"/>
    <d v="1899-12-30T00:01:23"/>
    <d v="1899-12-30T00:01:42"/>
    <d v="1899-12-30T00:00:19"/>
    <d v="1899-12-30T00:01:33"/>
  </r>
  <r>
    <x v="3259"/>
    <n v="0"/>
    <n v="1"/>
    <n v="23"/>
    <n v="3260"/>
    <n v="7.0552147239263804E-3"/>
    <n v="7.0552147239263804E-3"/>
    <d v="1899-12-30T00:01:28"/>
    <d v="1899-12-30T00:01:23"/>
    <d v="1899-12-30T00:01:42"/>
    <d v="1899-12-30T00:00:19"/>
    <d v="1899-12-30T00:01:33"/>
  </r>
  <r>
    <x v="3260"/>
    <n v="0"/>
    <n v="1"/>
    <n v="23"/>
    <n v="3261"/>
    <n v="7.0530512112848822E-3"/>
    <n v="7.0530512112848822E-3"/>
    <d v="1899-12-30T00:01:27"/>
    <d v="1899-12-30T00:01:23"/>
    <d v="1899-12-30T00:01:42"/>
    <d v="1899-12-30T00:00:19"/>
    <d v="1899-12-30T00:01:33"/>
  </r>
  <r>
    <x v="3261"/>
    <n v="0"/>
    <n v="1"/>
    <n v="23"/>
    <n v="3262"/>
    <n v="7.0508890251379519E-3"/>
    <n v="7.0508890251379519E-3"/>
    <d v="1899-12-30T00:01:24"/>
    <d v="1899-12-30T00:01:23"/>
    <d v="1899-12-30T00:01:42"/>
    <d v="1899-12-30T00:00:19"/>
    <d v="1899-12-30T00:01:33"/>
  </r>
  <r>
    <x v="3262"/>
    <n v="0"/>
    <n v="1"/>
    <n v="23"/>
    <n v="3263"/>
    <n v="7.0487281642660129E-3"/>
    <n v="7.0487281642660129E-3"/>
    <d v="1899-12-30T00:01:29"/>
    <d v="1899-12-30T00:01:23"/>
    <d v="1899-12-30T00:01:42"/>
    <d v="1899-12-30T00:00:19"/>
    <d v="1899-12-30T00:01:33"/>
  </r>
  <r>
    <x v="3263"/>
    <n v="0"/>
    <n v="1"/>
    <n v="23"/>
    <n v="3264"/>
    <n v="7.0465686274509805E-3"/>
    <n v="7.0465686274509805E-3"/>
    <d v="1899-12-30T00:01:32"/>
    <d v="1899-12-30T00:01:23"/>
    <d v="1899-12-30T00:01:42"/>
    <d v="1899-12-30T00:00:19"/>
    <d v="1899-12-30T00:01:33"/>
  </r>
  <r>
    <x v="3264"/>
    <n v="0"/>
    <n v="1"/>
    <n v="23"/>
    <n v="3265"/>
    <n v="7.0444104134762637E-3"/>
    <n v="7.0444104134762637E-3"/>
    <d v="1899-12-30T00:01:25"/>
    <d v="1899-12-30T00:01:23"/>
    <d v="1899-12-30T00:01:42"/>
    <d v="1899-12-30T00:00:19"/>
    <d v="1899-12-30T00:01:33"/>
  </r>
  <r>
    <x v="3265"/>
    <n v="0"/>
    <n v="1"/>
    <n v="23"/>
    <n v="3266"/>
    <n v="7.0422535211267607E-3"/>
    <n v="7.0422535211267607E-3"/>
    <d v="1899-12-30T00:01:23"/>
    <d v="1899-12-30T00:01:23"/>
    <d v="1899-12-30T00:01:42"/>
    <d v="1899-12-30T00:00:19"/>
    <d v="1899-12-30T00:01:33"/>
  </r>
  <r>
    <x v="3266"/>
    <n v="0"/>
    <n v="1"/>
    <n v="23"/>
    <n v="3267"/>
    <n v="7.0400979491888581E-3"/>
    <n v="7.0400979491888581E-3"/>
    <d v="1899-12-30T00:01:28"/>
    <d v="1899-12-30T00:01:23"/>
    <d v="1899-12-30T00:01:42"/>
    <d v="1899-12-30T00:00:19"/>
    <d v="1899-12-30T00:01:33"/>
  </r>
  <r>
    <x v="3267"/>
    <n v="0"/>
    <n v="1"/>
    <n v="23"/>
    <n v="3268"/>
    <n v="7.0379436964504282E-3"/>
    <n v="7.0379436964504282E-3"/>
    <d v="1899-12-30T00:01:27"/>
    <d v="1899-12-30T00:01:23"/>
    <d v="1899-12-30T00:01:42"/>
    <d v="1899-12-30T00:00:19"/>
    <d v="1899-12-30T00:01:33"/>
  </r>
  <r>
    <x v="3268"/>
    <n v="0"/>
    <n v="1"/>
    <n v="23"/>
    <n v="3269"/>
    <n v="7.0357907617008258E-3"/>
    <n v="7.0357907617008258E-3"/>
    <d v="1899-12-30T00:01:26"/>
    <d v="1899-12-30T00:01:23"/>
    <d v="1899-12-30T00:01:42"/>
    <d v="1899-12-30T00:00:19"/>
    <d v="1899-12-30T00:01:33"/>
  </r>
  <r>
    <x v="3269"/>
    <n v="0"/>
    <n v="1"/>
    <n v="23"/>
    <n v="3270"/>
    <n v="7.033639143730887E-3"/>
    <n v="7.033639143730887E-3"/>
    <d v="1899-12-30T00:01:25"/>
    <d v="1899-12-30T00:01:23"/>
    <d v="1899-12-30T00:01:42"/>
    <d v="1899-12-30T00:00:19"/>
    <d v="1899-12-30T00:01:33"/>
  </r>
  <r>
    <x v="3270"/>
    <n v="0"/>
    <n v="1"/>
    <n v="23"/>
    <n v="3271"/>
    <n v="7.0314888413329259E-3"/>
    <n v="7.0314888413329259E-3"/>
    <d v="1899-12-30T00:01:28"/>
    <d v="1899-12-30T00:01:23"/>
    <d v="1899-12-30T00:01:42"/>
    <d v="1899-12-30T00:00:19"/>
    <d v="1899-12-30T00:01:33"/>
  </r>
  <r>
    <x v="3271"/>
    <n v="0"/>
    <n v="1"/>
    <n v="23"/>
    <n v="3272"/>
    <n v="7.0293398533007338E-3"/>
    <n v="7.0293398533007338E-3"/>
    <d v="1899-12-30T00:01:32"/>
    <d v="1899-12-30T00:01:23"/>
    <d v="1899-12-30T00:01:42"/>
    <d v="1899-12-30T00:00:19"/>
    <d v="1899-12-30T00:01:33"/>
  </r>
  <r>
    <x v="3272"/>
    <n v="0"/>
    <n v="1"/>
    <n v="23"/>
    <n v="3273"/>
    <n v="7.0271921784295756E-3"/>
    <n v="7.0271921784295756E-3"/>
    <d v="1899-12-30T00:01:26"/>
    <d v="1899-12-30T00:01:23"/>
    <d v="1899-12-30T00:01:42"/>
    <d v="1899-12-30T00:00:19"/>
    <d v="1899-12-30T00:01:33"/>
  </r>
  <r>
    <x v="3273"/>
    <n v="0"/>
    <n v="1"/>
    <n v="23"/>
    <n v="3274"/>
    <n v="7.0250458155161882E-3"/>
    <n v="7.0250458155161882E-3"/>
    <d v="1899-12-30T00:01:28"/>
    <d v="1899-12-30T00:01:23"/>
    <d v="1899-12-30T00:01:42"/>
    <d v="1899-12-30T00:00:19"/>
    <d v="1899-12-30T00:01:33"/>
  </r>
  <r>
    <x v="3274"/>
    <n v="0"/>
    <n v="1"/>
    <n v="23"/>
    <n v="3275"/>
    <n v="7.0229007633587784E-3"/>
    <n v="7.0229007633587784E-3"/>
    <d v="1899-12-30T00:01:25"/>
    <d v="1899-12-30T00:01:23"/>
    <d v="1899-12-30T00:01:42"/>
    <d v="1899-12-30T00:00:19"/>
    <d v="1899-12-30T00:01:33"/>
  </r>
  <r>
    <x v="3275"/>
    <n v="0"/>
    <n v="1"/>
    <n v="23"/>
    <n v="3276"/>
    <n v="7.020757020757021E-3"/>
    <n v="7.020757020757021E-3"/>
    <d v="1899-12-30T00:01:26"/>
    <d v="1899-12-30T00:01:23"/>
    <d v="1899-12-30T00:01:42"/>
    <d v="1899-12-30T00:00:19"/>
    <d v="1899-12-30T00:01:33"/>
  </r>
  <r>
    <x v="3276"/>
    <n v="0"/>
    <n v="1"/>
    <n v="23"/>
    <n v="3277"/>
    <n v="7.0186145865120536E-3"/>
    <n v="7.0186145865120536E-3"/>
    <d v="1899-12-30T00:01:34"/>
    <d v="1899-12-30T00:01:23"/>
    <d v="1899-12-30T00:01:42"/>
    <d v="1899-12-30T00:00:19"/>
    <d v="1899-12-30T00:01:33"/>
  </r>
  <r>
    <x v="3277"/>
    <n v="0"/>
    <n v="1"/>
    <n v="23"/>
    <n v="3278"/>
    <n v="7.0164734594264791E-3"/>
    <n v="7.0164734594264791E-3"/>
    <d v="1899-12-30T00:01:45"/>
    <d v="1899-12-30T00:01:23"/>
    <d v="1899-12-30T00:01:42"/>
    <d v="1899-12-30T00:00:19"/>
    <d v="1899-12-30T00:01:33"/>
  </r>
  <r>
    <x v="3278"/>
    <n v="0"/>
    <n v="1"/>
    <n v="23"/>
    <n v="3279"/>
    <n v="7.014333638304361E-3"/>
    <n v="7.014333638304361E-3"/>
    <d v="1899-12-30T00:01:27"/>
    <d v="1899-12-30T00:01:23"/>
    <d v="1899-12-30T00:01:42"/>
    <d v="1899-12-30T00:00:19"/>
    <d v="1899-12-30T00:01:33"/>
  </r>
  <r>
    <x v="3279"/>
    <n v="0"/>
    <n v="1"/>
    <n v="23"/>
    <n v="3280"/>
    <n v="7.0121951219512197E-3"/>
    <n v="7.0121951219512197E-3"/>
    <d v="1899-12-30T00:01:27"/>
    <d v="1899-12-30T00:01:23"/>
    <d v="1899-12-30T00:01:42"/>
    <d v="1899-12-30T00:00:19"/>
    <d v="1899-12-30T00:01:33"/>
  </r>
  <r>
    <x v="3280"/>
    <n v="0"/>
    <n v="1"/>
    <n v="23"/>
    <n v="3281"/>
    <n v="7.0100579091740322E-3"/>
    <n v="7.0100579091740322E-3"/>
    <d v="1899-12-30T00:01:31"/>
    <d v="1899-12-30T00:01:23"/>
    <d v="1899-12-30T00:01:42"/>
    <d v="1899-12-30T00:00:19"/>
    <d v="1899-12-30T00:01:33"/>
  </r>
  <r>
    <x v="3281"/>
    <n v="0"/>
    <n v="1"/>
    <n v="23"/>
    <n v="3282"/>
    <n v="7.0079219987812308E-3"/>
    <n v="7.0079219987812308E-3"/>
    <d v="1899-12-30T00:01:22"/>
    <d v="1899-12-30T00:01:23"/>
    <d v="1899-12-30T00:01:42"/>
    <d v="1899-12-30T00:00:19"/>
    <d v="1899-12-30T00:01:33"/>
  </r>
  <r>
    <x v="3282"/>
    <n v="0"/>
    <n v="1"/>
    <n v="23"/>
    <n v="3283"/>
    <n v="7.0057873895826989E-3"/>
    <n v="7.0057873895826989E-3"/>
    <d v="1899-12-30T00:01:32"/>
    <d v="1899-12-30T00:01:23"/>
    <d v="1899-12-30T00:01:42"/>
    <d v="1899-12-30T00:00:19"/>
    <d v="1899-12-30T00:01:33"/>
  </r>
  <r>
    <x v="3283"/>
    <n v="0"/>
    <n v="1"/>
    <n v="23"/>
    <n v="3284"/>
    <n v="7.0036540803897684E-3"/>
    <n v="7.0036540803897684E-3"/>
    <d v="1899-12-30T00:01:19"/>
    <d v="1899-12-30T00:01:23"/>
    <d v="1899-12-30T00:01:42"/>
    <d v="1899-12-30T00:00:19"/>
    <d v="1899-12-30T00:01:33"/>
  </r>
  <r>
    <x v="3284"/>
    <n v="0"/>
    <n v="1"/>
    <n v="23"/>
    <n v="3285"/>
    <n v="7.0015220700152207E-3"/>
    <n v="7.0015220700152207E-3"/>
    <d v="1899-12-30T00:01:27"/>
    <d v="1899-12-30T00:01:23"/>
    <d v="1899-12-30T00:01:42"/>
    <d v="1899-12-30T00:00:19"/>
    <d v="1899-12-30T00:01:33"/>
  </r>
  <r>
    <x v="3285"/>
    <n v="0"/>
    <n v="1"/>
    <n v="23"/>
    <n v="3286"/>
    <n v="6.9993913572732802E-3"/>
    <n v="6.9993913572732802E-3"/>
    <d v="1899-12-30T00:01:24"/>
    <d v="1899-12-30T00:01:23"/>
    <d v="1899-12-30T00:01:42"/>
    <d v="1899-12-30T00:00:19"/>
    <d v="1899-12-30T00:01:33"/>
  </r>
  <r>
    <x v="3286"/>
    <n v="0"/>
    <n v="1"/>
    <n v="23"/>
    <n v="3287"/>
    <n v="6.9972619409796166E-3"/>
    <n v="6.9972619409796166E-3"/>
    <d v="1899-12-30T00:01:30"/>
    <d v="1899-12-30T00:01:23"/>
    <d v="1899-12-30T00:01:42"/>
    <d v="1899-12-30T00:00:19"/>
    <d v="1899-12-30T00:01:33"/>
  </r>
  <r>
    <x v="3287"/>
    <n v="0"/>
    <n v="1"/>
    <n v="23"/>
    <n v="3288"/>
    <n v="6.9951338199513383E-3"/>
    <n v="6.9951338199513383E-3"/>
    <d v="1899-12-30T00:01:33"/>
    <d v="1899-12-30T00:01:23"/>
    <d v="1899-12-30T00:01:42"/>
    <d v="1899-12-30T00:00:19"/>
    <d v="1899-12-30T00:01:33"/>
  </r>
  <r>
    <x v="3288"/>
    <n v="0"/>
    <n v="1"/>
    <n v="23"/>
    <n v="3289"/>
    <n v="6.993006993006993E-3"/>
    <n v="6.993006993006993E-3"/>
    <d v="1899-12-30T00:01:22"/>
    <d v="1899-12-30T00:01:23"/>
    <d v="1899-12-30T00:01:42"/>
    <d v="1899-12-30T00:00:19"/>
    <d v="1899-12-30T00:01:33"/>
  </r>
  <r>
    <x v="3289"/>
    <n v="0"/>
    <n v="1"/>
    <n v="23"/>
    <n v="3290"/>
    <n v="6.9908814589665653E-3"/>
    <n v="6.9908814589665653E-3"/>
    <d v="1899-12-30T00:01:25"/>
    <d v="1899-12-30T00:01:23"/>
    <d v="1899-12-30T00:01:42"/>
    <d v="1899-12-30T00:00:19"/>
    <d v="1899-12-30T00:01:33"/>
  </r>
  <r>
    <x v="3290"/>
    <n v="0"/>
    <n v="1"/>
    <n v="23"/>
    <n v="3291"/>
    <n v="6.9887572166514736E-3"/>
    <n v="6.9887572166514736E-3"/>
    <d v="1899-12-30T00:04:11"/>
    <d v="1899-12-30T00:01:23"/>
    <d v="1899-12-30T00:01:42"/>
    <d v="1899-12-30T00:00:19"/>
    <d v="1899-12-30T00:01:33"/>
  </r>
  <r>
    <x v="3291"/>
    <n v="0"/>
    <n v="1"/>
    <n v="23"/>
    <n v="3292"/>
    <n v="6.9866342648845685E-3"/>
    <n v="6.9866342648845685E-3"/>
    <d v="1899-12-30T00:01:24"/>
    <d v="1899-12-30T00:01:23"/>
    <d v="1899-12-30T00:01:42"/>
    <d v="1899-12-30T00:00:19"/>
    <d v="1899-12-30T00:01:33"/>
  </r>
  <r>
    <x v="3292"/>
    <n v="0"/>
    <n v="1"/>
    <n v="23"/>
    <n v="3293"/>
    <n v="6.9845126024901307E-3"/>
    <n v="6.9845126024901307E-3"/>
    <d v="1899-12-30T00:01:41"/>
    <d v="1899-12-30T00:01:23"/>
    <d v="1899-12-30T00:01:42"/>
    <d v="1899-12-30T00:00:19"/>
    <d v="1899-12-30T00:01:33"/>
  </r>
  <r>
    <x v="3293"/>
    <n v="0"/>
    <n v="1"/>
    <n v="23"/>
    <n v="3294"/>
    <n v="6.9823922282938678E-3"/>
    <n v="6.9823922282938678E-3"/>
    <d v="1899-12-30T00:01:24"/>
    <d v="1899-12-30T00:01:23"/>
    <d v="1899-12-30T00:01:42"/>
    <d v="1899-12-30T00:00:19"/>
    <d v="1899-12-30T00:01:33"/>
  </r>
  <r>
    <x v="3294"/>
    <n v="0"/>
    <n v="1"/>
    <n v="23"/>
    <n v="3295"/>
    <n v="6.9802731411229132E-3"/>
    <n v="6.9802731411229132E-3"/>
    <d v="1899-12-30T00:01:22"/>
    <d v="1899-12-30T00:01:23"/>
    <d v="1899-12-30T00:01:42"/>
    <d v="1899-12-30T00:00:19"/>
    <d v="1899-12-30T00:01:33"/>
  </r>
  <r>
    <x v="3295"/>
    <n v="0"/>
    <n v="1"/>
    <n v="23"/>
    <n v="3296"/>
    <n v="6.9781553398058256E-3"/>
    <n v="6.9781553398058256E-3"/>
    <d v="1899-12-30T00:01:27"/>
    <d v="1899-12-30T00:01:23"/>
    <d v="1899-12-30T00:01:42"/>
    <d v="1899-12-30T00:00:19"/>
    <d v="1899-12-30T00:01:33"/>
  </r>
  <r>
    <x v="3296"/>
    <n v="0"/>
    <n v="1"/>
    <n v="23"/>
    <n v="3297"/>
    <n v="6.9760388231725808E-3"/>
    <n v="6.9760388231725808E-3"/>
    <d v="1899-12-30T00:01:20"/>
    <d v="1899-12-30T00:01:23"/>
    <d v="1899-12-30T00:01:42"/>
    <d v="1899-12-30T00:00:19"/>
    <d v="1899-12-30T00:01:33"/>
  </r>
  <r>
    <x v="3297"/>
    <n v="0"/>
    <n v="1"/>
    <n v="23"/>
    <n v="3298"/>
    <n v="6.9739235900545789E-3"/>
    <n v="6.9739235900545789E-3"/>
    <d v="1899-12-30T00:01:27"/>
    <d v="1899-12-30T00:01:23"/>
    <d v="1899-12-30T00:01:42"/>
    <d v="1899-12-30T00:00:19"/>
    <d v="1899-12-30T00:01:33"/>
  </r>
  <r>
    <x v="3298"/>
    <n v="0"/>
    <n v="1"/>
    <n v="23"/>
    <n v="3299"/>
    <n v="6.971809639284632E-3"/>
    <n v="6.971809639284632E-3"/>
    <d v="1899-12-30T00:01:29"/>
    <d v="1899-12-30T00:01:23"/>
    <d v="1899-12-30T00:01:42"/>
    <d v="1899-12-30T00:00:19"/>
    <d v="1899-12-30T00:01:33"/>
  </r>
  <r>
    <x v="3299"/>
    <n v="0"/>
    <n v="1"/>
    <n v="23"/>
    <n v="3300"/>
    <n v="6.9696969696969695E-3"/>
    <n v="6.9696969696969695E-3"/>
    <d v="1899-12-30T00:01:32"/>
    <d v="1899-12-30T00:01:23"/>
    <d v="1899-12-30T00:01:42"/>
    <d v="1899-12-30T00:00:19"/>
    <d v="1899-12-30T00:01:33"/>
  </r>
  <r>
    <x v="3300"/>
    <n v="0"/>
    <n v="1"/>
    <n v="23"/>
    <n v="3301"/>
    <n v="6.9675855801272345E-3"/>
    <n v="6.9675855801272345E-3"/>
    <d v="1899-12-30T00:01:28"/>
    <d v="1899-12-30T00:01:23"/>
    <d v="1899-12-30T00:01:42"/>
    <d v="1899-12-30T00:00:19"/>
    <d v="1899-12-30T00:01:33"/>
  </r>
  <r>
    <x v="3301"/>
    <n v="0"/>
    <n v="1"/>
    <n v="23"/>
    <n v="3302"/>
    <n v="6.9654754694124773E-3"/>
    <n v="6.9654754694124773E-3"/>
    <d v="1899-12-30T00:01:21"/>
    <d v="1899-12-30T00:01:23"/>
    <d v="1899-12-30T00:01:42"/>
    <d v="1899-12-30T00:00:19"/>
    <d v="1899-12-30T00:01:33"/>
  </r>
  <r>
    <x v="3302"/>
    <n v="0"/>
    <n v="1"/>
    <n v="23"/>
    <n v="3303"/>
    <n v="6.9633666363911597E-3"/>
    <n v="6.9633666363911597E-3"/>
    <d v="1899-12-30T00:01:40"/>
    <d v="1899-12-30T00:01:23"/>
    <d v="1899-12-30T00:01:42"/>
    <d v="1899-12-30T00:00:19"/>
    <d v="1899-12-30T00:01:33"/>
  </r>
  <r>
    <x v="3303"/>
    <n v="0"/>
    <n v="1"/>
    <n v="23"/>
    <n v="3304"/>
    <n v="6.9612590799031475E-3"/>
    <n v="6.9612590799031475E-3"/>
    <d v="1899-12-30T00:01:35"/>
    <d v="1899-12-30T00:01:23"/>
    <d v="1899-12-30T00:01:42"/>
    <d v="1899-12-30T00:00:19"/>
    <d v="1899-12-30T00:01:33"/>
  </r>
  <r>
    <x v="3304"/>
    <n v="1"/>
    <n v="1"/>
    <n v="24"/>
    <n v="3305"/>
    <n v="7.2617246596066564E-3"/>
    <n v="7.2617246596066564E-3"/>
    <d v="1899-12-30T00:01:30"/>
    <d v="1899-12-30T00:01:23"/>
    <d v="1899-12-30T00:01:42"/>
    <d v="1899-12-30T00:00:19"/>
    <d v="1899-12-30T00:01:33"/>
  </r>
  <r>
    <x v="3305"/>
    <n v="0"/>
    <n v="1"/>
    <n v="24"/>
    <n v="3306"/>
    <n v="7.2595281306715061E-3"/>
    <n v="7.2595281306715061E-3"/>
    <d v="1899-12-30T00:04:20"/>
    <d v="1899-12-30T00:01:23"/>
    <d v="1899-12-30T00:01:42"/>
    <d v="1899-12-30T00:00:19"/>
    <d v="1899-12-30T00:01:33"/>
  </r>
  <r>
    <x v="3306"/>
    <n v="0"/>
    <n v="1"/>
    <n v="24"/>
    <n v="3307"/>
    <n v="7.2573329301481703E-3"/>
    <n v="7.2573329301481703E-3"/>
    <d v="1899-12-30T00:01:11"/>
    <d v="1899-12-30T00:01:23"/>
    <d v="1899-12-30T00:01:42"/>
    <d v="1899-12-30T00:00:19"/>
    <d v="1899-12-30T00:01:33"/>
  </r>
  <r>
    <x v="3307"/>
    <n v="0"/>
    <n v="1"/>
    <n v="24"/>
    <n v="3308"/>
    <n v="7.2551390568319227E-3"/>
    <n v="7.2551390568319227E-3"/>
    <d v="1899-12-30T00:01:29"/>
    <d v="1899-12-30T00:01:23"/>
    <d v="1899-12-30T00:01:42"/>
    <d v="1899-12-30T00:00:19"/>
    <d v="1899-12-30T00:01:33"/>
  </r>
  <r>
    <x v="3308"/>
    <n v="0"/>
    <n v="1"/>
    <n v="24"/>
    <n v="3309"/>
    <n v="7.2529465095194923E-3"/>
    <n v="7.2529465095194923E-3"/>
    <d v="1899-12-30T00:01:23"/>
    <d v="1899-12-30T00:01:23"/>
    <d v="1899-12-30T00:01:42"/>
    <d v="1899-12-30T00:00:19"/>
    <d v="1899-12-30T00:01:33"/>
  </r>
  <r>
    <x v="3309"/>
    <n v="0"/>
    <n v="1"/>
    <n v="24"/>
    <n v="3310"/>
    <n v="7.2507552870090634E-3"/>
    <n v="7.2507552870090634E-3"/>
    <d v="1899-12-30T00:01:17"/>
    <d v="1899-12-30T00:01:23"/>
    <d v="1899-12-30T00:01:42"/>
    <d v="1899-12-30T00:00:19"/>
    <d v="1899-12-30T00:01:33"/>
  </r>
  <r>
    <x v="3310"/>
    <n v="0"/>
    <n v="1"/>
    <n v="24"/>
    <n v="3311"/>
    <n v="7.2485653881002718E-3"/>
    <n v="7.2485653881002718E-3"/>
    <d v="1899-12-30T00:01:15"/>
    <d v="1899-12-30T00:01:23"/>
    <d v="1899-12-30T00:01:42"/>
    <d v="1899-12-30T00:00:19"/>
    <d v="1899-12-30T00:01:33"/>
  </r>
  <r>
    <x v="3311"/>
    <n v="0"/>
    <n v="1"/>
    <n v="24"/>
    <n v="3312"/>
    <n v="7.246376811594203E-3"/>
    <n v="7.246376811594203E-3"/>
    <d v="1899-12-30T00:01:21"/>
    <d v="1899-12-30T00:01:23"/>
    <d v="1899-12-30T00:01:42"/>
    <d v="1899-12-30T00:00:19"/>
    <d v="1899-12-30T00:01:33"/>
  </r>
  <r>
    <x v="3312"/>
    <n v="0"/>
    <n v="1"/>
    <n v="24"/>
    <n v="3313"/>
    <n v="7.2441895562933897E-3"/>
    <n v="7.2441895562933897E-3"/>
    <d v="1899-12-30T00:01:18"/>
    <d v="1899-12-30T00:01:23"/>
    <d v="1899-12-30T00:01:42"/>
    <d v="1899-12-30T00:00:19"/>
    <d v="1899-12-30T00:01:33"/>
  </r>
  <r>
    <x v="3313"/>
    <n v="0"/>
    <n v="1"/>
    <n v="24"/>
    <n v="3314"/>
    <n v="7.2420036210018102E-3"/>
    <n v="7.2420036210018102E-3"/>
    <d v="1899-12-30T00:01:13"/>
    <d v="1899-12-30T00:01:23"/>
    <d v="1899-12-30T00:01:42"/>
    <d v="1899-12-30T00:00:19"/>
    <d v="1899-12-30T00:01:33"/>
  </r>
  <r>
    <x v="3314"/>
    <n v="0"/>
    <n v="1"/>
    <n v="24"/>
    <n v="3315"/>
    <n v="7.2398190045248872E-3"/>
    <n v="7.2398190045248872E-3"/>
    <d v="1899-12-30T00:01:16"/>
    <d v="1899-12-30T00:01:23"/>
    <d v="1899-12-30T00:01:42"/>
    <d v="1899-12-30T00:00:19"/>
    <d v="1899-12-30T00:01:33"/>
  </r>
  <r>
    <x v="3315"/>
    <n v="0"/>
    <n v="1"/>
    <n v="24"/>
    <n v="3316"/>
    <n v="7.2376357056694813E-3"/>
    <n v="7.2376357056694813E-3"/>
    <d v="1899-12-30T00:01:19"/>
    <d v="1899-12-30T00:01:23"/>
    <d v="1899-12-30T00:01:42"/>
    <d v="1899-12-30T00:00:19"/>
    <d v="1899-12-30T00:01:33"/>
  </r>
  <r>
    <x v="3316"/>
    <n v="0"/>
    <n v="1"/>
    <n v="24"/>
    <n v="3317"/>
    <n v="7.2354537232438947E-3"/>
    <n v="7.2354537232438947E-3"/>
    <d v="1899-12-30T00:01:23"/>
    <d v="1899-12-30T00:01:23"/>
    <d v="1899-12-30T00:01:42"/>
    <d v="1899-12-30T00:00:19"/>
    <d v="1899-12-30T00:01:33"/>
  </r>
  <r>
    <x v="3317"/>
    <n v="0"/>
    <n v="1"/>
    <n v="24"/>
    <n v="3318"/>
    <n v="7.2332730560578659E-3"/>
    <n v="7.2332730560578659E-3"/>
    <d v="1899-12-30T00:01:19"/>
    <d v="1899-12-30T00:01:23"/>
    <d v="1899-12-30T00:01:42"/>
    <d v="1899-12-30T00:00:19"/>
    <d v="1899-12-30T00:01:33"/>
  </r>
  <r>
    <x v="3318"/>
    <n v="0"/>
    <n v="1"/>
    <n v="24"/>
    <n v="3319"/>
    <n v="7.2310937029225674E-3"/>
    <n v="7.2310937029225674E-3"/>
    <d v="1899-12-30T00:01:16"/>
    <d v="1899-12-30T00:01:23"/>
    <d v="1899-12-30T00:01:42"/>
    <d v="1899-12-30T00:00:19"/>
    <d v="1899-12-30T00:01:33"/>
  </r>
  <r>
    <x v="3319"/>
    <n v="0"/>
    <n v="1"/>
    <n v="24"/>
    <n v="3320"/>
    <n v="7.2289156626506026E-3"/>
    <n v="7.2289156626506026E-3"/>
    <d v="1899-12-30T00:01:21"/>
    <d v="1899-12-30T00:01:23"/>
    <d v="1899-12-30T00:01:42"/>
    <d v="1899-12-30T00:00:19"/>
    <d v="1899-12-30T00:01:33"/>
  </r>
  <r>
    <x v="3320"/>
    <n v="0"/>
    <n v="1"/>
    <n v="24"/>
    <n v="3321"/>
    <n v="7.2267389340560069E-3"/>
    <n v="7.2267389340560069E-3"/>
    <d v="1899-12-30T00:01:14"/>
    <d v="1899-12-30T00:01:23"/>
    <d v="1899-12-30T00:01:42"/>
    <d v="1899-12-30T00:00:19"/>
    <d v="1899-12-30T00:01:33"/>
  </r>
  <r>
    <x v="3321"/>
    <n v="0"/>
    <n v="1"/>
    <n v="24"/>
    <n v="3322"/>
    <n v="7.2245635159542444E-3"/>
    <n v="7.2245635159542444E-3"/>
    <d v="1899-12-30T00:01:15"/>
    <d v="1899-12-30T00:01:23"/>
    <d v="1899-12-30T00:01:42"/>
    <d v="1899-12-30T00:00:19"/>
    <d v="1899-12-30T00:01:33"/>
  </r>
  <r>
    <x v="3322"/>
    <n v="0"/>
    <n v="1"/>
    <n v="24"/>
    <n v="3323"/>
    <n v="7.2223894071622025E-3"/>
    <n v="7.2223894071622025E-3"/>
    <d v="1899-12-30T00:01:18"/>
    <d v="1899-12-30T00:01:23"/>
    <d v="1899-12-30T00:01:42"/>
    <d v="1899-12-30T00:00:19"/>
    <d v="1899-12-30T00:01:33"/>
  </r>
  <r>
    <x v="3323"/>
    <n v="0"/>
    <n v="1"/>
    <n v="24"/>
    <n v="3324"/>
    <n v="7.2202166064981952E-3"/>
    <n v="7.2202166064981952E-3"/>
    <d v="1899-12-30T00:01:17"/>
    <d v="1899-12-30T00:01:23"/>
    <d v="1899-12-30T00:01:42"/>
    <d v="1899-12-30T00:00:19"/>
    <d v="1899-12-30T00:01:33"/>
  </r>
  <r>
    <x v="3324"/>
    <n v="0"/>
    <n v="1"/>
    <n v="24"/>
    <n v="3325"/>
    <n v="7.218045112781955E-3"/>
    <n v="7.218045112781955E-3"/>
    <d v="1899-12-30T00:01:23"/>
    <d v="1899-12-30T00:01:23"/>
    <d v="1899-12-30T00:01:42"/>
    <d v="1899-12-30T00:00:19"/>
    <d v="1899-12-30T00:01:33"/>
  </r>
  <r>
    <x v="3325"/>
    <n v="0"/>
    <n v="1"/>
    <n v="24"/>
    <n v="3326"/>
    <n v="7.2158749248346366E-3"/>
    <n v="7.2158749248346366E-3"/>
    <d v="1899-12-30T00:01:19"/>
    <d v="1899-12-30T00:01:23"/>
    <d v="1899-12-30T00:01:42"/>
    <d v="1899-12-30T00:00:19"/>
    <d v="1899-12-30T00:01:33"/>
  </r>
  <r>
    <x v="3326"/>
    <n v="0"/>
    <n v="1"/>
    <n v="24"/>
    <n v="3327"/>
    <n v="7.2137060414788094E-3"/>
    <n v="7.2137060414788094E-3"/>
    <d v="1899-12-30T00:01:24"/>
    <d v="1899-12-30T00:01:23"/>
    <d v="1899-12-30T00:01:42"/>
    <d v="1899-12-30T00:00:19"/>
    <d v="1899-12-30T00:01:33"/>
  </r>
  <r>
    <x v="3327"/>
    <n v="0"/>
    <n v="1"/>
    <n v="24"/>
    <n v="3328"/>
    <n v="7.2115384615384619E-3"/>
    <n v="7.2115384615384619E-3"/>
    <d v="1899-12-30T00:01:30"/>
    <d v="1899-12-30T00:01:23"/>
    <d v="1899-12-30T00:01:42"/>
    <d v="1899-12-30T00:00:19"/>
    <d v="1899-12-30T00:01:33"/>
  </r>
  <r>
    <x v="3328"/>
    <n v="0"/>
    <n v="1"/>
    <n v="24"/>
    <n v="3329"/>
    <n v="7.2093721838389904E-3"/>
    <n v="7.2093721838389904E-3"/>
    <d v="1899-12-30T00:01:15"/>
    <d v="1899-12-30T00:01:23"/>
    <d v="1899-12-30T00:01:42"/>
    <d v="1899-12-30T00:00:19"/>
    <d v="1899-12-30T00:01:33"/>
  </r>
  <r>
    <x v="3329"/>
    <n v="0"/>
    <n v="1"/>
    <n v="24"/>
    <n v="3330"/>
    <n v="7.2072072072072073E-3"/>
    <n v="7.2072072072072073E-3"/>
    <d v="1899-12-30T00:01:20"/>
    <d v="1899-12-30T00:01:23"/>
    <d v="1899-12-30T00:01:42"/>
    <d v="1899-12-30T00:00:19"/>
    <d v="1899-12-30T00:01:33"/>
  </r>
  <r>
    <x v="3330"/>
    <n v="0"/>
    <n v="1"/>
    <n v="24"/>
    <n v="3331"/>
    <n v="7.2050435304713296E-3"/>
    <n v="7.2050435304713296E-3"/>
    <d v="1899-12-30T00:01:29"/>
    <d v="1899-12-30T00:01:23"/>
    <d v="1899-12-30T00:01:42"/>
    <d v="1899-12-30T00:00:19"/>
    <d v="1899-12-30T00:01:33"/>
  </r>
  <r>
    <x v="3331"/>
    <n v="0"/>
    <n v="1"/>
    <n v="24"/>
    <n v="3332"/>
    <n v="7.2028811524609843E-3"/>
    <n v="7.2028811524609843E-3"/>
    <d v="1899-12-30T00:01:21"/>
    <d v="1899-12-30T00:01:23"/>
    <d v="1899-12-30T00:01:42"/>
    <d v="1899-12-30T00:00:19"/>
    <d v="1899-12-30T00:01:33"/>
  </r>
  <r>
    <x v="3332"/>
    <n v="0"/>
    <n v="1"/>
    <n v="24"/>
    <n v="3333"/>
    <n v="7.2007200720072004E-3"/>
    <n v="7.2007200720072004E-3"/>
    <d v="1899-12-30T00:01:21"/>
    <d v="1899-12-30T00:01:23"/>
    <d v="1899-12-30T00:01:42"/>
    <d v="1899-12-30T00:00:19"/>
    <d v="1899-12-30T00:01:33"/>
  </r>
  <r>
    <x v="3333"/>
    <n v="0"/>
    <n v="1"/>
    <n v="24"/>
    <n v="3334"/>
    <n v="7.1985602879424118E-3"/>
    <n v="7.1985602879424118E-3"/>
    <d v="1899-12-30T00:01:21"/>
    <d v="1899-12-30T00:01:23"/>
    <d v="1899-12-30T00:01:42"/>
    <d v="1899-12-30T00:00:19"/>
    <d v="1899-12-30T00:01:33"/>
  </r>
  <r>
    <x v="3334"/>
    <n v="0"/>
    <n v="1"/>
    <n v="24"/>
    <n v="3335"/>
    <n v="7.1964017991004497E-3"/>
    <n v="7.1964017991004497E-3"/>
    <d v="1899-12-30T00:01:15"/>
    <d v="1899-12-30T00:01:23"/>
    <d v="1899-12-30T00:01:42"/>
    <d v="1899-12-30T00:00:19"/>
    <d v="1899-12-30T00:01:33"/>
  </r>
  <r>
    <x v="3335"/>
    <n v="0"/>
    <n v="1"/>
    <n v="24"/>
    <n v="3336"/>
    <n v="7.1942446043165471E-3"/>
    <n v="7.1942446043165471E-3"/>
    <d v="1899-12-30T00:01:21"/>
    <d v="1899-12-30T00:01:23"/>
    <d v="1899-12-30T00:01:42"/>
    <d v="1899-12-30T00:00:19"/>
    <d v="1899-12-30T00:01:33"/>
  </r>
  <r>
    <x v="3336"/>
    <n v="0"/>
    <n v="1"/>
    <n v="24"/>
    <n v="3337"/>
    <n v="7.19208870242733E-3"/>
    <n v="7.19208870242733E-3"/>
    <d v="1899-12-30T00:01:22"/>
    <d v="1899-12-30T00:01:23"/>
    <d v="1899-12-30T00:01:42"/>
    <d v="1899-12-30T00:00:19"/>
    <d v="1899-12-30T00:01:33"/>
  </r>
  <r>
    <x v="3337"/>
    <n v="0"/>
    <n v="1"/>
    <n v="24"/>
    <n v="3338"/>
    <n v="7.1899340922708206E-3"/>
    <n v="7.1899340922708206E-3"/>
    <d v="1899-12-30T00:01:22"/>
    <d v="1899-12-30T00:01:23"/>
    <d v="1899-12-30T00:01:42"/>
    <d v="1899-12-30T00:00:19"/>
    <d v="1899-12-30T00:01:33"/>
  </r>
  <r>
    <x v="3338"/>
    <n v="0"/>
    <n v="1"/>
    <n v="24"/>
    <n v="3339"/>
    <n v="7.1877807726864335E-3"/>
    <n v="7.1877807726864335E-3"/>
    <d v="1899-12-30T00:01:21"/>
    <d v="1899-12-30T00:01:23"/>
    <d v="1899-12-30T00:01:42"/>
    <d v="1899-12-30T00:00:19"/>
    <d v="1899-12-30T00:01:33"/>
  </r>
  <r>
    <x v="3339"/>
    <n v="0"/>
    <n v="1"/>
    <n v="24"/>
    <n v="3340"/>
    <n v="7.18562874251497E-3"/>
    <n v="7.18562874251497E-3"/>
    <d v="1899-12-30T00:01:23"/>
    <d v="1899-12-30T00:01:23"/>
    <d v="1899-12-30T00:01:42"/>
    <d v="1899-12-30T00:00:19"/>
    <d v="1899-12-30T00:01:33"/>
  </r>
  <r>
    <x v="3340"/>
    <n v="0"/>
    <n v="1"/>
    <n v="24"/>
    <n v="3341"/>
    <n v="7.1834780005986228E-3"/>
    <n v="7.1834780005986228E-3"/>
    <d v="1899-12-30T00:01:24"/>
    <d v="1899-12-30T00:01:23"/>
    <d v="1899-12-30T00:01:42"/>
    <d v="1899-12-30T00:00:19"/>
    <d v="1899-12-30T00:01:33"/>
  </r>
  <r>
    <x v="3341"/>
    <n v="0"/>
    <n v="1"/>
    <n v="24"/>
    <n v="3342"/>
    <n v="7.1813285457809697E-3"/>
    <n v="7.1813285457809697E-3"/>
    <d v="1899-12-30T00:01:24"/>
    <d v="1899-12-30T00:01:23"/>
    <d v="1899-12-30T00:01:42"/>
    <d v="1899-12-30T00:00:19"/>
    <d v="1899-12-30T00:01:33"/>
  </r>
  <r>
    <x v="3342"/>
    <n v="0"/>
    <n v="1"/>
    <n v="24"/>
    <n v="3343"/>
    <n v="7.1791803769069695E-3"/>
    <n v="7.1791803769069695E-3"/>
    <d v="1899-12-30T00:01:19"/>
    <d v="1899-12-30T00:01:23"/>
    <d v="1899-12-30T00:01:42"/>
    <d v="1899-12-30T00:00:19"/>
    <d v="1899-12-30T00:01:33"/>
  </r>
  <r>
    <x v="3343"/>
    <n v="0"/>
    <n v="1"/>
    <n v="24"/>
    <n v="3344"/>
    <n v="7.1770334928229667E-3"/>
    <n v="7.1770334928229667E-3"/>
    <d v="1899-12-30T00:01:27"/>
    <d v="1899-12-30T00:01:23"/>
    <d v="1899-12-30T00:01:42"/>
    <d v="1899-12-30T00:00:19"/>
    <d v="1899-12-30T00:01:33"/>
  </r>
  <r>
    <x v="3344"/>
    <n v="0"/>
    <n v="1"/>
    <n v="24"/>
    <n v="3345"/>
    <n v="7.1748878923766817E-3"/>
    <n v="7.1748878923766817E-3"/>
    <d v="1899-12-30T00:01:16"/>
    <d v="1899-12-30T00:01:23"/>
    <d v="1899-12-30T00:01:42"/>
    <d v="1899-12-30T00:00:19"/>
    <d v="1899-12-30T00:01:33"/>
  </r>
  <r>
    <x v="3345"/>
    <n v="0"/>
    <n v="1"/>
    <n v="24"/>
    <n v="3346"/>
    <n v="7.1727435744172148E-3"/>
    <n v="7.1727435744172148E-3"/>
    <d v="1899-12-30T00:01:16"/>
    <d v="1899-12-30T00:01:23"/>
    <d v="1899-12-30T00:01:42"/>
    <d v="1899-12-30T00:00:19"/>
    <d v="1899-12-30T00:01:33"/>
  </r>
  <r>
    <x v="3346"/>
    <n v="0"/>
    <n v="1"/>
    <n v="24"/>
    <n v="3347"/>
    <n v="7.1706005377950403E-3"/>
    <n v="7.1706005377950403E-3"/>
    <d v="1899-12-30T00:01:25"/>
    <d v="1899-12-30T00:01:23"/>
    <d v="1899-12-30T00:01:42"/>
    <d v="1899-12-30T00:00:19"/>
    <d v="1899-12-30T00:01:33"/>
  </r>
  <r>
    <x v="3347"/>
    <n v="0"/>
    <n v="1"/>
    <n v="24"/>
    <n v="3348"/>
    <n v="7.1684587813620072E-3"/>
    <n v="7.1684587813620072E-3"/>
    <d v="1899-12-30T00:01:23"/>
    <d v="1899-12-30T00:01:23"/>
    <d v="1899-12-30T00:01:42"/>
    <d v="1899-12-30T00:00:19"/>
    <d v="1899-12-30T00:01:33"/>
  </r>
  <r>
    <x v="3348"/>
    <n v="0"/>
    <n v="1"/>
    <n v="24"/>
    <n v="3349"/>
    <n v="7.1663183039713347E-3"/>
    <n v="7.1663183039713347E-3"/>
    <d v="1899-12-30T00:01:19"/>
    <d v="1899-12-30T00:01:23"/>
    <d v="1899-12-30T00:01:42"/>
    <d v="1899-12-30T00:00:19"/>
    <d v="1899-12-30T00:01:33"/>
  </r>
  <r>
    <x v="3349"/>
    <n v="0"/>
    <n v="1"/>
    <n v="24"/>
    <n v="3350"/>
    <n v="7.164179104477612E-3"/>
    <n v="7.164179104477612E-3"/>
    <d v="1899-12-30T00:01:13"/>
    <d v="1899-12-30T00:01:23"/>
    <d v="1899-12-30T00:01:42"/>
    <d v="1899-12-30T00:00:19"/>
    <d v="1899-12-30T00:01:33"/>
  </r>
  <r>
    <x v="3350"/>
    <n v="0"/>
    <n v="1"/>
    <n v="24"/>
    <n v="3351"/>
    <n v="7.162041181736795E-3"/>
    <n v="7.162041181736795E-3"/>
    <d v="1899-12-30T00:01:20"/>
    <d v="1899-12-30T00:01:23"/>
    <d v="1899-12-30T00:01:42"/>
    <d v="1899-12-30T00:00:19"/>
    <d v="1899-12-30T00:01:33"/>
  </r>
  <r>
    <x v="3351"/>
    <n v="0"/>
    <n v="1"/>
    <n v="24"/>
    <n v="3352"/>
    <n v="7.1599045346062056E-3"/>
    <n v="7.1599045346062056E-3"/>
    <d v="1899-12-30T00:01:23"/>
    <d v="1899-12-30T00:01:23"/>
    <d v="1899-12-30T00:01:42"/>
    <d v="1899-12-30T00:00:19"/>
    <d v="1899-12-30T00:01:33"/>
  </r>
  <r>
    <x v="3352"/>
    <n v="0"/>
    <n v="1"/>
    <n v="24"/>
    <n v="3353"/>
    <n v="7.1577691619445277E-3"/>
    <n v="7.1577691619445277E-3"/>
    <d v="1899-12-30T00:01:30"/>
    <d v="1899-12-30T00:01:23"/>
    <d v="1899-12-30T00:01:42"/>
    <d v="1899-12-30T00:00:19"/>
    <d v="1899-12-30T00:01:33"/>
  </r>
  <r>
    <x v="3353"/>
    <n v="0"/>
    <n v="1"/>
    <n v="24"/>
    <n v="3354"/>
    <n v="7.1556350626118068E-3"/>
    <n v="7.1556350626118068E-3"/>
    <d v="1899-12-30T00:01:19"/>
    <d v="1899-12-30T00:01:23"/>
    <d v="1899-12-30T00:01:42"/>
    <d v="1899-12-30T00:00:19"/>
    <d v="1899-12-30T00:01:33"/>
  </r>
  <r>
    <x v="3354"/>
    <n v="0"/>
    <n v="1"/>
    <n v="24"/>
    <n v="3355"/>
    <n v="7.1535022354694486E-3"/>
    <n v="7.1535022354694486E-3"/>
    <d v="1899-12-30T00:01:21"/>
    <d v="1899-12-30T00:01:23"/>
    <d v="1899-12-30T00:01:42"/>
    <d v="1899-12-30T00:00:19"/>
    <d v="1899-12-30T00:01:33"/>
  </r>
  <r>
    <x v="3355"/>
    <n v="0"/>
    <n v="1"/>
    <n v="24"/>
    <n v="3356"/>
    <n v="7.1513706793802142E-3"/>
    <n v="7.1513706793802142E-3"/>
    <d v="1899-12-30T00:01:20"/>
    <d v="1899-12-30T00:01:23"/>
    <d v="1899-12-30T00:01:42"/>
    <d v="1899-12-30T00:00:19"/>
    <d v="1899-12-30T00:01:33"/>
  </r>
  <r>
    <x v="3356"/>
    <n v="0"/>
    <n v="1"/>
    <n v="24"/>
    <n v="3357"/>
    <n v="7.1492403932082215E-3"/>
    <n v="7.1492403932082215E-3"/>
    <d v="1899-12-30T00:01:18"/>
    <d v="1899-12-30T00:01:23"/>
    <d v="1899-12-30T00:01:42"/>
    <d v="1899-12-30T00:00:19"/>
    <d v="1899-12-30T00:01:33"/>
  </r>
  <r>
    <x v="3357"/>
    <n v="0"/>
    <n v="1"/>
    <n v="24"/>
    <n v="3358"/>
    <n v="7.1471113758189396E-3"/>
    <n v="7.1471113758189396E-3"/>
    <d v="1899-12-30T00:01:25"/>
    <d v="1899-12-30T00:01:23"/>
    <d v="1899-12-30T00:01:42"/>
    <d v="1899-12-30T00:00:19"/>
    <d v="1899-12-30T00:01:33"/>
  </r>
  <r>
    <x v="3358"/>
    <n v="0"/>
    <n v="1"/>
    <n v="24"/>
    <n v="3359"/>
    <n v="7.1449836260791899E-3"/>
    <n v="7.1449836260791899E-3"/>
    <d v="1899-12-30T00:01:21"/>
    <d v="1899-12-30T00:01:23"/>
    <d v="1899-12-30T00:01:42"/>
    <d v="1899-12-30T00:00:19"/>
    <d v="1899-12-30T00:01:33"/>
  </r>
  <r>
    <x v="3359"/>
    <n v="0"/>
    <n v="1"/>
    <n v="24"/>
    <n v="3360"/>
    <n v="7.1428571428571426E-3"/>
    <n v="7.1428571428571426E-3"/>
    <d v="1899-12-30T00:01:25"/>
    <d v="1899-12-30T00:01:23"/>
    <d v="1899-12-30T00:01:42"/>
    <d v="1899-12-30T00:00:19"/>
    <d v="1899-12-30T00:01:33"/>
  </r>
  <r>
    <x v="3360"/>
    <n v="0"/>
    <n v="1"/>
    <n v="24"/>
    <n v="3361"/>
    <n v="7.1407319250223148E-3"/>
    <n v="7.1407319250223148E-3"/>
    <d v="1899-12-30T00:01:21"/>
    <d v="1899-12-30T00:01:23"/>
    <d v="1899-12-30T00:01:42"/>
    <d v="1899-12-30T00:00:19"/>
    <d v="1899-12-30T00:01:33"/>
  </r>
  <r>
    <x v="3361"/>
    <n v="0"/>
    <n v="1"/>
    <n v="24"/>
    <n v="3362"/>
    <n v="7.138607971445568E-3"/>
    <n v="7.138607971445568E-3"/>
    <d v="1899-12-30T00:01:25"/>
    <d v="1899-12-30T00:01:23"/>
    <d v="1899-12-30T00:01:42"/>
    <d v="1899-12-30T00:00:19"/>
    <d v="1899-12-30T00:01:33"/>
  </r>
  <r>
    <x v="3362"/>
    <n v="0"/>
    <n v="1"/>
    <n v="24"/>
    <n v="3363"/>
    <n v="7.1364852809991082E-3"/>
    <n v="7.1364852809991082E-3"/>
    <d v="1899-12-30T00:01:14"/>
    <d v="1899-12-30T00:01:23"/>
    <d v="1899-12-30T00:01:42"/>
    <d v="1899-12-30T00:00:19"/>
    <d v="1899-12-30T00:01:33"/>
  </r>
  <r>
    <x v="3363"/>
    <n v="0"/>
    <n v="1"/>
    <n v="24"/>
    <n v="3364"/>
    <n v="7.1343638525564806E-3"/>
    <n v="7.1343638525564806E-3"/>
    <d v="1899-12-30T00:01:22"/>
    <d v="1899-12-30T00:01:23"/>
    <d v="1899-12-30T00:01:42"/>
    <d v="1899-12-30T00:00:19"/>
    <d v="1899-12-30T00:01:33"/>
  </r>
  <r>
    <x v="3364"/>
    <n v="0"/>
    <n v="1"/>
    <n v="24"/>
    <n v="3365"/>
    <n v="7.1322436849925704E-3"/>
    <n v="7.1322436849925704E-3"/>
    <d v="1899-12-30T00:01:20"/>
    <d v="1899-12-30T00:01:23"/>
    <d v="1899-12-30T00:01:42"/>
    <d v="1899-12-30T00:00:19"/>
    <d v="1899-12-30T00:01:33"/>
  </r>
  <r>
    <x v="3365"/>
    <n v="0"/>
    <n v="1"/>
    <n v="24"/>
    <n v="3366"/>
    <n v="7.1301247771836003E-3"/>
    <n v="7.1301247771836003E-3"/>
    <d v="1899-12-30T00:01:21"/>
    <d v="1899-12-30T00:01:23"/>
    <d v="1899-12-30T00:01:42"/>
    <d v="1899-12-30T00:00:19"/>
    <d v="1899-12-30T00:01:33"/>
  </r>
  <r>
    <x v="3366"/>
    <n v="0"/>
    <n v="1"/>
    <n v="24"/>
    <n v="3367"/>
    <n v="7.1280071280071279E-3"/>
    <n v="7.1280071280071279E-3"/>
    <d v="1899-12-30T00:01:19"/>
    <d v="1899-12-30T00:01:23"/>
    <d v="1899-12-30T00:01:42"/>
    <d v="1899-12-30T00:00:19"/>
    <d v="1899-12-30T00:01:33"/>
  </r>
  <r>
    <x v="3367"/>
    <n v="0"/>
    <n v="1"/>
    <n v="24"/>
    <n v="3368"/>
    <n v="7.1258907363420431E-3"/>
    <n v="7.1258907363420431E-3"/>
    <d v="1899-12-30T00:01:22"/>
    <d v="1899-12-30T00:01:23"/>
    <d v="1899-12-30T00:01:42"/>
    <d v="1899-12-30T00:00:19"/>
    <d v="1899-12-30T00:01:33"/>
  </r>
  <r>
    <x v="3368"/>
    <n v="0"/>
    <n v="1"/>
    <n v="24"/>
    <n v="3369"/>
    <n v="7.1237756010685662E-3"/>
    <n v="7.1237756010685662E-3"/>
    <d v="1899-12-30T00:01:17"/>
    <d v="1899-12-30T00:01:23"/>
    <d v="1899-12-30T00:01:42"/>
    <d v="1899-12-30T00:00:19"/>
    <d v="1899-12-30T00:01:33"/>
  </r>
  <r>
    <x v="3369"/>
    <n v="0"/>
    <n v="1"/>
    <n v="24"/>
    <n v="3370"/>
    <n v="7.121661721068249E-3"/>
    <n v="7.121661721068249E-3"/>
    <d v="1899-12-30T00:01:24"/>
    <d v="1899-12-30T00:01:23"/>
    <d v="1899-12-30T00:01:42"/>
    <d v="1899-12-30T00:00:19"/>
    <d v="1899-12-30T00:01:33"/>
  </r>
  <r>
    <x v="3370"/>
    <n v="0"/>
    <n v="1"/>
    <n v="24"/>
    <n v="3371"/>
    <n v="7.1195490952239695E-3"/>
    <n v="7.1195490952239695E-3"/>
    <d v="1899-12-30T00:01:21"/>
    <d v="1899-12-30T00:01:23"/>
    <d v="1899-12-30T00:01:42"/>
    <d v="1899-12-30T00:00:19"/>
    <d v="1899-12-30T00:01:33"/>
  </r>
  <r>
    <x v="3371"/>
    <n v="0"/>
    <n v="1"/>
    <n v="24"/>
    <n v="3372"/>
    <n v="7.1174377224199285E-3"/>
    <n v="7.1174377224199285E-3"/>
    <d v="1899-12-30T00:01:28"/>
    <d v="1899-12-30T00:01:23"/>
    <d v="1899-12-30T00:01:42"/>
    <d v="1899-12-30T00:00:19"/>
    <d v="1899-12-30T00:01:33"/>
  </r>
  <r>
    <x v="3372"/>
    <n v="0"/>
    <n v="1"/>
    <n v="24"/>
    <n v="3373"/>
    <n v="7.1153276015416544E-3"/>
    <n v="7.1153276015416544E-3"/>
    <d v="1899-12-30T00:01:20"/>
    <d v="1899-12-30T00:01:23"/>
    <d v="1899-12-30T00:01:42"/>
    <d v="1899-12-30T00:00:19"/>
    <d v="1899-12-30T00:01:33"/>
  </r>
  <r>
    <x v="3373"/>
    <n v="0"/>
    <n v="1"/>
    <n v="24"/>
    <n v="3374"/>
    <n v="7.1132187314759928E-3"/>
    <n v="7.1132187314759928E-3"/>
    <d v="1899-12-30T00:01:19"/>
    <d v="1899-12-30T00:01:23"/>
    <d v="1899-12-30T00:01:42"/>
    <d v="1899-12-30T00:00:19"/>
    <d v="1899-12-30T00:01:33"/>
  </r>
  <r>
    <x v="3374"/>
    <n v="0"/>
    <n v="1"/>
    <n v="24"/>
    <n v="3375"/>
    <n v="7.1111111111111115E-3"/>
    <n v="7.1111111111111115E-3"/>
    <d v="1899-12-30T00:01:28"/>
    <d v="1899-12-30T00:01:23"/>
    <d v="1899-12-30T00:01:42"/>
    <d v="1899-12-30T00:00:19"/>
    <d v="1899-12-30T00:01:33"/>
  </r>
  <r>
    <x v="3375"/>
    <n v="0"/>
    <n v="1"/>
    <n v="24"/>
    <n v="3376"/>
    <n v="7.1090047393364926E-3"/>
    <n v="7.1090047393364926E-3"/>
    <d v="1899-12-30T00:01:23"/>
    <d v="1899-12-30T00:01:23"/>
    <d v="1899-12-30T00:01:42"/>
    <d v="1899-12-30T00:00:19"/>
    <d v="1899-12-30T00:01:33"/>
  </r>
  <r>
    <x v="3376"/>
    <n v="0"/>
    <n v="1"/>
    <n v="24"/>
    <n v="3377"/>
    <n v="7.1068996150429374E-3"/>
    <n v="7.1068996150429374E-3"/>
    <d v="1899-12-30T00:01:26"/>
    <d v="1899-12-30T00:01:23"/>
    <d v="1899-12-30T00:01:42"/>
    <d v="1899-12-30T00:00:19"/>
    <d v="1899-12-30T00:01:33"/>
  </r>
  <r>
    <x v="3377"/>
    <n v="0"/>
    <n v="1"/>
    <n v="24"/>
    <n v="3378"/>
    <n v="7.104795737122558E-3"/>
    <n v="7.104795737122558E-3"/>
    <d v="1899-12-30T00:01:25"/>
    <d v="1899-12-30T00:01:23"/>
    <d v="1899-12-30T00:01:42"/>
    <d v="1899-12-30T00:00:19"/>
    <d v="1899-12-30T00:01:33"/>
  </r>
  <r>
    <x v="3378"/>
    <n v="0"/>
    <n v="1"/>
    <n v="24"/>
    <n v="3379"/>
    <n v="7.1026931044687776E-3"/>
    <n v="7.1026931044687776E-3"/>
    <d v="1899-12-30T00:01:23"/>
    <d v="1899-12-30T00:01:23"/>
    <d v="1899-12-30T00:01:42"/>
    <d v="1899-12-30T00:00:19"/>
    <d v="1899-12-30T00:01:33"/>
  </r>
  <r>
    <x v="3379"/>
    <n v="0"/>
    <n v="1"/>
    <n v="24"/>
    <n v="3380"/>
    <n v="7.100591715976331E-3"/>
    <n v="7.100591715976331E-3"/>
    <d v="1899-12-30T00:01:24"/>
    <d v="1899-12-30T00:01:23"/>
    <d v="1899-12-30T00:01:42"/>
    <d v="1899-12-30T00:00:19"/>
    <d v="1899-12-30T00:01:33"/>
  </r>
  <r>
    <x v="3380"/>
    <n v="0"/>
    <n v="1"/>
    <n v="24"/>
    <n v="3381"/>
    <n v="7.0984915705412602E-3"/>
    <n v="7.0984915705412602E-3"/>
    <d v="1899-12-30T00:01:23"/>
    <d v="1899-12-30T00:01:23"/>
    <d v="1899-12-30T00:01:42"/>
    <d v="1899-12-30T00:00:19"/>
    <d v="1899-12-30T00:01:33"/>
  </r>
  <r>
    <x v="3381"/>
    <n v="0"/>
    <n v="1"/>
    <n v="24"/>
    <n v="3382"/>
    <n v="7.0963926670609108E-3"/>
    <n v="7.0963926670609108E-3"/>
    <d v="1899-12-30T00:01:16"/>
    <d v="1899-12-30T00:01:23"/>
    <d v="1899-12-30T00:01:42"/>
    <d v="1899-12-30T00:00:19"/>
    <d v="1899-12-30T00:01:33"/>
  </r>
  <r>
    <x v="3382"/>
    <n v="0"/>
    <n v="1"/>
    <n v="24"/>
    <n v="3383"/>
    <n v="7.0942950044339346E-3"/>
    <n v="7.0942950044339346E-3"/>
    <d v="1899-12-30T00:01:32"/>
    <d v="1899-12-30T00:01:23"/>
    <d v="1899-12-30T00:01:42"/>
    <d v="1899-12-30T00:00:19"/>
    <d v="1899-12-30T00:01:33"/>
  </r>
  <r>
    <x v="3383"/>
    <n v="0"/>
    <n v="1"/>
    <n v="24"/>
    <n v="3384"/>
    <n v="7.0921985815602835E-3"/>
    <n v="7.0921985815602835E-3"/>
    <d v="1899-12-30T00:01:17"/>
    <d v="1899-12-30T00:01:23"/>
    <d v="1899-12-30T00:01:42"/>
    <d v="1899-12-30T00:00:19"/>
    <d v="1899-12-30T00:01:33"/>
  </r>
  <r>
    <x v="3384"/>
    <n v="0"/>
    <n v="1"/>
    <n v="24"/>
    <n v="3385"/>
    <n v="7.0901033973412115E-3"/>
    <n v="7.0901033973412115E-3"/>
    <d v="1899-12-30T00:01:22"/>
    <d v="1899-12-30T00:01:23"/>
    <d v="1899-12-30T00:01:42"/>
    <d v="1899-12-30T00:00:19"/>
    <d v="1899-12-30T00:01:33"/>
  </r>
  <r>
    <x v="3385"/>
    <n v="0"/>
    <n v="1"/>
    <n v="24"/>
    <n v="3386"/>
    <n v="7.0880094506792675E-3"/>
    <n v="7.0880094506792675E-3"/>
    <d v="1899-12-30T00:01:27"/>
    <d v="1899-12-30T00:01:23"/>
    <d v="1899-12-30T00:01:42"/>
    <d v="1899-12-30T00:00:19"/>
    <d v="1899-12-30T00:01:33"/>
  </r>
  <r>
    <x v="3386"/>
    <n v="0"/>
    <n v="1"/>
    <n v="24"/>
    <n v="3387"/>
    <n v="7.0859167404782996E-3"/>
    <n v="7.0859167404782996E-3"/>
    <d v="1899-12-30T00:01:23"/>
    <d v="1899-12-30T00:01:23"/>
    <d v="1899-12-30T00:01:42"/>
    <d v="1899-12-30T00:00:19"/>
    <d v="1899-12-30T00:01:33"/>
  </r>
  <r>
    <x v="3387"/>
    <n v="0"/>
    <n v="1"/>
    <n v="24"/>
    <n v="3388"/>
    <n v="7.0838252656434475E-3"/>
    <n v="7.0838252656434475E-3"/>
    <d v="1899-12-30T00:01:30"/>
    <d v="1899-12-30T00:01:23"/>
    <d v="1899-12-30T00:01:42"/>
    <d v="1899-12-30T00:00:19"/>
    <d v="1899-12-30T00:01:33"/>
  </r>
  <r>
    <x v="3388"/>
    <n v="0"/>
    <n v="1"/>
    <n v="24"/>
    <n v="3389"/>
    <n v="7.0817350250811451E-3"/>
    <n v="7.0817350250811451E-3"/>
    <d v="1899-12-30T00:01:19"/>
    <d v="1899-12-30T00:01:23"/>
    <d v="1899-12-30T00:01:42"/>
    <d v="1899-12-30T00:00:19"/>
    <d v="1899-12-30T00:01:33"/>
  </r>
  <r>
    <x v="3389"/>
    <n v="0"/>
    <n v="1"/>
    <n v="24"/>
    <n v="3390"/>
    <n v="7.0796460176991149E-3"/>
    <n v="7.0796460176991149E-3"/>
    <d v="1899-12-30T00:01:27"/>
    <d v="1899-12-30T00:01:23"/>
    <d v="1899-12-30T00:01:42"/>
    <d v="1899-12-30T00:00:19"/>
    <d v="1899-12-30T00:01:33"/>
  </r>
  <r>
    <x v="3390"/>
    <n v="0"/>
    <n v="1"/>
    <n v="24"/>
    <n v="3391"/>
    <n v="7.0775582424063696E-3"/>
    <n v="7.0775582424063696E-3"/>
    <d v="1899-12-30T00:01:19"/>
    <d v="1899-12-30T00:01:23"/>
    <d v="1899-12-30T00:01:42"/>
    <d v="1899-12-30T00:00:19"/>
    <d v="1899-12-30T00:01:33"/>
  </r>
  <r>
    <x v="3391"/>
    <n v="0"/>
    <n v="1"/>
    <n v="24"/>
    <n v="3392"/>
    <n v="7.0754716981132077E-3"/>
    <n v="7.0754716981132077E-3"/>
    <d v="1899-12-30T00:01:30"/>
    <d v="1899-12-30T00:01:23"/>
    <d v="1899-12-30T00:01:42"/>
    <d v="1899-12-30T00:00:19"/>
    <d v="1899-12-30T00:01:33"/>
  </r>
  <r>
    <x v="3392"/>
    <n v="0"/>
    <n v="1"/>
    <n v="24"/>
    <n v="3393"/>
    <n v="7.073386383731211E-3"/>
    <n v="7.073386383731211E-3"/>
    <d v="1899-12-30T00:01:18"/>
    <d v="1899-12-30T00:01:23"/>
    <d v="1899-12-30T00:01:42"/>
    <d v="1899-12-30T00:00:19"/>
    <d v="1899-12-30T00:01:33"/>
  </r>
  <r>
    <x v="3393"/>
    <n v="0"/>
    <n v="1"/>
    <n v="24"/>
    <n v="3394"/>
    <n v="7.0713022981732472E-3"/>
    <n v="7.0713022981732472E-3"/>
    <d v="1899-12-30T00:01:17"/>
    <d v="1899-12-30T00:01:23"/>
    <d v="1899-12-30T00:01:42"/>
    <d v="1899-12-30T00:00:19"/>
    <d v="1899-12-30T00:01:33"/>
  </r>
  <r>
    <x v="3394"/>
    <n v="0"/>
    <n v="1"/>
    <n v="24"/>
    <n v="3395"/>
    <n v="7.069219440353461E-3"/>
    <n v="7.069219440353461E-3"/>
    <d v="1899-12-30T00:01:21"/>
    <d v="1899-12-30T00:01:23"/>
    <d v="1899-12-30T00:01:42"/>
    <d v="1899-12-30T00:00:19"/>
    <d v="1899-12-30T00:01:33"/>
  </r>
  <r>
    <x v="3395"/>
    <n v="0"/>
    <n v="1"/>
    <n v="24"/>
    <n v="3396"/>
    <n v="7.0671378091872791E-3"/>
    <n v="7.0671378091872791E-3"/>
    <d v="1899-12-30T00:01:30"/>
    <d v="1899-12-30T00:01:23"/>
    <d v="1899-12-30T00:01:42"/>
    <d v="1899-12-30T00:00:19"/>
    <d v="1899-12-30T00:01:33"/>
  </r>
  <r>
    <x v="3396"/>
    <n v="0"/>
    <n v="1"/>
    <n v="24"/>
    <n v="3397"/>
    <n v="7.0650574035914038E-3"/>
    <n v="7.0650574035914038E-3"/>
    <d v="1899-12-30T00:01:29"/>
    <d v="1899-12-30T00:01:23"/>
    <d v="1899-12-30T00:01:42"/>
    <d v="1899-12-30T00:00:19"/>
    <d v="1899-12-30T00:01:33"/>
  </r>
  <r>
    <x v="3397"/>
    <n v="0"/>
    <n v="1"/>
    <n v="24"/>
    <n v="3398"/>
    <n v="7.0629782224838136E-3"/>
    <n v="7.0629782224838136E-3"/>
    <d v="1899-12-30T00:01:23"/>
    <d v="1899-12-30T00:01:23"/>
    <d v="1899-12-30T00:01:42"/>
    <d v="1899-12-30T00:00:19"/>
    <d v="1899-12-30T00:01:33"/>
  </r>
  <r>
    <x v="3398"/>
    <n v="0"/>
    <n v="1"/>
    <n v="24"/>
    <n v="3399"/>
    <n v="7.0609002647837602E-3"/>
    <n v="7.0609002647837602E-3"/>
    <d v="1899-12-30T00:01:20"/>
    <d v="1899-12-30T00:01:23"/>
    <d v="1899-12-30T00:01:42"/>
    <d v="1899-12-30T00:00:19"/>
    <d v="1899-12-30T00:01:33"/>
  </r>
  <r>
    <x v="3399"/>
    <n v="0"/>
    <n v="1"/>
    <n v="24"/>
    <n v="3400"/>
    <n v="7.058823529411765E-3"/>
    <n v="7.058823529411765E-3"/>
    <d v="1899-12-30T00:01:23"/>
    <d v="1899-12-30T00:01:23"/>
    <d v="1899-12-30T00:01:42"/>
    <d v="1899-12-30T00:00:19"/>
    <d v="1899-12-30T00:01:33"/>
  </r>
  <r>
    <x v="3400"/>
    <n v="0"/>
    <n v="1"/>
    <n v="24"/>
    <n v="3401"/>
    <n v="7.056748015289621E-3"/>
    <n v="7.056748015289621E-3"/>
    <d v="1899-12-30T00:01:23"/>
    <d v="1899-12-30T00:01:23"/>
    <d v="1899-12-30T00:01:42"/>
    <d v="1899-12-30T00:00:19"/>
    <d v="1899-12-30T00:01:33"/>
  </r>
  <r>
    <x v="3401"/>
    <n v="0"/>
    <n v="1"/>
    <n v="24"/>
    <n v="3402"/>
    <n v="7.0546737213403876E-3"/>
    <n v="7.0546737213403876E-3"/>
    <d v="1899-12-30T00:01:22"/>
    <d v="1899-12-30T00:01:23"/>
    <d v="1899-12-30T00:01:42"/>
    <d v="1899-12-30T00:00:19"/>
    <d v="1899-12-30T00:01:33"/>
  </r>
  <r>
    <x v="3402"/>
    <n v="0"/>
    <n v="1"/>
    <n v="24"/>
    <n v="3403"/>
    <n v="7.0526006464883923E-3"/>
    <n v="7.0526006464883923E-3"/>
    <d v="1899-12-30T00:01:32"/>
    <d v="1899-12-30T00:01:23"/>
    <d v="1899-12-30T00:01:42"/>
    <d v="1899-12-30T00:00:19"/>
    <d v="1899-12-30T00:01:33"/>
  </r>
  <r>
    <x v="3403"/>
    <n v="0"/>
    <n v="1"/>
    <n v="24"/>
    <n v="3404"/>
    <n v="7.0505287896592246E-3"/>
    <n v="7.0505287896592246E-3"/>
    <d v="1899-12-30T00:01:24"/>
    <d v="1899-12-30T00:01:23"/>
    <d v="1899-12-30T00:01:42"/>
    <d v="1899-12-30T00:00:19"/>
    <d v="1899-12-30T00:01:33"/>
  </r>
  <r>
    <x v="3404"/>
    <n v="1"/>
    <n v="1"/>
    <n v="25"/>
    <n v="3405"/>
    <n v="7.3421439060205578E-3"/>
    <n v="7.3421439060205578E-3"/>
    <d v="1899-12-30T00:01:31"/>
    <d v="1899-12-30T00:01:23"/>
    <d v="1899-12-30T00:01:42"/>
    <d v="1899-12-30T00:00:19"/>
    <d v="1899-12-30T00:01:33"/>
  </r>
  <r>
    <x v="3405"/>
    <n v="0"/>
    <n v="1"/>
    <n v="25"/>
    <n v="3406"/>
    <n v="7.3399882560187908E-3"/>
    <n v="7.3399882560187908E-3"/>
    <d v="1899-12-30T00:02:10"/>
    <d v="1899-12-30T00:01:23"/>
    <d v="1899-12-30T00:01:42"/>
    <d v="1899-12-30T00:00:19"/>
    <d v="1899-12-30T00:01:33"/>
  </r>
  <r>
    <x v="3406"/>
    <n v="0"/>
    <n v="1"/>
    <n v="25"/>
    <n v="3407"/>
    <n v="7.3378338714411503E-3"/>
    <n v="7.3378338714411503E-3"/>
    <d v="1899-12-30T00:01:24"/>
    <d v="1899-12-30T00:01:23"/>
    <d v="1899-12-30T00:01:42"/>
    <d v="1899-12-30T00:00:19"/>
    <d v="1899-12-30T00:01:33"/>
  </r>
  <r>
    <x v="3407"/>
    <n v="0"/>
    <n v="1"/>
    <n v="25"/>
    <n v="3408"/>
    <n v="7.335680751173709E-3"/>
    <n v="7.335680751173709E-3"/>
    <d v="1899-12-30T00:01:38"/>
    <d v="1899-12-30T00:01:23"/>
    <d v="1899-12-30T00:01:42"/>
    <d v="1899-12-30T00:00:19"/>
    <d v="1899-12-30T00:01:33"/>
  </r>
  <r>
    <x v="3408"/>
    <n v="0"/>
    <n v="1"/>
    <n v="25"/>
    <n v="3409"/>
    <n v="7.3335288941038428E-3"/>
    <n v="7.3335288941038428E-3"/>
    <d v="1899-12-30T00:01:34"/>
    <d v="1899-12-30T00:01:23"/>
    <d v="1899-12-30T00:01:42"/>
    <d v="1899-12-30T00:00:19"/>
    <d v="1899-12-30T00:01:33"/>
  </r>
  <r>
    <x v="3409"/>
    <n v="0"/>
    <n v="1"/>
    <n v="25"/>
    <n v="3410"/>
    <n v="7.331378299120235E-3"/>
    <n v="7.331378299120235E-3"/>
    <d v="1899-12-30T00:01:34"/>
    <d v="1899-12-30T00:01:23"/>
    <d v="1899-12-30T00:01:42"/>
    <d v="1899-12-30T00:00:19"/>
    <d v="1899-12-30T00:01:33"/>
  </r>
  <r>
    <x v="3410"/>
    <n v="0"/>
    <n v="1"/>
    <n v="25"/>
    <n v="3411"/>
    <n v="7.32922896511287E-3"/>
    <n v="7.32922896511287E-3"/>
    <d v="1899-12-30T00:01:34"/>
    <d v="1899-12-30T00:01:23"/>
    <d v="1899-12-30T00:01:42"/>
    <d v="1899-12-30T00:00:19"/>
    <d v="1899-12-30T00:01:33"/>
  </r>
  <r>
    <x v="3411"/>
    <n v="0"/>
    <n v="1"/>
    <n v="25"/>
    <n v="3412"/>
    <n v="7.3270808909730364E-3"/>
    <n v="7.3270808909730364E-3"/>
    <d v="1899-12-30T00:01:32"/>
    <d v="1899-12-30T00:01:23"/>
    <d v="1899-12-30T00:01:42"/>
    <d v="1899-12-30T00:00:19"/>
    <d v="1899-12-30T00:01:33"/>
  </r>
  <r>
    <x v="3412"/>
    <n v="0"/>
    <n v="1"/>
    <n v="25"/>
    <n v="3413"/>
    <n v="7.3249340755933198E-3"/>
    <n v="7.3249340755933198E-3"/>
    <d v="1899-12-30T00:01:31"/>
    <d v="1899-12-30T00:01:23"/>
    <d v="1899-12-30T00:01:42"/>
    <d v="1899-12-30T00:00:19"/>
    <d v="1899-12-30T00:01:33"/>
  </r>
  <r>
    <x v="3413"/>
    <n v="0"/>
    <n v="1"/>
    <n v="25"/>
    <n v="3414"/>
    <n v="7.322788517867604E-3"/>
    <n v="7.322788517867604E-3"/>
    <d v="1899-12-30T00:01:24"/>
    <d v="1899-12-30T00:01:23"/>
    <d v="1899-12-30T00:01:42"/>
    <d v="1899-12-30T00:00:19"/>
    <d v="1899-12-30T00:01:33"/>
  </r>
  <r>
    <x v="3414"/>
    <n v="0"/>
    <n v="1"/>
    <n v="25"/>
    <n v="3415"/>
    <n v="7.320644216691069E-3"/>
    <n v="7.320644216691069E-3"/>
    <d v="1899-12-30T00:01:35"/>
    <d v="1899-12-30T00:01:23"/>
    <d v="1899-12-30T00:01:42"/>
    <d v="1899-12-30T00:00:19"/>
    <d v="1899-12-30T00:01:33"/>
  </r>
  <r>
    <x v="3415"/>
    <n v="0"/>
    <n v="1"/>
    <n v="25"/>
    <n v="3416"/>
    <n v="7.3185011709601877E-3"/>
    <n v="7.3185011709601877E-3"/>
    <d v="1899-12-30T00:01:36"/>
    <d v="1899-12-30T00:01:23"/>
    <d v="1899-12-30T00:01:42"/>
    <d v="1899-12-30T00:00:19"/>
    <d v="1899-12-30T00:01:33"/>
  </r>
  <r>
    <x v="3416"/>
    <n v="0"/>
    <n v="1"/>
    <n v="25"/>
    <n v="3417"/>
    <n v="7.3163593795727245E-3"/>
    <n v="7.3163593795727245E-3"/>
    <d v="1899-12-30T00:01:36"/>
    <d v="1899-12-30T00:01:23"/>
    <d v="1899-12-30T00:01:42"/>
    <d v="1899-12-30T00:00:19"/>
    <d v="1899-12-30T00:01:33"/>
  </r>
  <r>
    <x v="3417"/>
    <n v="0"/>
    <n v="1"/>
    <n v="25"/>
    <n v="3418"/>
    <n v="7.3142188414277356E-3"/>
    <n v="7.3142188414277356E-3"/>
    <d v="1899-12-30T00:13:50"/>
    <d v="1899-12-30T00:01:23"/>
    <d v="1899-12-30T00:01:42"/>
    <d v="1899-12-30T00:00:19"/>
    <d v="1899-12-30T00:01:33"/>
  </r>
  <r>
    <x v="3418"/>
    <n v="0"/>
    <n v="1"/>
    <n v="25"/>
    <n v="3419"/>
    <n v="7.3120795554255632E-3"/>
    <n v="7.3120795554255632E-3"/>
    <d v="1899-12-30T00:01:16"/>
    <d v="1899-12-30T00:01:23"/>
    <d v="1899-12-30T00:01:42"/>
    <d v="1899-12-30T00:00:19"/>
    <d v="1899-12-30T00:01:33"/>
  </r>
  <r>
    <x v="3419"/>
    <n v="0"/>
    <n v="1"/>
    <n v="25"/>
    <n v="3420"/>
    <n v="7.3099415204678359E-3"/>
    <n v="7.3099415204678359E-3"/>
    <d v="1899-12-30T00:01:27"/>
    <d v="1899-12-30T00:01:23"/>
    <d v="1899-12-30T00:01:42"/>
    <d v="1899-12-30T00:00:19"/>
    <d v="1899-12-30T00:01:33"/>
  </r>
  <r>
    <x v="3420"/>
    <n v="0"/>
    <n v="1"/>
    <n v="25"/>
    <n v="3421"/>
    <n v="7.3078047354574686E-3"/>
    <n v="7.3078047354574686E-3"/>
    <d v="1899-12-30T00:01:21"/>
    <d v="1899-12-30T00:01:23"/>
    <d v="1899-12-30T00:01:42"/>
    <d v="1899-12-30T00:00:19"/>
    <d v="1899-12-30T00:01:33"/>
  </r>
  <r>
    <x v="3421"/>
    <n v="0"/>
    <n v="1"/>
    <n v="25"/>
    <n v="3422"/>
    <n v="7.3056691992986556E-3"/>
    <n v="7.3056691992986556E-3"/>
    <d v="1899-12-30T00:01:20"/>
    <d v="1899-12-30T00:01:23"/>
    <d v="1899-12-30T00:01:42"/>
    <d v="1899-12-30T00:00:19"/>
    <d v="1899-12-30T00:01:33"/>
  </r>
  <r>
    <x v="3422"/>
    <n v="0"/>
    <n v="1"/>
    <n v="25"/>
    <n v="3423"/>
    <n v="7.303534910896874E-3"/>
    <n v="7.303534910896874E-3"/>
    <d v="1899-12-30T00:01:28"/>
    <d v="1899-12-30T00:01:23"/>
    <d v="1899-12-30T00:01:42"/>
    <d v="1899-12-30T00:00:19"/>
    <d v="1899-12-30T00:01:33"/>
  </r>
  <r>
    <x v="3423"/>
    <n v="0"/>
    <n v="1"/>
    <n v="25"/>
    <n v="3424"/>
    <n v="7.3014018691588784E-3"/>
    <n v="7.3014018691588784E-3"/>
    <d v="1899-12-30T00:01:33"/>
    <d v="1899-12-30T00:01:23"/>
    <d v="1899-12-30T00:01:42"/>
    <d v="1899-12-30T00:00:19"/>
    <d v="1899-12-30T00:01:33"/>
  </r>
  <r>
    <x v="3424"/>
    <n v="0"/>
    <n v="1"/>
    <n v="25"/>
    <n v="3425"/>
    <n v="7.2992700729927005E-3"/>
    <n v="7.2992700729927005E-3"/>
    <d v="1899-12-30T00:01:32"/>
    <d v="1899-12-30T00:01:23"/>
    <d v="1899-12-30T00:01:42"/>
    <d v="1899-12-30T00:00:19"/>
    <d v="1899-12-30T00:01:33"/>
  </r>
  <r>
    <x v="3425"/>
    <n v="0"/>
    <n v="1"/>
    <n v="25"/>
    <n v="3426"/>
    <n v="7.2971395213076475E-3"/>
    <n v="7.2971395213076475E-3"/>
    <d v="1899-12-30T00:01:21"/>
    <d v="1899-12-30T00:01:23"/>
    <d v="1899-12-30T00:01:42"/>
    <d v="1899-12-30T00:00:19"/>
    <d v="1899-12-30T00:01:33"/>
  </r>
  <r>
    <x v="3426"/>
    <n v="0"/>
    <n v="1"/>
    <n v="25"/>
    <n v="3427"/>
    <n v="7.2950102130142983E-3"/>
    <n v="7.2950102130142983E-3"/>
    <d v="1899-12-30T00:01:23"/>
    <d v="1899-12-30T00:01:23"/>
    <d v="1899-12-30T00:01:42"/>
    <d v="1899-12-30T00:00:19"/>
    <d v="1899-12-30T00:01:33"/>
  </r>
  <r>
    <x v="3427"/>
    <n v="0"/>
    <n v="1"/>
    <n v="25"/>
    <n v="3428"/>
    <n v="7.2928821470245042E-3"/>
    <n v="7.2928821470245042E-3"/>
    <d v="1899-12-30T00:01:18"/>
    <d v="1899-12-30T00:01:23"/>
    <d v="1899-12-30T00:01:42"/>
    <d v="1899-12-30T00:00:19"/>
    <d v="1899-12-30T00:01:33"/>
  </r>
  <r>
    <x v="3428"/>
    <n v="0"/>
    <n v="1"/>
    <n v="25"/>
    <n v="3429"/>
    <n v="7.2907553222513856E-3"/>
    <n v="7.2907553222513856E-3"/>
    <d v="1899-12-30T00:01:18"/>
    <d v="1899-12-30T00:01:23"/>
    <d v="1899-12-30T00:01:42"/>
    <d v="1899-12-30T00:00:19"/>
    <d v="1899-12-30T00:01:33"/>
  </r>
  <r>
    <x v="3429"/>
    <n v="0"/>
    <n v="1"/>
    <n v="25"/>
    <n v="3430"/>
    <n v="7.2886297376093291E-3"/>
    <n v="7.2886297376093291E-3"/>
    <d v="1899-12-30T00:01:23"/>
    <d v="1899-12-30T00:01:23"/>
    <d v="1899-12-30T00:01:42"/>
    <d v="1899-12-30T00:00:19"/>
    <d v="1899-12-30T00:01:33"/>
  </r>
  <r>
    <x v="3430"/>
    <n v="0"/>
    <n v="1"/>
    <n v="25"/>
    <n v="3431"/>
    <n v="7.2865053920139903E-3"/>
    <n v="7.2865053920139903E-3"/>
    <d v="1899-12-30T00:01:23"/>
    <d v="1899-12-30T00:01:23"/>
    <d v="1899-12-30T00:01:42"/>
    <d v="1899-12-30T00:00:19"/>
    <d v="1899-12-30T00:01:33"/>
  </r>
  <r>
    <x v="3431"/>
    <n v="0"/>
    <n v="1"/>
    <n v="25"/>
    <n v="3432"/>
    <n v="7.2843822843822841E-3"/>
    <n v="7.2843822843822841E-3"/>
    <d v="1899-12-30T00:01:27"/>
    <d v="1899-12-30T00:01:23"/>
    <d v="1899-12-30T00:01:42"/>
    <d v="1899-12-30T00:00:19"/>
    <d v="1899-12-30T00:01:33"/>
  </r>
  <r>
    <x v="3432"/>
    <n v="0"/>
    <n v="1"/>
    <n v="25"/>
    <n v="3433"/>
    <n v="7.2822604136323918E-3"/>
    <n v="7.2822604136323918E-3"/>
    <d v="1899-12-30T00:01:26"/>
    <d v="1899-12-30T00:01:23"/>
    <d v="1899-12-30T00:01:42"/>
    <d v="1899-12-30T00:00:19"/>
    <d v="1899-12-30T00:01:33"/>
  </r>
  <r>
    <x v="3433"/>
    <n v="0"/>
    <n v="1"/>
    <n v="25"/>
    <n v="3434"/>
    <n v="7.2801397786837509E-3"/>
    <n v="7.2801397786837509E-3"/>
    <d v="1899-12-30T00:01:20"/>
    <d v="1899-12-30T00:01:23"/>
    <d v="1899-12-30T00:01:42"/>
    <d v="1899-12-30T00:00:19"/>
    <d v="1899-12-30T00:01:33"/>
  </r>
  <r>
    <x v="3434"/>
    <n v="0"/>
    <n v="1"/>
    <n v="25"/>
    <n v="3435"/>
    <n v="7.2780203784570596E-3"/>
    <n v="7.2780203784570596E-3"/>
    <d v="1899-12-30T00:01:21"/>
    <d v="1899-12-30T00:01:23"/>
    <d v="1899-12-30T00:01:42"/>
    <d v="1899-12-30T00:00:19"/>
    <d v="1899-12-30T00:01:33"/>
  </r>
  <r>
    <x v="3435"/>
    <n v="0"/>
    <n v="1"/>
    <n v="25"/>
    <n v="3436"/>
    <n v="7.2759022118742724E-3"/>
    <n v="7.2759022118742724E-3"/>
    <d v="1899-12-30T00:01:26"/>
    <d v="1899-12-30T00:01:23"/>
    <d v="1899-12-30T00:01:42"/>
    <d v="1899-12-30T00:00:19"/>
    <d v="1899-12-30T00:01:33"/>
  </r>
  <r>
    <x v="3436"/>
    <n v="0"/>
    <n v="1"/>
    <n v="25"/>
    <n v="3437"/>
    <n v="7.2737852778585977E-3"/>
    <n v="7.2737852778585977E-3"/>
    <d v="1899-12-30T00:01:23"/>
    <d v="1899-12-30T00:01:23"/>
    <d v="1899-12-30T00:01:42"/>
    <d v="1899-12-30T00:00:19"/>
    <d v="1899-12-30T00:01:33"/>
  </r>
  <r>
    <x v="3437"/>
    <n v="0"/>
    <n v="1"/>
    <n v="25"/>
    <n v="3438"/>
    <n v="7.2716695753344968E-3"/>
    <n v="7.2716695753344968E-3"/>
    <d v="1899-12-30T00:01:31"/>
    <d v="1899-12-30T00:01:23"/>
    <d v="1899-12-30T00:01:42"/>
    <d v="1899-12-30T00:00:19"/>
    <d v="1899-12-30T00:01:33"/>
  </r>
  <r>
    <x v="3438"/>
    <n v="0"/>
    <n v="1"/>
    <n v="25"/>
    <n v="3439"/>
    <n v="7.2695551032276821E-3"/>
    <n v="7.2695551032276821E-3"/>
    <d v="1899-12-30T00:01:27"/>
    <d v="1899-12-30T00:01:23"/>
    <d v="1899-12-30T00:01:42"/>
    <d v="1899-12-30T00:00:19"/>
    <d v="1899-12-30T00:01:33"/>
  </r>
  <r>
    <x v="3439"/>
    <n v="0"/>
    <n v="1"/>
    <n v="25"/>
    <n v="3440"/>
    <n v="7.2674418604651162E-3"/>
    <n v="7.2674418604651162E-3"/>
    <d v="1899-12-30T00:01:26"/>
    <d v="1899-12-30T00:01:23"/>
    <d v="1899-12-30T00:01:42"/>
    <d v="1899-12-30T00:00:19"/>
    <d v="1899-12-30T00:01:33"/>
  </r>
  <r>
    <x v="3440"/>
    <n v="0"/>
    <n v="1"/>
    <n v="25"/>
    <n v="3441"/>
    <n v="7.2653298459750071E-3"/>
    <n v="7.2653298459750071E-3"/>
    <d v="1899-12-30T00:01:34"/>
    <d v="1899-12-30T00:01:23"/>
    <d v="1899-12-30T00:01:42"/>
    <d v="1899-12-30T00:00:19"/>
    <d v="1899-12-30T00:01:33"/>
  </r>
  <r>
    <x v="3441"/>
    <n v="0"/>
    <n v="1"/>
    <n v="25"/>
    <n v="3442"/>
    <n v="7.2632190586868102E-3"/>
    <n v="7.2632190586868102E-3"/>
    <d v="1899-12-30T00:01:23"/>
    <d v="1899-12-30T00:01:23"/>
    <d v="1899-12-30T00:01:42"/>
    <d v="1899-12-30T00:00:19"/>
    <d v="1899-12-30T00:01:33"/>
  </r>
  <r>
    <x v="3442"/>
    <n v="0"/>
    <n v="1"/>
    <n v="25"/>
    <n v="3443"/>
    <n v="7.2611094975312228E-3"/>
    <n v="7.2611094975312228E-3"/>
    <d v="1899-12-30T00:01:25"/>
    <d v="1899-12-30T00:01:23"/>
    <d v="1899-12-30T00:01:42"/>
    <d v="1899-12-30T00:00:19"/>
    <d v="1899-12-30T00:01:33"/>
  </r>
  <r>
    <x v="3443"/>
    <n v="0"/>
    <n v="1"/>
    <n v="25"/>
    <n v="3444"/>
    <n v="7.259001161440186E-3"/>
    <n v="7.259001161440186E-3"/>
    <d v="1899-12-30T00:01:23"/>
    <d v="1899-12-30T00:01:23"/>
    <d v="1899-12-30T00:01:42"/>
    <d v="1899-12-30T00:00:19"/>
    <d v="1899-12-30T00:01:33"/>
  </r>
  <r>
    <x v="3444"/>
    <n v="0"/>
    <n v="1"/>
    <n v="25"/>
    <n v="3445"/>
    <n v="7.2568940493468797E-3"/>
    <n v="7.2568940493468797E-3"/>
    <d v="1899-12-30T00:01:23"/>
    <d v="1899-12-30T00:01:23"/>
    <d v="1899-12-30T00:01:42"/>
    <d v="1899-12-30T00:00:19"/>
    <d v="1899-12-30T00:01:33"/>
  </r>
  <r>
    <x v="3445"/>
    <n v="0"/>
    <n v="1"/>
    <n v="25"/>
    <n v="3446"/>
    <n v="7.2547881601857222E-3"/>
    <n v="7.2547881601857222E-3"/>
    <d v="1899-12-30T00:01:33"/>
    <d v="1899-12-30T00:01:23"/>
    <d v="1899-12-30T00:01:42"/>
    <d v="1899-12-30T00:00:19"/>
    <d v="1899-12-30T00:01:33"/>
  </r>
  <r>
    <x v="3446"/>
    <n v="0"/>
    <n v="1"/>
    <n v="25"/>
    <n v="3447"/>
    <n v="7.2526834928923704E-3"/>
    <n v="7.2526834928923704E-3"/>
    <d v="1899-12-30T00:01:35"/>
    <d v="1899-12-30T00:01:23"/>
    <d v="1899-12-30T00:01:42"/>
    <d v="1899-12-30T00:00:19"/>
    <d v="1899-12-30T00:01:33"/>
  </r>
  <r>
    <x v="3447"/>
    <n v="0"/>
    <n v="1"/>
    <n v="25"/>
    <n v="3448"/>
    <n v="7.250580046403712E-3"/>
    <n v="7.250580046403712E-3"/>
    <d v="1899-12-30T00:01:31"/>
    <d v="1899-12-30T00:01:23"/>
    <d v="1899-12-30T00:01:42"/>
    <d v="1899-12-30T00:00:19"/>
    <d v="1899-12-30T00:01:33"/>
  </r>
  <r>
    <x v="3448"/>
    <n v="0"/>
    <n v="1"/>
    <n v="25"/>
    <n v="3449"/>
    <n v="7.2484778196578717E-3"/>
    <n v="7.2484778196578717E-3"/>
    <d v="1899-12-30T00:01:26"/>
    <d v="1899-12-30T00:01:23"/>
    <d v="1899-12-30T00:01:42"/>
    <d v="1899-12-30T00:00:19"/>
    <d v="1899-12-30T00:01:33"/>
  </r>
  <r>
    <x v="3449"/>
    <n v="0"/>
    <n v="1"/>
    <n v="25"/>
    <n v="3450"/>
    <n v="7.246376811594203E-3"/>
    <n v="7.246376811594203E-3"/>
    <d v="1899-12-30T00:01:32"/>
    <d v="1899-12-30T00:01:23"/>
    <d v="1899-12-30T00:01:42"/>
    <d v="1899-12-30T00:00:19"/>
    <d v="1899-12-30T00:01:33"/>
  </r>
  <r>
    <x v="3450"/>
    <n v="0"/>
    <n v="1"/>
    <n v="25"/>
    <n v="3451"/>
    <n v="7.2442770211532887E-3"/>
    <n v="7.2442770211532887E-3"/>
    <d v="1899-12-30T00:01:19"/>
    <d v="1899-12-30T00:01:23"/>
    <d v="1899-12-30T00:01:42"/>
    <d v="1899-12-30T00:00:19"/>
    <d v="1899-12-30T00:01:33"/>
  </r>
  <r>
    <x v="3451"/>
    <n v="0"/>
    <n v="1"/>
    <n v="25"/>
    <n v="3452"/>
    <n v="7.2421784472769413E-3"/>
    <n v="7.2421784472769413E-3"/>
    <d v="1899-12-30T00:01:24"/>
    <d v="1899-12-30T00:01:23"/>
    <d v="1899-12-30T00:01:42"/>
    <d v="1899-12-30T00:00:19"/>
    <d v="1899-12-30T00:01:33"/>
  </r>
  <r>
    <x v="3452"/>
    <n v="0"/>
    <n v="1"/>
    <n v="25"/>
    <n v="3453"/>
    <n v="7.2400810889081957E-3"/>
    <n v="7.2400810889081957E-3"/>
    <d v="1899-12-30T00:01:30"/>
    <d v="1899-12-30T00:01:23"/>
    <d v="1899-12-30T00:01:42"/>
    <d v="1899-12-30T00:00:19"/>
    <d v="1899-12-30T00:01:33"/>
  </r>
  <r>
    <x v="3453"/>
    <n v="0"/>
    <n v="1"/>
    <n v="25"/>
    <n v="3454"/>
    <n v="7.2379849449913146E-3"/>
    <n v="7.2379849449913146E-3"/>
    <d v="1899-12-30T00:01:29"/>
    <d v="1899-12-30T00:01:23"/>
    <d v="1899-12-30T00:01:42"/>
    <d v="1899-12-30T00:00:19"/>
    <d v="1899-12-30T00:01:33"/>
  </r>
  <r>
    <x v="3454"/>
    <n v="0"/>
    <n v="1"/>
    <n v="25"/>
    <n v="3455"/>
    <n v="7.2358900144717797E-3"/>
    <n v="7.2358900144717797E-3"/>
    <d v="1899-12-30T00:01:21"/>
    <d v="1899-12-30T00:01:23"/>
    <d v="1899-12-30T00:01:42"/>
    <d v="1899-12-30T00:00:19"/>
    <d v="1899-12-30T00:01:33"/>
  </r>
  <r>
    <x v="3455"/>
    <n v="0"/>
    <n v="1"/>
    <n v="25"/>
    <n v="3456"/>
    <n v="7.2337962962962963E-3"/>
    <n v="7.2337962962962963E-3"/>
    <d v="1899-12-30T00:01:31"/>
    <d v="1899-12-30T00:01:23"/>
    <d v="1899-12-30T00:01:42"/>
    <d v="1899-12-30T00:00:19"/>
    <d v="1899-12-30T00:01:33"/>
  </r>
  <r>
    <x v="3456"/>
    <n v="0"/>
    <n v="1"/>
    <n v="25"/>
    <n v="3457"/>
    <n v="7.2317037894127859E-3"/>
    <n v="7.2317037894127859E-3"/>
    <d v="1899-12-30T00:01:24"/>
    <d v="1899-12-30T00:01:23"/>
    <d v="1899-12-30T00:01:42"/>
    <d v="1899-12-30T00:00:19"/>
    <d v="1899-12-30T00:01:33"/>
  </r>
  <r>
    <x v="3457"/>
    <n v="0"/>
    <n v="1"/>
    <n v="25"/>
    <n v="3458"/>
    <n v="7.2296124927703877E-3"/>
    <n v="7.2296124927703877E-3"/>
    <d v="1899-12-30T00:01:28"/>
    <d v="1899-12-30T00:01:23"/>
    <d v="1899-12-30T00:01:42"/>
    <d v="1899-12-30T00:00:19"/>
    <d v="1899-12-30T00:01:33"/>
  </r>
  <r>
    <x v="3458"/>
    <n v="0"/>
    <n v="1"/>
    <n v="25"/>
    <n v="3459"/>
    <n v="7.2275224053194561E-3"/>
    <n v="7.2275224053194561E-3"/>
    <d v="1899-12-30T00:01:32"/>
    <d v="1899-12-30T00:01:23"/>
    <d v="1899-12-30T00:01:42"/>
    <d v="1899-12-30T00:00:19"/>
    <d v="1899-12-30T00:01:33"/>
  </r>
  <r>
    <x v="3459"/>
    <n v="0"/>
    <n v="1"/>
    <n v="25"/>
    <n v="3460"/>
    <n v="7.2254335260115606E-3"/>
    <n v="7.2254335260115606E-3"/>
    <d v="1899-12-30T00:01:30"/>
    <d v="1899-12-30T00:01:23"/>
    <d v="1899-12-30T00:01:42"/>
    <d v="1899-12-30T00:00:19"/>
    <d v="1899-12-30T00:01:33"/>
  </r>
  <r>
    <x v="3460"/>
    <n v="0"/>
    <n v="1"/>
    <n v="25"/>
    <n v="3461"/>
    <n v="7.2233458537994798E-3"/>
    <n v="7.2233458537994798E-3"/>
    <d v="1899-12-30T00:01:33"/>
    <d v="1899-12-30T00:01:23"/>
    <d v="1899-12-30T00:01:42"/>
    <d v="1899-12-30T00:00:19"/>
    <d v="1899-12-30T00:01:33"/>
  </r>
  <r>
    <x v="3461"/>
    <n v="0"/>
    <n v="1"/>
    <n v="25"/>
    <n v="3462"/>
    <n v="7.2212593876372043E-3"/>
    <n v="7.2212593876372043E-3"/>
    <d v="1899-12-30T00:01:24"/>
    <d v="1899-12-30T00:01:23"/>
    <d v="1899-12-30T00:01:42"/>
    <d v="1899-12-30T00:00:19"/>
    <d v="1899-12-30T00:01:33"/>
  </r>
  <r>
    <x v="3462"/>
    <n v="0"/>
    <n v="1"/>
    <n v="25"/>
    <n v="3463"/>
    <n v="7.2191741264799308E-3"/>
    <n v="7.2191741264799308E-3"/>
    <d v="1899-12-30T00:01:28"/>
    <d v="1899-12-30T00:01:23"/>
    <d v="1899-12-30T00:01:42"/>
    <d v="1899-12-30T00:00:19"/>
    <d v="1899-12-30T00:01:33"/>
  </r>
  <r>
    <x v="3463"/>
    <n v="0"/>
    <n v="1"/>
    <n v="25"/>
    <n v="3464"/>
    <n v="7.2170900692840644E-3"/>
    <n v="7.2170900692840644E-3"/>
    <d v="1899-12-30T00:01:24"/>
    <d v="1899-12-30T00:01:23"/>
    <d v="1899-12-30T00:01:42"/>
    <d v="1899-12-30T00:00:19"/>
    <d v="1899-12-30T00:01:33"/>
  </r>
  <r>
    <x v="3464"/>
    <n v="0"/>
    <n v="1"/>
    <n v="25"/>
    <n v="3465"/>
    <n v="7.215007215007215E-3"/>
    <n v="7.215007215007215E-3"/>
    <d v="1899-12-30T00:01:28"/>
    <d v="1899-12-30T00:01:23"/>
    <d v="1899-12-30T00:01:42"/>
    <d v="1899-12-30T00:00:19"/>
    <d v="1899-12-30T00:01:33"/>
  </r>
  <r>
    <x v="3465"/>
    <n v="0"/>
    <n v="1"/>
    <n v="25"/>
    <n v="3466"/>
    <n v="7.2129255626081938E-3"/>
    <n v="7.2129255626081938E-3"/>
    <d v="1899-12-30T00:01:30"/>
    <d v="1899-12-30T00:01:23"/>
    <d v="1899-12-30T00:01:42"/>
    <d v="1899-12-30T00:00:19"/>
    <d v="1899-12-30T00:01:33"/>
  </r>
  <r>
    <x v="3466"/>
    <n v="0"/>
    <n v="1"/>
    <n v="25"/>
    <n v="3467"/>
    <n v="7.2108451110470149E-3"/>
    <n v="7.2108451110470149E-3"/>
    <d v="1899-12-30T00:01:25"/>
    <d v="1899-12-30T00:01:23"/>
    <d v="1899-12-30T00:01:42"/>
    <d v="1899-12-30T00:00:19"/>
    <d v="1899-12-30T00:01:33"/>
  </r>
  <r>
    <x v="3467"/>
    <n v="0"/>
    <n v="1"/>
    <n v="25"/>
    <n v="3468"/>
    <n v="7.2087658592848904E-3"/>
    <n v="7.2087658592848904E-3"/>
    <d v="1899-12-30T00:01:23"/>
    <d v="1899-12-30T00:01:23"/>
    <d v="1899-12-30T00:01:42"/>
    <d v="1899-12-30T00:00:19"/>
    <d v="1899-12-30T00:01:33"/>
  </r>
  <r>
    <x v="3468"/>
    <n v="0"/>
    <n v="1"/>
    <n v="25"/>
    <n v="3469"/>
    <n v="7.2066878062842319E-3"/>
    <n v="7.2066878062842319E-3"/>
    <d v="1899-12-30T00:01:28"/>
    <d v="1899-12-30T00:01:23"/>
    <d v="1899-12-30T00:01:42"/>
    <d v="1899-12-30T00:00:19"/>
    <d v="1899-12-30T00:01:33"/>
  </r>
  <r>
    <x v="3469"/>
    <n v="0"/>
    <n v="1"/>
    <n v="25"/>
    <n v="3470"/>
    <n v="7.2046109510086453E-3"/>
    <n v="7.2046109510086453E-3"/>
    <d v="1899-12-30T00:01:25"/>
    <d v="1899-12-30T00:01:23"/>
    <d v="1899-12-30T00:01:42"/>
    <d v="1899-12-30T00:00:19"/>
    <d v="1899-12-30T00:01:33"/>
  </r>
  <r>
    <x v="3470"/>
    <n v="0"/>
    <n v="1"/>
    <n v="25"/>
    <n v="3471"/>
    <n v="7.2025352924229326E-3"/>
    <n v="7.2025352924229326E-3"/>
    <d v="1899-12-30T00:01:26"/>
    <d v="1899-12-30T00:01:23"/>
    <d v="1899-12-30T00:01:42"/>
    <d v="1899-12-30T00:00:19"/>
    <d v="1899-12-30T00:01:33"/>
  </r>
  <r>
    <x v="3471"/>
    <n v="0"/>
    <n v="1"/>
    <n v="25"/>
    <n v="3472"/>
    <n v="7.2004608294930876E-3"/>
    <n v="7.2004608294930876E-3"/>
    <d v="1899-12-30T00:01:25"/>
    <d v="1899-12-30T00:01:23"/>
    <d v="1899-12-30T00:01:42"/>
    <d v="1899-12-30T00:00:19"/>
    <d v="1899-12-30T00:01:33"/>
  </r>
  <r>
    <x v="3472"/>
    <n v="0"/>
    <n v="1"/>
    <n v="25"/>
    <n v="3473"/>
    <n v="7.1983875611862942E-3"/>
    <n v="7.1983875611862942E-3"/>
    <d v="1899-12-30T00:01:28"/>
    <d v="1899-12-30T00:01:23"/>
    <d v="1899-12-30T00:01:42"/>
    <d v="1899-12-30T00:00:19"/>
    <d v="1899-12-30T00:01:33"/>
  </r>
  <r>
    <x v="3473"/>
    <n v="0"/>
    <n v="1"/>
    <n v="25"/>
    <n v="3474"/>
    <n v="7.1963154864709269E-3"/>
    <n v="7.1963154864709269E-3"/>
    <d v="1899-12-30T00:01:24"/>
    <d v="1899-12-30T00:01:23"/>
    <d v="1899-12-30T00:01:42"/>
    <d v="1899-12-30T00:00:19"/>
    <d v="1899-12-30T00:01:33"/>
  </r>
  <r>
    <x v="3474"/>
    <n v="0"/>
    <n v="1"/>
    <n v="25"/>
    <n v="3475"/>
    <n v="7.1942446043165471E-3"/>
    <n v="7.1942446043165471E-3"/>
    <d v="1899-12-30T00:01:26"/>
    <d v="1899-12-30T00:01:23"/>
    <d v="1899-12-30T00:01:42"/>
    <d v="1899-12-30T00:00:19"/>
    <d v="1899-12-30T00:01:33"/>
  </r>
  <r>
    <x v="3475"/>
    <n v="0"/>
    <n v="1"/>
    <n v="25"/>
    <n v="3476"/>
    <n v="7.1921749136939009E-3"/>
    <n v="7.1921749136939009E-3"/>
    <d v="1899-12-30T00:01:30"/>
    <d v="1899-12-30T00:01:23"/>
    <d v="1899-12-30T00:01:42"/>
    <d v="1899-12-30T00:00:19"/>
    <d v="1899-12-30T00:01:33"/>
  </r>
  <r>
    <x v="3476"/>
    <n v="0"/>
    <n v="1"/>
    <n v="25"/>
    <n v="3477"/>
    <n v="7.1901064135749208E-3"/>
    <n v="7.1901064135749208E-3"/>
    <d v="1899-12-30T00:01:27"/>
    <d v="1899-12-30T00:01:23"/>
    <d v="1899-12-30T00:01:42"/>
    <d v="1899-12-30T00:00:19"/>
    <d v="1899-12-30T00:01:33"/>
  </r>
  <r>
    <x v="3477"/>
    <n v="0"/>
    <n v="1"/>
    <n v="25"/>
    <n v="3478"/>
    <n v="7.1880391029327199E-3"/>
    <n v="7.1880391029327199E-3"/>
    <d v="1899-12-30T00:01:30"/>
    <d v="1899-12-30T00:01:23"/>
    <d v="1899-12-30T00:01:42"/>
    <d v="1899-12-30T00:00:19"/>
    <d v="1899-12-30T00:01:33"/>
  </r>
  <r>
    <x v="3478"/>
    <n v="0"/>
    <n v="1"/>
    <n v="25"/>
    <n v="3479"/>
    <n v="7.1859729807415926E-3"/>
    <n v="7.1859729807415926E-3"/>
    <d v="1899-12-30T00:01:29"/>
    <d v="1899-12-30T00:01:23"/>
    <d v="1899-12-30T00:01:42"/>
    <d v="1899-12-30T00:00:19"/>
    <d v="1899-12-30T00:01:33"/>
  </r>
  <r>
    <x v="3479"/>
    <n v="0"/>
    <n v="1"/>
    <n v="25"/>
    <n v="3480"/>
    <n v="7.1839080459770114E-3"/>
    <n v="7.1839080459770114E-3"/>
    <d v="1899-12-30T00:01:31"/>
    <d v="1899-12-30T00:01:23"/>
    <d v="1899-12-30T00:01:42"/>
    <d v="1899-12-30T00:00:19"/>
    <d v="1899-12-30T00:01:33"/>
  </r>
  <r>
    <x v="3480"/>
    <n v="0"/>
    <n v="1"/>
    <n v="25"/>
    <n v="3481"/>
    <n v="7.1818442976156281E-3"/>
    <n v="7.1818442976156281E-3"/>
    <d v="1899-12-30T00:01:28"/>
    <d v="1899-12-30T00:01:23"/>
    <d v="1899-12-30T00:01:42"/>
    <d v="1899-12-30T00:00:19"/>
    <d v="1899-12-30T00:01:33"/>
  </r>
  <r>
    <x v="3481"/>
    <n v="0"/>
    <n v="1"/>
    <n v="25"/>
    <n v="3482"/>
    <n v="7.1797817346352672E-3"/>
    <n v="7.1797817346352672E-3"/>
    <d v="1899-12-30T00:01:31"/>
    <d v="1899-12-30T00:01:23"/>
    <d v="1899-12-30T00:01:42"/>
    <d v="1899-12-30T00:00:19"/>
    <d v="1899-12-30T00:01:33"/>
  </r>
  <r>
    <x v="3482"/>
    <n v="0"/>
    <n v="1"/>
    <n v="25"/>
    <n v="3483"/>
    <n v="7.1777203560149296E-3"/>
    <n v="7.1777203560149296E-3"/>
    <d v="1899-12-30T00:01:35"/>
    <d v="1899-12-30T00:01:23"/>
    <d v="1899-12-30T00:01:42"/>
    <d v="1899-12-30T00:00:19"/>
    <d v="1899-12-30T00:01:33"/>
  </r>
  <r>
    <x v="3483"/>
    <n v="0"/>
    <n v="1"/>
    <n v="25"/>
    <n v="3484"/>
    <n v="7.1756601607347878E-3"/>
    <n v="7.1756601607347878E-3"/>
    <d v="1899-12-30T00:01:25"/>
    <d v="1899-12-30T00:01:23"/>
    <d v="1899-12-30T00:01:42"/>
    <d v="1899-12-30T00:00:19"/>
    <d v="1899-12-30T00:01:33"/>
  </r>
  <r>
    <x v="3484"/>
    <n v="0"/>
    <n v="1"/>
    <n v="25"/>
    <n v="3485"/>
    <n v="7.1736011477761836E-3"/>
    <n v="7.1736011477761836E-3"/>
    <d v="1899-12-30T00:01:26"/>
    <d v="1899-12-30T00:01:23"/>
    <d v="1899-12-30T00:01:42"/>
    <d v="1899-12-30T00:00:19"/>
    <d v="1899-12-30T00:01:33"/>
  </r>
  <r>
    <x v="3485"/>
    <n v="0"/>
    <n v="1"/>
    <n v="25"/>
    <n v="3486"/>
    <n v="7.1715433161216296E-3"/>
    <n v="7.1715433161216296E-3"/>
    <d v="1899-12-30T00:01:36"/>
    <d v="1899-12-30T00:01:23"/>
    <d v="1899-12-30T00:01:42"/>
    <d v="1899-12-30T00:00:19"/>
    <d v="1899-12-30T00:01:33"/>
  </r>
  <r>
    <x v="3486"/>
    <n v="0"/>
    <n v="1"/>
    <n v="25"/>
    <n v="3487"/>
    <n v="7.1694866647548034E-3"/>
    <n v="7.1694866647548034E-3"/>
    <d v="1899-12-30T00:01:26"/>
    <d v="1899-12-30T00:01:23"/>
    <d v="1899-12-30T00:01:42"/>
    <d v="1899-12-30T00:00:19"/>
    <d v="1899-12-30T00:01:33"/>
  </r>
  <r>
    <x v="3487"/>
    <n v="0"/>
    <n v="1"/>
    <n v="25"/>
    <n v="3488"/>
    <n v="7.1674311926605509E-3"/>
    <n v="7.1674311926605509E-3"/>
    <d v="1899-12-30T00:01:37"/>
    <d v="1899-12-30T00:01:23"/>
    <d v="1899-12-30T00:01:42"/>
    <d v="1899-12-30T00:00:19"/>
    <d v="1899-12-30T00:01:33"/>
  </r>
  <r>
    <x v="3488"/>
    <n v="0"/>
    <n v="1"/>
    <n v="25"/>
    <n v="3489"/>
    <n v="7.1653768988248785E-3"/>
    <n v="7.1653768988248785E-3"/>
    <d v="1899-12-30T00:01:27"/>
    <d v="1899-12-30T00:01:23"/>
    <d v="1899-12-30T00:01:42"/>
    <d v="1899-12-30T00:00:19"/>
    <d v="1899-12-30T00:01:33"/>
  </r>
  <r>
    <x v="3489"/>
    <n v="0"/>
    <n v="1"/>
    <n v="25"/>
    <n v="3490"/>
    <n v="7.1633237822349575E-3"/>
    <n v="7.1633237822349575E-3"/>
    <d v="1899-12-30T00:01:30"/>
    <d v="1899-12-30T00:01:23"/>
    <d v="1899-12-30T00:01:42"/>
    <d v="1899-12-30T00:00:19"/>
    <d v="1899-12-30T00:01:33"/>
  </r>
  <r>
    <x v="3490"/>
    <n v="0"/>
    <n v="1"/>
    <n v="25"/>
    <n v="3491"/>
    <n v="7.1612718418791179E-3"/>
    <n v="7.1612718418791179E-3"/>
    <d v="1899-12-30T00:01:36"/>
    <d v="1899-12-30T00:01:23"/>
    <d v="1899-12-30T00:01:42"/>
    <d v="1899-12-30T00:00:19"/>
    <d v="1899-12-30T00:01:33"/>
  </r>
  <r>
    <x v="3491"/>
    <n v="0"/>
    <n v="1"/>
    <n v="25"/>
    <n v="3492"/>
    <n v="7.1592210767468497E-3"/>
    <n v="7.1592210767468497E-3"/>
    <d v="1899-12-30T00:01:28"/>
    <d v="1899-12-30T00:01:23"/>
    <d v="1899-12-30T00:01:42"/>
    <d v="1899-12-30T00:00:19"/>
    <d v="1899-12-30T00:01:33"/>
  </r>
  <r>
    <x v="3492"/>
    <n v="0"/>
    <n v="1"/>
    <n v="25"/>
    <n v="3493"/>
    <n v="7.1571714858288003E-3"/>
    <n v="7.1571714858288003E-3"/>
    <d v="1899-12-30T00:01:25"/>
    <d v="1899-12-30T00:01:23"/>
    <d v="1899-12-30T00:01:42"/>
    <d v="1899-12-30T00:00:19"/>
    <d v="1899-12-30T00:01:33"/>
  </r>
  <r>
    <x v="3493"/>
    <n v="0"/>
    <n v="1"/>
    <n v="25"/>
    <n v="3494"/>
    <n v="7.155123068116772E-3"/>
    <n v="7.155123068116772E-3"/>
    <d v="1899-12-30T00:01:32"/>
    <d v="1899-12-30T00:01:23"/>
    <d v="1899-12-30T00:01:42"/>
    <d v="1899-12-30T00:00:19"/>
    <d v="1899-12-30T00:01:33"/>
  </r>
  <r>
    <x v="3494"/>
    <n v="0"/>
    <n v="1"/>
    <n v="25"/>
    <n v="3495"/>
    <n v="7.1530758226037196E-3"/>
    <n v="7.1530758226037196E-3"/>
    <d v="1899-12-30T00:01:26"/>
    <d v="1899-12-30T00:01:23"/>
    <d v="1899-12-30T00:01:42"/>
    <d v="1899-12-30T00:00:19"/>
    <d v="1899-12-30T00:01:33"/>
  </r>
  <r>
    <x v="3495"/>
    <n v="0"/>
    <n v="1"/>
    <n v="25"/>
    <n v="3496"/>
    <n v="7.1510297482837533E-3"/>
    <n v="7.1510297482837533E-3"/>
    <d v="1899-12-30T00:01:26"/>
    <d v="1899-12-30T00:01:23"/>
    <d v="1899-12-30T00:01:42"/>
    <d v="1899-12-30T00:00:19"/>
    <d v="1899-12-30T00:01:32"/>
  </r>
  <r>
    <x v="3496"/>
    <n v="0"/>
    <n v="1"/>
    <n v="25"/>
    <n v="3497"/>
    <n v="7.1489848441521307E-3"/>
    <n v="7.1489848441521307E-3"/>
    <d v="1899-12-30T00:01:30"/>
    <d v="1899-12-30T00:01:23"/>
    <d v="1899-12-30T00:01:42"/>
    <d v="1899-12-30T00:00:19"/>
    <d v="1899-12-30T00:01:32"/>
  </r>
  <r>
    <x v="3497"/>
    <n v="0"/>
    <n v="1"/>
    <n v="25"/>
    <n v="3498"/>
    <n v="7.1469411092052598E-3"/>
    <n v="7.1469411092052598E-3"/>
    <d v="1899-12-30T00:01:26"/>
    <d v="1899-12-30T00:01:23"/>
    <d v="1899-12-30T00:01:42"/>
    <d v="1899-12-30T00:00:19"/>
    <d v="1899-12-30T00:01:32"/>
  </r>
  <r>
    <x v="3498"/>
    <n v="0"/>
    <n v="1"/>
    <n v="25"/>
    <n v="3499"/>
    <n v="7.1448985424406976E-3"/>
    <n v="7.1448985424406976E-3"/>
    <d v="1899-12-30T00:01:30"/>
    <d v="1899-12-30T00:01:23"/>
    <d v="1899-12-30T00:01:42"/>
    <d v="1899-12-30T00:00:19"/>
    <d v="1899-12-30T00:01:32"/>
  </r>
  <r>
    <x v="3499"/>
    <n v="0"/>
    <n v="1"/>
    <n v="25"/>
    <n v="3500"/>
    <n v="7.1428571428571426E-3"/>
    <n v="7.1428571428571426E-3"/>
    <d v="1899-12-30T00:01:35"/>
    <d v="1899-12-30T00:01:23"/>
    <d v="1899-12-30T00:01:42"/>
    <d v="1899-12-30T00:00:19"/>
    <d v="1899-12-30T00:01:32"/>
  </r>
  <r>
    <x v="3500"/>
    <n v="0"/>
    <n v="1"/>
    <n v="25"/>
    <n v="3501"/>
    <n v="7.1408169094544418E-3"/>
    <n v="7.1408169094544418E-3"/>
    <d v="1899-12-30T00:01:30"/>
    <d v="1899-12-30T00:01:23"/>
    <d v="1899-12-30T00:01:42"/>
    <d v="1899-12-30T00:00:19"/>
    <d v="1899-12-30T00:01:32"/>
  </r>
  <r>
    <x v="3501"/>
    <n v="0"/>
    <n v="1"/>
    <n v="25"/>
    <n v="3502"/>
    <n v="7.1387778412335809E-3"/>
    <n v="7.1387778412335809E-3"/>
    <d v="1899-12-30T00:01:33"/>
    <d v="1899-12-30T00:01:23"/>
    <d v="1899-12-30T00:01:42"/>
    <d v="1899-12-30T00:00:19"/>
    <d v="1899-12-30T00:01:32"/>
  </r>
  <r>
    <x v="3502"/>
    <n v="0"/>
    <n v="1"/>
    <n v="25"/>
    <n v="3503"/>
    <n v="7.1367399371966888E-3"/>
    <n v="7.1367399371966888E-3"/>
    <d v="1899-12-30T00:01:27"/>
    <d v="1899-12-30T00:01:23"/>
    <d v="1899-12-30T00:01:42"/>
    <d v="1899-12-30T00:00:19"/>
    <d v="1899-12-30T00:01:32"/>
  </r>
  <r>
    <x v="3503"/>
    <n v="0"/>
    <n v="1"/>
    <n v="25"/>
    <n v="3504"/>
    <n v="7.1347031963470316E-3"/>
    <n v="7.1347031963470316E-3"/>
    <d v="1899-12-30T00:01:24"/>
    <d v="1899-12-30T00:01:23"/>
    <d v="1899-12-30T00:01:42"/>
    <d v="1899-12-30T00:00:19"/>
    <d v="1899-12-30T00:01:32"/>
  </r>
  <r>
    <x v="3504"/>
    <n v="0"/>
    <n v="1"/>
    <n v="25"/>
    <n v="3505"/>
    <n v="7.1326676176890159E-3"/>
    <n v="7.1326676176890159E-3"/>
    <d v="1899-12-30T00:01:25"/>
    <d v="1899-12-30T00:01:23"/>
    <d v="1899-12-30T00:01:42"/>
    <d v="1899-12-30T00:00:19"/>
    <d v="1899-12-30T00:01:32"/>
  </r>
  <r>
    <x v="3505"/>
    <n v="0"/>
    <n v="1"/>
    <n v="25"/>
    <n v="3506"/>
    <n v="7.1306332002281803E-3"/>
    <n v="7.1306332002281803E-3"/>
    <d v="1899-12-30T00:01:28"/>
    <d v="1899-12-30T00:01:23"/>
    <d v="1899-12-30T00:01:42"/>
    <d v="1899-12-30T00:00:19"/>
    <d v="1899-12-30T00:01:32"/>
  </r>
  <r>
    <x v="3506"/>
    <n v="0"/>
    <n v="1"/>
    <n v="25"/>
    <n v="3507"/>
    <n v="7.1285999429712005E-3"/>
    <n v="7.1285999429712005E-3"/>
    <d v="1899-12-30T00:01:28"/>
    <d v="1899-12-30T00:01:23"/>
    <d v="1899-12-30T00:01:42"/>
    <d v="1899-12-30T00:00:19"/>
    <d v="1899-12-30T00:01:32"/>
  </r>
  <r>
    <x v="3507"/>
    <n v="0"/>
    <n v="1"/>
    <n v="25"/>
    <n v="3508"/>
    <n v="7.1265678449258839E-3"/>
    <n v="7.1265678449258839E-3"/>
    <d v="1899-12-30T00:01:34"/>
    <d v="1899-12-30T00:01:23"/>
    <d v="1899-12-30T00:01:42"/>
    <d v="1899-12-30T00:00:19"/>
    <d v="1899-12-30T00:01:32"/>
  </r>
  <r>
    <x v="3508"/>
    <n v="0"/>
    <n v="1"/>
    <n v="25"/>
    <n v="3509"/>
    <n v="7.1245369051011684E-3"/>
    <n v="7.1245369051011684E-3"/>
    <d v="1899-12-30T00:01:34"/>
    <d v="1899-12-30T00:01:23"/>
    <d v="1899-12-30T00:01:42"/>
    <d v="1899-12-30T00:00:19"/>
    <d v="1899-12-30T00:01:32"/>
  </r>
  <r>
    <x v="3509"/>
    <n v="0"/>
    <n v="1"/>
    <n v="25"/>
    <n v="3510"/>
    <n v="7.1225071225071226E-3"/>
    <n v="7.1225071225071226E-3"/>
    <d v="1899-12-30T00:01:33"/>
    <d v="1899-12-30T00:01:23"/>
    <d v="1899-12-30T00:01:42"/>
    <d v="1899-12-30T00:00:19"/>
    <d v="1899-12-30T00:01:32"/>
  </r>
  <r>
    <x v="3510"/>
    <n v="0"/>
    <n v="1"/>
    <n v="25"/>
    <n v="3511"/>
    <n v="7.1204784961549413E-3"/>
    <n v="7.1204784961549413E-3"/>
    <d v="1899-12-30T00:01:30"/>
    <d v="1899-12-30T00:01:23"/>
    <d v="1899-12-30T00:01:42"/>
    <d v="1899-12-30T00:00:19"/>
    <d v="1899-12-30T00:01:32"/>
  </r>
  <r>
    <x v="3511"/>
    <n v="0"/>
    <n v="1"/>
    <n v="25"/>
    <n v="3512"/>
    <n v="7.1184510250569474E-3"/>
    <n v="7.1184510250569474E-3"/>
    <d v="1899-12-30T00:01:31"/>
    <d v="1899-12-30T00:01:23"/>
    <d v="1899-12-30T00:01:42"/>
    <d v="1899-12-30T00:00:19"/>
    <d v="1899-12-30T00:01:32"/>
  </r>
  <r>
    <x v="3512"/>
    <n v="0"/>
    <n v="1"/>
    <n v="25"/>
    <n v="3513"/>
    <n v="7.1164247082265873E-3"/>
    <n v="7.1164247082265873E-3"/>
    <d v="1899-12-30T00:01:29"/>
    <d v="1899-12-30T00:01:23"/>
    <d v="1899-12-30T00:01:42"/>
    <d v="1899-12-30T00:00:19"/>
    <d v="1899-12-30T00:01:32"/>
  </r>
  <r>
    <x v="3513"/>
    <n v="0"/>
    <n v="1"/>
    <n v="25"/>
    <n v="3514"/>
    <n v="7.1143995446784295E-3"/>
    <n v="7.1143995446784295E-3"/>
    <d v="1899-12-30T00:01:30"/>
    <d v="1899-12-30T00:01:23"/>
    <d v="1899-12-30T00:01:42"/>
    <d v="1899-12-30T00:00:19"/>
    <d v="1899-12-30T00:01:32"/>
  </r>
  <r>
    <x v="3514"/>
    <n v="0"/>
    <n v="1"/>
    <n v="25"/>
    <n v="3515"/>
    <n v="7.1123755334281651E-3"/>
    <n v="7.1123755334281651E-3"/>
    <d v="1899-12-30T00:01:33"/>
    <d v="1899-12-30T00:01:23"/>
    <d v="1899-12-30T00:01:42"/>
    <d v="1899-12-30T00:00:19"/>
    <d v="1899-12-30T00:01:32"/>
  </r>
  <r>
    <x v="3515"/>
    <n v="0"/>
    <n v="1"/>
    <n v="25"/>
    <n v="3516"/>
    <n v="7.1103526734926049E-3"/>
    <n v="7.1103526734926049E-3"/>
    <d v="1899-12-30T00:01:32"/>
    <d v="1899-12-30T00:01:23"/>
    <d v="1899-12-30T00:01:42"/>
    <d v="1899-12-30T00:00:19"/>
    <d v="1899-12-30T00:01:32"/>
  </r>
  <r>
    <x v="3516"/>
    <n v="0"/>
    <n v="1"/>
    <n v="25"/>
    <n v="3517"/>
    <n v="7.1083309638896785E-3"/>
    <n v="7.1083309638896785E-3"/>
    <d v="1899-12-30T00:01:32"/>
    <d v="1899-12-30T00:01:23"/>
    <d v="1899-12-30T00:01:42"/>
    <d v="1899-12-30T00:00:19"/>
    <d v="1899-12-30T00:01:32"/>
  </r>
  <r>
    <x v="3517"/>
    <n v="0"/>
    <n v="1"/>
    <n v="25"/>
    <n v="3518"/>
    <n v="7.1063104036384311E-3"/>
    <n v="7.1063104036384311E-3"/>
    <d v="1899-12-30T00:01:28"/>
    <d v="1899-12-30T00:01:23"/>
    <d v="1899-12-30T00:01:42"/>
    <d v="1899-12-30T00:00:19"/>
    <d v="1899-12-30T00:01:32"/>
  </r>
  <r>
    <x v="3518"/>
    <n v="0"/>
    <n v="1"/>
    <n v="25"/>
    <n v="3519"/>
    <n v="7.1042909917590222E-3"/>
    <n v="7.1042909917590222E-3"/>
    <d v="1899-12-30T00:01:38"/>
    <d v="1899-12-30T00:01:23"/>
    <d v="1899-12-30T00:01:42"/>
    <d v="1899-12-30T00:00:19"/>
    <d v="1899-12-30T00:01:32"/>
  </r>
  <r>
    <x v="3519"/>
    <n v="0"/>
    <n v="1"/>
    <n v="25"/>
    <n v="3520"/>
    <n v="7.102272727272727E-3"/>
    <n v="7.102272727272727E-3"/>
    <d v="1899-12-30T00:01:26"/>
    <d v="1899-12-30T00:01:23"/>
    <d v="1899-12-30T00:01:42"/>
    <d v="1899-12-30T00:00:19"/>
    <d v="1899-12-30T00:01:32"/>
  </r>
  <r>
    <x v="3520"/>
    <n v="0"/>
    <n v="1"/>
    <n v="25"/>
    <n v="3521"/>
    <n v="7.1002556092019308E-3"/>
    <n v="7.1002556092019308E-3"/>
    <d v="1899-12-30T00:01:31"/>
    <d v="1899-12-30T00:01:23"/>
    <d v="1899-12-30T00:01:42"/>
    <d v="1899-12-30T00:00:19"/>
    <d v="1899-12-30T00:01:32"/>
  </r>
  <r>
    <x v="3521"/>
    <n v="0"/>
    <n v="1"/>
    <n v="25"/>
    <n v="3522"/>
    <n v="7.0982396365701309E-3"/>
    <n v="7.0982396365701309E-3"/>
    <d v="1899-12-30T00:01:29"/>
    <d v="1899-12-30T00:01:23"/>
    <d v="1899-12-30T00:01:42"/>
    <d v="1899-12-30T00:00:19"/>
    <d v="1899-12-30T00:01:32"/>
  </r>
  <r>
    <x v="3522"/>
    <n v="0"/>
    <n v="1"/>
    <n v="25"/>
    <n v="3523"/>
    <n v="7.0962248084019304E-3"/>
    <n v="7.0962248084019304E-3"/>
    <d v="1899-12-30T00:01:25"/>
    <d v="1899-12-30T00:01:23"/>
    <d v="1899-12-30T00:01:42"/>
    <d v="1899-12-30T00:00:19"/>
    <d v="1899-12-30T00:01:32"/>
  </r>
  <r>
    <x v="3523"/>
    <n v="0"/>
    <n v="1"/>
    <n v="25"/>
    <n v="3524"/>
    <n v="7.0942111237230418E-3"/>
    <n v="7.0942111237230418E-3"/>
    <d v="1899-12-30T00:01:26"/>
    <d v="1899-12-30T00:01:23"/>
    <d v="1899-12-30T00:01:42"/>
    <d v="1899-12-30T00:00:19"/>
    <d v="1899-12-30T00:01:32"/>
  </r>
  <r>
    <x v="3524"/>
    <n v="0"/>
    <n v="1"/>
    <n v="25"/>
    <n v="3525"/>
    <n v="7.0921985815602835E-3"/>
    <n v="7.0921985815602835E-3"/>
    <d v="1899-12-30T00:01:27"/>
    <d v="1899-12-30T00:01:23"/>
    <d v="1899-12-30T00:01:42"/>
    <d v="1899-12-30T00:00:19"/>
    <d v="1899-12-30T00:01:32"/>
  </r>
  <r>
    <x v="3525"/>
    <n v="0"/>
    <n v="1"/>
    <n v="25"/>
    <n v="3526"/>
    <n v="7.0901871809415772E-3"/>
    <n v="7.0901871809415772E-3"/>
    <d v="1899-12-30T00:01:32"/>
    <d v="1899-12-30T00:01:23"/>
    <d v="1899-12-30T00:01:42"/>
    <d v="1899-12-30T00:00:19"/>
    <d v="1899-12-30T00:01:32"/>
  </r>
  <r>
    <x v="3526"/>
    <n v="0"/>
    <n v="1"/>
    <n v="25"/>
    <n v="3527"/>
    <n v="7.0881769208959453E-3"/>
    <n v="7.0881769208959453E-3"/>
    <d v="1899-12-30T00:01:32"/>
    <d v="1899-12-30T00:01:23"/>
    <d v="1899-12-30T00:01:42"/>
    <d v="1899-12-30T00:00:19"/>
    <d v="1899-12-30T00:01:32"/>
  </r>
  <r>
    <x v="3527"/>
    <n v="0"/>
    <n v="1"/>
    <n v="25"/>
    <n v="3528"/>
    <n v="7.0861678004535151E-3"/>
    <n v="7.0861678004535151E-3"/>
    <d v="1899-12-30T00:01:25"/>
    <d v="1899-12-30T00:01:23"/>
    <d v="1899-12-30T00:01:42"/>
    <d v="1899-12-30T00:00:19"/>
    <d v="1899-12-30T00:01:32"/>
  </r>
  <r>
    <x v="3528"/>
    <n v="0"/>
    <n v="1"/>
    <n v="25"/>
    <n v="3529"/>
    <n v="7.0841598186455086E-3"/>
    <n v="7.0841598186455086E-3"/>
    <d v="1899-12-30T00:01:29"/>
    <d v="1899-12-30T00:01:23"/>
    <d v="1899-12-30T00:01:42"/>
    <d v="1899-12-30T00:00:19"/>
    <d v="1899-12-30T00:01:32"/>
  </r>
  <r>
    <x v="3529"/>
    <n v="0"/>
    <n v="1"/>
    <n v="25"/>
    <n v="3530"/>
    <n v="7.0821529745042494E-3"/>
    <n v="7.0821529745042494E-3"/>
    <d v="1899-12-30T00:01:33"/>
    <d v="1899-12-30T00:01:23"/>
    <d v="1899-12-30T00:01:42"/>
    <d v="1899-12-30T00:00:19"/>
    <d v="1899-12-30T00:01:32"/>
  </r>
  <r>
    <x v="3530"/>
    <n v="0"/>
    <n v="1"/>
    <n v="25"/>
    <n v="3531"/>
    <n v="7.0801472670631548E-3"/>
    <n v="7.0801472670631548E-3"/>
    <d v="1899-12-30T00:01:26"/>
    <d v="1899-12-30T00:01:23"/>
    <d v="1899-12-30T00:01:42"/>
    <d v="1899-12-30T00:00:19"/>
    <d v="1899-12-30T00:01:32"/>
  </r>
  <r>
    <x v="3531"/>
    <n v="0"/>
    <n v="1"/>
    <n v="25"/>
    <n v="3532"/>
    <n v="7.0781426953567383E-3"/>
    <n v="7.0781426953567383E-3"/>
    <d v="1899-12-30T00:01:30"/>
    <d v="1899-12-30T00:01:23"/>
    <d v="1899-12-30T00:01:42"/>
    <d v="1899-12-30T00:00:19"/>
    <d v="1899-12-30T00:01:32"/>
  </r>
  <r>
    <x v="3532"/>
    <n v="0"/>
    <n v="1"/>
    <n v="25"/>
    <n v="3533"/>
    <n v="7.0761392584206056E-3"/>
    <n v="7.0761392584206056E-3"/>
    <d v="1899-12-30T00:01:31"/>
    <d v="1899-12-30T00:01:23"/>
    <d v="1899-12-30T00:01:42"/>
    <d v="1899-12-30T00:00:19"/>
    <d v="1899-12-30T00:01:32"/>
  </r>
  <r>
    <x v="3533"/>
    <n v="0"/>
    <n v="1"/>
    <n v="25"/>
    <n v="3534"/>
    <n v="7.0741369552914544E-3"/>
    <n v="7.0741369552914544E-3"/>
    <d v="1899-12-30T00:01:23"/>
    <d v="1899-12-30T00:01:23"/>
    <d v="1899-12-30T00:01:42"/>
    <d v="1899-12-30T00:00:19"/>
    <d v="1899-12-30T00:01:32"/>
  </r>
  <r>
    <x v="3534"/>
    <n v="0"/>
    <n v="1"/>
    <n v="25"/>
    <n v="3535"/>
    <n v="7.0721357850070717E-3"/>
    <n v="7.0721357850070717E-3"/>
    <d v="1899-12-30T00:01:32"/>
    <d v="1899-12-30T00:01:23"/>
    <d v="1899-12-30T00:01:42"/>
    <d v="1899-12-30T00:00:19"/>
    <d v="1899-12-30T00:01:32"/>
  </r>
  <r>
    <x v="3535"/>
    <n v="0"/>
    <n v="1"/>
    <n v="25"/>
    <n v="3536"/>
    <n v="7.0701357466063349E-3"/>
    <n v="7.0701357466063349E-3"/>
    <d v="1899-12-30T00:01:29"/>
    <d v="1899-12-30T00:01:23"/>
    <d v="1899-12-30T00:01:42"/>
    <d v="1899-12-30T00:00:19"/>
    <d v="1899-12-30T00:01:32"/>
  </r>
  <r>
    <x v="3536"/>
    <n v="0"/>
    <n v="1"/>
    <n v="25"/>
    <n v="3537"/>
    <n v="7.0681368391292054E-3"/>
    <n v="7.0681368391292054E-3"/>
    <d v="1899-12-30T00:01:30"/>
    <d v="1899-12-30T00:01:23"/>
    <d v="1899-12-30T00:01:42"/>
    <d v="1899-12-30T00:00:19"/>
    <d v="1899-12-30T00:01:32"/>
  </r>
  <r>
    <x v="3537"/>
    <n v="0"/>
    <n v="1"/>
    <n v="25"/>
    <n v="3538"/>
    <n v="7.0661390616167325E-3"/>
    <n v="7.0661390616167325E-3"/>
    <d v="1899-12-30T00:01:29"/>
    <d v="1899-12-30T00:01:23"/>
    <d v="1899-12-30T00:01:42"/>
    <d v="1899-12-30T00:00:19"/>
    <d v="1899-12-30T00:01:32"/>
  </r>
  <r>
    <x v="3538"/>
    <n v="0"/>
    <n v="1"/>
    <n v="25"/>
    <n v="3539"/>
    <n v="7.0641424131110487E-3"/>
    <n v="7.0641424131110487E-3"/>
    <d v="1899-12-30T00:01:31"/>
    <d v="1899-12-30T00:01:23"/>
    <d v="1899-12-30T00:01:42"/>
    <d v="1899-12-30T00:00:19"/>
    <d v="1899-12-30T00:01:32"/>
  </r>
  <r>
    <x v="3539"/>
    <n v="0"/>
    <n v="1"/>
    <n v="25"/>
    <n v="3540"/>
    <n v="7.0621468926553672E-3"/>
    <n v="7.0621468926553672E-3"/>
    <d v="1899-12-30T00:01:31"/>
    <d v="1899-12-30T00:01:23"/>
    <d v="1899-12-30T00:01:42"/>
    <d v="1899-12-30T00:00:19"/>
    <d v="1899-12-30T00:01:32"/>
  </r>
  <r>
    <x v="3540"/>
    <n v="0"/>
    <n v="1"/>
    <n v="25"/>
    <n v="3541"/>
    <n v="7.0601524992939847E-3"/>
    <n v="7.0601524992939847E-3"/>
    <d v="1899-12-30T00:01:28"/>
    <d v="1899-12-30T00:01:23"/>
    <d v="1899-12-30T00:01:42"/>
    <d v="1899-12-30T00:00:19"/>
    <d v="1899-12-30T00:01:32"/>
  </r>
  <r>
    <x v="3541"/>
    <n v="0"/>
    <n v="1"/>
    <n v="25"/>
    <n v="3542"/>
    <n v="7.0581592320722759E-3"/>
    <n v="7.0581592320722759E-3"/>
    <d v="1899-12-30T00:01:31"/>
    <d v="1899-12-30T00:01:23"/>
    <d v="1899-12-30T00:01:42"/>
    <d v="1899-12-30T00:00:19"/>
    <d v="1899-12-30T00:01:32"/>
  </r>
  <r>
    <x v="3542"/>
    <n v="0"/>
    <n v="1"/>
    <n v="25"/>
    <n v="3543"/>
    <n v="7.056167090036692E-3"/>
    <n v="7.056167090036692E-3"/>
    <d v="1899-12-30T00:01:27"/>
    <d v="1899-12-30T00:01:23"/>
    <d v="1899-12-30T00:01:42"/>
    <d v="1899-12-30T00:00:19"/>
    <d v="1899-12-30T00:01:32"/>
  </r>
  <r>
    <x v="3543"/>
    <n v="0"/>
    <n v="1"/>
    <n v="25"/>
    <n v="3544"/>
    <n v="7.054176072234763E-3"/>
    <n v="7.054176072234763E-3"/>
    <d v="1899-12-30T00:01:38"/>
    <d v="1899-12-30T00:01:23"/>
    <d v="1899-12-30T00:01:42"/>
    <d v="1899-12-30T00:00:19"/>
    <d v="1899-12-30T00:01:32"/>
  </r>
  <r>
    <x v="3544"/>
    <n v="0"/>
    <n v="1"/>
    <n v="25"/>
    <n v="3545"/>
    <n v="7.052186177715092E-3"/>
    <n v="7.052186177715092E-3"/>
    <d v="1899-12-30T00:01:22"/>
    <d v="1899-12-30T00:01:23"/>
    <d v="1899-12-30T00:01:42"/>
    <d v="1899-12-30T00:00:19"/>
    <d v="1899-12-30T00:01:32"/>
  </r>
  <r>
    <x v="3545"/>
    <n v="0"/>
    <n v="1"/>
    <n v="25"/>
    <n v="3546"/>
    <n v="7.050197405527355E-3"/>
    <n v="7.050197405527355E-3"/>
    <d v="1899-12-30T00:01:29"/>
    <d v="1899-12-30T00:01:23"/>
    <d v="1899-12-30T00:01:42"/>
    <d v="1899-12-30T00:00:19"/>
    <d v="1899-12-30T00:01:32"/>
  </r>
  <r>
    <x v="3546"/>
    <n v="0"/>
    <n v="1"/>
    <n v="25"/>
    <n v="3547"/>
    <n v="7.0482097547223009E-3"/>
    <n v="7.0482097547223009E-3"/>
    <d v="1899-12-30T00:01:30"/>
    <d v="1899-12-30T00:01:23"/>
    <d v="1899-12-30T00:01:42"/>
    <d v="1899-12-30T00:00:19"/>
    <d v="1899-12-30T00:01:32"/>
  </r>
  <r>
    <x v="3547"/>
    <n v="0"/>
    <n v="1"/>
    <n v="25"/>
    <n v="3548"/>
    <n v="7.0462232243517471E-3"/>
    <n v="7.0462232243517471E-3"/>
    <d v="1899-12-30T00:01:32"/>
    <d v="1899-12-30T00:01:23"/>
    <d v="1899-12-30T00:01:42"/>
    <d v="1899-12-30T00:00:19"/>
    <d v="1899-12-30T00:01:32"/>
  </r>
  <r>
    <x v="3548"/>
    <n v="0"/>
    <n v="1"/>
    <n v="25"/>
    <n v="3549"/>
    <n v="7.0442378134685825E-3"/>
    <n v="7.0442378134685825E-3"/>
    <d v="1899-12-30T00:01:28"/>
    <d v="1899-12-30T00:01:23"/>
    <d v="1899-12-30T00:01:42"/>
    <d v="1899-12-30T00:00:19"/>
    <d v="1899-12-30T00:01:32"/>
  </r>
  <r>
    <x v="3549"/>
    <n v="0"/>
    <n v="1"/>
    <n v="25"/>
    <n v="3550"/>
    <n v="7.0422535211267607E-3"/>
    <n v="7.0422535211267607E-3"/>
    <d v="1899-12-30T00:01:26"/>
    <d v="1899-12-30T00:01:23"/>
    <d v="1899-12-30T00:01:42"/>
    <d v="1899-12-30T00:00:19"/>
    <d v="1899-12-30T00:01:32"/>
  </r>
  <r>
    <x v="3550"/>
    <n v="0"/>
    <n v="1"/>
    <n v="25"/>
    <n v="3551"/>
    <n v="7.0402703463813008E-3"/>
    <n v="7.0402703463813008E-3"/>
    <d v="1899-12-30T00:01:25"/>
    <d v="1899-12-30T00:01:23"/>
    <d v="1899-12-30T00:01:42"/>
    <d v="1899-12-30T00:00:19"/>
    <d v="1899-12-30T00:01:32"/>
  </r>
  <r>
    <x v="3551"/>
    <n v="0"/>
    <n v="1"/>
    <n v="25"/>
    <n v="3552"/>
    <n v="7.0382882882882884E-3"/>
    <n v="7.0382882882882884E-3"/>
    <d v="1899-12-30T00:01:32"/>
    <d v="1899-12-30T00:01:23"/>
    <d v="1899-12-30T00:01:42"/>
    <d v="1899-12-30T00:00:19"/>
    <d v="1899-12-30T00:01:32"/>
  </r>
  <r>
    <x v="3552"/>
    <n v="0"/>
    <n v="1"/>
    <n v="25"/>
    <n v="3553"/>
    <n v="7.0363073459048693E-3"/>
    <n v="7.0363073459048693E-3"/>
    <d v="1899-12-30T00:01:31"/>
    <d v="1899-12-30T00:01:23"/>
    <d v="1899-12-30T00:01:42"/>
    <d v="1899-12-30T00:00:19"/>
    <d v="1899-12-30T00:01:32"/>
  </r>
  <r>
    <x v="3553"/>
    <n v="0"/>
    <n v="1"/>
    <n v="25"/>
    <n v="3554"/>
    <n v="7.0343275182892517E-3"/>
    <n v="7.0343275182892517E-3"/>
    <d v="1899-12-30T00:01:25"/>
    <d v="1899-12-30T00:01:23"/>
    <d v="1899-12-30T00:01:42"/>
    <d v="1899-12-30T00:00:19"/>
    <d v="1899-12-30T00:01:32"/>
  </r>
  <r>
    <x v="3554"/>
    <n v="0"/>
    <n v="1"/>
    <n v="25"/>
    <n v="3555"/>
    <n v="7.0323488045007029E-3"/>
    <n v="7.0323488045007029E-3"/>
    <d v="1899-12-30T00:01:28"/>
    <d v="1899-12-30T00:01:23"/>
    <d v="1899-12-30T00:01:42"/>
    <d v="1899-12-30T00:00:19"/>
    <d v="1899-12-30T00:01:32"/>
  </r>
  <r>
    <x v="3555"/>
    <n v="0"/>
    <n v="1"/>
    <n v="25"/>
    <n v="3556"/>
    <n v="7.0303712035995501E-3"/>
    <n v="7.0303712035995501E-3"/>
    <d v="1899-12-30T00:01:28"/>
    <d v="1899-12-30T00:01:23"/>
    <d v="1899-12-30T00:01:42"/>
    <d v="1899-12-30T00:00:19"/>
    <d v="1899-12-30T00:01:32"/>
  </r>
  <r>
    <x v="3556"/>
    <n v="0"/>
    <n v="1"/>
    <n v="25"/>
    <n v="3557"/>
    <n v="7.0283947146471742E-3"/>
    <n v="7.0283947146471742E-3"/>
    <d v="1899-12-30T00:01:34"/>
    <d v="1899-12-30T00:01:23"/>
    <d v="1899-12-30T00:01:42"/>
    <d v="1899-12-30T00:00:19"/>
    <d v="1899-12-30T00:01:32"/>
  </r>
  <r>
    <x v="3557"/>
    <n v="0"/>
    <n v="1"/>
    <n v="25"/>
    <n v="3558"/>
    <n v="7.0264193367060145E-3"/>
    <n v="7.0264193367060145E-3"/>
    <d v="1899-12-30T00:01:29"/>
    <d v="1899-12-30T00:01:23"/>
    <d v="1899-12-30T00:01:42"/>
    <d v="1899-12-30T00:00:19"/>
    <d v="1899-12-30T00:01:32"/>
  </r>
  <r>
    <x v="3558"/>
    <n v="0"/>
    <n v="1"/>
    <n v="25"/>
    <n v="3559"/>
    <n v="7.0244450688395615E-3"/>
    <n v="7.0244450688395615E-3"/>
    <d v="1899-12-30T00:01:27"/>
    <d v="1899-12-30T00:01:23"/>
    <d v="1899-12-30T00:01:42"/>
    <d v="1899-12-30T00:00:19"/>
    <d v="1899-12-30T00:01:32"/>
  </r>
  <r>
    <x v="3559"/>
    <n v="0"/>
    <n v="1"/>
    <n v="25"/>
    <n v="3560"/>
    <n v="7.0224719101123594E-3"/>
    <n v="7.0224719101123594E-3"/>
    <d v="1899-12-30T00:01:31"/>
    <d v="1899-12-30T00:01:23"/>
    <d v="1899-12-30T00:01:42"/>
    <d v="1899-12-30T00:00:19"/>
    <d v="1899-12-30T00:01:32"/>
  </r>
  <r>
    <x v="3560"/>
    <n v="0"/>
    <n v="1"/>
    <n v="25"/>
    <n v="3561"/>
    <n v="7.0204998595900028E-3"/>
    <n v="7.0204998595900028E-3"/>
    <d v="1899-12-30T00:01:34"/>
    <d v="1899-12-30T00:01:23"/>
    <d v="1899-12-30T00:01:42"/>
    <d v="1899-12-30T00:00:19"/>
    <d v="1899-12-30T00:01:32"/>
  </r>
  <r>
    <x v="3561"/>
    <n v="0"/>
    <n v="1"/>
    <n v="25"/>
    <n v="3562"/>
    <n v="7.0185289163391352E-3"/>
    <n v="7.0185289163391352E-3"/>
    <d v="1899-12-30T00:01:36"/>
    <d v="1899-12-30T00:01:23"/>
    <d v="1899-12-30T00:01:42"/>
    <d v="1899-12-30T00:00:19"/>
    <d v="1899-12-30T00:01:32"/>
  </r>
  <r>
    <x v="3562"/>
    <n v="0"/>
    <n v="1"/>
    <n v="25"/>
    <n v="3563"/>
    <n v="7.0165590794274485E-3"/>
    <n v="7.0165590794274485E-3"/>
    <d v="1899-12-30T00:01:28"/>
    <d v="1899-12-30T00:01:23"/>
    <d v="1899-12-30T00:01:42"/>
    <d v="1899-12-30T00:00:19"/>
    <d v="1899-12-30T00:01:32"/>
  </r>
  <r>
    <x v="3563"/>
    <n v="0"/>
    <n v="1"/>
    <n v="25"/>
    <n v="3564"/>
    <n v="7.0145903479236814E-3"/>
    <n v="7.0145903479236814E-3"/>
    <d v="1899-12-30T00:01:25"/>
    <d v="1899-12-30T00:01:23"/>
    <d v="1899-12-30T00:01:42"/>
    <d v="1899-12-30T00:00:19"/>
    <d v="1899-12-30T00:01:32"/>
  </r>
  <r>
    <x v="3564"/>
    <n v="0"/>
    <n v="1"/>
    <n v="25"/>
    <n v="3565"/>
    <n v="7.0126227208976155E-3"/>
    <n v="7.0126227208976155E-3"/>
    <d v="1899-12-30T00:01:30"/>
    <d v="1899-12-30T00:01:23"/>
    <d v="1899-12-30T00:01:42"/>
    <d v="1899-12-30T00:00:19"/>
    <d v="1899-12-30T00:01:32"/>
  </r>
  <r>
    <x v="3565"/>
    <n v="0"/>
    <n v="1"/>
    <n v="25"/>
    <n v="3566"/>
    <n v="7.0106561974200782E-3"/>
    <n v="7.0106561974200782E-3"/>
    <d v="1899-12-30T00:01:32"/>
    <d v="1899-12-30T00:01:23"/>
    <d v="1899-12-30T00:01:42"/>
    <d v="1899-12-30T00:00:19"/>
    <d v="1899-12-30T00:01:32"/>
  </r>
  <r>
    <x v="3566"/>
    <n v="0"/>
    <n v="1"/>
    <n v="25"/>
    <n v="3567"/>
    <n v="7.0086907765629378E-3"/>
    <n v="7.0086907765629378E-3"/>
    <d v="1899-12-30T00:01:33"/>
    <d v="1899-12-30T00:01:23"/>
    <d v="1899-12-30T00:01:42"/>
    <d v="1899-12-30T00:00:19"/>
    <d v="1899-12-30T00:01:32"/>
  </r>
  <r>
    <x v="3567"/>
    <n v="0"/>
    <n v="1"/>
    <n v="25"/>
    <n v="3568"/>
    <n v="7.0067264573991034E-3"/>
    <n v="7.0067264573991034E-3"/>
    <d v="1899-12-30T00:01:28"/>
    <d v="1899-12-30T00:01:23"/>
    <d v="1899-12-30T00:01:42"/>
    <d v="1899-12-30T00:00:19"/>
    <d v="1899-12-30T00:01:32"/>
  </r>
  <r>
    <x v="3568"/>
    <n v="0"/>
    <n v="1"/>
    <n v="25"/>
    <n v="3569"/>
    <n v="7.0047632390025216E-3"/>
    <n v="7.0047632390025216E-3"/>
    <d v="1899-12-30T00:01:32"/>
    <d v="1899-12-30T00:01:23"/>
    <d v="1899-12-30T00:01:41"/>
    <d v="1899-12-30T00:00:18"/>
    <d v="1899-12-30T00:01:32"/>
  </r>
  <r>
    <x v="3569"/>
    <n v="0"/>
    <n v="1"/>
    <n v="25"/>
    <n v="3570"/>
    <n v="7.0028011204481795E-3"/>
    <n v="7.0028011204481795E-3"/>
    <d v="1899-12-30T00:01:29"/>
    <d v="1899-12-30T00:01:23"/>
    <d v="1899-12-30T00:01:41"/>
    <d v="1899-12-30T00:00:18"/>
    <d v="1899-12-30T00:01:32"/>
  </r>
  <r>
    <x v="3570"/>
    <n v="0"/>
    <n v="1"/>
    <n v="25"/>
    <n v="3571"/>
    <n v="7.0008401008120977E-3"/>
    <n v="7.0008401008120977E-3"/>
    <d v="1899-12-30T00:01:23"/>
    <d v="1899-12-30T00:01:23"/>
    <d v="1899-12-30T00:01:41"/>
    <d v="1899-12-30T00:00:18"/>
    <d v="1899-12-30T00:01:32"/>
  </r>
  <r>
    <x v="3571"/>
    <n v="0"/>
    <n v="1"/>
    <n v="25"/>
    <n v="3572"/>
    <n v="6.998880179171333E-3"/>
    <n v="6.998880179171333E-3"/>
    <d v="1899-12-30T00:01:26"/>
    <d v="1899-12-30T00:01:23"/>
    <d v="1899-12-30T00:01:41"/>
    <d v="1899-12-30T00:00:18"/>
    <d v="1899-12-30T00:01:32"/>
  </r>
  <r>
    <x v="3572"/>
    <n v="0"/>
    <n v="1"/>
    <n v="25"/>
    <n v="3573"/>
    <n v="6.9969213546039744E-3"/>
    <n v="6.9969213546039744E-3"/>
    <d v="1899-12-30T00:01:38"/>
    <d v="1899-12-30T00:01:23"/>
    <d v="1899-12-30T00:01:41"/>
    <d v="1899-12-30T00:00:18"/>
    <d v="1899-12-30T00:01:32"/>
  </r>
  <r>
    <x v="3573"/>
    <n v="0"/>
    <n v="1"/>
    <n v="25"/>
    <n v="3574"/>
    <n v="6.9949636261891438E-3"/>
    <n v="6.9949636261891438E-3"/>
    <d v="1899-12-30T00:01:24"/>
    <d v="1899-12-30T00:01:23"/>
    <d v="1899-12-30T00:01:41"/>
    <d v="1899-12-30T00:00:18"/>
    <d v="1899-12-30T00:01:32"/>
  </r>
  <r>
    <x v="3574"/>
    <n v="0"/>
    <n v="1"/>
    <n v="25"/>
    <n v="3575"/>
    <n v="6.993006993006993E-3"/>
    <n v="6.993006993006993E-3"/>
    <d v="1899-12-30T00:01:35"/>
    <d v="1899-12-30T00:01:23"/>
    <d v="1899-12-30T00:01:41"/>
    <d v="1899-12-30T00:00:18"/>
    <d v="1899-12-30T00:01:32"/>
  </r>
  <r>
    <x v="3575"/>
    <n v="0"/>
    <n v="1"/>
    <n v="25"/>
    <n v="3576"/>
    <n v="6.9910514541387022E-3"/>
    <n v="6.9910514541387022E-3"/>
    <d v="1899-12-30T00:01:35"/>
    <d v="1899-12-30T00:01:23"/>
    <d v="1899-12-30T00:01:41"/>
    <d v="1899-12-30T00:00:18"/>
    <d v="1899-12-30T00:01:32"/>
  </r>
  <r>
    <x v="3576"/>
    <n v="0"/>
    <n v="1"/>
    <n v="25"/>
    <n v="3577"/>
    <n v="6.9890970086664804E-3"/>
    <n v="6.9890970086664804E-3"/>
    <d v="1899-12-30T00:01:31"/>
    <d v="1899-12-30T00:01:23"/>
    <d v="1899-12-30T00:01:41"/>
    <d v="1899-12-30T00:00:18"/>
    <d v="1899-12-30T00:01:32"/>
  </r>
  <r>
    <x v="3577"/>
    <n v="0"/>
    <n v="1"/>
    <n v="25"/>
    <n v="3578"/>
    <n v="6.9871436556735609E-3"/>
    <n v="6.9871436556735609E-3"/>
    <d v="1899-12-30T00:01:28"/>
    <d v="1899-12-30T00:01:23"/>
    <d v="1899-12-30T00:01:41"/>
    <d v="1899-12-30T00:00:18"/>
    <d v="1899-12-30T00:01:32"/>
  </r>
  <r>
    <x v="3578"/>
    <n v="0"/>
    <n v="1"/>
    <n v="25"/>
    <n v="3579"/>
    <n v="6.9851913942442024E-3"/>
    <n v="6.9851913942442024E-3"/>
    <d v="1899-12-30T00:01:37"/>
    <d v="1899-12-30T00:01:23"/>
    <d v="1899-12-30T00:01:41"/>
    <d v="1899-12-30T00:00:18"/>
    <d v="1899-12-30T00:01:32"/>
  </r>
  <r>
    <x v="3579"/>
    <n v="0"/>
    <n v="1"/>
    <n v="25"/>
    <n v="3580"/>
    <n v="6.9832402234636867E-3"/>
    <n v="6.9832402234636867E-3"/>
    <d v="1899-12-30T00:01:31"/>
    <d v="1899-12-30T00:01:23"/>
    <d v="1899-12-30T00:01:41"/>
    <d v="1899-12-30T00:00:18"/>
    <d v="1899-12-30T00:01:32"/>
  </r>
  <r>
    <x v="3580"/>
    <n v="0"/>
    <n v="1"/>
    <n v="25"/>
    <n v="3581"/>
    <n v="6.9812901424183187E-3"/>
    <n v="6.9812901424183187E-3"/>
    <d v="1899-12-30T00:01:31"/>
    <d v="1899-12-30T00:01:23"/>
    <d v="1899-12-30T00:01:41"/>
    <d v="1899-12-30T00:00:18"/>
    <d v="1899-12-30T00:01:32"/>
  </r>
  <r>
    <x v="3581"/>
    <n v="0"/>
    <n v="1"/>
    <n v="25"/>
    <n v="3582"/>
    <n v="6.9793411501954212E-3"/>
    <n v="6.9793411501954212E-3"/>
    <d v="1899-12-30T00:01:29"/>
    <d v="1899-12-30T00:01:23"/>
    <d v="1899-12-30T00:01:41"/>
    <d v="1899-12-30T00:00:18"/>
    <d v="1899-12-30T00:01:32"/>
  </r>
  <r>
    <x v="3582"/>
    <n v="0"/>
    <n v="1"/>
    <n v="25"/>
    <n v="3583"/>
    <n v="6.9773932458833381E-3"/>
    <n v="6.9773932458833381E-3"/>
    <d v="1899-12-30T00:01:33"/>
    <d v="1899-12-30T00:01:23"/>
    <d v="1899-12-30T00:01:41"/>
    <d v="1899-12-30T00:00:18"/>
    <d v="1899-12-30T00:01:32"/>
  </r>
  <r>
    <x v="3583"/>
    <n v="0"/>
    <n v="1"/>
    <n v="25"/>
    <n v="3584"/>
    <n v="6.9754464285714289E-3"/>
    <n v="6.9754464285714289E-3"/>
    <d v="1899-12-30T00:01:29"/>
    <d v="1899-12-30T00:01:23"/>
    <d v="1899-12-30T00:01:41"/>
    <d v="1899-12-30T00:00:18"/>
    <d v="1899-12-30T00:01:32"/>
  </r>
  <r>
    <x v="3584"/>
    <n v="0"/>
    <n v="1"/>
    <n v="25"/>
    <n v="3585"/>
    <n v="6.9735006973500697E-3"/>
    <n v="6.9735006973500697E-3"/>
    <d v="1899-12-30T00:01:27"/>
    <d v="1899-12-30T00:01:23"/>
    <d v="1899-12-30T00:01:41"/>
    <d v="1899-12-30T00:00:18"/>
    <d v="1899-12-30T00:01:32"/>
  </r>
  <r>
    <x v="3585"/>
    <n v="0"/>
    <n v="1"/>
    <n v="25"/>
    <n v="3586"/>
    <n v="6.9715560513106522E-3"/>
    <n v="6.9715560513106522E-3"/>
    <d v="1899-12-30T00:01:27"/>
    <d v="1899-12-30T00:01:23"/>
    <d v="1899-12-30T00:01:41"/>
    <d v="1899-12-30T00:00:18"/>
    <d v="1899-12-30T00:01:32"/>
  </r>
  <r>
    <x v="3586"/>
    <n v="0"/>
    <n v="1"/>
    <n v="25"/>
    <n v="3587"/>
    <n v="6.9696124895455812E-3"/>
    <n v="6.9696124895455812E-3"/>
    <d v="1899-12-30T00:01:43"/>
    <d v="1899-12-30T00:01:23"/>
    <d v="1899-12-30T00:01:41"/>
    <d v="1899-12-30T00:00:18"/>
    <d v="1899-12-30T00:01:32"/>
  </r>
  <r>
    <x v="3587"/>
    <n v="0"/>
    <n v="1"/>
    <n v="25"/>
    <n v="3588"/>
    <n v="6.967670011148272E-3"/>
    <n v="6.967670011148272E-3"/>
    <d v="1899-12-30T00:01:23"/>
    <d v="1899-12-30T00:01:23"/>
    <d v="1899-12-30T00:01:41"/>
    <d v="1899-12-30T00:00:18"/>
    <d v="1899-12-30T00:01:32"/>
  </r>
  <r>
    <x v="3588"/>
    <n v="0"/>
    <n v="1"/>
    <n v="25"/>
    <n v="3589"/>
    <n v="6.9657286152131513E-3"/>
    <n v="6.9657286152131513E-3"/>
    <d v="1899-12-30T00:01:30"/>
    <d v="1899-12-30T00:01:23"/>
    <d v="1899-12-30T00:01:41"/>
    <d v="1899-12-30T00:00:18"/>
    <d v="1899-12-30T00:01:32"/>
  </r>
  <r>
    <x v="3589"/>
    <n v="0"/>
    <n v="1"/>
    <n v="25"/>
    <n v="3590"/>
    <n v="6.9637883008356544E-3"/>
    <n v="6.9637883008356544E-3"/>
    <d v="1899-12-30T00:01:37"/>
    <d v="1899-12-30T00:01:23"/>
    <d v="1899-12-30T00:01:41"/>
    <d v="1899-12-30T00:00:18"/>
    <d v="1899-12-30T00:01:32"/>
  </r>
  <r>
    <x v="3590"/>
    <n v="0"/>
    <n v="1"/>
    <n v="25"/>
    <n v="3591"/>
    <n v="6.9618490671122246E-3"/>
    <n v="6.9618490671122246E-3"/>
    <d v="1899-12-30T00:01:29"/>
    <d v="1899-12-30T00:01:23"/>
    <d v="1899-12-30T00:01:41"/>
    <d v="1899-12-30T00:00:18"/>
    <d v="1899-12-30T00:01:32"/>
  </r>
  <r>
    <x v="3591"/>
    <n v="0"/>
    <n v="1"/>
    <n v="25"/>
    <n v="3592"/>
    <n v="6.9599109131403122E-3"/>
    <n v="6.9599109131403122E-3"/>
    <d v="1899-12-30T00:01:29"/>
    <d v="1899-12-30T00:01:23"/>
    <d v="1899-12-30T00:01:41"/>
    <d v="1899-12-30T00:00:18"/>
    <d v="1899-12-30T00:01:32"/>
  </r>
  <r>
    <x v="3592"/>
    <n v="0"/>
    <n v="1"/>
    <n v="25"/>
    <n v="3593"/>
    <n v="6.9579738380183692E-3"/>
    <n v="6.9579738380183692E-3"/>
    <d v="1899-12-30T00:01:35"/>
    <d v="1899-12-30T00:01:23"/>
    <d v="1899-12-30T00:01:41"/>
    <d v="1899-12-30T00:00:18"/>
    <d v="1899-12-30T00:01:32"/>
  </r>
  <r>
    <x v="3593"/>
    <n v="1"/>
    <n v="1"/>
    <n v="26"/>
    <n v="3594"/>
    <n v="7.2342793544796884E-3"/>
    <n v="7.2342793544796884E-3"/>
    <d v="1899-12-30T00:01:30"/>
    <d v="1899-12-30T00:01:23"/>
    <d v="1899-12-30T00:01:41"/>
    <d v="1899-12-30T00:00:18"/>
    <d v="1899-12-30T00:01:32"/>
  </r>
  <r>
    <x v="3594"/>
    <n v="0"/>
    <n v="1"/>
    <n v="26"/>
    <n v="3595"/>
    <n v="7.2322670375521555E-3"/>
    <n v="7.2322670375521555E-3"/>
    <d v="1899-12-30T00:03:16"/>
    <d v="1899-12-30T00:01:23"/>
    <d v="1899-12-30T00:01:41"/>
    <d v="1899-12-30T00:00:18"/>
    <d v="1899-12-30T00:01:32"/>
  </r>
  <r>
    <x v="3595"/>
    <n v="0"/>
    <n v="1"/>
    <n v="26"/>
    <n v="3596"/>
    <n v="7.2302558398220241E-3"/>
    <n v="7.2302558398220241E-3"/>
    <d v="1899-12-30T00:01:31"/>
    <d v="1899-12-30T00:01:23"/>
    <d v="1899-12-30T00:01:41"/>
    <d v="1899-12-30T00:00:18"/>
    <d v="1899-12-30T00:01:32"/>
  </r>
  <r>
    <x v="3596"/>
    <n v="0"/>
    <n v="1"/>
    <n v="26"/>
    <n v="3597"/>
    <n v="7.2282457603558524E-3"/>
    <n v="7.2282457603558524E-3"/>
    <d v="1899-12-30T00:01:33"/>
    <d v="1899-12-30T00:01:23"/>
    <d v="1899-12-30T00:01:41"/>
    <d v="1899-12-30T00:00:18"/>
    <d v="1899-12-30T00:01:32"/>
  </r>
  <r>
    <x v="3597"/>
    <n v="0"/>
    <n v="1"/>
    <n v="26"/>
    <n v="3598"/>
    <n v="7.2262367982212344E-3"/>
    <n v="7.2262367982212344E-3"/>
    <d v="1899-12-30T00:01:26"/>
    <d v="1899-12-30T00:01:23"/>
    <d v="1899-12-30T00:01:41"/>
    <d v="1899-12-30T00:00:18"/>
    <d v="1899-12-30T00:01:32"/>
  </r>
  <r>
    <x v="3598"/>
    <n v="0"/>
    <n v="1"/>
    <n v="26"/>
    <n v="3599"/>
    <n v="7.2242289524868022E-3"/>
    <n v="7.2242289524868022E-3"/>
    <d v="1899-12-30T00:01:36"/>
    <d v="1899-12-30T00:01:23"/>
    <d v="1899-12-30T00:01:41"/>
    <d v="1899-12-30T00:00:18"/>
    <d v="1899-12-30T00:01:32"/>
  </r>
  <r>
    <x v="3599"/>
    <n v="0"/>
    <n v="1"/>
    <n v="26"/>
    <n v="3600"/>
    <n v="7.2222222222222219E-3"/>
    <n v="7.2222222222222219E-3"/>
    <d v="1899-12-30T00:01:35"/>
    <d v="1899-12-30T00:01:23"/>
    <d v="1899-12-30T00:01:41"/>
    <d v="1899-12-30T00:00:18"/>
    <d v="1899-12-30T00:01:32"/>
  </r>
  <r>
    <x v="3600"/>
    <n v="0"/>
    <n v="1"/>
    <n v="26"/>
    <n v="3601"/>
    <n v="7.2202166064981952E-3"/>
    <n v="7.2202166064981952E-3"/>
    <d v="1899-12-30T00:01:28"/>
    <d v="1899-12-30T00:01:23"/>
    <d v="1899-12-30T00:01:41"/>
    <d v="1899-12-30T00:00:18"/>
    <d v="1899-12-30T00:01:32"/>
  </r>
  <r>
    <x v="3601"/>
    <n v="0"/>
    <n v="1"/>
    <n v="26"/>
    <n v="3602"/>
    <n v="7.2182121043864516E-3"/>
    <n v="7.2182121043864516E-3"/>
    <d v="1899-12-30T00:01:37"/>
    <d v="1899-12-30T00:01:23"/>
    <d v="1899-12-30T00:01:41"/>
    <d v="1899-12-30T00:00:18"/>
    <d v="1899-12-30T00:01:32"/>
  </r>
  <r>
    <x v="3602"/>
    <n v="0"/>
    <n v="1"/>
    <n v="26"/>
    <n v="3603"/>
    <n v="7.2162087149597555E-3"/>
    <n v="7.2162087149597555E-3"/>
    <d v="1899-12-30T00:01:38"/>
    <d v="1899-12-30T00:01:23"/>
    <d v="1899-12-30T00:01:41"/>
    <d v="1899-12-30T00:00:18"/>
    <d v="1899-12-30T00:01:32"/>
  </r>
  <r>
    <x v="3603"/>
    <n v="0"/>
    <n v="1"/>
    <n v="26"/>
    <n v="3604"/>
    <n v="7.2142064372918979E-3"/>
    <n v="7.2142064372918979E-3"/>
    <d v="1899-12-30T00:01:35"/>
    <d v="1899-12-30T00:01:23"/>
    <d v="1899-12-30T00:01:41"/>
    <d v="1899-12-30T00:00:18"/>
    <d v="1899-12-30T00:01:32"/>
  </r>
  <r>
    <x v="3604"/>
    <n v="0"/>
    <n v="1"/>
    <n v="26"/>
    <n v="3605"/>
    <n v="7.2122052704576972E-3"/>
    <n v="7.2122052704576972E-3"/>
    <d v="1899-12-30T00:01:32"/>
    <d v="1899-12-30T00:01:23"/>
    <d v="1899-12-30T00:01:41"/>
    <d v="1899-12-30T00:00:18"/>
    <d v="1899-12-30T00:01:32"/>
  </r>
  <r>
    <x v="3605"/>
    <n v="0"/>
    <n v="1"/>
    <n v="26"/>
    <n v="3606"/>
    <n v="7.2102052135330002E-3"/>
    <n v="7.2102052135330002E-3"/>
    <d v="1899-12-30T00:01:33"/>
    <d v="1899-12-30T00:01:23"/>
    <d v="1899-12-30T00:01:41"/>
    <d v="1899-12-30T00:00:18"/>
    <d v="1899-12-30T00:01:32"/>
  </r>
  <r>
    <x v="3606"/>
    <n v="0"/>
    <n v="1"/>
    <n v="26"/>
    <n v="3607"/>
    <n v="7.2082062655946773E-3"/>
    <n v="7.2082062655946773E-3"/>
    <d v="1899-12-30T00:01:32"/>
    <d v="1899-12-30T00:01:23"/>
    <d v="1899-12-30T00:01:41"/>
    <d v="1899-12-30T00:00:18"/>
    <d v="1899-12-30T00:01:32"/>
  </r>
  <r>
    <x v="3607"/>
    <n v="0"/>
    <n v="1"/>
    <n v="26"/>
    <n v="3608"/>
    <n v="7.2062084257206206E-3"/>
    <n v="7.2062084257206206E-3"/>
    <d v="1899-12-30T00:01:37"/>
    <d v="1899-12-30T00:01:23"/>
    <d v="1899-12-30T00:01:41"/>
    <d v="1899-12-30T00:00:18"/>
    <d v="1899-12-30T00:01:32"/>
  </r>
  <r>
    <x v="3608"/>
    <n v="0"/>
    <n v="1"/>
    <n v="26"/>
    <n v="3609"/>
    <n v="7.2042116929897475E-3"/>
    <n v="7.2042116929897475E-3"/>
    <d v="1899-12-30T00:01:33"/>
    <d v="1899-12-30T00:01:23"/>
    <d v="1899-12-30T00:01:41"/>
    <d v="1899-12-30T00:00:18"/>
    <d v="1899-12-30T00:01:32"/>
  </r>
  <r>
    <x v="3609"/>
    <n v="0"/>
    <n v="1"/>
    <n v="26"/>
    <n v="3610"/>
    <n v="7.2022160664819944E-3"/>
    <n v="7.2022160664819944E-3"/>
    <d v="1899-12-30T00:01:31"/>
    <d v="1899-12-30T00:01:23"/>
    <d v="1899-12-30T00:01:41"/>
    <d v="1899-12-30T00:00:18"/>
    <d v="1899-12-30T00:01:32"/>
  </r>
  <r>
    <x v="3610"/>
    <n v="0"/>
    <n v="1"/>
    <n v="26"/>
    <n v="3611"/>
    <n v="7.2002215452783161E-3"/>
    <n v="7.2002215452783161E-3"/>
    <d v="1899-12-30T00:01:36"/>
    <d v="1899-12-30T00:01:23"/>
    <d v="1899-12-30T00:01:41"/>
    <d v="1899-12-30T00:00:18"/>
    <d v="1899-12-30T00:01:32"/>
  </r>
  <r>
    <x v="3611"/>
    <n v="0"/>
    <n v="1"/>
    <n v="26"/>
    <n v="3612"/>
    <n v="7.1982281284606866E-3"/>
    <n v="7.1982281284606866E-3"/>
    <d v="1899-12-30T00:01:43"/>
    <d v="1899-12-30T00:01:23"/>
    <d v="1899-12-30T00:01:41"/>
    <d v="1899-12-30T00:00:18"/>
    <d v="1899-12-30T00:01:32"/>
  </r>
  <r>
    <x v="3612"/>
    <n v="0"/>
    <n v="1"/>
    <n v="26"/>
    <n v="3613"/>
    <n v="7.1962358151120955E-3"/>
    <n v="7.1962358151120955E-3"/>
    <d v="1899-12-30T00:01:34"/>
    <d v="1899-12-30T00:01:23"/>
    <d v="1899-12-30T00:01:41"/>
    <d v="1899-12-30T00:00:18"/>
    <d v="1899-12-30T00:01:32"/>
  </r>
  <r>
    <x v="3613"/>
    <n v="0"/>
    <n v="1"/>
    <n v="26"/>
    <n v="3614"/>
    <n v="7.1942446043165471E-3"/>
    <n v="7.1942446043165471E-3"/>
    <d v="1899-12-30T00:01:26"/>
    <d v="1899-12-30T00:01:23"/>
    <d v="1899-12-30T00:01:41"/>
    <d v="1899-12-30T00:00:18"/>
    <d v="1899-12-30T00:01:32"/>
  </r>
  <r>
    <x v="3614"/>
    <n v="0"/>
    <n v="1"/>
    <n v="26"/>
    <n v="3615"/>
    <n v="7.1922544951590591E-3"/>
    <n v="7.1922544951590591E-3"/>
    <d v="1899-12-30T00:01:41"/>
    <d v="1899-12-30T00:01:23"/>
    <d v="1899-12-30T00:01:41"/>
    <d v="1899-12-30T00:00:18"/>
    <d v="1899-12-30T00:01:32"/>
  </r>
  <r>
    <x v="3615"/>
    <n v="0"/>
    <n v="1"/>
    <n v="26"/>
    <n v="3616"/>
    <n v="7.1902654867256636E-3"/>
    <n v="7.1902654867256636E-3"/>
    <d v="1899-12-30T00:01:34"/>
    <d v="1899-12-30T00:01:23"/>
    <d v="1899-12-30T00:01:41"/>
    <d v="1899-12-30T00:00:18"/>
    <d v="1899-12-30T00:01:32"/>
  </r>
  <r>
    <x v="3616"/>
    <n v="0"/>
    <n v="1"/>
    <n v="26"/>
    <n v="3617"/>
    <n v="7.1882775781034009E-3"/>
    <n v="7.1882775781034009E-3"/>
    <d v="1899-12-30T00:01:41"/>
    <d v="1899-12-30T00:01:23"/>
    <d v="1899-12-30T00:01:41"/>
    <d v="1899-12-30T00:00:18"/>
    <d v="1899-12-30T00:01:32"/>
  </r>
  <r>
    <x v="3617"/>
    <n v="0"/>
    <n v="1"/>
    <n v="26"/>
    <n v="3618"/>
    <n v="7.1862907683803209E-3"/>
    <n v="7.1862907683803209E-3"/>
    <d v="1899-12-30T00:01:46"/>
    <d v="1899-12-30T00:01:23"/>
    <d v="1899-12-30T00:01:41"/>
    <d v="1899-12-30T00:00:18"/>
    <d v="1899-12-30T00:01:32"/>
  </r>
  <r>
    <x v="3618"/>
    <n v="0"/>
    <n v="1"/>
    <n v="26"/>
    <n v="3619"/>
    <n v="7.1843050566454819E-3"/>
    <n v="7.1843050566454819E-3"/>
    <d v="1899-12-30T00:01:35"/>
    <d v="1899-12-30T00:01:23"/>
    <d v="1899-12-30T00:01:41"/>
    <d v="1899-12-30T00:00:18"/>
    <d v="1899-12-30T00:01:32"/>
  </r>
  <r>
    <x v="3619"/>
    <n v="0"/>
    <n v="1"/>
    <n v="26"/>
    <n v="3620"/>
    <n v="7.1823204419889505E-3"/>
    <n v="7.1823204419889505E-3"/>
    <d v="1899-12-30T00:01:35"/>
    <d v="1899-12-30T00:01:23"/>
    <d v="1899-12-30T00:01:41"/>
    <d v="1899-12-30T00:00:18"/>
    <d v="1899-12-30T00:01:32"/>
  </r>
  <r>
    <x v="3620"/>
    <n v="0"/>
    <n v="1"/>
    <n v="26"/>
    <n v="3621"/>
    <n v="7.1803369235017948E-3"/>
    <n v="7.1803369235017948E-3"/>
    <d v="1899-12-30T00:01:39"/>
    <d v="1899-12-30T00:01:23"/>
    <d v="1899-12-30T00:01:41"/>
    <d v="1899-12-30T00:00:18"/>
    <d v="1899-12-30T00:01:32"/>
  </r>
  <r>
    <x v="3621"/>
    <n v="0"/>
    <n v="1"/>
    <n v="26"/>
    <n v="3622"/>
    <n v="7.1783545002760902E-3"/>
    <n v="7.1783545002760902E-3"/>
    <d v="1899-12-30T00:01:30"/>
    <d v="1899-12-30T00:01:23"/>
    <d v="1899-12-30T00:01:41"/>
    <d v="1899-12-30T00:00:18"/>
    <d v="1899-12-30T00:01:32"/>
  </r>
  <r>
    <x v="3622"/>
    <n v="0"/>
    <n v="1"/>
    <n v="26"/>
    <n v="3623"/>
    <n v="7.1763731714049135E-3"/>
    <n v="7.1763731714049135E-3"/>
    <d v="1899-12-30T00:01:32"/>
    <d v="1899-12-30T00:01:23"/>
    <d v="1899-12-30T00:01:41"/>
    <d v="1899-12-30T00:00:18"/>
    <d v="1899-12-30T00:01:32"/>
  </r>
  <r>
    <x v="3623"/>
    <n v="0"/>
    <n v="1"/>
    <n v="26"/>
    <n v="3624"/>
    <n v="7.1743929359823402E-3"/>
    <n v="7.1743929359823402E-3"/>
    <d v="1899-12-30T00:01:31"/>
    <d v="1899-12-30T00:01:23"/>
    <d v="1899-12-30T00:01:41"/>
    <d v="1899-12-30T00:00:18"/>
    <d v="1899-12-30T00:01:32"/>
  </r>
  <r>
    <x v="3624"/>
    <n v="0"/>
    <n v="1"/>
    <n v="26"/>
    <n v="3625"/>
    <n v="7.1724137931034482E-3"/>
    <n v="7.1724137931034482E-3"/>
    <d v="1899-12-30T00:01:28"/>
    <d v="1899-12-30T00:01:23"/>
    <d v="1899-12-30T00:01:41"/>
    <d v="1899-12-30T00:00:18"/>
    <d v="1899-12-30T00:01:32"/>
  </r>
  <r>
    <x v="3625"/>
    <n v="0"/>
    <n v="1"/>
    <n v="26"/>
    <n v="3626"/>
    <n v="7.1704357418643132E-3"/>
    <n v="7.1704357418643132E-3"/>
    <d v="1899-12-30T00:01:34"/>
    <d v="1899-12-30T00:01:23"/>
    <d v="1899-12-30T00:01:41"/>
    <d v="1899-12-30T00:00:18"/>
    <d v="1899-12-30T00:01:32"/>
  </r>
  <r>
    <x v="3626"/>
    <n v="0"/>
    <n v="1"/>
    <n v="26"/>
    <n v="3627"/>
    <n v="7.1684587813620072E-3"/>
    <n v="7.1684587813620072E-3"/>
    <d v="1899-12-30T00:01:43"/>
    <d v="1899-12-30T00:01:23"/>
    <d v="1899-12-30T00:01:41"/>
    <d v="1899-12-30T00:00:18"/>
    <d v="1899-12-30T00:01:32"/>
  </r>
  <r>
    <x v="3627"/>
    <n v="0"/>
    <n v="1"/>
    <n v="26"/>
    <n v="3628"/>
    <n v="7.1664829106945979E-3"/>
    <n v="7.1664829106945979E-3"/>
    <d v="1899-12-30T00:01:28"/>
    <d v="1899-12-30T00:01:23"/>
    <d v="1899-12-30T00:01:41"/>
    <d v="1899-12-30T00:00:18"/>
    <d v="1899-12-30T00:01:32"/>
  </r>
  <r>
    <x v="3628"/>
    <n v="0"/>
    <n v="1"/>
    <n v="26"/>
    <n v="3629"/>
    <n v="7.1645081289611464E-3"/>
    <n v="7.1645081289611464E-3"/>
    <d v="1899-12-30T00:01:33"/>
    <d v="1899-12-30T00:01:23"/>
    <d v="1899-12-30T00:01:41"/>
    <d v="1899-12-30T00:00:18"/>
    <d v="1899-12-30T00:01:32"/>
  </r>
  <r>
    <x v="3629"/>
    <n v="0"/>
    <n v="1"/>
    <n v="26"/>
    <n v="3630"/>
    <n v="7.1625344352617077E-3"/>
    <n v="7.1625344352617077E-3"/>
    <d v="1899-12-30T00:01:31"/>
    <d v="1899-12-30T00:01:23"/>
    <d v="1899-12-30T00:01:41"/>
    <d v="1899-12-30T00:00:18"/>
    <d v="1899-12-30T00:01:32"/>
  </r>
  <r>
    <x v="3630"/>
    <n v="0"/>
    <n v="1"/>
    <n v="26"/>
    <n v="3631"/>
    <n v="7.1605618286973288E-3"/>
    <n v="7.1605618286973288E-3"/>
    <d v="1899-12-30T00:01:38"/>
    <d v="1899-12-30T00:01:23"/>
    <d v="1899-12-30T00:01:41"/>
    <d v="1899-12-30T00:00:18"/>
    <d v="1899-12-30T00:01:32"/>
  </r>
  <r>
    <x v="3631"/>
    <n v="0"/>
    <n v="1"/>
    <n v="26"/>
    <n v="3632"/>
    <n v="7.1585903083700442E-3"/>
    <n v="7.1585903083700442E-3"/>
    <d v="1899-12-30T00:01:29"/>
    <d v="1899-12-30T00:01:23"/>
    <d v="1899-12-30T00:01:41"/>
    <d v="1899-12-30T00:00:18"/>
    <d v="1899-12-30T00:01:32"/>
  </r>
  <r>
    <x v="3632"/>
    <n v="0"/>
    <n v="1"/>
    <n v="26"/>
    <n v="3633"/>
    <n v="7.1566198733828794E-3"/>
    <n v="7.1566198733828794E-3"/>
    <d v="1899-12-30T00:01:34"/>
    <d v="1899-12-30T00:01:23"/>
    <d v="1899-12-30T00:01:41"/>
    <d v="1899-12-30T00:00:18"/>
    <d v="1899-12-30T00:01:32"/>
  </r>
  <r>
    <x v="3633"/>
    <n v="0"/>
    <n v="1"/>
    <n v="26"/>
    <n v="3634"/>
    <n v="7.1546505228398463E-3"/>
    <n v="7.1546505228398463E-3"/>
    <d v="1899-12-30T00:01:35"/>
    <d v="1899-12-30T00:01:23"/>
    <d v="1899-12-30T00:01:41"/>
    <d v="1899-12-30T00:00:18"/>
    <d v="1899-12-30T00:01:32"/>
  </r>
  <r>
    <x v="3634"/>
    <n v="0"/>
    <n v="1"/>
    <n v="26"/>
    <n v="3635"/>
    <n v="7.1526822558459421E-3"/>
    <n v="7.1526822558459421E-3"/>
    <d v="1899-12-30T00:01:30"/>
    <d v="1899-12-30T00:01:23"/>
    <d v="1899-12-30T00:01:41"/>
    <d v="1899-12-30T00:00:18"/>
    <d v="1899-12-30T00:01:32"/>
  </r>
  <r>
    <x v="3635"/>
    <n v="0"/>
    <n v="1"/>
    <n v="26"/>
    <n v="3636"/>
    <n v="7.1507150715071511E-3"/>
    <n v="7.1507150715071511E-3"/>
    <d v="1899-12-30T00:01:35"/>
    <d v="1899-12-30T00:01:23"/>
    <d v="1899-12-30T00:01:41"/>
    <d v="1899-12-30T00:00:18"/>
    <d v="1899-12-30T00:01:32"/>
  </r>
  <r>
    <x v="3636"/>
    <n v="0"/>
    <n v="1"/>
    <n v="26"/>
    <n v="3637"/>
    <n v="7.1487489689304375E-3"/>
    <n v="7.1487489689304375E-3"/>
    <d v="1899-12-30T00:01:42"/>
    <d v="1899-12-30T00:01:23"/>
    <d v="1899-12-30T00:01:41"/>
    <d v="1899-12-30T00:00:18"/>
    <d v="1899-12-30T00:01:32"/>
  </r>
  <r>
    <x v="3637"/>
    <n v="0"/>
    <n v="1"/>
    <n v="26"/>
    <n v="3638"/>
    <n v="7.1467839472237494E-3"/>
    <n v="7.1467839472237494E-3"/>
    <d v="1899-12-30T00:01:28"/>
    <d v="1899-12-30T00:01:23"/>
    <d v="1899-12-30T00:01:41"/>
    <d v="1899-12-30T00:00:18"/>
    <d v="1899-12-30T00:01:32"/>
  </r>
  <r>
    <x v="3638"/>
    <n v="0"/>
    <n v="1"/>
    <n v="26"/>
    <n v="3639"/>
    <n v="7.1448200054960156E-3"/>
    <n v="7.1448200054960156E-3"/>
    <d v="1899-12-30T00:01:37"/>
    <d v="1899-12-30T00:01:23"/>
    <d v="1899-12-30T00:01:41"/>
    <d v="1899-12-30T00:00:18"/>
    <d v="1899-12-30T00:01:32"/>
  </r>
  <r>
    <x v="3639"/>
    <n v="0"/>
    <n v="1"/>
    <n v="26"/>
    <n v="3640"/>
    <n v="7.1428571428571426E-3"/>
    <n v="7.1428571428571426E-3"/>
    <d v="1899-12-30T00:01:34"/>
    <d v="1899-12-30T00:01:23"/>
    <d v="1899-12-30T00:01:41"/>
    <d v="1899-12-30T00:00:18"/>
    <d v="1899-12-30T00:01:32"/>
  </r>
  <r>
    <x v="3640"/>
    <n v="0"/>
    <n v="1"/>
    <n v="26"/>
    <n v="3641"/>
    <n v="7.140895358418017E-3"/>
    <n v="7.140895358418017E-3"/>
    <d v="1899-12-30T00:01:28"/>
    <d v="1899-12-30T00:01:23"/>
    <d v="1899-12-30T00:01:41"/>
    <d v="1899-12-30T00:00:18"/>
    <d v="1899-12-30T00:01:32"/>
  </r>
  <r>
    <x v="3641"/>
    <n v="0"/>
    <n v="1"/>
    <n v="26"/>
    <n v="3642"/>
    <n v="7.1389346512904994E-3"/>
    <n v="7.1389346512904994E-3"/>
    <d v="1899-12-30T00:01:41"/>
    <d v="1899-12-30T00:01:23"/>
    <d v="1899-12-30T00:01:41"/>
    <d v="1899-12-30T00:00:18"/>
    <d v="1899-12-30T00:01:32"/>
  </r>
  <r>
    <x v="3642"/>
    <n v="0"/>
    <n v="1"/>
    <n v="26"/>
    <n v="3643"/>
    <n v="7.1369750205874279E-3"/>
    <n v="7.1369750205874279E-3"/>
    <d v="1899-12-30T00:01:37"/>
    <d v="1899-12-30T00:01:23"/>
    <d v="1899-12-30T00:01:41"/>
    <d v="1899-12-30T00:00:18"/>
    <d v="1899-12-30T00:01:32"/>
  </r>
  <r>
    <x v="3643"/>
    <n v="0"/>
    <n v="1"/>
    <n v="26"/>
    <n v="3644"/>
    <n v="7.1350164654226129E-3"/>
    <n v="7.1350164654226129E-3"/>
    <d v="1899-12-30T00:01:32"/>
    <d v="1899-12-30T00:01:23"/>
    <d v="1899-12-30T00:01:41"/>
    <d v="1899-12-30T00:00:18"/>
    <d v="1899-12-30T00:01:32"/>
  </r>
  <r>
    <x v="3644"/>
    <n v="0"/>
    <n v="1"/>
    <n v="26"/>
    <n v="3645"/>
    <n v="7.1330589849108372E-3"/>
    <n v="7.1330589849108372E-3"/>
    <d v="1899-12-30T00:01:32"/>
    <d v="1899-12-30T00:01:23"/>
    <d v="1899-12-30T00:01:41"/>
    <d v="1899-12-30T00:00:18"/>
    <d v="1899-12-30T00:01:32"/>
  </r>
  <r>
    <x v="3645"/>
    <n v="0"/>
    <n v="1"/>
    <n v="26"/>
    <n v="3646"/>
    <n v="7.131102578167855E-3"/>
    <n v="7.131102578167855E-3"/>
    <d v="1899-12-30T00:01:35"/>
    <d v="1899-12-30T00:01:23"/>
    <d v="1899-12-30T00:01:41"/>
    <d v="1899-12-30T00:00:18"/>
    <d v="1899-12-30T00:01:32"/>
  </r>
  <r>
    <x v="3646"/>
    <n v="1"/>
    <n v="1"/>
    <n v="27"/>
    <n v="3647"/>
    <n v="7.403345215245407E-3"/>
    <n v="7.403345215245407E-3"/>
    <d v="1899-12-30T00:01:37"/>
    <d v="1899-12-30T00:01:23"/>
    <d v="1899-12-30T00:01:41"/>
    <d v="1899-12-30T00:00:18"/>
    <d v="1899-12-30T00:01:32"/>
  </r>
  <r>
    <x v="3647"/>
    <n v="0"/>
    <n v="1"/>
    <n v="27"/>
    <n v="3648"/>
    <n v="7.4013157894736838E-3"/>
    <n v="7.4013157894736838E-3"/>
    <d v="1899-12-30T00:05:58"/>
    <d v="1899-12-30T00:01:23"/>
    <d v="1899-12-30T00:01:41"/>
    <d v="1899-12-30T00:00:18"/>
    <d v="1899-12-30T00:01:32"/>
  </r>
  <r>
    <x v="3648"/>
    <n v="0"/>
    <n v="1"/>
    <n v="27"/>
    <n v="3649"/>
    <n v="7.3992874760208278E-3"/>
    <n v="7.3992874760208278E-3"/>
    <d v="1899-12-30T00:01:18"/>
    <d v="1899-12-30T00:01:23"/>
    <d v="1899-12-30T00:01:41"/>
    <d v="1899-12-30T00:00:18"/>
    <d v="1899-12-30T00:01:32"/>
  </r>
  <r>
    <x v="3649"/>
    <n v="0"/>
    <n v="1"/>
    <n v="27"/>
    <n v="3650"/>
    <n v="7.3972602739726025E-3"/>
    <n v="7.3972602739726025E-3"/>
    <d v="1899-12-30T00:01:29"/>
    <d v="1899-12-30T00:01:23"/>
    <d v="1899-12-30T00:01:41"/>
    <d v="1899-12-30T00:00:18"/>
    <d v="1899-12-30T00:01:32"/>
  </r>
  <r>
    <x v="3650"/>
    <n v="0"/>
    <n v="1"/>
    <n v="27"/>
    <n v="3651"/>
    <n v="7.3952341824157766E-3"/>
    <n v="7.3952341824157766E-3"/>
    <d v="1899-12-30T00:01:28"/>
    <d v="1899-12-30T00:01:23"/>
    <d v="1899-12-30T00:01:41"/>
    <d v="1899-12-30T00:00:18"/>
    <d v="1899-12-30T00:01:32"/>
  </r>
  <r>
    <x v="3651"/>
    <n v="0"/>
    <n v="1"/>
    <n v="27"/>
    <n v="3652"/>
    <n v="7.3932092004381162E-3"/>
    <n v="7.3932092004381162E-3"/>
    <d v="1899-12-30T00:01:29"/>
    <d v="1899-12-30T00:01:23"/>
    <d v="1899-12-30T00:01:41"/>
    <d v="1899-12-30T00:00:18"/>
    <d v="1899-12-30T00:01:32"/>
  </r>
  <r>
    <x v="3652"/>
    <n v="0"/>
    <n v="1"/>
    <n v="27"/>
    <n v="3653"/>
    <n v="7.3911853271283875E-3"/>
    <n v="7.3911853271283875E-3"/>
    <d v="1899-12-30T00:19:07"/>
    <d v="1899-12-30T00:01:23"/>
    <d v="1899-12-30T00:01:41"/>
    <d v="1899-12-30T00:00:18"/>
    <d v="1899-12-30T00:01:32"/>
  </r>
  <r>
    <x v="3653"/>
    <n v="0"/>
    <n v="1"/>
    <n v="27"/>
    <n v="3654"/>
    <n v="7.3891625615763543E-3"/>
    <n v="7.3891625615763543E-3"/>
    <d v="1899-12-30T00:01:16"/>
    <d v="1899-12-30T00:01:23"/>
    <d v="1899-12-30T00:01:41"/>
    <d v="1899-12-30T00:00:18"/>
    <d v="1899-12-30T00:01:32"/>
  </r>
  <r>
    <x v="3654"/>
    <n v="0"/>
    <n v="1"/>
    <n v="27"/>
    <n v="3655"/>
    <n v="7.3871409028727769E-3"/>
    <n v="7.3871409028727769E-3"/>
    <d v="1899-12-30T00:01:30"/>
    <d v="1899-12-30T00:01:23"/>
    <d v="1899-12-30T00:01:41"/>
    <d v="1899-12-30T00:00:18"/>
    <d v="1899-12-30T00:01:32"/>
  </r>
  <r>
    <x v="3655"/>
    <n v="0"/>
    <n v="1"/>
    <n v="27"/>
    <n v="3656"/>
    <n v="7.3851203501094096E-3"/>
    <n v="7.3851203501094096E-3"/>
    <d v="1899-12-30T00:01:36"/>
    <d v="1899-12-30T00:01:23"/>
    <d v="1899-12-30T00:01:41"/>
    <d v="1899-12-30T00:00:18"/>
    <d v="1899-12-30T00:01:32"/>
  </r>
  <r>
    <x v="3656"/>
    <n v="0"/>
    <n v="1"/>
    <n v="27"/>
    <n v="3657"/>
    <n v="7.3831009023789989E-3"/>
    <n v="7.3831009023789989E-3"/>
    <d v="1899-12-30T00:01:28"/>
    <d v="1899-12-30T00:01:23"/>
    <d v="1899-12-30T00:01:41"/>
    <d v="1899-12-30T00:00:18"/>
    <d v="1899-12-30T00:01:32"/>
  </r>
  <r>
    <x v="3657"/>
    <n v="0"/>
    <n v="1"/>
    <n v="27"/>
    <n v="3658"/>
    <n v="7.3810825587752871E-3"/>
    <n v="7.3810825587752871E-3"/>
    <d v="1899-12-30T00:01:29"/>
    <d v="1899-12-30T00:01:23"/>
    <d v="1899-12-30T00:01:41"/>
    <d v="1899-12-30T00:00:18"/>
    <d v="1899-12-30T00:01:32"/>
  </r>
  <r>
    <x v="3658"/>
    <n v="0"/>
    <n v="1"/>
    <n v="27"/>
    <n v="3659"/>
    <n v="7.3790653183930036E-3"/>
    <n v="7.3790653183930036E-3"/>
    <d v="1899-12-30T00:01:27"/>
    <d v="1899-12-30T00:01:23"/>
    <d v="1899-12-30T00:01:41"/>
    <d v="1899-12-30T00:00:18"/>
    <d v="1899-12-30T00:01:32"/>
  </r>
  <r>
    <x v="3659"/>
    <n v="0"/>
    <n v="1"/>
    <n v="27"/>
    <n v="3660"/>
    <n v="7.3770491803278691E-3"/>
    <n v="7.3770491803278691E-3"/>
    <d v="1899-12-30T00:01:29"/>
    <d v="1899-12-30T00:01:23"/>
    <d v="1899-12-30T00:01:41"/>
    <d v="1899-12-30T00:00:18"/>
    <d v="1899-12-30T00:01:32"/>
  </r>
  <r>
    <x v="3660"/>
    <n v="0"/>
    <n v="1"/>
    <n v="27"/>
    <n v="3661"/>
    <n v="7.3750341436765914E-3"/>
    <n v="7.3750341436765914E-3"/>
    <d v="1899-12-30T00:01:23"/>
    <d v="1899-12-30T00:01:23"/>
    <d v="1899-12-30T00:01:41"/>
    <d v="1899-12-30T00:00:18"/>
    <d v="1899-12-30T00:01:32"/>
  </r>
  <r>
    <x v="3661"/>
    <n v="0"/>
    <n v="1"/>
    <n v="27"/>
    <n v="3662"/>
    <n v="7.3730202075368654E-3"/>
    <n v="7.3730202075368654E-3"/>
    <d v="1899-12-30T00:01:28"/>
    <d v="1899-12-30T00:01:23"/>
    <d v="1899-12-30T00:01:41"/>
    <d v="1899-12-30T00:00:18"/>
    <d v="1899-12-30T00:01:32"/>
  </r>
  <r>
    <x v="3662"/>
    <n v="0"/>
    <n v="1"/>
    <n v="27"/>
    <n v="3663"/>
    <n v="7.3710073710073713E-3"/>
    <n v="7.3710073710073713E-3"/>
    <d v="1899-12-30T00:01:29"/>
    <d v="1899-12-30T00:01:23"/>
    <d v="1899-12-30T00:01:41"/>
    <d v="1899-12-30T00:00:18"/>
    <d v="1899-12-30T00:01:32"/>
  </r>
  <r>
    <x v="3663"/>
    <n v="0"/>
    <n v="1"/>
    <n v="27"/>
    <n v="3664"/>
    <n v="7.3689956331877728E-3"/>
    <n v="7.3689956331877728E-3"/>
    <d v="1899-12-30T00:01:41"/>
    <d v="1899-12-30T00:01:23"/>
    <d v="1899-12-30T00:01:41"/>
    <d v="1899-12-30T00:00:18"/>
    <d v="1899-12-30T00:01:32"/>
  </r>
  <r>
    <x v="3664"/>
    <n v="0"/>
    <n v="1"/>
    <n v="27"/>
    <n v="3665"/>
    <n v="7.3669849931787173E-3"/>
    <n v="7.3669849931787173E-3"/>
    <d v="1899-12-30T00:01:34"/>
    <d v="1899-12-30T00:01:23"/>
    <d v="1899-12-30T00:01:41"/>
    <d v="1899-12-30T00:00:18"/>
    <d v="1899-12-30T00:01:32"/>
  </r>
  <r>
    <x v="3665"/>
    <n v="0"/>
    <n v="1"/>
    <n v="27"/>
    <n v="3666"/>
    <n v="7.3649754500818331E-3"/>
    <n v="7.3649754500818331E-3"/>
    <d v="1899-12-30T00:01:33"/>
    <d v="1899-12-30T00:01:23"/>
    <d v="1899-12-30T00:01:41"/>
    <d v="1899-12-30T00:00:18"/>
    <d v="1899-12-30T00:01:32"/>
  </r>
  <r>
    <x v="3666"/>
    <n v="0"/>
    <n v="1"/>
    <n v="27"/>
    <n v="3667"/>
    <n v="7.362967002999727E-3"/>
    <n v="7.362967002999727E-3"/>
    <d v="1899-12-30T00:01:26"/>
    <d v="1899-12-30T00:01:23"/>
    <d v="1899-12-30T00:01:41"/>
    <d v="1899-12-30T00:00:18"/>
    <d v="1899-12-30T00:01:32"/>
  </r>
  <r>
    <x v="3667"/>
    <n v="0"/>
    <n v="1"/>
    <n v="27"/>
    <n v="3668"/>
    <n v="7.3609596510359867E-3"/>
    <n v="7.3609596510359867E-3"/>
    <d v="1899-12-30T00:01:34"/>
    <d v="1899-12-30T00:01:23"/>
    <d v="1899-12-30T00:01:41"/>
    <d v="1899-12-30T00:00:18"/>
    <d v="1899-12-30T00:01:32"/>
  </r>
  <r>
    <x v="3668"/>
    <n v="0"/>
    <n v="1"/>
    <n v="27"/>
    <n v="3669"/>
    <n v="7.3589533932951756E-3"/>
    <n v="7.3589533932951756E-3"/>
    <d v="1899-12-30T00:01:30"/>
    <d v="1899-12-30T00:01:23"/>
    <d v="1899-12-30T00:01:41"/>
    <d v="1899-12-30T00:00:18"/>
    <d v="1899-12-30T00:01:32"/>
  </r>
  <r>
    <x v="3669"/>
    <n v="0"/>
    <n v="1"/>
    <n v="27"/>
    <n v="3670"/>
    <n v="7.356948228882834E-3"/>
    <n v="7.356948228882834E-3"/>
    <d v="1899-12-30T00:01:27"/>
    <d v="1899-12-30T00:01:23"/>
    <d v="1899-12-30T00:01:41"/>
    <d v="1899-12-30T00:00:18"/>
    <d v="1899-12-30T00:01:32"/>
  </r>
  <r>
    <x v="3670"/>
    <n v="0"/>
    <n v="1"/>
    <n v="27"/>
    <n v="3671"/>
    <n v="7.3549441569054751E-3"/>
    <n v="7.3549441569054751E-3"/>
    <d v="1899-12-30T00:01:40"/>
    <d v="1899-12-30T00:01:23"/>
    <d v="1899-12-30T00:01:41"/>
    <d v="1899-12-30T00:00:18"/>
    <d v="1899-12-30T00:01:32"/>
  </r>
  <r>
    <x v="3671"/>
    <n v="0"/>
    <n v="1"/>
    <n v="27"/>
    <n v="3672"/>
    <n v="7.3529411764705881E-3"/>
    <n v="7.3529411764705881E-3"/>
    <d v="1899-12-30T00:01:34"/>
    <d v="1899-12-30T00:01:23"/>
    <d v="1899-12-30T00:01:41"/>
    <d v="1899-12-30T00:00:18"/>
    <d v="1899-12-30T00:01:32"/>
  </r>
  <r>
    <x v="3672"/>
    <n v="0"/>
    <n v="1"/>
    <n v="27"/>
    <n v="3673"/>
    <n v="7.3509392866866318E-3"/>
    <n v="7.3509392866866318E-3"/>
    <d v="1899-12-30T00:01:31"/>
    <d v="1899-12-30T00:01:23"/>
    <d v="1899-12-30T00:01:41"/>
    <d v="1899-12-30T00:00:18"/>
    <d v="1899-12-30T00:01:32"/>
  </r>
  <r>
    <x v="3673"/>
    <n v="0"/>
    <n v="1"/>
    <n v="27"/>
    <n v="3674"/>
    <n v="7.3489384866630373E-3"/>
    <n v="7.3489384866630373E-3"/>
    <d v="1899-12-30T00:01:27"/>
    <d v="1899-12-30T00:01:23"/>
    <d v="1899-12-30T00:01:41"/>
    <d v="1899-12-30T00:00:18"/>
    <d v="1899-12-30T00:01:32"/>
  </r>
  <r>
    <x v="3674"/>
    <n v="0"/>
    <n v="1"/>
    <n v="27"/>
    <n v="3675"/>
    <n v="7.3469387755102037E-3"/>
    <n v="7.3469387755102037E-3"/>
    <d v="1899-12-30T00:01:28"/>
    <d v="1899-12-30T00:01:23"/>
    <d v="1899-12-30T00:01:41"/>
    <d v="1899-12-30T00:00:18"/>
    <d v="1899-12-30T00:01:32"/>
  </r>
  <r>
    <x v="3675"/>
    <n v="0"/>
    <n v="1"/>
    <n v="27"/>
    <n v="3676"/>
    <n v="7.3449401523394998E-3"/>
    <n v="7.3449401523394998E-3"/>
    <d v="1899-12-30T00:01:29"/>
    <d v="1899-12-30T00:01:23"/>
    <d v="1899-12-30T00:01:41"/>
    <d v="1899-12-30T00:00:18"/>
    <d v="1899-12-30T00:01:32"/>
  </r>
  <r>
    <x v="3676"/>
    <n v="0"/>
    <n v="1"/>
    <n v="27"/>
    <n v="3677"/>
    <n v="7.3429426162632582E-3"/>
    <n v="7.3429426162632582E-3"/>
    <d v="1899-12-30T00:01:33"/>
    <d v="1899-12-30T00:01:23"/>
    <d v="1899-12-30T00:01:41"/>
    <d v="1899-12-30T00:00:18"/>
    <d v="1899-12-30T00:01:32"/>
  </r>
  <r>
    <x v="3677"/>
    <n v="0"/>
    <n v="1"/>
    <n v="27"/>
    <n v="3678"/>
    <n v="7.34094616639478E-3"/>
    <n v="7.34094616639478E-3"/>
    <d v="1899-12-30T00:01:31"/>
    <d v="1899-12-30T00:01:23"/>
    <d v="1899-12-30T00:01:41"/>
    <d v="1899-12-30T00:00:18"/>
    <d v="1899-12-30T00:01:32"/>
  </r>
  <r>
    <x v="3678"/>
    <n v="0"/>
    <n v="1"/>
    <n v="27"/>
    <n v="3679"/>
    <n v="7.3389508018483285E-3"/>
    <n v="7.3389508018483285E-3"/>
    <d v="1899-12-30T00:01:33"/>
    <d v="1899-12-30T00:01:23"/>
    <d v="1899-12-30T00:01:41"/>
    <d v="1899-12-30T00:00:18"/>
    <d v="1899-12-30T00:01:32"/>
  </r>
  <r>
    <x v="3679"/>
    <n v="0"/>
    <n v="1"/>
    <n v="27"/>
    <n v="3680"/>
    <n v="7.3369565217391306E-3"/>
    <n v="7.3369565217391306E-3"/>
    <d v="1899-12-30T00:01:36"/>
    <d v="1899-12-30T00:01:23"/>
    <d v="1899-12-30T00:01:41"/>
    <d v="1899-12-30T00:00:18"/>
    <d v="1899-12-30T00:01:32"/>
  </r>
  <r>
    <x v="3680"/>
    <n v="0"/>
    <n v="1"/>
    <n v="27"/>
    <n v="3681"/>
    <n v="7.3349633251833741E-3"/>
    <n v="7.3349633251833741E-3"/>
    <d v="1899-12-30T00:01:35"/>
    <d v="1899-12-30T00:01:23"/>
    <d v="1899-12-30T00:01:41"/>
    <d v="1899-12-30T00:00:18"/>
    <d v="1899-12-30T00:01:32"/>
  </r>
  <r>
    <x v="3681"/>
    <n v="0"/>
    <n v="1"/>
    <n v="27"/>
    <n v="3682"/>
    <n v="7.3329712112982079E-3"/>
    <n v="7.3329712112982079E-3"/>
    <d v="1899-12-30T00:01:33"/>
    <d v="1899-12-30T00:01:23"/>
    <d v="1899-12-30T00:01:41"/>
    <d v="1899-12-30T00:00:18"/>
    <d v="1899-12-30T00:01:32"/>
  </r>
  <r>
    <x v="3682"/>
    <n v="0"/>
    <n v="1"/>
    <n v="27"/>
    <n v="3683"/>
    <n v="7.3309801792017376E-3"/>
    <n v="7.3309801792017376E-3"/>
    <d v="1899-12-30T00:01:26"/>
    <d v="1899-12-30T00:01:23"/>
    <d v="1899-12-30T00:01:41"/>
    <d v="1899-12-30T00:00:18"/>
    <d v="1899-12-30T00:01:32"/>
  </r>
  <r>
    <x v="3683"/>
    <n v="0"/>
    <n v="1"/>
    <n v="27"/>
    <n v="3684"/>
    <n v="7.3289902280130291E-3"/>
    <n v="7.3289902280130291E-3"/>
    <d v="1899-12-30T00:01:31"/>
    <d v="1899-12-30T00:01:23"/>
    <d v="1899-12-30T00:01:41"/>
    <d v="1899-12-30T00:00:18"/>
    <d v="1899-12-30T00:01:32"/>
  </r>
  <r>
    <x v="3684"/>
    <n v="0"/>
    <n v="1"/>
    <n v="27"/>
    <n v="3685"/>
    <n v="7.3270013568521031E-3"/>
    <n v="7.3270013568521031E-3"/>
    <d v="1899-12-30T00:01:33"/>
    <d v="1899-12-30T00:01:23"/>
    <d v="1899-12-30T00:01:41"/>
    <d v="1899-12-30T00:00:18"/>
    <d v="1899-12-30T00:01:32"/>
  </r>
  <r>
    <x v="3685"/>
    <n v="0"/>
    <n v="1"/>
    <n v="27"/>
    <n v="3686"/>
    <n v="7.3250135648399353E-3"/>
    <n v="7.3250135648399353E-3"/>
    <d v="1899-12-30T00:01:27"/>
    <d v="1899-12-30T00:01:23"/>
    <d v="1899-12-30T00:01:41"/>
    <d v="1899-12-30T00:00:18"/>
    <d v="1899-12-30T00:01:32"/>
  </r>
  <r>
    <x v="3686"/>
    <n v="0"/>
    <n v="1"/>
    <n v="27"/>
    <n v="3687"/>
    <n v="7.3230268510984537E-3"/>
    <n v="7.3230268510984537E-3"/>
    <d v="1899-12-30T00:01:31"/>
    <d v="1899-12-30T00:01:23"/>
    <d v="1899-12-30T00:01:41"/>
    <d v="1899-12-30T00:00:18"/>
    <d v="1899-12-30T00:01:32"/>
  </r>
  <r>
    <x v="3687"/>
    <n v="0"/>
    <n v="1"/>
    <n v="27"/>
    <n v="3688"/>
    <n v="7.3210412147505424E-3"/>
    <n v="7.3210412147505424E-3"/>
    <d v="1899-12-30T00:01:30"/>
    <d v="1899-12-30T00:01:23"/>
    <d v="1899-12-30T00:01:41"/>
    <d v="1899-12-30T00:00:18"/>
    <d v="1899-12-30T00:01:32"/>
  </r>
  <r>
    <x v="3688"/>
    <n v="0"/>
    <n v="1"/>
    <n v="27"/>
    <n v="3689"/>
    <n v="7.3190566549200323E-3"/>
    <n v="7.3190566549200323E-3"/>
    <d v="1899-12-30T00:01:35"/>
    <d v="1899-12-30T00:01:23"/>
    <d v="1899-12-30T00:01:41"/>
    <d v="1899-12-30T00:00:18"/>
    <d v="1899-12-30T00:01:32"/>
  </r>
  <r>
    <x v="3689"/>
    <n v="0"/>
    <n v="1"/>
    <n v="27"/>
    <n v="3690"/>
    <n v="7.3170731707317077E-3"/>
    <n v="7.3170731707317077E-3"/>
    <d v="1899-12-30T00:01:29"/>
    <d v="1899-12-30T00:01:23"/>
    <d v="1899-12-30T00:01:41"/>
    <d v="1899-12-30T00:00:18"/>
    <d v="1899-12-30T00:01:32"/>
  </r>
  <r>
    <x v="3690"/>
    <n v="0"/>
    <n v="1"/>
    <n v="27"/>
    <n v="3691"/>
    <n v="7.3150907613112976E-3"/>
    <n v="7.3150907613112976E-3"/>
    <d v="1899-12-30T00:01:30"/>
    <d v="1899-12-30T00:01:23"/>
    <d v="1899-12-30T00:01:41"/>
    <d v="1899-12-30T00:00:18"/>
    <d v="1899-12-30T00:01:32"/>
  </r>
  <r>
    <x v="3691"/>
    <n v="0"/>
    <n v="1"/>
    <n v="27"/>
    <n v="3692"/>
    <n v="7.3131094257854823E-3"/>
    <n v="7.3131094257854823E-3"/>
    <d v="1899-12-30T00:01:30"/>
    <d v="1899-12-30T00:01:23"/>
    <d v="1899-12-30T00:01:41"/>
    <d v="1899-12-30T00:00:18"/>
    <d v="1899-12-30T00:01:32"/>
  </r>
  <r>
    <x v="3692"/>
    <n v="0"/>
    <n v="1"/>
    <n v="27"/>
    <n v="3693"/>
    <n v="7.311129163281885E-3"/>
    <n v="7.311129163281885E-3"/>
    <d v="1899-12-30T00:01:32"/>
    <d v="1899-12-30T00:01:23"/>
    <d v="1899-12-30T00:01:41"/>
    <d v="1899-12-30T00:00:18"/>
    <d v="1899-12-30T00:01:32"/>
  </r>
  <r>
    <x v="3693"/>
    <n v="0"/>
    <n v="1"/>
    <n v="27"/>
    <n v="3694"/>
    <n v="7.3091499729290741E-3"/>
    <n v="7.3091499729290741E-3"/>
    <d v="1899-12-30T00:01:35"/>
    <d v="1899-12-30T00:01:23"/>
    <d v="1899-12-30T00:01:41"/>
    <d v="1899-12-30T00:00:18"/>
    <d v="1899-12-30T00:01:32"/>
  </r>
  <r>
    <x v="3694"/>
    <n v="0"/>
    <n v="1"/>
    <n v="27"/>
    <n v="3695"/>
    <n v="7.307171853856563E-3"/>
    <n v="7.307171853856563E-3"/>
    <d v="1899-12-30T00:01:30"/>
    <d v="1899-12-30T00:01:23"/>
    <d v="1899-12-30T00:01:41"/>
    <d v="1899-12-30T00:00:18"/>
    <d v="1899-12-30T00:01:32"/>
  </r>
  <r>
    <x v="3695"/>
    <n v="0"/>
    <n v="1"/>
    <n v="27"/>
    <n v="3696"/>
    <n v="7.305194805194805E-3"/>
    <n v="7.305194805194805E-3"/>
    <d v="1899-12-30T00:01:31"/>
    <d v="1899-12-30T00:01:23"/>
    <d v="1899-12-30T00:01:41"/>
    <d v="1899-12-30T00:00:18"/>
    <d v="1899-12-30T00:01:32"/>
  </r>
  <r>
    <x v="3696"/>
    <n v="0"/>
    <n v="1"/>
    <n v="27"/>
    <n v="3697"/>
    <n v="7.3032188260751963E-3"/>
    <n v="7.3032188260751963E-3"/>
    <d v="1899-12-30T00:01:31"/>
    <d v="1899-12-30T00:01:23"/>
    <d v="1899-12-30T00:01:41"/>
    <d v="1899-12-30T00:00:18"/>
    <d v="1899-12-30T00:01:32"/>
  </r>
  <r>
    <x v="3697"/>
    <n v="0"/>
    <n v="1"/>
    <n v="27"/>
    <n v="3698"/>
    <n v="7.3012439156300707E-3"/>
    <n v="7.3012439156300707E-3"/>
    <d v="1899-12-30T00:01:35"/>
    <d v="1899-12-30T00:01:23"/>
    <d v="1899-12-30T00:01:41"/>
    <d v="1899-12-30T00:00:18"/>
    <d v="1899-12-30T00:01:32"/>
  </r>
  <r>
    <x v="3698"/>
    <n v="0"/>
    <n v="1"/>
    <n v="27"/>
    <n v="3699"/>
    <n v="7.2992700729927005E-3"/>
    <n v="7.2992700729927005E-3"/>
    <d v="1899-12-30T00:01:34"/>
    <d v="1899-12-30T00:01:23"/>
    <d v="1899-12-30T00:01:41"/>
    <d v="1899-12-30T00:00:18"/>
    <d v="1899-12-30T00:01:32"/>
  </r>
  <r>
    <x v="3699"/>
    <n v="0"/>
    <n v="1"/>
    <n v="27"/>
    <n v="3700"/>
    <n v="7.2972972972972974E-3"/>
    <n v="7.2972972972972974E-3"/>
    <d v="1899-12-30T00:01:26"/>
    <d v="1899-12-30T00:01:23"/>
    <d v="1899-12-30T00:01:41"/>
    <d v="1899-12-30T00:00:18"/>
    <d v="1899-12-30T00:01:32"/>
  </r>
  <r>
    <x v="3700"/>
    <n v="0"/>
    <n v="1"/>
    <n v="27"/>
    <n v="3701"/>
    <n v="7.2953255876790054E-3"/>
    <n v="7.2953255876790054E-3"/>
    <d v="1899-12-30T00:01:29"/>
    <d v="1899-12-30T00:01:23"/>
    <d v="1899-12-30T00:01:41"/>
    <d v="1899-12-30T00:00:18"/>
    <d v="1899-12-30T00:01:32"/>
  </r>
  <r>
    <x v="3701"/>
    <n v="0"/>
    <n v="1"/>
    <n v="27"/>
    <n v="3702"/>
    <n v="7.2933549432739062E-3"/>
    <n v="7.2933549432739062E-3"/>
    <d v="1899-12-30T00:01:35"/>
    <d v="1899-12-30T00:01:23"/>
    <d v="1899-12-30T00:01:41"/>
    <d v="1899-12-30T00:00:18"/>
    <d v="1899-12-30T00:01:32"/>
  </r>
  <r>
    <x v="3702"/>
    <n v="0"/>
    <n v="1"/>
    <n v="27"/>
    <n v="3703"/>
    <n v="7.2913853632190113E-3"/>
    <n v="7.2913853632190113E-3"/>
    <d v="1899-12-30T00:01:32"/>
    <d v="1899-12-30T00:01:23"/>
    <d v="1899-12-30T00:01:41"/>
    <d v="1899-12-30T00:00:18"/>
    <d v="1899-12-30T00:01:32"/>
  </r>
  <r>
    <x v="3703"/>
    <n v="0"/>
    <n v="1"/>
    <n v="27"/>
    <n v="3704"/>
    <n v="7.2894168466522682E-3"/>
    <n v="7.2894168466522682E-3"/>
    <d v="1899-12-30T00:01:34"/>
    <d v="1899-12-30T00:01:23"/>
    <d v="1899-12-30T00:01:41"/>
    <d v="1899-12-30T00:00:18"/>
    <d v="1899-12-30T00:01:32"/>
  </r>
  <r>
    <x v="3704"/>
    <n v="0"/>
    <n v="1"/>
    <n v="27"/>
    <n v="3705"/>
    <n v="7.2874493927125505E-3"/>
    <n v="7.2874493927125505E-3"/>
    <d v="1899-12-30T00:01:35"/>
    <d v="1899-12-30T00:01:23"/>
    <d v="1899-12-30T00:01:41"/>
    <d v="1899-12-30T00:00:18"/>
    <d v="1899-12-30T00:01:32"/>
  </r>
  <r>
    <x v="3705"/>
    <n v="0"/>
    <n v="1"/>
    <n v="27"/>
    <n v="3706"/>
    <n v="7.2854830005396653E-3"/>
    <n v="7.2854830005396653E-3"/>
    <d v="1899-12-30T00:01:28"/>
    <d v="1899-12-30T00:01:23"/>
    <d v="1899-12-30T00:01:41"/>
    <d v="1899-12-30T00:00:18"/>
    <d v="1899-12-30T00:01:32"/>
  </r>
  <r>
    <x v="3706"/>
    <n v="0"/>
    <n v="1"/>
    <n v="27"/>
    <n v="3707"/>
    <n v="7.2835176692743458E-3"/>
    <n v="7.2835176692743458E-3"/>
    <d v="1899-12-30T00:01:35"/>
    <d v="1899-12-30T00:01:23"/>
    <d v="1899-12-30T00:01:41"/>
    <d v="1899-12-30T00:00:18"/>
    <d v="1899-12-30T00:01:32"/>
  </r>
  <r>
    <x v="3707"/>
    <n v="0"/>
    <n v="1"/>
    <n v="27"/>
    <n v="3708"/>
    <n v="7.2815533980582527E-3"/>
    <n v="7.2815533980582527E-3"/>
    <d v="1899-12-30T00:01:31"/>
    <d v="1899-12-30T00:01:23"/>
    <d v="1899-12-30T00:01:41"/>
    <d v="1899-12-30T00:00:18"/>
    <d v="1899-12-30T00:01:32"/>
  </r>
  <r>
    <x v="3708"/>
    <n v="0"/>
    <n v="1"/>
    <n v="27"/>
    <n v="3709"/>
    <n v="7.2795901860339711E-3"/>
    <n v="7.2795901860339711E-3"/>
    <d v="1899-12-30T00:01:34"/>
    <d v="1899-12-30T00:01:23"/>
    <d v="1899-12-30T00:01:41"/>
    <d v="1899-12-30T00:00:18"/>
    <d v="1899-12-30T00:01:32"/>
  </r>
  <r>
    <x v="3709"/>
    <n v="0"/>
    <n v="1"/>
    <n v="27"/>
    <n v="3710"/>
    <n v="7.2776280323450133E-3"/>
    <n v="7.2776280323450133E-3"/>
    <d v="1899-12-30T00:01:35"/>
    <d v="1899-12-30T00:01:23"/>
    <d v="1899-12-30T00:01:41"/>
    <d v="1899-12-30T00:00:18"/>
    <d v="1899-12-30T00:01:32"/>
  </r>
  <r>
    <x v="3710"/>
    <n v="0"/>
    <n v="1"/>
    <n v="27"/>
    <n v="3711"/>
    <n v="7.2756669361358122E-3"/>
    <n v="7.2756669361358122E-3"/>
    <d v="1899-12-30T00:01:34"/>
    <d v="1899-12-30T00:01:23"/>
    <d v="1899-12-30T00:01:41"/>
    <d v="1899-12-30T00:00:18"/>
    <d v="1899-12-30T00:01:32"/>
  </r>
  <r>
    <x v="3711"/>
    <n v="0"/>
    <n v="1"/>
    <n v="27"/>
    <n v="3712"/>
    <n v="7.2737068965517239E-3"/>
    <n v="7.2737068965517239E-3"/>
    <d v="1899-12-30T00:01:31"/>
    <d v="1899-12-30T00:01:23"/>
    <d v="1899-12-30T00:01:41"/>
    <d v="1899-12-30T00:00:18"/>
    <d v="1899-12-30T00:01:32"/>
  </r>
  <r>
    <x v="3712"/>
    <n v="0"/>
    <n v="1"/>
    <n v="27"/>
    <n v="3713"/>
    <n v="7.2717479127390253E-3"/>
    <n v="7.2717479127390253E-3"/>
    <d v="1899-12-30T00:01:32"/>
    <d v="1899-12-30T00:01:23"/>
    <d v="1899-12-30T00:01:41"/>
    <d v="1899-12-30T00:00:18"/>
    <d v="1899-12-30T00:01:32"/>
  </r>
  <r>
    <x v="3713"/>
    <n v="0"/>
    <n v="1"/>
    <n v="27"/>
    <n v="3714"/>
    <n v="7.2697899838449114E-3"/>
    <n v="7.2697899838449114E-3"/>
    <d v="1899-12-30T00:01:36"/>
    <d v="1899-12-30T00:01:23"/>
    <d v="1899-12-30T00:01:41"/>
    <d v="1899-12-30T00:00:18"/>
    <d v="1899-12-30T00:01:32"/>
  </r>
  <r>
    <x v="3714"/>
    <n v="0"/>
    <n v="1"/>
    <n v="27"/>
    <n v="3715"/>
    <n v="7.2678331090174969E-3"/>
    <n v="7.2678331090174969E-3"/>
    <d v="1899-12-30T00:01:34"/>
    <d v="1899-12-30T00:01:23"/>
    <d v="1899-12-30T00:01:41"/>
    <d v="1899-12-30T00:00:18"/>
    <d v="1899-12-30T00:01:32"/>
  </r>
  <r>
    <x v="3715"/>
    <n v="0"/>
    <n v="1"/>
    <n v="27"/>
    <n v="3716"/>
    <n v="7.2658772874058123E-3"/>
    <n v="7.2658772874058123E-3"/>
    <d v="1899-12-30T00:01:35"/>
    <d v="1899-12-30T00:01:23"/>
    <d v="1899-12-30T00:01:41"/>
    <d v="1899-12-30T00:00:18"/>
    <d v="1899-12-30T00:01:32"/>
  </r>
  <r>
    <x v="3716"/>
    <n v="0"/>
    <n v="1"/>
    <n v="27"/>
    <n v="3717"/>
    <n v="7.2639225181598066E-3"/>
    <n v="7.2639225181598066E-3"/>
    <d v="1899-12-30T00:01:34"/>
    <d v="1899-12-30T00:01:23"/>
    <d v="1899-12-30T00:01:41"/>
    <d v="1899-12-30T00:00:18"/>
    <d v="1899-12-30T00:01:32"/>
  </r>
  <r>
    <x v="3717"/>
    <n v="0"/>
    <n v="1"/>
    <n v="27"/>
    <n v="3718"/>
    <n v="7.2619688004303389E-3"/>
    <n v="7.2619688004303389E-3"/>
    <d v="1899-12-30T00:01:34"/>
    <d v="1899-12-30T00:01:23"/>
    <d v="1899-12-30T00:01:41"/>
    <d v="1899-12-30T00:00:18"/>
    <d v="1899-12-30T00:01:32"/>
  </r>
  <r>
    <x v="3718"/>
    <n v="1"/>
    <n v="1"/>
    <n v="28"/>
    <n v="3719"/>
    <n v="7.5289056197902658E-3"/>
    <n v="7.5289056197902658E-3"/>
    <d v="1899-12-30T00:01:39"/>
    <d v="1899-12-30T00:01:23"/>
    <d v="1899-12-30T00:01:41"/>
    <d v="1899-12-30T00:00:18"/>
    <d v="1899-12-30T00:01:32"/>
  </r>
  <r>
    <x v="3719"/>
    <n v="0"/>
    <n v="1"/>
    <n v="28"/>
    <n v="3720"/>
    <n v="7.526881720430108E-3"/>
    <n v="7.526881720430108E-3"/>
    <d v="1899-12-30T00:08:51"/>
    <d v="1899-12-30T00:01:23"/>
    <d v="1899-12-30T00:01:41"/>
    <d v="1899-12-30T00:00:18"/>
    <d v="1899-12-30T00:01:32"/>
  </r>
  <r>
    <x v="3720"/>
    <n v="0"/>
    <n v="1"/>
    <n v="28"/>
    <n v="3721"/>
    <n v="7.5248589088954586E-3"/>
    <n v="7.5248589088954586E-3"/>
    <d v="1899-12-30T00:01:29"/>
    <d v="1899-12-30T00:01:23"/>
    <d v="1899-12-30T00:01:41"/>
    <d v="1899-12-30T00:00:18"/>
    <d v="1899-12-30T00:01:32"/>
  </r>
  <r>
    <x v="3721"/>
    <n v="0"/>
    <n v="1"/>
    <n v="28"/>
    <n v="3722"/>
    <n v="7.5228371843095113E-3"/>
    <n v="7.5228371843095113E-3"/>
    <d v="1899-12-30T00:01:24"/>
    <d v="1899-12-30T00:01:23"/>
    <d v="1899-12-30T00:01:41"/>
    <d v="1899-12-30T00:00:18"/>
    <d v="1899-12-30T00:01:32"/>
  </r>
  <r>
    <x v="3722"/>
    <n v="0"/>
    <n v="1"/>
    <n v="28"/>
    <n v="3723"/>
    <n v="7.5208165457964007E-3"/>
    <n v="7.5208165457964007E-3"/>
    <d v="1899-12-30T00:01:22"/>
    <d v="1899-12-30T00:01:23"/>
    <d v="1899-12-30T00:01:41"/>
    <d v="1899-12-30T00:00:18"/>
    <d v="1899-12-30T00:01:32"/>
  </r>
  <r>
    <x v="3723"/>
    <n v="0"/>
    <n v="1"/>
    <n v="28"/>
    <n v="3724"/>
    <n v="7.5187969924812026E-3"/>
    <n v="7.5187969924812026E-3"/>
    <d v="1899-12-30T00:01:29"/>
    <d v="1899-12-30T00:01:23"/>
    <d v="1899-12-30T00:01:41"/>
    <d v="1899-12-30T00:00:18"/>
    <d v="1899-12-30T00:01:32"/>
  </r>
  <r>
    <x v="3724"/>
    <n v="0"/>
    <n v="1"/>
    <n v="28"/>
    <n v="3725"/>
    <n v="7.5167785234899328E-3"/>
    <n v="7.5167785234899328E-3"/>
    <d v="1899-12-30T00:01:26"/>
    <d v="1899-12-30T00:01:23"/>
    <d v="1899-12-30T00:01:41"/>
    <d v="1899-12-30T00:00:18"/>
    <d v="1899-12-30T00:01:32"/>
  </r>
  <r>
    <x v="3725"/>
    <n v="0"/>
    <n v="1"/>
    <n v="28"/>
    <n v="3726"/>
    <n v="7.5147611379495442E-3"/>
    <n v="7.5147611379495442E-3"/>
    <d v="1899-12-30T00:01:37"/>
    <d v="1899-12-30T00:01:23"/>
    <d v="1899-12-30T00:01:41"/>
    <d v="1899-12-30T00:00:18"/>
    <d v="1899-12-30T00:01:32"/>
  </r>
  <r>
    <x v="3726"/>
    <n v="0"/>
    <n v="1"/>
    <n v="28"/>
    <n v="3727"/>
    <n v="7.512744834987926E-3"/>
    <n v="7.512744834987926E-3"/>
    <d v="1899-12-30T00:01:35"/>
    <d v="1899-12-30T00:01:23"/>
    <d v="1899-12-30T00:01:41"/>
    <d v="1899-12-30T00:00:18"/>
    <d v="1899-12-30T00:01:32"/>
  </r>
  <r>
    <x v="3727"/>
    <n v="0"/>
    <n v="1"/>
    <n v="28"/>
    <n v="3728"/>
    <n v="7.5107296137339056E-3"/>
    <n v="7.5107296137339056E-3"/>
    <d v="1899-12-30T00:01:29"/>
    <d v="1899-12-30T00:01:23"/>
    <d v="1899-12-30T00:01:41"/>
    <d v="1899-12-30T00:00:18"/>
    <d v="1899-12-30T00:01:32"/>
  </r>
  <r>
    <x v="3728"/>
    <n v="0"/>
    <n v="1"/>
    <n v="28"/>
    <n v="3729"/>
    <n v="7.508715473317243E-3"/>
    <n v="7.508715473317243E-3"/>
    <d v="1899-12-30T00:01:33"/>
    <d v="1899-12-30T00:01:23"/>
    <d v="1899-12-30T00:01:41"/>
    <d v="1899-12-30T00:00:18"/>
    <d v="1899-12-30T00:01:32"/>
  </r>
  <r>
    <x v="3729"/>
    <n v="0"/>
    <n v="1"/>
    <n v="28"/>
    <n v="3730"/>
    <n v="7.506702412868633E-3"/>
    <n v="7.506702412868633E-3"/>
    <d v="1899-12-30T00:01:29"/>
    <d v="1899-12-30T00:01:23"/>
    <d v="1899-12-30T00:01:41"/>
    <d v="1899-12-30T00:00:18"/>
    <d v="1899-12-30T00:01:32"/>
  </r>
  <r>
    <x v="3730"/>
    <n v="0"/>
    <n v="1"/>
    <n v="28"/>
    <n v="3731"/>
    <n v="7.5046904315196998E-3"/>
    <n v="7.5046904315196998E-3"/>
    <d v="1899-12-30T00:01:30"/>
    <d v="1899-12-30T00:01:23"/>
    <d v="1899-12-30T00:01:41"/>
    <d v="1899-12-30T00:00:18"/>
    <d v="1899-12-30T00:01:32"/>
  </r>
  <r>
    <x v="3731"/>
    <n v="0"/>
    <n v="1"/>
    <n v="28"/>
    <n v="3732"/>
    <n v="7.502679528403001E-3"/>
    <n v="7.502679528403001E-3"/>
    <d v="1899-12-30T00:01:25"/>
    <d v="1899-12-30T00:01:23"/>
    <d v="1899-12-30T00:01:41"/>
    <d v="1899-12-30T00:00:18"/>
    <d v="1899-12-30T00:01:32"/>
  </r>
  <r>
    <x v="3732"/>
    <n v="0"/>
    <n v="1"/>
    <n v="28"/>
    <n v="3733"/>
    <n v="7.5006697026520222E-3"/>
    <n v="7.5006697026520222E-3"/>
    <d v="1899-12-30T00:01:31"/>
    <d v="1899-12-30T00:01:23"/>
    <d v="1899-12-30T00:01:41"/>
    <d v="1899-12-30T00:00:18"/>
    <d v="1899-12-30T00:01:32"/>
  </r>
  <r>
    <x v="3733"/>
    <n v="0"/>
    <n v="1"/>
    <n v="28"/>
    <n v="3734"/>
    <n v="7.4986609534011782E-3"/>
    <n v="7.4986609534011782E-3"/>
    <d v="1899-12-30T00:01:23"/>
    <d v="1899-12-30T00:01:23"/>
    <d v="1899-12-30T00:01:41"/>
    <d v="1899-12-30T00:00:18"/>
    <d v="1899-12-30T00:01:32"/>
  </r>
  <r>
    <x v="3734"/>
    <n v="0"/>
    <n v="1"/>
    <n v="28"/>
    <n v="3735"/>
    <n v="7.4966532797858098E-3"/>
    <n v="7.4966532797858098E-3"/>
    <d v="1899-12-30T00:01:23"/>
    <d v="1899-12-30T00:01:23"/>
    <d v="1899-12-30T00:01:41"/>
    <d v="1899-12-30T00:00:18"/>
    <d v="1899-12-30T00:01:32"/>
  </r>
  <r>
    <x v="3735"/>
    <n v="0"/>
    <n v="1"/>
    <n v="28"/>
    <n v="3736"/>
    <n v="7.4946466809421844E-3"/>
    <n v="7.4946466809421844E-3"/>
    <d v="1899-12-30T00:01:32"/>
    <d v="1899-12-30T00:01:23"/>
    <d v="1899-12-30T00:01:41"/>
    <d v="1899-12-30T00:00:18"/>
    <d v="1899-12-30T00:01:32"/>
  </r>
  <r>
    <x v="3736"/>
    <n v="0"/>
    <n v="1"/>
    <n v="28"/>
    <n v="3737"/>
    <n v="7.4926411560074929E-3"/>
    <n v="7.4926411560074929E-3"/>
    <d v="1899-12-30T00:01:23"/>
    <d v="1899-12-30T00:01:23"/>
    <d v="1899-12-30T00:01:41"/>
    <d v="1899-12-30T00:00:18"/>
    <d v="1899-12-30T00:01:32"/>
  </r>
  <r>
    <x v="3737"/>
    <n v="0"/>
    <n v="1"/>
    <n v="28"/>
    <n v="3738"/>
    <n v="7.4906367041198503E-3"/>
    <n v="7.4906367041198503E-3"/>
    <d v="1899-12-30T00:01:32"/>
    <d v="1899-12-30T00:01:23"/>
    <d v="1899-12-30T00:01:41"/>
    <d v="1899-12-30T00:00:18"/>
    <d v="1899-12-30T00:01:32"/>
  </r>
  <r>
    <x v="3738"/>
    <n v="0"/>
    <n v="1"/>
    <n v="28"/>
    <n v="3739"/>
    <n v="7.4886333244182941E-3"/>
    <n v="7.4886333244182941E-3"/>
    <d v="1899-12-30T00:01:27"/>
    <d v="1899-12-30T00:01:23"/>
    <d v="1899-12-30T00:01:41"/>
    <d v="1899-12-30T00:00:18"/>
    <d v="1899-12-30T00:01:32"/>
  </r>
  <r>
    <x v="3739"/>
    <n v="0"/>
    <n v="1"/>
    <n v="28"/>
    <n v="3740"/>
    <n v="7.4866310160427805E-3"/>
    <n v="7.4866310160427805E-3"/>
    <d v="1899-12-30T00:01:39"/>
    <d v="1899-12-30T00:01:23"/>
    <d v="1899-12-30T00:01:41"/>
    <d v="1899-12-30T00:00:18"/>
    <d v="1899-12-30T00:01:32"/>
  </r>
  <r>
    <x v="3740"/>
    <n v="0"/>
    <n v="1"/>
    <n v="28"/>
    <n v="3741"/>
    <n v="7.4846297781341886E-3"/>
    <n v="7.4846297781341886E-3"/>
    <d v="1899-12-30T00:01:35"/>
    <d v="1899-12-30T00:01:23"/>
    <d v="1899-12-30T00:01:41"/>
    <d v="1899-12-30T00:00:18"/>
    <d v="1899-12-30T00:01:32"/>
  </r>
  <r>
    <x v="3741"/>
    <n v="0"/>
    <n v="1"/>
    <n v="28"/>
    <n v="3742"/>
    <n v="7.4826296098343134E-3"/>
    <n v="7.4826296098343134E-3"/>
    <d v="1899-12-30T00:01:28"/>
    <d v="1899-12-30T00:01:23"/>
    <d v="1899-12-30T00:01:41"/>
    <d v="1899-12-30T00:00:18"/>
    <d v="1899-12-30T00:01:32"/>
  </r>
  <r>
    <x v="3742"/>
    <n v="0"/>
    <n v="1"/>
    <n v="28"/>
    <n v="3743"/>
    <n v="7.4806305102858668E-3"/>
    <n v="7.4806305102858668E-3"/>
    <d v="1899-12-30T00:01:31"/>
    <d v="1899-12-30T00:01:23"/>
    <d v="1899-12-30T00:01:41"/>
    <d v="1899-12-30T00:00:18"/>
    <d v="1899-12-30T00:01:32"/>
  </r>
  <r>
    <x v="3743"/>
    <n v="0"/>
    <n v="1"/>
    <n v="28"/>
    <n v="3744"/>
    <n v="7.478632478632479E-3"/>
    <n v="7.478632478632479E-3"/>
    <d v="1899-12-30T00:01:21"/>
    <d v="1899-12-30T00:01:23"/>
    <d v="1899-12-30T00:01:41"/>
    <d v="1899-12-30T00:00:18"/>
    <d v="1899-12-30T00:01:32"/>
  </r>
  <r>
    <x v="3744"/>
    <n v="0"/>
    <n v="1"/>
    <n v="28"/>
    <n v="3745"/>
    <n v="7.4766355140186919E-3"/>
    <n v="7.4766355140186919E-3"/>
    <d v="1899-12-30T00:01:32"/>
    <d v="1899-12-30T00:01:23"/>
    <d v="1899-12-30T00:01:41"/>
    <d v="1899-12-30T00:00:18"/>
    <d v="1899-12-30T00:01:32"/>
  </r>
  <r>
    <x v="3745"/>
    <n v="0"/>
    <n v="1"/>
    <n v="28"/>
    <n v="3746"/>
    <n v="7.4746396155899626E-3"/>
    <n v="7.4746396155899626E-3"/>
    <d v="1899-12-30T00:01:26"/>
    <d v="1899-12-30T00:01:23"/>
    <d v="1899-12-30T00:01:41"/>
    <d v="1899-12-30T00:00:18"/>
    <d v="1899-12-30T00:01:32"/>
  </r>
  <r>
    <x v="3746"/>
    <n v="0"/>
    <n v="1"/>
    <n v="28"/>
    <n v="3747"/>
    <n v="7.4726447824926606E-3"/>
    <n v="7.4726447824926606E-3"/>
    <d v="1899-12-30T00:01:23"/>
    <d v="1899-12-30T00:01:23"/>
    <d v="1899-12-30T00:01:41"/>
    <d v="1899-12-30T00:00:18"/>
    <d v="1899-12-30T00:01:32"/>
  </r>
  <r>
    <x v="3747"/>
    <n v="0"/>
    <n v="1"/>
    <n v="28"/>
    <n v="3748"/>
    <n v="7.470651013874066E-3"/>
    <n v="7.470651013874066E-3"/>
    <d v="1899-12-30T00:01:34"/>
    <d v="1899-12-30T00:01:23"/>
    <d v="1899-12-30T00:01:41"/>
    <d v="1899-12-30T00:00:18"/>
    <d v="1899-12-30T00:01:32"/>
  </r>
  <r>
    <x v="3748"/>
    <n v="0"/>
    <n v="1"/>
    <n v="28"/>
    <n v="3749"/>
    <n v="7.4686583088823689E-3"/>
    <n v="7.4686583088823689E-3"/>
    <d v="1899-12-30T00:01:27"/>
    <d v="1899-12-30T00:01:23"/>
    <d v="1899-12-30T00:01:41"/>
    <d v="1899-12-30T00:00:18"/>
    <d v="1899-12-30T00:01:32"/>
  </r>
  <r>
    <x v="3749"/>
    <n v="0"/>
    <n v="1"/>
    <n v="28"/>
    <n v="3750"/>
    <n v="7.4666666666666666E-3"/>
    <n v="7.4666666666666666E-3"/>
    <d v="1899-12-30T00:01:20"/>
    <d v="1899-12-30T00:01:23"/>
    <d v="1899-12-30T00:01:41"/>
    <d v="1899-12-30T00:00:18"/>
    <d v="1899-12-30T00:01:32"/>
  </r>
  <r>
    <x v="3750"/>
    <n v="0"/>
    <n v="1"/>
    <n v="28"/>
    <n v="3751"/>
    <n v="7.4646760863769663E-3"/>
    <n v="7.4646760863769663E-3"/>
    <d v="1899-12-30T00:01:28"/>
    <d v="1899-12-30T00:01:23"/>
    <d v="1899-12-30T00:01:41"/>
    <d v="1899-12-30T00:00:18"/>
    <d v="1899-12-30T00:01:32"/>
  </r>
  <r>
    <x v="3751"/>
    <n v="0"/>
    <n v="1"/>
    <n v="28"/>
    <n v="3752"/>
    <n v="7.462686567164179E-3"/>
    <n v="7.462686567164179E-3"/>
    <d v="1899-12-30T00:01:26"/>
    <d v="1899-12-30T00:01:23"/>
    <d v="1899-12-30T00:01:41"/>
    <d v="1899-12-30T00:00:18"/>
    <d v="1899-12-30T00:01:32"/>
  </r>
  <r>
    <x v="3752"/>
    <n v="0"/>
    <n v="1"/>
    <n v="28"/>
    <n v="3753"/>
    <n v="7.4606981081801228E-3"/>
    <n v="7.4606981081801228E-3"/>
    <d v="1899-12-30T00:01:26"/>
    <d v="1899-12-30T00:01:23"/>
    <d v="1899-12-30T00:01:41"/>
    <d v="1899-12-30T00:00:18"/>
    <d v="1899-12-30T00:01:32"/>
  </r>
  <r>
    <x v="3753"/>
    <n v="0"/>
    <n v="1"/>
    <n v="28"/>
    <n v="3754"/>
    <n v="7.4587107085775173E-3"/>
    <n v="7.4587107085775173E-3"/>
    <d v="1899-12-30T00:01:32"/>
    <d v="1899-12-30T00:01:23"/>
    <d v="1899-12-30T00:01:41"/>
    <d v="1899-12-30T00:00:18"/>
    <d v="1899-12-30T00:01:32"/>
  </r>
  <r>
    <x v="3754"/>
    <n v="0"/>
    <n v="1"/>
    <n v="28"/>
    <n v="3755"/>
    <n v="7.4567243675099865E-3"/>
    <n v="7.4567243675099865E-3"/>
    <d v="1899-12-30T00:01:33"/>
    <d v="1899-12-30T00:01:23"/>
    <d v="1899-12-30T00:01:41"/>
    <d v="1899-12-30T00:00:18"/>
    <d v="1899-12-30T00:01:32"/>
  </r>
  <r>
    <x v="3755"/>
    <n v="0"/>
    <n v="1"/>
    <n v="28"/>
    <n v="3756"/>
    <n v="7.4547390841320556E-3"/>
    <n v="7.4547390841320556E-3"/>
    <d v="1899-12-30T00:01:34"/>
    <d v="1899-12-30T00:01:23"/>
    <d v="1899-12-30T00:01:41"/>
    <d v="1899-12-30T00:00:18"/>
    <d v="1899-12-30T00:01:32"/>
  </r>
  <r>
    <x v="3756"/>
    <n v="0"/>
    <n v="1"/>
    <n v="28"/>
    <n v="3757"/>
    <n v="7.4527548575991486E-3"/>
    <n v="7.4527548575991486E-3"/>
    <d v="1899-12-30T00:01:26"/>
    <d v="1899-12-30T00:01:23"/>
    <d v="1899-12-30T00:01:41"/>
    <d v="1899-12-30T00:00:18"/>
    <d v="1899-12-30T00:01:32"/>
  </r>
  <r>
    <x v="3757"/>
    <n v="0"/>
    <n v="1"/>
    <n v="28"/>
    <n v="3758"/>
    <n v="7.4507716870675887E-3"/>
    <n v="7.4507716870675887E-3"/>
    <d v="1899-12-30T00:01:25"/>
    <d v="1899-12-30T00:01:23"/>
    <d v="1899-12-30T00:01:41"/>
    <d v="1899-12-30T00:00:18"/>
    <d v="1899-12-30T00:01:32"/>
  </r>
  <r>
    <x v="3758"/>
    <n v="0"/>
    <n v="1"/>
    <n v="28"/>
    <n v="3759"/>
    <n v="7.4487895716945996E-3"/>
    <n v="7.4487895716945996E-3"/>
    <d v="1899-12-30T00:01:28"/>
    <d v="1899-12-30T00:01:23"/>
    <d v="1899-12-30T00:01:41"/>
    <d v="1899-12-30T00:00:18"/>
    <d v="1899-12-30T00:01:32"/>
  </r>
  <r>
    <x v="3759"/>
    <n v="0"/>
    <n v="1"/>
    <n v="28"/>
    <n v="3760"/>
    <n v="7.4468085106382982E-3"/>
    <n v="7.4468085106382982E-3"/>
    <d v="1899-12-30T00:01:34"/>
    <d v="1899-12-30T00:01:23"/>
    <d v="1899-12-30T00:01:41"/>
    <d v="1899-12-30T00:00:18"/>
    <d v="1899-12-30T00:01:32"/>
  </r>
  <r>
    <x v="3760"/>
    <n v="0"/>
    <n v="1"/>
    <n v="28"/>
    <n v="3761"/>
    <n v="7.4448285030576976E-3"/>
    <n v="7.4448285030576976E-3"/>
    <d v="1899-12-30T00:01:38"/>
    <d v="1899-12-30T00:01:23"/>
    <d v="1899-12-30T00:01:41"/>
    <d v="1899-12-30T00:00:18"/>
    <d v="1899-12-30T00:01:32"/>
  </r>
  <r>
    <x v="3761"/>
    <n v="0"/>
    <n v="1"/>
    <n v="28"/>
    <n v="3762"/>
    <n v="7.4428495481127059E-3"/>
    <n v="7.4428495481127059E-3"/>
    <d v="1899-12-30T00:01:37"/>
    <d v="1899-12-30T00:01:23"/>
    <d v="1899-12-30T00:01:41"/>
    <d v="1899-12-30T00:00:18"/>
    <d v="1899-12-30T00:01:32"/>
  </r>
  <r>
    <x v="3762"/>
    <n v="0"/>
    <n v="1"/>
    <n v="28"/>
    <n v="3763"/>
    <n v="7.4408716449641246E-3"/>
    <n v="7.4408716449641246E-3"/>
    <d v="1899-12-30T00:01:28"/>
    <d v="1899-12-30T00:01:23"/>
    <d v="1899-12-30T00:01:41"/>
    <d v="1899-12-30T00:00:18"/>
    <d v="1899-12-30T00:01:32"/>
  </r>
  <r>
    <x v="3763"/>
    <n v="0"/>
    <n v="1"/>
    <n v="28"/>
    <n v="3764"/>
    <n v="7.4388947927736451E-3"/>
    <n v="7.4388947927736451E-3"/>
    <d v="1899-12-30T00:01:27"/>
    <d v="1899-12-30T00:01:23"/>
    <d v="1899-12-30T00:01:41"/>
    <d v="1899-12-30T00:00:18"/>
    <d v="1899-12-30T00:01:32"/>
  </r>
  <r>
    <x v="3764"/>
    <n v="0"/>
    <n v="1"/>
    <n v="28"/>
    <n v="3765"/>
    <n v="7.4369189907038512E-3"/>
    <n v="7.4369189907038512E-3"/>
    <d v="1899-12-30T00:01:34"/>
    <d v="1899-12-30T00:01:23"/>
    <d v="1899-12-30T00:01:41"/>
    <d v="1899-12-30T00:00:18"/>
    <d v="1899-12-30T00:01:32"/>
  </r>
  <r>
    <x v="3765"/>
    <n v="0"/>
    <n v="1"/>
    <n v="28"/>
    <n v="3766"/>
    <n v="7.4349442379182153E-3"/>
    <n v="7.4349442379182153E-3"/>
    <d v="1899-12-30T00:01:26"/>
    <d v="1899-12-30T00:01:23"/>
    <d v="1899-12-30T00:01:41"/>
    <d v="1899-12-30T00:00:18"/>
    <d v="1899-12-30T00:01:32"/>
  </r>
  <r>
    <x v="3766"/>
    <n v="0"/>
    <n v="1"/>
    <n v="28"/>
    <n v="3767"/>
    <n v="7.4329705335810991E-3"/>
    <n v="7.4329705335810991E-3"/>
    <d v="1899-12-30T00:01:34"/>
    <d v="1899-12-30T00:01:23"/>
    <d v="1899-12-30T00:01:41"/>
    <d v="1899-12-30T00:00:18"/>
    <d v="1899-12-30T00:01:32"/>
  </r>
  <r>
    <x v="3767"/>
    <n v="0"/>
    <n v="1"/>
    <n v="28"/>
    <n v="3768"/>
    <n v="7.4309978768577496E-3"/>
    <n v="7.4309978768577496E-3"/>
    <d v="1899-12-30T00:01:34"/>
    <d v="1899-12-30T00:01:23"/>
    <d v="1899-12-30T00:01:41"/>
    <d v="1899-12-30T00:00:18"/>
    <d v="1899-12-30T00:01:32"/>
  </r>
  <r>
    <x v="3768"/>
    <n v="0"/>
    <n v="1"/>
    <n v="28"/>
    <n v="3769"/>
    <n v="7.4290262669143006E-3"/>
    <n v="7.4290262669143006E-3"/>
    <d v="1899-12-30T00:01:32"/>
    <d v="1899-12-30T00:01:23"/>
    <d v="1899-12-30T00:01:41"/>
    <d v="1899-12-30T00:00:18"/>
    <d v="1899-12-30T00:01:32"/>
  </r>
  <r>
    <x v="3769"/>
    <n v="0"/>
    <n v="1"/>
    <n v="28"/>
    <n v="3770"/>
    <n v="7.4270557029177718E-3"/>
    <n v="7.4270557029177718E-3"/>
    <d v="1899-12-30T00:01:31"/>
    <d v="1899-12-30T00:01:23"/>
    <d v="1899-12-30T00:01:41"/>
    <d v="1899-12-30T00:00:18"/>
    <d v="1899-12-30T00:01:32"/>
  </r>
  <r>
    <x v="3770"/>
    <n v="0"/>
    <n v="1"/>
    <n v="28"/>
    <n v="3771"/>
    <n v="7.425086184036065E-3"/>
    <n v="7.425086184036065E-3"/>
    <d v="1899-12-30T00:01:26"/>
    <d v="1899-12-30T00:01:23"/>
    <d v="1899-12-30T00:01:41"/>
    <d v="1899-12-30T00:00:18"/>
    <d v="1899-12-30T00:01:32"/>
  </r>
  <r>
    <x v="3771"/>
    <n v="0"/>
    <n v="1"/>
    <n v="28"/>
    <n v="3772"/>
    <n v="7.423117709437964E-3"/>
    <n v="7.423117709437964E-3"/>
    <d v="1899-12-30T00:01:32"/>
    <d v="1899-12-30T00:01:23"/>
    <d v="1899-12-30T00:01:41"/>
    <d v="1899-12-30T00:00:18"/>
    <d v="1899-12-30T00:01:32"/>
  </r>
  <r>
    <x v="3772"/>
    <n v="0"/>
    <n v="1"/>
    <n v="28"/>
    <n v="3773"/>
    <n v="7.4211502782931356E-3"/>
    <n v="7.4211502782931356E-3"/>
    <d v="1899-12-30T00:01:26"/>
    <d v="1899-12-30T00:01:23"/>
    <d v="1899-12-30T00:01:41"/>
    <d v="1899-12-30T00:00:18"/>
    <d v="1899-12-30T00:01:32"/>
  </r>
  <r>
    <x v="3773"/>
    <n v="0"/>
    <n v="1"/>
    <n v="28"/>
    <n v="3774"/>
    <n v="7.4191838897721251E-3"/>
    <n v="7.4191838897721251E-3"/>
    <d v="1899-12-30T00:01:31"/>
    <d v="1899-12-30T00:01:23"/>
    <d v="1899-12-30T00:01:41"/>
    <d v="1899-12-30T00:00:18"/>
    <d v="1899-12-30T00:01:32"/>
  </r>
  <r>
    <x v="3774"/>
    <n v="0"/>
    <n v="1"/>
    <n v="28"/>
    <n v="3775"/>
    <n v="7.4172185430463576E-3"/>
    <n v="7.4172185430463576E-3"/>
    <d v="1899-12-30T00:01:32"/>
    <d v="1899-12-30T00:01:23"/>
    <d v="1899-12-30T00:01:41"/>
    <d v="1899-12-30T00:00:18"/>
    <d v="1899-12-30T00:01:32"/>
  </r>
  <r>
    <x v="3775"/>
    <n v="0"/>
    <n v="1"/>
    <n v="28"/>
    <n v="3776"/>
    <n v="7.4152542372881358E-3"/>
    <n v="7.4152542372881358E-3"/>
    <d v="1899-12-30T00:01:28"/>
    <d v="1899-12-30T00:01:23"/>
    <d v="1899-12-30T00:01:41"/>
    <d v="1899-12-30T00:00:18"/>
    <d v="1899-12-30T00:01:32"/>
  </r>
  <r>
    <x v="3776"/>
    <n v="0"/>
    <n v="1"/>
    <n v="28"/>
    <n v="3777"/>
    <n v="7.4132909716706384E-3"/>
    <n v="7.4132909716706384E-3"/>
    <d v="1899-12-30T00:01:41"/>
    <d v="1899-12-30T00:01:23"/>
    <d v="1899-12-30T00:01:41"/>
    <d v="1899-12-30T00:00:18"/>
    <d v="1899-12-30T00:01:32"/>
  </r>
  <r>
    <x v="3777"/>
    <n v="0"/>
    <n v="1"/>
    <n v="28"/>
    <n v="3778"/>
    <n v="7.4113287453679193E-3"/>
    <n v="7.4113287453679193E-3"/>
    <d v="1899-12-30T00:01:27"/>
    <d v="1899-12-30T00:01:23"/>
    <d v="1899-12-30T00:01:41"/>
    <d v="1899-12-30T00:00:18"/>
    <d v="1899-12-30T00:01:32"/>
  </r>
  <r>
    <x v="3778"/>
    <n v="0"/>
    <n v="1"/>
    <n v="28"/>
    <n v="3779"/>
    <n v="7.4093675575549085E-3"/>
    <n v="7.4093675575549085E-3"/>
    <d v="1899-12-30T00:01:33"/>
    <d v="1899-12-30T00:01:23"/>
    <d v="1899-12-30T00:01:41"/>
    <d v="1899-12-30T00:00:18"/>
    <d v="1899-12-30T00:01:32"/>
  </r>
  <r>
    <x v="3779"/>
    <n v="0"/>
    <n v="1"/>
    <n v="28"/>
    <n v="3780"/>
    <n v="7.4074074074074077E-3"/>
    <n v="7.4074074074074077E-3"/>
    <d v="1899-12-30T00:01:33"/>
    <d v="1899-12-30T00:01:23"/>
    <d v="1899-12-30T00:01:41"/>
    <d v="1899-12-30T00:00:18"/>
    <d v="1899-12-30T00:01:32"/>
  </r>
  <r>
    <x v="3780"/>
    <n v="0"/>
    <n v="1"/>
    <n v="28"/>
    <n v="3781"/>
    <n v="7.4054482941020893E-3"/>
    <n v="7.4054482941020893E-3"/>
    <d v="1899-12-30T00:01:33"/>
    <d v="1899-12-30T00:01:23"/>
    <d v="1899-12-30T00:01:41"/>
    <d v="1899-12-30T00:00:18"/>
    <d v="1899-12-30T00:01:32"/>
  </r>
  <r>
    <x v="3781"/>
    <n v="0"/>
    <n v="1"/>
    <n v="28"/>
    <n v="3782"/>
    <n v="7.4034902168164992E-3"/>
    <n v="7.4034902168164992E-3"/>
    <d v="1899-12-30T00:01:29"/>
    <d v="1899-12-30T00:01:23"/>
    <d v="1899-12-30T00:01:41"/>
    <d v="1899-12-30T00:00:18"/>
    <d v="1899-12-30T00:01:32"/>
  </r>
  <r>
    <x v="3782"/>
    <n v="0"/>
    <n v="1"/>
    <n v="28"/>
    <n v="3783"/>
    <n v="7.4015331747290507E-3"/>
    <n v="7.4015331747290507E-3"/>
    <d v="1899-12-30T00:01:29"/>
    <d v="1899-12-30T00:01:23"/>
    <d v="1899-12-30T00:01:41"/>
    <d v="1899-12-30T00:00:18"/>
    <d v="1899-12-30T00:01:32"/>
  </r>
  <r>
    <x v="3783"/>
    <n v="0"/>
    <n v="1"/>
    <n v="28"/>
    <n v="3784"/>
    <n v="7.3995771670190271E-3"/>
    <n v="7.3995771670190271E-3"/>
    <d v="1899-12-30T01:03:48"/>
    <d v="1899-12-30T00:01:23"/>
    <d v="1899-12-30T00:01:41"/>
    <d v="1899-12-30T00:00:18"/>
    <d v="1899-12-30T00:01:32"/>
  </r>
  <r>
    <x v="3784"/>
    <n v="0"/>
    <n v="1"/>
    <n v="28"/>
    <n v="3785"/>
    <n v="7.397622192866579E-3"/>
    <n v="7.397622192866579E-3"/>
    <d v="1899-12-30T00:01:16"/>
    <d v="1899-12-30T00:01:23"/>
    <d v="1899-12-30T00:01:41"/>
    <d v="1899-12-30T00:00:18"/>
    <d v="1899-12-30T00:01:32"/>
  </r>
  <r>
    <x v="3785"/>
    <n v="0"/>
    <n v="1"/>
    <n v="28"/>
    <n v="3786"/>
    <n v="7.3956682514527208E-3"/>
    <n v="7.3956682514527208E-3"/>
    <d v="1899-12-30T00:01:26"/>
    <d v="1899-12-30T00:01:23"/>
    <d v="1899-12-30T00:01:41"/>
    <d v="1899-12-30T00:00:18"/>
    <d v="1899-12-30T00:01:32"/>
  </r>
  <r>
    <x v="3786"/>
    <n v="0"/>
    <n v="1"/>
    <n v="28"/>
    <n v="3787"/>
    <n v="7.3937153419593345E-3"/>
    <n v="7.3937153419593345E-3"/>
    <d v="1899-12-30T00:01:22"/>
    <d v="1899-12-30T00:01:23"/>
    <d v="1899-12-30T00:01:41"/>
    <d v="1899-12-30T00:00:18"/>
    <d v="1899-12-30T00:01:32"/>
  </r>
  <r>
    <x v="3787"/>
    <n v="0"/>
    <n v="1"/>
    <n v="28"/>
    <n v="3788"/>
    <n v="7.3917634635691657E-3"/>
    <n v="7.3917634635691657E-3"/>
    <d v="1899-12-30T00:01:25"/>
    <d v="1899-12-30T00:01:23"/>
    <d v="1899-12-30T00:01:41"/>
    <d v="1899-12-30T00:00:18"/>
    <d v="1899-12-30T00:01:32"/>
  </r>
  <r>
    <x v="3788"/>
    <n v="0"/>
    <n v="1"/>
    <n v="28"/>
    <n v="3789"/>
    <n v="7.3898126154658223E-3"/>
    <n v="7.3898126154658223E-3"/>
    <d v="1899-12-30T00:01:30"/>
    <d v="1899-12-30T00:01:23"/>
    <d v="1899-12-30T00:01:41"/>
    <d v="1899-12-30T00:00:18"/>
    <d v="1899-12-30T00:01:32"/>
  </r>
  <r>
    <x v="3789"/>
    <n v="0"/>
    <n v="1"/>
    <n v="28"/>
    <n v="3790"/>
    <n v="7.3878627968337728E-3"/>
    <n v="7.3878627968337728E-3"/>
    <d v="1899-12-30T00:01:29"/>
    <d v="1899-12-30T00:01:23"/>
    <d v="1899-12-30T00:01:41"/>
    <d v="1899-12-30T00:00:18"/>
    <d v="1899-12-30T00:01:32"/>
  </r>
  <r>
    <x v="3790"/>
    <n v="0"/>
    <n v="1"/>
    <n v="28"/>
    <n v="3791"/>
    <n v="7.3859140068583485E-3"/>
    <n v="7.3859140068583485E-3"/>
    <d v="1899-12-30T00:01:33"/>
    <d v="1899-12-30T00:01:23"/>
    <d v="1899-12-30T00:01:41"/>
    <d v="1899-12-30T00:00:18"/>
    <d v="1899-12-30T00:01:32"/>
  </r>
  <r>
    <x v="3791"/>
    <n v="0"/>
    <n v="1"/>
    <n v="28"/>
    <n v="3792"/>
    <n v="7.3839662447257384E-3"/>
    <n v="7.3839662447257384E-3"/>
    <d v="1899-12-30T00:01:28"/>
    <d v="1899-12-30T00:01:23"/>
    <d v="1899-12-30T00:01:41"/>
    <d v="1899-12-30T00:00:18"/>
    <d v="1899-12-30T00:01:32"/>
  </r>
  <r>
    <x v="3792"/>
    <n v="0"/>
    <n v="1"/>
    <n v="28"/>
    <n v="3793"/>
    <n v="7.3820195096229897E-3"/>
    <n v="7.3820195096229897E-3"/>
    <d v="1899-12-30T00:01:24"/>
    <d v="1899-12-30T00:01:23"/>
    <d v="1899-12-30T00:01:41"/>
    <d v="1899-12-30T00:00:18"/>
    <d v="1899-12-30T00:01:32"/>
  </r>
  <r>
    <x v="3793"/>
    <n v="0"/>
    <n v="1"/>
    <n v="28"/>
    <n v="3794"/>
    <n v="7.3800738007380072E-3"/>
    <n v="7.3800738007380072E-3"/>
    <d v="1899-12-30T00:01:35"/>
    <d v="1899-12-30T00:01:23"/>
    <d v="1899-12-30T00:01:41"/>
    <d v="1899-12-30T00:00:18"/>
    <d v="1899-12-30T00:01:32"/>
  </r>
  <r>
    <x v="3794"/>
    <n v="0"/>
    <n v="1"/>
    <n v="28"/>
    <n v="3795"/>
    <n v="7.3781291172595517E-3"/>
    <n v="7.3781291172595517E-3"/>
    <d v="1899-12-30T00:01:27"/>
    <d v="1899-12-30T00:01:23"/>
    <d v="1899-12-30T00:01:41"/>
    <d v="1899-12-30T00:00:18"/>
    <d v="1899-12-30T00:01:32"/>
  </r>
  <r>
    <x v="3795"/>
    <n v="0"/>
    <n v="1"/>
    <n v="28"/>
    <n v="3796"/>
    <n v="7.3761854583772393E-3"/>
    <n v="7.3761854583772393E-3"/>
    <d v="1899-12-30T00:01:28"/>
    <d v="1899-12-30T00:01:23"/>
    <d v="1899-12-30T00:01:41"/>
    <d v="1899-12-30T00:00:18"/>
    <d v="1899-12-30T00:01:32"/>
  </r>
  <r>
    <x v="3796"/>
    <n v="1"/>
    <n v="1"/>
    <n v="29"/>
    <n v="3797"/>
    <n v="7.6376086383987355E-3"/>
    <n v="7.6376086383987355E-3"/>
    <d v="1899-12-30T00:01:43"/>
    <d v="1899-12-30T00:01:23"/>
    <d v="1899-12-30T00:01:41"/>
    <d v="1899-12-30T00:00:18"/>
    <d v="1899-12-30T00:01:32"/>
  </r>
  <r>
    <x v="3797"/>
    <n v="0"/>
    <n v="1"/>
    <n v="29"/>
    <n v="3798"/>
    <n v="7.6355976829910483E-3"/>
    <n v="7.6355976829910483E-3"/>
    <d v="1899-12-30T00:06:09"/>
    <d v="1899-12-30T00:01:23"/>
    <d v="1899-12-30T00:01:41"/>
    <d v="1899-12-30T00:00:18"/>
    <d v="1899-12-30T00:01:32"/>
  </r>
  <r>
    <x v="3798"/>
    <n v="0"/>
    <n v="1"/>
    <n v="29"/>
    <n v="3799"/>
    <n v="7.6335877862595417E-3"/>
    <n v="7.6335877862595417E-3"/>
    <d v="1899-12-30T00:01:36"/>
    <d v="1899-12-30T00:01:23"/>
    <d v="1899-12-30T00:01:41"/>
    <d v="1899-12-30T00:00:18"/>
    <d v="1899-12-30T00:01:32"/>
  </r>
  <r>
    <x v="3799"/>
    <n v="0"/>
    <n v="1"/>
    <n v="29"/>
    <n v="3800"/>
    <n v="7.6315789473684207E-3"/>
    <n v="7.6315789473684207E-3"/>
    <d v="1899-12-30T00:01:36"/>
    <d v="1899-12-30T00:01:23"/>
    <d v="1899-12-30T00:01:41"/>
    <d v="1899-12-30T00:00:18"/>
    <d v="1899-12-30T00:01:32"/>
  </r>
  <r>
    <x v="3800"/>
    <n v="0"/>
    <n v="1"/>
    <n v="29"/>
    <n v="3801"/>
    <n v="7.629571165482768E-3"/>
    <n v="7.629571165482768E-3"/>
    <d v="1899-12-30T00:01:36"/>
    <d v="1899-12-30T00:01:23"/>
    <d v="1899-12-30T00:01:41"/>
    <d v="1899-12-30T00:00:18"/>
    <d v="1899-12-30T00:01:32"/>
  </r>
  <r>
    <x v="3801"/>
    <n v="0"/>
    <n v="1"/>
    <n v="29"/>
    <n v="3802"/>
    <n v="7.6275644397685426E-3"/>
    <n v="7.6275644397685426E-3"/>
    <d v="1899-12-30T00:01:35"/>
    <d v="1899-12-30T00:01:23"/>
    <d v="1899-12-30T00:01:41"/>
    <d v="1899-12-30T00:00:18"/>
    <d v="1899-12-30T00:01:32"/>
  </r>
  <r>
    <x v="3802"/>
    <n v="0"/>
    <n v="1"/>
    <n v="29"/>
    <n v="3803"/>
    <n v="7.6255587693925845E-3"/>
    <n v="7.6255587693925845E-3"/>
    <d v="1899-12-30T00:01:46"/>
    <d v="1899-12-30T00:01:23"/>
    <d v="1899-12-30T00:01:41"/>
    <d v="1899-12-30T00:00:18"/>
    <d v="1899-12-30T00:01:32"/>
  </r>
  <r>
    <x v="3803"/>
    <n v="0"/>
    <n v="1"/>
    <n v="29"/>
    <n v="3804"/>
    <n v="7.6235541535226081E-3"/>
    <n v="7.6235541535226081E-3"/>
    <d v="1899-12-30T00:01:39"/>
    <d v="1899-12-30T00:01:23"/>
    <d v="1899-12-30T00:01:41"/>
    <d v="1899-12-30T00:00:18"/>
    <d v="1899-12-30T00:01:32"/>
  </r>
  <r>
    <x v="3804"/>
    <n v="0"/>
    <n v="1"/>
    <n v="29"/>
    <n v="3805"/>
    <n v="7.6215505913272011E-3"/>
    <n v="7.6215505913272011E-3"/>
    <d v="1899-12-30T00:01:26"/>
    <d v="1899-12-30T00:01:23"/>
    <d v="1899-12-30T00:01:41"/>
    <d v="1899-12-30T00:00:18"/>
    <d v="1899-12-30T00:01:32"/>
  </r>
  <r>
    <x v="3805"/>
    <n v="0"/>
    <n v="1"/>
    <n v="29"/>
    <n v="3806"/>
    <n v="7.6195480819758275E-3"/>
    <n v="7.6195480819758275E-3"/>
    <d v="1899-12-30T00:01:33"/>
    <d v="1899-12-30T00:01:23"/>
    <d v="1899-12-30T00:01:41"/>
    <d v="1899-12-30T00:00:18"/>
    <d v="1899-12-30T00:01:32"/>
  </r>
  <r>
    <x v="3806"/>
    <n v="0"/>
    <n v="1"/>
    <n v="29"/>
    <n v="3807"/>
    <n v="7.6175466246388235E-3"/>
    <n v="7.6175466246388235E-3"/>
    <d v="1899-12-30T00:01:39"/>
    <d v="1899-12-30T00:01:23"/>
    <d v="1899-12-30T00:01:41"/>
    <d v="1899-12-30T00:00:18"/>
    <d v="1899-12-30T00:01:32"/>
  </r>
  <r>
    <x v="3807"/>
    <n v="0"/>
    <n v="1"/>
    <n v="29"/>
    <n v="3808"/>
    <n v="7.6155462184873948E-3"/>
    <n v="7.6155462184873948E-3"/>
    <d v="1899-12-30T00:01:29"/>
    <d v="1899-12-30T00:01:23"/>
    <d v="1899-12-30T00:01:41"/>
    <d v="1899-12-30T00:00:18"/>
    <d v="1899-12-30T00:01:32"/>
  </r>
  <r>
    <x v="3808"/>
    <n v="0"/>
    <n v="1"/>
    <n v="29"/>
    <n v="3809"/>
    <n v="7.6135468626936202E-3"/>
    <n v="7.6135468626936202E-3"/>
    <d v="1899-12-30T00:01:34"/>
    <d v="1899-12-30T00:01:23"/>
    <d v="1899-12-30T00:01:41"/>
    <d v="1899-12-30T00:00:18"/>
    <d v="1899-12-30T00:01:32"/>
  </r>
  <r>
    <x v="3809"/>
    <n v="0"/>
    <n v="1"/>
    <n v="29"/>
    <n v="3810"/>
    <n v="7.6115485564304461E-3"/>
    <n v="7.6115485564304461E-3"/>
    <d v="1899-12-30T00:01:39"/>
    <d v="1899-12-30T00:01:23"/>
    <d v="1899-12-30T00:01:41"/>
    <d v="1899-12-30T00:00:18"/>
    <d v="1899-12-30T00:01:32"/>
  </r>
  <r>
    <x v="3810"/>
    <n v="0"/>
    <n v="1"/>
    <n v="29"/>
    <n v="3811"/>
    <n v="7.6095512988716869E-3"/>
    <n v="7.6095512988716869E-3"/>
    <d v="1899-12-30T00:01:27"/>
    <d v="1899-12-30T00:01:23"/>
    <d v="1899-12-30T00:01:41"/>
    <d v="1899-12-30T00:00:18"/>
    <d v="1899-12-30T00:01:32"/>
  </r>
  <r>
    <x v="3811"/>
    <n v="0"/>
    <n v="1"/>
    <n v="29"/>
    <n v="3812"/>
    <n v="7.6075550891920255E-3"/>
    <n v="7.6075550891920255E-3"/>
    <d v="1899-12-30T00:01:35"/>
    <d v="1899-12-30T00:01:23"/>
    <d v="1899-12-30T00:01:41"/>
    <d v="1899-12-30T00:00:18"/>
    <d v="1899-12-30T00:01:32"/>
  </r>
  <r>
    <x v="3812"/>
    <n v="0"/>
    <n v="1"/>
    <n v="29"/>
    <n v="3813"/>
    <n v="7.6055599265670076E-3"/>
    <n v="7.6055599265670076E-3"/>
    <d v="1899-12-30T00:01:33"/>
    <d v="1899-12-30T00:01:23"/>
    <d v="1899-12-30T00:01:41"/>
    <d v="1899-12-30T00:00:18"/>
    <d v="1899-12-30T00:01:32"/>
  </r>
  <r>
    <x v="3813"/>
    <n v="0"/>
    <n v="1"/>
    <n v="29"/>
    <n v="3814"/>
    <n v="7.6035658101730463E-3"/>
    <n v="7.6035658101730463E-3"/>
    <d v="1899-12-30T00:01:37"/>
    <d v="1899-12-30T00:01:23"/>
    <d v="1899-12-30T00:01:41"/>
    <d v="1899-12-30T00:00:18"/>
    <d v="1899-12-30T00:01:32"/>
  </r>
  <r>
    <x v="3814"/>
    <n v="0"/>
    <n v="1"/>
    <n v="29"/>
    <n v="3815"/>
    <n v="7.6015727391874179E-3"/>
    <n v="7.6015727391874179E-3"/>
    <d v="1899-12-30T00:01:34"/>
    <d v="1899-12-30T00:01:23"/>
    <d v="1899-12-30T00:01:41"/>
    <d v="1899-12-30T00:00:18"/>
    <d v="1899-12-30T00:01:32"/>
  </r>
  <r>
    <x v="3815"/>
    <n v="0"/>
    <n v="1"/>
    <n v="29"/>
    <n v="3816"/>
    <n v="7.5995807127882597E-3"/>
    <n v="7.5995807127882597E-3"/>
    <d v="1899-12-30T00:01:41"/>
    <d v="1899-12-30T00:01:23"/>
    <d v="1899-12-30T00:01:41"/>
    <d v="1899-12-30T00:00:18"/>
    <d v="1899-12-30T00:01:32"/>
  </r>
  <r>
    <x v="3816"/>
    <n v="0"/>
    <n v="1"/>
    <n v="29"/>
    <n v="3817"/>
    <n v="7.5975897301545714E-3"/>
    <n v="7.5975897301545714E-3"/>
    <d v="1899-12-30T00:01:35"/>
    <d v="1899-12-30T00:01:23"/>
    <d v="1899-12-30T00:01:41"/>
    <d v="1899-12-30T00:00:18"/>
    <d v="1899-12-30T00:01:32"/>
  </r>
  <r>
    <x v="3817"/>
    <n v="0"/>
    <n v="1"/>
    <n v="29"/>
    <n v="3818"/>
    <n v="7.5955997904662131E-3"/>
    <n v="7.5955997904662131E-3"/>
    <d v="1899-12-30T00:01:33"/>
    <d v="1899-12-30T00:01:23"/>
    <d v="1899-12-30T00:01:41"/>
    <d v="1899-12-30T00:00:18"/>
    <d v="1899-12-30T00:01:32"/>
  </r>
  <r>
    <x v="3818"/>
    <n v="0"/>
    <n v="1"/>
    <n v="29"/>
    <n v="3819"/>
    <n v="7.5936108929039016E-3"/>
    <n v="7.5936108929039016E-3"/>
    <d v="1899-12-30T00:01:41"/>
    <d v="1899-12-30T00:01:23"/>
    <d v="1899-12-30T00:01:41"/>
    <d v="1899-12-30T00:00:18"/>
    <d v="1899-12-30T00:01:32"/>
  </r>
  <r>
    <x v="3819"/>
    <n v="0"/>
    <n v="1"/>
    <n v="29"/>
    <n v="3820"/>
    <n v="7.5916230366492145E-3"/>
    <n v="7.5916230366492145E-3"/>
    <d v="1899-12-30T00:01:41"/>
    <d v="1899-12-30T00:01:23"/>
    <d v="1899-12-30T00:01:41"/>
    <d v="1899-12-30T00:00:18"/>
    <d v="1899-12-30T00:01:32"/>
  </r>
  <r>
    <x v="3820"/>
    <n v="0"/>
    <n v="1"/>
    <n v="29"/>
    <n v="3821"/>
    <n v="7.5896362208845852E-3"/>
    <n v="7.5896362208845852E-3"/>
    <d v="1899-12-30T00:01:40"/>
    <d v="1899-12-30T00:01:23"/>
    <d v="1899-12-30T00:01:41"/>
    <d v="1899-12-30T00:00:18"/>
    <d v="1899-12-30T00:01:32"/>
  </r>
  <r>
    <x v="3821"/>
    <n v="0"/>
    <n v="1"/>
    <n v="29"/>
    <n v="3822"/>
    <n v="7.5876504447933016E-3"/>
    <n v="7.5876504447933016E-3"/>
    <d v="1899-12-30T00:01:37"/>
    <d v="1899-12-30T00:01:23"/>
    <d v="1899-12-30T00:01:41"/>
    <d v="1899-12-30T00:00:18"/>
    <d v="1899-12-30T00:01:32"/>
  </r>
  <r>
    <x v="3822"/>
    <n v="0"/>
    <n v="1"/>
    <n v="29"/>
    <n v="3823"/>
    <n v="7.5856657075595085E-3"/>
    <n v="7.5856657075595085E-3"/>
    <d v="1899-12-30T00:01:53"/>
    <d v="1899-12-30T00:01:23"/>
    <d v="1899-12-30T00:01:41"/>
    <d v="1899-12-30T00:00:18"/>
    <d v="1899-12-30T00:01:32"/>
  </r>
  <r>
    <x v="3823"/>
    <n v="0"/>
    <n v="1"/>
    <n v="29"/>
    <n v="3824"/>
    <n v="7.5836820083682007E-3"/>
    <n v="7.5836820083682007E-3"/>
    <d v="1899-12-30T00:01:42"/>
    <d v="1899-12-30T00:01:23"/>
    <d v="1899-12-30T00:01:41"/>
    <d v="1899-12-30T00:00:18"/>
    <d v="1899-12-30T00:01:32"/>
  </r>
  <r>
    <x v="3824"/>
    <n v="0"/>
    <n v="1"/>
    <n v="29"/>
    <n v="3825"/>
    <n v="7.5816993464052291E-3"/>
    <n v="7.5816993464052291E-3"/>
    <d v="1899-12-30T00:01:35"/>
    <d v="1899-12-30T00:01:23"/>
    <d v="1899-12-30T00:01:41"/>
    <d v="1899-12-30T00:00:18"/>
    <d v="1899-12-30T00:01:32"/>
  </r>
  <r>
    <x v="3825"/>
    <n v="0"/>
    <n v="1"/>
    <n v="29"/>
    <n v="3826"/>
    <n v="7.579717720857292E-3"/>
    <n v="7.579717720857292E-3"/>
    <d v="1899-12-30T00:01:40"/>
    <d v="1899-12-30T00:01:23"/>
    <d v="1899-12-30T00:01:41"/>
    <d v="1899-12-30T00:00:18"/>
    <d v="1899-12-30T00:01:32"/>
  </r>
  <r>
    <x v="3826"/>
    <n v="0"/>
    <n v="1"/>
    <n v="29"/>
    <n v="3827"/>
    <n v="7.5777371309119412E-3"/>
    <n v="7.5777371309119412E-3"/>
    <d v="1899-12-30T00:01:42"/>
    <d v="1899-12-30T00:01:23"/>
    <d v="1899-12-30T00:01:41"/>
    <d v="1899-12-30T00:00:18"/>
    <d v="1899-12-30T00:01:32"/>
  </r>
  <r>
    <x v="3827"/>
    <n v="0"/>
    <n v="1"/>
    <n v="29"/>
    <n v="3828"/>
    <n v="7.575757575757576E-3"/>
    <n v="7.575757575757576E-3"/>
    <d v="1899-12-30T00:01:37"/>
    <d v="1899-12-30T00:01:23"/>
    <d v="1899-12-30T00:01:41"/>
    <d v="1899-12-30T00:00:18"/>
    <d v="1899-12-30T00:01:32"/>
  </r>
  <r>
    <x v="3828"/>
    <n v="0"/>
    <n v="1"/>
    <n v="29"/>
    <n v="3829"/>
    <n v="7.573779054583442E-3"/>
    <n v="7.573779054583442E-3"/>
    <d v="1899-12-30T00:01:25"/>
    <d v="1899-12-30T00:01:23"/>
    <d v="1899-12-30T00:01:41"/>
    <d v="1899-12-30T00:00:18"/>
    <d v="1899-12-30T00:01:32"/>
  </r>
  <r>
    <x v="3829"/>
    <n v="0"/>
    <n v="1"/>
    <n v="29"/>
    <n v="3830"/>
    <n v="7.5718015665796343E-3"/>
    <n v="7.5718015665796343E-3"/>
    <d v="1899-12-30T00:01:34"/>
    <d v="1899-12-30T00:01:23"/>
    <d v="1899-12-30T00:01:41"/>
    <d v="1899-12-30T00:00:18"/>
    <d v="1899-12-30T00:01:32"/>
  </r>
  <r>
    <x v="3830"/>
    <n v="0"/>
    <n v="1"/>
    <n v="29"/>
    <n v="3831"/>
    <n v="7.5698251109370925E-3"/>
    <n v="7.5698251109370925E-3"/>
    <d v="1899-12-30T00:01:42"/>
    <d v="1899-12-30T00:01:23"/>
    <d v="1899-12-30T00:01:41"/>
    <d v="1899-12-30T00:00:18"/>
    <d v="1899-12-30T00:01:32"/>
  </r>
  <r>
    <x v="3831"/>
    <n v="0"/>
    <n v="1"/>
    <n v="29"/>
    <n v="3832"/>
    <n v="7.5678496868475994E-3"/>
    <n v="7.5678496868475994E-3"/>
    <d v="1899-12-30T00:01:41"/>
    <d v="1899-12-30T00:01:23"/>
    <d v="1899-12-30T00:01:41"/>
    <d v="1899-12-30T00:00:18"/>
    <d v="1899-12-30T00:01:32"/>
  </r>
  <r>
    <x v="3832"/>
    <n v="0"/>
    <n v="1"/>
    <n v="29"/>
    <n v="3833"/>
    <n v="7.5658752935037826E-3"/>
    <n v="7.5658752935037826E-3"/>
    <d v="1899-12-30T00:01:43"/>
    <d v="1899-12-30T00:01:23"/>
    <d v="1899-12-30T00:01:41"/>
    <d v="1899-12-30T00:00:18"/>
    <d v="1899-12-30T00:01:32"/>
  </r>
  <r>
    <x v="3833"/>
    <n v="0"/>
    <n v="1"/>
    <n v="29"/>
    <n v="3834"/>
    <n v="7.5639019300991128E-3"/>
    <n v="7.5639019300991128E-3"/>
    <d v="1899-12-30T00:01:36"/>
    <d v="1899-12-30T00:01:23"/>
    <d v="1899-12-30T00:01:41"/>
    <d v="1899-12-30T00:00:18"/>
    <d v="1899-12-30T00:01:32"/>
  </r>
  <r>
    <x v="3834"/>
    <n v="0"/>
    <n v="1"/>
    <n v="29"/>
    <n v="3835"/>
    <n v="7.5619295958279011E-3"/>
    <n v="7.5619295958279011E-3"/>
    <d v="1899-12-30T00:01:31"/>
    <d v="1899-12-30T00:01:23"/>
    <d v="1899-12-30T00:01:41"/>
    <d v="1899-12-30T00:00:18"/>
    <d v="1899-12-30T00:01:32"/>
  </r>
  <r>
    <x v="3835"/>
    <n v="0"/>
    <n v="1"/>
    <n v="29"/>
    <n v="3836"/>
    <n v="7.5599582898852975E-3"/>
    <n v="7.5599582898852975E-3"/>
    <d v="1899-12-30T00:01:41"/>
    <d v="1899-12-30T00:01:23"/>
    <d v="1899-12-30T00:01:41"/>
    <d v="1899-12-30T00:00:18"/>
    <d v="1899-12-30T00:01:32"/>
  </r>
  <r>
    <x v="3836"/>
    <n v="0"/>
    <n v="1"/>
    <n v="29"/>
    <n v="3837"/>
    <n v="7.5579880114672923E-3"/>
    <n v="7.5579880114672923E-3"/>
    <d v="1899-12-30T00:01:43"/>
    <d v="1899-12-30T00:01:23"/>
    <d v="1899-12-30T00:01:41"/>
    <d v="1899-12-30T00:00:18"/>
    <d v="1899-12-30T00:01:32"/>
  </r>
  <r>
    <x v="3837"/>
    <n v="0"/>
    <n v="1"/>
    <n v="29"/>
    <n v="3838"/>
    <n v="7.5560187597707136E-3"/>
    <n v="7.5560187597707136E-3"/>
    <d v="1899-12-30T00:01:35"/>
    <d v="1899-12-30T00:01:23"/>
    <d v="1899-12-30T00:01:41"/>
    <d v="1899-12-30T00:00:18"/>
    <d v="1899-12-30T00:01:32"/>
  </r>
  <r>
    <x v="3838"/>
    <n v="0"/>
    <n v="1"/>
    <n v="29"/>
    <n v="3839"/>
    <n v="7.5540505339932278E-3"/>
    <n v="7.5540505339932278E-3"/>
    <d v="1899-12-30T00:01:37"/>
    <d v="1899-12-30T00:01:23"/>
    <d v="1899-12-30T00:01:41"/>
    <d v="1899-12-30T00:00:18"/>
    <d v="1899-12-30T00:01:32"/>
  </r>
  <r>
    <x v="3839"/>
    <n v="0"/>
    <n v="1"/>
    <n v="29"/>
    <n v="3840"/>
    <n v="7.5520833333333334E-3"/>
    <n v="7.5520833333333334E-3"/>
    <d v="1899-12-30T00:01:39"/>
    <d v="1899-12-30T00:01:23"/>
    <d v="1899-12-30T00:01:41"/>
    <d v="1899-12-30T00:00:18"/>
    <d v="1899-12-30T00:01:32"/>
  </r>
  <r>
    <x v="3840"/>
    <n v="0"/>
    <n v="1"/>
    <n v="29"/>
    <n v="3841"/>
    <n v="7.5501171569903672E-3"/>
    <n v="7.5501171569903672E-3"/>
    <d v="1899-12-30T00:01:46"/>
    <d v="1899-12-30T00:01:23"/>
    <d v="1899-12-30T00:01:41"/>
    <d v="1899-12-30T00:00:18"/>
    <d v="1899-12-30T00:01:32"/>
  </r>
  <r>
    <x v="3841"/>
    <n v="0"/>
    <n v="1"/>
    <n v="29"/>
    <n v="3842"/>
    <n v="7.5481520041644976E-3"/>
    <n v="7.5481520041644976E-3"/>
    <d v="1899-12-30T00:01:40"/>
    <d v="1899-12-30T00:01:23"/>
    <d v="1899-12-30T00:01:41"/>
    <d v="1899-12-30T00:00:18"/>
    <d v="1899-12-30T00:01:32"/>
  </r>
  <r>
    <x v="3842"/>
    <n v="0"/>
    <n v="1"/>
    <n v="29"/>
    <n v="3843"/>
    <n v="7.5461878740567265E-3"/>
    <n v="7.5461878740567265E-3"/>
    <d v="1899-12-30T00:01:49"/>
    <d v="1899-12-30T00:01:23"/>
    <d v="1899-12-30T00:01:41"/>
    <d v="1899-12-30T00:00:18"/>
    <d v="1899-12-30T00:01:32"/>
  </r>
  <r>
    <x v="3843"/>
    <n v="0"/>
    <n v="1"/>
    <n v="29"/>
    <n v="3844"/>
    <n v="7.544224765868887E-3"/>
    <n v="7.544224765868887E-3"/>
    <d v="1899-12-30T00:01:38"/>
    <d v="1899-12-30T00:01:23"/>
    <d v="1899-12-30T00:01:41"/>
    <d v="1899-12-30T00:00:18"/>
    <d v="1899-12-30T00:01:32"/>
  </r>
  <r>
    <x v="3844"/>
    <n v="0"/>
    <n v="1"/>
    <n v="29"/>
    <n v="3845"/>
    <n v="7.542262678803641E-3"/>
    <n v="7.542262678803641E-3"/>
    <d v="1899-12-30T00:01:32"/>
    <d v="1899-12-30T00:01:23"/>
    <d v="1899-12-30T00:01:41"/>
    <d v="1899-12-30T00:00:18"/>
    <d v="1899-12-30T00:01:32"/>
  </r>
  <r>
    <x v="3845"/>
    <n v="0"/>
    <n v="1"/>
    <n v="29"/>
    <n v="3846"/>
    <n v="7.5403016120644826E-3"/>
    <n v="7.5403016120644826E-3"/>
    <d v="1899-12-30T00:01:34"/>
    <d v="1899-12-30T00:01:23"/>
    <d v="1899-12-30T00:01:41"/>
    <d v="1899-12-30T00:00:18"/>
    <d v="1899-12-30T00:01:32"/>
  </r>
  <r>
    <x v="3846"/>
    <n v="0"/>
    <n v="1"/>
    <n v="29"/>
    <n v="3847"/>
    <n v="7.5383415648557321E-3"/>
    <n v="7.5383415648557321E-3"/>
    <d v="1899-12-30T00:01:41"/>
    <d v="1899-12-30T00:01:23"/>
    <d v="1899-12-30T00:01:41"/>
    <d v="1899-12-30T00:00:18"/>
    <d v="1899-12-30T00:01:32"/>
  </r>
  <r>
    <x v="3847"/>
    <n v="0"/>
    <n v="1"/>
    <n v="29"/>
    <n v="3848"/>
    <n v="7.5363825363825368E-3"/>
    <n v="7.5363825363825368E-3"/>
    <d v="1899-12-30T00:01:42"/>
    <d v="1899-12-30T00:01:23"/>
    <d v="1899-12-30T00:01:41"/>
    <d v="1899-12-30T00:00:18"/>
    <d v="1899-12-30T00:01:32"/>
  </r>
  <r>
    <x v="3848"/>
    <n v="0"/>
    <n v="1"/>
    <n v="29"/>
    <n v="3849"/>
    <n v="7.5344245258508703E-3"/>
    <n v="7.5344245258508703E-3"/>
    <d v="1899-12-30T00:01:38"/>
    <d v="1899-12-30T00:01:23"/>
    <d v="1899-12-30T00:01:41"/>
    <d v="1899-12-30T00:00:18"/>
    <d v="1899-12-30T00:01:32"/>
  </r>
  <r>
    <x v="3849"/>
    <n v="0"/>
    <n v="1"/>
    <n v="29"/>
    <n v="3850"/>
    <n v="7.5324675324675329E-3"/>
    <n v="7.5324675324675329E-3"/>
    <d v="1899-12-30T00:01:36"/>
    <d v="1899-12-30T00:01:23"/>
    <d v="1899-12-30T00:01:41"/>
    <d v="1899-12-30T00:00:18"/>
    <d v="1899-12-30T00:01:32"/>
  </r>
  <r>
    <x v="3850"/>
    <n v="0"/>
    <n v="1"/>
    <n v="29"/>
    <n v="3851"/>
    <n v="7.5305115554401454E-3"/>
    <n v="7.5305115554401454E-3"/>
    <d v="1899-12-30T00:01:37"/>
    <d v="1899-12-30T00:01:23"/>
    <d v="1899-12-30T00:01:41"/>
    <d v="1899-12-30T00:00:18"/>
    <d v="1899-12-30T00:01:32"/>
  </r>
  <r>
    <x v="3851"/>
    <n v="0"/>
    <n v="1"/>
    <n v="29"/>
    <n v="3852"/>
    <n v="7.5285565939771544E-3"/>
    <n v="7.5285565939771544E-3"/>
    <d v="1899-12-30T00:01:41"/>
    <d v="1899-12-30T00:01:23"/>
    <d v="1899-12-30T00:01:41"/>
    <d v="1899-12-30T00:00:18"/>
    <d v="1899-12-30T00:01:32"/>
  </r>
  <r>
    <x v="3852"/>
    <n v="0"/>
    <n v="1"/>
    <n v="29"/>
    <n v="3853"/>
    <n v="7.5266026472878278E-3"/>
    <n v="7.5266026472878278E-3"/>
    <d v="1899-12-30T00:01:43"/>
    <d v="1899-12-30T00:01:23"/>
    <d v="1899-12-30T00:01:41"/>
    <d v="1899-12-30T00:00:18"/>
    <d v="1899-12-30T00:01:32"/>
  </r>
  <r>
    <x v="3853"/>
    <n v="0"/>
    <n v="1"/>
    <n v="29"/>
    <n v="3854"/>
    <n v="7.5246497145822523E-3"/>
    <n v="7.5246497145822523E-3"/>
    <d v="1899-12-30T00:01:37"/>
    <d v="1899-12-30T00:01:23"/>
    <d v="1899-12-30T00:01:41"/>
    <d v="1899-12-30T00:00:18"/>
    <d v="1899-12-30T00:01:32"/>
  </r>
  <r>
    <x v="3854"/>
    <n v="0"/>
    <n v="1"/>
    <n v="29"/>
    <n v="3855"/>
    <n v="7.5226977950713361E-3"/>
    <n v="7.5226977950713361E-3"/>
    <d v="1899-12-30T00:01:39"/>
    <d v="1899-12-30T00:01:23"/>
    <d v="1899-12-30T00:01:41"/>
    <d v="1899-12-30T00:00:18"/>
    <d v="1899-12-30T00:01:32"/>
  </r>
  <r>
    <x v="3855"/>
    <n v="0"/>
    <n v="1"/>
    <n v="29"/>
    <n v="3856"/>
    <n v="7.5207468879668051E-3"/>
    <n v="7.5207468879668051E-3"/>
    <d v="1899-12-30T00:01:33"/>
    <d v="1899-12-30T00:01:23"/>
    <d v="1899-12-30T00:01:41"/>
    <d v="1899-12-30T00:00:18"/>
    <d v="1899-12-30T00:01:32"/>
  </r>
  <r>
    <x v="3856"/>
    <n v="0"/>
    <n v="1"/>
    <n v="29"/>
    <n v="3857"/>
    <n v="7.5187969924812026E-3"/>
    <n v="7.5187969924812026E-3"/>
    <d v="1899-12-30T00:01:41"/>
    <d v="1899-12-30T00:01:23"/>
    <d v="1899-12-30T00:01:41"/>
    <d v="1899-12-30T00:00:18"/>
    <d v="1899-12-30T00:01:32"/>
  </r>
  <r>
    <x v="3857"/>
    <n v="0"/>
    <n v="1"/>
    <n v="29"/>
    <n v="3858"/>
    <n v="7.5168481078278903E-3"/>
    <n v="7.5168481078278903E-3"/>
    <d v="1899-12-30T00:01:27"/>
    <d v="1899-12-30T00:01:23"/>
    <d v="1899-12-30T00:01:41"/>
    <d v="1899-12-30T00:00:18"/>
    <d v="1899-12-30T00:01:32"/>
  </r>
  <r>
    <x v="3858"/>
    <n v="0"/>
    <n v="1"/>
    <n v="29"/>
    <n v="3859"/>
    <n v="7.514900233221042E-3"/>
    <n v="7.514900233221042E-3"/>
    <d v="1899-12-30T00:01:41"/>
    <d v="1899-12-30T00:01:23"/>
    <d v="1899-12-30T00:01:41"/>
    <d v="1899-12-30T00:00:18"/>
    <d v="1899-12-30T00:01:32"/>
  </r>
  <r>
    <x v="3859"/>
    <n v="0"/>
    <n v="1"/>
    <n v="29"/>
    <n v="3860"/>
    <n v="7.5129533678756476E-3"/>
    <n v="7.5129533678756476E-3"/>
    <d v="1899-12-30T00:01:33"/>
    <d v="1899-12-30T00:01:23"/>
    <d v="1899-12-30T00:01:41"/>
    <d v="1899-12-30T00:00:18"/>
    <d v="1899-12-30T00:01:32"/>
  </r>
  <r>
    <x v="3860"/>
    <n v="0"/>
    <n v="1"/>
    <n v="29"/>
    <n v="3861"/>
    <n v="7.5110075110075107E-3"/>
    <n v="7.5110075110075107E-3"/>
    <d v="1899-12-30T00:01:41"/>
    <d v="1899-12-30T00:01:23"/>
    <d v="1899-12-30T00:01:41"/>
    <d v="1899-12-30T00:00:18"/>
    <d v="1899-12-30T00:01:32"/>
  </r>
  <r>
    <x v="3861"/>
    <n v="0"/>
    <n v="1"/>
    <n v="29"/>
    <n v="3862"/>
    <n v="7.5090626618332474E-3"/>
    <n v="7.5090626618332474E-3"/>
    <d v="1899-12-30T00:01:44"/>
    <d v="1899-12-30T00:01:23"/>
    <d v="1899-12-30T00:01:41"/>
    <d v="1899-12-30T00:00:18"/>
    <d v="1899-12-30T00:01:32"/>
  </r>
  <r>
    <x v="3862"/>
    <n v="0"/>
    <n v="1"/>
    <n v="29"/>
    <n v="3863"/>
    <n v="7.5071188195702824E-3"/>
    <n v="7.5071188195702824E-3"/>
    <d v="1899-12-30T00:01:43"/>
    <d v="1899-12-30T00:01:23"/>
    <d v="1899-12-30T00:01:41"/>
    <d v="1899-12-30T00:00:18"/>
    <d v="1899-12-30T00:01:32"/>
  </r>
  <r>
    <x v="3863"/>
    <n v="0"/>
    <n v="1"/>
    <n v="29"/>
    <n v="3864"/>
    <n v="7.505175983436853E-3"/>
    <n v="7.505175983436853E-3"/>
    <d v="1899-12-30T00:01:42"/>
    <d v="1899-12-30T00:01:23"/>
    <d v="1899-12-30T00:01:41"/>
    <d v="1899-12-30T00:00:18"/>
    <d v="1899-12-30T00:01:32"/>
  </r>
  <r>
    <x v="3864"/>
    <n v="0"/>
    <n v="1"/>
    <n v="29"/>
    <n v="3865"/>
    <n v="7.5032341526520049E-3"/>
    <n v="7.5032341526520049E-3"/>
    <d v="1899-12-30T00:01:33"/>
    <d v="1899-12-30T00:01:23"/>
    <d v="1899-12-30T00:01:41"/>
    <d v="1899-12-30T00:00:18"/>
    <d v="1899-12-30T00:01:32"/>
  </r>
  <r>
    <x v="3865"/>
    <n v="0"/>
    <n v="1"/>
    <n v="29"/>
    <n v="3866"/>
    <n v="7.5012933264355921E-3"/>
    <n v="7.5012933264355921E-3"/>
    <d v="1899-12-30T00:01:40"/>
    <d v="1899-12-30T00:01:23"/>
    <d v="1899-12-30T00:01:41"/>
    <d v="1899-12-30T00:00:18"/>
    <d v="1899-12-30T00:01:32"/>
  </r>
  <r>
    <x v="3866"/>
    <n v="0"/>
    <n v="1"/>
    <n v="29"/>
    <n v="3867"/>
    <n v="7.4993535040082755E-3"/>
    <n v="7.4993535040082755E-3"/>
    <d v="1899-12-30T00:01:40"/>
    <d v="1899-12-30T00:01:23"/>
    <d v="1899-12-30T00:01:41"/>
    <d v="1899-12-30T00:00:18"/>
    <d v="1899-12-30T00:01:32"/>
  </r>
  <r>
    <x v="3867"/>
    <n v="0"/>
    <n v="1"/>
    <n v="29"/>
    <n v="3868"/>
    <n v="7.4974146845915197E-3"/>
    <n v="7.4974146845915197E-3"/>
    <d v="1899-12-30T00:01:45"/>
    <d v="1899-12-30T00:01:23"/>
    <d v="1899-12-30T00:01:41"/>
    <d v="1899-12-30T00:00:18"/>
    <d v="1899-12-30T00:01:32"/>
  </r>
  <r>
    <x v="3868"/>
    <n v="0"/>
    <n v="1"/>
    <n v="29"/>
    <n v="3869"/>
    <n v="7.4954768674075989E-3"/>
    <n v="7.4954768674075989E-3"/>
    <d v="1899-12-30T00:01:42"/>
    <d v="1899-12-30T00:01:23"/>
    <d v="1899-12-30T00:01:41"/>
    <d v="1899-12-30T00:00:18"/>
    <d v="1899-12-30T00:01:32"/>
  </r>
  <r>
    <x v="3869"/>
    <n v="0"/>
    <n v="1"/>
    <n v="29"/>
    <n v="3870"/>
    <n v="7.4935400516795867E-3"/>
    <n v="7.4935400516795867E-3"/>
    <d v="1899-12-30T00:01:41"/>
    <d v="1899-12-30T00:01:23"/>
    <d v="1899-12-30T00:01:41"/>
    <d v="1899-12-30T00:00:18"/>
    <d v="1899-12-30T00:01:32"/>
  </r>
  <r>
    <x v="3870"/>
    <n v="0"/>
    <n v="1"/>
    <n v="29"/>
    <n v="3871"/>
    <n v="7.491604236631361E-3"/>
    <n v="7.491604236631361E-3"/>
    <d v="1899-12-30T00:01:42"/>
    <d v="1899-12-30T00:01:23"/>
    <d v="1899-12-30T00:01:41"/>
    <d v="1899-12-30T00:00:18"/>
    <d v="1899-12-30T00:01:32"/>
  </r>
  <r>
    <x v="3871"/>
    <n v="0"/>
    <n v="1"/>
    <n v="29"/>
    <n v="3872"/>
    <n v="7.4896694214876035E-3"/>
    <n v="7.4896694214876035E-3"/>
    <d v="1899-12-30T00:01:40"/>
    <d v="1899-12-30T00:01:23"/>
    <d v="1899-12-30T00:01:41"/>
    <d v="1899-12-30T00:00:18"/>
    <d v="1899-12-30T00:01:32"/>
  </r>
  <r>
    <x v="3872"/>
    <n v="0"/>
    <n v="1"/>
    <n v="29"/>
    <n v="3873"/>
    <n v="7.4877356054737932E-3"/>
    <n v="7.4877356054737932E-3"/>
    <d v="1899-12-30T00:01:51"/>
    <d v="1899-12-30T00:01:23"/>
    <d v="1899-12-30T00:01:41"/>
    <d v="1899-12-30T00:00:18"/>
    <d v="1899-12-30T00:01:32"/>
  </r>
  <r>
    <x v="3873"/>
    <n v="0"/>
    <n v="1"/>
    <n v="29"/>
    <n v="3874"/>
    <n v="7.4858027878162104E-3"/>
    <n v="7.4858027878162104E-3"/>
    <d v="1899-12-30T00:01:30"/>
    <d v="1899-12-30T00:01:23"/>
    <d v="1899-12-30T00:01:41"/>
    <d v="1899-12-30T00:00:18"/>
    <d v="1899-12-30T00:01:32"/>
  </r>
  <r>
    <x v="3874"/>
    <n v="0"/>
    <n v="1"/>
    <n v="29"/>
    <n v="3875"/>
    <n v="7.4838709677419353E-3"/>
    <n v="7.4838709677419353E-3"/>
    <d v="1899-12-30T00:01:33"/>
    <d v="1899-12-30T00:01:23"/>
    <d v="1899-12-30T00:01:41"/>
    <d v="1899-12-30T00:00:18"/>
    <d v="1899-12-30T00:01:32"/>
  </r>
  <r>
    <x v="3875"/>
    <n v="0"/>
    <n v="1"/>
    <n v="29"/>
    <n v="3876"/>
    <n v="7.4819401444788441E-3"/>
    <n v="7.4819401444788441E-3"/>
    <d v="1899-12-30T00:01:41"/>
    <d v="1899-12-30T00:01:23"/>
    <d v="1899-12-30T00:01:41"/>
    <d v="1899-12-30T00:00:18"/>
    <d v="1899-12-30T00:01:32"/>
  </r>
  <r>
    <x v="3876"/>
    <n v="0"/>
    <n v="1"/>
    <n v="29"/>
    <n v="3877"/>
    <n v="7.4800103172556103E-3"/>
    <n v="7.4800103172556103E-3"/>
    <d v="1899-12-30T00:01:30"/>
    <d v="1899-12-30T00:01:23"/>
    <d v="1899-12-30T00:01:41"/>
    <d v="1899-12-30T00:00:18"/>
    <d v="1899-12-30T00:01:32"/>
  </r>
  <r>
    <x v="3877"/>
    <n v="0"/>
    <n v="1"/>
    <n v="29"/>
    <n v="3878"/>
    <n v="7.4780814853017017E-3"/>
    <n v="7.4780814853017017E-3"/>
    <d v="1899-12-30T00:01:41"/>
    <d v="1899-12-30T00:01:23"/>
    <d v="1899-12-30T00:01:41"/>
    <d v="1899-12-30T00:00:18"/>
    <d v="1899-12-30T00:01:32"/>
  </r>
  <r>
    <x v="3878"/>
    <n v="0"/>
    <n v="1"/>
    <n v="29"/>
    <n v="3879"/>
    <n v="7.4761536478473835E-3"/>
    <n v="7.4761536478473835E-3"/>
    <d v="1899-12-30T00:01:41"/>
    <d v="1899-12-30T00:01:23"/>
    <d v="1899-12-30T00:01:41"/>
    <d v="1899-12-30T00:00:18"/>
    <d v="1899-12-30T00:01:32"/>
  </r>
  <r>
    <x v="3879"/>
    <n v="0"/>
    <n v="1"/>
    <n v="29"/>
    <n v="3880"/>
    <n v="7.4742268041237117E-3"/>
    <n v="7.4742268041237117E-3"/>
    <d v="1899-12-30T00:01:36"/>
    <d v="1899-12-30T00:01:23"/>
    <d v="1899-12-30T00:01:41"/>
    <d v="1899-12-30T00:00:18"/>
    <d v="1899-12-30T00:01:32"/>
  </r>
  <r>
    <x v="3880"/>
    <n v="0"/>
    <n v="1"/>
    <n v="29"/>
    <n v="3881"/>
    <n v="7.472300953362535E-3"/>
    <n v="7.472300953362535E-3"/>
    <d v="1899-12-30T00:01:45"/>
    <d v="1899-12-30T00:01:23"/>
    <d v="1899-12-30T00:01:41"/>
    <d v="1899-12-30T00:00:18"/>
    <d v="1899-12-30T00:01:32"/>
  </r>
  <r>
    <x v="3881"/>
    <n v="0"/>
    <n v="1"/>
    <n v="29"/>
    <n v="3882"/>
    <n v="7.470376094796497E-3"/>
    <n v="7.470376094796497E-3"/>
    <d v="1899-12-30T00:01:42"/>
    <d v="1899-12-30T00:01:23"/>
    <d v="1899-12-30T00:01:41"/>
    <d v="1899-12-30T00:00:18"/>
    <d v="1899-12-30T00:01:32"/>
  </r>
  <r>
    <x v="3882"/>
    <n v="0"/>
    <n v="1"/>
    <n v="29"/>
    <n v="3883"/>
    <n v="7.4684522276590266E-3"/>
    <n v="7.4684522276590266E-3"/>
    <d v="1899-12-30T00:01:39"/>
    <d v="1899-12-30T00:01:23"/>
    <d v="1899-12-30T00:01:41"/>
    <d v="1899-12-30T00:00:18"/>
    <d v="1899-12-30T00:01:32"/>
  </r>
  <r>
    <x v="3883"/>
    <n v="0"/>
    <n v="1"/>
    <n v="29"/>
    <n v="3884"/>
    <n v="7.4665293511843459E-3"/>
    <n v="7.4665293511843459E-3"/>
    <d v="1899-12-30T00:01:33"/>
    <d v="1899-12-30T00:01:23"/>
    <d v="1899-12-30T00:01:41"/>
    <d v="1899-12-30T00:00:18"/>
    <d v="1899-12-30T00:01:32"/>
  </r>
  <r>
    <x v="3884"/>
    <n v="0"/>
    <n v="1"/>
    <n v="29"/>
    <n v="3885"/>
    <n v="7.4646074646074643E-3"/>
    <n v="7.4646074646074643E-3"/>
    <d v="1899-12-30T00:01:36"/>
    <d v="1899-12-30T00:01:23"/>
    <d v="1899-12-30T00:01:41"/>
    <d v="1899-12-30T00:00:18"/>
    <d v="1899-12-30T00:01:33"/>
  </r>
  <r>
    <x v="3885"/>
    <n v="0"/>
    <n v="1"/>
    <n v="29"/>
    <n v="3886"/>
    <n v="7.462686567164179E-3"/>
    <n v="7.462686567164179E-3"/>
    <d v="1899-12-30T00:01:35"/>
    <d v="1899-12-30T00:01:23"/>
    <d v="1899-12-30T00:01:41"/>
    <d v="1899-12-30T00:00:18"/>
    <d v="1899-12-30T00:01:33"/>
  </r>
  <r>
    <x v="3886"/>
    <n v="0"/>
    <n v="1"/>
    <n v="29"/>
    <n v="3887"/>
    <n v="7.4607666580910727E-3"/>
    <n v="7.4607666580910727E-3"/>
    <d v="1899-12-30T00:01:29"/>
    <d v="1899-12-30T00:01:23"/>
    <d v="1899-12-30T00:01:41"/>
    <d v="1899-12-30T00:00:18"/>
    <d v="1899-12-30T00:01:32"/>
  </r>
  <r>
    <x v="3887"/>
    <n v="0"/>
    <n v="1"/>
    <n v="29"/>
    <n v="3888"/>
    <n v="7.4588477366255143E-3"/>
    <n v="7.4588477366255143E-3"/>
    <d v="1899-12-30T00:01:39"/>
    <d v="1899-12-30T00:01:23"/>
    <d v="1899-12-30T00:01:41"/>
    <d v="1899-12-30T00:00:18"/>
    <d v="1899-12-30T00:01:33"/>
  </r>
  <r>
    <x v="3888"/>
    <n v="0"/>
    <n v="1"/>
    <n v="29"/>
    <n v="3889"/>
    <n v="7.4569298020056574E-3"/>
    <n v="7.4569298020056574E-3"/>
    <d v="1899-12-30T00:01:40"/>
    <d v="1899-12-30T00:01:23"/>
    <d v="1899-12-30T00:01:41"/>
    <d v="1899-12-30T00:00:18"/>
    <d v="1899-12-30T00:01:33"/>
  </r>
  <r>
    <x v="3889"/>
    <n v="0"/>
    <n v="1"/>
    <n v="29"/>
    <n v="3890"/>
    <n v="7.4550128534704371E-3"/>
    <n v="7.4550128534704371E-3"/>
    <d v="1899-12-30T00:01:33"/>
    <d v="1899-12-30T00:01:23"/>
    <d v="1899-12-30T00:01:41"/>
    <d v="1899-12-30T00:00:18"/>
    <d v="1899-12-30T00:01:33"/>
  </r>
  <r>
    <x v="3890"/>
    <n v="0"/>
    <n v="1"/>
    <n v="29"/>
    <n v="3891"/>
    <n v="7.4530968902595737E-3"/>
    <n v="7.4530968902595737E-3"/>
    <d v="1899-12-30T00:01:43"/>
    <d v="1899-12-30T00:01:23"/>
    <d v="1899-12-30T00:01:41"/>
    <d v="1899-12-30T00:00:18"/>
    <d v="1899-12-30T00:01:33"/>
  </r>
  <r>
    <x v="3891"/>
    <n v="0"/>
    <n v="1"/>
    <n v="29"/>
    <n v="3892"/>
    <n v="7.4511819116135662E-3"/>
    <n v="7.4511819116135662E-3"/>
    <d v="1899-12-30T00:01:45"/>
    <d v="1899-12-30T00:01:23"/>
    <d v="1899-12-30T00:01:41"/>
    <d v="1899-12-30T00:00:18"/>
    <d v="1899-12-30T00:01:33"/>
  </r>
  <r>
    <x v="3892"/>
    <n v="0"/>
    <n v="1"/>
    <n v="29"/>
    <n v="3893"/>
    <n v="7.4492679167736968E-3"/>
    <n v="7.4492679167736968E-3"/>
    <d v="1899-12-30T00:01:42"/>
    <d v="1899-12-30T00:01:23"/>
    <d v="1899-12-30T00:01:41"/>
    <d v="1899-12-30T00:00:18"/>
    <d v="1899-12-30T00:01:33"/>
  </r>
  <r>
    <x v="3893"/>
    <n v="0"/>
    <n v="1"/>
    <n v="29"/>
    <n v="3894"/>
    <n v="7.447354904982024E-3"/>
    <n v="7.447354904982024E-3"/>
    <d v="1899-12-30T00:01:35"/>
    <d v="1899-12-30T00:01:23"/>
    <d v="1899-12-30T00:01:41"/>
    <d v="1899-12-30T00:00:18"/>
    <d v="1899-12-30T00:01:33"/>
  </r>
  <r>
    <x v="3894"/>
    <n v="0"/>
    <n v="1"/>
    <n v="29"/>
    <n v="3895"/>
    <n v="7.4454428754813862E-3"/>
    <n v="7.4454428754813862E-3"/>
    <d v="1899-12-30T00:01:43"/>
    <d v="1899-12-30T00:01:23"/>
    <d v="1899-12-30T00:01:41"/>
    <d v="1899-12-30T00:00:18"/>
    <d v="1899-12-30T00:01:33"/>
  </r>
  <r>
    <x v="3895"/>
    <n v="0"/>
    <n v="1"/>
    <n v="29"/>
    <n v="3896"/>
    <n v="7.4435318275154006E-3"/>
    <n v="7.4435318275154006E-3"/>
    <d v="1899-12-30T00:01:39"/>
    <d v="1899-12-30T00:01:23"/>
    <d v="1899-12-30T00:01:41"/>
    <d v="1899-12-30T00:00:18"/>
    <d v="1899-12-30T00:01:33"/>
  </r>
  <r>
    <x v="3896"/>
    <n v="0"/>
    <n v="1"/>
    <n v="29"/>
    <n v="3897"/>
    <n v="7.441621760328458E-3"/>
    <n v="7.441621760328458E-3"/>
    <d v="1899-12-30T00:01:43"/>
    <d v="1899-12-30T00:01:23"/>
    <d v="1899-12-30T00:01:41"/>
    <d v="1899-12-30T00:00:18"/>
    <d v="1899-12-30T00:01:33"/>
  </r>
  <r>
    <x v="3897"/>
    <n v="0"/>
    <n v="1"/>
    <n v="29"/>
    <n v="3898"/>
    <n v="7.4397126731657257E-3"/>
    <n v="7.4397126731657257E-3"/>
    <d v="1899-12-30T00:01:49"/>
    <d v="1899-12-30T00:01:23"/>
    <d v="1899-12-30T00:01:41"/>
    <d v="1899-12-30T00:00:18"/>
    <d v="1899-12-30T00:01:33"/>
  </r>
  <r>
    <x v="3898"/>
    <n v="0"/>
    <n v="1"/>
    <n v="29"/>
    <n v="3899"/>
    <n v="7.437804565273147E-3"/>
    <n v="7.437804565273147E-3"/>
    <d v="1899-12-30T00:01:39"/>
    <d v="1899-12-30T00:01:23"/>
    <d v="1899-12-30T00:01:41"/>
    <d v="1899-12-30T00:00:18"/>
    <d v="1899-12-30T00:01:33"/>
  </r>
  <r>
    <x v="3899"/>
    <n v="0"/>
    <n v="1"/>
    <n v="29"/>
    <n v="3900"/>
    <n v="7.4358974358974357E-3"/>
    <n v="7.4358974358974357E-3"/>
    <d v="1899-12-30T00:01:37"/>
    <d v="1899-12-30T00:01:23"/>
    <d v="1899-12-30T00:01:41"/>
    <d v="1899-12-30T00:00:18"/>
    <d v="1899-12-30T00:01:33"/>
  </r>
  <r>
    <x v="3900"/>
    <n v="0"/>
    <n v="1"/>
    <n v="29"/>
    <n v="3901"/>
    <n v="7.4339912842860808E-3"/>
    <n v="7.4339912842860808E-3"/>
    <d v="1899-12-30T00:01:33"/>
    <d v="1899-12-30T00:01:23"/>
    <d v="1899-12-30T00:01:41"/>
    <d v="1899-12-30T00:00:18"/>
    <d v="1899-12-30T00:01:33"/>
  </r>
  <r>
    <x v="3901"/>
    <n v="0"/>
    <n v="1"/>
    <n v="29"/>
    <n v="3902"/>
    <n v="7.43208610968734E-3"/>
    <n v="7.43208610968734E-3"/>
    <d v="1899-12-30T00:01:42"/>
    <d v="1899-12-30T00:01:23"/>
    <d v="1899-12-30T00:01:41"/>
    <d v="1899-12-30T00:00:18"/>
    <d v="1899-12-30T00:01:33"/>
  </r>
  <r>
    <x v="3902"/>
    <n v="0"/>
    <n v="1"/>
    <n v="29"/>
    <n v="3903"/>
    <n v="7.4301819113502436E-3"/>
    <n v="7.4301819113502436E-3"/>
    <d v="1899-12-30T00:01:37"/>
    <d v="1899-12-30T00:01:23"/>
    <d v="1899-12-30T00:01:41"/>
    <d v="1899-12-30T00:00:18"/>
    <d v="1899-12-30T00:01:33"/>
  </r>
  <r>
    <x v="3903"/>
    <n v="0"/>
    <n v="1"/>
    <n v="29"/>
    <n v="3904"/>
    <n v="7.4282786885245897E-3"/>
    <n v="7.4282786885245897E-3"/>
    <d v="1899-12-30T00:01:32"/>
    <d v="1899-12-30T00:01:23"/>
    <d v="1899-12-30T00:01:41"/>
    <d v="1899-12-30T00:00:18"/>
    <d v="1899-12-30T00:01:33"/>
  </r>
  <r>
    <x v="3904"/>
    <n v="0"/>
    <n v="1"/>
    <n v="29"/>
    <n v="3905"/>
    <n v="7.4263764404609474E-3"/>
    <n v="7.4263764404609474E-3"/>
    <d v="1899-12-30T00:01:33"/>
    <d v="1899-12-30T00:01:23"/>
    <d v="1899-12-30T00:01:41"/>
    <d v="1899-12-30T00:00:18"/>
    <d v="1899-12-30T00:01:33"/>
  </r>
  <r>
    <x v="3905"/>
    <n v="0"/>
    <n v="1"/>
    <n v="29"/>
    <n v="3906"/>
    <n v="7.4244751664106507E-3"/>
    <n v="7.4244751664106507E-3"/>
    <d v="1899-12-30T00:01:34"/>
    <d v="1899-12-30T00:01:23"/>
    <d v="1899-12-30T00:01:41"/>
    <d v="1899-12-30T00:00:18"/>
    <d v="1899-12-30T00:01:33"/>
  </r>
  <r>
    <x v="3906"/>
    <n v="0"/>
    <n v="1"/>
    <n v="29"/>
    <n v="3907"/>
    <n v="7.4225748656257997E-3"/>
    <n v="7.4225748656257997E-3"/>
    <d v="1899-12-30T00:01:34"/>
    <d v="1899-12-30T00:01:23"/>
    <d v="1899-12-30T00:01:41"/>
    <d v="1899-12-30T00:00:18"/>
    <d v="1899-12-30T00:01:33"/>
  </r>
  <r>
    <x v="3907"/>
    <n v="0"/>
    <n v="1"/>
    <n v="29"/>
    <n v="3908"/>
    <n v="7.4206755373592628E-3"/>
    <n v="7.4206755373592628E-3"/>
    <d v="1899-12-30T00:01:41"/>
    <d v="1899-12-30T00:01:23"/>
    <d v="1899-12-30T00:01:41"/>
    <d v="1899-12-30T00:00:18"/>
    <d v="1899-12-30T00:01:33"/>
  </r>
  <r>
    <x v="3908"/>
    <n v="0"/>
    <n v="1"/>
    <n v="29"/>
    <n v="3909"/>
    <n v="7.418777180864671E-3"/>
    <n v="7.418777180864671E-3"/>
    <d v="1899-12-30T00:01:35"/>
    <d v="1899-12-30T00:01:23"/>
    <d v="1899-12-30T00:01:41"/>
    <d v="1899-12-30T00:00:18"/>
    <d v="1899-12-30T00:01:33"/>
  </r>
  <r>
    <x v="3909"/>
    <n v="0"/>
    <n v="1"/>
    <n v="29"/>
    <n v="3910"/>
    <n v="7.4168797953964192E-3"/>
    <n v="7.4168797953964192E-3"/>
    <d v="1899-12-30T00:01:40"/>
    <d v="1899-12-30T00:01:23"/>
    <d v="1899-12-30T00:01:41"/>
    <d v="1899-12-30T00:00:18"/>
    <d v="1899-12-30T00:01:33"/>
  </r>
  <r>
    <x v="3910"/>
    <n v="0"/>
    <n v="1"/>
    <n v="29"/>
    <n v="3911"/>
    <n v="7.414983380209665E-3"/>
    <n v="7.414983380209665E-3"/>
    <d v="1899-12-30T00:01:45"/>
    <d v="1899-12-30T00:01:23"/>
    <d v="1899-12-30T00:01:41"/>
    <d v="1899-12-30T00:00:18"/>
    <d v="1899-12-30T00:01:33"/>
  </r>
  <r>
    <x v="3911"/>
    <n v="0"/>
    <n v="1"/>
    <n v="29"/>
    <n v="3912"/>
    <n v="7.4130879345603272E-3"/>
    <n v="7.4130879345603272E-3"/>
    <d v="1899-12-30T00:01:40"/>
    <d v="1899-12-30T00:01:23"/>
    <d v="1899-12-30T00:01:41"/>
    <d v="1899-12-30T00:00:18"/>
    <d v="1899-12-30T00:01:33"/>
  </r>
  <r>
    <x v="3912"/>
    <n v="0"/>
    <n v="1"/>
    <n v="29"/>
    <n v="3913"/>
    <n v="7.4111934577050856E-3"/>
    <n v="7.4111934577050856E-3"/>
    <d v="1899-12-30T00:01:41"/>
    <d v="1899-12-30T00:01:23"/>
    <d v="1899-12-30T00:01:41"/>
    <d v="1899-12-30T00:00:18"/>
    <d v="1899-12-30T00:01:33"/>
  </r>
  <r>
    <x v="3913"/>
    <n v="0"/>
    <n v="1"/>
    <n v="29"/>
    <n v="3914"/>
    <n v="7.4092999489013796E-3"/>
    <n v="7.4092999489013796E-3"/>
    <d v="1899-12-30T00:01:38"/>
    <d v="1899-12-30T00:01:23"/>
    <d v="1899-12-30T00:01:41"/>
    <d v="1899-12-30T00:00:18"/>
    <d v="1899-12-30T00:01:33"/>
  </r>
  <r>
    <x v="3914"/>
    <n v="0"/>
    <n v="1"/>
    <n v="29"/>
    <n v="3915"/>
    <n v="7.4074074074074077E-3"/>
    <n v="7.4074074074074077E-3"/>
    <d v="1899-12-30T00:01:34"/>
    <d v="1899-12-30T00:01:23"/>
    <d v="1899-12-30T00:01:41"/>
    <d v="1899-12-30T00:00:18"/>
    <d v="1899-12-30T00:01:33"/>
  </r>
  <r>
    <x v="3915"/>
    <n v="0"/>
    <n v="1"/>
    <n v="29"/>
    <n v="3916"/>
    <n v="7.4055158324821246E-3"/>
    <n v="7.4055158324821246E-3"/>
    <d v="1899-12-30T00:01:44"/>
    <d v="1899-12-30T00:01:23"/>
    <d v="1899-12-30T00:01:41"/>
    <d v="1899-12-30T00:00:18"/>
    <d v="1899-12-30T00:01:33"/>
  </r>
  <r>
    <x v="3916"/>
    <n v="0"/>
    <n v="1"/>
    <n v="29"/>
    <n v="3917"/>
    <n v="7.4036252233852439E-3"/>
    <n v="7.4036252233852439E-3"/>
    <d v="1899-12-30T00:01:41"/>
    <d v="1899-12-30T00:01:23"/>
    <d v="1899-12-30T00:01:41"/>
    <d v="1899-12-30T00:00:18"/>
    <d v="1899-12-30T00:01:33"/>
  </r>
  <r>
    <x v="3917"/>
    <n v="0"/>
    <n v="1"/>
    <n v="29"/>
    <n v="3918"/>
    <n v="7.4017355793772333E-3"/>
    <n v="7.4017355793772333E-3"/>
    <d v="1899-12-30T00:01:40"/>
    <d v="1899-12-30T00:01:23"/>
    <d v="1899-12-30T00:01:41"/>
    <d v="1899-12-30T00:00:18"/>
    <d v="1899-12-30T00:01:33"/>
  </r>
  <r>
    <x v="3918"/>
    <n v="0"/>
    <n v="1"/>
    <n v="29"/>
    <n v="3919"/>
    <n v="7.3998468997193163E-3"/>
    <n v="7.3998468997193163E-3"/>
    <d v="1899-12-30T00:01:43"/>
    <d v="1899-12-30T00:01:23"/>
    <d v="1899-12-30T00:01:41"/>
    <d v="1899-12-30T00:00:18"/>
    <d v="1899-12-30T00:01:33"/>
  </r>
  <r>
    <x v="3919"/>
    <n v="0"/>
    <n v="1"/>
    <n v="29"/>
    <n v="3920"/>
    <n v="7.3979591836734696E-3"/>
    <n v="7.3979591836734696E-3"/>
    <d v="1899-12-30T00:01:38"/>
    <d v="1899-12-30T00:01:23"/>
    <d v="1899-12-30T00:01:41"/>
    <d v="1899-12-30T00:00:18"/>
    <d v="1899-12-30T00:01:33"/>
  </r>
  <r>
    <x v="3920"/>
    <n v="0"/>
    <n v="1"/>
    <n v="29"/>
    <n v="3921"/>
    <n v="7.3960724305024228E-3"/>
    <n v="7.3960724305024228E-3"/>
    <d v="1899-12-30T00:01:47"/>
    <d v="1899-12-30T00:01:23"/>
    <d v="1899-12-30T00:01:41"/>
    <d v="1899-12-30T00:00:18"/>
    <d v="1899-12-30T00:01:33"/>
  </r>
  <r>
    <x v="3921"/>
    <n v="0"/>
    <n v="1"/>
    <n v="29"/>
    <n v="3922"/>
    <n v="7.3941866394696583E-3"/>
    <n v="7.3941866394696583E-3"/>
    <d v="1899-12-30T00:01:34"/>
    <d v="1899-12-30T00:01:23"/>
    <d v="1899-12-30T00:01:41"/>
    <d v="1899-12-30T00:00:18"/>
    <d v="1899-12-30T00:01:33"/>
  </r>
  <r>
    <x v="3922"/>
    <n v="0"/>
    <n v="1"/>
    <n v="29"/>
    <n v="3923"/>
    <n v="7.3923018098394086E-3"/>
    <n v="7.3923018098394086E-3"/>
    <d v="1899-12-30T00:01:41"/>
    <d v="1899-12-30T00:01:23"/>
    <d v="1899-12-30T00:01:41"/>
    <d v="1899-12-30T00:00:18"/>
    <d v="1899-12-30T00:01:33"/>
  </r>
  <r>
    <x v="3923"/>
    <n v="0"/>
    <n v="1"/>
    <n v="29"/>
    <n v="3924"/>
    <n v="7.3904179408766568E-3"/>
    <n v="7.3904179408766568E-3"/>
    <d v="1899-12-30T00:01:47"/>
    <d v="1899-12-30T00:01:23"/>
    <d v="1899-12-30T00:01:41"/>
    <d v="1899-12-30T00:00:18"/>
    <d v="1899-12-30T00:01:33"/>
  </r>
  <r>
    <x v="3924"/>
    <n v="0"/>
    <n v="1"/>
    <n v="29"/>
    <n v="3925"/>
    <n v="7.3885350318471333E-3"/>
    <n v="7.3885350318471333E-3"/>
    <d v="1899-12-30T00:01:32"/>
    <d v="1899-12-30T00:01:23"/>
    <d v="1899-12-30T00:01:41"/>
    <d v="1899-12-30T00:00:18"/>
    <d v="1899-12-30T00:01:33"/>
  </r>
  <r>
    <x v="3925"/>
    <n v="0"/>
    <n v="1"/>
    <n v="29"/>
    <n v="3926"/>
    <n v="7.3866530820173209E-3"/>
    <n v="7.3866530820173209E-3"/>
    <d v="1899-12-30T00:01:38"/>
    <d v="1899-12-30T00:01:23"/>
    <d v="1899-12-30T00:01:41"/>
    <d v="1899-12-30T00:00:18"/>
    <d v="1899-12-30T00:01:33"/>
  </r>
  <r>
    <x v="3926"/>
    <n v="0"/>
    <n v="1"/>
    <n v="29"/>
    <n v="3927"/>
    <n v="7.3847720906544435E-3"/>
    <n v="7.3847720906544435E-3"/>
    <d v="1899-12-30T00:01:44"/>
    <d v="1899-12-30T00:01:23"/>
    <d v="1899-12-30T00:01:41"/>
    <d v="1899-12-30T00:00:18"/>
    <d v="1899-12-30T00:01:33"/>
  </r>
  <r>
    <x v="3927"/>
    <n v="0"/>
    <n v="1"/>
    <n v="29"/>
    <n v="3928"/>
    <n v="7.3828920570264767E-3"/>
    <n v="7.3828920570264767E-3"/>
    <d v="1899-12-30T00:01:43"/>
    <d v="1899-12-30T00:01:23"/>
    <d v="1899-12-30T00:01:41"/>
    <d v="1899-12-30T00:00:18"/>
    <d v="1899-12-30T00:01:33"/>
  </r>
  <r>
    <x v="3928"/>
    <n v="0"/>
    <n v="1"/>
    <n v="29"/>
    <n v="3929"/>
    <n v="7.3810129804021381E-3"/>
    <n v="7.3810129804021381E-3"/>
    <d v="1899-12-30T00:01:39"/>
    <d v="1899-12-30T00:01:23"/>
    <d v="1899-12-30T00:01:41"/>
    <d v="1899-12-30T00:00:18"/>
    <d v="1899-12-30T00:01:33"/>
  </r>
  <r>
    <x v="3929"/>
    <n v="0"/>
    <n v="1"/>
    <n v="29"/>
    <n v="3930"/>
    <n v="7.3791348600508906E-3"/>
    <n v="7.3791348600508906E-3"/>
    <d v="1899-12-30T00:01:41"/>
    <d v="1899-12-30T00:01:23"/>
    <d v="1899-12-30T00:01:41"/>
    <d v="1899-12-30T00:00:18"/>
    <d v="1899-12-30T00:01:33"/>
  </r>
  <r>
    <x v="3930"/>
    <n v="0"/>
    <n v="1"/>
    <n v="29"/>
    <n v="3931"/>
    <n v="7.3772576952429404E-3"/>
    <n v="7.3772576952429404E-3"/>
    <d v="1899-12-30T00:01:41"/>
    <d v="1899-12-30T00:01:23"/>
    <d v="1899-12-30T00:01:41"/>
    <d v="1899-12-30T00:00:18"/>
    <d v="1899-12-30T00:01:33"/>
  </r>
  <r>
    <x v="3931"/>
    <n v="0"/>
    <n v="1"/>
    <n v="29"/>
    <n v="3932"/>
    <n v="7.3753814852492369E-3"/>
    <n v="7.3753814852492369E-3"/>
    <d v="1899-12-30T00:01:40"/>
    <d v="1899-12-30T00:01:23"/>
    <d v="1899-12-30T00:01:41"/>
    <d v="1899-12-30T00:00:18"/>
    <d v="1899-12-30T00:01:33"/>
  </r>
  <r>
    <x v="3932"/>
    <n v="0"/>
    <n v="1"/>
    <n v="29"/>
    <n v="3933"/>
    <n v="7.3735062293414696E-3"/>
    <n v="7.3735062293414696E-3"/>
    <d v="1899-12-30T00:01:38"/>
    <d v="1899-12-30T00:01:23"/>
    <d v="1899-12-30T00:01:41"/>
    <d v="1899-12-30T00:00:18"/>
    <d v="1899-12-30T00:01:33"/>
  </r>
  <r>
    <x v="3933"/>
    <n v="0"/>
    <n v="1"/>
    <n v="29"/>
    <n v="3934"/>
    <n v="7.3716319267920693E-3"/>
    <n v="7.3716319267920693E-3"/>
    <d v="1899-12-30T00:01:45"/>
    <d v="1899-12-30T00:01:23"/>
    <d v="1899-12-30T00:01:41"/>
    <d v="1899-12-30T00:00:18"/>
    <d v="1899-12-30T00:01:33"/>
  </r>
  <r>
    <x v="3934"/>
    <n v="0"/>
    <n v="1"/>
    <n v="29"/>
    <n v="3935"/>
    <n v="7.3697585768742061E-3"/>
    <n v="7.3697585768742061E-3"/>
    <d v="1899-12-30T00:01:43"/>
    <d v="1899-12-30T00:01:23"/>
    <d v="1899-12-30T00:01:41"/>
    <d v="1899-12-30T00:00:18"/>
    <d v="1899-12-30T00:01:33"/>
  </r>
  <r>
    <x v="3935"/>
    <n v="0"/>
    <n v="1"/>
    <n v="29"/>
    <n v="3936"/>
    <n v="7.3678861788617888E-3"/>
    <n v="7.3678861788617888E-3"/>
    <d v="1899-12-30T00:01:47"/>
    <d v="1899-12-30T00:01:23"/>
    <d v="1899-12-30T00:01:41"/>
    <d v="1899-12-30T00:00:18"/>
    <d v="1899-12-30T00:01:33"/>
  </r>
  <r>
    <x v="3936"/>
    <n v="0"/>
    <n v="1"/>
    <n v="29"/>
    <n v="3937"/>
    <n v="7.3660147320294637E-3"/>
    <n v="7.3660147320294637E-3"/>
    <d v="1899-12-30T00:01:35"/>
    <d v="1899-12-30T00:01:23"/>
    <d v="1899-12-30T00:01:41"/>
    <d v="1899-12-30T00:00:18"/>
    <d v="1899-12-30T00:01:33"/>
  </r>
  <r>
    <x v="3937"/>
    <n v="0"/>
    <n v="1"/>
    <n v="29"/>
    <n v="3938"/>
    <n v="7.3641442356526159E-3"/>
    <n v="7.3641442356526159E-3"/>
    <d v="1899-12-30T00:01:40"/>
    <d v="1899-12-30T00:01:23"/>
    <d v="1899-12-30T00:01:41"/>
    <d v="1899-12-30T00:00:18"/>
    <d v="1899-12-30T00:01:33"/>
  </r>
  <r>
    <x v="3938"/>
    <n v="0"/>
    <n v="1"/>
    <n v="29"/>
    <n v="3939"/>
    <n v="7.3622746890073627E-3"/>
    <n v="7.3622746890073627E-3"/>
    <d v="1899-12-30T00:01:36"/>
    <d v="1899-12-30T00:01:23"/>
    <d v="1899-12-30T00:01:41"/>
    <d v="1899-12-30T00:00:18"/>
    <d v="1899-12-30T00:01:33"/>
  </r>
  <r>
    <x v="3939"/>
    <n v="0"/>
    <n v="1"/>
    <n v="29"/>
    <n v="3940"/>
    <n v="7.3604060913705586E-3"/>
    <n v="7.3604060913705586E-3"/>
    <d v="1899-12-30T00:01:41"/>
    <d v="1899-12-30T00:01:23"/>
    <d v="1899-12-30T00:01:41"/>
    <d v="1899-12-30T00:00:18"/>
    <d v="1899-12-30T00:01:33"/>
  </r>
  <r>
    <x v="3940"/>
    <n v="0"/>
    <n v="1"/>
    <n v="29"/>
    <n v="3941"/>
    <n v="7.3585384420197918E-3"/>
    <n v="7.3585384420197918E-3"/>
    <d v="1899-12-30T00:01:56"/>
    <d v="1899-12-30T00:01:23"/>
    <d v="1899-12-30T00:01:41"/>
    <d v="1899-12-30T00:00:18"/>
    <d v="1899-12-30T00:01:33"/>
  </r>
  <r>
    <x v="3941"/>
    <n v="0"/>
    <n v="1"/>
    <n v="29"/>
    <n v="3942"/>
    <n v="7.3566717402333837E-3"/>
    <n v="7.3566717402333837E-3"/>
    <d v="1899-12-30T00:01:50"/>
    <d v="1899-12-30T00:01:23"/>
    <d v="1899-12-30T00:01:41"/>
    <d v="1899-12-30T00:00:18"/>
    <d v="1899-12-30T00:01:33"/>
  </r>
  <r>
    <x v="3942"/>
    <n v="0"/>
    <n v="1"/>
    <n v="29"/>
    <n v="3943"/>
    <n v="7.3548059852903882E-3"/>
    <n v="7.3548059852903882E-3"/>
    <d v="1899-12-30T00:01:49"/>
    <d v="1899-12-30T00:01:23"/>
    <d v="1899-12-30T00:01:41"/>
    <d v="1899-12-30T00:00:18"/>
    <d v="1899-12-30T00:01:33"/>
  </r>
  <r>
    <x v="3943"/>
    <n v="0"/>
    <n v="1"/>
    <n v="29"/>
    <n v="3944"/>
    <n v="7.3529411764705881E-3"/>
    <n v="7.3529411764705881E-3"/>
    <d v="1899-12-30T00:01:40"/>
    <d v="1899-12-30T00:01:23"/>
    <d v="1899-12-30T00:01:41"/>
    <d v="1899-12-30T00:00:18"/>
    <d v="1899-12-30T00:01:33"/>
  </r>
  <r>
    <x v="3944"/>
    <n v="0"/>
    <n v="1"/>
    <n v="29"/>
    <n v="3945"/>
    <n v="7.3510773130544991E-3"/>
    <n v="7.3510773130544991E-3"/>
    <d v="1899-12-30T00:01:38"/>
    <d v="1899-12-30T00:01:23"/>
    <d v="1899-12-30T00:01:41"/>
    <d v="1899-12-30T00:00:18"/>
    <d v="1899-12-30T00:01:33"/>
  </r>
  <r>
    <x v="3945"/>
    <n v="0"/>
    <n v="1"/>
    <n v="29"/>
    <n v="3946"/>
    <n v="7.3492143943233654E-3"/>
    <n v="7.3492143943233654E-3"/>
    <d v="1899-12-30T00:01:46"/>
    <d v="1899-12-30T00:01:23"/>
    <d v="1899-12-30T00:01:41"/>
    <d v="1899-12-30T00:00:18"/>
    <d v="1899-12-30T00:01:33"/>
  </r>
  <r>
    <x v="3946"/>
    <n v="0"/>
    <n v="1"/>
    <n v="29"/>
    <n v="3947"/>
    <n v="7.3473524195591588E-3"/>
    <n v="7.3473524195591588E-3"/>
    <d v="1899-12-30T00:01:42"/>
    <d v="1899-12-30T00:01:23"/>
    <d v="1899-12-30T00:01:41"/>
    <d v="1899-12-30T00:00:18"/>
    <d v="1899-12-30T00:01:33"/>
  </r>
  <r>
    <x v="3947"/>
    <n v="0"/>
    <n v="1"/>
    <n v="29"/>
    <n v="3948"/>
    <n v="7.3454913880445791E-3"/>
    <n v="7.3454913880445791E-3"/>
    <d v="1899-12-30T00:01:41"/>
    <d v="1899-12-30T00:01:23"/>
    <d v="1899-12-30T00:01:41"/>
    <d v="1899-12-30T00:00:18"/>
    <d v="1899-12-30T00:01:33"/>
  </r>
  <r>
    <x v="3948"/>
    <n v="0"/>
    <n v="1"/>
    <n v="29"/>
    <n v="3949"/>
    <n v="7.3436312990630536E-3"/>
    <n v="7.3436312990630536E-3"/>
    <d v="1899-12-30T00:01:47"/>
    <d v="1899-12-30T00:01:23"/>
    <d v="1899-12-30T00:01:41"/>
    <d v="1899-12-30T00:00:18"/>
    <d v="1899-12-30T00:01:33"/>
  </r>
  <r>
    <x v="3949"/>
    <n v="0"/>
    <n v="1"/>
    <n v="29"/>
    <n v="3950"/>
    <n v="7.3417721518987339E-3"/>
    <n v="7.3417721518987339E-3"/>
    <d v="1899-12-30T00:01:39"/>
    <d v="1899-12-30T00:01:23"/>
    <d v="1899-12-30T00:01:41"/>
    <d v="1899-12-30T00:00:18"/>
    <d v="1899-12-30T00:01:33"/>
  </r>
  <r>
    <x v="3950"/>
    <n v="0"/>
    <n v="1"/>
    <n v="29"/>
    <n v="3951"/>
    <n v="7.3399139458364968E-3"/>
    <n v="7.3399139458364968E-3"/>
    <d v="1899-12-30T00:01:42"/>
    <d v="1899-12-30T00:01:23"/>
    <d v="1899-12-30T00:01:41"/>
    <d v="1899-12-30T00:00:18"/>
    <d v="1899-12-30T00:01:33"/>
  </r>
  <r>
    <x v="3951"/>
    <n v="0"/>
    <n v="1"/>
    <n v="29"/>
    <n v="3952"/>
    <n v="7.3380566801619432E-3"/>
    <n v="7.3380566801619432E-3"/>
    <d v="1899-12-30T00:01:38"/>
    <d v="1899-12-30T00:01:23"/>
    <d v="1899-12-30T00:01:41"/>
    <d v="1899-12-30T00:00:18"/>
    <d v="1899-12-30T00:01:33"/>
  </r>
  <r>
    <x v="3952"/>
    <n v="0"/>
    <n v="1"/>
    <n v="29"/>
    <n v="3953"/>
    <n v="7.3362003541613966E-3"/>
    <n v="7.3362003541613966E-3"/>
    <d v="1899-12-30T00:01:41"/>
    <d v="1899-12-30T00:01:23"/>
    <d v="1899-12-30T00:01:41"/>
    <d v="1899-12-30T00:00:18"/>
    <d v="1899-12-30T00:01:33"/>
  </r>
  <r>
    <x v="3953"/>
    <n v="0"/>
    <n v="1"/>
    <n v="29"/>
    <n v="3954"/>
    <n v="7.3343449671219021E-3"/>
    <n v="7.3343449671219021E-3"/>
    <d v="1899-12-30T00:01:46"/>
    <d v="1899-12-30T00:01:23"/>
    <d v="1899-12-30T00:01:41"/>
    <d v="1899-12-30T00:00:18"/>
    <d v="1899-12-30T00:01:33"/>
  </r>
  <r>
    <x v="3954"/>
    <n v="0"/>
    <n v="1"/>
    <n v="29"/>
    <n v="3955"/>
    <n v="7.3324905183312266E-3"/>
    <n v="7.3324905183312266E-3"/>
    <d v="1899-12-30T00:01:36"/>
    <d v="1899-12-30T00:01:23"/>
    <d v="1899-12-30T00:01:41"/>
    <d v="1899-12-30T00:00:18"/>
    <d v="1899-12-30T00:01:33"/>
  </r>
  <r>
    <x v="3955"/>
    <n v="0"/>
    <n v="1"/>
    <n v="29"/>
    <n v="3956"/>
    <n v="7.3306370070778566E-3"/>
    <n v="7.3306370070778566E-3"/>
    <d v="1899-12-30T00:01:40"/>
    <d v="1899-12-30T00:01:23"/>
    <d v="1899-12-30T00:01:41"/>
    <d v="1899-12-30T00:00:18"/>
    <d v="1899-12-30T00:01:33"/>
  </r>
  <r>
    <x v="3956"/>
    <n v="0"/>
    <n v="1"/>
    <n v="29"/>
    <n v="3957"/>
    <n v="7.328784432650998E-3"/>
    <n v="7.328784432650998E-3"/>
    <d v="1899-12-30T00:01:41"/>
    <d v="1899-12-30T00:01:23"/>
    <d v="1899-12-30T00:01:41"/>
    <d v="1899-12-30T00:00:18"/>
    <d v="1899-12-30T00:01:33"/>
  </r>
  <r>
    <x v="3957"/>
    <n v="0"/>
    <n v="1"/>
    <n v="29"/>
    <n v="3958"/>
    <n v="7.3269327943405764E-3"/>
    <n v="7.3269327943405764E-3"/>
    <d v="1899-12-30T00:01:35"/>
    <d v="1899-12-30T00:01:23"/>
    <d v="1899-12-30T00:01:41"/>
    <d v="1899-12-30T00:00:18"/>
    <d v="1899-12-30T00:01:33"/>
  </r>
  <r>
    <x v="3958"/>
    <n v="0"/>
    <n v="1"/>
    <n v="29"/>
    <n v="3959"/>
    <n v="7.325082091437232E-3"/>
    <n v="7.325082091437232E-3"/>
    <d v="1899-12-30T00:01:40"/>
    <d v="1899-12-30T00:01:23"/>
    <d v="1899-12-30T00:01:41"/>
    <d v="1899-12-30T00:00:18"/>
    <d v="1899-12-30T00:01:33"/>
  </r>
  <r>
    <x v="3959"/>
    <n v="0"/>
    <n v="1"/>
    <n v="29"/>
    <n v="3960"/>
    <n v="7.3232323232323236E-3"/>
    <n v="7.3232323232323236E-3"/>
    <d v="1899-12-30T00:01:42"/>
    <d v="1899-12-30T00:01:23"/>
    <d v="1899-12-30T00:01:41"/>
    <d v="1899-12-30T00:00:18"/>
    <d v="1899-12-30T00:01:33"/>
  </r>
  <r>
    <x v="3960"/>
    <n v="0"/>
    <n v="1"/>
    <n v="29"/>
    <n v="3961"/>
    <n v="7.321383489017925E-3"/>
    <n v="7.321383489017925E-3"/>
    <d v="1899-12-30T00:01:44"/>
    <d v="1899-12-30T00:01:23"/>
    <d v="1899-12-30T00:01:41"/>
    <d v="1899-12-30T00:00:18"/>
    <d v="1899-12-30T00:01:33"/>
  </r>
  <r>
    <x v="3961"/>
    <n v="0"/>
    <n v="1"/>
    <n v="29"/>
    <n v="3962"/>
    <n v="7.3195355880868252E-3"/>
    <n v="7.3195355880868252E-3"/>
    <d v="1899-12-30T00:01:36"/>
    <d v="1899-12-30T00:01:23"/>
    <d v="1899-12-30T00:01:41"/>
    <d v="1899-12-30T00:00:18"/>
    <d v="1899-12-30T00:01:33"/>
  </r>
  <r>
    <x v="3962"/>
    <n v="0"/>
    <n v="1"/>
    <n v="29"/>
    <n v="3963"/>
    <n v="7.3176886197325259E-3"/>
    <n v="7.3176886197325259E-3"/>
    <d v="1899-12-30T00:01:44"/>
    <d v="1899-12-30T00:01:23"/>
    <d v="1899-12-30T00:01:41"/>
    <d v="1899-12-30T00:00:18"/>
    <d v="1899-12-30T00:01:33"/>
  </r>
  <r>
    <x v="3963"/>
    <n v="0"/>
    <n v="1"/>
    <n v="29"/>
    <n v="3964"/>
    <n v="7.3158425832492435E-3"/>
    <n v="7.3158425832492435E-3"/>
    <d v="1899-12-30T00:01:35"/>
    <d v="1899-12-30T00:01:23"/>
    <d v="1899-12-30T00:01:41"/>
    <d v="1899-12-30T00:00:18"/>
    <d v="1899-12-30T00:01:33"/>
  </r>
  <r>
    <x v="3964"/>
    <n v="1"/>
    <n v="1"/>
    <n v="30"/>
    <n v="3965"/>
    <n v="7.5662042875157629E-3"/>
    <n v="7.5662042875157629E-3"/>
    <d v="1899-12-30T00:01:38"/>
    <d v="1899-12-30T00:01:23"/>
    <d v="1899-12-30T00:01:41"/>
    <d v="1899-12-30T00:00:18"/>
    <d v="1899-12-30T00:01:33"/>
  </r>
  <r>
    <x v="3965"/>
    <n v="0"/>
    <n v="1"/>
    <n v="30"/>
    <n v="3966"/>
    <n v="7.5642965204236008E-3"/>
    <n v="7.5642965204236008E-3"/>
    <d v="1899-12-30T00:06:38"/>
    <d v="1899-12-30T00:01:23"/>
    <d v="1899-12-30T00:01:41"/>
    <d v="1899-12-30T00:00:18"/>
    <d v="1899-12-30T00:01:33"/>
  </r>
  <r>
    <x v="3966"/>
    <n v="0"/>
    <n v="1"/>
    <n v="30"/>
    <n v="3967"/>
    <n v="7.5623897151499871E-3"/>
    <n v="7.5623897151499871E-3"/>
    <d v="1899-12-30T00:01:32"/>
    <d v="1899-12-30T00:01:23"/>
    <d v="1899-12-30T00:01:41"/>
    <d v="1899-12-30T00:00:18"/>
    <d v="1899-12-30T00:01:33"/>
  </r>
  <r>
    <x v="3967"/>
    <n v="0"/>
    <n v="1"/>
    <n v="30"/>
    <n v="3968"/>
    <n v="7.5604838709677422E-3"/>
    <n v="7.5604838709677422E-3"/>
    <d v="1899-12-30T00:01:29"/>
    <d v="1899-12-30T00:01:23"/>
    <d v="1899-12-30T00:01:41"/>
    <d v="1899-12-30T00:00:18"/>
    <d v="1899-12-30T00:01:33"/>
  </r>
  <r>
    <x v="3968"/>
    <n v="0"/>
    <n v="1"/>
    <n v="30"/>
    <n v="3969"/>
    <n v="7.5585789871504159E-3"/>
    <n v="7.5585789871504159E-3"/>
    <d v="1899-12-30T00:01:29"/>
    <d v="1899-12-30T00:01:23"/>
    <d v="1899-12-30T00:01:41"/>
    <d v="1899-12-30T00:00:18"/>
    <d v="1899-12-30T00:01:33"/>
  </r>
  <r>
    <x v="3969"/>
    <n v="0"/>
    <n v="1"/>
    <n v="30"/>
    <n v="3970"/>
    <n v="7.556675062972292E-3"/>
    <n v="7.556675062972292E-3"/>
    <d v="1899-12-30T00:01:24"/>
    <d v="1899-12-30T00:01:23"/>
    <d v="1899-12-30T00:01:41"/>
    <d v="1899-12-30T00:00:18"/>
    <d v="1899-12-30T00:01:33"/>
  </r>
  <r>
    <x v="3970"/>
    <n v="0"/>
    <n v="1"/>
    <n v="30"/>
    <n v="3971"/>
    <n v="7.554772097708386E-3"/>
    <n v="7.554772097708386E-3"/>
    <d v="1899-12-30T00:01:29"/>
    <d v="1899-12-30T00:01:23"/>
    <d v="1899-12-30T00:01:41"/>
    <d v="1899-12-30T00:00:18"/>
    <d v="1899-12-30T00:01:33"/>
  </r>
  <r>
    <x v="3971"/>
    <n v="0"/>
    <n v="1"/>
    <n v="30"/>
    <n v="3972"/>
    <n v="7.5528700906344415E-3"/>
    <n v="7.5528700906344415E-3"/>
    <d v="1899-12-30T00:01:28"/>
    <d v="1899-12-30T00:01:23"/>
    <d v="1899-12-30T00:01:41"/>
    <d v="1899-12-30T00:00:18"/>
    <d v="1899-12-30T00:01:33"/>
  </r>
  <r>
    <x v="3972"/>
    <n v="0"/>
    <n v="1"/>
    <n v="30"/>
    <n v="3973"/>
    <n v="7.5509690410269321E-3"/>
    <n v="7.5509690410269321E-3"/>
    <d v="1899-12-30T00:01:34"/>
    <d v="1899-12-30T00:01:23"/>
    <d v="1899-12-30T00:01:41"/>
    <d v="1899-12-30T00:00:18"/>
    <d v="1899-12-30T00:01:33"/>
  </r>
  <r>
    <x v="3973"/>
    <n v="0"/>
    <n v="1"/>
    <n v="30"/>
    <n v="3974"/>
    <n v="7.5490689481630601E-3"/>
    <n v="7.5490689481630601E-3"/>
    <d v="1899-12-30T00:01:24"/>
    <d v="1899-12-30T00:01:23"/>
    <d v="1899-12-30T00:01:41"/>
    <d v="1899-12-30T00:00:18"/>
    <d v="1899-12-30T00:01:33"/>
  </r>
  <r>
    <x v="3974"/>
    <n v="0"/>
    <n v="1"/>
    <n v="30"/>
    <n v="3975"/>
    <n v="7.5471698113207548E-3"/>
    <n v="7.5471698113207548E-3"/>
    <d v="1899-12-30T00:01:27"/>
    <d v="1899-12-30T00:01:23"/>
    <d v="1899-12-30T00:01:41"/>
    <d v="1899-12-30T00:00:18"/>
    <d v="1899-12-30T00:01:33"/>
  </r>
  <r>
    <x v="3975"/>
    <n v="0"/>
    <n v="1"/>
    <n v="30"/>
    <n v="3976"/>
    <n v="7.545271629778672E-3"/>
    <n v="7.545271629778672E-3"/>
    <d v="1899-12-30T00:01:30"/>
    <d v="1899-12-30T00:01:23"/>
    <d v="1899-12-30T00:01:41"/>
    <d v="1899-12-30T00:00:18"/>
    <d v="1899-12-30T00:01:33"/>
  </r>
  <r>
    <x v="3976"/>
    <n v="0"/>
    <n v="1"/>
    <n v="30"/>
    <n v="3977"/>
    <n v="7.543374402816193E-3"/>
    <n v="7.543374402816193E-3"/>
    <d v="1899-12-30T00:01:30"/>
    <d v="1899-12-30T00:01:23"/>
    <d v="1899-12-30T00:01:41"/>
    <d v="1899-12-30T00:00:18"/>
    <d v="1899-12-30T00:01:33"/>
  </r>
  <r>
    <x v="3977"/>
    <n v="0"/>
    <n v="1"/>
    <n v="30"/>
    <n v="3978"/>
    <n v="7.5414781297134239E-3"/>
    <n v="7.5414781297134239E-3"/>
    <d v="1899-12-30T00:01:26"/>
    <d v="1899-12-30T00:01:23"/>
    <d v="1899-12-30T00:01:41"/>
    <d v="1899-12-30T00:00:18"/>
    <d v="1899-12-30T00:01:33"/>
  </r>
  <r>
    <x v="3978"/>
    <n v="0"/>
    <n v="1"/>
    <n v="30"/>
    <n v="3979"/>
    <n v="7.5395828097511936E-3"/>
    <n v="7.5395828097511936E-3"/>
    <d v="1899-12-30T00:01:27"/>
    <d v="1899-12-30T00:01:23"/>
    <d v="1899-12-30T00:01:41"/>
    <d v="1899-12-30T00:00:18"/>
    <d v="1899-12-30T00:01:33"/>
  </r>
  <r>
    <x v="3979"/>
    <n v="0"/>
    <n v="1"/>
    <n v="30"/>
    <n v="3980"/>
    <n v="7.537688442211055E-3"/>
    <n v="7.537688442211055E-3"/>
    <d v="1899-12-30T00:01:27"/>
    <d v="1899-12-30T00:01:23"/>
    <d v="1899-12-30T00:01:41"/>
    <d v="1899-12-30T00:00:18"/>
    <d v="1899-12-30T00:01:33"/>
  </r>
  <r>
    <x v="3980"/>
    <n v="0"/>
    <n v="1"/>
    <n v="30"/>
    <n v="3981"/>
    <n v="7.5357950263752827E-3"/>
    <n v="7.5357950263752827E-3"/>
    <d v="1899-12-30T00:01:29"/>
    <d v="1899-12-30T00:01:23"/>
    <d v="1899-12-30T00:01:41"/>
    <d v="1899-12-30T00:00:18"/>
    <d v="1899-12-30T00:01:33"/>
  </r>
  <r>
    <x v="3981"/>
    <n v="0"/>
    <n v="1"/>
    <n v="30"/>
    <n v="3982"/>
    <n v="7.5339025615268713E-3"/>
    <n v="7.5339025615268713E-3"/>
    <d v="1899-12-30T00:01:26"/>
    <d v="1899-12-30T00:01:23"/>
    <d v="1899-12-30T00:01:41"/>
    <d v="1899-12-30T00:00:18"/>
    <d v="1899-12-30T00:01:33"/>
  </r>
  <r>
    <x v="3982"/>
    <n v="0"/>
    <n v="1"/>
    <n v="30"/>
    <n v="3983"/>
    <n v="7.5320110469495353E-3"/>
    <n v="7.5320110469495353E-3"/>
    <d v="1899-12-30T00:01:24"/>
    <d v="1899-12-30T00:01:23"/>
    <d v="1899-12-30T00:01:41"/>
    <d v="1899-12-30T00:00:18"/>
    <d v="1899-12-30T00:01:33"/>
  </r>
  <r>
    <x v="3983"/>
    <n v="0"/>
    <n v="1"/>
    <n v="30"/>
    <n v="3984"/>
    <n v="7.5301204819277108E-3"/>
    <n v="7.5301204819277108E-3"/>
    <d v="1899-12-30T00:01:28"/>
    <d v="1899-12-30T00:01:23"/>
    <d v="1899-12-30T00:01:41"/>
    <d v="1899-12-30T00:00:18"/>
    <d v="1899-12-30T00:01:33"/>
  </r>
  <r>
    <x v="3984"/>
    <n v="0"/>
    <n v="1"/>
    <n v="30"/>
    <n v="3985"/>
    <n v="7.5282308657465494E-3"/>
    <n v="7.5282308657465494E-3"/>
    <d v="1899-12-30T00:01:27"/>
    <d v="1899-12-30T00:01:23"/>
    <d v="1899-12-30T00:01:41"/>
    <d v="1899-12-30T00:00:18"/>
    <d v="1899-12-30T00:01:33"/>
  </r>
  <r>
    <x v="3985"/>
    <n v="0"/>
    <n v="1"/>
    <n v="30"/>
    <n v="3986"/>
    <n v="7.526342197691922E-3"/>
    <n v="7.526342197691922E-3"/>
    <d v="1899-12-30T00:01:26"/>
    <d v="1899-12-30T00:01:23"/>
    <d v="1899-12-30T00:01:41"/>
    <d v="1899-12-30T00:00:18"/>
    <d v="1899-12-30T00:01:33"/>
  </r>
  <r>
    <x v="3986"/>
    <n v="0"/>
    <n v="1"/>
    <n v="30"/>
    <n v="3987"/>
    <n v="7.5244544770504138E-3"/>
    <n v="7.5244544770504138E-3"/>
    <d v="1899-12-30T00:01:27"/>
    <d v="1899-12-30T00:01:23"/>
    <d v="1899-12-30T00:01:41"/>
    <d v="1899-12-30T00:00:18"/>
    <d v="1899-12-30T00:01:33"/>
  </r>
  <r>
    <x v="3987"/>
    <n v="0"/>
    <n v="1"/>
    <n v="30"/>
    <n v="3988"/>
    <n v="7.5225677031093277E-3"/>
    <n v="7.5225677031093277E-3"/>
    <d v="1899-12-30T00:01:28"/>
    <d v="1899-12-30T00:01:23"/>
    <d v="1899-12-30T00:01:41"/>
    <d v="1899-12-30T00:00:18"/>
    <d v="1899-12-30T00:01:33"/>
  </r>
  <r>
    <x v="3988"/>
    <n v="0"/>
    <n v="1"/>
    <n v="30"/>
    <n v="3989"/>
    <n v="7.520681875156681E-3"/>
    <n v="7.520681875156681E-3"/>
    <d v="1899-12-30T00:01:29"/>
    <d v="1899-12-30T00:01:23"/>
    <d v="1899-12-30T00:01:41"/>
    <d v="1899-12-30T00:00:18"/>
    <d v="1899-12-30T00:01:33"/>
  </r>
  <r>
    <x v="3989"/>
    <n v="0"/>
    <n v="1"/>
    <n v="30"/>
    <n v="3990"/>
    <n v="7.5187969924812026E-3"/>
    <n v="7.5187969924812026E-3"/>
    <d v="1899-12-30T00:01:32"/>
    <d v="1899-12-30T00:01:23"/>
    <d v="1899-12-30T00:01:41"/>
    <d v="1899-12-30T00:00:18"/>
    <d v="1899-12-30T00:01:33"/>
  </r>
  <r>
    <x v="3990"/>
    <n v="0"/>
    <n v="1"/>
    <n v="30"/>
    <n v="3991"/>
    <n v="7.5169130543723374E-3"/>
    <n v="7.5169130543723374E-3"/>
    <d v="1899-12-30T00:01:25"/>
    <d v="1899-12-30T00:01:23"/>
    <d v="1899-12-30T00:01:41"/>
    <d v="1899-12-30T00:00:18"/>
    <d v="1899-12-30T00:01:33"/>
  </r>
  <r>
    <x v="3991"/>
    <n v="0"/>
    <n v="1"/>
    <n v="30"/>
    <n v="3992"/>
    <n v="7.5150300601202402E-3"/>
    <n v="7.5150300601202402E-3"/>
    <d v="1899-12-30T00:01:29"/>
    <d v="1899-12-30T00:01:23"/>
    <d v="1899-12-30T00:01:41"/>
    <d v="1899-12-30T00:00:18"/>
    <d v="1899-12-30T00:01:33"/>
  </r>
  <r>
    <x v="3992"/>
    <n v="0"/>
    <n v="1"/>
    <n v="30"/>
    <n v="3993"/>
    <n v="7.5131480090157776E-3"/>
    <n v="7.5131480090157776E-3"/>
    <d v="1899-12-30T00:01:27"/>
    <d v="1899-12-30T00:01:23"/>
    <d v="1899-12-30T00:01:41"/>
    <d v="1899-12-30T00:00:18"/>
    <d v="1899-12-30T00:01:33"/>
  </r>
  <r>
    <x v="3993"/>
    <n v="0"/>
    <n v="1"/>
    <n v="30"/>
    <n v="3994"/>
    <n v="7.5112669003505259E-3"/>
    <n v="7.5112669003505259E-3"/>
    <d v="1899-12-30T00:01:28"/>
    <d v="1899-12-30T00:01:23"/>
    <d v="1899-12-30T00:01:41"/>
    <d v="1899-12-30T00:00:18"/>
    <d v="1899-12-30T00:01:33"/>
  </r>
  <r>
    <x v="3994"/>
    <n v="0"/>
    <n v="1"/>
    <n v="30"/>
    <n v="3995"/>
    <n v="7.5093867334167707E-3"/>
    <n v="7.5093867334167707E-3"/>
    <d v="1899-12-30T00:01:29"/>
    <d v="1899-12-30T00:01:23"/>
    <d v="1899-12-30T00:01:41"/>
    <d v="1899-12-30T00:00:18"/>
    <d v="1899-12-30T00:01:33"/>
  </r>
  <r>
    <x v="3995"/>
    <n v="0"/>
    <n v="1"/>
    <n v="30"/>
    <n v="3996"/>
    <n v="7.5075075075075074E-3"/>
    <n v="7.5075075075075074E-3"/>
    <d v="1899-12-30T00:01:25"/>
    <d v="1899-12-30T00:01:23"/>
    <d v="1899-12-30T00:01:41"/>
    <d v="1899-12-30T00:00:18"/>
    <d v="1899-12-30T00:01:33"/>
  </r>
  <r>
    <x v="3996"/>
    <n v="0"/>
    <n v="1"/>
    <n v="30"/>
    <n v="3997"/>
    <n v="7.5056292219164373E-3"/>
    <n v="7.5056292219164373E-3"/>
    <d v="1899-12-30T00:01:33"/>
    <d v="1899-12-30T00:01:23"/>
    <d v="1899-12-30T00:01:41"/>
    <d v="1899-12-30T00:00:18"/>
    <d v="1899-12-30T00:01:33"/>
  </r>
  <r>
    <x v="3997"/>
    <n v="0"/>
    <n v="1"/>
    <n v="30"/>
    <n v="3998"/>
    <n v="7.5037518759379692E-3"/>
    <n v="7.5037518759379692E-3"/>
    <d v="1899-12-30T00:01:34"/>
    <d v="1899-12-30T00:01:23"/>
    <d v="1899-12-30T00:01:41"/>
    <d v="1899-12-30T00:00:18"/>
    <d v="1899-12-30T00:01:33"/>
  </r>
  <r>
    <x v="3998"/>
    <n v="0"/>
    <n v="1"/>
    <n v="30"/>
    <n v="3999"/>
    <n v="7.5018754688672166E-3"/>
    <n v="7.5018754688672166E-3"/>
    <d v="1899-12-30T00:01:27"/>
    <d v="1899-12-30T00:01:23"/>
    <d v="1899-12-30T00:01:41"/>
    <d v="1899-12-30T00:00:18"/>
    <d v="1899-12-30T00:01:33"/>
  </r>
  <r>
    <x v="3999"/>
    <n v="0"/>
    <n v="1"/>
    <n v="30"/>
    <n v="4000"/>
    <n v="7.4999999999999997E-3"/>
    <n v="7.4999999999999997E-3"/>
    <d v="1899-12-30T00:01:30"/>
    <d v="1899-12-30T00:01:23"/>
    <d v="1899-12-30T00:01:41"/>
    <d v="1899-12-30T00:00:18"/>
    <d v="1899-12-30T00:01:33"/>
  </r>
  <r>
    <x v="4000"/>
    <n v="0"/>
    <n v="1"/>
    <n v="30"/>
    <n v="4001"/>
    <n v="7.4981254686328422E-3"/>
    <n v="7.4981254686328422E-3"/>
    <d v="1899-12-30T00:01:27"/>
    <d v="1899-12-30T00:01:23"/>
    <d v="1899-12-30T00:01:41"/>
    <d v="1899-12-30T00:00:18"/>
    <d v="1899-12-30T00:01:33"/>
  </r>
  <r>
    <x v="4001"/>
    <n v="0"/>
    <n v="1"/>
    <n v="30"/>
    <n v="4002"/>
    <n v="7.4962518740629685E-3"/>
    <n v="7.4962518740629685E-3"/>
    <d v="1899-12-30T00:01:29"/>
    <d v="1899-12-30T00:01:23"/>
    <d v="1899-12-30T00:01:41"/>
    <d v="1899-12-30T00:00:18"/>
    <d v="1899-12-30T00:01:33"/>
  </r>
  <r>
    <x v="4002"/>
    <n v="0"/>
    <n v="1"/>
    <n v="30"/>
    <n v="4003"/>
    <n v="7.4943792155883092E-3"/>
    <n v="7.4943792155883092E-3"/>
    <d v="1899-12-30T00:01:27"/>
    <d v="1899-12-30T00:01:23"/>
    <d v="1899-12-30T00:01:41"/>
    <d v="1899-12-30T00:00:18"/>
    <d v="1899-12-30T00:01:33"/>
  </r>
  <r>
    <x v="4003"/>
    <n v="0"/>
    <n v="1"/>
    <n v="30"/>
    <n v="4004"/>
    <n v="7.4925074925074929E-3"/>
    <n v="7.4925074925074929E-3"/>
    <d v="1899-12-30T00:01:27"/>
    <d v="1899-12-30T00:01:23"/>
    <d v="1899-12-30T00:01:41"/>
    <d v="1899-12-30T00:00:18"/>
    <d v="1899-12-30T00:01:33"/>
  </r>
  <r>
    <x v="4004"/>
    <n v="0"/>
    <n v="1"/>
    <n v="30"/>
    <n v="4005"/>
    <n v="7.4906367041198503E-3"/>
    <n v="7.4906367041198503E-3"/>
    <d v="1899-12-30T00:01:29"/>
    <d v="1899-12-30T00:01:23"/>
    <d v="1899-12-30T00:01:41"/>
    <d v="1899-12-30T00:00:18"/>
    <d v="1899-12-30T00:01:33"/>
  </r>
  <r>
    <x v="4005"/>
    <n v="0"/>
    <n v="1"/>
    <n v="30"/>
    <n v="4006"/>
    <n v="7.4887668497254116E-3"/>
    <n v="7.4887668497254116E-3"/>
    <d v="1899-12-30T00:01:22"/>
    <d v="1899-12-30T00:01:23"/>
    <d v="1899-12-30T00:01:41"/>
    <d v="1899-12-30T00:00:18"/>
    <d v="1899-12-30T00:01:33"/>
  </r>
  <r>
    <x v="4006"/>
    <n v="0"/>
    <n v="1"/>
    <n v="30"/>
    <n v="4007"/>
    <n v="7.4868979286249063E-3"/>
    <n v="7.4868979286249063E-3"/>
    <d v="1899-12-30T00:01:19"/>
    <d v="1899-12-30T00:01:23"/>
    <d v="1899-12-30T00:01:41"/>
    <d v="1899-12-30T00:00:18"/>
    <d v="1899-12-30T00:01:33"/>
  </r>
  <r>
    <x v="4007"/>
    <n v="0"/>
    <n v="1"/>
    <n v="30"/>
    <n v="4008"/>
    <n v="7.4850299401197605E-3"/>
    <n v="7.4850299401197605E-3"/>
    <d v="1899-12-30T00:01:28"/>
    <d v="1899-12-30T00:01:23"/>
    <d v="1899-12-30T00:01:41"/>
    <d v="1899-12-30T00:00:18"/>
    <d v="1899-12-30T00:01:33"/>
  </r>
  <r>
    <x v="4008"/>
    <n v="0"/>
    <n v="1"/>
    <n v="30"/>
    <n v="4009"/>
    <n v="7.4831628835120975E-3"/>
    <n v="7.4831628835120975E-3"/>
    <d v="1899-12-30T00:01:24"/>
    <d v="1899-12-30T00:01:23"/>
    <d v="1899-12-30T00:01:41"/>
    <d v="1899-12-30T00:00:18"/>
    <d v="1899-12-30T00:01:33"/>
  </r>
  <r>
    <x v="4009"/>
    <n v="0"/>
    <n v="1"/>
    <n v="30"/>
    <n v="4010"/>
    <n v="7.481296758104738E-3"/>
    <n v="7.481296758104738E-3"/>
    <d v="1899-12-30T00:01:33"/>
    <d v="1899-12-30T00:01:23"/>
    <d v="1899-12-30T00:01:41"/>
    <d v="1899-12-30T00:00:18"/>
    <d v="1899-12-30T00:01:33"/>
  </r>
  <r>
    <x v="4010"/>
    <n v="0"/>
    <n v="1"/>
    <n v="30"/>
    <n v="4011"/>
    <n v="7.4794315632011965E-3"/>
    <n v="7.4794315632011965E-3"/>
    <d v="1899-12-30T00:01:29"/>
    <d v="1899-12-30T00:01:23"/>
    <d v="1899-12-30T00:01:41"/>
    <d v="1899-12-30T00:00:18"/>
    <d v="1899-12-30T00:01:33"/>
  </r>
  <r>
    <x v="4011"/>
    <n v="0"/>
    <n v="1"/>
    <n v="30"/>
    <n v="4012"/>
    <n v="7.4775672981056826E-3"/>
    <n v="7.4775672981056826E-3"/>
    <d v="1899-12-30T00:01:26"/>
    <d v="1899-12-30T00:01:23"/>
    <d v="1899-12-30T00:01:41"/>
    <d v="1899-12-30T00:00:18"/>
    <d v="1899-12-30T00:01:33"/>
  </r>
  <r>
    <x v="4012"/>
    <n v="0"/>
    <n v="1"/>
    <n v="30"/>
    <n v="4013"/>
    <n v="7.4757039621231001E-3"/>
    <n v="7.4757039621231001E-3"/>
    <d v="1899-12-30T00:01:29"/>
    <d v="1899-12-30T00:01:23"/>
    <d v="1899-12-30T00:01:41"/>
    <d v="1899-12-30T00:00:18"/>
    <d v="1899-12-30T00:01:33"/>
  </r>
  <r>
    <x v="4013"/>
    <n v="0"/>
    <n v="1"/>
    <n v="30"/>
    <n v="4014"/>
    <n v="7.4738415545590429E-3"/>
    <n v="7.4738415545590429E-3"/>
    <d v="1899-12-30T00:01:29"/>
    <d v="1899-12-30T00:01:23"/>
    <d v="1899-12-30T00:01:41"/>
    <d v="1899-12-30T00:00:18"/>
    <d v="1899-12-30T00:01:33"/>
  </r>
  <r>
    <x v="4014"/>
    <n v="0"/>
    <n v="1"/>
    <n v="30"/>
    <n v="4015"/>
    <n v="7.4719800747198011E-3"/>
    <n v="7.4719800747198011E-3"/>
    <d v="1899-12-30T00:01:25"/>
    <d v="1899-12-30T00:01:23"/>
    <d v="1899-12-30T00:01:41"/>
    <d v="1899-12-30T00:00:18"/>
    <d v="1899-12-30T00:01:33"/>
  </r>
  <r>
    <x v="4015"/>
    <n v="0"/>
    <n v="1"/>
    <n v="30"/>
    <n v="4016"/>
    <n v="7.4701195219123509E-3"/>
    <n v="7.4701195219123509E-3"/>
    <d v="1899-12-30T00:01:26"/>
    <d v="1899-12-30T00:01:23"/>
    <d v="1899-12-30T00:01:41"/>
    <d v="1899-12-30T00:00:18"/>
    <d v="1899-12-30T00:01:33"/>
  </r>
  <r>
    <x v="4016"/>
    <n v="0"/>
    <n v="1"/>
    <n v="30"/>
    <n v="4017"/>
    <n v="7.4682598954443615E-3"/>
    <n v="7.4682598954443615E-3"/>
    <d v="1899-12-30T00:01:26"/>
    <d v="1899-12-30T00:01:23"/>
    <d v="1899-12-30T00:01:41"/>
    <d v="1899-12-30T00:00:18"/>
    <d v="1899-12-30T00:01:33"/>
  </r>
  <r>
    <x v="4017"/>
    <n v="0"/>
    <n v="1"/>
    <n v="30"/>
    <n v="4018"/>
    <n v="7.466401194624191E-3"/>
    <n v="7.466401194624191E-3"/>
    <d v="1899-12-30T00:01:29"/>
    <d v="1899-12-30T00:01:23"/>
    <d v="1899-12-30T00:01:41"/>
    <d v="1899-12-30T00:00:18"/>
    <d v="1899-12-30T00:01:33"/>
  </r>
  <r>
    <x v="4018"/>
    <n v="0"/>
    <n v="1"/>
    <n v="30"/>
    <n v="4019"/>
    <n v="7.4645434187608859E-3"/>
    <n v="7.4645434187608859E-3"/>
    <d v="1899-12-30T00:01:26"/>
    <d v="1899-12-30T00:01:23"/>
    <d v="1899-12-30T00:01:41"/>
    <d v="1899-12-30T00:00:18"/>
    <d v="1899-12-30T00:01:33"/>
  </r>
  <r>
    <x v="4019"/>
    <n v="0"/>
    <n v="1"/>
    <n v="30"/>
    <n v="4020"/>
    <n v="7.462686567164179E-3"/>
    <n v="7.462686567164179E-3"/>
    <d v="1899-12-30T00:01:29"/>
    <d v="1899-12-30T00:01:23"/>
    <d v="1899-12-30T00:01:41"/>
    <d v="1899-12-30T00:00:18"/>
    <d v="1899-12-30T00:01:33"/>
  </r>
  <r>
    <x v="4020"/>
    <n v="0"/>
    <n v="1"/>
    <n v="30"/>
    <n v="4021"/>
    <n v="7.4608306391444916E-3"/>
    <n v="7.4608306391444916E-3"/>
    <d v="1899-12-30T00:01:29"/>
    <d v="1899-12-30T00:01:23"/>
    <d v="1899-12-30T00:01:41"/>
    <d v="1899-12-30T00:00:18"/>
    <d v="1899-12-30T00:01:33"/>
  </r>
  <r>
    <x v="4021"/>
    <n v="0"/>
    <n v="1"/>
    <n v="30"/>
    <n v="4022"/>
    <n v="7.4589756340129286E-3"/>
    <n v="7.4589756340129286E-3"/>
    <d v="1899-12-30T00:01:25"/>
    <d v="1899-12-30T00:01:23"/>
    <d v="1899-12-30T00:01:41"/>
    <d v="1899-12-30T00:00:18"/>
    <d v="1899-12-30T00:01:33"/>
  </r>
  <r>
    <x v="4022"/>
    <n v="0"/>
    <n v="1"/>
    <n v="30"/>
    <n v="4023"/>
    <n v="7.4571215510812828E-3"/>
    <n v="7.4571215510812828E-3"/>
    <d v="1899-12-30T00:01:42"/>
    <d v="1899-12-30T00:01:23"/>
    <d v="1899-12-30T00:01:41"/>
    <d v="1899-12-30T00:00:18"/>
    <d v="1899-12-30T00:01:33"/>
  </r>
  <r>
    <x v="4023"/>
    <n v="0"/>
    <n v="1"/>
    <n v="30"/>
    <n v="4024"/>
    <n v="7.4552683896620276E-3"/>
    <n v="7.4552683896620276E-3"/>
    <d v="1899-12-30T00:01:30"/>
    <d v="1899-12-30T00:01:23"/>
    <d v="1899-12-30T00:01:41"/>
    <d v="1899-12-30T00:00:18"/>
    <d v="1899-12-30T00:01:33"/>
  </r>
  <r>
    <x v="4024"/>
    <n v="0"/>
    <n v="1"/>
    <n v="30"/>
    <n v="4025"/>
    <n v="7.4534161490683228E-3"/>
    <n v="7.4534161490683228E-3"/>
    <d v="1899-12-30T00:01:33"/>
    <d v="1899-12-30T00:01:23"/>
    <d v="1899-12-30T00:01:41"/>
    <d v="1899-12-30T00:00:18"/>
    <d v="1899-12-30T00:01:33"/>
  </r>
  <r>
    <x v="4025"/>
    <n v="0"/>
    <n v="1"/>
    <n v="30"/>
    <n v="4026"/>
    <n v="7.4515648286140089E-3"/>
    <n v="7.4515648286140089E-3"/>
    <d v="1899-12-30T00:01:26"/>
    <d v="1899-12-30T00:01:23"/>
    <d v="1899-12-30T00:01:41"/>
    <d v="1899-12-30T00:00:18"/>
    <d v="1899-12-30T00:01:33"/>
  </r>
  <r>
    <x v="4026"/>
    <n v="0"/>
    <n v="1"/>
    <n v="30"/>
    <n v="4027"/>
    <n v="7.4497144276136082E-3"/>
    <n v="7.4497144276136082E-3"/>
    <d v="1899-12-30T00:01:27"/>
    <d v="1899-12-30T00:01:23"/>
    <d v="1899-12-30T00:01:41"/>
    <d v="1899-12-30T00:00:18"/>
    <d v="1899-12-30T00:01:33"/>
  </r>
  <r>
    <x v="4027"/>
    <n v="0"/>
    <n v="1"/>
    <n v="30"/>
    <n v="4028"/>
    <n v="7.4478649453823239E-3"/>
    <n v="7.4478649453823239E-3"/>
    <d v="1899-12-30T00:01:27"/>
    <d v="1899-12-30T00:01:23"/>
    <d v="1899-12-30T00:01:41"/>
    <d v="1899-12-30T00:00:18"/>
    <d v="1899-12-30T00:01:33"/>
  </r>
  <r>
    <x v="4028"/>
    <n v="0"/>
    <n v="1"/>
    <n v="30"/>
    <n v="4029"/>
    <n v="7.446016381236039E-3"/>
    <n v="7.446016381236039E-3"/>
    <d v="1899-12-30T00:01:26"/>
    <d v="1899-12-30T00:01:23"/>
    <d v="1899-12-30T00:01:41"/>
    <d v="1899-12-30T00:00:18"/>
    <d v="1899-12-30T00:01:33"/>
  </r>
  <r>
    <x v="4029"/>
    <n v="0"/>
    <n v="1"/>
    <n v="30"/>
    <n v="4030"/>
    <n v="7.4441687344913151E-3"/>
    <n v="7.4441687344913151E-3"/>
    <d v="1899-12-30T00:01:27"/>
    <d v="1899-12-30T00:01:23"/>
    <d v="1899-12-30T00:01:41"/>
    <d v="1899-12-30T00:00:18"/>
    <d v="1899-12-30T00:01:33"/>
  </r>
  <r>
    <x v="4030"/>
    <n v="0"/>
    <n v="1"/>
    <n v="30"/>
    <n v="4031"/>
    <n v="7.4423220044653928E-3"/>
    <n v="7.4423220044653928E-3"/>
    <d v="1899-12-30T00:01:29"/>
    <d v="1899-12-30T00:01:23"/>
    <d v="1899-12-30T00:01:41"/>
    <d v="1899-12-30T00:00:18"/>
    <d v="1899-12-30T00:01:33"/>
  </r>
  <r>
    <x v="4031"/>
    <n v="0"/>
    <n v="1"/>
    <n v="30"/>
    <n v="4032"/>
    <n v="7.4404761904761901E-3"/>
    <n v="7.4404761904761901E-3"/>
    <d v="1899-12-30T00:01:29"/>
    <d v="1899-12-30T00:01:23"/>
    <d v="1899-12-30T00:01:41"/>
    <d v="1899-12-30T00:00:18"/>
    <d v="1899-12-30T00:01:33"/>
  </r>
  <r>
    <x v="4032"/>
    <n v="0"/>
    <n v="1"/>
    <n v="30"/>
    <n v="4033"/>
    <n v="7.4386312918423014E-3"/>
    <n v="7.4386312918423014E-3"/>
    <d v="1899-12-30T00:01:23"/>
    <d v="1899-12-30T00:01:23"/>
    <d v="1899-12-30T00:01:41"/>
    <d v="1899-12-30T00:00:18"/>
    <d v="1899-12-30T00:01:33"/>
  </r>
  <r>
    <x v="4033"/>
    <n v="0"/>
    <n v="1"/>
    <n v="30"/>
    <n v="4034"/>
    <n v="7.4367873078829945E-3"/>
    <n v="7.4367873078829945E-3"/>
    <d v="1899-12-30T00:01:28"/>
    <d v="1899-12-30T00:01:23"/>
    <d v="1899-12-30T00:01:41"/>
    <d v="1899-12-30T00:00:18"/>
    <d v="1899-12-30T00:01:33"/>
  </r>
  <r>
    <x v="4034"/>
    <n v="0"/>
    <n v="1"/>
    <n v="30"/>
    <n v="4035"/>
    <n v="7.4349442379182153E-3"/>
    <n v="7.4349442379182153E-3"/>
    <d v="1899-12-30T00:01:24"/>
    <d v="1899-12-30T00:01:23"/>
    <d v="1899-12-30T00:01:41"/>
    <d v="1899-12-30T00:00:18"/>
    <d v="1899-12-30T00:01:33"/>
  </r>
  <r>
    <x v="4035"/>
    <n v="0"/>
    <n v="1"/>
    <n v="30"/>
    <n v="4036"/>
    <n v="7.4331020812685826E-3"/>
    <n v="7.4331020812685826E-3"/>
    <d v="1899-12-30T00:01:28"/>
    <d v="1899-12-30T00:01:23"/>
    <d v="1899-12-30T00:01:41"/>
    <d v="1899-12-30T00:00:18"/>
    <d v="1899-12-30T00:01:33"/>
  </r>
  <r>
    <x v="4036"/>
    <n v="0"/>
    <n v="1"/>
    <n v="30"/>
    <n v="4037"/>
    <n v="7.4312608372553877E-3"/>
    <n v="7.4312608372553877E-3"/>
    <d v="1899-12-30T00:01:32"/>
    <d v="1899-12-30T00:01:23"/>
    <d v="1899-12-30T00:01:41"/>
    <d v="1899-12-30T00:00:18"/>
    <d v="1899-12-30T00:01:33"/>
  </r>
  <r>
    <x v="4037"/>
    <n v="0"/>
    <n v="1"/>
    <n v="30"/>
    <n v="4038"/>
    <n v="7.429420505200594E-3"/>
    <n v="7.429420505200594E-3"/>
    <d v="1899-12-30T00:01:28"/>
    <d v="1899-12-30T00:01:23"/>
    <d v="1899-12-30T00:01:41"/>
    <d v="1899-12-30T00:00:18"/>
    <d v="1899-12-30T00:01:33"/>
  </r>
  <r>
    <x v="4038"/>
    <n v="0"/>
    <n v="1"/>
    <n v="30"/>
    <n v="4039"/>
    <n v="7.4275810844268387E-3"/>
    <n v="7.4275810844268387E-3"/>
    <d v="1899-12-30T00:01:30"/>
    <d v="1899-12-30T00:01:23"/>
    <d v="1899-12-30T00:01:41"/>
    <d v="1899-12-30T00:00:18"/>
    <d v="1899-12-30T00:01:33"/>
  </r>
  <r>
    <x v="4039"/>
    <n v="0"/>
    <n v="1"/>
    <n v="30"/>
    <n v="4040"/>
    <n v="7.4257425742574254E-3"/>
    <n v="7.4257425742574254E-3"/>
    <d v="1899-12-30T00:01:31"/>
    <d v="1899-12-30T00:01:23"/>
    <d v="1899-12-30T00:01:41"/>
    <d v="1899-12-30T00:00:18"/>
    <d v="1899-12-30T00:01:33"/>
  </r>
  <r>
    <x v="4040"/>
    <n v="0"/>
    <n v="1"/>
    <n v="30"/>
    <n v="4041"/>
    <n v="7.4239049740163323E-3"/>
    <n v="7.4239049740163323E-3"/>
    <d v="1899-12-30T00:01:32"/>
    <d v="1899-12-30T00:01:23"/>
    <d v="1899-12-30T00:01:41"/>
    <d v="1899-12-30T00:00:18"/>
    <d v="1899-12-30T00:01:33"/>
  </r>
  <r>
    <x v="4041"/>
    <n v="0"/>
    <n v="1"/>
    <n v="30"/>
    <n v="4042"/>
    <n v="7.4220682830282037E-3"/>
    <n v="7.4220682830282037E-3"/>
    <d v="1899-12-30T00:01:26"/>
    <d v="1899-12-30T00:01:23"/>
    <d v="1899-12-30T00:01:41"/>
    <d v="1899-12-30T00:00:18"/>
    <d v="1899-12-30T00:01:33"/>
  </r>
  <r>
    <x v="4042"/>
    <n v="0"/>
    <n v="1"/>
    <n v="30"/>
    <n v="4043"/>
    <n v="7.4202325006183529E-3"/>
    <n v="7.4202325006183529E-3"/>
    <d v="1899-12-30T00:01:32"/>
    <d v="1899-12-30T00:01:23"/>
    <d v="1899-12-30T00:01:41"/>
    <d v="1899-12-30T00:00:18"/>
    <d v="1899-12-30T00:01:33"/>
  </r>
  <r>
    <x v="4043"/>
    <n v="0"/>
    <n v="1"/>
    <n v="30"/>
    <n v="4044"/>
    <n v="7.4183976261127599E-3"/>
    <n v="7.4183976261127599E-3"/>
    <d v="1899-12-30T00:01:24"/>
    <d v="1899-12-30T00:01:23"/>
    <d v="1899-12-30T00:01:41"/>
    <d v="1899-12-30T00:00:18"/>
    <d v="1899-12-30T00:01:33"/>
  </r>
  <r>
    <x v="4044"/>
    <n v="0"/>
    <n v="1"/>
    <n v="30"/>
    <n v="4045"/>
    <n v="7.4165636588380719E-3"/>
    <n v="7.4165636588380719E-3"/>
    <d v="1899-12-30T00:01:26"/>
    <d v="1899-12-30T00:01:23"/>
    <d v="1899-12-30T00:01:41"/>
    <d v="1899-12-30T00:00:18"/>
    <d v="1899-12-30T00:01:33"/>
  </r>
  <r>
    <x v="4045"/>
    <n v="0"/>
    <n v="1"/>
    <n v="30"/>
    <n v="4046"/>
    <n v="7.4147305981216013E-3"/>
    <n v="7.4147305981216013E-3"/>
    <d v="1899-12-30T00:01:33"/>
    <d v="1899-12-30T00:01:23"/>
    <d v="1899-12-30T00:01:41"/>
    <d v="1899-12-30T00:00:18"/>
    <d v="1899-12-30T00:01:33"/>
  </r>
  <r>
    <x v="4046"/>
    <n v="0"/>
    <n v="1"/>
    <n v="30"/>
    <n v="4047"/>
    <n v="7.4128984432913266E-3"/>
    <n v="7.4128984432913266E-3"/>
    <d v="1899-12-30T00:01:24"/>
    <d v="1899-12-30T00:01:23"/>
    <d v="1899-12-30T00:01:41"/>
    <d v="1899-12-30T00:00:18"/>
    <d v="1899-12-30T00:01:33"/>
  </r>
  <r>
    <x v="4047"/>
    <n v="0"/>
    <n v="1"/>
    <n v="30"/>
    <n v="4048"/>
    <n v="7.411067193675889E-3"/>
    <n v="7.411067193675889E-3"/>
    <d v="1899-12-30T00:01:40"/>
    <d v="1899-12-30T00:01:23"/>
    <d v="1899-12-30T00:01:41"/>
    <d v="1899-12-30T00:00:18"/>
    <d v="1899-12-30T00:01:33"/>
  </r>
  <r>
    <x v="4048"/>
    <n v="0"/>
    <n v="1"/>
    <n v="30"/>
    <n v="4049"/>
    <n v="7.4092368486045933E-3"/>
    <n v="7.4092368486045933E-3"/>
    <d v="1899-12-30T00:01:26"/>
    <d v="1899-12-30T00:01:23"/>
    <d v="1899-12-30T00:01:41"/>
    <d v="1899-12-30T00:00:18"/>
    <d v="1899-12-30T00:01:33"/>
  </r>
  <r>
    <x v="4049"/>
    <n v="0"/>
    <n v="1"/>
    <n v="30"/>
    <n v="4050"/>
    <n v="7.4074074074074077E-3"/>
    <n v="7.4074074074074077E-3"/>
    <d v="1899-12-30T00:01:25"/>
    <d v="1899-12-30T00:01:23"/>
    <d v="1899-12-30T00:01:41"/>
    <d v="1899-12-30T00:00:18"/>
    <d v="1899-12-30T00:01:33"/>
  </r>
  <r>
    <x v="4050"/>
    <n v="0"/>
    <n v="1"/>
    <n v="30"/>
    <n v="4051"/>
    <n v="7.4055788694149596E-3"/>
    <n v="7.4055788694149596E-3"/>
    <d v="1899-12-30T00:01:24"/>
    <d v="1899-12-30T00:01:23"/>
    <d v="1899-12-30T00:01:41"/>
    <d v="1899-12-30T00:00:18"/>
    <d v="1899-12-30T00:01:33"/>
  </r>
  <r>
    <x v="4051"/>
    <n v="0"/>
    <n v="1"/>
    <n v="30"/>
    <n v="4052"/>
    <n v="7.4037512339585393E-3"/>
    <n v="7.4037512339585393E-3"/>
    <d v="1899-12-30T00:01:27"/>
    <d v="1899-12-30T00:01:23"/>
    <d v="1899-12-30T00:01:41"/>
    <d v="1899-12-30T00:00:18"/>
    <d v="1899-12-30T00:01:33"/>
  </r>
  <r>
    <x v="4052"/>
    <n v="0"/>
    <n v="1"/>
    <n v="30"/>
    <n v="4053"/>
    <n v="7.4019245003700959E-3"/>
    <n v="7.4019245003700959E-3"/>
    <d v="1899-12-30T00:01:25"/>
    <d v="1899-12-30T00:01:23"/>
    <d v="1899-12-30T00:01:41"/>
    <d v="1899-12-30T00:00:18"/>
    <d v="1899-12-30T00:01:33"/>
  </r>
  <r>
    <x v="4053"/>
    <n v="0"/>
    <n v="1"/>
    <n v="30"/>
    <n v="4054"/>
    <n v="7.4000986679822398E-3"/>
    <n v="7.4000986679822398E-3"/>
    <d v="1899-12-30T00:05:03"/>
    <d v="1899-12-30T00:01:23"/>
    <d v="1899-12-30T00:01:41"/>
    <d v="1899-12-30T00:00:18"/>
    <d v="1899-12-30T00:01:33"/>
  </r>
  <r>
    <x v="4054"/>
    <n v="0"/>
    <n v="1"/>
    <n v="30"/>
    <n v="4055"/>
    <n v="7.3982737361282368E-3"/>
    <n v="7.3982737361282368E-3"/>
    <d v="1899-12-30T00:01:04"/>
    <d v="1899-12-30T00:01:23"/>
    <d v="1899-12-30T00:01:41"/>
    <d v="1899-12-30T00:00:18"/>
    <d v="1899-12-30T00:01:33"/>
  </r>
  <r>
    <x v="4055"/>
    <n v="0"/>
    <n v="1"/>
    <n v="30"/>
    <n v="4056"/>
    <n v="7.3964497041420114E-3"/>
    <n v="7.3964497041420114E-3"/>
    <d v="1899-12-30T00:01:07"/>
    <d v="1899-12-30T00:01:23"/>
    <d v="1899-12-30T00:01:41"/>
    <d v="1899-12-30T00:00:18"/>
    <d v="1899-12-30T00:01:33"/>
  </r>
  <r>
    <x v="4056"/>
    <n v="0"/>
    <n v="1"/>
    <n v="30"/>
    <n v="4057"/>
    <n v="7.3946265713581462E-3"/>
    <n v="7.3946265713581462E-3"/>
    <d v="1899-12-30T00:01:10"/>
    <d v="1899-12-30T00:01:23"/>
    <d v="1899-12-30T00:01:41"/>
    <d v="1899-12-30T00:00:18"/>
    <d v="1899-12-30T00:01:33"/>
  </r>
  <r>
    <x v="4057"/>
    <n v="0"/>
    <n v="1"/>
    <n v="30"/>
    <n v="4058"/>
    <n v="7.3928043371118777E-3"/>
    <n v="7.3928043371118777E-3"/>
    <d v="1899-12-30T00:01:07"/>
    <d v="1899-12-30T00:01:23"/>
    <d v="1899-12-30T00:01:41"/>
    <d v="1899-12-30T00:00:18"/>
    <d v="1899-12-30T00:01:33"/>
  </r>
  <r>
    <x v="4058"/>
    <n v="0"/>
    <n v="1"/>
    <n v="30"/>
    <n v="4059"/>
    <n v="7.3909830007390983E-3"/>
    <n v="7.3909830007390983E-3"/>
    <d v="1899-12-30T00:01:07"/>
    <d v="1899-12-30T00:01:23"/>
    <d v="1899-12-30T00:01:41"/>
    <d v="1899-12-30T00:00:18"/>
    <d v="1899-12-30T00:01:33"/>
  </r>
  <r>
    <x v="4059"/>
    <n v="0"/>
    <n v="1"/>
    <n v="30"/>
    <n v="4060"/>
    <n v="7.3891625615763543E-3"/>
    <n v="7.3891625615763543E-3"/>
    <d v="1899-12-30T00:01:10"/>
    <d v="1899-12-30T00:01:23"/>
    <d v="1899-12-30T00:01:41"/>
    <d v="1899-12-30T00:00:18"/>
    <d v="1899-12-30T00:01:33"/>
  </r>
  <r>
    <x v="4060"/>
    <n v="0"/>
    <n v="1"/>
    <n v="30"/>
    <n v="4061"/>
    <n v="7.387343018960847E-3"/>
    <n v="7.387343018960847E-3"/>
    <d v="1899-12-30T00:01:10"/>
    <d v="1899-12-30T00:01:23"/>
    <d v="1899-12-30T00:01:41"/>
    <d v="1899-12-30T00:00:18"/>
    <d v="1899-12-30T00:01:33"/>
  </r>
  <r>
    <x v="4061"/>
    <n v="0"/>
    <n v="1"/>
    <n v="30"/>
    <n v="4062"/>
    <n v="7.385524372230428E-3"/>
    <n v="7.385524372230428E-3"/>
    <d v="1899-12-30T00:05:06"/>
    <d v="1899-12-30T00:01:23"/>
    <d v="1899-12-30T00:01:41"/>
    <d v="1899-12-30T00:00:18"/>
    <d v="1899-12-30T00:01:33"/>
  </r>
  <r>
    <x v="4062"/>
    <n v="0"/>
    <n v="1"/>
    <n v="30"/>
    <n v="4063"/>
    <n v="7.383706620723603E-3"/>
    <n v="7.383706620723603E-3"/>
    <d v="1899-12-30T00:01:02"/>
    <d v="1899-12-30T00:01:23"/>
    <d v="1899-12-30T00:01:41"/>
    <d v="1899-12-30T00:00:18"/>
    <d v="1899-12-30T00:01:33"/>
  </r>
  <r>
    <x v="4063"/>
    <n v="0"/>
    <n v="1"/>
    <n v="30"/>
    <n v="4064"/>
    <n v="7.3818897637795275E-3"/>
    <n v="7.3818897637795275E-3"/>
    <d v="1899-12-30T00:01:18"/>
    <d v="1899-12-30T00:01:23"/>
    <d v="1899-12-30T00:01:41"/>
    <d v="1899-12-30T00:00:18"/>
    <d v="1899-12-30T00:01:33"/>
  </r>
  <r>
    <x v="4064"/>
    <n v="0"/>
    <n v="1"/>
    <n v="30"/>
    <n v="4065"/>
    <n v="7.3800738007380072E-3"/>
    <n v="7.3800738007380072E-3"/>
    <d v="1899-12-30T00:01:10"/>
    <d v="1899-12-30T00:01:23"/>
    <d v="1899-12-30T00:01:41"/>
    <d v="1899-12-30T00:00:18"/>
    <d v="1899-12-30T00:01:32"/>
  </r>
  <r>
    <x v="4065"/>
    <n v="0"/>
    <n v="1"/>
    <n v="30"/>
    <n v="4066"/>
    <n v="7.3782587309394985E-3"/>
    <n v="7.3782587309394985E-3"/>
    <d v="1899-12-30T00:01:17"/>
    <d v="1899-12-30T00:01:23"/>
    <d v="1899-12-30T00:01:41"/>
    <d v="1899-12-30T00:00:18"/>
    <d v="1899-12-30T00:01:32"/>
  </r>
  <r>
    <x v="4066"/>
    <n v="0"/>
    <n v="1"/>
    <n v="30"/>
    <n v="4067"/>
    <n v="7.3764445537251042E-3"/>
    <n v="7.3764445537251042E-3"/>
    <d v="1899-12-30T00:01:12"/>
    <d v="1899-12-30T00:01:23"/>
    <d v="1899-12-30T00:01:41"/>
    <d v="1899-12-30T00:00:18"/>
    <d v="1899-12-30T00:01:32"/>
  </r>
  <r>
    <x v="4067"/>
    <n v="0"/>
    <n v="1"/>
    <n v="30"/>
    <n v="4068"/>
    <n v="7.3746312684365781E-3"/>
    <n v="7.3746312684365781E-3"/>
    <d v="1899-12-30T00:01:16"/>
    <d v="1899-12-30T00:01:23"/>
    <d v="1899-12-30T00:01:41"/>
    <d v="1899-12-30T00:00:18"/>
    <d v="1899-12-30T00:01:32"/>
  </r>
  <r>
    <x v="4068"/>
    <n v="0"/>
    <n v="1"/>
    <n v="30"/>
    <n v="4069"/>
    <n v="7.3728188744163186E-3"/>
    <n v="7.3728188744163186E-3"/>
    <d v="1899-12-30T00:01:13"/>
    <d v="1899-12-30T00:01:23"/>
    <d v="1899-12-30T00:01:41"/>
    <d v="1899-12-30T00:00:18"/>
    <d v="1899-12-30T00:01:32"/>
  </r>
  <r>
    <x v="4069"/>
    <n v="0"/>
    <n v="1"/>
    <n v="30"/>
    <n v="4070"/>
    <n v="7.3710073710073713E-3"/>
    <n v="7.3710073710073713E-3"/>
    <d v="1899-12-30T00:01:12"/>
    <d v="1899-12-30T00:01:23"/>
    <d v="1899-12-30T00:01:41"/>
    <d v="1899-12-30T00:00:18"/>
    <d v="1899-12-30T00:01:32"/>
  </r>
  <r>
    <x v="4070"/>
    <n v="0"/>
    <n v="1"/>
    <n v="30"/>
    <n v="4071"/>
    <n v="7.3691967575534268E-3"/>
    <n v="7.3691967575534268E-3"/>
    <d v="1899-12-30T00:01:16"/>
    <d v="1899-12-30T00:01:23"/>
    <d v="1899-12-30T00:01:41"/>
    <d v="1899-12-30T00:00:18"/>
    <d v="1899-12-30T00:01:32"/>
  </r>
  <r>
    <x v="4071"/>
    <n v="0"/>
    <n v="1"/>
    <n v="30"/>
    <n v="4072"/>
    <n v="7.3673870333988214E-3"/>
    <n v="7.3673870333988214E-3"/>
    <d v="1899-12-30T00:01:15"/>
    <d v="1899-12-30T00:01:23"/>
    <d v="1899-12-30T00:01:41"/>
    <d v="1899-12-30T00:00:18"/>
    <d v="1899-12-30T00:01:32"/>
  </r>
  <r>
    <x v="4072"/>
    <n v="0"/>
    <n v="1"/>
    <n v="30"/>
    <n v="4073"/>
    <n v="7.3655781978885339E-3"/>
    <n v="7.3655781978885339E-3"/>
    <d v="1899-12-30T00:01:11"/>
    <d v="1899-12-30T00:01:23"/>
    <d v="1899-12-30T00:01:41"/>
    <d v="1899-12-30T00:00:18"/>
    <d v="1899-12-30T00:01:32"/>
  </r>
  <r>
    <x v="4073"/>
    <n v="0"/>
    <n v="1"/>
    <n v="30"/>
    <n v="4074"/>
    <n v="7.3637702503681884E-3"/>
    <n v="7.3637702503681884E-3"/>
    <d v="1899-12-30T00:01:23"/>
    <d v="1899-12-30T00:01:23"/>
    <d v="1899-12-30T00:01:41"/>
    <d v="1899-12-30T00:00:18"/>
    <d v="1899-12-30T00:01:32"/>
  </r>
  <r>
    <x v="4074"/>
    <n v="0"/>
    <n v="1"/>
    <n v="30"/>
    <n v="4075"/>
    <n v="7.3619631901840491E-3"/>
    <n v="7.3619631901840491E-3"/>
    <d v="1899-12-30T00:01:12"/>
    <d v="1899-12-30T00:01:23"/>
    <d v="1899-12-30T00:01:41"/>
    <d v="1899-12-30T00:00:18"/>
    <d v="1899-12-30T00:01:32"/>
  </r>
  <r>
    <x v="4075"/>
    <n v="0"/>
    <n v="1"/>
    <n v="30"/>
    <n v="4076"/>
    <n v="7.360157016683023E-3"/>
    <n v="7.360157016683023E-3"/>
    <d v="1899-12-30T00:01:12"/>
    <d v="1899-12-30T00:01:23"/>
    <d v="1899-12-30T00:01:41"/>
    <d v="1899-12-30T00:00:18"/>
    <d v="1899-12-30T00:01:32"/>
  </r>
  <r>
    <x v="4076"/>
    <n v="0"/>
    <n v="1"/>
    <n v="30"/>
    <n v="4077"/>
    <n v="7.3583517292126564E-3"/>
    <n v="7.3583517292126564E-3"/>
    <d v="1899-12-30T00:01:15"/>
    <d v="1899-12-30T00:01:23"/>
    <d v="1899-12-30T00:01:41"/>
    <d v="1899-12-30T00:00:18"/>
    <d v="1899-12-30T00:01:32"/>
  </r>
  <r>
    <x v="4077"/>
    <n v="0"/>
    <n v="1"/>
    <n v="30"/>
    <n v="4078"/>
    <n v="7.3565473271211381E-3"/>
    <n v="7.3565473271211381E-3"/>
    <d v="1899-12-30T00:01:13"/>
    <d v="1899-12-30T00:01:23"/>
    <d v="1899-12-30T00:01:41"/>
    <d v="1899-12-30T00:00:18"/>
    <d v="1899-12-30T00:01:32"/>
  </r>
  <r>
    <x v="4078"/>
    <n v="0"/>
    <n v="1"/>
    <n v="30"/>
    <n v="4079"/>
    <n v="7.3547438097572937E-3"/>
    <n v="7.3547438097572937E-3"/>
    <d v="1899-12-30T00:01:15"/>
    <d v="1899-12-30T00:01:23"/>
    <d v="1899-12-30T00:01:41"/>
    <d v="1899-12-30T00:00:18"/>
    <d v="1899-12-30T00:01:32"/>
  </r>
  <r>
    <x v="4079"/>
    <n v="0"/>
    <n v="1"/>
    <n v="30"/>
    <n v="4080"/>
    <n v="7.3529411764705881E-3"/>
    <n v="7.3529411764705881E-3"/>
    <d v="1899-12-30T00:01:13"/>
    <d v="1899-12-30T00:01:23"/>
    <d v="1899-12-30T00:01:41"/>
    <d v="1899-12-30T00:00:18"/>
    <d v="1899-12-30T00:01:32"/>
  </r>
  <r>
    <x v="4080"/>
    <n v="0"/>
    <n v="1"/>
    <n v="30"/>
    <n v="4081"/>
    <n v="7.3511394266111245E-3"/>
    <n v="7.3511394266111245E-3"/>
    <d v="1899-12-30T00:01:13"/>
    <d v="1899-12-30T00:01:23"/>
    <d v="1899-12-30T00:01:41"/>
    <d v="1899-12-30T00:00:18"/>
    <d v="1899-12-30T00:01:32"/>
  </r>
  <r>
    <x v="4081"/>
    <n v="0"/>
    <n v="1"/>
    <n v="30"/>
    <n v="4082"/>
    <n v="7.3493385595296426E-3"/>
    <n v="7.3493385595296426E-3"/>
    <d v="1899-12-30T00:01:15"/>
    <d v="1899-12-30T00:01:23"/>
    <d v="1899-12-30T00:01:41"/>
    <d v="1899-12-30T00:00:18"/>
    <d v="1899-12-30T00:01:32"/>
  </r>
  <r>
    <x v="4082"/>
    <n v="0"/>
    <n v="1"/>
    <n v="30"/>
    <n v="4083"/>
    <n v="7.3475385745775165E-3"/>
    <n v="7.3475385745775165E-3"/>
    <d v="1899-12-30T00:01:18"/>
    <d v="1899-12-30T00:01:23"/>
    <d v="1899-12-30T00:01:41"/>
    <d v="1899-12-30T00:00:18"/>
    <d v="1899-12-30T00:01:32"/>
  </r>
  <r>
    <x v="4083"/>
    <n v="0"/>
    <n v="1"/>
    <n v="30"/>
    <n v="4084"/>
    <n v="7.3457394711067582E-3"/>
    <n v="7.3457394711067582E-3"/>
    <d v="1899-12-30T00:01:19"/>
    <d v="1899-12-30T00:01:23"/>
    <d v="1899-12-30T00:01:41"/>
    <d v="1899-12-30T00:00:18"/>
    <d v="1899-12-30T00:01:32"/>
  </r>
  <r>
    <x v="4084"/>
    <n v="0"/>
    <n v="1"/>
    <n v="30"/>
    <n v="4085"/>
    <n v="7.3439412484700125E-3"/>
    <n v="7.3439412484700125E-3"/>
    <d v="1899-12-30T00:01:20"/>
    <d v="1899-12-30T00:01:23"/>
    <d v="1899-12-30T00:01:41"/>
    <d v="1899-12-30T00:00:18"/>
    <d v="1899-12-30T00:01:32"/>
  </r>
  <r>
    <x v="4085"/>
    <n v="0"/>
    <n v="1"/>
    <n v="30"/>
    <n v="4086"/>
    <n v="7.3421439060205578E-3"/>
    <n v="7.3421439060205578E-3"/>
    <d v="1899-12-30T00:01:16"/>
    <d v="1899-12-30T00:01:23"/>
    <d v="1899-12-30T00:01:41"/>
    <d v="1899-12-30T00:00:18"/>
    <d v="1899-12-30T00:01:32"/>
  </r>
  <r>
    <x v="4086"/>
    <n v="0"/>
    <n v="1"/>
    <n v="30"/>
    <n v="4087"/>
    <n v="7.3403474431123069E-3"/>
    <n v="7.3403474431123069E-3"/>
    <d v="1899-12-30T00:01:19"/>
    <d v="1899-12-30T00:01:23"/>
    <d v="1899-12-30T00:01:41"/>
    <d v="1899-12-30T00:00:18"/>
    <d v="1899-12-30T00:01:32"/>
  </r>
  <r>
    <x v="4087"/>
    <n v="0"/>
    <n v="1"/>
    <n v="30"/>
    <n v="4088"/>
    <n v="7.3385518590998039E-3"/>
    <n v="7.3385518590998039E-3"/>
    <d v="1899-12-30T00:01:20"/>
    <d v="1899-12-30T00:01:23"/>
    <d v="1899-12-30T00:01:41"/>
    <d v="1899-12-30T00:00:18"/>
    <d v="1899-12-30T00:01:32"/>
  </r>
  <r>
    <x v="4088"/>
    <n v="0"/>
    <n v="1"/>
    <n v="30"/>
    <n v="4089"/>
    <n v="7.3367571533382242E-3"/>
    <n v="7.3367571533382242E-3"/>
    <d v="1899-12-30T00:01:21"/>
    <d v="1899-12-30T00:01:23"/>
    <d v="1899-12-30T00:01:41"/>
    <d v="1899-12-30T00:00:18"/>
    <d v="1899-12-30T00:01:32"/>
  </r>
  <r>
    <x v="4089"/>
    <n v="0"/>
    <n v="1"/>
    <n v="30"/>
    <n v="4090"/>
    <n v="7.3349633251833741E-3"/>
    <n v="7.3349633251833741E-3"/>
    <d v="1899-12-30T00:01:15"/>
    <d v="1899-12-30T00:01:23"/>
    <d v="1899-12-30T00:01:41"/>
    <d v="1899-12-30T00:00:18"/>
    <d v="1899-12-30T00:01:32"/>
  </r>
  <r>
    <x v="4090"/>
    <n v="0"/>
    <n v="1"/>
    <n v="30"/>
    <n v="4091"/>
    <n v="7.3331703739916891E-3"/>
    <n v="7.3331703739916891E-3"/>
    <d v="1899-12-30T00:01:25"/>
    <d v="1899-12-30T00:01:23"/>
    <d v="1899-12-30T00:01:41"/>
    <d v="1899-12-30T00:00:18"/>
    <d v="1899-12-30T00:01:32"/>
  </r>
  <r>
    <x v="4091"/>
    <n v="0"/>
    <n v="1"/>
    <n v="30"/>
    <n v="4092"/>
    <n v="7.331378299120235E-3"/>
    <n v="7.331378299120235E-3"/>
    <d v="1899-12-30T00:01:15"/>
    <d v="1899-12-30T00:01:23"/>
    <d v="1899-12-30T00:01:41"/>
    <d v="1899-12-30T00:00:18"/>
    <d v="1899-12-30T00:01:32"/>
  </r>
  <r>
    <x v="4092"/>
    <n v="0"/>
    <n v="1"/>
    <n v="30"/>
    <n v="4093"/>
    <n v="7.3295870999267043E-3"/>
    <n v="7.3295870999267043E-3"/>
    <d v="1899-12-30T00:01:14"/>
    <d v="1899-12-30T00:01:23"/>
    <d v="1899-12-30T00:01:41"/>
    <d v="1899-12-30T00:00:18"/>
    <d v="1899-12-30T00:01:32"/>
  </r>
  <r>
    <x v="4093"/>
    <n v="0"/>
    <n v="1"/>
    <n v="30"/>
    <n v="4094"/>
    <n v="7.3277967757694185E-3"/>
    <n v="7.3277967757694185E-3"/>
    <d v="1899-12-30T00:01:12"/>
    <d v="1899-12-30T00:01:23"/>
    <d v="1899-12-30T00:01:41"/>
    <d v="1899-12-30T00:00:18"/>
    <d v="1899-12-30T00:01:32"/>
  </r>
  <r>
    <x v="4094"/>
    <n v="0"/>
    <n v="1"/>
    <n v="30"/>
    <n v="4095"/>
    <n v="7.326007326007326E-3"/>
    <n v="7.326007326007326E-3"/>
    <d v="1899-12-30T00:01:22"/>
    <d v="1899-12-30T00:01:23"/>
    <d v="1899-12-30T00:01:41"/>
    <d v="1899-12-30T00:00:18"/>
    <d v="1899-12-30T00:01:32"/>
  </r>
  <r>
    <x v="4095"/>
    <n v="0"/>
    <n v="1"/>
    <n v="30"/>
    <n v="4096"/>
    <n v="7.32421875E-3"/>
    <n v="7.32421875E-3"/>
    <d v="1899-12-30T00:01:16"/>
    <d v="1899-12-30T00:01:23"/>
    <d v="1899-12-30T00:01:41"/>
    <d v="1899-12-30T00:00:18"/>
    <d v="1899-12-30T00:01:32"/>
  </r>
  <r>
    <x v="4096"/>
    <n v="0"/>
    <n v="1"/>
    <n v="30"/>
    <n v="4097"/>
    <n v="7.3224310471076397E-3"/>
    <n v="7.3224310471076397E-3"/>
    <d v="1899-12-30T00:01:20"/>
    <d v="1899-12-30T00:01:23"/>
    <d v="1899-12-30T00:01:41"/>
    <d v="1899-12-30T00:00:18"/>
    <d v="1899-12-30T00:01:32"/>
  </r>
  <r>
    <x v="4097"/>
    <n v="0"/>
    <n v="1"/>
    <n v="30"/>
    <n v="4098"/>
    <n v="7.320644216691069E-3"/>
    <n v="7.320644216691069E-3"/>
    <d v="1899-12-30T00:01:19"/>
    <d v="1899-12-30T00:01:23"/>
    <d v="1899-12-30T00:01:41"/>
    <d v="1899-12-30T00:00:18"/>
    <d v="1899-12-30T00:01:32"/>
  </r>
  <r>
    <x v="4098"/>
    <n v="0"/>
    <n v="1"/>
    <n v="30"/>
    <n v="4099"/>
    <n v="7.3188582581117344E-3"/>
    <n v="7.3188582581117344E-3"/>
    <d v="1899-12-30T00:01:36"/>
    <d v="1899-12-30T00:01:23"/>
    <d v="1899-12-30T00:01:41"/>
    <d v="1899-12-30T00:00:18"/>
    <d v="1899-12-30T00:01:32"/>
  </r>
  <r>
    <x v="4099"/>
    <n v="0"/>
    <n v="1"/>
    <n v="30"/>
    <n v="4100"/>
    <n v="7.3170731707317077E-3"/>
    <n v="7.3170731707317077E-3"/>
    <d v="1899-12-30T00:01:15"/>
    <d v="1899-12-30T00:01:23"/>
    <d v="1899-12-30T00:01:41"/>
    <d v="1899-12-30T00:00:18"/>
    <d v="1899-12-30T00:01:32"/>
  </r>
  <r>
    <x v="4100"/>
    <n v="0"/>
    <n v="1"/>
    <n v="30"/>
    <n v="4101"/>
    <n v="7.3152889539136795E-3"/>
    <n v="7.3152889539136795E-3"/>
    <d v="1899-12-30T00:01:13"/>
    <d v="1899-12-30T00:01:23"/>
    <d v="1899-12-30T00:01:41"/>
    <d v="1899-12-30T00:00:18"/>
    <d v="1899-12-30T00:01:32"/>
  </r>
  <r>
    <x v="4101"/>
    <n v="0"/>
    <n v="1"/>
    <n v="30"/>
    <n v="4102"/>
    <n v="7.3135056070209653E-3"/>
    <n v="7.3135056070209653E-3"/>
    <d v="1899-12-30T00:01:12"/>
    <d v="1899-12-30T00:01:23"/>
    <d v="1899-12-30T00:01:41"/>
    <d v="1899-12-30T00:00:18"/>
    <d v="1899-12-30T00:01:32"/>
  </r>
  <r>
    <x v="4102"/>
    <n v="0"/>
    <n v="1"/>
    <n v="30"/>
    <n v="4103"/>
    <n v="7.3117231294174993E-3"/>
    <n v="7.3117231294174993E-3"/>
    <d v="1899-12-30T00:01:13"/>
    <d v="1899-12-30T00:01:23"/>
    <d v="1899-12-30T00:01:41"/>
    <d v="1899-12-30T00:00:18"/>
    <d v="1899-12-30T00:01:32"/>
  </r>
  <r>
    <x v="4103"/>
    <n v="0"/>
    <n v="1"/>
    <n v="30"/>
    <n v="4104"/>
    <n v="7.3099415204678359E-3"/>
    <n v="7.3099415204678359E-3"/>
    <d v="1899-12-30T00:01:14"/>
    <d v="1899-12-30T00:01:23"/>
    <d v="1899-12-30T00:01:41"/>
    <d v="1899-12-30T00:00:18"/>
    <d v="1899-12-30T00:01:32"/>
  </r>
  <r>
    <x v="4104"/>
    <n v="0"/>
    <n v="1"/>
    <n v="30"/>
    <n v="4105"/>
    <n v="7.3081607795371494E-3"/>
    <n v="7.3081607795371494E-3"/>
    <d v="1899-12-30T00:01:11"/>
    <d v="1899-12-30T00:01:23"/>
    <d v="1899-12-30T00:01:41"/>
    <d v="1899-12-30T00:00:18"/>
    <d v="1899-12-30T00:01:32"/>
  </r>
  <r>
    <x v="4105"/>
    <n v="0"/>
    <n v="1"/>
    <n v="30"/>
    <n v="4106"/>
    <n v="7.306380905991232E-3"/>
    <n v="7.306380905991232E-3"/>
    <d v="1899-12-30T00:01:10"/>
    <d v="1899-12-30T00:01:23"/>
    <d v="1899-12-30T00:01:41"/>
    <d v="1899-12-30T00:00:18"/>
    <d v="1899-12-30T00:01:32"/>
  </r>
  <r>
    <x v="4106"/>
    <n v="0"/>
    <n v="1"/>
    <n v="30"/>
    <n v="4107"/>
    <n v="7.3046018991964941E-3"/>
    <n v="7.3046018991964941E-3"/>
    <d v="1899-12-30T00:01:14"/>
    <d v="1899-12-30T00:01:23"/>
    <d v="1899-12-30T00:01:41"/>
    <d v="1899-12-30T00:00:18"/>
    <d v="1899-12-30T00:01:32"/>
  </r>
  <r>
    <x v="4107"/>
    <n v="0"/>
    <n v="1"/>
    <n v="30"/>
    <n v="4108"/>
    <n v="7.3028237585199612E-3"/>
    <n v="7.3028237585199612E-3"/>
    <d v="1899-12-30T00:01:11"/>
    <d v="1899-12-30T00:01:23"/>
    <d v="1899-12-30T00:01:41"/>
    <d v="1899-12-30T00:00:18"/>
    <d v="1899-12-30T00:01:32"/>
  </r>
  <r>
    <x v="4108"/>
    <n v="0"/>
    <n v="1"/>
    <n v="30"/>
    <n v="4109"/>
    <n v="7.301046483329277E-3"/>
    <n v="7.301046483329277E-3"/>
    <d v="1899-12-30T00:01:12"/>
    <d v="1899-12-30T00:01:23"/>
    <d v="1899-12-30T00:01:41"/>
    <d v="1899-12-30T00:00:18"/>
    <d v="1899-12-30T00:01:32"/>
  </r>
  <r>
    <x v="4109"/>
    <n v="0"/>
    <n v="1"/>
    <n v="30"/>
    <n v="4110"/>
    <n v="7.2992700729927005E-3"/>
    <n v="7.2992700729927005E-3"/>
    <d v="1899-12-30T00:01:08"/>
    <d v="1899-12-30T00:01:23"/>
    <d v="1899-12-30T00:01:41"/>
    <d v="1899-12-30T00:00:18"/>
    <d v="1899-12-30T00:01:32"/>
  </r>
  <r>
    <x v="4110"/>
    <n v="0"/>
    <n v="1"/>
    <n v="30"/>
    <n v="4111"/>
    <n v="7.2974945268791044E-3"/>
    <n v="7.2974945268791044E-3"/>
    <d v="1899-12-30T00:01:11"/>
    <d v="1899-12-30T00:01:23"/>
    <d v="1899-12-30T00:01:41"/>
    <d v="1899-12-30T00:00:18"/>
    <d v="1899-12-30T00:01:32"/>
  </r>
  <r>
    <x v="4111"/>
    <n v="0"/>
    <n v="1"/>
    <n v="30"/>
    <n v="4112"/>
    <n v="7.2957198443579768E-3"/>
    <n v="7.2957198443579768E-3"/>
    <d v="1899-12-30T00:01:13"/>
    <d v="1899-12-30T00:01:23"/>
    <d v="1899-12-30T00:01:41"/>
    <d v="1899-12-30T00:00:18"/>
    <d v="1899-12-30T00:01:32"/>
  </r>
  <r>
    <x v="4112"/>
    <n v="0"/>
    <n v="1"/>
    <n v="30"/>
    <n v="4113"/>
    <n v="7.2939460247994168E-3"/>
    <n v="7.2939460247994168E-3"/>
    <d v="1899-12-30T00:01:14"/>
    <d v="1899-12-30T00:01:23"/>
    <d v="1899-12-30T00:01:41"/>
    <d v="1899-12-30T00:00:18"/>
    <d v="1899-12-30T00:01:32"/>
  </r>
  <r>
    <x v="4113"/>
    <n v="0"/>
    <n v="1"/>
    <n v="30"/>
    <n v="4114"/>
    <n v="7.2921730675741371E-3"/>
    <n v="7.2921730675741371E-3"/>
    <d v="1899-12-30T00:01:14"/>
    <d v="1899-12-30T00:01:23"/>
    <d v="1899-12-30T00:01:41"/>
    <d v="1899-12-30T00:00:18"/>
    <d v="1899-12-30T00:01:32"/>
  </r>
  <r>
    <x v="4114"/>
    <n v="0"/>
    <n v="1"/>
    <n v="30"/>
    <n v="4115"/>
    <n v="7.2904009720534627E-3"/>
    <n v="7.2904009720534627E-3"/>
    <d v="1899-12-30T00:01:10"/>
    <d v="1899-12-30T00:01:23"/>
    <d v="1899-12-30T00:01:41"/>
    <d v="1899-12-30T00:00:18"/>
    <d v="1899-12-30T00:01:32"/>
  </r>
  <r>
    <x v="4115"/>
    <n v="0"/>
    <n v="1"/>
    <n v="30"/>
    <n v="4116"/>
    <n v="7.2886297376093291E-3"/>
    <n v="7.2886297376093291E-3"/>
    <d v="1899-12-30T00:01:11"/>
    <d v="1899-12-30T00:01:23"/>
    <d v="1899-12-30T00:01:41"/>
    <d v="1899-12-30T00:00:18"/>
    <d v="1899-12-30T00:01:32"/>
  </r>
  <r>
    <x v="4116"/>
    <n v="0"/>
    <n v="1"/>
    <n v="30"/>
    <n v="4117"/>
    <n v="7.2868593636142825E-3"/>
    <n v="7.2868593636142825E-3"/>
    <d v="1899-12-30T00:01:11"/>
    <d v="1899-12-30T00:01:23"/>
    <d v="1899-12-30T00:01:41"/>
    <d v="1899-12-30T00:00:18"/>
    <d v="1899-12-30T00:01:32"/>
  </r>
  <r>
    <x v="4117"/>
    <n v="0"/>
    <n v="1"/>
    <n v="30"/>
    <n v="4118"/>
    <n v="7.2850898494414762E-3"/>
    <n v="7.2850898494414762E-3"/>
    <d v="1899-12-30T00:01:18"/>
    <d v="1899-12-30T00:01:23"/>
    <d v="1899-12-30T00:01:41"/>
    <d v="1899-12-30T00:00:18"/>
    <d v="1899-12-30T00:01:32"/>
  </r>
  <r>
    <x v="4118"/>
    <n v="0"/>
    <n v="1"/>
    <n v="30"/>
    <n v="4119"/>
    <n v="7.2833211944646759E-3"/>
    <n v="7.2833211944646759E-3"/>
    <d v="1899-12-30T00:01:14"/>
    <d v="1899-12-30T00:01:23"/>
    <d v="1899-12-30T00:01:41"/>
    <d v="1899-12-30T00:00:18"/>
    <d v="1899-12-30T00:01:32"/>
  </r>
  <r>
    <x v="4119"/>
    <n v="0"/>
    <n v="1"/>
    <n v="30"/>
    <n v="4120"/>
    <n v="7.2815533980582527E-3"/>
    <n v="7.2815533980582527E-3"/>
    <d v="1899-12-30T00:01:11"/>
    <d v="1899-12-30T00:01:23"/>
    <d v="1899-12-30T00:01:41"/>
    <d v="1899-12-30T00:00:18"/>
    <d v="1899-12-30T00:01:32"/>
  </r>
  <r>
    <x v="4120"/>
    <n v="0"/>
    <n v="1"/>
    <n v="30"/>
    <n v="4121"/>
    <n v="7.2797864595971849E-3"/>
    <n v="7.2797864595971849E-3"/>
    <d v="1899-12-30T00:01:11"/>
    <d v="1899-12-30T00:01:23"/>
    <d v="1899-12-30T00:01:41"/>
    <d v="1899-12-30T00:00:18"/>
    <d v="1899-12-30T00:01:32"/>
  </r>
  <r>
    <x v="4121"/>
    <n v="0"/>
    <n v="1"/>
    <n v="30"/>
    <n v="4122"/>
    <n v="7.2780203784570596E-3"/>
    <n v="7.2780203784570596E-3"/>
    <d v="1899-12-30T00:01:08"/>
    <d v="1899-12-30T00:01:23"/>
    <d v="1899-12-30T00:01:41"/>
    <d v="1899-12-30T00:00:18"/>
    <d v="1899-12-30T00:01:32"/>
  </r>
  <r>
    <x v="4122"/>
    <n v="0"/>
    <n v="1"/>
    <n v="30"/>
    <n v="4123"/>
    <n v="7.2762551540140677E-3"/>
    <n v="7.2762551540140677E-3"/>
    <d v="1899-12-30T00:01:21"/>
    <d v="1899-12-30T00:01:23"/>
    <d v="1899-12-30T00:01:41"/>
    <d v="1899-12-30T00:00:18"/>
    <d v="1899-12-30T00:01:32"/>
  </r>
  <r>
    <x v="4123"/>
    <n v="0"/>
    <n v="1"/>
    <n v="30"/>
    <n v="4124"/>
    <n v="7.2744907856450046E-3"/>
    <n v="7.2744907856450046E-3"/>
    <d v="1899-12-30T00:01:13"/>
    <d v="1899-12-30T00:01:23"/>
    <d v="1899-12-30T00:01:41"/>
    <d v="1899-12-30T00:00:18"/>
    <d v="1899-12-30T00:01:32"/>
  </r>
  <r>
    <x v="4124"/>
    <n v="0"/>
    <n v="1"/>
    <n v="30"/>
    <n v="4125"/>
    <n v="7.2727272727272727E-3"/>
    <n v="7.2727272727272727E-3"/>
    <d v="1899-12-30T00:01:12"/>
    <d v="1899-12-30T00:01:23"/>
    <d v="1899-12-30T00:01:41"/>
    <d v="1899-12-30T00:00:18"/>
    <d v="1899-12-30T00:01:32"/>
  </r>
  <r>
    <x v="4125"/>
    <n v="0"/>
    <n v="1"/>
    <n v="30"/>
    <n v="4126"/>
    <n v="7.2709646146388758E-3"/>
    <n v="7.2709646146388758E-3"/>
    <d v="1899-12-30T00:01:15"/>
    <d v="1899-12-30T00:01:23"/>
    <d v="1899-12-30T00:01:41"/>
    <d v="1899-12-30T00:00:18"/>
    <d v="1899-12-30T00:01:32"/>
  </r>
  <r>
    <x v="4126"/>
    <n v="0"/>
    <n v="1"/>
    <n v="30"/>
    <n v="4127"/>
    <n v="7.2692028107584203E-3"/>
    <n v="7.2692028107584203E-3"/>
    <d v="1899-12-30T00:01:11"/>
    <d v="1899-12-30T00:01:23"/>
    <d v="1899-12-30T00:01:41"/>
    <d v="1899-12-30T00:00:18"/>
    <d v="1899-12-30T00:01:32"/>
  </r>
  <r>
    <x v="4127"/>
    <n v="0"/>
    <n v="1"/>
    <n v="30"/>
    <n v="4128"/>
    <n v="7.2674418604651162E-3"/>
    <n v="7.2674418604651162E-3"/>
    <d v="1899-12-30T00:01:09"/>
    <d v="1899-12-30T00:01:23"/>
    <d v="1899-12-30T00:01:41"/>
    <d v="1899-12-30T00:00:18"/>
    <d v="1899-12-30T00:01:32"/>
  </r>
  <r>
    <x v="4128"/>
    <n v="0"/>
    <n v="1"/>
    <n v="30"/>
    <n v="4129"/>
    <n v="7.2656817631387748E-3"/>
    <n v="7.2656817631387748E-3"/>
    <d v="1899-12-30T00:01:19"/>
    <d v="1899-12-30T00:01:23"/>
    <d v="1899-12-30T00:01:41"/>
    <d v="1899-12-30T00:00:18"/>
    <d v="1899-12-30T00:01:32"/>
  </r>
  <r>
    <x v="4129"/>
    <n v="0"/>
    <n v="1"/>
    <n v="30"/>
    <n v="4130"/>
    <n v="7.2639225181598066E-3"/>
    <n v="7.2639225181598066E-3"/>
    <d v="1899-12-30T00:01:10"/>
    <d v="1899-12-30T00:01:23"/>
    <d v="1899-12-30T00:01:41"/>
    <d v="1899-12-30T00:00:18"/>
    <d v="1899-12-30T00:01:32"/>
  </r>
  <r>
    <x v="4130"/>
    <n v="0"/>
    <n v="1"/>
    <n v="30"/>
    <n v="4131"/>
    <n v="7.2621641249092234E-3"/>
    <n v="7.2621641249092234E-3"/>
    <d v="1899-12-30T00:01:12"/>
    <d v="1899-12-30T00:01:23"/>
    <d v="1899-12-30T00:01:41"/>
    <d v="1899-12-30T00:00:18"/>
    <d v="1899-12-30T00:01:32"/>
  </r>
  <r>
    <x v="4131"/>
    <n v="0"/>
    <n v="1"/>
    <n v="30"/>
    <n v="4132"/>
    <n v="7.2604065827686351E-3"/>
    <n v="7.2604065827686351E-3"/>
    <d v="1899-12-30T00:01:11"/>
    <d v="1899-12-30T00:01:23"/>
    <d v="1899-12-30T00:01:41"/>
    <d v="1899-12-30T00:00:18"/>
    <d v="1899-12-30T00:01:32"/>
  </r>
  <r>
    <x v="4132"/>
    <n v="0"/>
    <n v="1"/>
    <n v="30"/>
    <n v="4133"/>
    <n v="7.2586498911202512E-3"/>
    <n v="7.2586498911202512E-3"/>
    <d v="1899-12-30T00:01:16"/>
    <d v="1899-12-30T00:01:23"/>
    <d v="1899-12-30T00:01:41"/>
    <d v="1899-12-30T00:00:18"/>
    <d v="1899-12-30T00:01:32"/>
  </r>
  <r>
    <x v="4133"/>
    <n v="0"/>
    <n v="1"/>
    <n v="30"/>
    <n v="4134"/>
    <n v="7.2568940493468797E-3"/>
    <n v="7.2568940493468797E-3"/>
    <d v="1899-12-30T00:01:10"/>
    <d v="1899-12-30T00:01:23"/>
    <d v="1899-12-30T00:01:41"/>
    <d v="1899-12-30T00:00:18"/>
    <d v="1899-12-30T00:01:32"/>
  </r>
  <r>
    <x v="4134"/>
    <n v="0"/>
    <n v="1"/>
    <n v="30"/>
    <n v="4135"/>
    <n v="7.2551390568319227E-3"/>
    <n v="7.2551390568319227E-3"/>
    <d v="1899-12-30T00:01:11"/>
    <d v="1899-12-30T00:01:23"/>
    <d v="1899-12-30T00:01:41"/>
    <d v="1899-12-30T00:00:18"/>
    <d v="1899-12-30T00:01:32"/>
  </r>
  <r>
    <x v="4135"/>
    <n v="0"/>
    <n v="1"/>
    <n v="30"/>
    <n v="4136"/>
    <n v="7.2533849129593807E-3"/>
    <n v="7.2533849129593807E-3"/>
    <d v="1899-12-30T00:01:11"/>
    <d v="1899-12-30T00:01:23"/>
    <d v="1899-12-30T00:01:41"/>
    <d v="1899-12-30T00:00:18"/>
    <d v="1899-12-30T00:01:32"/>
  </r>
  <r>
    <x v="4136"/>
    <n v="0"/>
    <n v="1"/>
    <n v="30"/>
    <n v="4137"/>
    <n v="7.251631617113851E-3"/>
    <n v="7.251631617113851E-3"/>
    <d v="1899-12-30T00:01:09"/>
    <d v="1899-12-30T00:01:23"/>
    <d v="1899-12-30T00:01:41"/>
    <d v="1899-12-30T00:00:18"/>
    <d v="1899-12-30T00:01:32"/>
  </r>
  <r>
    <x v="4137"/>
    <n v="0"/>
    <n v="1"/>
    <n v="30"/>
    <n v="4138"/>
    <n v="7.2498791686805217E-3"/>
    <n v="7.2498791686805217E-3"/>
    <d v="1899-12-30T00:01:13"/>
    <d v="1899-12-30T00:01:23"/>
    <d v="1899-12-30T00:01:41"/>
    <d v="1899-12-30T00:00:18"/>
    <d v="1899-12-30T00:01:32"/>
  </r>
  <r>
    <x v="4138"/>
    <n v="0"/>
    <n v="1"/>
    <n v="30"/>
    <n v="4139"/>
    <n v="7.24812756704518E-3"/>
    <n v="7.24812756704518E-3"/>
    <d v="1899-12-30T00:01:09"/>
    <d v="1899-12-30T00:01:23"/>
    <d v="1899-12-30T00:01:41"/>
    <d v="1899-12-30T00:00:18"/>
    <d v="1899-12-30T00:01:32"/>
  </r>
  <r>
    <x v="4139"/>
    <n v="0"/>
    <n v="1"/>
    <n v="30"/>
    <n v="4140"/>
    <n v="7.246376811594203E-3"/>
    <n v="7.246376811594203E-3"/>
    <d v="1899-12-30T00:01:14"/>
    <d v="1899-12-30T00:01:23"/>
    <d v="1899-12-30T00:01:41"/>
    <d v="1899-12-30T00:00:18"/>
    <d v="1899-12-30T00:01:32"/>
  </r>
  <r>
    <x v="4140"/>
    <n v="0"/>
    <n v="1"/>
    <n v="30"/>
    <n v="4141"/>
    <n v="7.2446269017145621E-3"/>
    <n v="7.2446269017145621E-3"/>
    <d v="1899-12-30T00:01:13"/>
    <d v="1899-12-30T00:01:23"/>
    <d v="1899-12-30T00:01:41"/>
    <d v="1899-12-30T00:00:18"/>
    <d v="1899-12-30T00:01:32"/>
  </r>
  <r>
    <x v="4141"/>
    <n v="0"/>
    <n v="1"/>
    <n v="30"/>
    <n v="4142"/>
    <n v="7.2428778367938191E-3"/>
    <n v="7.2428778367938191E-3"/>
    <d v="1899-12-30T00:01:12"/>
    <d v="1899-12-30T00:01:23"/>
    <d v="1899-12-30T00:01:41"/>
    <d v="1899-12-30T00:00:18"/>
    <d v="1899-12-30T00:01:32"/>
  </r>
  <r>
    <x v="4142"/>
    <n v="0"/>
    <n v="1"/>
    <n v="30"/>
    <n v="4143"/>
    <n v="7.2411296162201303E-3"/>
    <n v="7.2411296162201303E-3"/>
    <d v="1899-12-30T00:01:05"/>
    <d v="1899-12-30T00:01:23"/>
    <d v="1899-12-30T00:01:41"/>
    <d v="1899-12-30T00:00:18"/>
    <d v="1899-12-30T00:01:32"/>
  </r>
  <r>
    <x v="4143"/>
    <n v="0"/>
    <n v="1"/>
    <n v="30"/>
    <n v="4144"/>
    <n v="7.2393822393822397E-3"/>
    <n v="7.2393822393822397E-3"/>
    <d v="1899-12-30T00:01:09"/>
    <d v="1899-12-30T00:01:23"/>
    <d v="1899-12-30T00:01:41"/>
    <d v="1899-12-30T00:00:18"/>
    <d v="1899-12-30T00:01:32"/>
  </r>
  <r>
    <x v="4144"/>
    <n v="0"/>
    <n v="1"/>
    <n v="30"/>
    <n v="4145"/>
    <n v="7.2376357056694813E-3"/>
    <n v="7.2376357056694813E-3"/>
    <d v="1899-12-30T00:01:20"/>
    <d v="1899-12-30T00:01:23"/>
    <d v="1899-12-30T00:01:41"/>
    <d v="1899-12-30T00:00:18"/>
    <d v="1899-12-30T00:01:32"/>
  </r>
  <r>
    <x v="4145"/>
    <n v="0"/>
    <n v="1"/>
    <n v="30"/>
    <n v="4146"/>
    <n v="7.2358900144717797E-3"/>
    <n v="7.2358900144717797E-3"/>
    <d v="1899-12-30T00:01:25"/>
    <d v="1899-12-30T00:01:23"/>
    <d v="1899-12-30T00:01:41"/>
    <d v="1899-12-30T00:00:18"/>
    <d v="1899-12-30T00:01:32"/>
  </r>
  <r>
    <x v="4146"/>
    <n v="0"/>
    <n v="1"/>
    <n v="30"/>
    <n v="4147"/>
    <n v="7.2341451651796477E-3"/>
    <n v="7.2341451651796477E-3"/>
    <d v="1899-12-30T00:01:23"/>
    <d v="1899-12-30T00:01:23"/>
    <d v="1899-12-30T00:01:41"/>
    <d v="1899-12-30T00:00:18"/>
    <d v="1899-12-30T00:01:32"/>
  </r>
  <r>
    <x v="4147"/>
    <n v="0"/>
    <n v="1"/>
    <n v="30"/>
    <n v="4148"/>
    <n v="7.2324011571841852E-3"/>
    <n v="7.2324011571841852E-3"/>
    <d v="1899-12-30T00:01:29"/>
    <d v="1899-12-30T00:01:23"/>
    <d v="1899-12-30T00:01:41"/>
    <d v="1899-12-30T00:00:18"/>
    <d v="1899-12-30T00:01:32"/>
  </r>
  <r>
    <x v="4148"/>
    <n v="0"/>
    <n v="1"/>
    <n v="30"/>
    <n v="4149"/>
    <n v="7.2306579898770785E-3"/>
    <n v="7.2306579898770785E-3"/>
    <d v="1899-12-30T00:01:22"/>
    <d v="1899-12-30T00:01:23"/>
    <d v="1899-12-30T00:01:41"/>
    <d v="1899-12-30T00:00:18"/>
    <d v="1899-12-30T00:01:32"/>
  </r>
  <r>
    <x v="4149"/>
    <n v="0"/>
    <n v="1"/>
    <n v="30"/>
    <n v="4150"/>
    <n v="7.2289156626506026E-3"/>
    <n v="7.2289156626506026E-3"/>
    <d v="1899-12-30T00:01:20"/>
    <d v="1899-12-30T00:01:23"/>
    <d v="1899-12-30T00:01:41"/>
    <d v="1899-12-30T00:00:18"/>
    <d v="1899-12-30T00:01:32"/>
  </r>
  <r>
    <x v="4150"/>
    <n v="0"/>
    <n v="1"/>
    <n v="30"/>
    <n v="4151"/>
    <n v="7.2271741748976149E-3"/>
    <n v="7.2271741748976149E-3"/>
    <d v="1899-12-30T00:01:22"/>
    <d v="1899-12-30T00:01:23"/>
    <d v="1899-12-30T00:01:41"/>
    <d v="1899-12-30T00:00:18"/>
    <d v="1899-12-30T00:01:32"/>
  </r>
  <r>
    <x v="4151"/>
    <n v="0"/>
    <n v="1"/>
    <n v="30"/>
    <n v="4152"/>
    <n v="7.2254335260115606E-3"/>
    <n v="7.2254335260115606E-3"/>
    <d v="1899-12-30T00:01:25"/>
    <d v="1899-12-30T00:01:23"/>
    <d v="1899-12-30T00:01:41"/>
    <d v="1899-12-30T00:00:18"/>
    <d v="1899-12-30T00:01:32"/>
  </r>
  <r>
    <x v="4152"/>
    <n v="0"/>
    <n v="1"/>
    <n v="30"/>
    <n v="4153"/>
    <n v="7.2236937153864677E-3"/>
    <n v="7.2236937153864677E-3"/>
    <d v="1899-12-30T00:01:21"/>
    <d v="1899-12-30T00:01:23"/>
    <d v="1899-12-30T00:01:41"/>
    <d v="1899-12-30T00:00:18"/>
    <d v="1899-12-30T00:01:32"/>
  </r>
  <r>
    <x v="4153"/>
    <n v="0"/>
    <n v="1"/>
    <n v="30"/>
    <n v="4154"/>
    <n v="7.2219547424169474E-3"/>
    <n v="7.2219547424169474E-3"/>
    <d v="1899-12-30T00:01:19"/>
    <d v="1899-12-30T00:01:23"/>
    <d v="1899-12-30T00:01:41"/>
    <d v="1899-12-30T00:00:18"/>
    <d v="1899-12-30T00:01:32"/>
  </r>
  <r>
    <x v="4154"/>
    <n v="0"/>
    <n v="1"/>
    <n v="30"/>
    <n v="4155"/>
    <n v="7.2202166064981952E-3"/>
    <n v="7.2202166064981952E-3"/>
    <d v="1899-12-30T00:01:22"/>
    <d v="1899-12-30T00:01:23"/>
    <d v="1899-12-30T00:01:41"/>
    <d v="1899-12-30T00:00:18"/>
    <d v="1899-12-30T00:01:32"/>
  </r>
  <r>
    <x v="4155"/>
    <n v="0"/>
    <n v="1"/>
    <n v="30"/>
    <n v="4156"/>
    <n v="7.2184793070259861E-3"/>
    <n v="7.2184793070259861E-3"/>
    <d v="1899-12-30T00:01:22"/>
    <d v="1899-12-30T00:01:23"/>
    <d v="1899-12-30T00:01:41"/>
    <d v="1899-12-30T00:00:18"/>
    <d v="1899-12-30T00:01:32"/>
  </r>
  <r>
    <x v="4156"/>
    <n v="0"/>
    <n v="1"/>
    <n v="30"/>
    <n v="4157"/>
    <n v="7.2167428433966806E-3"/>
    <n v="7.2167428433966806E-3"/>
    <d v="1899-12-30T00:01:20"/>
    <d v="1899-12-30T00:01:23"/>
    <d v="1899-12-30T00:01:41"/>
    <d v="1899-12-30T00:00:18"/>
    <d v="1899-12-30T00:01:32"/>
  </r>
  <r>
    <x v="4157"/>
    <n v="0"/>
    <n v="1"/>
    <n v="30"/>
    <n v="4158"/>
    <n v="7.215007215007215E-3"/>
    <n v="7.215007215007215E-3"/>
    <d v="1899-12-30T00:01:26"/>
    <d v="1899-12-30T00:01:23"/>
    <d v="1899-12-30T00:01:41"/>
    <d v="1899-12-30T00:00:18"/>
    <d v="1899-12-30T00:01:32"/>
  </r>
  <r>
    <x v="4158"/>
    <n v="0"/>
    <n v="1"/>
    <n v="30"/>
    <n v="4159"/>
    <n v="7.2132724212551095E-3"/>
    <n v="7.2132724212551095E-3"/>
    <d v="1899-12-30T00:01:20"/>
    <d v="1899-12-30T00:01:23"/>
    <d v="1899-12-30T00:01:41"/>
    <d v="1899-12-30T00:00:18"/>
    <d v="1899-12-30T00:01:32"/>
  </r>
  <r>
    <x v="4159"/>
    <n v="0"/>
    <n v="1"/>
    <n v="30"/>
    <n v="4160"/>
    <n v="7.2115384615384619E-3"/>
    <n v="7.2115384615384619E-3"/>
    <d v="1899-12-30T00:01:24"/>
    <d v="1899-12-30T00:01:23"/>
    <d v="1899-12-30T00:01:41"/>
    <d v="1899-12-30T00:00:18"/>
    <d v="1899-12-30T00:01:32"/>
  </r>
  <r>
    <x v="4160"/>
    <n v="0"/>
    <n v="1"/>
    <n v="30"/>
    <n v="4161"/>
    <n v="7.2098053352559477E-3"/>
    <n v="7.2098053352559477E-3"/>
    <d v="1899-12-30T00:01:22"/>
    <d v="1899-12-30T00:01:23"/>
    <d v="1899-12-30T00:01:41"/>
    <d v="1899-12-30T00:00:18"/>
    <d v="1899-12-30T00:01:32"/>
  </r>
  <r>
    <x v="4161"/>
    <n v="0"/>
    <n v="1"/>
    <n v="30"/>
    <n v="4162"/>
    <n v="7.2080730418068234E-3"/>
    <n v="7.2080730418068234E-3"/>
    <d v="1899-12-30T00:01:22"/>
    <d v="1899-12-30T00:01:23"/>
    <d v="1899-12-30T00:01:41"/>
    <d v="1899-12-30T00:00:18"/>
    <d v="1899-12-30T00:01:32"/>
  </r>
  <r>
    <x v="4162"/>
    <n v="0"/>
    <n v="1"/>
    <n v="30"/>
    <n v="4163"/>
    <n v="7.2063415805909197E-3"/>
    <n v="7.2063415805909197E-3"/>
    <d v="1899-12-30T00:01:21"/>
    <d v="1899-12-30T00:01:23"/>
    <d v="1899-12-30T00:01:41"/>
    <d v="1899-12-30T00:00:18"/>
    <d v="1899-12-30T00:01:32"/>
  </r>
  <r>
    <x v="4163"/>
    <n v="0"/>
    <n v="1"/>
    <n v="30"/>
    <n v="4164"/>
    <n v="7.2046109510086453E-3"/>
    <n v="7.2046109510086453E-3"/>
    <d v="1899-12-30T00:01:24"/>
    <d v="1899-12-30T00:01:23"/>
    <d v="1899-12-30T00:01:41"/>
    <d v="1899-12-30T00:00:18"/>
    <d v="1899-12-30T00:01:32"/>
  </r>
  <r>
    <x v="4164"/>
    <n v="0"/>
    <n v="1"/>
    <n v="30"/>
    <n v="4165"/>
    <n v="7.2028811524609843E-3"/>
    <n v="7.2028811524609843E-3"/>
    <d v="1899-12-30T00:01:20"/>
    <d v="1899-12-30T00:01:23"/>
    <d v="1899-12-30T00:01:41"/>
    <d v="1899-12-30T00:00:18"/>
    <d v="1899-12-30T00:01:32"/>
  </r>
  <r>
    <x v="4165"/>
    <n v="0"/>
    <n v="1"/>
    <n v="30"/>
    <n v="4166"/>
    <n v="7.2011521843494963E-3"/>
    <n v="7.2011521843494963E-3"/>
    <d v="1899-12-30T00:01:26"/>
    <d v="1899-12-30T00:01:23"/>
    <d v="1899-12-30T00:01:41"/>
    <d v="1899-12-30T00:00:18"/>
    <d v="1899-12-30T00:01:32"/>
  </r>
  <r>
    <x v="4166"/>
    <n v="0"/>
    <n v="1"/>
    <n v="30"/>
    <n v="4167"/>
    <n v="7.199424046076314E-3"/>
    <n v="7.199424046076314E-3"/>
    <d v="1899-12-30T00:01:25"/>
    <d v="1899-12-30T00:01:23"/>
    <d v="1899-12-30T00:01:41"/>
    <d v="1899-12-30T00:00:18"/>
    <d v="1899-12-30T00:01:32"/>
  </r>
  <r>
    <x v="4167"/>
    <n v="0"/>
    <n v="1"/>
    <n v="30"/>
    <n v="4168"/>
    <n v="7.1976967370441462E-3"/>
    <n v="7.1976967370441462E-3"/>
    <d v="1899-12-30T00:01:28"/>
    <d v="1899-12-30T00:01:23"/>
    <d v="1899-12-30T00:01:41"/>
    <d v="1899-12-30T00:00:18"/>
    <d v="1899-12-30T00:01:32"/>
  </r>
  <r>
    <x v="4168"/>
    <n v="0"/>
    <n v="1"/>
    <n v="30"/>
    <n v="4169"/>
    <n v="7.1959702566562721E-3"/>
    <n v="7.1959702566562721E-3"/>
    <d v="1899-12-30T00:01:21"/>
    <d v="1899-12-30T00:01:23"/>
    <d v="1899-12-30T00:01:41"/>
    <d v="1899-12-30T00:00:18"/>
    <d v="1899-12-30T00:01:32"/>
  </r>
  <r>
    <x v="4169"/>
    <n v="0"/>
    <n v="1"/>
    <n v="30"/>
    <n v="4170"/>
    <n v="7.1942446043165471E-3"/>
    <n v="7.1942446043165471E-3"/>
    <d v="1899-12-30T00:01:18"/>
    <d v="1899-12-30T00:01:23"/>
    <d v="1899-12-30T00:01:41"/>
    <d v="1899-12-30T00:00:18"/>
    <d v="1899-12-30T00:01:32"/>
  </r>
  <r>
    <x v="4170"/>
    <n v="0"/>
    <n v="1"/>
    <n v="30"/>
    <n v="4171"/>
    <n v="7.1925197794293931E-3"/>
    <n v="7.1925197794293931E-3"/>
    <d v="1899-12-30T00:01:22"/>
    <d v="1899-12-30T00:01:23"/>
    <d v="1899-12-30T00:01:41"/>
    <d v="1899-12-30T00:00:18"/>
    <d v="1899-12-30T00:01:32"/>
  </r>
  <r>
    <x v="4171"/>
    <n v="0"/>
    <n v="1"/>
    <n v="30"/>
    <n v="4172"/>
    <n v="7.1907957813998084E-3"/>
    <n v="7.1907957813998084E-3"/>
    <d v="1899-12-30T00:01:22"/>
    <d v="1899-12-30T00:01:23"/>
    <d v="1899-12-30T00:01:41"/>
    <d v="1899-12-30T00:00:18"/>
    <d v="1899-12-30T00:01:32"/>
  </r>
  <r>
    <x v="4172"/>
    <n v="0"/>
    <n v="1"/>
    <n v="30"/>
    <n v="4173"/>
    <n v="7.1890726096333572E-3"/>
    <n v="7.1890726096333572E-3"/>
    <d v="1899-12-30T00:01:30"/>
    <d v="1899-12-30T00:01:23"/>
    <d v="1899-12-30T00:01:41"/>
    <d v="1899-12-30T00:00:18"/>
    <d v="1899-12-30T00:01:32"/>
  </r>
  <r>
    <x v="4173"/>
    <n v="0"/>
    <n v="1"/>
    <n v="30"/>
    <n v="4174"/>
    <n v="7.1873502635361767E-3"/>
    <n v="7.1873502635361767E-3"/>
    <d v="1899-12-30T00:01:25"/>
    <d v="1899-12-30T00:01:23"/>
    <d v="1899-12-30T00:01:41"/>
    <d v="1899-12-30T00:00:18"/>
    <d v="1899-12-30T00:01:32"/>
  </r>
  <r>
    <x v="4174"/>
    <n v="0"/>
    <n v="1"/>
    <n v="30"/>
    <n v="4175"/>
    <n v="7.18562874251497E-3"/>
    <n v="7.18562874251497E-3"/>
    <d v="1899-12-30T00:01:21"/>
    <d v="1899-12-30T00:01:23"/>
    <d v="1899-12-30T00:01:41"/>
    <d v="1899-12-30T00:00:18"/>
    <d v="1899-12-30T00:01:32"/>
  </r>
  <r>
    <x v="4175"/>
    <n v="0"/>
    <n v="1"/>
    <n v="30"/>
    <n v="4176"/>
    <n v="7.1839080459770114E-3"/>
    <n v="7.1839080459770114E-3"/>
    <d v="1899-12-30T00:01:21"/>
    <d v="1899-12-30T00:01:23"/>
    <d v="1899-12-30T00:01:41"/>
    <d v="1899-12-30T00:00:18"/>
    <d v="1899-12-30T00:01:32"/>
  </r>
  <r>
    <x v="4176"/>
    <n v="0"/>
    <n v="1"/>
    <n v="30"/>
    <n v="4177"/>
    <n v="7.182188173330141E-3"/>
    <n v="7.182188173330141E-3"/>
    <d v="1899-12-30T00:01:24"/>
    <d v="1899-12-30T00:01:23"/>
    <d v="1899-12-30T00:01:41"/>
    <d v="1899-12-30T00:00:18"/>
    <d v="1899-12-30T00:01:32"/>
  </r>
  <r>
    <x v="4177"/>
    <n v="0"/>
    <n v="1"/>
    <n v="30"/>
    <n v="4178"/>
    <n v="7.1804691239827668E-3"/>
    <n v="7.1804691239827668E-3"/>
    <d v="1899-12-30T00:01:20"/>
    <d v="1899-12-30T00:01:23"/>
    <d v="1899-12-30T00:01:41"/>
    <d v="1899-12-30T00:00:18"/>
    <d v="1899-12-30T00:01:32"/>
  </r>
  <r>
    <x v="4178"/>
    <n v="0"/>
    <n v="1"/>
    <n v="30"/>
    <n v="4179"/>
    <n v="7.1787508973438618E-3"/>
    <n v="7.1787508973438618E-3"/>
    <d v="1899-12-30T00:01:27"/>
    <d v="1899-12-30T00:01:23"/>
    <d v="1899-12-30T00:01:41"/>
    <d v="1899-12-30T00:00:18"/>
    <d v="1899-12-30T00:01:32"/>
  </r>
  <r>
    <x v="4179"/>
    <n v="0"/>
    <n v="1"/>
    <n v="30"/>
    <n v="4180"/>
    <n v="7.1770334928229667E-3"/>
    <n v="7.1770334928229667E-3"/>
    <d v="1899-12-30T00:01:21"/>
    <d v="1899-12-30T00:01:23"/>
    <d v="1899-12-30T00:01:41"/>
    <d v="1899-12-30T00:00:18"/>
    <d v="1899-12-30T00:01:32"/>
  </r>
  <r>
    <x v="4180"/>
    <n v="0"/>
    <n v="1"/>
    <n v="30"/>
    <n v="4181"/>
    <n v="7.1753169098301844E-3"/>
    <n v="7.1753169098301844E-3"/>
    <d v="1899-12-30T00:01:23"/>
    <d v="1899-12-30T00:01:23"/>
    <d v="1899-12-30T00:01:41"/>
    <d v="1899-12-30T00:00:18"/>
    <d v="1899-12-30T00:01:32"/>
  </r>
  <r>
    <x v="4181"/>
    <n v="0"/>
    <n v="1"/>
    <n v="30"/>
    <n v="4182"/>
    <n v="7.1736011477761836E-3"/>
    <n v="7.1736011477761836E-3"/>
    <d v="1899-12-30T00:01:21"/>
    <d v="1899-12-30T00:01:23"/>
    <d v="1899-12-30T00:01:41"/>
    <d v="1899-12-30T00:00:18"/>
    <d v="1899-12-30T00:01:32"/>
  </r>
  <r>
    <x v="4182"/>
    <n v="0"/>
    <n v="1"/>
    <n v="30"/>
    <n v="4183"/>
    <n v="7.1718862060721972E-3"/>
    <n v="7.1718862060721972E-3"/>
    <d v="1899-12-30T00:01:22"/>
    <d v="1899-12-30T00:01:23"/>
    <d v="1899-12-30T00:01:41"/>
    <d v="1899-12-30T00:00:18"/>
    <d v="1899-12-30T00:01:32"/>
  </r>
  <r>
    <x v="4183"/>
    <n v="0"/>
    <n v="1"/>
    <n v="30"/>
    <n v="4184"/>
    <n v="7.1701720841300188E-3"/>
    <n v="7.1701720841300188E-3"/>
    <d v="1899-12-30T00:01:22"/>
    <d v="1899-12-30T00:01:23"/>
    <d v="1899-12-30T00:01:41"/>
    <d v="1899-12-30T00:00:18"/>
    <d v="1899-12-30T00:01:32"/>
  </r>
  <r>
    <x v="4184"/>
    <n v="0"/>
    <n v="1"/>
    <n v="30"/>
    <n v="4185"/>
    <n v="7.1684587813620072E-3"/>
    <n v="7.1684587813620072E-3"/>
    <d v="1899-12-30T00:01:26"/>
    <d v="1899-12-30T00:01:23"/>
    <d v="1899-12-30T00:01:41"/>
    <d v="1899-12-30T00:00:18"/>
    <d v="1899-12-30T00:01:32"/>
  </r>
  <r>
    <x v="4185"/>
    <n v="0"/>
    <n v="1"/>
    <n v="30"/>
    <n v="4186"/>
    <n v="7.16674629718108E-3"/>
    <n v="7.16674629718108E-3"/>
    <d v="1899-12-30T00:01:25"/>
    <d v="1899-12-30T00:01:23"/>
    <d v="1899-12-30T00:01:41"/>
    <d v="1899-12-30T00:00:18"/>
    <d v="1899-12-30T00:01:32"/>
  </r>
  <r>
    <x v="4186"/>
    <n v="0"/>
    <n v="1"/>
    <n v="30"/>
    <n v="4187"/>
    <n v="7.1650346310007168E-3"/>
    <n v="7.1650346310007168E-3"/>
    <d v="1899-12-30T00:01:28"/>
    <d v="1899-12-30T00:01:23"/>
    <d v="1899-12-30T00:01:41"/>
    <d v="1899-12-30T00:00:18"/>
    <d v="1899-12-30T00:01:32"/>
  </r>
  <r>
    <x v="4187"/>
    <n v="0"/>
    <n v="1"/>
    <n v="30"/>
    <n v="4188"/>
    <n v="7.1633237822349575E-3"/>
    <n v="7.1633237822349575E-3"/>
    <d v="1899-12-30T00:01:20"/>
    <d v="1899-12-30T00:01:23"/>
    <d v="1899-12-30T00:01:41"/>
    <d v="1899-12-30T00:00:18"/>
    <d v="1899-12-30T00:01:32"/>
  </r>
  <r>
    <x v="4188"/>
    <n v="0"/>
    <n v="1"/>
    <n v="30"/>
    <n v="4189"/>
    <n v="7.1616137502984005E-3"/>
    <n v="7.1616137502984005E-3"/>
    <d v="1899-12-30T00:01:24"/>
    <d v="1899-12-30T00:01:23"/>
    <d v="1899-12-30T00:01:41"/>
    <d v="1899-12-30T00:00:18"/>
    <d v="1899-12-30T00:01:32"/>
  </r>
  <r>
    <x v="4189"/>
    <n v="0"/>
    <n v="1"/>
    <n v="30"/>
    <n v="4190"/>
    <n v="7.1599045346062056E-3"/>
    <n v="7.1599045346062056E-3"/>
    <d v="1899-12-30T00:01:27"/>
    <d v="1899-12-30T00:01:23"/>
    <d v="1899-12-30T00:01:41"/>
    <d v="1899-12-30T00:00:18"/>
    <d v="1899-12-30T00:01:32"/>
  </r>
  <r>
    <x v="4190"/>
    <n v="0"/>
    <n v="1"/>
    <n v="30"/>
    <n v="4191"/>
    <n v="7.1581961345740875E-3"/>
    <n v="7.1581961345740875E-3"/>
    <d v="1899-12-30T00:01:22"/>
    <d v="1899-12-30T00:01:23"/>
    <d v="1899-12-30T00:01:41"/>
    <d v="1899-12-30T00:00:18"/>
    <d v="1899-12-30T00:01:32"/>
  </r>
  <r>
    <x v="4191"/>
    <n v="0"/>
    <n v="1"/>
    <n v="30"/>
    <n v="4192"/>
    <n v="7.1564885496183204E-3"/>
    <n v="7.1564885496183204E-3"/>
    <d v="1899-12-30T00:01:26"/>
    <d v="1899-12-30T00:01:23"/>
    <d v="1899-12-30T00:01:41"/>
    <d v="1899-12-30T00:00:18"/>
    <d v="1899-12-30T00:01:32"/>
  </r>
  <r>
    <x v="4192"/>
    <n v="0"/>
    <n v="1"/>
    <n v="30"/>
    <n v="4193"/>
    <n v="7.1547817791557354E-3"/>
    <n v="7.1547817791557354E-3"/>
    <d v="1899-12-30T00:01:27"/>
    <d v="1899-12-30T00:01:23"/>
    <d v="1899-12-30T00:01:41"/>
    <d v="1899-12-30T00:00:18"/>
    <d v="1899-12-30T00:01:32"/>
  </r>
  <r>
    <x v="4193"/>
    <n v="0"/>
    <n v="1"/>
    <n v="30"/>
    <n v="4194"/>
    <n v="7.1530758226037196E-3"/>
    <n v="7.1530758226037196E-3"/>
    <d v="1899-12-30T00:01:25"/>
    <d v="1899-12-30T00:01:23"/>
    <d v="1899-12-30T00:01:41"/>
    <d v="1899-12-30T00:00:18"/>
    <d v="1899-12-30T00:01:32"/>
  </r>
  <r>
    <x v="4194"/>
    <n v="0"/>
    <n v="1"/>
    <n v="30"/>
    <n v="4195"/>
    <n v="7.1513706793802142E-3"/>
    <n v="7.1513706793802142E-3"/>
    <d v="1899-12-30T00:01:24"/>
    <d v="1899-12-30T00:01:23"/>
    <d v="1899-12-30T00:01:41"/>
    <d v="1899-12-30T00:00:18"/>
    <d v="1899-12-30T00:01:32"/>
  </r>
  <r>
    <x v="4195"/>
    <n v="0"/>
    <n v="1"/>
    <n v="30"/>
    <n v="4196"/>
    <n v="7.1496663489037183E-3"/>
    <n v="7.1496663489037183E-3"/>
    <d v="1899-12-30T00:01:23"/>
    <d v="1899-12-30T00:01:23"/>
    <d v="1899-12-30T00:01:41"/>
    <d v="1899-12-30T00:00:18"/>
    <d v="1899-12-30T00:01:32"/>
  </r>
  <r>
    <x v="4196"/>
    <n v="0"/>
    <n v="1"/>
    <n v="30"/>
    <n v="4197"/>
    <n v="7.1479628305932807E-3"/>
    <n v="7.1479628305932807E-3"/>
    <d v="1899-12-30T00:01:25"/>
    <d v="1899-12-30T00:01:23"/>
    <d v="1899-12-30T00:01:41"/>
    <d v="1899-12-30T00:00:18"/>
    <d v="1899-12-30T00:01:32"/>
  </r>
  <r>
    <x v="4197"/>
    <n v="0"/>
    <n v="1"/>
    <n v="30"/>
    <n v="4198"/>
    <n v="7.146260123868509E-3"/>
    <n v="7.146260123868509E-3"/>
    <d v="1899-12-30T00:01:33"/>
    <d v="1899-12-30T00:01:23"/>
    <d v="1899-12-30T00:01:41"/>
    <d v="1899-12-30T00:00:18"/>
    <d v="1899-12-30T00:01:32"/>
  </r>
  <r>
    <x v="4198"/>
    <n v="0"/>
    <n v="1"/>
    <n v="30"/>
    <n v="4199"/>
    <n v="7.1445582281495596E-3"/>
    <n v="7.1445582281495596E-3"/>
    <d v="1899-12-30T00:01:25"/>
    <d v="1899-12-30T00:01:23"/>
    <d v="1899-12-30T00:01:41"/>
    <d v="1899-12-30T00:00:18"/>
    <d v="1899-12-30T00:01:32"/>
  </r>
  <r>
    <x v="4199"/>
    <n v="0"/>
    <n v="1"/>
    <n v="30"/>
    <n v="4200"/>
    <n v="7.1428571428571426E-3"/>
    <n v="7.1428571428571426E-3"/>
    <d v="1899-12-30T00:01:23"/>
    <d v="1899-12-30T00:01:23"/>
    <d v="1899-12-30T00:01:41"/>
    <d v="1899-12-30T00:00:18"/>
    <d v="1899-12-30T00:01:32"/>
  </r>
  <r>
    <x v="4200"/>
    <n v="0"/>
    <n v="1"/>
    <n v="30"/>
    <n v="4201"/>
    <n v="7.1411568674125212E-3"/>
    <n v="7.1411568674125212E-3"/>
    <d v="1899-12-30T00:01:22"/>
    <d v="1899-12-30T00:01:23"/>
    <d v="1899-12-30T00:01:41"/>
    <d v="1899-12-30T00:00:18"/>
    <d v="1899-12-30T00:01:32"/>
  </r>
  <r>
    <x v="4201"/>
    <n v="0"/>
    <n v="1"/>
    <n v="30"/>
    <n v="4202"/>
    <n v="7.139457401237506E-3"/>
    <n v="7.139457401237506E-3"/>
    <d v="1899-12-30T00:01:25"/>
    <d v="1899-12-30T00:01:23"/>
    <d v="1899-12-30T00:01:41"/>
    <d v="1899-12-30T00:00:18"/>
    <d v="1899-12-30T00:01:32"/>
  </r>
  <r>
    <x v="4202"/>
    <n v="0"/>
    <n v="1"/>
    <n v="30"/>
    <n v="4203"/>
    <n v="7.1377587437544609E-3"/>
    <n v="7.1377587437544609E-3"/>
    <d v="1899-12-30T00:01:24"/>
    <d v="1899-12-30T00:01:23"/>
    <d v="1899-12-30T00:01:41"/>
    <d v="1899-12-30T00:00:18"/>
    <d v="1899-12-30T00:01:32"/>
  </r>
  <r>
    <x v="4203"/>
    <n v="0"/>
    <n v="1"/>
    <n v="30"/>
    <n v="4204"/>
    <n v="7.136060894386299E-3"/>
    <n v="7.136060894386299E-3"/>
    <d v="1899-12-30T00:01:24"/>
    <d v="1899-12-30T00:01:23"/>
    <d v="1899-12-30T00:01:41"/>
    <d v="1899-12-30T00:00:18"/>
    <d v="1899-12-30T00:01:32"/>
  </r>
  <r>
    <x v="4204"/>
    <n v="0"/>
    <n v="1"/>
    <n v="30"/>
    <n v="4205"/>
    <n v="7.1343638525564806E-3"/>
    <n v="7.1343638525564806E-3"/>
    <d v="1899-12-30T00:01:30"/>
    <d v="1899-12-30T00:01:23"/>
    <d v="1899-12-30T00:01:41"/>
    <d v="1899-12-30T00:00:18"/>
    <d v="1899-12-30T00:01:32"/>
  </r>
  <r>
    <x v="4205"/>
    <n v="0"/>
    <n v="1"/>
    <n v="30"/>
    <n v="4206"/>
    <n v="7.1326676176890159E-3"/>
    <n v="7.1326676176890159E-3"/>
    <d v="1899-12-30T00:01:28"/>
    <d v="1899-12-30T00:01:23"/>
    <d v="1899-12-30T00:01:41"/>
    <d v="1899-12-30T00:00:18"/>
    <d v="1899-12-30T00:01:32"/>
  </r>
  <r>
    <x v="4206"/>
    <n v="0"/>
    <n v="1"/>
    <n v="30"/>
    <n v="4207"/>
    <n v="7.1309721892084624E-3"/>
    <n v="7.1309721892084624E-3"/>
    <d v="1899-12-30T00:01:23"/>
    <d v="1899-12-30T00:01:23"/>
    <d v="1899-12-30T00:01:41"/>
    <d v="1899-12-30T00:00:18"/>
    <d v="1899-12-30T00:01:32"/>
  </r>
  <r>
    <x v="4207"/>
    <n v="0"/>
    <n v="1"/>
    <n v="30"/>
    <n v="4208"/>
    <n v="7.1292775665399242E-3"/>
    <n v="7.1292775665399242E-3"/>
    <d v="1899-12-30T00:01:22"/>
    <d v="1899-12-30T00:01:23"/>
    <d v="1899-12-30T00:01:41"/>
    <d v="1899-12-30T00:00:18"/>
    <d v="1899-12-30T00:01:32"/>
  </r>
  <r>
    <x v="4208"/>
    <n v="0"/>
    <n v="1"/>
    <n v="30"/>
    <n v="4209"/>
    <n v="7.1275837491090524E-3"/>
    <n v="7.1275837491090524E-3"/>
    <d v="1899-12-30T00:01:23"/>
    <d v="1899-12-30T00:01:23"/>
    <d v="1899-12-30T00:01:41"/>
    <d v="1899-12-30T00:00:18"/>
    <d v="1899-12-30T00:01:32"/>
  </r>
  <r>
    <x v="4209"/>
    <n v="0"/>
    <n v="1"/>
    <n v="30"/>
    <n v="4210"/>
    <n v="7.1258907363420431E-3"/>
    <n v="7.1258907363420431E-3"/>
    <d v="1899-12-30T00:01:20"/>
    <d v="1899-12-30T00:01:23"/>
    <d v="1899-12-30T00:01:41"/>
    <d v="1899-12-30T00:00:18"/>
    <d v="1899-12-30T00:01:32"/>
  </r>
  <r>
    <x v="4210"/>
    <n v="0"/>
    <n v="1"/>
    <n v="30"/>
    <n v="4211"/>
    <n v="7.1241985276656377E-3"/>
    <n v="7.1241985276656377E-3"/>
    <d v="1899-12-30T00:01:23"/>
    <d v="1899-12-30T00:01:23"/>
    <d v="1899-12-30T00:01:41"/>
    <d v="1899-12-30T00:00:18"/>
    <d v="1899-12-30T00:01:32"/>
  </r>
  <r>
    <x v="4211"/>
    <n v="0"/>
    <n v="1"/>
    <n v="30"/>
    <n v="4212"/>
    <n v="7.1225071225071226E-3"/>
    <n v="7.1225071225071226E-3"/>
    <d v="1899-12-30T00:01:24"/>
    <d v="1899-12-30T00:01:23"/>
    <d v="1899-12-30T00:01:41"/>
    <d v="1899-12-30T00:00:18"/>
    <d v="1899-12-30T00:01:32"/>
  </r>
  <r>
    <x v="4212"/>
    <n v="0"/>
    <n v="1"/>
    <n v="30"/>
    <n v="4213"/>
    <n v="7.120816520294327E-3"/>
    <n v="7.120816520294327E-3"/>
    <d v="1899-12-30T00:01:23"/>
    <d v="1899-12-30T00:01:23"/>
    <d v="1899-12-30T00:01:41"/>
    <d v="1899-12-30T00:00:18"/>
    <d v="1899-12-30T00:01:32"/>
  </r>
  <r>
    <x v="4213"/>
    <n v="0"/>
    <n v="1"/>
    <n v="30"/>
    <n v="4214"/>
    <n v="7.1191267204556239E-3"/>
    <n v="7.1191267204556239E-3"/>
    <d v="1899-12-30T00:01:21"/>
    <d v="1899-12-30T00:01:23"/>
    <d v="1899-12-30T00:01:41"/>
    <d v="1899-12-30T00:00:18"/>
    <d v="1899-12-30T00:01:32"/>
  </r>
  <r>
    <x v="4214"/>
    <n v="0"/>
    <n v="1"/>
    <n v="30"/>
    <n v="4215"/>
    <n v="7.1174377224199285E-3"/>
    <n v="7.1174377224199285E-3"/>
    <d v="1899-12-30T00:01:22"/>
    <d v="1899-12-30T00:01:23"/>
    <d v="1899-12-30T00:01:41"/>
    <d v="1899-12-30T00:00:18"/>
    <d v="1899-12-30T00:01:32"/>
  </r>
  <r>
    <x v="4215"/>
    <n v="0"/>
    <n v="1"/>
    <n v="30"/>
    <n v="4216"/>
    <n v="7.1157495256166979E-3"/>
    <n v="7.1157495256166979E-3"/>
    <d v="1899-12-30T00:01:24"/>
    <d v="1899-12-30T00:01:23"/>
    <d v="1899-12-30T00:01:41"/>
    <d v="1899-12-30T00:00:18"/>
    <d v="1899-12-30T00:01:32"/>
  </r>
  <r>
    <x v="4216"/>
    <n v="0"/>
    <n v="1"/>
    <n v="30"/>
    <n v="4217"/>
    <n v="7.1140621294759308E-3"/>
    <n v="7.1140621294759308E-3"/>
    <d v="1899-12-30T00:01:24"/>
    <d v="1899-12-30T00:01:23"/>
    <d v="1899-12-30T00:01:41"/>
    <d v="1899-12-30T00:00:18"/>
    <d v="1899-12-30T00:01:32"/>
  </r>
  <r>
    <x v="4217"/>
    <n v="0"/>
    <n v="1"/>
    <n v="30"/>
    <n v="4218"/>
    <n v="7.1123755334281651E-3"/>
    <n v="7.1123755334281651E-3"/>
    <d v="1899-12-30T00:01:25"/>
    <d v="1899-12-30T00:01:23"/>
    <d v="1899-12-30T00:01:41"/>
    <d v="1899-12-30T00:00:18"/>
    <d v="1899-12-30T00:01:32"/>
  </r>
  <r>
    <x v="4218"/>
    <n v="0"/>
    <n v="1"/>
    <n v="30"/>
    <n v="4219"/>
    <n v="7.11068973690448E-3"/>
    <n v="7.11068973690448E-3"/>
    <d v="1899-12-30T00:01:27"/>
    <d v="1899-12-30T00:01:23"/>
    <d v="1899-12-30T00:01:41"/>
    <d v="1899-12-30T00:00:18"/>
    <d v="1899-12-30T00:01:32"/>
  </r>
  <r>
    <x v="4219"/>
    <n v="0"/>
    <n v="1"/>
    <n v="30"/>
    <n v="4220"/>
    <n v="7.1090047393364926E-3"/>
    <n v="7.1090047393364926E-3"/>
    <d v="1899-12-30T00:01:27"/>
    <d v="1899-12-30T00:01:23"/>
    <d v="1899-12-30T00:01:41"/>
    <d v="1899-12-30T00:00:18"/>
    <d v="1899-12-30T00:01:32"/>
  </r>
  <r>
    <x v="4220"/>
    <n v="0"/>
    <n v="1"/>
    <n v="30"/>
    <n v="4221"/>
    <n v="7.1073205401563609E-3"/>
    <n v="7.1073205401563609E-3"/>
    <d v="1899-12-30T00:01:29"/>
    <d v="1899-12-30T00:01:23"/>
    <d v="1899-12-30T00:01:41"/>
    <d v="1899-12-30T00:00:18"/>
    <d v="1899-12-30T00:01:32"/>
  </r>
  <r>
    <x v="4221"/>
    <n v="0"/>
    <n v="1"/>
    <n v="30"/>
    <n v="4222"/>
    <n v="7.1056371387967785E-3"/>
    <n v="7.1056371387967785E-3"/>
    <d v="1899-12-30T00:01:27"/>
    <d v="1899-12-30T00:01:23"/>
    <d v="1899-12-30T00:01:41"/>
    <d v="1899-12-30T00:00:18"/>
    <d v="1899-12-30T00:01:32"/>
  </r>
  <r>
    <x v="4222"/>
    <n v="0"/>
    <n v="1"/>
    <n v="30"/>
    <n v="4223"/>
    <n v="7.1039545346909781E-3"/>
    <n v="7.1039545346909781E-3"/>
    <d v="1899-12-30T00:01:30"/>
    <d v="1899-12-30T00:01:23"/>
    <d v="1899-12-30T00:01:41"/>
    <d v="1899-12-30T00:00:18"/>
    <d v="1899-12-30T00:01:32"/>
  </r>
  <r>
    <x v="4223"/>
    <n v="0"/>
    <n v="1"/>
    <n v="30"/>
    <n v="4224"/>
    <n v="7.102272727272727E-3"/>
    <n v="7.102272727272727E-3"/>
    <d v="1899-12-30T00:01:31"/>
    <d v="1899-12-30T00:01:23"/>
    <d v="1899-12-30T00:01:41"/>
    <d v="1899-12-30T00:00:18"/>
    <d v="1899-12-30T00:01:32"/>
  </r>
  <r>
    <x v="4224"/>
    <n v="0"/>
    <n v="1"/>
    <n v="30"/>
    <n v="4225"/>
    <n v="7.100591715976331E-3"/>
    <n v="7.100591715976331E-3"/>
    <d v="1899-12-30T00:01:25"/>
    <d v="1899-12-30T00:01:23"/>
    <d v="1899-12-30T00:01:41"/>
    <d v="1899-12-30T00:00:18"/>
    <d v="1899-12-30T00:01:32"/>
  </r>
  <r>
    <x v="4225"/>
    <n v="0"/>
    <n v="1"/>
    <n v="30"/>
    <n v="4226"/>
    <n v="7.0989115002366302E-3"/>
    <n v="7.0989115002366302E-3"/>
    <d v="1899-12-30T00:01:22"/>
    <d v="1899-12-30T00:01:23"/>
    <d v="1899-12-30T00:01:41"/>
    <d v="1899-12-30T00:00:18"/>
    <d v="1899-12-30T00:01:32"/>
  </r>
  <r>
    <x v="4226"/>
    <n v="0"/>
    <n v="1"/>
    <n v="30"/>
    <n v="4227"/>
    <n v="7.0972320794889989E-3"/>
    <n v="7.0972320794889989E-3"/>
    <d v="1899-12-30T00:01:29"/>
    <d v="1899-12-30T00:01:23"/>
    <d v="1899-12-30T00:01:41"/>
    <d v="1899-12-30T00:00:18"/>
    <d v="1899-12-30T00:01:32"/>
  </r>
  <r>
    <x v="4227"/>
    <n v="0"/>
    <n v="1"/>
    <n v="30"/>
    <n v="4228"/>
    <n v="7.0955534531693476E-3"/>
    <n v="7.0955534531693476E-3"/>
    <d v="1899-12-30T00:01:25"/>
    <d v="1899-12-30T00:01:23"/>
    <d v="1899-12-30T00:01:41"/>
    <d v="1899-12-30T00:00:18"/>
    <d v="1899-12-30T00:01:32"/>
  </r>
  <r>
    <x v="4228"/>
    <n v="0"/>
    <n v="1"/>
    <n v="30"/>
    <n v="4229"/>
    <n v="7.0938756207141167E-3"/>
    <n v="7.0938756207141167E-3"/>
    <d v="1899-12-30T00:01:19"/>
    <d v="1899-12-30T00:01:23"/>
    <d v="1899-12-30T00:01:41"/>
    <d v="1899-12-30T00:00:18"/>
    <d v="1899-12-30T00:01:32"/>
  </r>
  <r>
    <x v="4229"/>
    <n v="0"/>
    <n v="1"/>
    <n v="30"/>
    <n v="4230"/>
    <n v="7.0921985815602835E-3"/>
    <n v="7.0921985815602835E-3"/>
    <d v="1899-12-30T00:01:26"/>
    <d v="1899-12-30T00:01:23"/>
    <d v="1899-12-30T00:01:41"/>
    <d v="1899-12-30T00:00:18"/>
    <d v="1899-12-30T00:01:32"/>
  </r>
  <r>
    <x v="4230"/>
    <n v="0"/>
    <n v="1"/>
    <n v="30"/>
    <n v="4231"/>
    <n v="7.0905223351453561E-3"/>
    <n v="7.0905223351453561E-3"/>
    <d v="1899-12-30T00:01:24"/>
    <d v="1899-12-30T00:01:23"/>
    <d v="1899-12-30T00:01:41"/>
    <d v="1899-12-30T00:00:18"/>
    <d v="1899-12-30T00:01:32"/>
  </r>
  <r>
    <x v="4231"/>
    <n v="0"/>
    <n v="1"/>
    <n v="30"/>
    <n v="4232"/>
    <n v="7.0888468809073724E-3"/>
    <n v="7.0888468809073724E-3"/>
    <d v="1899-12-30T00:01:23"/>
    <d v="1899-12-30T00:01:23"/>
    <d v="1899-12-30T00:01:41"/>
    <d v="1899-12-30T00:00:18"/>
    <d v="1899-12-30T00:01:32"/>
  </r>
  <r>
    <x v="4232"/>
    <n v="0"/>
    <n v="1"/>
    <n v="30"/>
    <n v="4233"/>
    <n v="7.0871722182849041E-3"/>
    <n v="7.0871722182849041E-3"/>
    <d v="1899-12-30T00:01:26"/>
    <d v="1899-12-30T00:01:23"/>
    <d v="1899-12-30T00:01:41"/>
    <d v="1899-12-30T00:00:18"/>
    <d v="1899-12-30T00:01:32"/>
  </r>
  <r>
    <x v="4233"/>
    <n v="0"/>
    <n v="1"/>
    <n v="30"/>
    <n v="4234"/>
    <n v="7.0854983467170526E-3"/>
    <n v="7.0854983467170526E-3"/>
    <d v="1899-12-30T00:01:26"/>
    <d v="1899-12-30T00:01:23"/>
    <d v="1899-12-30T00:01:41"/>
    <d v="1899-12-30T00:00:18"/>
    <d v="1899-12-30T00:01:32"/>
  </r>
  <r>
    <x v="4234"/>
    <n v="0"/>
    <n v="1"/>
    <n v="30"/>
    <n v="4235"/>
    <n v="7.0838252656434475E-3"/>
    <n v="7.0838252656434475E-3"/>
    <d v="1899-12-30T00:01:21"/>
    <d v="1899-12-30T00:01:23"/>
    <d v="1899-12-30T00:01:41"/>
    <d v="1899-12-30T00:00:18"/>
    <d v="1899-12-30T00:01:32"/>
  </r>
  <r>
    <x v="4235"/>
    <n v="0"/>
    <n v="1"/>
    <n v="30"/>
    <n v="4236"/>
    <n v="7.0821529745042494E-3"/>
    <n v="7.0821529745042494E-3"/>
    <d v="1899-12-30T00:01:22"/>
    <d v="1899-12-30T00:01:23"/>
    <d v="1899-12-30T00:01:41"/>
    <d v="1899-12-30T00:00:18"/>
    <d v="1899-12-30T00:01:32"/>
  </r>
  <r>
    <x v="4236"/>
    <n v="0"/>
    <n v="1"/>
    <n v="30"/>
    <n v="4237"/>
    <n v="7.0804814727401461E-3"/>
    <n v="7.0804814727401461E-3"/>
    <d v="1899-12-30T00:01:23"/>
    <d v="1899-12-30T00:01:23"/>
    <d v="1899-12-30T00:01:41"/>
    <d v="1899-12-30T00:00:18"/>
    <d v="1899-12-30T00:01:32"/>
  </r>
  <r>
    <x v="4237"/>
    <n v="0"/>
    <n v="1"/>
    <n v="30"/>
    <n v="4238"/>
    <n v="7.0788107597923545E-3"/>
    <n v="7.0788107597923545E-3"/>
    <d v="1899-12-30T00:01:27"/>
    <d v="1899-12-30T00:01:23"/>
    <d v="1899-12-30T00:01:41"/>
    <d v="1899-12-30T00:00:18"/>
    <d v="1899-12-30T00:01:32"/>
  </r>
  <r>
    <x v="4238"/>
    <n v="0"/>
    <n v="1"/>
    <n v="30"/>
    <n v="4239"/>
    <n v="7.0771408351026181E-3"/>
    <n v="7.0771408351026181E-3"/>
    <d v="1899-12-30T00:01:27"/>
    <d v="1899-12-30T00:01:23"/>
    <d v="1899-12-30T00:01:41"/>
    <d v="1899-12-30T00:00:18"/>
    <d v="1899-12-30T00:01:32"/>
  </r>
  <r>
    <x v="4239"/>
    <n v="0"/>
    <n v="1"/>
    <n v="30"/>
    <n v="4240"/>
    <n v="7.0754716981132077E-3"/>
    <n v="7.0754716981132077E-3"/>
    <d v="1899-12-30T00:01:27"/>
    <d v="1899-12-30T00:01:23"/>
    <d v="1899-12-30T00:01:41"/>
    <d v="1899-12-30T00:00:18"/>
    <d v="1899-12-30T00:01:32"/>
  </r>
  <r>
    <x v="4240"/>
    <n v="0"/>
    <n v="1"/>
    <n v="30"/>
    <n v="4241"/>
    <n v="7.0738033482669179E-3"/>
    <n v="7.0738033482669179E-3"/>
    <d v="1899-12-30T00:01:27"/>
    <d v="1899-12-30T00:01:23"/>
    <d v="1899-12-30T00:01:41"/>
    <d v="1899-12-30T00:00:18"/>
    <d v="1899-12-30T00:01:32"/>
  </r>
  <r>
    <x v="4241"/>
    <n v="0"/>
    <n v="1"/>
    <n v="30"/>
    <n v="4242"/>
    <n v="7.0721357850070717E-3"/>
    <n v="7.0721357850070717E-3"/>
    <d v="1899-12-30T00:01:27"/>
    <d v="1899-12-30T00:01:23"/>
    <d v="1899-12-30T00:01:41"/>
    <d v="1899-12-30T00:00:18"/>
    <d v="1899-12-30T00:01:32"/>
  </r>
  <r>
    <x v="4242"/>
    <n v="0"/>
    <n v="1"/>
    <n v="30"/>
    <n v="4243"/>
    <n v="7.0704690077775158E-3"/>
    <n v="7.0704690077775158E-3"/>
    <d v="1899-12-30T00:01:23"/>
    <d v="1899-12-30T00:01:23"/>
    <d v="1899-12-30T00:01:41"/>
    <d v="1899-12-30T00:00:18"/>
    <d v="1899-12-30T00:01:32"/>
  </r>
  <r>
    <x v="4243"/>
    <n v="0"/>
    <n v="1"/>
    <n v="30"/>
    <n v="4244"/>
    <n v="7.0688030160226201E-3"/>
    <n v="7.0688030160226201E-3"/>
    <d v="1899-12-30T00:01:23"/>
    <d v="1899-12-30T00:01:23"/>
    <d v="1899-12-30T00:01:41"/>
    <d v="1899-12-30T00:00:18"/>
    <d v="1899-12-30T00:01:32"/>
  </r>
  <r>
    <x v="4244"/>
    <n v="0"/>
    <n v="1"/>
    <n v="30"/>
    <n v="4245"/>
    <n v="7.0671378091872791E-3"/>
    <n v="7.0671378091872791E-3"/>
    <d v="1899-12-30T00:01:24"/>
    <d v="1899-12-30T00:01:23"/>
    <d v="1899-12-30T00:01:41"/>
    <d v="1899-12-30T00:00:18"/>
    <d v="1899-12-30T00:01:32"/>
  </r>
  <r>
    <x v="4245"/>
    <n v="0"/>
    <n v="1"/>
    <n v="30"/>
    <n v="4246"/>
    <n v="7.0654733867169103E-3"/>
    <n v="7.0654733867169103E-3"/>
    <d v="1899-12-30T00:01:25"/>
    <d v="1899-12-30T00:01:23"/>
    <d v="1899-12-30T00:01:41"/>
    <d v="1899-12-30T00:00:18"/>
    <d v="1899-12-30T00:01:32"/>
  </r>
  <r>
    <x v="4246"/>
    <n v="0"/>
    <n v="1"/>
    <n v="30"/>
    <n v="4247"/>
    <n v="7.0638097480574527E-3"/>
    <n v="7.0638097480574527E-3"/>
    <d v="1899-12-30T00:01:27"/>
    <d v="1899-12-30T00:01:23"/>
    <d v="1899-12-30T00:01:41"/>
    <d v="1899-12-30T00:00:18"/>
    <d v="1899-12-30T00:01:32"/>
  </r>
  <r>
    <x v="4247"/>
    <n v="0"/>
    <n v="1"/>
    <n v="30"/>
    <n v="4248"/>
    <n v="7.0621468926553672E-3"/>
    <n v="7.0621468926553672E-3"/>
    <d v="1899-12-30T00:01:34"/>
    <d v="1899-12-30T00:01:23"/>
    <d v="1899-12-30T00:01:41"/>
    <d v="1899-12-30T00:00:18"/>
    <d v="1899-12-30T00:01:32"/>
  </r>
  <r>
    <x v="4248"/>
    <n v="0"/>
    <n v="1"/>
    <n v="30"/>
    <n v="4249"/>
    <n v="7.0604848199576371E-3"/>
    <n v="7.0604848199576371E-3"/>
    <d v="1899-12-30T00:01:23"/>
    <d v="1899-12-30T00:01:23"/>
    <d v="1899-12-30T00:01:41"/>
    <d v="1899-12-30T00:00:18"/>
    <d v="1899-12-30T00:01:32"/>
  </r>
  <r>
    <x v="4249"/>
    <n v="0"/>
    <n v="1"/>
    <n v="30"/>
    <n v="4250"/>
    <n v="7.058823529411765E-3"/>
    <n v="7.058823529411765E-3"/>
    <d v="1899-12-30T00:01:24"/>
    <d v="1899-12-30T00:01:23"/>
    <d v="1899-12-30T00:01:41"/>
    <d v="1899-12-30T00:00:18"/>
    <d v="1899-12-30T00:01:32"/>
  </r>
  <r>
    <x v="4250"/>
    <n v="0"/>
    <n v="1"/>
    <n v="30"/>
    <n v="4251"/>
    <n v="7.0571630204657732E-3"/>
    <n v="7.0571630204657732E-3"/>
    <d v="1899-12-30T00:01:29"/>
    <d v="1899-12-30T00:01:23"/>
    <d v="1899-12-30T00:01:41"/>
    <d v="1899-12-30T00:00:18"/>
    <d v="1899-12-30T00:01:32"/>
  </r>
  <r>
    <x v="4251"/>
    <n v="0"/>
    <n v="1"/>
    <n v="30"/>
    <n v="4252"/>
    <n v="7.0555032925682035E-3"/>
    <n v="7.0555032925682035E-3"/>
    <d v="1899-12-30T00:01:26"/>
    <d v="1899-12-30T00:01:23"/>
    <d v="1899-12-30T00:01:41"/>
    <d v="1899-12-30T00:00:18"/>
    <d v="1899-12-30T00:01:32"/>
  </r>
  <r>
    <x v="4252"/>
    <n v="0"/>
    <n v="1"/>
    <n v="30"/>
    <n v="4253"/>
    <n v="7.0538443451681164E-3"/>
    <n v="7.0538443451681164E-3"/>
    <d v="1899-12-30T00:01:27"/>
    <d v="1899-12-30T00:01:23"/>
    <d v="1899-12-30T00:01:41"/>
    <d v="1899-12-30T00:00:18"/>
    <d v="1899-12-30T00:01:32"/>
  </r>
  <r>
    <x v="4253"/>
    <n v="0"/>
    <n v="1"/>
    <n v="30"/>
    <n v="4254"/>
    <n v="7.052186177715092E-3"/>
    <n v="7.052186177715092E-3"/>
    <d v="1899-12-30T00:01:28"/>
    <d v="1899-12-30T00:01:23"/>
    <d v="1899-12-30T00:01:41"/>
    <d v="1899-12-30T00:00:18"/>
    <d v="1899-12-30T00:01:32"/>
  </r>
  <r>
    <x v="4254"/>
    <n v="0"/>
    <n v="1"/>
    <n v="30"/>
    <n v="4255"/>
    <n v="7.0505287896592246E-3"/>
    <n v="7.0505287896592246E-3"/>
    <d v="1899-12-30T00:01:25"/>
    <d v="1899-12-30T00:01:23"/>
    <d v="1899-12-30T00:01:41"/>
    <d v="1899-12-30T00:00:18"/>
    <d v="1899-12-30T00:01:32"/>
  </r>
  <r>
    <x v="4255"/>
    <n v="0"/>
    <n v="1"/>
    <n v="30"/>
    <n v="4256"/>
    <n v="7.0488721804511274E-3"/>
    <n v="7.0488721804511274E-3"/>
    <d v="1899-12-30T00:01:27"/>
    <d v="1899-12-30T00:01:23"/>
    <d v="1899-12-30T00:01:41"/>
    <d v="1899-12-30T00:00:18"/>
    <d v="1899-12-30T00:01:32"/>
  </r>
  <r>
    <x v="4256"/>
    <n v="0"/>
    <n v="1"/>
    <n v="30"/>
    <n v="4257"/>
    <n v="7.0472163495419312E-3"/>
    <n v="7.0472163495419312E-3"/>
    <d v="1899-12-30T00:01:27"/>
    <d v="1899-12-30T00:01:23"/>
    <d v="1899-12-30T00:01:41"/>
    <d v="1899-12-30T00:00:18"/>
    <d v="1899-12-30T00:01:32"/>
  </r>
  <r>
    <x v="4257"/>
    <n v="0"/>
    <n v="1"/>
    <n v="30"/>
    <n v="4258"/>
    <n v="7.0455612963832787E-3"/>
    <n v="7.0455612963832787E-3"/>
    <d v="1899-12-30T00:01:25"/>
    <d v="1899-12-30T00:01:23"/>
    <d v="1899-12-30T00:01:41"/>
    <d v="1899-12-30T00:00:18"/>
    <d v="1899-12-30T00:01:32"/>
  </r>
  <r>
    <x v="4258"/>
    <n v="0"/>
    <n v="1"/>
    <n v="30"/>
    <n v="4259"/>
    <n v="7.0439070204273303E-3"/>
    <n v="7.0439070204273303E-3"/>
    <d v="1899-12-30T00:01:27"/>
    <d v="1899-12-30T00:01:23"/>
    <d v="1899-12-30T00:01:41"/>
    <d v="1899-12-30T00:00:18"/>
    <d v="1899-12-30T00:01:32"/>
  </r>
  <r>
    <x v="4259"/>
    <n v="0"/>
    <n v="1"/>
    <n v="30"/>
    <n v="4260"/>
    <n v="7.0422535211267607E-3"/>
    <n v="7.0422535211267607E-3"/>
    <d v="1899-12-30T00:01:23"/>
    <d v="1899-12-30T00:01:23"/>
    <d v="1899-12-30T00:01:41"/>
    <d v="1899-12-30T00:00:18"/>
    <d v="1899-12-30T00:01:32"/>
  </r>
  <r>
    <x v="4260"/>
    <n v="0"/>
    <n v="1"/>
    <n v="30"/>
    <n v="4261"/>
    <n v="7.0406007979347575E-3"/>
    <n v="7.0406007979347575E-3"/>
    <d v="1899-12-30T00:01:28"/>
    <d v="1899-12-30T00:01:23"/>
    <d v="1899-12-30T00:01:41"/>
    <d v="1899-12-30T00:00:18"/>
    <d v="1899-12-30T00:01:32"/>
  </r>
  <r>
    <x v="4261"/>
    <n v="0"/>
    <n v="1"/>
    <n v="30"/>
    <n v="4262"/>
    <n v="7.0389488503050214E-3"/>
    <n v="7.0389488503050214E-3"/>
    <d v="1899-12-30T00:01:23"/>
    <d v="1899-12-30T00:01:23"/>
    <d v="1899-12-30T00:01:41"/>
    <d v="1899-12-30T00:00:18"/>
    <d v="1899-12-30T00:01:32"/>
  </r>
  <r>
    <x v="4262"/>
    <n v="0"/>
    <n v="1"/>
    <n v="30"/>
    <n v="4263"/>
    <n v="7.0372976776917661E-3"/>
    <n v="7.0372976776917661E-3"/>
    <d v="1899-12-30T00:01:22"/>
    <d v="1899-12-30T00:01:23"/>
    <d v="1899-12-30T00:01:41"/>
    <d v="1899-12-30T00:00:18"/>
    <d v="1899-12-30T00:01:32"/>
  </r>
  <r>
    <x v="4263"/>
    <n v="0"/>
    <n v="1"/>
    <n v="30"/>
    <n v="4264"/>
    <n v="7.0356472795497184E-3"/>
    <n v="7.0356472795497184E-3"/>
    <d v="1899-12-30T00:01:26"/>
    <d v="1899-12-30T00:01:23"/>
    <d v="1899-12-30T00:01:41"/>
    <d v="1899-12-30T00:00:18"/>
    <d v="1899-12-30T00:01:32"/>
  </r>
  <r>
    <x v="4264"/>
    <n v="0"/>
    <n v="1"/>
    <n v="30"/>
    <n v="4265"/>
    <n v="7.0339976553341153E-3"/>
    <n v="7.0339976553341153E-3"/>
    <d v="1899-12-30T00:01:26"/>
    <d v="1899-12-30T00:01:23"/>
    <d v="1899-12-30T00:01:41"/>
    <d v="1899-12-30T00:00:18"/>
    <d v="1899-12-30T00:01:32"/>
  </r>
  <r>
    <x v="4265"/>
    <n v="0"/>
    <n v="1"/>
    <n v="30"/>
    <n v="4266"/>
    <n v="7.0323488045007029E-3"/>
    <n v="7.0323488045007029E-3"/>
    <d v="1899-12-30T00:01:25"/>
    <d v="1899-12-30T00:01:23"/>
    <d v="1899-12-30T00:01:41"/>
    <d v="1899-12-30T00:00:18"/>
    <d v="1899-12-30T00:01:32"/>
  </r>
  <r>
    <x v="4266"/>
    <n v="0"/>
    <n v="1"/>
    <n v="30"/>
    <n v="4267"/>
    <n v="7.0307007265057418E-3"/>
    <n v="7.0307007265057418E-3"/>
    <d v="1899-12-30T00:01:24"/>
    <d v="1899-12-30T00:01:23"/>
    <d v="1899-12-30T00:01:41"/>
    <d v="1899-12-30T00:00:18"/>
    <d v="1899-12-30T00:01:32"/>
  </r>
  <r>
    <x v="4267"/>
    <n v="0"/>
    <n v="1"/>
    <n v="30"/>
    <n v="4268"/>
    <n v="7.0290534208059981E-3"/>
    <n v="7.0290534208059981E-3"/>
    <d v="1899-12-30T00:01:25"/>
    <d v="1899-12-30T00:01:23"/>
    <d v="1899-12-30T00:01:41"/>
    <d v="1899-12-30T00:00:18"/>
    <d v="1899-12-30T00:01:32"/>
  </r>
  <r>
    <x v="4268"/>
    <n v="0"/>
    <n v="1"/>
    <n v="30"/>
    <n v="4269"/>
    <n v="7.0274068868587487E-3"/>
    <n v="7.0274068868587487E-3"/>
    <d v="1899-12-30T00:01:27"/>
    <d v="1899-12-30T00:01:23"/>
    <d v="1899-12-30T00:01:41"/>
    <d v="1899-12-30T00:00:18"/>
    <d v="1899-12-30T00:01:32"/>
  </r>
  <r>
    <x v="4269"/>
    <n v="0"/>
    <n v="1"/>
    <n v="30"/>
    <n v="4270"/>
    <n v="7.0257611241217799E-3"/>
    <n v="7.0257611241217799E-3"/>
    <d v="1899-12-30T00:01:24"/>
    <d v="1899-12-30T00:01:23"/>
    <d v="1899-12-30T00:01:41"/>
    <d v="1899-12-30T00:00:18"/>
    <d v="1899-12-30T00:01:32"/>
  </r>
  <r>
    <x v="4270"/>
    <n v="0"/>
    <n v="1"/>
    <n v="30"/>
    <n v="4271"/>
    <n v="7.0241161320533834E-3"/>
    <n v="7.0241161320533834E-3"/>
    <d v="1899-12-30T00:01:30"/>
    <d v="1899-12-30T00:01:23"/>
    <d v="1899-12-30T00:01:41"/>
    <d v="1899-12-30T00:00:18"/>
    <d v="1899-12-30T00:01:32"/>
  </r>
  <r>
    <x v="4271"/>
    <n v="0"/>
    <n v="1"/>
    <n v="30"/>
    <n v="4272"/>
    <n v="7.0224719101123594E-3"/>
    <n v="7.0224719101123594E-3"/>
    <d v="1899-12-30T00:01:26"/>
    <d v="1899-12-30T00:01:23"/>
    <d v="1899-12-30T00:01:41"/>
    <d v="1899-12-30T00:00:18"/>
    <d v="1899-12-30T00:01:32"/>
  </r>
  <r>
    <x v="4272"/>
    <n v="0"/>
    <n v="1"/>
    <n v="30"/>
    <n v="4273"/>
    <n v="7.0208284577580153E-3"/>
    <n v="7.0208284577580153E-3"/>
    <d v="1899-12-30T00:01:32"/>
    <d v="1899-12-30T00:01:23"/>
    <d v="1899-12-30T00:01:41"/>
    <d v="1899-12-30T00:00:18"/>
    <d v="1899-12-30T00:01:32"/>
  </r>
  <r>
    <x v="4273"/>
    <n v="0"/>
    <n v="1"/>
    <n v="30"/>
    <n v="4274"/>
    <n v="7.0191857744501636E-3"/>
    <n v="7.0191857744501636E-3"/>
    <d v="1899-12-30T00:01:25"/>
    <d v="1899-12-30T00:01:23"/>
    <d v="1899-12-30T00:01:41"/>
    <d v="1899-12-30T00:00:18"/>
    <d v="1899-12-30T00:01:32"/>
  </r>
  <r>
    <x v="4274"/>
    <n v="0"/>
    <n v="1"/>
    <n v="30"/>
    <n v="4275"/>
    <n v="7.0175438596491229E-3"/>
    <n v="7.0175438596491229E-3"/>
    <d v="1899-12-30T00:01:29"/>
    <d v="1899-12-30T00:01:23"/>
    <d v="1899-12-30T00:01:41"/>
    <d v="1899-12-30T00:00:18"/>
    <d v="1899-12-30T00:01:32"/>
  </r>
  <r>
    <x v="4275"/>
    <n v="0"/>
    <n v="1"/>
    <n v="30"/>
    <n v="4276"/>
    <n v="7.0159027128157154E-3"/>
    <n v="7.0159027128157154E-3"/>
    <d v="1899-12-30T00:01:31"/>
    <d v="1899-12-30T00:01:23"/>
    <d v="1899-12-30T00:01:41"/>
    <d v="1899-12-30T00:00:18"/>
    <d v="1899-12-30T00:01:32"/>
  </r>
  <r>
    <x v="4276"/>
    <n v="0"/>
    <n v="1"/>
    <n v="30"/>
    <n v="4277"/>
    <n v="7.0142623334112694E-3"/>
    <n v="7.0142623334112694E-3"/>
    <d v="1899-12-30T00:01:24"/>
    <d v="1899-12-30T00:01:23"/>
    <d v="1899-12-30T00:01:41"/>
    <d v="1899-12-30T00:00:18"/>
    <d v="1899-12-30T00:01:32"/>
  </r>
  <r>
    <x v="4277"/>
    <n v="0"/>
    <n v="1"/>
    <n v="30"/>
    <n v="4278"/>
    <n v="7.0126227208976155E-3"/>
    <n v="7.0126227208976155E-3"/>
    <d v="1899-12-30T00:01:25"/>
    <d v="1899-12-30T00:01:23"/>
    <d v="1899-12-30T00:01:41"/>
    <d v="1899-12-30T00:00:18"/>
    <d v="1899-12-30T00:01:32"/>
  </r>
  <r>
    <x v="4278"/>
    <n v="0"/>
    <n v="1"/>
    <n v="30"/>
    <n v="4279"/>
    <n v="7.0109838747370885E-3"/>
    <n v="7.0109838747370885E-3"/>
    <d v="1899-12-30T00:01:29"/>
    <d v="1899-12-30T00:01:23"/>
    <d v="1899-12-30T00:01:41"/>
    <d v="1899-12-30T00:00:18"/>
    <d v="1899-12-30T00:01:32"/>
  </r>
  <r>
    <x v="4279"/>
    <n v="0"/>
    <n v="1"/>
    <n v="30"/>
    <n v="4280"/>
    <n v="7.0093457943925233E-3"/>
    <n v="7.0093457943925233E-3"/>
    <d v="1899-12-30T00:01:27"/>
    <d v="1899-12-30T00:01:23"/>
    <d v="1899-12-30T00:01:41"/>
    <d v="1899-12-30T00:00:18"/>
    <d v="1899-12-30T00:01:32"/>
  </r>
  <r>
    <x v="4280"/>
    <n v="0"/>
    <n v="1"/>
    <n v="30"/>
    <n v="4281"/>
    <n v="7.0077084793272598E-3"/>
    <n v="7.0077084793272598E-3"/>
    <d v="1899-12-30T00:01:27"/>
    <d v="1899-12-30T00:01:23"/>
    <d v="1899-12-30T00:01:41"/>
    <d v="1899-12-30T00:00:18"/>
    <d v="1899-12-30T00:01:32"/>
  </r>
  <r>
    <x v="4281"/>
    <n v="0"/>
    <n v="1"/>
    <n v="30"/>
    <n v="4282"/>
    <n v="7.0060719290051376E-3"/>
    <n v="7.0060719290051376E-3"/>
    <d v="1899-12-30T00:01:29"/>
    <d v="1899-12-30T00:01:23"/>
    <d v="1899-12-30T00:01:41"/>
    <d v="1899-12-30T00:00:18"/>
    <d v="1899-12-30T00:01:32"/>
  </r>
  <r>
    <x v="4282"/>
    <n v="0"/>
    <n v="1"/>
    <n v="30"/>
    <n v="4283"/>
    <n v="7.0044361428904973E-3"/>
    <n v="7.0044361428904973E-3"/>
    <d v="1899-12-30T00:01:23"/>
    <d v="1899-12-30T00:01:23"/>
    <d v="1899-12-30T00:01:41"/>
    <d v="1899-12-30T00:00:18"/>
    <d v="1899-12-30T00:01:32"/>
  </r>
  <r>
    <x v="4283"/>
    <n v="0"/>
    <n v="1"/>
    <n v="30"/>
    <n v="4284"/>
    <n v="7.0028011204481795E-3"/>
    <n v="7.0028011204481795E-3"/>
    <d v="1899-12-30T00:01:24"/>
    <d v="1899-12-30T00:01:23"/>
    <d v="1899-12-30T00:01:41"/>
    <d v="1899-12-30T00:00:18"/>
    <d v="1899-12-30T00:01:32"/>
  </r>
  <r>
    <x v="4284"/>
    <n v="0"/>
    <n v="1"/>
    <n v="30"/>
    <n v="4285"/>
    <n v="7.0011668611435242E-3"/>
    <n v="7.0011668611435242E-3"/>
    <d v="1899-12-30T00:01:26"/>
    <d v="1899-12-30T00:01:23"/>
    <d v="1899-12-30T00:01:41"/>
    <d v="1899-12-30T00:00:18"/>
    <d v="1899-12-30T00:01:32"/>
  </r>
  <r>
    <x v="4285"/>
    <n v="0"/>
    <n v="1"/>
    <n v="30"/>
    <n v="4286"/>
    <n v="6.9995333644423709E-3"/>
    <n v="6.9995333644423709E-3"/>
    <d v="1899-12-30T00:01:30"/>
    <d v="1899-12-30T00:01:23"/>
    <d v="1899-12-30T00:01:41"/>
    <d v="1899-12-30T00:00:18"/>
    <d v="1899-12-30T00:01:32"/>
  </r>
  <r>
    <x v="4286"/>
    <n v="0"/>
    <n v="1"/>
    <n v="30"/>
    <n v="4287"/>
    <n v="6.9979006298110571E-3"/>
    <n v="6.9979006298110571E-3"/>
    <d v="1899-12-30T00:01:29"/>
    <d v="1899-12-30T00:01:23"/>
    <d v="1899-12-30T00:01:41"/>
    <d v="1899-12-30T00:00:18"/>
    <d v="1899-12-30T00:01:32"/>
  </r>
  <r>
    <x v="4287"/>
    <n v="0"/>
    <n v="1"/>
    <n v="30"/>
    <n v="4288"/>
    <n v="6.9962686567164182E-3"/>
    <n v="6.9962686567164182E-3"/>
    <d v="1899-12-30T00:01:27"/>
    <d v="1899-12-30T00:01:23"/>
    <d v="1899-12-30T00:01:41"/>
    <d v="1899-12-30T00:00:18"/>
    <d v="1899-12-30T00:01:32"/>
  </r>
  <r>
    <x v="4288"/>
    <n v="0"/>
    <n v="1"/>
    <n v="30"/>
    <n v="4289"/>
    <n v="6.9946374446257873E-3"/>
    <n v="6.9946374446257873E-3"/>
    <d v="1899-12-30T00:01:23"/>
    <d v="1899-12-30T00:01:23"/>
    <d v="1899-12-30T00:01:41"/>
    <d v="1899-12-30T00:00:18"/>
    <d v="1899-12-30T00:01:32"/>
  </r>
  <r>
    <x v="4289"/>
    <n v="0"/>
    <n v="1"/>
    <n v="30"/>
    <n v="4290"/>
    <n v="6.993006993006993E-3"/>
    <n v="6.993006993006993E-3"/>
    <d v="1899-12-30T00:01:28"/>
    <d v="1899-12-30T00:01:23"/>
    <d v="1899-12-30T00:01:41"/>
    <d v="1899-12-30T00:00:18"/>
    <d v="1899-12-30T00:01:32"/>
  </r>
  <r>
    <x v="4290"/>
    <n v="0"/>
    <n v="1"/>
    <n v="30"/>
    <n v="4291"/>
    <n v="6.9913773013283616E-3"/>
    <n v="6.9913773013283616E-3"/>
    <d v="1899-12-30T00:01:24"/>
    <d v="1899-12-30T00:01:23"/>
    <d v="1899-12-30T00:01:41"/>
    <d v="1899-12-30T00:00:18"/>
    <d v="1899-12-30T00:01:32"/>
  </r>
  <r>
    <x v="4291"/>
    <n v="0"/>
    <n v="1"/>
    <n v="30"/>
    <n v="4292"/>
    <n v="6.9897483690587138E-3"/>
    <n v="6.9897483690587138E-3"/>
    <d v="1899-12-30T00:01:28"/>
    <d v="1899-12-30T00:01:23"/>
    <d v="1899-12-30T00:01:41"/>
    <d v="1899-12-30T00:00:18"/>
    <d v="1899-12-30T00:01:32"/>
  </r>
  <r>
    <x v="4292"/>
    <n v="0"/>
    <n v="1"/>
    <n v="30"/>
    <n v="4293"/>
    <n v="6.9881201956673656E-3"/>
    <n v="6.9881201956673656E-3"/>
    <d v="1899-12-30T00:01:25"/>
    <d v="1899-12-30T00:01:23"/>
    <d v="1899-12-30T00:01:41"/>
    <d v="1899-12-30T00:00:18"/>
    <d v="1899-12-30T00:01:32"/>
  </r>
  <r>
    <x v="4293"/>
    <n v="0"/>
    <n v="1"/>
    <n v="30"/>
    <n v="4294"/>
    <n v="6.9864927806241265E-3"/>
    <n v="6.9864927806241265E-3"/>
    <d v="1899-12-30T00:01:26"/>
    <d v="1899-12-30T00:01:23"/>
    <d v="1899-12-30T00:01:41"/>
    <d v="1899-12-30T00:00:18"/>
    <d v="1899-12-30T00:01:32"/>
  </r>
  <r>
    <x v="4294"/>
    <n v="0"/>
    <n v="1"/>
    <n v="30"/>
    <n v="4295"/>
    <n v="6.9848661233993014E-3"/>
    <n v="6.9848661233993014E-3"/>
    <d v="1899-12-30T00:01:32"/>
    <d v="1899-12-30T00:01:23"/>
    <d v="1899-12-30T00:01:41"/>
    <d v="1899-12-30T00:00:18"/>
    <d v="1899-12-30T00:01:32"/>
  </r>
  <r>
    <x v="4295"/>
    <n v="0"/>
    <n v="1"/>
    <n v="30"/>
    <n v="4296"/>
    <n v="6.9832402234636867E-3"/>
    <n v="6.9832402234636867E-3"/>
    <d v="1899-12-30T00:01:25"/>
    <d v="1899-12-30T00:01:23"/>
    <d v="1899-12-30T00:01:40"/>
    <d v="1899-12-30T00:00:18"/>
    <d v="1899-12-30T00:01:32"/>
  </r>
  <r>
    <x v="4296"/>
    <n v="0"/>
    <n v="1"/>
    <n v="30"/>
    <n v="4297"/>
    <n v="6.9816150802885736E-3"/>
    <n v="6.9816150802885736E-3"/>
    <d v="1899-12-30T00:01:28"/>
    <d v="1899-12-30T00:01:23"/>
    <d v="1899-12-30T00:01:40"/>
    <d v="1899-12-30T00:00:17"/>
    <d v="1899-12-30T00:01:32"/>
  </r>
  <r>
    <x v="4297"/>
    <n v="0"/>
    <n v="1"/>
    <n v="30"/>
    <n v="4298"/>
    <n v="6.9799906933457421E-3"/>
    <n v="6.9799906933457421E-3"/>
    <d v="1899-12-30T00:01:32"/>
    <d v="1899-12-30T00:01:23"/>
    <d v="1899-12-30T00:01:40"/>
    <d v="1899-12-30T00:00:17"/>
    <d v="1899-12-30T00:01:32"/>
  </r>
  <r>
    <x v="4298"/>
    <n v="0"/>
    <n v="1"/>
    <n v="30"/>
    <n v="4299"/>
    <n v="6.9783670621074668E-3"/>
    <n v="6.9783670621074668E-3"/>
    <d v="1899-12-30T00:01:24"/>
    <d v="1899-12-30T00:01:23"/>
    <d v="1899-12-30T00:01:40"/>
    <d v="1899-12-30T00:00:17"/>
    <d v="1899-12-30T00:01:32"/>
  </r>
  <r>
    <x v="4299"/>
    <n v="0"/>
    <n v="1"/>
    <n v="30"/>
    <n v="4300"/>
    <n v="6.9767441860465115E-3"/>
    <n v="6.9767441860465115E-3"/>
    <d v="1899-12-30T00:01:29"/>
    <d v="1899-12-30T00:01:23"/>
    <d v="1899-12-30T00:01:40"/>
    <d v="1899-12-30T00:00:17"/>
    <d v="1899-12-30T00:01:32"/>
  </r>
  <r>
    <x v="4300"/>
    <n v="0"/>
    <n v="1"/>
    <n v="30"/>
    <n v="4301"/>
    <n v="6.9751220646361309E-3"/>
    <n v="6.9751220646361309E-3"/>
    <d v="1899-12-30T00:01:26"/>
    <d v="1899-12-30T00:01:23"/>
    <d v="1899-12-30T00:01:40"/>
    <d v="1899-12-30T00:00:17"/>
    <d v="1899-12-30T00:01:32"/>
  </r>
  <r>
    <x v="4301"/>
    <n v="0"/>
    <n v="1"/>
    <n v="30"/>
    <n v="4302"/>
    <n v="6.9735006973500697E-3"/>
    <n v="6.9735006973500697E-3"/>
    <d v="1899-12-30T00:01:30"/>
    <d v="1899-12-30T00:01:23"/>
    <d v="1899-12-30T00:01:40"/>
    <d v="1899-12-30T00:00:17"/>
    <d v="1899-12-30T00:01:32"/>
  </r>
  <r>
    <x v="4302"/>
    <n v="0"/>
    <n v="1"/>
    <n v="30"/>
    <n v="4303"/>
    <n v="6.971880083662561E-3"/>
    <n v="6.971880083662561E-3"/>
    <d v="1899-12-30T00:01:26"/>
    <d v="1899-12-30T00:01:23"/>
    <d v="1899-12-30T00:01:40"/>
    <d v="1899-12-30T00:00:17"/>
    <d v="1899-12-30T00:01:32"/>
  </r>
  <r>
    <x v="4303"/>
    <n v="0"/>
    <n v="1"/>
    <n v="30"/>
    <n v="4304"/>
    <n v="6.970260223048327E-3"/>
    <n v="6.970260223048327E-3"/>
    <d v="1899-12-30T00:01:26"/>
    <d v="1899-12-30T00:01:23"/>
    <d v="1899-12-30T00:01:40"/>
    <d v="1899-12-30T00:00:17"/>
    <d v="1899-12-30T00:01:32"/>
  </r>
  <r>
    <x v="4304"/>
    <n v="0"/>
    <n v="1"/>
    <n v="30"/>
    <n v="4305"/>
    <n v="6.9686411149825784E-3"/>
    <n v="6.9686411149825784E-3"/>
    <d v="1899-12-30T00:01:23"/>
    <d v="1899-12-30T00:01:23"/>
    <d v="1899-12-30T00:01:40"/>
    <d v="1899-12-30T00:00:17"/>
    <d v="1899-12-30T00:01:32"/>
  </r>
  <r>
    <x v="4305"/>
    <n v="0"/>
    <n v="1"/>
    <n v="30"/>
    <n v="4306"/>
    <n v="6.9670227589410123E-3"/>
    <n v="6.9670227589410123E-3"/>
    <d v="1899-12-30T00:01:26"/>
    <d v="1899-12-30T00:01:23"/>
    <d v="1899-12-30T00:01:40"/>
    <d v="1899-12-30T00:00:17"/>
    <d v="1899-12-30T00:01:32"/>
  </r>
  <r>
    <x v="4306"/>
    <n v="0"/>
    <n v="1"/>
    <n v="30"/>
    <n v="4307"/>
    <n v="6.9654051543998141E-3"/>
    <n v="6.9654051543998141E-3"/>
    <d v="1899-12-30T00:01:30"/>
    <d v="1899-12-30T00:01:23"/>
    <d v="1899-12-30T00:01:40"/>
    <d v="1899-12-30T00:00:17"/>
    <d v="1899-12-30T00:01:32"/>
  </r>
  <r>
    <x v="4307"/>
    <n v="0"/>
    <n v="1"/>
    <n v="30"/>
    <n v="4308"/>
    <n v="6.9637883008356544E-3"/>
    <n v="6.9637883008356544E-3"/>
    <d v="1899-12-30T00:01:27"/>
    <d v="1899-12-30T00:01:23"/>
    <d v="1899-12-30T00:01:40"/>
    <d v="1899-12-30T00:00:17"/>
    <d v="1899-12-30T00:01:32"/>
  </r>
  <r>
    <x v="4308"/>
    <n v="0"/>
    <n v="1"/>
    <n v="30"/>
    <n v="4309"/>
    <n v="6.9621721977256908E-3"/>
    <n v="6.9621721977256908E-3"/>
    <d v="1899-12-30T00:01:28"/>
    <d v="1899-12-30T00:01:23"/>
    <d v="1899-12-30T00:01:40"/>
    <d v="1899-12-30T00:00:17"/>
    <d v="1899-12-30T00:01:32"/>
  </r>
  <r>
    <x v="4309"/>
    <n v="0"/>
    <n v="1"/>
    <n v="30"/>
    <n v="4310"/>
    <n v="6.9605568445475635E-3"/>
    <n v="6.9605568445475635E-3"/>
    <d v="1899-12-30T00:01:29"/>
    <d v="1899-12-30T00:01:23"/>
    <d v="1899-12-30T00:01:40"/>
    <d v="1899-12-30T00:00:17"/>
    <d v="1899-12-30T00:01:32"/>
  </r>
  <r>
    <x v="4310"/>
    <n v="0"/>
    <n v="1"/>
    <n v="30"/>
    <n v="4311"/>
    <n v="6.9589422407794017E-3"/>
    <n v="6.9589422407794017E-3"/>
    <d v="1899-12-30T00:01:34"/>
    <d v="1899-12-30T00:01:23"/>
    <d v="1899-12-30T00:01:40"/>
    <d v="1899-12-30T00:00:17"/>
    <d v="1899-12-30T00:01:32"/>
  </r>
  <r>
    <x v="4311"/>
    <n v="0"/>
    <n v="1"/>
    <n v="30"/>
    <n v="4312"/>
    <n v="6.9573283858998143E-3"/>
    <n v="6.9573283858998143E-3"/>
    <d v="1899-12-30T00:01:25"/>
    <d v="1899-12-30T00:01:23"/>
    <d v="1899-12-30T00:01:40"/>
    <d v="1899-12-30T00:00:17"/>
    <d v="1899-12-30T00:01:32"/>
  </r>
  <r>
    <x v="4312"/>
    <n v="0"/>
    <n v="1"/>
    <n v="30"/>
    <n v="4313"/>
    <n v="6.9557152793878968E-3"/>
    <n v="6.9557152793878968E-3"/>
    <d v="1899-12-30T00:01:27"/>
    <d v="1899-12-30T00:01:23"/>
    <d v="1899-12-30T00:01:40"/>
    <d v="1899-12-30T00:00:17"/>
    <d v="1899-12-30T00:01:32"/>
  </r>
  <r>
    <x v="4313"/>
    <n v="0"/>
    <n v="1"/>
    <n v="30"/>
    <n v="4314"/>
    <n v="6.954102920723227E-3"/>
    <n v="6.954102920723227E-3"/>
    <d v="1899-12-30T00:01:23"/>
    <d v="1899-12-30T00:01:23"/>
    <d v="1899-12-30T00:01:40"/>
    <d v="1899-12-30T00:00:17"/>
    <d v="1899-12-30T00:01:32"/>
  </r>
  <r>
    <x v="4314"/>
    <n v="0"/>
    <n v="1"/>
    <n v="30"/>
    <n v="4315"/>
    <n v="6.9524913093858632E-3"/>
    <n v="6.9524913093858632E-3"/>
    <d v="1899-12-30T00:01:24"/>
    <d v="1899-12-30T00:01:23"/>
    <d v="1899-12-30T00:01:40"/>
    <d v="1899-12-30T00:00:17"/>
    <d v="1899-12-30T00:01:32"/>
  </r>
  <r>
    <x v="4315"/>
    <n v="0"/>
    <n v="1"/>
    <n v="30"/>
    <n v="4316"/>
    <n v="6.9508804448563484E-3"/>
    <n v="6.9508804448563484E-3"/>
    <d v="1899-12-30T00:01:28"/>
    <d v="1899-12-30T00:01:23"/>
    <d v="1899-12-30T00:01:40"/>
    <d v="1899-12-30T00:00:17"/>
    <d v="1899-12-30T00:01:32"/>
  </r>
  <r>
    <x v="4316"/>
    <n v="0"/>
    <n v="1"/>
    <n v="30"/>
    <n v="4317"/>
    <n v="6.9492703266157054E-3"/>
    <n v="6.9492703266157054E-3"/>
    <d v="1899-12-30T00:01:26"/>
    <d v="1899-12-30T00:01:23"/>
    <d v="1899-12-30T00:01:40"/>
    <d v="1899-12-30T00:00:17"/>
    <d v="1899-12-30T00:01:32"/>
  </r>
  <r>
    <x v="4317"/>
    <n v="0"/>
    <n v="1"/>
    <n v="30"/>
    <n v="4318"/>
    <n v="6.9476609541454376E-3"/>
    <n v="6.9476609541454376E-3"/>
    <d v="1899-12-30T00:01:29"/>
    <d v="1899-12-30T00:01:23"/>
    <d v="1899-12-30T00:01:40"/>
    <d v="1899-12-30T00:00:17"/>
    <d v="1899-12-30T00:01:32"/>
  </r>
  <r>
    <x v="4318"/>
    <n v="0"/>
    <n v="1"/>
    <n v="30"/>
    <n v="4319"/>
    <n v="6.9460523269275296E-3"/>
    <n v="6.9460523269275296E-3"/>
    <d v="1899-12-30T00:01:26"/>
    <d v="1899-12-30T00:01:23"/>
    <d v="1899-12-30T00:01:40"/>
    <d v="1899-12-30T00:00:17"/>
    <d v="1899-12-30T00:01:32"/>
  </r>
  <r>
    <x v="4319"/>
    <n v="0"/>
    <n v="1"/>
    <n v="30"/>
    <n v="4320"/>
    <n v="6.9444444444444441E-3"/>
    <n v="6.9444444444444441E-3"/>
    <d v="1899-12-30T00:01:29"/>
    <d v="1899-12-30T00:01:23"/>
    <d v="1899-12-30T00:01:40"/>
    <d v="1899-12-30T00:00:17"/>
    <d v="1899-12-30T00:01:32"/>
  </r>
  <r>
    <x v="4320"/>
    <n v="0"/>
    <n v="1"/>
    <n v="30"/>
    <n v="4321"/>
    <n v="6.9428373061791249E-3"/>
    <n v="6.9428373061791249E-3"/>
    <d v="1899-12-30T00:01:24"/>
    <d v="1899-12-30T00:01:23"/>
    <d v="1899-12-30T00:01:40"/>
    <d v="1899-12-30T00:00:17"/>
    <d v="1899-12-30T00:01:32"/>
  </r>
  <r>
    <x v="4321"/>
    <n v="0"/>
    <n v="1"/>
    <n v="30"/>
    <n v="4322"/>
    <n v="6.9412309116149932E-3"/>
    <n v="6.9412309116149932E-3"/>
    <d v="1899-12-30T00:01:32"/>
    <d v="1899-12-30T00:01:23"/>
    <d v="1899-12-30T00:01:40"/>
    <d v="1899-12-30T00:00:17"/>
    <d v="1899-12-30T00:01:32"/>
  </r>
  <r>
    <x v="4322"/>
    <n v="0"/>
    <n v="1"/>
    <n v="30"/>
    <n v="4323"/>
    <n v="6.939625260235947E-3"/>
    <n v="6.939625260235947E-3"/>
    <d v="1899-12-30T00:01:15"/>
    <d v="1899-12-30T00:01:23"/>
    <d v="1899-12-30T00:01:40"/>
    <d v="1899-12-30T00:00:17"/>
    <d v="1899-12-30T00:01:32"/>
  </r>
  <r>
    <x v="4323"/>
    <n v="0"/>
    <n v="1"/>
    <n v="30"/>
    <n v="4324"/>
    <n v="6.938020351526364E-3"/>
    <n v="6.938020351526364E-3"/>
    <d v="1899-12-30T00:01:17"/>
    <d v="1899-12-30T00:01:23"/>
    <d v="1899-12-30T00:01:40"/>
    <d v="1899-12-30T00:00:17"/>
    <d v="1899-12-30T00:01:32"/>
  </r>
  <r>
    <x v="4324"/>
    <n v="0"/>
    <n v="1"/>
    <n v="30"/>
    <n v="4325"/>
    <n v="6.9364161849710983E-3"/>
    <n v="6.9364161849710983E-3"/>
    <d v="1899-12-30T00:01:11"/>
    <d v="1899-12-30T00:01:23"/>
    <d v="1899-12-30T00:01:40"/>
    <d v="1899-12-30T00:00:17"/>
    <d v="1899-12-30T00:01:32"/>
  </r>
  <r>
    <x v="4325"/>
    <n v="0"/>
    <n v="1"/>
    <n v="30"/>
    <n v="4326"/>
    <n v="6.9348127600554789E-3"/>
    <n v="6.9348127600554789E-3"/>
    <d v="1899-12-30T00:01:12"/>
    <d v="1899-12-30T00:01:23"/>
    <d v="1899-12-30T00:01:40"/>
    <d v="1899-12-30T00:00:17"/>
    <d v="1899-12-30T00:01:32"/>
  </r>
  <r>
    <x v="4326"/>
    <n v="0"/>
    <n v="1"/>
    <n v="30"/>
    <n v="4327"/>
    <n v="6.9332100762653105E-3"/>
    <n v="6.9332100762653105E-3"/>
    <d v="1899-12-30T00:01:17"/>
    <d v="1899-12-30T00:01:23"/>
    <d v="1899-12-30T00:01:40"/>
    <d v="1899-12-30T00:00:17"/>
    <d v="1899-12-30T00:01:32"/>
  </r>
  <r>
    <x v="4327"/>
    <n v="0"/>
    <n v="1"/>
    <n v="30"/>
    <n v="4328"/>
    <n v="6.9316081330868763E-3"/>
    <n v="6.9316081330868763E-3"/>
    <d v="1899-12-30T00:01:15"/>
    <d v="1899-12-30T00:01:23"/>
    <d v="1899-12-30T00:01:40"/>
    <d v="1899-12-30T00:00:17"/>
    <d v="1899-12-30T00:01:32"/>
  </r>
  <r>
    <x v="4328"/>
    <n v="0"/>
    <n v="1"/>
    <n v="30"/>
    <n v="4329"/>
    <n v="6.9300069300069298E-3"/>
    <n v="6.9300069300069298E-3"/>
    <d v="1899-12-30T00:01:15"/>
    <d v="1899-12-30T00:01:23"/>
    <d v="1899-12-30T00:01:40"/>
    <d v="1899-12-30T00:00:17"/>
    <d v="1899-12-30T00:01:32"/>
  </r>
  <r>
    <x v="4329"/>
    <n v="0"/>
    <n v="1"/>
    <n v="30"/>
    <n v="4330"/>
    <n v="6.9284064665127024E-3"/>
    <n v="6.9284064665127024E-3"/>
    <d v="1899-12-30T00:01:13"/>
    <d v="1899-12-30T00:01:23"/>
    <d v="1899-12-30T00:01:40"/>
    <d v="1899-12-30T00:00:17"/>
    <d v="1899-12-30T00:01:32"/>
  </r>
  <r>
    <x v="4330"/>
    <n v="0"/>
    <n v="1"/>
    <n v="30"/>
    <n v="4331"/>
    <n v="6.9268067420918955E-3"/>
    <n v="6.9268067420918955E-3"/>
    <d v="1899-12-30T00:01:13"/>
    <d v="1899-12-30T00:01:23"/>
    <d v="1899-12-30T00:01:40"/>
    <d v="1899-12-30T00:00:17"/>
    <d v="1899-12-30T00:01:32"/>
  </r>
  <r>
    <x v="4331"/>
    <n v="0"/>
    <n v="1"/>
    <n v="30"/>
    <n v="4332"/>
    <n v="6.9252077562326868E-3"/>
    <n v="6.9252077562326868E-3"/>
    <d v="1899-12-30T00:01:17"/>
    <d v="1899-12-30T00:01:23"/>
    <d v="1899-12-30T00:01:40"/>
    <d v="1899-12-30T00:00:17"/>
    <d v="1899-12-30T00:01:32"/>
  </r>
  <r>
    <x v="4332"/>
    <n v="0"/>
    <n v="1"/>
    <n v="30"/>
    <n v="4333"/>
    <n v="6.9236095084237248E-3"/>
    <n v="6.9236095084237248E-3"/>
    <d v="1899-12-30T00:01:15"/>
    <d v="1899-12-30T00:01:23"/>
    <d v="1899-12-30T00:01:40"/>
    <d v="1899-12-30T00:00:17"/>
    <d v="1899-12-30T00:01:32"/>
  </r>
  <r>
    <x v="4333"/>
    <n v="0"/>
    <n v="1"/>
    <n v="30"/>
    <n v="4334"/>
    <n v="6.9220119981541301E-3"/>
    <n v="6.9220119981541301E-3"/>
    <d v="1899-12-30T00:01:17"/>
    <d v="1899-12-30T00:01:23"/>
    <d v="1899-12-30T00:01:40"/>
    <d v="1899-12-30T00:00:17"/>
    <d v="1899-12-30T00:01:32"/>
  </r>
  <r>
    <x v="4334"/>
    <n v="0"/>
    <n v="1"/>
    <n v="30"/>
    <n v="4335"/>
    <n v="6.920415224913495E-3"/>
    <n v="6.920415224913495E-3"/>
    <d v="1899-12-30T00:01:13"/>
    <d v="1899-12-30T00:01:23"/>
    <d v="1899-12-30T00:01:40"/>
    <d v="1899-12-30T00:00:17"/>
    <d v="1899-12-30T00:01:32"/>
  </r>
  <r>
    <x v="4335"/>
    <n v="0"/>
    <n v="1"/>
    <n v="30"/>
    <n v="4336"/>
    <n v="6.9188191881918819E-3"/>
    <n v="6.9188191881918819E-3"/>
    <d v="1899-12-30T00:01:11"/>
    <d v="1899-12-30T00:01:23"/>
    <d v="1899-12-30T00:01:40"/>
    <d v="1899-12-30T00:00:17"/>
    <d v="1899-12-30T00:01:32"/>
  </r>
  <r>
    <x v="4336"/>
    <n v="0"/>
    <n v="1"/>
    <n v="30"/>
    <n v="4337"/>
    <n v="6.917223887479825E-3"/>
    <n v="6.917223887479825E-3"/>
    <d v="1899-12-30T00:01:14"/>
    <d v="1899-12-30T00:01:23"/>
    <d v="1899-12-30T00:01:40"/>
    <d v="1899-12-30T00:00:17"/>
    <d v="1899-12-30T00:01:32"/>
  </r>
  <r>
    <x v="4337"/>
    <n v="0"/>
    <n v="1"/>
    <n v="30"/>
    <n v="4338"/>
    <n v="6.9156293222683261E-3"/>
    <n v="6.9156293222683261E-3"/>
    <d v="1899-12-30T00:01:16"/>
    <d v="1899-12-30T00:01:23"/>
    <d v="1899-12-30T00:01:40"/>
    <d v="1899-12-30T00:00:17"/>
    <d v="1899-12-30T00:01:32"/>
  </r>
  <r>
    <x v="4338"/>
    <n v="0"/>
    <n v="1"/>
    <n v="30"/>
    <n v="4339"/>
    <n v="6.9140354920488589E-3"/>
    <n v="6.9140354920488589E-3"/>
    <d v="1899-12-30T00:01:12"/>
    <d v="1899-12-30T00:01:23"/>
    <d v="1899-12-30T00:01:40"/>
    <d v="1899-12-30T00:00:17"/>
    <d v="1899-12-30T00:01:32"/>
  </r>
  <r>
    <x v="4339"/>
    <n v="0"/>
    <n v="1"/>
    <n v="30"/>
    <n v="4340"/>
    <n v="6.9124423963133645E-3"/>
    <n v="6.9124423963133645E-3"/>
    <d v="1899-12-30T00:01:14"/>
    <d v="1899-12-30T00:01:23"/>
    <d v="1899-12-30T00:01:40"/>
    <d v="1899-12-30T00:00:17"/>
    <d v="1899-12-30T00:01:32"/>
  </r>
  <r>
    <x v="4340"/>
    <n v="0"/>
    <n v="1"/>
    <n v="30"/>
    <n v="4341"/>
    <n v="6.9108500345542506E-3"/>
    <n v="6.9108500345542506E-3"/>
    <d v="1899-12-30T00:01:16"/>
    <d v="1899-12-30T00:01:23"/>
    <d v="1899-12-30T00:01:40"/>
    <d v="1899-12-30T00:00:17"/>
    <d v="1899-12-30T00:01:32"/>
  </r>
  <r>
    <x v="4341"/>
    <n v="0"/>
    <n v="1"/>
    <n v="30"/>
    <n v="4342"/>
    <n v="6.9092584062643942E-3"/>
    <n v="6.9092584062643942E-3"/>
    <d v="1899-12-30T00:01:18"/>
    <d v="1899-12-30T00:01:23"/>
    <d v="1899-12-30T00:01:40"/>
    <d v="1899-12-30T00:00:17"/>
    <d v="1899-12-30T00:01:32"/>
  </r>
  <r>
    <x v="4342"/>
    <n v="0"/>
    <n v="1"/>
    <n v="30"/>
    <n v="4343"/>
    <n v="6.90766751093714E-3"/>
    <n v="6.90766751093714E-3"/>
    <d v="1899-12-30T00:01:15"/>
    <d v="1899-12-30T00:01:23"/>
    <d v="1899-12-30T00:01:40"/>
    <d v="1899-12-30T00:00:17"/>
    <d v="1899-12-30T00:01:32"/>
  </r>
  <r>
    <x v="4343"/>
    <n v="0"/>
    <n v="1"/>
    <n v="30"/>
    <n v="4344"/>
    <n v="6.9060773480662981E-3"/>
    <n v="6.9060773480662981E-3"/>
    <d v="1899-12-30T00:01:11"/>
    <d v="1899-12-30T00:01:23"/>
    <d v="1899-12-30T00:01:40"/>
    <d v="1899-12-30T00:00:17"/>
    <d v="1899-12-30T00:01:32"/>
  </r>
  <r>
    <x v="4344"/>
    <n v="0"/>
    <n v="1"/>
    <n v="30"/>
    <n v="4345"/>
    <n v="6.9044879171461446E-3"/>
    <n v="6.9044879171461446E-3"/>
    <d v="1899-12-30T00:01:19"/>
    <d v="1899-12-30T00:01:23"/>
    <d v="1899-12-30T00:01:40"/>
    <d v="1899-12-30T00:00:17"/>
    <d v="1899-12-30T00:01:32"/>
  </r>
  <r>
    <x v="4345"/>
    <n v="0"/>
    <n v="1"/>
    <n v="30"/>
    <n v="4346"/>
    <n v="6.9028992176714222E-3"/>
    <n v="6.9028992176714222E-3"/>
    <d v="1899-12-30T00:01:15"/>
    <d v="1899-12-30T00:01:23"/>
    <d v="1899-12-30T00:01:40"/>
    <d v="1899-12-30T00:00:17"/>
    <d v="1899-12-30T00:01:32"/>
  </r>
  <r>
    <x v="4346"/>
    <n v="0"/>
    <n v="1"/>
    <n v="30"/>
    <n v="4347"/>
    <n v="6.901311249137336E-3"/>
    <n v="6.901311249137336E-3"/>
    <d v="1899-12-30T00:01:30"/>
    <d v="1899-12-30T00:01:23"/>
    <d v="1899-12-30T00:01:40"/>
    <d v="1899-12-30T00:00:17"/>
    <d v="1899-12-30T00:01:32"/>
  </r>
  <r>
    <x v="4347"/>
    <n v="0"/>
    <n v="1"/>
    <n v="30"/>
    <n v="4348"/>
    <n v="6.8997240110395585E-3"/>
    <n v="6.8997240110395585E-3"/>
    <d v="1899-12-30T00:01:21"/>
    <d v="1899-12-30T00:01:23"/>
    <d v="1899-12-30T00:01:40"/>
    <d v="1899-12-30T00:00:17"/>
    <d v="1899-12-30T00:01:32"/>
  </r>
  <r>
    <x v="4348"/>
    <n v="0"/>
    <n v="1"/>
    <n v="30"/>
    <n v="4349"/>
    <n v="6.8981375028742235E-3"/>
    <n v="6.8981375028742235E-3"/>
    <d v="1899-12-30T00:01:21"/>
    <d v="1899-12-30T00:01:23"/>
    <d v="1899-12-30T00:01:40"/>
    <d v="1899-12-30T00:00:17"/>
    <d v="1899-12-30T00:01:32"/>
  </r>
  <r>
    <x v="4349"/>
    <n v="0"/>
    <n v="1"/>
    <n v="30"/>
    <n v="4350"/>
    <n v="6.8965517241379309E-3"/>
    <n v="6.8965517241379309E-3"/>
    <d v="1899-12-30T00:01:19"/>
    <d v="1899-12-30T00:01:23"/>
    <d v="1899-12-30T00:01:40"/>
    <d v="1899-12-30T00:00:17"/>
    <d v="1899-12-30T00:01:32"/>
  </r>
  <r>
    <x v="4350"/>
    <n v="0"/>
    <n v="1"/>
    <n v="30"/>
    <n v="4351"/>
    <n v="6.894966674327741E-3"/>
    <n v="6.894966674327741E-3"/>
    <d v="1899-12-30T00:01:21"/>
    <d v="1899-12-30T00:01:23"/>
    <d v="1899-12-30T00:01:40"/>
    <d v="1899-12-30T00:00:17"/>
    <d v="1899-12-30T00:01:32"/>
  </r>
  <r>
    <x v="4351"/>
    <n v="0"/>
    <n v="1"/>
    <n v="30"/>
    <n v="4352"/>
    <n v="6.8933823529411763E-3"/>
    <n v="6.8933823529411763E-3"/>
    <d v="1899-12-30T00:01:18"/>
    <d v="1899-12-30T00:01:23"/>
    <d v="1899-12-30T00:01:40"/>
    <d v="1899-12-30T00:00:17"/>
    <d v="1899-12-30T00:01:32"/>
  </r>
  <r>
    <x v="4352"/>
    <n v="0"/>
    <n v="1"/>
    <n v="30"/>
    <n v="4353"/>
    <n v="6.8917987594762234E-3"/>
    <n v="6.8917987594762234E-3"/>
    <d v="1899-12-30T00:01:15"/>
    <d v="1899-12-30T00:01:23"/>
    <d v="1899-12-30T00:01:40"/>
    <d v="1899-12-30T00:00:17"/>
    <d v="1899-12-30T00:01:32"/>
  </r>
  <r>
    <x v="4353"/>
    <n v="0"/>
    <n v="1"/>
    <n v="30"/>
    <n v="4354"/>
    <n v="6.8902158934313279E-3"/>
    <n v="6.8902158934313279E-3"/>
    <d v="1899-12-30T00:01:14"/>
    <d v="1899-12-30T00:01:23"/>
    <d v="1899-12-30T00:01:40"/>
    <d v="1899-12-30T00:00:17"/>
    <d v="1899-12-30T00:01:32"/>
  </r>
  <r>
    <x v="4354"/>
    <n v="0"/>
    <n v="1"/>
    <n v="30"/>
    <n v="4355"/>
    <n v="6.8886337543053958E-3"/>
    <n v="6.8886337543053958E-3"/>
    <d v="1899-12-30T00:01:14"/>
    <d v="1899-12-30T00:01:23"/>
    <d v="1899-12-30T00:01:40"/>
    <d v="1899-12-30T00:00:17"/>
    <d v="1899-12-30T00:01:32"/>
  </r>
  <r>
    <x v="4355"/>
    <n v="0"/>
    <n v="1"/>
    <n v="30"/>
    <n v="4356"/>
    <n v="6.8870523415977963E-3"/>
    <n v="6.8870523415977963E-3"/>
    <d v="1899-12-30T00:01:19"/>
    <d v="1899-12-30T00:01:23"/>
    <d v="1899-12-30T00:01:40"/>
    <d v="1899-12-30T00:00:17"/>
    <d v="1899-12-30T00:01:32"/>
  </r>
  <r>
    <x v="4356"/>
    <n v="0"/>
    <n v="1"/>
    <n v="30"/>
    <n v="4357"/>
    <n v="6.885471654808354E-3"/>
    <n v="6.885471654808354E-3"/>
    <d v="1899-12-30T00:01:14"/>
    <d v="1899-12-30T00:01:23"/>
    <d v="1899-12-30T00:01:40"/>
    <d v="1899-12-30T00:00:17"/>
    <d v="1899-12-30T00:01:32"/>
  </r>
  <r>
    <x v="4357"/>
    <n v="0"/>
    <n v="1"/>
    <n v="30"/>
    <n v="4358"/>
    <n v="6.8838916934373566E-3"/>
    <n v="6.8838916934373566E-3"/>
    <d v="1899-12-30T00:01:17"/>
    <d v="1899-12-30T00:01:23"/>
    <d v="1899-12-30T00:01:40"/>
    <d v="1899-12-30T00:00:17"/>
    <d v="1899-12-30T00:01:32"/>
  </r>
  <r>
    <x v="4358"/>
    <n v="0"/>
    <n v="1"/>
    <n v="30"/>
    <n v="4359"/>
    <n v="6.8823124569855473E-3"/>
    <n v="6.8823124569855473E-3"/>
    <d v="1899-12-30T00:01:20"/>
    <d v="1899-12-30T00:01:23"/>
    <d v="1899-12-30T00:01:40"/>
    <d v="1899-12-30T00:00:17"/>
    <d v="1899-12-30T00:01:32"/>
  </r>
  <r>
    <x v="4359"/>
    <n v="0"/>
    <n v="1"/>
    <n v="30"/>
    <n v="4360"/>
    <n v="6.8807339449541288E-3"/>
    <n v="6.8807339449541288E-3"/>
    <d v="1899-12-30T00:01:19"/>
    <d v="1899-12-30T00:01:23"/>
    <d v="1899-12-30T00:01:40"/>
    <d v="1899-12-30T00:00:17"/>
    <d v="1899-12-30T00:01:32"/>
  </r>
  <r>
    <x v="4360"/>
    <n v="0"/>
    <n v="1"/>
    <n v="30"/>
    <n v="4361"/>
    <n v="6.8791561568447603E-3"/>
    <n v="6.8791561568447603E-3"/>
    <d v="1899-12-30T00:01:16"/>
    <d v="1899-12-30T00:01:23"/>
    <d v="1899-12-30T00:01:40"/>
    <d v="1899-12-30T00:00:17"/>
    <d v="1899-12-30T00:01:32"/>
  </r>
  <r>
    <x v="4361"/>
    <n v="0"/>
    <n v="1"/>
    <n v="30"/>
    <n v="4362"/>
    <n v="6.8775790921595595E-3"/>
    <n v="6.8775790921595595E-3"/>
    <d v="1899-12-30T00:01:14"/>
    <d v="1899-12-30T00:01:23"/>
    <d v="1899-12-30T00:01:40"/>
    <d v="1899-12-30T00:00:17"/>
    <d v="1899-12-30T00:01:32"/>
  </r>
  <r>
    <x v="4362"/>
    <n v="0"/>
    <n v="1"/>
    <n v="30"/>
    <n v="4363"/>
    <n v="6.8760027504010997E-3"/>
    <n v="6.8760027504010997E-3"/>
    <d v="1899-12-30T00:01:11"/>
    <d v="1899-12-30T00:01:23"/>
    <d v="1899-12-30T00:01:40"/>
    <d v="1899-12-30T00:00:17"/>
    <d v="1899-12-30T00:01:32"/>
  </r>
  <r>
    <x v="4363"/>
    <n v="0"/>
    <n v="1"/>
    <n v="30"/>
    <n v="4364"/>
    <n v="6.8744271310724105E-3"/>
    <n v="6.8744271310724105E-3"/>
    <d v="1899-12-30T00:01:19"/>
    <d v="1899-12-30T00:01:23"/>
    <d v="1899-12-30T00:01:40"/>
    <d v="1899-12-30T00:00:17"/>
    <d v="1899-12-30T00:01:32"/>
  </r>
  <r>
    <x v="4364"/>
    <n v="0"/>
    <n v="1"/>
    <n v="30"/>
    <n v="4365"/>
    <n v="6.8728522336769758E-3"/>
    <n v="6.8728522336769758E-3"/>
    <d v="1899-12-30T00:01:12"/>
    <d v="1899-12-30T00:01:23"/>
    <d v="1899-12-30T00:01:40"/>
    <d v="1899-12-30T00:00:17"/>
    <d v="1899-12-30T00:01:32"/>
  </r>
  <r>
    <x v="4365"/>
    <n v="0"/>
    <n v="1"/>
    <n v="30"/>
    <n v="4366"/>
    <n v="6.8712780577187358E-3"/>
    <n v="6.8712780577187358E-3"/>
    <d v="1899-12-30T00:01:19"/>
    <d v="1899-12-30T00:01:23"/>
    <d v="1899-12-30T00:01:40"/>
    <d v="1899-12-30T00:00:17"/>
    <d v="1899-12-30T00:01:32"/>
  </r>
  <r>
    <x v="4366"/>
    <n v="0"/>
    <n v="1"/>
    <n v="30"/>
    <n v="4367"/>
    <n v="6.8697046027020835E-3"/>
    <n v="6.8697046027020835E-3"/>
    <d v="1899-12-30T00:01:23"/>
    <d v="1899-12-30T00:01:23"/>
    <d v="1899-12-30T00:01:40"/>
    <d v="1899-12-30T00:00:17"/>
    <d v="1899-12-30T00:01:32"/>
  </r>
  <r>
    <x v="4367"/>
    <n v="0"/>
    <n v="1"/>
    <n v="30"/>
    <n v="4368"/>
    <n v="6.868131868131868E-3"/>
    <n v="6.868131868131868E-3"/>
    <d v="1899-12-30T00:01:16"/>
    <d v="1899-12-30T00:01:23"/>
    <d v="1899-12-30T00:01:40"/>
    <d v="1899-12-30T00:00:17"/>
    <d v="1899-12-30T00:01:32"/>
  </r>
  <r>
    <x v="4368"/>
    <n v="0"/>
    <n v="1"/>
    <n v="30"/>
    <n v="4369"/>
    <n v="6.8665598535133897E-3"/>
    <n v="6.8665598535133897E-3"/>
    <d v="1899-12-30T00:01:17"/>
    <d v="1899-12-30T00:01:23"/>
    <d v="1899-12-30T00:01:40"/>
    <d v="1899-12-30T00:00:17"/>
    <d v="1899-12-30T00:01:32"/>
  </r>
  <r>
    <x v="4369"/>
    <n v="0"/>
    <n v="1"/>
    <n v="30"/>
    <n v="4370"/>
    <n v="6.8649885583524023E-3"/>
    <n v="6.8649885583524023E-3"/>
    <d v="1899-12-30T00:01:16"/>
    <d v="1899-12-30T00:01:23"/>
    <d v="1899-12-30T00:01:40"/>
    <d v="1899-12-30T00:00:17"/>
    <d v="1899-12-30T00:01:32"/>
  </r>
  <r>
    <x v="4370"/>
    <n v="0"/>
    <n v="1"/>
    <n v="30"/>
    <n v="4371"/>
    <n v="6.8634179821551134E-3"/>
    <n v="6.8634179821551134E-3"/>
    <d v="1899-12-30T00:01:14"/>
    <d v="1899-12-30T00:01:23"/>
    <d v="1899-12-30T00:01:40"/>
    <d v="1899-12-30T00:00:17"/>
    <d v="1899-12-30T00:01:32"/>
  </r>
  <r>
    <x v="4371"/>
    <n v="0"/>
    <n v="1"/>
    <n v="30"/>
    <n v="4372"/>
    <n v="6.861848124428179E-3"/>
    <n v="6.861848124428179E-3"/>
    <d v="1899-12-30T00:01:24"/>
    <d v="1899-12-30T00:01:23"/>
    <d v="1899-12-30T00:01:40"/>
    <d v="1899-12-30T00:00:17"/>
    <d v="1899-12-30T00:01:32"/>
  </r>
  <r>
    <x v="4372"/>
    <n v="0"/>
    <n v="1"/>
    <n v="30"/>
    <n v="4373"/>
    <n v="6.8602789846787101E-3"/>
    <n v="6.8602789846787101E-3"/>
    <d v="1899-12-30T00:01:11"/>
    <d v="1899-12-30T00:01:23"/>
    <d v="1899-12-30T00:01:40"/>
    <d v="1899-12-30T00:00:17"/>
    <d v="1899-12-30T00:01:32"/>
  </r>
  <r>
    <x v="4373"/>
    <n v="0"/>
    <n v="1"/>
    <n v="30"/>
    <n v="4374"/>
    <n v="6.8587105624142658E-3"/>
    <n v="6.8587105624142658E-3"/>
    <d v="1899-12-30T00:01:13"/>
    <d v="1899-12-30T00:01:23"/>
    <d v="1899-12-30T00:01:40"/>
    <d v="1899-12-30T00:00:17"/>
    <d v="1899-12-30T00:01:32"/>
  </r>
  <r>
    <x v="4374"/>
    <n v="0"/>
    <n v="1"/>
    <n v="30"/>
    <n v="4375"/>
    <n v="6.8571428571428568E-3"/>
    <n v="6.8571428571428568E-3"/>
    <d v="1899-12-30T00:01:16"/>
    <d v="1899-12-30T00:01:23"/>
    <d v="1899-12-30T00:01:40"/>
    <d v="1899-12-30T00:00:17"/>
    <d v="1899-12-30T00:01:32"/>
  </r>
  <r>
    <x v="4375"/>
    <n v="0"/>
    <n v="1"/>
    <n v="30"/>
    <n v="4376"/>
    <n v="6.855575868372943E-3"/>
    <n v="6.855575868372943E-3"/>
    <d v="1899-12-30T00:01:10"/>
    <d v="1899-12-30T00:01:23"/>
    <d v="1899-12-30T00:01:40"/>
    <d v="1899-12-30T00:00:17"/>
    <d v="1899-12-30T00:01:32"/>
  </r>
  <r>
    <x v="4376"/>
    <n v="0"/>
    <n v="1"/>
    <n v="30"/>
    <n v="4377"/>
    <n v="6.8540095956134339E-3"/>
    <n v="6.8540095956134339E-3"/>
    <d v="1899-12-30T00:01:24"/>
    <d v="1899-12-30T00:01:23"/>
    <d v="1899-12-30T00:01:40"/>
    <d v="1899-12-30T00:00:17"/>
    <d v="1899-12-30T00:01:32"/>
  </r>
  <r>
    <x v="4377"/>
    <n v="0"/>
    <n v="1"/>
    <n v="30"/>
    <n v="4378"/>
    <n v="6.8524440383736862E-3"/>
    <n v="6.8524440383736862E-3"/>
    <d v="1899-12-30T00:01:14"/>
    <d v="1899-12-30T00:01:23"/>
    <d v="1899-12-30T00:01:40"/>
    <d v="1899-12-30T00:00:17"/>
    <d v="1899-12-30T00:01:32"/>
  </r>
  <r>
    <x v="4378"/>
    <n v="0"/>
    <n v="1"/>
    <n v="30"/>
    <n v="4379"/>
    <n v="6.850879196163508E-3"/>
    <n v="6.850879196163508E-3"/>
    <d v="1899-12-30T00:01:22"/>
    <d v="1899-12-30T00:01:23"/>
    <d v="1899-12-30T00:01:40"/>
    <d v="1899-12-30T00:00:17"/>
    <d v="1899-12-30T00:01:32"/>
  </r>
  <r>
    <x v="4379"/>
    <n v="0"/>
    <n v="1"/>
    <n v="30"/>
    <n v="4380"/>
    <n v="6.8493150684931503E-3"/>
    <n v="6.8493150684931503E-3"/>
    <d v="1899-12-30T00:01:15"/>
    <d v="1899-12-30T00:01:23"/>
    <d v="1899-12-30T00:01:40"/>
    <d v="1899-12-30T00:00:17"/>
    <d v="1899-12-30T00:01:32"/>
  </r>
  <r>
    <x v="4380"/>
    <n v="0"/>
    <n v="1"/>
    <n v="30"/>
    <n v="4381"/>
    <n v="6.8477516548733162E-3"/>
    <n v="6.8477516548733162E-3"/>
    <d v="1899-12-30T00:01:17"/>
    <d v="1899-12-30T00:01:23"/>
    <d v="1899-12-30T00:01:40"/>
    <d v="1899-12-30T00:00:17"/>
    <d v="1899-12-30T00:01:32"/>
  </r>
  <r>
    <x v="4381"/>
    <n v="0"/>
    <n v="1"/>
    <n v="30"/>
    <n v="4382"/>
    <n v="6.8461889548151527E-3"/>
    <n v="6.8461889548151527E-3"/>
    <d v="1899-12-30T00:01:12"/>
    <d v="1899-12-30T00:01:23"/>
    <d v="1899-12-30T00:01:40"/>
    <d v="1899-12-30T00:00:17"/>
    <d v="1899-12-30T00:01:32"/>
  </r>
  <r>
    <x v="4382"/>
    <n v="0"/>
    <n v="1"/>
    <n v="30"/>
    <n v="4383"/>
    <n v="6.8446269678302529E-3"/>
    <n v="6.8446269678302529E-3"/>
    <d v="1899-12-30T00:01:18"/>
    <d v="1899-12-30T00:01:23"/>
    <d v="1899-12-30T00:01:40"/>
    <d v="1899-12-30T00:00:17"/>
    <d v="1899-12-30T00:01:32"/>
  </r>
  <r>
    <x v="4383"/>
    <n v="0"/>
    <n v="1"/>
    <n v="30"/>
    <n v="4384"/>
    <n v="6.8430656934306573E-3"/>
    <n v="6.8430656934306573E-3"/>
    <d v="1899-12-30T00:01:19"/>
    <d v="1899-12-30T00:01:23"/>
    <d v="1899-12-30T00:01:40"/>
    <d v="1899-12-30T00:00:17"/>
    <d v="1899-12-30T00:01:32"/>
  </r>
  <r>
    <x v="4384"/>
    <n v="0"/>
    <n v="1"/>
    <n v="30"/>
    <n v="4385"/>
    <n v="6.8415051311288486E-3"/>
    <n v="6.8415051311288486E-3"/>
    <d v="1899-12-30T00:01:21"/>
    <d v="1899-12-30T00:01:23"/>
    <d v="1899-12-30T00:01:40"/>
    <d v="1899-12-30T00:00:17"/>
    <d v="1899-12-30T00:01:32"/>
  </r>
  <r>
    <x v="4385"/>
    <n v="0"/>
    <n v="1"/>
    <n v="30"/>
    <n v="4386"/>
    <n v="6.8399452804377564E-3"/>
    <n v="6.8399452804377564E-3"/>
    <d v="1899-12-30T00:01:12"/>
    <d v="1899-12-30T00:01:23"/>
    <d v="1899-12-30T00:01:40"/>
    <d v="1899-12-30T00:00:17"/>
    <d v="1899-12-30T00:01:32"/>
  </r>
  <r>
    <x v="4386"/>
    <n v="0"/>
    <n v="1"/>
    <n v="30"/>
    <n v="4387"/>
    <n v="6.8383861408707544E-3"/>
    <n v="6.8383861408707544E-3"/>
    <d v="1899-12-30T00:01:20"/>
    <d v="1899-12-30T00:01:23"/>
    <d v="1899-12-30T00:01:40"/>
    <d v="1899-12-30T00:00:17"/>
    <d v="1899-12-30T00:01:32"/>
  </r>
  <r>
    <x v="4387"/>
    <n v="0"/>
    <n v="1"/>
    <n v="30"/>
    <n v="4388"/>
    <n v="6.8368277119416595E-3"/>
    <n v="6.8368277119416595E-3"/>
    <d v="1899-12-30T00:01:17"/>
    <d v="1899-12-30T00:01:23"/>
    <d v="1899-12-30T00:01:40"/>
    <d v="1899-12-30T00:00:17"/>
    <d v="1899-12-30T00:01:32"/>
  </r>
  <r>
    <x v="4388"/>
    <n v="0"/>
    <n v="1"/>
    <n v="30"/>
    <n v="4389"/>
    <n v="6.8352699931647299E-3"/>
    <n v="6.8352699931647299E-3"/>
    <d v="1899-12-30T00:01:14"/>
    <d v="1899-12-30T00:01:23"/>
    <d v="1899-12-30T00:01:40"/>
    <d v="1899-12-30T00:00:17"/>
    <d v="1899-12-30T00:01:32"/>
  </r>
  <r>
    <x v="4389"/>
    <n v="0"/>
    <n v="1"/>
    <n v="30"/>
    <n v="4390"/>
    <n v="6.8337129840546698E-3"/>
    <n v="6.8337129840546698E-3"/>
    <d v="1899-12-30T00:01:15"/>
    <d v="1899-12-30T00:01:23"/>
    <d v="1899-12-30T00:01:40"/>
    <d v="1899-12-30T00:00:17"/>
    <d v="1899-12-30T00:01:32"/>
  </r>
  <r>
    <x v="4390"/>
    <n v="0"/>
    <n v="1"/>
    <n v="30"/>
    <n v="4391"/>
    <n v="6.8321566841266224E-3"/>
    <n v="6.8321566841266224E-3"/>
    <d v="1899-12-30T00:01:17"/>
    <d v="1899-12-30T00:01:23"/>
    <d v="1899-12-30T00:01:40"/>
    <d v="1899-12-30T00:00:17"/>
    <d v="1899-12-30T00:01:32"/>
  </r>
  <r>
    <x v="4391"/>
    <n v="0"/>
    <n v="1"/>
    <n v="30"/>
    <n v="4392"/>
    <n v="6.8306010928961746E-3"/>
    <n v="6.8306010928961746E-3"/>
    <d v="1899-12-30T00:01:16"/>
    <d v="1899-12-30T00:01:23"/>
    <d v="1899-12-30T00:01:40"/>
    <d v="1899-12-30T00:00:17"/>
    <d v="1899-12-30T00:01:32"/>
  </r>
  <r>
    <x v="4392"/>
    <n v="0"/>
    <n v="1"/>
    <n v="30"/>
    <n v="4393"/>
    <n v="6.8290462098793536E-3"/>
    <n v="6.8290462098793536E-3"/>
    <d v="1899-12-30T00:01:20"/>
    <d v="1899-12-30T00:01:23"/>
    <d v="1899-12-30T00:01:40"/>
    <d v="1899-12-30T00:00:17"/>
    <d v="1899-12-30T00:01:32"/>
  </r>
  <r>
    <x v="4393"/>
    <n v="0"/>
    <n v="1"/>
    <n v="30"/>
    <n v="4394"/>
    <n v="6.8274920345926266E-3"/>
    <n v="6.8274920345926266E-3"/>
    <d v="1899-12-30T00:01:15"/>
    <d v="1899-12-30T00:01:23"/>
    <d v="1899-12-30T00:01:40"/>
    <d v="1899-12-30T00:00:17"/>
    <d v="1899-12-30T00:01:32"/>
  </r>
  <r>
    <x v="4394"/>
    <n v="0"/>
    <n v="1"/>
    <n v="30"/>
    <n v="4395"/>
    <n v="6.8259385665529011E-3"/>
    <n v="6.8259385665529011E-3"/>
    <d v="1899-12-30T00:01:21"/>
    <d v="1899-12-30T00:01:23"/>
    <d v="1899-12-30T00:01:40"/>
    <d v="1899-12-30T00:00:17"/>
    <d v="1899-12-30T00:01:32"/>
  </r>
  <r>
    <x v="4395"/>
    <n v="0"/>
    <n v="1"/>
    <n v="30"/>
    <n v="4396"/>
    <n v="6.8243858052775249E-3"/>
    <n v="6.8243858052775249E-3"/>
    <d v="1899-12-30T00:01:16"/>
    <d v="1899-12-30T00:01:23"/>
    <d v="1899-12-30T00:01:40"/>
    <d v="1899-12-30T00:00:17"/>
    <d v="1899-12-30T00:01:32"/>
  </r>
  <r>
    <x v="4396"/>
    <n v="0"/>
    <n v="1"/>
    <n v="30"/>
    <n v="4397"/>
    <n v="6.8228337502842847E-3"/>
    <n v="6.8228337502842847E-3"/>
    <d v="1899-12-30T00:01:34"/>
    <d v="1899-12-30T00:01:23"/>
    <d v="1899-12-30T00:01:40"/>
    <d v="1899-12-30T00:00:17"/>
    <d v="1899-12-30T00:01:32"/>
  </r>
  <r>
    <x v="4397"/>
    <n v="0"/>
    <n v="1"/>
    <n v="30"/>
    <n v="4398"/>
    <n v="6.8212824010914054E-3"/>
    <n v="6.8212824010914054E-3"/>
    <d v="1899-12-30T00:01:27"/>
    <d v="1899-12-30T00:01:23"/>
    <d v="1899-12-30T00:01:40"/>
    <d v="1899-12-30T00:00:17"/>
    <d v="1899-12-30T00:01:32"/>
  </r>
  <r>
    <x v="4398"/>
    <n v="0"/>
    <n v="1"/>
    <n v="30"/>
    <n v="4399"/>
    <n v="6.8197317572175498E-3"/>
    <n v="6.8197317572175498E-3"/>
    <d v="1899-12-30T00:01:24"/>
    <d v="1899-12-30T00:01:23"/>
    <d v="1899-12-30T00:01:40"/>
    <d v="1899-12-30T00:00:17"/>
    <d v="1899-12-30T00:01:32"/>
  </r>
  <r>
    <x v="4399"/>
    <n v="0"/>
    <n v="1"/>
    <n v="30"/>
    <n v="4400"/>
    <n v="6.8181818181818179E-3"/>
    <n v="6.8181818181818179E-3"/>
    <d v="1899-12-30T00:01:18"/>
    <d v="1899-12-30T00:01:23"/>
    <d v="1899-12-30T00:01:40"/>
    <d v="1899-12-30T00:00:17"/>
    <d v="1899-12-30T00:01:32"/>
  </r>
  <r>
    <x v="4400"/>
    <n v="0"/>
    <n v="1"/>
    <n v="30"/>
    <n v="4401"/>
    <n v="6.8166325835037492E-3"/>
    <n v="6.8166325835037492E-3"/>
    <d v="1899-12-30T00:01:26"/>
    <d v="1899-12-30T00:01:23"/>
    <d v="1899-12-30T00:01:40"/>
    <d v="1899-12-30T00:00:17"/>
    <d v="1899-12-30T00:01:32"/>
  </r>
  <r>
    <x v="4401"/>
    <n v="0"/>
    <n v="1"/>
    <n v="30"/>
    <n v="4402"/>
    <n v="6.8150840527033164E-3"/>
    <n v="6.8150840527033164E-3"/>
    <d v="1899-12-30T00:01:16"/>
    <d v="1899-12-30T00:01:23"/>
    <d v="1899-12-30T00:01:40"/>
    <d v="1899-12-30T00:00:17"/>
    <d v="1899-12-30T00:01:32"/>
  </r>
  <r>
    <x v="4402"/>
    <n v="0"/>
    <n v="1"/>
    <n v="30"/>
    <n v="4403"/>
    <n v="6.8135362253009309E-3"/>
    <n v="6.8135362253009309E-3"/>
    <d v="1899-12-30T00:01:20"/>
    <d v="1899-12-30T00:01:23"/>
    <d v="1899-12-30T00:01:40"/>
    <d v="1899-12-30T00:00:17"/>
    <d v="1899-12-30T00:01:32"/>
  </r>
  <r>
    <x v="4403"/>
    <n v="0"/>
    <n v="1"/>
    <n v="30"/>
    <n v="4404"/>
    <n v="6.8119891008174387E-3"/>
    <n v="6.8119891008174387E-3"/>
    <d v="1899-12-30T00:01:14"/>
    <d v="1899-12-30T00:01:23"/>
    <d v="1899-12-30T00:01:40"/>
    <d v="1899-12-30T00:00:17"/>
    <d v="1899-12-30T00:01:32"/>
  </r>
  <r>
    <x v="4404"/>
    <n v="0"/>
    <n v="1"/>
    <n v="30"/>
    <n v="4405"/>
    <n v="6.8104426787741201E-3"/>
    <n v="6.8104426787741201E-3"/>
    <d v="1899-12-30T00:01:16"/>
    <d v="1899-12-30T00:01:23"/>
    <d v="1899-12-30T00:01:40"/>
    <d v="1899-12-30T00:00:17"/>
    <d v="1899-12-30T00:01:32"/>
  </r>
  <r>
    <x v="4405"/>
    <n v="0"/>
    <n v="1"/>
    <n v="30"/>
    <n v="4406"/>
    <n v="6.8088969586926921E-3"/>
    <n v="6.8088969586926921E-3"/>
    <d v="1899-12-30T00:01:20"/>
    <d v="1899-12-30T00:01:23"/>
    <d v="1899-12-30T00:01:40"/>
    <d v="1899-12-30T00:00:17"/>
    <d v="1899-12-30T00:01:32"/>
  </r>
  <r>
    <x v="4406"/>
    <n v="0"/>
    <n v="1"/>
    <n v="30"/>
    <n v="4407"/>
    <n v="6.8073519400953025E-3"/>
    <n v="6.8073519400953025E-3"/>
    <d v="1899-12-30T00:01:16"/>
    <d v="1899-12-30T00:01:23"/>
    <d v="1899-12-30T00:01:40"/>
    <d v="1899-12-30T00:00:17"/>
    <d v="1899-12-30T00:01:32"/>
  </r>
  <r>
    <x v="4407"/>
    <n v="0"/>
    <n v="1"/>
    <n v="30"/>
    <n v="4408"/>
    <n v="6.8058076225045372E-3"/>
    <n v="6.8058076225045372E-3"/>
    <d v="1899-12-30T00:01:16"/>
    <d v="1899-12-30T00:01:23"/>
    <d v="1899-12-30T00:01:40"/>
    <d v="1899-12-30T00:00:17"/>
    <d v="1899-12-30T00:01:32"/>
  </r>
  <r>
    <x v="4408"/>
    <n v="0"/>
    <n v="1"/>
    <n v="30"/>
    <n v="4409"/>
    <n v="6.8042640054434113E-3"/>
    <n v="6.8042640054434113E-3"/>
    <d v="1899-12-30T00:01:18"/>
    <d v="1899-12-30T00:01:23"/>
    <d v="1899-12-30T00:01:40"/>
    <d v="1899-12-30T00:00:17"/>
    <d v="1899-12-30T00:01:32"/>
  </r>
  <r>
    <x v="4409"/>
    <n v="0"/>
    <n v="1"/>
    <n v="30"/>
    <n v="4410"/>
    <n v="6.8027210884353739E-3"/>
    <n v="6.8027210884353739E-3"/>
    <d v="1899-12-30T00:01:16"/>
    <d v="1899-12-30T00:01:23"/>
    <d v="1899-12-30T00:01:40"/>
    <d v="1899-12-30T00:00:17"/>
    <d v="1899-12-30T00:01:32"/>
  </r>
  <r>
    <x v="4410"/>
    <n v="0"/>
    <n v="1"/>
    <n v="30"/>
    <n v="4411"/>
    <n v="6.8011788710043075E-3"/>
    <n v="6.8011788710043075E-3"/>
    <d v="1899-12-30T00:01:16"/>
    <d v="1899-12-30T00:01:23"/>
    <d v="1899-12-30T00:01:40"/>
    <d v="1899-12-30T00:00:17"/>
    <d v="1899-12-30T00:01:32"/>
  </r>
  <r>
    <x v="4411"/>
    <n v="0"/>
    <n v="1"/>
    <n v="30"/>
    <n v="4412"/>
    <n v="6.799637352674524E-3"/>
    <n v="6.799637352674524E-3"/>
    <d v="1899-12-30T00:01:21"/>
    <d v="1899-12-30T00:01:23"/>
    <d v="1899-12-30T00:01:40"/>
    <d v="1899-12-30T00:00:17"/>
    <d v="1899-12-30T00:01:32"/>
  </r>
  <r>
    <x v="4412"/>
    <n v="0"/>
    <n v="1"/>
    <n v="30"/>
    <n v="4413"/>
    <n v="6.7980965329707682E-3"/>
    <n v="6.7980965329707682E-3"/>
    <d v="1899-12-30T00:01:21"/>
    <d v="1899-12-30T00:01:23"/>
    <d v="1899-12-30T00:01:40"/>
    <d v="1899-12-30T00:00:17"/>
    <d v="1899-12-30T00:01:32"/>
  </r>
  <r>
    <x v="4413"/>
    <n v="0"/>
    <n v="1"/>
    <n v="30"/>
    <n v="4414"/>
    <n v="6.7965564114182151E-3"/>
    <n v="6.7965564114182151E-3"/>
    <d v="1899-12-30T00:01:15"/>
    <d v="1899-12-30T00:01:23"/>
    <d v="1899-12-30T00:01:40"/>
    <d v="1899-12-30T00:00:17"/>
    <d v="1899-12-30T00:01:32"/>
  </r>
  <r>
    <x v="4414"/>
    <n v="0"/>
    <n v="1"/>
    <n v="30"/>
    <n v="4415"/>
    <n v="6.7950169875424689E-3"/>
    <n v="6.7950169875424689E-3"/>
    <d v="1899-12-30T00:01:17"/>
    <d v="1899-12-30T00:01:23"/>
    <d v="1899-12-30T00:01:40"/>
    <d v="1899-12-30T00:00:17"/>
    <d v="1899-12-30T00:01:32"/>
  </r>
  <r>
    <x v="4415"/>
    <n v="0"/>
    <n v="1"/>
    <n v="30"/>
    <n v="4416"/>
    <n v="6.793478260869565E-3"/>
    <n v="6.793478260869565E-3"/>
    <d v="1899-12-30T00:01:14"/>
    <d v="1899-12-30T00:01:23"/>
    <d v="1899-12-30T00:01:40"/>
    <d v="1899-12-30T00:00:17"/>
    <d v="1899-12-30T00:01:32"/>
  </r>
  <r>
    <x v="4416"/>
    <n v="0"/>
    <n v="1"/>
    <n v="30"/>
    <n v="4417"/>
    <n v="6.7919402309259682E-3"/>
    <n v="6.7919402309259682E-3"/>
    <d v="1899-12-30T00:01:18"/>
    <d v="1899-12-30T00:01:23"/>
    <d v="1899-12-30T00:01:40"/>
    <d v="1899-12-30T00:00:17"/>
    <d v="1899-12-30T00:01:32"/>
  </r>
  <r>
    <x v="4417"/>
    <n v="0"/>
    <n v="1"/>
    <n v="30"/>
    <n v="4418"/>
    <n v="6.7904028972385691E-3"/>
    <n v="6.7904028972385691E-3"/>
    <d v="1899-12-30T00:01:22"/>
    <d v="1899-12-30T00:01:23"/>
    <d v="1899-12-30T00:01:40"/>
    <d v="1899-12-30T00:00:17"/>
    <d v="1899-12-30T00:01:32"/>
  </r>
  <r>
    <x v="4418"/>
    <n v="0"/>
    <n v="1"/>
    <n v="30"/>
    <n v="4419"/>
    <n v="6.788866259334691E-3"/>
    <n v="6.788866259334691E-3"/>
    <d v="1899-12-30T00:01:13"/>
    <d v="1899-12-30T00:01:23"/>
    <d v="1899-12-30T00:01:40"/>
    <d v="1899-12-30T00:00:17"/>
    <d v="1899-12-30T00:01:32"/>
  </r>
  <r>
    <x v="4419"/>
    <n v="0"/>
    <n v="1"/>
    <n v="30"/>
    <n v="4420"/>
    <n v="6.7873303167420816E-3"/>
    <n v="6.7873303167420816E-3"/>
    <d v="1899-12-30T00:01:16"/>
    <d v="1899-12-30T00:01:23"/>
    <d v="1899-12-30T00:01:40"/>
    <d v="1899-12-30T00:00:17"/>
    <d v="1899-12-30T00:01:32"/>
  </r>
  <r>
    <x v="4420"/>
    <n v="0"/>
    <n v="1"/>
    <n v="30"/>
    <n v="4421"/>
    <n v="6.7857950689889169E-3"/>
    <n v="6.7857950689889169E-3"/>
    <d v="1899-12-30T00:01:16"/>
    <d v="1899-12-30T00:01:23"/>
    <d v="1899-12-30T00:01:40"/>
    <d v="1899-12-30T00:00:17"/>
    <d v="1899-12-30T00:01:32"/>
  </r>
  <r>
    <x v="4421"/>
    <n v="0"/>
    <n v="1"/>
    <n v="30"/>
    <n v="4422"/>
    <n v="6.7842605156037995E-3"/>
    <n v="6.7842605156037995E-3"/>
    <d v="1899-12-30T00:01:23"/>
    <d v="1899-12-30T00:01:23"/>
    <d v="1899-12-30T00:01:40"/>
    <d v="1899-12-30T00:00:17"/>
    <d v="1899-12-30T00:01:32"/>
  </r>
  <r>
    <x v="4422"/>
    <n v="0"/>
    <n v="1"/>
    <n v="30"/>
    <n v="4423"/>
    <n v="6.7827266561157583E-3"/>
    <n v="6.7827266561157583E-3"/>
    <d v="1899-12-30T00:01:20"/>
    <d v="1899-12-30T00:01:23"/>
    <d v="1899-12-30T00:01:40"/>
    <d v="1899-12-30T00:00:17"/>
    <d v="1899-12-30T00:01:32"/>
  </r>
  <r>
    <x v="4423"/>
    <n v="0"/>
    <n v="1"/>
    <n v="30"/>
    <n v="4424"/>
    <n v="6.7811934900542494E-3"/>
    <n v="6.7811934900542494E-3"/>
    <d v="1899-12-30T00:01:19"/>
    <d v="1899-12-30T00:01:23"/>
    <d v="1899-12-30T00:01:40"/>
    <d v="1899-12-30T00:00:17"/>
    <d v="1899-12-30T00:01:31"/>
  </r>
  <r>
    <x v="4424"/>
    <n v="0"/>
    <n v="1"/>
    <n v="30"/>
    <n v="4425"/>
    <n v="6.7796610169491523E-3"/>
    <n v="6.7796610169491523E-3"/>
    <d v="1899-12-30T00:01:14"/>
    <d v="1899-12-30T00:01:23"/>
    <d v="1899-12-30T00:01:40"/>
    <d v="1899-12-30T00:00:17"/>
    <d v="1899-12-30T00:01:31"/>
  </r>
  <r>
    <x v="4425"/>
    <n v="0"/>
    <n v="1"/>
    <n v="30"/>
    <n v="4426"/>
    <n v="6.7781292363307726E-3"/>
    <n v="6.7781292363307726E-3"/>
    <d v="1899-12-30T00:01:15"/>
    <d v="1899-12-30T00:01:23"/>
    <d v="1899-12-30T00:01:40"/>
    <d v="1899-12-30T00:00:17"/>
    <d v="1899-12-30T00:01:31"/>
  </r>
  <r>
    <x v="4426"/>
    <n v="0"/>
    <n v="1"/>
    <n v="30"/>
    <n v="4427"/>
    <n v="6.7765981477298396E-3"/>
    <n v="6.7765981477298396E-3"/>
    <d v="1899-12-30T00:01:19"/>
    <d v="1899-12-30T00:01:23"/>
    <d v="1899-12-30T00:01:40"/>
    <d v="1899-12-30T00:00:17"/>
    <d v="1899-12-30T00:01:31"/>
  </r>
  <r>
    <x v="4427"/>
    <n v="0"/>
    <n v="1"/>
    <n v="30"/>
    <n v="4428"/>
    <n v="6.7750677506775072E-3"/>
    <n v="6.7750677506775072E-3"/>
    <d v="1899-12-30T00:01:15"/>
    <d v="1899-12-30T00:01:23"/>
    <d v="1899-12-30T00:01:40"/>
    <d v="1899-12-30T00:00:17"/>
    <d v="1899-12-30T00:01:31"/>
  </r>
  <r>
    <x v="4428"/>
    <n v="0"/>
    <n v="1"/>
    <n v="30"/>
    <n v="4429"/>
    <n v="6.7735380447053514E-3"/>
    <n v="6.7735380447053514E-3"/>
    <d v="1899-12-30T00:01:16"/>
    <d v="1899-12-30T00:01:23"/>
    <d v="1899-12-30T00:01:40"/>
    <d v="1899-12-30T00:00:17"/>
    <d v="1899-12-30T00:01:31"/>
  </r>
  <r>
    <x v="4429"/>
    <n v="0"/>
    <n v="1"/>
    <n v="30"/>
    <n v="4430"/>
    <n v="6.7720090293453723E-3"/>
    <n v="6.7720090293453723E-3"/>
    <d v="1899-12-30T00:01:23"/>
    <d v="1899-12-30T00:01:23"/>
    <d v="1899-12-30T00:01:40"/>
    <d v="1899-12-30T00:00:17"/>
    <d v="1899-12-30T00:01:31"/>
  </r>
  <r>
    <x v="4430"/>
    <n v="0"/>
    <n v="1"/>
    <n v="30"/>
    <n v="4431"/>
    <n v="6.7704807041299936E-3"/>
    <n v="6.7704807041299936E-3"/>
    <d v="1899-12-30T00:01:15"/>
    <d v="1899-12-30T00:01:23"/>
    <d v="1899-12-30T00:01:40"/>
    <d v="1899-12-30T00:00:17"/>
    <d v="1899-12-30T00:01:31"/>
  </r>
  <r>
    <x v="4431"/>
    <n v="0"/>
    <n v="1"/>
    <n v="30"/>
    <n v="4432"/>
    <n v="6.7689530685920577E-3"/>
    <n v="6.7689530685920577E-3"/>
    <d v="1899-12-30T00:01:19"/>
    <d v="1899-12-30T00:01:23"/>
    <d v="1899-12-30T00:01:40"/>
    <d v="1899-12-30T00:00:17"/>
    <d v="1899-12-30T00:01:31"/>
  </r>
  <r>
    <x v="4432"/>
    <n v="0"/>
    <n v="1"/>
    <n v="30"/>
    <n v="4433"/>
    <n v="6.7674261222648319E-3"/>
    <n v="6.7674261222648319E-3"/>
    <d v="1899-12-30T00:01:15"/>
    <d v="1899-12-30T00:01:23"/>
    <d v="1899-12-30T00:01:40"/>
    <d v="1899-12-30T00:00:17"/>
    <d v="1899-12-30T00:01:31"/>
  </r>
  <r>
    <x v="4433"/>
    <n v="0"/>
    <n v="1"/>
    <n v="30"/>
    <n v="4434"/>
    <n v="6.7658998646820028E-3"/>
    <n v="6.7658998646820028E-3"/>
    <d v="1899-12-30T00:01:17"/>
    <d v="1899-12-30T00:01:23"/>
    <d v="1899-12-30T00:01:40"/>
    <d v="1899-12-30T00:00:17"/>
    <d v="1899-12-30T00:01:31"/>
  </r>
  <r>
    <x v="4434"/>
    <n v="0"/>
    <n v="1"/>
    <n v="30"/>
    <n v="4435"/>
    <n v="6.7643742953776773E-3"/>
    <n v="6.7643742953776773E-3"/>
    <d v="1899-12-30T00:01:19"/>
    <d v="1899-12-30T00:01:23"/>
    <d v="1899-12-30T00:01:40"/>
    <d v="1899-12-30T00:00:17"/>
    <d v="1899-12-30T00:01:31"/>
  </r>
  <r>
    <x v="4435"/>
    <n v="0"/>
    <n v="1"/>
    <n v="30"/>
    <n v="4436"/>
    <n v="6.762849413886384E-3"/>
    <n v="6.762849413886384E-3"/>
    <d v="1899-12-30T00:01:19"/>
    <d v="1899-12-30T00:01:23"/>
    <d v="1899-12-30T00:01:40"/>
    <d v="1899-12-30T00:00:17"/>
    <d v="1899-12-30T00:01:31"/>
  </r>
  <r>
    <x v="4436"/>
    <n v="0"/>
    <n v="1"/>
    <n v="30"/>
    <n v="4437"/>
    <n v="6.7613252197430695E-3"/>
    <n v="6.7613252197430695E-3"/>
    <d v="1899-12-30T00:01:19"/>
    <d v="1899-12-30T00:01:23"/>
    <d v="1899-12-30T00:01:40"/>
    <d v="1899-12-30T00:00:17"/>
    <d v="1899-12-30T00:01:31"/>
  </r>
  <r>
    <x v="4437"/>
    <n v="0"/>
    <n v="1"/>
    <n v="30"/>
    <n v="4438"/>
    <n v="6.7598017124831005E-3"/>
    <n v="6.7598017124831005E-3"/>
    <d v="1899-12-30T00:01:16"/>
    <d v="1899-12-30T00:01:23"/>
    <d v="1899-12-30T00:01:40"/>
    <d v="1899-12-30T00:00:17"/>
    <d v="1899-12-30T00:01:31"/>
  </r>
  <r>
    <x v="4438"/>
    <n v="0"/>
    <n v="1"/>
    <n v="30"/>
    <n v="4439"/>
    <n v="6.7582788916422621E-3"/>
    <n v="6.7582788916422621E-3"/>
    <d v="1899-12-30T00:01:13"/>
    <d v="1899-12-30T00:01:23"/>
    <d v="1899-12-30T00:01:40"/>
    <d v="1899-12-30T00:00:17"/>
    <d v="1899-12-30T00:01:31"/>
  </r>
  <r>
    <x v="4439"/>
    <n v="0"/>
    <n v="1"/>
    <n v="30"/>
    <n v="4440"/>
    <n v="6.7567567567567571E-3"/>
    <n v="6.7567567567567571E-3"/>
    <d v="1899-12-30T00:01:15"/>
    <d v="1899-12-30T00:01:23"/>
    <d v="1899-12-30T00:01:40"/>
    <d v="1899-12-30T00:00:17"/>
    <d v="1899-12-30T00:01:31"/>
  </r>
  <r>
    <x v="4440"/>
    <n v="0"/>
    <n v="1"/>
    <n v="30"/>
    <n v="4441"/>
    <n v="6.7552353073632061E-3"/>
    <n v="6.7552353073632061E-3"/>
    <d v="1899-12-30T00:01:20"/>
    <d v="1899-12-30T00:01:23"/>
    <d v="1899-12-30T00:01:40"/>
    <d v="1899-12-30T00:00:17"/>
    <d v="1899-12-30T00:01:31"/>
  </r>
  <r>
    <x v="4441"/>
    <n v="0"/>
    <n v="1"/>
    <n v="30"/>
    <n v="4442"/>
    <n v="6.7537145429986496E-3"/>
    <n v="6.7537145429986496E-3"/>
    <d v="1899-12-30T00:01:14"/>
    <d v="1899-12-30T00:01:23"/>
    <d v="1899-12-30T00:01:40"/>
    <d v="1899-12-30T00:00:17"/>
    <d v="1899-12-30T00:01:31"/>
  </r>
  <r>
    <x v="4442"/>
    <n v="0"/>
    <n v="1"/>
    <n v="30"/>
    <n v="4443"/>
    <n v="6.75219446320054E-3"/>
    <n v="6.75219446320054E-3"/>
    <d v="1899-12-30T00:01:21"/>
    <d v="1899-12-30T00:01:23"/>
    <d v="1899-12-30T00:01:40"/>
    <d v="1899-12-30T00:00:17"/>
    <d v="1899-12-30T00:01:31"/>
  </r>
  <r>
    <x v="4443"/>
    <n v="0"/>
    <n v="1"/>
    <n v="30"/>
    <n v="4444"/>
    <n v="6.7506750675067504E-3"/>
    <n v="6.7506750675067504E-3"/>
    <d v="1899-12-30T00:01:16"/>
    <d v="1899-12-30T00:01:23"/>
    <d v="1899-12-30T00:01:40"/>
    <d v="1899-12-30T00:00:17"/>
    <d v="1899-12-30T00:01:31"/>
  </r>
  <r>
    <x v="4444"/>
    <n v="0"/>
    <n v="1"/>
    <n v="30"/>
    <n v="4445"/>
    <n v="6.7491563554555678E-3"/>
    <n v="6.7491563554555678E-3"/>
    <d v="1899-12-30T00:01:20"/>
    <d v="1899-12-30T00:01:23"/>
    <d v="1899-12-30T00:01:40"/>
    <d v="1899-12-30T00:00:17"/>
    <d v="1899-12-30T00:01:31"/>
  </r>
  <r>
    <x v="4445"/>
    <n v="0"/>
    <n v="1"/>
    <n v="30"/>
    <n v="4446"/>
    <n v="6.7476383265856954E-3"/>
    <n v="6.7476383265856954E-3"/>
    <d v="1899-12-30T00:01:16"/>
    <d v="1899-12-30T00:01:23"/>
    <d v="1899-12-30T00:01:40"/>
    <d v="1899-12-30T00:00:17"/>
    <d v="1899-12-30T00:01:31"/>
  </r>
  <r>
    <x v="4446"/>
    <n v="0"/>
    <n v="1"/>
    <n v="30"/>
    <n v="4447"/>
    <n v="6.7461209804362491E-3"/>
    <n v="6.7461209804362491E-3"/>
    <d v="1899-12-30T00:01:25"/>
    <d v="1899-12-30T00:01:23"/>
    <d v="1899-12-30T00:01:40"/>
    <d v="1899-12-30T00:00:17"/>
    <d v="1899-12-30T00:01:31"/>
  </r>
  <r>
    <x v="4447"/>
    <n v="0"/>
    <n v="1"/>
    <n v="30"/>
    <n v="4448"/>
    <n v="6.7446043165467623E-3"/>
    <n v="6.7446043165467623E-3"/>
    <d v="1899-12-30T00:01:20"/>
    <d v="1899-12-30T00:01:23"/>
    <d v="1899-12-30T00:01:40"/>
    <d v="1899-12-30T00:00:17"/>
    <d v="1899-12-30T00:01:31"/>
  </r>
  <r>
    <x v="4448"/>
    <n v="0"/>
    <n v="1"/>
    <n v="30"/>
    <n v="4449"/>
    <n v="6.7430883344571811E-3"/>
    <n v="6.7430883344571811E-3"/>
    <d v="1899-12-30T00:01:20"/>
    <d v="1899-12-30T00:01:23"/>
    <d v="1899-12-30T00:01:40"/>
    <d v="1899-12-30T00:00:17"/>
    <d v="1899-12-30T00:01:31"/>
  </r>
  <r>
    <x v="4449"/>
    <n v="0"/>
    <n v="1"/>
    <n v="30"/>
    <n v="4450"/>
    <n v="6.7415730337078653E-3"/>
    <n v="6.7415730337078653E-3"/>
    <d v="1899-12-30T00:01:17"/>
    <d v="1899-12-30T00:01:23"/>
    <d v="1899-12-30T00:01:40"/>
    <d v="1899-12-30T00:00:17"/>
    <d v="1899-12-30T00:01:31"/>
  </r>
  <r>
    <x v="4450"/>
    <n v="0"/>
    <n v="1"/>
    <n v="30"/>
    <n v="4451"/>
    <n v="6.7400584138395869E-3"/>
    <n v="6.7400584138395869E-3"/>
    <d v="1899-12-30T00:01:13"/>
    <d v="1899-12-30T00:01:23"/>
    <d v="1899-12-30T00:01:40"/>
    <d v="1899-12-30T00:00:17"/>
    <d v="1899-12-30T00:01:31"/>
  </r>
  <r>
    <x v="4451"/>
    <n v="0"/>
    <n v="1"/>
    <n v="30"/>
    <n v="4452"/>
    <n v="6.7385444743935314E-3"/>
    <n v="6.7385444743935314E-3"/>
    <d v="1899-12-30T00:01:17"/>
    <d v="1899-12-30T00:01:23"/>
    <d v="1899-12-30T00:01:40"/>
    <d v="1899-12-30T00:00:17"/>
    <d v="1899-12-30T00:01:31"/>
  </r>
  <r>
    <x v="4452"/>
    <n v="0"/>
    <n v="1"/>
    <n v="30"/>
    <n v="4453"/>
    <n v="6.7370312149112955E-3"/>
    <n v="6.7370312149112955E-3"/>
    <d v="1899-12-30T00:01:14"/>
    <d v="1899-12-30T00:01:23"/>
    <d v="1899-12-30T00:01:40"/>
    <d v="1899-12-30T00:00:17"/>
    <d v="1899-12-30T00:01:31"/>
  </r>
  <r>
    <x v="4453"/>
    <n v="0"/>
    <n v="1"/>
    <n v="30"/>
    <n v="4454"/>
    <n v="6.7355186349348896E-3"/>
    <n v="6.7355186349348896E-3"/>
    <d v="1899-12-30T00:01:17"/>
    <d v="1899-12-30T00:01:23"/>
    <d v="1899-12-30T00:01:40"/>
    <d v="1899-12-30T00:00:17"/>
    <d v="1899-12-30T00:01:31"/>
  </r>
  <r>
    <x v="4454"/>
    <n v="0"/>
    <n v="1"/>
    <n v="30"/>
    <n v="4455"/>
    <n v="6.7340067340067337E-3"/>
    <n v="6.7340067340067337E-3"/>
    <d v="1899-12-30T00:01:17"/>
    <d v="1899-12-30T00:01:22"/>
    <d v="1899-12-30T00:01:40"/>
    <d v="1899-12-30T00:00:18"/>
    <d v="1899-12-30T00:01:31"/>
  </r>
  <r>
    <x v="4455"/>
    <n v="0"/>
    <n v="1"/>
    <n v="30"/>
    <n v="4456"/>
    <n v="6.7324955116696587E-3"/>
    <n v="6.7324955116696587E-3"/>
    <d v="1899-12-30T00:01:13"/>
    <d v="1899-12-30T00:01:22"/>
    <d v="1899-12-30T00:01:40"/>
    <d v="1899-12-30T00:00:18"/>
    <d v="1899-12-30T00:01:31"/>
  </r>
  <r>
    <x v="4456"/>
    <n v="0"/>
    <n v="1"/>
    <n v="30"/>
    <n v="4457"/>
    <n v="6.7309849674669058E-3"/>
    <n v="6.7309849674669058E-3"/>
    <d v="1899-12-30T00:01:24"/>
    <d v="1899-12-30T00:01:22"/>
    <d v="1899-12-30T00:01:40"/>
    <d v="1899-12-30T00:00:18"/>
    <d v="1899-12-30T00:01:31"/>
  </r>
  <r>
    <x v="4457"/>
    <n v="0"/>
    <n v="1"/>
    <n v="30"/>
    <n v="4458"/>
    <n v="6.7294751009421266E-3"/>
    <n v="6.7294751009421266E-3"/>
    <d v="1899-12-30T00:01:17"/>
    <d v="1899-12-30T00:01:22"/>
    <d v="1899-12-30T00:01:40"/>
    <d v="1899-12-30T00:00:18"/>
    <d v="1899-12-30T00:01:31"/>
  </r>
  <r>
    <x v="4458"/>
    <n v="0"/>
    <n v="1"/>
    <n v="30"/>
    <n v="4459"/>
    <n v="6.727965911639381E-3"/>
    <n v="6.727965911639381E-3"/>
    <d v="1899-12-30T00:01:17"/>
    <d v="1899-12-30T00:01:22"/>
    <d v="1899-12-30T00:01:40"/>
    <d v="1899-12-30T00:00:18"/>
    <d v="1899-12-30T00:01:31"/>
  </r>
  <r>
    <x v="4459"/>
    <n v="0"/>
    <n v="1"/>
    <n v="30"/>
    <n v="4460"/>
    <n v="6.7264573991031393E-3"/>
    <n v="6.7264573991031393E-3"/>
    <d v="1899-12-30T00:01:16"/>
    <d v="1899-12-30T00:01:22"/>
    <d v="1899-12-30T00:01:40"/>
    <d v="1899-12-30T00:00:18"/>
    <d v="1899-12-30T00:01:31"/>
  </r>
  <r>
    <x v="4460"/>
    <n v="0"/>
    <n v="1"/>
    <n v="30"/>
    <n v="4461"/>
    <n v="6.7249495628782787E-3"/>
    <n v="6.7249495628782787E-3"/>
    <d v="1899-12-30T00:01:21"/>
    <d v="1899-12-30T00:01:22"/>
    <d v="1899-12-30T00:01:40"/>
    <d v="1899-12-30T00:00:18"/>
    <d v="1899-12-30T00:01:31"/>
  </r>
  <r>
    <x v="4461"/>
    <n v="0"/>
    <n v="1"/>
    <n v="30"/>
    <n v="4462"/>
    <n v="6.7234424025100848E-3"/>
    <n v="6.7234424025100848E-3"/>
    <d v="1899-12-30T00:01:22"/>
    <d v="1899-12-30T00:01:22"/>
    <d v="1899-12-30T00:01:40"/>
    <d v="1899-12-30T00:00:18"/>
    <d v="1899-12-30T00:01:31"/>
  </r>
  <r>
    <x v="4462"/>
    <n v="0"/>
    <n v="1"/>
    <n v="30"/>
    <n v="4463"/>
    <n v="6.7219359175442524E-3"/>
    <n v="6.7219359175442524E-3"/>
    <d v="1899-12-30T00:01:16"/>
    <d v="1899-12-30T00:01:22"/>
    <d v="1899-12-30T00:01:40"/>
    <d v="1899-12-30T00:00:18"/>
    <d v="1899-12-30T00:01:31"/>
  </r>
  <r>
    <x v="4463"/>
    <n v="0"/>
    <n v="1"/>
    <n v="30"/>
    <n v="4464"/>
    <n v="6.7204301075268818E-3"/>
    <n v="6.7204301075268818E-3"/>
    <d v="1899-12-30T00:01:19"/>
    <d v="1899-12-30T00:01:22"/>
    <d v="1899-12-30T00:01:40"/>
    <d v="1899-12-30T00:00:18"/>
    <d v="1899-12-30T00:01:31"/>
  </r>
  <r>
    <x v="4464"/>
    <n v="0"/>
    <n v="1"/>
    <n v="30"/>
    <n v="4465"/>
    <n v="6.7189249720044789E-3"/>
    <n v="6.7189249720044789E-3"/>
    <d v="1899-12-30T00:01:21"/>
    <d v="1899-12-30T00:01:22"/>
    <d v="1899-12-30T00:01:40"/>
    <d v="1899-12-30T00:00:18"/>
    <d v="1899-12-30T00:01:31"/>
  </r>
  <r>
    <x v="4465"/>
    <n v="0"/>
    <n v="1"/>
    <n v="30"/>
    <n v="4466"/>
    <n v="6.717420510523959E-3"/>
    <n v="6.717420510523959E-3"/>
    <d v="1899-12-30T00:01:18"/>
    <d v="1899-12-30T00:01:22"/>
    <d v="1899-12-30T00:01:40"/>
    <d v="1899-12-30T00:00:18"/>
    <d v="1899-12-30T00:01:31"/>
  </r>
  <r>
    <x v="4466"/>
    <n v="0"/>
    <n v="1"/>
    <n v="30"/>
    <n v="4467"/>
    <n v="6.7159167226326392E-3"/>
    <n v="6.7159167226326392E-3"/>
    <d v="1899-12-30T00:01:16"/>
    <d v="1899-12-30T00:01:22"/>
    <d v="1899-12-30T00:01:40"/>
    <d v="1899-12-30T00:00:18"/>
    <d v="1899-12-30T00:01:31"/>
  </r>
  <r>
    <x v="4467"/>
    <n v="0"/>
    <n v="1"/>
    <n v="30"/>
    <n v="4468"/>
    <n v="6.7144136078782449E-3"/>
    <n v="6.7144136078782449E-3"/>
    <d v="1899-12-30T00:01:19"/>
    <d v="1899-12-30T00:01:22"/>
    <d v="1899-12-30T00:01:40"/>
    <d v="1899-12-30T00:00:18"/>
    <d v="1899-12-30T00:01:31"/>
  </r>
  <r>
    <x v="4468"/>
    <n v="0"/>
    <n v="1"/>
    <n v="30"/>
    <n v="4469"/>
    <n v="6.7129111658089059E-3"/>
    <n v="6.7129111658089059E-3"/>
    <d v="1899-12-30T00:01:23"/>
    <d v="1899-12-30T00:01:22"/>
    <d v="1899-12-30T00:01:40"/>
    <d v="1899-12-30T00:00:18"/>
    <d v="1899-12-30T00:01:31"/>
  </r>
  <r>
    <x v="4469"/>
    <n v="0"/>
    <n v="1"/>
    <n v="30"/>
    <n v="4470"/>
    <n v="6.7114093959731542E-3"/>
    <n v="6.7114093959731542E-3"/>
    <d v="1899-12-30T00:01:19"/>
    <d v="1899-12-30T00:01:22"/>
    <d v="1899-12-30T00:01:40"/>
    <d v="1899-12-30T00:00:18"/>
    <d v="1899-12-30T00:01:31"/>
  </r>
  <r>
    <x v="4470"/>
    <n v="0"/>
    <n v="1"/>
    <n v="30"/>
    <n v="4471"/>
    <n v="6.7099082979199288E-3"/>
    <n v="6.7099082979199288E-3"/>
    <d v="1899-12-30T00:01:28"/>
    <d v="1899-12-30T00:01:22"/>
    <d v="1899-12-30T00:01:40"/>
    <d v="1899-12-30T00:00:18"/>
    <d v="1899-12-30T00:01:31"/>
  </r>
  <r>
    <x v="4471"/>
    <n v="0"/>
    <n v="1"/>
    <n v="30"/>
    <n v="4472"/>
    <n v="6.7084078711985686E-3"/>
    <n v="6.7084078711985686E-3"/>
    <d v="1899-12-30T00:01:23"/>
    <d v="1899-12-30T00:01:22"/>
    <d v="1899-12-30T00:01:40"/>
    <d v="1899-12-30T00:00:18"/>
    <d v="1899-12-30T00:01:31"/>
  </r>
  <r>
    <x v="4472"/>
    <n v="0"/>
    <n v="1"/>
    <n v="30"/>
    <n v="4473"/>
    <n v="6.7069081153588199E-3"/>
    <n v="6.7069081153588199E-3"/>
    <d v="1899-12-30T00:01:20"/>
    <d v="1899-12-30T00:01:22"/>
    <d v="1899-12-30T00:01:40"/>
    <d v="1899-12-30T00:00:18"/>
    <d v="1899-12-30T00:01:31"/>
  </r>
  <r>
    <x v="4473"/>
    <n v="0"/>
    <n v="1"/>
    <n v="30"/>
    <n v="4474"/>
    <n v="6.7054090299508273E-3"/>
    <n v="6.7054090299508273E-3"/>
    <d v="1899-12-30T00:01:21"/>
    <d v="1899-12-30T00:01:22"/>
    <d v="1899-12-30T00:01:40"/>
    <d v="1899-12-30T00:00:18"/>
    <d v="1899-12-30T00:01:31"/>
  </r>
  <r>
    <x v="4474"/>
    <n v="0"/>
    <n v="1"/>
    <n v="30"/>
    <n v="4475"/>
    <n v="6.7039106145251395E-3"/>
    <n v="6.7039106145251395E-3"/>
    <d v="1899-12-30T00:01:17"/>
    <d v="1899-12-30T00:01:22"/>
    <d v="1899-12-30T00:01:40"/>
    <d v="1899-12-30T00:00:18"/>
    <d v="1899-12-30T00:01:31"/>
  </r>
  <r>
    <x v="4475"/>
    <n v="0"/>
    <n v="1"/>
    <n v="30"/>
    <n v="4476"/>
    <n v="6.7024128686327079E-3"/>
    <n v="6.7024128686327079E-3"/>
    <d v="1899-12-30T00:01:18"/>
    <d v="1899-12-30T00:01:22"/>
    <d v="1899-12-30T00:01:40"/>
    <d v="1899-12-30T00:00:18"/>
    <d v="1899-12-30T00:01:31"/>
  </r>
  <r>
    <x v="4476"/>
    <n v="0"/>
    <n v="1"/>
    <n v="30"/>
    <n v="4477"/>
    <n v="6.7009157918248826E-3"/>
    <n v="6.7009157918248826E-3"/>
    <d v="1899-12-30T00:01:14"/>
    <d v="1899-12-30T00:01:22"/>
    <d v="1899-12-30T00:01:40"/>
    <d v="1899-12-30T00:00:18"/>
    <d v="1899-12-30T00:01:31"/>
  </r>
  <r>
    <x v="4477"/>
    <n v="0"/>
    <n v="1"/>
    <n v="30"/>
    <n v="4478"/>
    <n v="6.6994193836534171E-3"/>
    <n v="6.6994193836534171E-3"/>
    <d v="1899-12-30T00:01:21"/>
    <d v="1899-12-30T00:01:22"/>
    <d v="1899-12-30T00:01:40"/>
    <d v="1899-12-30T00:00:18"/>
    <d v="1899-12-30T00:01:31"/>
  </r>
  <r>
    <x v="4478"/>
    <n v="0"/>
    <n v="1"/>
    <n v="30"/>
    <n v="4479"/>
    <n v="6.6979236436704621E-3"/>
    <n v="6.6979236436704621E-3"/>
    <d v="1899-12-30T00:01:16"/>
    <d v="1899-12-30T00:01:22"/>
    <d v="1899-12-30T00:01:40"/>
    <d v="1899-12-30T00:00:18"/>
    <d v="1899-12-30T00:01:31"/>
  </r>
  <r>
    <x v="4479"/>
    <n v="0"/>
    <n v="1"/>
    <n v="30"/>
    <n v="4480"/>
    <n v="6.6964285714285711E-3"/>
    <n v="6.6964285714285711E-3"/>
    <d v="1899-12-30T00:01:15"/>
    <d v="1899-12-30T00:01:22"/>
    <d v="1899-12-30T00:01:40"/>
    <d v="1899-12-30T00:00:18"/>
    <d v="1899-12-30T00:01:31"/>
  </r>
  <r>
    <x v="4480"/>
    <n v="0"/>
    <n v="1"/>
    <n v="30"/>
    <n v="4481"/>
    <n v="6.694934166480696E-3"/>
    <n v="6.694934166480696E-3"/>
    <d v="1899-12-30T00:01:22"/>
    <d v="1899-12-30T00:01:22"/>
    <d v="1899-12-30T00:01:40"/>
    <d v="1899-12-30T00:00:18"/>
    <d v="1899-12-30T00:01:31"/>
  </r>
  <r>
    <x v="4481"/>
    <n v="0"/>
    <n v="1"/>
    <n v="30"/>
    <n v="4482"/>
    <n v="6.6934404283801874E-3"/>
    <n v="6.6934404283801874E-3"/>
    <d v="1899-12-30T00:01:17"/>
    <d v="1899-12-30T00:01:22"/>
    <d v="1899-12-30T00:01:40"/>
    <d v="1899-12-30T00:00:18"/>
    <d v="1899-12-30T00:01:31"/>
  </r>
  <r>
    <x v="4482"/>
    <n v="0"/>
    <n v="1"/>
    <n v="30"/>
    <n v="4483"/>
    <n v="6.6919473566807944E-3"/>
    <n v="6.6919473566807944E-3"/>
    <d v="1899-12-30T00:01:17"/>
    <d v="1899-12-30T00:01:22"/>
    <d v="1899-12-30T00:01:40"/>
    <d v="1899-12-30T00:00:18"/>
    <d v="1899-12-30T00:01:31"/>
  </r>
  <r>
    <x v="4483"/>
    <n v="0"/>
    <n v="1"/>
    <n v="30"/>
    <n v="4484"/>
    <n v="6.6904549509366638E-3"/>
    <n v="6.6904549509366638E-3"/>
    <d v="1899-12-30T00:01:19"/>
    <d v="1899-12-30T00:01:22"/>
    <d v="1899-12-30T00:01:40"/>
    <d v="1899-12-30T00:00:18"/>
    <d v="1899-12-30T00:01:31"/>
  </r>
  <r>
    <x v="4484"/>
    <n v="0"/>
    <n v="1"/>
    <n v="30"/>
    <n v="4485"/>
    <n v="6.688963210702341E-3"/>
    <n v="6.688963210702341E-3"/>
    <d v="1899-12-30T00:01:19"/>
    <d v="1899-12-30T00:01:22"/>
    <d v="1899-12-30T00:01:40"/>
    <d v="1899-12-30T00:00:18"/>
    <d v="1899-12-30T00:01:31"/>
  </r>
  <r>
    <x v="4485"/>
    <n v="0"/>
    <n v="1"/>
    <n v="30"/>
    <n v="4486"/>
    <n v="6.6874721355327689E-3"/>
    <n v="6.6874721355327689E-3"/>
    <d v="1899-12-30T00:01:21"/>
    <d v="1899-12-30T00:01:22"/>
    <d v="1899-12-30T00:01:40"/>
    <d v="1899-12-30T00:00:18"/>
    <d v="1899-12-30T00:01:31"/>
  </r>
  <r>
    <x v="4486"/>
    <n v="1"/>
    <n v="1"/>
    <n v="31"/>
    <n v="4487"/>
    <n v="6.908847782482728E-3"/>
    <n v="6.908847782482728E-3"/>
    <d v="1899-12-30T00:01:19"/>
    <d v="1899-12-30T00:01:22"/>
    <d v="1899-12-30T00:01:40"/>
    <d v="1899-12-30T00:00:18"/>
    <d v="1899-12-30T00:01:31"/>
  </r>
  <r>
    <x v="4487"/>
    <n v="0"/>
    <n v="1"/>
    <n v="31"/>
    <n v="4488"/>
    <n v="6.9073083778966133E-3"/>
    <n v="6.9073083778966133E-3"/>
    <d v="1899-12-30T08:47:38"/>
    <d v="1899-12-30T00:01:22"/>
    <d v="1899-12-30T00:01:40"/>
    <d v="1899-12-30T00:00:18"/>
    <d v="1899-12-30T00:01:31"/>
  </r>
  <r>
    <x v="4488"/>
    <n v="0"/>
    <n v="1"/>
    <n v="31"/>
    <n v="4489"/>
    <n v="6.9057696591668521E-3"/>
    <n v="6.9057696591668521E-3"/>
    <d v="1899-12-30T00:01:13"/>
    <d v="1899-12-30T00:01:22"/>
    <d v="1899-12-30T00:01:40"/>
    <d v="1899-12-30T00:00:18"/>
    <d v="1899-12-30T00:01:31"/>
  </r>
  <r>
    <x v="4489"/>
    <n v="0"/>
    <n v="1"/>
    <n v="31"/>
    <n v="4490"/>
    <n v="6.9042316258351895E-3"/>
    <n v="6.9042316258351895E-3"/>
    <d v="1899-12-30T00:01:21"/>
    <d v="1899-12-30T00:01:22"/>
    <d v="1899-12-30T00:01:40"/>
    <d v="1899-12-30T00:00:18"/>
    <d v="1899-12-30T00:01:31"/>
  </r>
  <r>
    <x v="4490"/>
    <n v="0"/>
    <n v="1"/>
    <n v="31"/>
    <n v="4491"/>
    <n v="6.9026942774437763E-3"/>
    <n v="6.9026942774437763E-3"/>
    <d v="1899-12-30T00:01:15"/>
    <d v="1899-12-30T00:01:22"/>
    <d v="1899-12-30T00:01:40"/>
    <d v="1899-12-30T00:00:18"/>
    <d v="1899-12-30T00:01:31"/>
  </r>
  <r>
    <x v="4491"/>
    <n v="0"/>
    <n v="1"/>
    <n v="31"/>
    <n v="4492"/>
    <n v="6.9011576135351738E-3"/>
    <n v="6.9011576135351738E-3"/>
    <d v="1899-12-30T00:01:20"/>
    <d v="1899-12-30T00:01:22"/>
    <d v="1899-12-30T00:01:40"/>
    <d v="1899-12-30T00:00:18"/>
    <d v="1899-12-30T00:01:31"/>
  </r>
  <r>
    <x v="4492"/>
    <n v="0"/>
    <n v="1"/>
    <n v="31"/>
    <n v="4493"/>
    <n v="6.8996216336523484E-3"/>
    <n v="6.8996216336523484E-3"/>
    <d v="1899-12-30T00:01:19"/>
    <d v="1899-12-30T00:01:22"/>
    <d v="1899-12-30T00:01:40"/>
    <d v="1899-12-30T00:00:18"/>
    <d v="1899-12-30T00:01:31"/>
  </r>
  <r>
    <x v="4493"/>
    <n v="0"/>
    <n v="1"/>
    <n v="31"/>
    <n v="4494"/>
    <n v="6.8980863373386738E-3"/>
    <n v="6.8980863373386738E-3"/>
    <d v="1899-12-30T00:01:25"/>
    <d v="1899-12-30T00:01:22"/>
    <d v="1899-12-30T00:01:40"/>
    <d v="1899-12-30T00:00:18"/>
    <d v="1899-12-30T00:01:31"/>
  </r>
  <r>
    <x v="4494"/>
    <n v="0"/>
    <n v="1"/>
    <n v="31"/>
    <n v="4495"/>
    <n v="6.8965517241379309E-3"/>
    <n v="6.8965517241379309E-3"/>
    <d v="1899-12-30T00:01:15"/>
    <d v="1899-12-30T00:01:22"/>
    <d v="1899-12-30T00:01:40"/>
    <d v="1899-12-30T00:00:18"/>
    <d v="1899-12-30T00:01:31"/>
  </r>
  <r>
    <x v="4495"/>
    <n v="0"/>
    <n v="1"/>
    <n v="31"/>
    <n v="4496"/>
    <n v="6.8950177935943064E-3"/>
    <n v="6.8950177935943064E-3"/>
    <d v="1899-12-30T00:01:17"/>
    <d v="1899-12-30T00:01:22"/>
    <d v="1899-12-30T00:01:40"/>
    <d v="1899-12-30T00:00:18"/>
    <d v="1899-12-30T00:01:31"/>
  </r>
  <r>
    <x v="4496"/>
    <n v="0"/>
    <n v="1"/>
    <n v="31"/>
    <n v="4497"/>
    <n v="6.8934845452523902E-3"/>
    <n v="6.8934845452523902E-3"/>
    <d v="1899-12-30T00:01:20"/>
    <d v="1899-12-30T00:01:22"/>
    <d v="1899-12-30T00:01:40"/>
    <d v="1899-12-30T00:00:18"/>
    <d v="1899-12-30T00:01:31"/>
  </r>
  <r>
    <x v="4497"/>
    <n v="0"/>
    <n v="1"/>
    <n v="31"/>
    <n v="4498"/>
    <n v="6.8919519786571808E-3"/>
    <n v="6.8919519786571808E-3"/>
    <d v="1899-12-30T00:01:16"/>
    <d v="1899-12-30T00:01:22"/>
    <d v="1899-12-30T00:01:40"/>
    <d v="1899-12-30T00:00:18"/>
    <d v="1899-12-30T00:01:31"/>
  </r>
  <r>
    <x v="4498"/>
    <n v="0"/>
    <n v="1"/>
    <n v="31"/>
    <n v="4499"/>
    <n v="6.8904200933540783E-3"/>
    <n v="6.8904200933540783E-3"/>
    <d v="1899-12-30T00:01:26"/>
    <d v="1899-12-30T00:01:22"/>
    <d v="1899-12-30T00:01:40"/>
    <d v="1899-12-30T00:00:18"/>
    <d v="1899-12-30T00:01:31"/>
  </r>
  <r>
    <x v="4499"/>
    <n v="0"/>
    <n v="1"/>
    <n v="31"/>
    <n v="4500"/>
    <n v="6.8888888888888888E-3"/>
    <n v="6.8888888888888888E-3"/>
    <d v="1899-12-30T00:01:20"/>
    <d v="1899-12-30T00:01:22"/>
    <d v="1899-12-30T00:01:40"/>
    <d v="1899-12-30T00:00:18"/>
    <d v="1899-12-30T00:01:31"/>
  </r>
  <r>
    <x v="4500"/>
    <n v="0"/>
    <n v="1"/>
    <n v="31"/>
    <n v="4501"/>
    <n v="6.8873583648078208E-3"/>
    <n v="6.8873583648078208E-3"/>
    <d v="1899-12-30T00:01:14"/>
    <d v="1899-12-30T00:01:22"/>
    <d v="1899-12-30T00:01:40"/>
    <d v="1899-12-30T00:00:18"/>
    <d v="1899-12-30T00:01:31"/>
  </r>
  <r>
    <x v="4501"/>
    <n v="0"/>
    <n v="1"/>
    <n v="31"/>
    <n v="4502"/>
    <n v="6.885828520657486E-3"/>
    <n v="6.885828520657486E-3"/>
    <d v="1899-12-30T00:01:13"/>
    <d v="1899-12-30T00:01:22"/>
    <d v="1899-12-30T00:01:40"/>
    <d v="1899-12-30T00:00:18"/>
    <d v="1899-12-30T00:01:31"/>
  </r>
  <r>
    <x v="4502"/>
    <n v="0"/>
    <n v="1"/>
    <n v="31"/>
    <n v="4503"/>
    <n v="6.8842993559848987E-3"/>
    <n v="6.8842993559848987E-3"/>
    <d v="1899-12-30T00:01:22"/>
    <d v="1899-12-30T00:01:22"/>
    <d v="1899-12-30T00:01:40"/>
    <d v="1899-12-30T00:00:18"/>
    <d v="1899-12-30T00:01:31"/>
  </r>
  <r>
    <x v="4503"/>
    <n v="0"/>
    <n v="1"/>
    <n v="31"/>
    <n v="4504"/>
    <n v="6.8827708703374782E-3"/>
    <n v="6.8827708703374782E-3"/>
    <d v="1899-12-30T00:01:17"/>
    <d v="1899-12-30T00:01:22"/>
    <d v="1899-12-30T00:01:40"/>
    <d v="1899-12-30T00:00:18"/>
    <d v="1899-12-30T00:01:31"/>
  </r>
  <r>
    <x v="4504"/>
    <n v="0"/>
    <n v="1"/>
    <n v="31"/>
    <n v="4505"/>
    <n v="6.8812430632630411E-3"/>
    <n v="6.8812430632630411E-3"/>
    <d v="1899-12-30T00:01:19"/>
    <d v="1899-12-30T00:01:22"/>
    <d v="1899-12-30T00:01:40"/>
    <d v="1899-12-30T00:00:18"/>
    <d v="1899-12-30T00:01:31"/>
  </r>
  <r>
    <x v="4505"/>
    <n v="0"/>
    <n v="1"/>
    <n v="31"/>
    <n v="4506"/>
    <n v="6.879715934309809E-3"/>
    <n v="6.879715934309809E-3"/>
    <d v="1899-12-30T00:01:22"/>
    <d v="1899-12-30T00:01:22"/>
    <d v="1899-12-30T00:01:40"/>
    <d v="1899-12-30T00:00:18"/>
    <d v="1899-12-30T00:01:31"/>
  </r>
  <r>
    <x v="4506"/>
    <n v="0"/>
    <n v="1"/>
    <n v="31"/>
    <n v="4507"/>
    <n v="6.8781894830264034E-3"/>
    <n v="6.8781894830264034E-3"/>
    <d v="1899-12-30T00:01:21"/>
    <d v="1899-12-30T00:01:22"/>
    <d v="1899-12-30T00:01:40"/>
    <d v="1899-12-30T00:00:18"/>
    <d v="1899-12-30T00:01:31"/>
  </r>
  <r>
    <x v="4507"/>
    <n v="0"/>
    <n v="1"/>
    <n v="31"/>
    <n v="4508"/>
    <n v="6.8766637089618457E-3"/>
    <n v="6.8766637089618457E-3"/>
    <d v="1899-12-30T00:01:26"/>
    <d v="1899-12-30T00:01:22"/>
    <d v="1899-12-30T00:01:40"/>
    <d v="1899-12-30T00:00:18"/>
    <d v="1899-12-30T00:01:31"/>
  </r>
  <r>
    <x v="4508"/>
    <n v="0"/>
    <n v="1"/>
    <n v="31"/>
    <n v="4509"/>
    <n v="6.8751386116655579E-3"/>
    <n v="6.8751386116655579E-3"/>
    <d v="1899-12-30T00:01:24"/>
    <d v="1899-12-30T00:01:22"/>
    <d v="1899-12-30T00:01:40"/>
    <d v="1899-12-30T00:00:18"/>
    <d v="1899-12-30T00:01:31"/>
  </r>
  <r>
    <x v="4509"/>
    <n v="0"/>
    <n v="1"/>
    <n v="31"/>
    <n v="4510"/>
    <n v="6.8736141906873618E-3"/>
    <n v="6.8736141906873618E-3"/>
    <d v="1899-12-30T00:01:23"/>
    <d v="1899-12-30T00:01:22"/>
    <d v="1899-12-30T00:01:40"/>
    <d v="1899-12-30T00:00:18"/>
    <d v="1899-12-30T00:01:31"/>
  </r>
  <r>
    <x v="4510"/>
    <n v="0"/>
    <n v="1"/>
    <n v="31"/>
    <n v="4511"/>
    <n v="6.8720904455774777E-3"/>
    <n v="6.8720904455774777E-3"/>
    <d v="1899-12-30T00:01:23"/>
    <d v="1899-12-30T00:01:22"/>
    <d v="1899-12-30T00:01:40"/>
    <d v="1899-12-30T00:00:18"/>
    <d v="1899-12-30T00:01:31"/>
  </r>
  <r>
    <x v="4511"/>
    <n v="0"/>
    <n v="1"/>
    <n v="31"/>
    <n v="4512"/>
    <n v="6.8705673758865252E-3"/>
    <n v="6.8705673758865252E-3"/>
    <d v="1899-12-30T00:01:26"/>
    <d v="1899-12-30T00:01:22"/>
    <d v="1899-12-30T00:01:40"/>
    <d v="1899-12-30T00:00:18"/>
    <d v="1899-12-30T00:01:31"/>
  </r>
  <r>
    <x v="4512"/>
    <n v="0"/>
    <n v="1"/>
    <n v="31"/>
    <n v="4513"/>
    <n v="6.8690449811655216E-3"/>
    <n v="6.8690449811655216E-3"/>
    <d v="1899-12-30T00:01:17"/>
    <d v="1899-12-30T00:01:22"/>
    <d v="1899-12-30T00:01:40"/>
    <d v="1899-12-30T00:00:18"/>
    <d v="1899-12-30T00:01:31"/>
  </r>
  <r>
    <x v="4513"/>
    <n v="0"/>
    <n v="1"/>
    <n v="31"/>
    <n v="4514"/>
    <n v="6.8675232609658838E-3"/>
    <n v="6.8675232609658838E-3"/>
    <d v="1899-12-30T00:01:22"/>
    <d v="1899-12-30T00:01:22"/>
    <d v="1899-12-30T00:01:40"/>
    <d v="1899-12-30T00:00:18"/>
    <d v="1899-12-30T00:01:31"/>
  </r>
  <r>
    <x v="4514"/>
    <n v="0"/>
    <n v="1"/>
    <n v="31"/>
    <n v="4515"/>
    <n v="6.8660022148394244E-3"/>
    <n v="6.8660022148394244E-3"/>
    <d v="1899-12-30T00:01:19"/>
    <d v="1899-12-30T00:01:22"/>
    <d v="1899-12-30T00:01:40"/>
    <d v="1899-12-30T00:00:18"/>
    <d v="1899-12-30T00:01:31"/>
  </r>
  <r>
    <x v="4515"/>
    <n v="0"/>
    <n v="1"/>
    <n v="31"/>
    <n v="4516"/>
    <n v="6.8644818423383522E-3"/>
    <n v="6.8644818423383522E-3"/>
    <d v="1899-12-30T00:01:21"/>
    <d v="1899-12-30T00:01:22"/>
    <d v="1899-12-30T00:01:40"/>
    <d v="1899-12-30T00:00:18"/>
    <d v="1899-12-30T00:01:31"/>
  </r>
  <r>
    <x v="4516"/>
    <n v="0"/>
    <n v="1"/>
    <n v="31"/>
    <n v="4517"/>
    <n v="6.8629621430152752E-3"/>
    <n v="6.8629621430152752E-3"/>
    <d v="1899-12-30T00:01:20"/>
    <d v="1899-12-30T00:01:22"/>
    <d v="1899-12-30T00:01:40"/>
    <d v="1899-12-30T00:00:18"/>
    <d v="1899-12-30T00:01:31"/>
  </r>
  <r>
    <x v="4517"/>
    <n v="0"/>
    <n v="1"/>
    <n v="31"/>
    <n v="4518"/>
    <n v="6.8614431164231958E-3"/>
    <n v="6.8614431164231958E-3"/>
    <d v="1899-12-30T00:01:21"/>
    <d v="1899-12-30T00:01:22"/>
    <d v="1899-12-30T00:01:40"/>
    <d v="1899-12-30T00:00:18"/>
    <d v="1899-12-30T00:01:31"/>
  </r>
  <r>
    <x v="4518"/>
    <n v="0"/>
    <n v="1"/>
    <n v="31"/>
    <n v="4519"/>
    <n v="6.8599247621155121E-3"/>
    <n v="6.8599247621155121E-3"/>
    <d v="1899-12-30T00:01:15"/>
    <d v="1899-12-30T00:01:22"/>
    <d v="1899-12-30T00:01:40"/>
    <d v="1899-12-30T00:00:18"/>
    <d v="1899-12-30T00:01:31"/>
  </r>
  <r>
    <x v="4519"/>
    <n v="0"/>
    <n v="1"/>
    <n v="31"/>
    <n v="4520"/>
    <n v="6.8584070796460176E-3"/>
    <n v="6.8584070796460176E-3"/>
    <d v="1899-12-30T00:01:20"/>
    <d v="1899-12-30T00:01:22"/>
    <d v="1899-12-30T00:01:40"/>
    <d v="1899-12-30T00:00:18"/>
    <d v="1899-12-30T00:01:31"/>
  </r>
  <r>
    <x v="4520"/>
    <n v="0"/>
    <n v="1"/>
    <n v="31"/>
    <n v="4521"/>
    <n v="6.8568900685689006E-3"/>
    <n v="6.8568900685689006E-3"/>
    <d v="1899-12-30T00:01:18"/>
    <d v="1899-12-30T00:01:22"/>
    <d v="1899-12-30T00:01:40"/>
    <d v="1899-12-30T00:00:18"/>
    <d v="1899-12-30T00:01:31"/>
  </r>
  <r>
    <x v="4521"/>
    <n v="0"/>
    <n v="1"/>
    <n v="31"/>
    <n v="4522"/>
    <n v="6.8553737284387439E-3"/>
    <n v="6.8553737284387439E-3"/>
    <d v="1899-12-30T00:01:18"/>
    <d v="1899-12-30T00:01:22"/>
    <d v="1899-12-30T00:01:40"/>
    <d v="1899-12-30T00:00:18"/>
    <d v="1899-12-30T00:01:31"/>
  </r>
  <r>
    <x v="4522"/>
    <n v="0"/>
    <n v="1"/>
    <n v="31"/>
    <n v="4523"/>
    <n v="6.8538580588105242E-3"/>
    <n v="6.8538580588105242E-3"/>
    <d v="1899-12-30T00:01:20"/>
    <d v="1899-12-30T00:01:22"/>
    <d v="1899-12-30T00:01:40"/>
    <d v="1899-12-30T00:00:18"/>
    <d v="1899-12-30T00:01:31"/>
  </r>
  <r>
    <x v="4523"/>
    <n v="0"/>
    <n v="1"/>
    <n v="31"/>
    <n v="4524"/>
    <n v="6.8523430592396109E-3"/>
    <n v="6.8523430592396109E-3"/>
    <d v="1899-12-30T00:01:19"/>
    <d v="1899-12-30T00:01:22"/>
    <d v="1899-12-30T00:01:40"/>
    <d v="1899-12-30T00:00:18"/>
    <d v="1899-12-30T00:01:31"/>
  </r>
  <r>
    <x v="4524"/>
    <n v="0"/>
    <n v="1"/>
    <n v="31"/>
    <n v="4525"/>
    <n v="6.8508287292817676E-3"/>
    <n v="6.8508287292817676E-3"/>
    <d v="1899-12-30T00:01:18"/>
    <d v="1899-12-30T00:01:22"/>
    <d v="1899-12-30T00:01:40"/>
    <d v="1899-12-30T00:00:18"/>
    <d v="1899-12-30T00:01:31"/>
  </r>
  <r>
    <x v="4525"/>
    <n v="0"/>
    <n v="1"/>
    <n v="31"/>
    <n v="4526"/>
    <n v="6.8493150684931503E-3"/>
    <n v="6.8493150684931503E-3"/>
    <d v="1899-12-30T00:01:25"/>
    <d v="1899-12-30T00:01:22"/>
    <d v="1899-12-30T00:01:40"/>
    <d v="1899-12-30T00:00:18"/>
    <d v="1899-12-30T00:01:31"/>
  </r>
  <r>
    <x v="4526"/>
    <n v="0"/>
    <n v="1"/>
    <n v="31"/>
    <n v="4527"/>
    <n v="6.8478020764303075E-3"/>
    <n v="6.8478020764303075E-3"/>
    <d v="1899-12-30T00:01:16"/>
    <d v="1899-12-30T00:01:22"/>
    <d v="1899-12-30T00:01:40"/>
    <d v="1899-12-30T00:00:18"/>
    <d v="1899-12-30T00:01:31"/>
  </r>
  <r>
    <x v="4527"/>
    <n v="0"/>
    <n v="1"/>
    <n v="31"/>
    <n v="4528"/>
    <n v="6.8462897526501768E-3"/>
    <n v="6.8462897526501768E-3"/>
    <d v="1899-12-30T00:01:16"/>
    <d v="1899-12-30T00:01:22"/>
    <d v="1899-12-30T00:01:40"/>
    <d v="1899-12-30T00:00:18"/>
    <d v="1899-12-30T00:01:31"/>
  </r>
  <r>
    <x v="4528"/>
    <n v="0"/>
    <n v="1"/>
    <n v="31"/>
    <n v="4529"/>
    <n v="6.8447780967100906E-3"/>
    <n v="6.8447780967100906E-3"/>
    <d v="1899-12-30T00:01:23"/>
    <d v="1899-12-30T00:01:22"/>
    <d v="1899-12-30T00:01:40"/>
    <d v="1899-12-30T00:00:18"/>
    <d v="1899-12-30T00:01:31"/>
  </r>
  <r>
    <x v="4529"/>
    <n v="0"/>
    <n v="1"/>
    <n v="31"/>
    <n v="4530"/>
    <n v="6.8432671081677708E-3"/>
    <n v="6.8432671081677708E-3"/>
    <d v="1899-12-30T00:01:23"/>
    <d v="1899-12-30T00:01:22"/>
    <d v="1899-12-30T00:01:40"/>
    <d v="1899-12-30T00:00:18"/>
    <d v="1899-12-30T00:01:31"/>
  </r>
  <r>
    <x v="4530"/>
    <n v="0"/>
    <n v="1"/>
    <n v="31"/>
    <n v="4531"/>
    <n v="6.8417567865813288E-3"/>
    <n v="6.8417567865813288E-3"/>
    <d v="1899-12-30T00:01:19"/>
    <d v="1899-12-30T00:01:22"/>
    <d v="1899-12-30T00:01:40"/>
    <d v="1899-12-30T00:00:18"/>
    <d v="1899-12-30T00:01:31"/>
  </r>
  <r>
    <x v="4531"/>
    <n v="0"/>
    <n v="1"/>
    <n v="31"/>
    <n v="4532"/>
    <n v="6.8402471315092677E-3"/>
    <n v="6.8402471315092677E-3"/>
    <d v="1899-12-30T00:01:22"/>
    <d v="1899-12-30T00:01:22"/>
    <d v="1899-12-30T00:01:40"/>
    <d v="1899-12-30T00:00:18"/>
    <d v="1899-12-30T00:01:31"/>
  </r>
  <r>
    <x v="4532"/>
    <n v="0"/>
    <n v="1"/>
    <n v="31"/>
    <n v="4533"/>
    <n v="6.8387381425104787E-3"/>
    <n v="6.8387381425104787E-3"/>
    <d v="1899-12-30T00:01:19"/>
    <d v="1899-12-30T00:01:22"/>
    <d v="1899-12-30T00:01:40"/>
    <d v="1899-12-30T00:00:18"/>
    <d v="1899-12-30T00:01:31"/>
  </r>
  <r>
    <x v="4533"/>
    <n v="0"/>
    <n v="1"/>
    <n v="31"/>
    <n v="4534"/>
    <n v="6.8372298191442431E-3"/>
    <n v="6.8372298191442431E-3"/>
    <d v="1899-12-30T00:01:21"/>
    <d v="1899-12-30T00:01:22"/>
    <d v="1899-12-30T00:01:40"/>
    <d v="1899-12-30T00:00:18"/>
    <d v="1899-12-30T00:01:31"/>
  </r>
  <r>
    <x v="4534"/>
    <n v="0"/>
    <n v="1"/>
    <n v="31"/>
    <n v="4535"/>
    <n v="6.8357221609702317E-3"/>
    <n v="6.8357221609702317E-3"/>
    <d v="1899-12-30T00:01:19"/>
    <d v="1899-12-30T00:01:22"/>
    <d v="1899-12-30T00:01:40"/>
    <d v="1899-12-30T00:00:18"/>
    <d v="1899-12-30T00:01:31"/>
  </r>
  <r>
    <x v="4535"/>
    <n v="0"/>
    <n v="1"/>
    <n v="31"/>
    <n v="4536"/>
    <n v="6.8342151675485005E-3"/>
    <n v="6.8342151675485005E-3"/>
    <d v="1899-12-30T00:01:19"/>
    <d v="1899-12-30T00:01:22"/>
    <d v="1899-12-30T00:01:40"/>
    <d v="1899-12-30T00:00:18"/>
    <d v="1899-12-30T00:01:31"/>
  </r>
  <r>
    <x v="4536"/>
    <n v="0"/>
    <n v="1"/>
    <n v="31"/>
    <n v="4537"/>
    <n v="6.8327088384394974E-3"/>
    <n v="6.8327088384394974E-3"/>
    <d v="1899-12-30T00:01:21"/>
    <d v="1899-12-30T00:01:22"/>
    <d v="1899-12-30T00:01:40"/>
    <d v="1899-12-30T00:00:18"/>
    <d v="1899-12-30T00:01:31"/>
  </r>
  <r>
    <x v="4537"/>
    <n v="0"/>
    <n v="1"/>
    <n v="31"/>
    <n v="4538"/>
    <n v="6.8312031732040545E-3"/>
    <n v="6.8312031732040545E-3"/>
    <d v="1899-12-30T00:01:18"/>
    <d v="1899-12-30T00:01:22"/>
    <d v="1899-12-30T00:01:40"/>
    <d v="1899-12-30T00:00:18"/>
    <d v="1899-12-30T00:01:31"/>
  </r>
  <r>
    <x v="4538"/>
    <n v="0"/>
    <n v="1"/>
    <n v="31"/>
    <n v="4539"/>
    <n v="6.8296981714033927E-3"/>
    <n v="6.8296981714033927E-3"/>
    <d v="1899-12-30T00:01:25"/>
    <d v="1899-12-30T00:01:22"/>
    <d v="1899-12-30T00:01:40"/>
    <d v="1899-12-30T00:00:18"/>
    <d v="1899-12-30T00:01:31"/>
  </r>
  <r>
    <x v="4539"/>
    <n v="0"/>
    <n v="1"/>
    <n v="31"/>
    <n v="4540"/>
    <n v="6.8281938325991188E-3"/>
    <n v="6.8281938325991188E-3"/>
    <d v="1899-12-30T00:01:20"/>
    <d v="1899-12-30T00:01:22"/>
    <d v="1899-12-30T00:01:40"/>
    <d v="1899-12-30T00:00:18"/>
    <d v="1899-12-30T00:01:31"/>
  </r>
  <r>
    <x v="4540"/>
    <n v="0"/>
    <n v="1"/>
    <n v="31"/>
    <n v="4541"/>
    <n v="6.8266901563532262E-3"/>
    <n v="6.8266901563532262E-3"/>
    <d v="1899-12-30T00:01:21"/>
    <d v="1899-12-30T00:01:22"/>
    <d v="1899-12-30T00:01:40"/>
    <d v="1899-12-30T00:00:18"/>
    <d v="1899-12-30T00:01:31"/>
  </r>
  <r>
    <x v="4541"/>
    <n v="0"/>
    <n v="1"/>
    <n v="31"/>
    <n v="4542"/>
    <n v="6.8251871422280929E-3"/>
    <n v="6.8251871422280929E-3"/>
    <d v="1899-12-30T00:01:22"/>
    <d v="1899-12-30T00:01:22"/>
    <d v="1899-12-30T00:01:40"/>
    <d v="1899-12-30T00:00:18"/>
    <d v="1899-12-30T00:01:31"/>
  </r>
  <r>
    <x v="4542"/>
    <n v="0"/>
    <n v="1"/>
    <n v="31"/>
    <n v="4543"/>
    <n v="6.8236847897864845E-3"/>
    <n v="6.8236847897864845E-3"/>
    <d v="1899-12-30T00:01:19"/>
    <d v="1899-12-30T00:01:22"/>
    <d v="1899-12-30T00:01:40"/>
    <d v="1899-12-30T00:00:18"/>
    <d v="1899-12-30T00:01:31"/>
  </r>
  <r>
    <x v="4543"/>
    <n v="0"/>
    <n v="1"/>
    <n v="31"/>
    <n v="4544"/>
    <n v="6.8221830985915489E-3"/>
    <n v="6.8221830985915489E-3"/>
    <d v="1899-12-30T00:01:27"/>
    <d v="1899-12-30T00:01:22"/>
    <d v="1899-12-30T00:01:40"/>
    <d v="1899-12-30T00:00:18"/>
    <d v="1899-12-30T00:01:31"/>
  </r>
  <r>
    <x v="4544"/>
    <n v="0"/>
    <n v="1"/>
    <n v="31"/>
    <n v="4545"/>
    <n v="6.8206820682068211E-3"/>
    <n v="6.8206820682068211E-3"/>
    <d v="1899-12-30T00:01:21"/>
    <d v="1899-12-30T00:01:22"/>
    <d v="1899-12-30T00:01:40"/>
    <d v="1899-12-30T00:00:18"/>
    <d v="1899-12-30T00:01:31"/>
  </r>
  <r>
    <x v="4545"/>
    <n v="0"/>
    <n v="1"/>
    <n v="31"/>
    <n v="4546"/>
    <n v="6.8191816981962167E-3"/>
    <n v="6.8191816981962167E-3"/>
    <d v="1899-12-30T00:01:24"/>
    <d v="1899-12-30T00:01:22"/>
    <d v="1899-12-30T00:01:40"/>
    <d v="1899-12-30T00:00:18"/>
    <d v="1899-12-30T00:01:31"/>
  </r>
  <r>
    <x v="4546"/>
    <n v="0"/>
    <n v="1"/>
    <n v="31"/>
    <n v="4547"/>
    <n v="6.8176819881240382E-3"/>
    <n v="6.8176819881240382E-3"/>
    <d v="1899-12-30T00:01:19"/>
    <d v="1899-12-30T00:01:22"/>
    <d v="1899-12-30T00:01:40"/>
    <d v="1899-12-30T00:00:18"/>
    <d v="1899-12-30T00:01:31"/>
  </r>
  <r>
    <x v="4547"/>
    <n v="0"/>
    <n v="1"/>
    <n v="31"/>
    <n v="4548"/>
    <n v="6.816182937554969E-3"/>
    <n v="6.816182937554969E-3"/>
    <d v="1899-12-30T00:01:21"/>
    <d v="1899-12-30T00:01:22"/>
    <d v="1899-12-30T00:01:40"/>
    <d v="1899-12-30T00:00:18"/>
    <d v="1899-12-30T00:01:31"/>
  </r>
  <r>
    <x v="4548"/>
    <n v="0"/>
    <n v="1"/>
    <n v="31"/>
    <n v="4549"/>
    <n v="6.8146845460540775E-3"/>
    <n v="6.8146845460540775E-3"/>
    <d v="1899-12-30T00:01:22"/>
    <d v="1899-12-30T00:01:22"/>
    <d v="1899-12-30T00:01:40"/>
    <d v="1899-12-30T00:00:18"/>
    <d v="1899-12-30T00:01:31"/>
  </r>
  <r>
    <x v="4549"/>
    <n v="0"/>
    <n v="1"/>
    <n v="31"/>
    <n v="4550"/>
    <n v="6.8131868131868136E-3"/>
    <n v="6.8131868131868136E-3"/>
    <d v="1899-12-30T00:01:20"/>
    <d v="1899-12-30T00:01:22"/>
    <d v="1899-12-30T00:01:40"/>
    <d v="1899-12-30T00:00:18"/>
    <d v="1899-12-30T00:01:31"/>
  </r>
  <r>
    <x v="4550"/>
    <n v="0"/>
    <n v="1"/>
    <n v="31"/>
    <n v="4551"/>
    <n v="6.8116897385190065E-3"/>
    <n v="6.8116897385190065E-3"/>
    <d v="1899-12-30T00:01:18"/>
    <d v="1899-12-30T00:01:22"/>
    <d v="1899-12-30T00:01:40"/>
    <d v="1899-12-30T00:00:18"/>
    <d v="1899-12-30T00:01:31"/>
  </r>
  <r>
    <x v="4551"/>
    <n v="0"/>
    <n v="1"/>
    <n v="31"/>
    <n v="4552"/>
    <n v="6.810193321616872E-3"/>
    <n v="6.810193321616872E-3"/>
    <d v="1899-12-30T00:01:22"/>
    <d v="1899-12-30T00:01:22"/>
    <d v="1899-12-30T00:01:40"/>
    <d v="1899-12-30T00:00:18"/>
    <d v="1899-12-30T00:01:31"/>
  </r>
  <r>
    <x v="4552"/>
    <n v="0"/>
    <n v="1"/>
    <n v="31"/>
    <n v="4553"/>
    <n v="6.8086975620470017E-3"/>
    <n v="6.8086975620470017E-3"/>
    <d v="1899-12-30T00:01:17"/>
    <d v="1899-12-30T00:01:22"/>
    <d v="1899-12-30T00:01:40"/>
    <d v="1899-12-30T00:00:18"/>
    <d v="1899-12-30T00:01:31"/>
  </r>
  <r>
    <x v="4553"/>
    <n v="0"/>
    <n v="1"/>
    <n v="31"/>
    <n v="4554"/>
    <n v="6.8072024593763721E-3"/>
    <n v="6.8072024593763721E-3"/>
    <d v="1899-12-30T00:01:22"/>
    <d v="1899-12-30T00:01:22"/>
    <d v="1899-12-30T00:01:40"/>
    <d v="1899-12-30T00:00:18"/>
    <d v="1899-12-30T00:01:31"/>
  </r>
  <r>
    <x v="4554"/>
    <n v="0"/>
    <n v="1"/>
    <n v="31"/>
    <n v="4555"/>
    <n v="6.8057080131723379E-3"/>
    <n v="6.8057080131723379E-3"/>
    <d v="1899-12-30T00:01:28"/>
    <d v="1899-12-30T00:01:22"/>
    <d v="1899-12-30T00:01:40"/>
    <d v="1899-12-30T00:00:18"/>
    <d v="1899-12-30T00:01:31"/>
  </r>
  <r>
    <x v="4555"/>
    <n v="0"/>
    <n v="1"/>
    <n v="31"/>
    <n v="4556"/>
    <n v="6.804214223002634E-3"/>
    <n v="6.804214223002634E-3"/>
    <d v="1899-12-30T00:01:21"/>
    <d v="1899-12-30T00:01:22"/>
    <d v="1899-12-30T00:01:40"/>
    <d v="1899-12-30T00:00:18"/>
    <d v="1899-12-30T00:01:31"/>
  </r>
  <r>
    <x v="4556"/>
    <n v="0"/>
    <n v="1"/>
    <n v="31"/>
    <n v="4557"/>
    <n v="6.8027210884353739E-3"/>
    <n v="6.8027210884353739E-3"/>
    <d v="1899-12-30T00:01:23"/>
    <d v="1899-12-30T00:01:22"/>
    <d v="1899-12-30T00:01:40"/>
    <d v="1899-12-30T00:00:18"/>
    <d v="1899-12-30T00:01:31"/>
  </r>
  <r>
    <x v="4557"/>
    <n v="0"/>
    <n v="1"/>
    <n v="31"/>
    <n v="4558"/>
    <n v="6.8012286090390521E-3"/>
    <n v="6.8012286090390521E-3"/>
    <d v="1899-12-30T00:01:21"/>
    <d v="1899-12-30T00:01:22"/>
    <d v="1899-12-30T00:01:40"/>
    <d v="1899-12-30T00:00:18"/>
    <d v="1899-12-30T00:01:31"/>
  </r>
  <r>
    <x v="4558"/>
    <n v="0"/>
    <n v="1"/>
    <n v="31"/>
    <n v="4559"/>
    <n v="6.7997367843825396E-3"/>
    <n v="6.7997367843825396E-3"/>
    <d v="1899-12-30T00:01:33"/>
    <d v="1899-12-30T00:01:22"/>
    <d v="1899-12-30T00:01:40"/>
    <d v="1899-12-30T00:00:18"/>
    <d v="1899-12-30T00:01:31"/>
  </r>
  <r>
    <x v="4559"/>
    <n v="0"/>
    <n v="1"/>
    <n v="31"/>
    <n v="4560"/>
    <n v="6.798245614035088E-3"/>
    <n v="6.798245614035088E-3"/>
    <d v="1899-12-30T00:01:15"/>
    <d v="1899-12-30T00:01:22"/>
    <d v="1899-12-30T00:01:40"/>
    <d v="1899-12-30T00:00:18"/>
    <d v="1899-12-30T00:01:31"/>
  </r>
  <r>
    <x v="4560"/>
    <n v="0"/>
    <n v="1"/>
    <n v="31"/>
    <n v="4561"/>
    <n v="6.7967550975663229E-3"/>
    <n v="6.7967550975663229E-3"/>
    <d v="1899-12-30T00:01:24"/>
    <d v="1899-12-30T00:01:22"/>
    <d v="1899-12-30T00:01:40"/>
    <d v="1899-12-30T00:00:18"/>
    <d v="1899-12-30T00:01:31"/>
  </r>
  <r>
    <x v="4561"/>
    <n v="0"/>
    <n v="1"/>
    <n v="31"/>
    <n v="4562"/>
    <n v="6.7952652345462513E-3"/>
    <n v="6.7952652345462513E-3"/>
    <d v="1899-12-30T00:01:24"/>
    <d v="1899-12-30T00:01:22"/>
    <d v="1899-12-30T00:01:40"/>
    <d v="1899-12-30T00:00:18"/>
    <d v="1899-12-30T00:01:31"/>
  </r>
  <r>
    <x v="4562"/>
    <n v="0"/>
    <n v="1"/>
    <n v="31"/>
    <n v="4563"/>
    <n v="6.7937760245452552E-3"/>
    <n v="6.7937760245452552E-3"/>
    <d v="1899-12-30T00:01:20"/>
    <d v="1899-12-30T00:01:22"/>
    <d v="1899-12-30T00:01:40"/>
    <d v="1899-12-30T00:00:18"/>
    <d v="1899-12-30T00:01:31"/>
  </r>
  <r>
    <x v="4563"/>
    <n v="0"/>
    <n v="1"/>
    <n v="31"/>
    <n v="4564"/>
    <n v="6.7922874671340928E-3"/>
    <n v="6.7922874671340928E-3"/>
    <d v="1899-12-30T00:01:21"/>
    <d v="1899-12-30T00:01:22"/>
    <d v="1899-12-30T00:01:40"/>
    <d v="1899-12-30T00:00:18"/>
    <d v="1899-12-30T00:01:31"/>
  </r>
  <r>
    <x v="4564"/>
    <n v="0"/>
    <n v="1"/>
    <n v="31"/>
    <n v="4565"/>
    <n v="6.7907995618838989E-3"/>
    <n v="6.7907995618838989E-3"/>
    <d v="1899-12-30T00:01:19"/>
    <d v="1899-12-30T00:01:22"/>
    <d v="1899-12-30T00:01:40"/>
    <d v="1899-12-30T00:00:18"/>
    <d v="1899-12-30T00:01:31"/>
  </r>
  <r>
    <x v="4565"/>
    <n v="0"/>
    <n v="1"/>
    <n v="31"/>
    <n v="4566"/>
    <n v="6.7893123083661846E-3"/>
    <n v="6.7893123083661846E-3"/>
    <d v="1899-12-30T00:01:20"/>
    <d v="1899-12-30T00:01:22"/>
    <d v="1899-12-30T00:01:40"/>
    <d v="1899-12-30T00:00:18"/>
    <d v="1899-12-30T00:01:31"/>
  </r>
  <r>
    <x v="4566"/>
    <n v="0"/>
    <n v="1"/>
    <n v="31"/>
    <n v="4567"/>
    <n v="6.7878257061528358E-3"/>
    <n v="6.7878257061528358E-3"/>
    <d v="1899-12-30T00:01:23"/>
    <d v="1899-12-30T00:01:22"/>
    <d v="1899-12-30T00:01:40"/>
    <d v="1899-12-30T00:00:18"/>
    <d v="1899-12-30T00:01:31"/>
  </r>
  <r>
    <x v="4567"/>
    <n v="0"/>
    <n v="1"/>
    <n v="31"/>
    <n v="4568"/>
    <n v="6.7863397548161121E-3"/>
    <n v="6.7863397548161121E-3"/>
    <d v="1899-12-30T00:01:26"/>
    <d v="1899-12-30T00:01:22"/>
    <d v="1899-12-30T00:01:40"/>
    <d v="1899-12-30T00:00:18"/>
    <d v="1899-12-30T00:01:31"/>
  </r>
  <r>
    <x v="4568"/>
    <n v="0"/>
    <n v="1"/>
    <n v="31"/>
    <n v="4569"/>
    <n v="6.7848544539286498E-3"/>
    <n v="6.7848544539286498E-3"/>
    <d v="1899-12-30T00:01:14"/>
    <d v="1899-12-30T00:01:22"/>
    <d v="1899-12-30T00:01:40"/>
    <d v="1899-12-30T00:00:18"/>
    <d v="1899-12-30T00:01:31"/>
  </r>
  <r>
    <x v="4569"/>
    <n v="0"/>
    <n v="1"/>
    <n v="31"/>
    <n v="4570"/>
    <n v="6.7833698030634569E-3"/>
    <n v="6.7833698030634569E-3"/>
    <d v="1899-12-30T00:01:31"/>
    <d v="1899-12-30T00:01:22"/>
    <d v="1899-12-30T00:01:40"/>
    <d v="1899-12-30T00:00:18"/>
    <d v="1899-12-30T00:01:31"/>
  </r>
  <r>
    <x v="4570"/>
    <n v="0"/>
    <n v="1"/>
    <n v="31"/>
    <n v="4571"/>
    <n v="6.7818858017939182E-3"/>
    <n v="6.7818858017939182E-3"/>
    <d v="1899-12-30T00:01:19"/>
    <d v="1899-12-30T00:01:22"/>
    <d v="1899-12-30T00:01:40"/>
    <d v="1899-12-30T00:00:18"/>
    <d v="1899-12-30T00:01:31"/>
  </r>
  <r>
    <x v="4571"/>
    <n v="0"/>
    <n v="1"/>
    <n v="31"/>
    <n v="4572"/>
    <n v="6.7804024496937879E-3"/>
    <n v="6.7804024496937879E-3"/>
    <d v="1899-12-30T00:01:19"/>
    <d v="1899-12-30T00:01:22"/>
    <d v="1899-12-30T00:01:40"/>
    <d v="1899-12-30T00:00:18"/>
    <d v="1899-12-30T00:01:31"/>
  </r>
  <r>
    <x v="4572"/>
    <n v="0"/>
    <n v="1"/>
    <n v="31"/>
    <n v="4573"/>
    <n v="6.7789197463371965E-3"/>
    <n v="6.7789197463371965E-3"/>
    <d v="1899-12-30T00:01:24"/>
    <d v="1899-12-30T00:01:22"/>
    <d v="1899-12-30T00:01:40"/>
    <d v="1899-12-30T00:00:18"/>
    <d v="1899-12-30T00:01:31"/>
  </r>
  <r>
    <x v="4573"/>
    <n v="0"/>
    <n v="1"/>
    <n v="31"/>
    <n v="4574"/>
    <n v="6.7774376912986449E-3"/>
    <n v="6.7774376912986449E-3"/>
    <d v="1899-12-30T00:01:16"/>
    <d v="1899-12-30T00:01:22"/>
    <d v="1899-12-30T00:01:40"/>
    <d v="1899-12-30T00:00:18"/>
    <d v="1899-12-30T00:01:31"/>
  </r>
  <r>
    <x v="4574"/>
    <n v="0"/>
    <n v="1"/>
    <n v="31"/>
    <n v="4575"/>
    <n v="6.7759562841530055E-3"/>
    <n v="6.7759562841530055E-3"/>
    <d v="1899-12-30T00:01:27"/>
    <d v="1899-12-30T00:01:22"/>
    <d v="1899-12-30T00:01:40"/>
    <d v="1899-12-30T00:00:18"/>
    <d v="1899-12-30T00:01:31"/>
  </r>
  <r>
    <x v="4575"/>
    <n v="0"/>
    <n v="1"/>
    <n v="31"/>
    <n v="4576"/>
    <n v="6.7744755244755241E-3"/>
    <n v="6.7744755244755241E-3"/>
    <d v="1899-12-30T00:01:21"/>
    <d v="1899-12-30T00:01:22"/>
    <d v="1899-12-30T00:01:40"/>
    <d v="1899-12-30T00:00:18"/>
    <d v="1899-12-30T00:01:31"/>
  </r>
  <r>
    <x v="4576"/>
    <n v="0"/>
    <n v="1"/>
    <n v="31"/>
    <n v="4577"/>
    <n v="6.772995411841818E-3"/>
    <n v="6.772995411841818E-3"/>
    <d v="1899-12-30T00:01:17"/>
    <d v="1899-12-30T00:01:22"/>
    <d v="1899-12-30T00:01:40"/>
    <d v="1899-12-30T00:00:18"/>
    <d v="1899-12-30T00:01:31"/>
  </r>
  <r>
    <x v="4577"/>
    <n v="0"/>
    <n v="1"/>
    <n v="31"/>
    <n v="4578"/>
    <n v="6.7715159458278723E-3"/>
    <n v="6.7715159458278723E-3"/>
    <d v="1899-12-30T00:01:23"/>
    <d v="1899-12-30T00:01:22"/>
    <d v="1899-12-30T00:01:40"/>
    <d v="1899-12-30T00:00:18"/>
    <d v="1899-12-30T00:01:31"/>
  </r>
  <r>
    <x v="4578"/>
    <n v="0"/>
    <n v="1"/>
    <n v="31"/>
    <n v="4579"/>
    <n v="6.7700371260100457E-3"/>
    <n v="6.7700371260100457E-3"/>
    <d v="1899-12-30T00:01:21"/>
    <d v="1899-12-30T00:01:22"/>
    <d v="1899-12-30T00:01:40"/>
    <d v="1899-12-30T00:00:18"/>
    <d v="1899-12-30T00:01:31"/>
  </r>
  <r>
    <x v="4579"/>
    <n v="0"/>
    <n v="1"/>
    <n v="31"/>
    <n v="4580"/>
    <n v="6.7685589519650658E-3"/>
    <n v="6.7685589519650658E-3"/>
    <d v="1899-12-30T00:01:28"/>
    <d v="1899-12-30T00:01:22"/>
    <d v="1899-12-30T00:01:40"/>
    <d v="1899-12-30T00:00:18"/>
    <d v="1899-12-30T00:01:31"/>
  </r>
  <r>
    <x v="4580"/>
    <n v="0"/>
    <n v="1"/>
    <n v="31"/>
    <n v="4581"/>
    <n v="6.7670814232700287E-3"/>
    <n v="6.7670814232700287E-3"/>
    <d v="1899-12-30T00:01:19"/>
    <d v="1899-12-30T00:01:22"/>
    <d v="1899-12-30T00:01:40"/>
    <d v="1899-12-30T00:00:18"/>
    <d v="1899-12-30T00:01:31"/>
  </r>
  <r>
    <x v="4581"/>
    <n v="0"/>
    <n v="1"/>
    <n v="31"/>
    <n v="4582"/>
    <n v="6.7656045395024008E-3"/>
    <n v="6.7656045395024008E-3"/>
    <d v="1899-12-30T00:01:22"/>
    <d v="1899-12-30T00:01:22"/>
    <d v="1899-12-30T00:01:40"/>
    <d v="1899-12-30T00:00:18"/>
    <d v="1899-12-30T00:01:31"/>
  </r>
  <r>
    <x v="4582"/>
    <n v="0"/>
    <n v="1"/>
    <n v="31"/>
    <n v="4583"/>
    <n v="6.7641283002400172E-3"/>
    <n v="6.7641283002400172E-3"/>
    <d v="1899-12-30T00:01:22"/>
    <d v="1899-12-30T00:01:22"/>
    <d v="1899-12-30T00:01:40"/>
    <d v="1899-12-30T00:00:18"/>
    <d v="1899-12-30T00:01:31"/>
  </r>
  <r>
    <x v="4583"/>
    <n v="0"/>
    <n v="1"/>
    <n v="31"/>
    <n v="4584"/>
    <n v="6.7626527050610816E-3"/>
    <n v="6.7626527050610816E-3"/>
    <d v="1899-12-30T00:01:28"/>
    <d v="1899-12-30T00:01:22"/>
    <d v="1899-12-30T00:01:40"/>
    <d v="1899-12-30T00:00:18"/>
    <d v="1899-12-30T00:01:31"/>
  </r>
  <r>
    <x v="4584"/>
    <n v="0"/>
    <n v="1"/>
    <n v="31"/>
    <n v="4585"/>
    <n v="6.7611777535441656E-3"/>
    <n v="6.7611777535441656E-3"/>
    <d v="1899-12-30T00:01:24"/>
    <d v="1899-12-30T00:01:22"/>
    <d v="1899-12-30T00:01:40"/>
    <d v="1899-12-30T00:00:18"/>
    <d v="1899-12-30T00:01:31"/>
  </r>
  <r>
    <x v="4585"/>
    <n v="0"/>
    <n v="1"/>
    <n v="31"/>
    <n v="4586"/>
    <n v="6.7597034452682074E-3"/>
    <n v="6.7597034452682074E-3"/>
    <d v="1899-12-30T00:01:21"/>
    <d v="1899-12-30T00:01:22"/>
    <d v="1899-12-30T00:01:40"/>
    <d v="1899-12-30T00:00:18"/>
    <d v="1899-12-30T00:01:31"/>
  </r>
  <r>
    <x v="4586"/>
    <n v="0"/>
    <n v="1"/>
    <n v="31"/>
    <n v="4587"/>
    <n v="6.7582297798125133E-3"/>
    <n v="6.7582297798125133E-3"/>
    <d v="1899-12-30T00:01:20"/>
    <d v="1899-12-30T00:01:22"/>
    <d v="1899-12-30T00:01:40"/>
    <d v="1899-12-30T00:00:18"/>
    <d v="1899-12-30T00:01:31"/>
  </r>
  <r>
    <x v="4587"/>
    <n v="0"/>
    <n v="1"/>
    <n v="31"/>
    <n v="4588"/>
    <n v="6.7567567567567571E-3"/>
    <n v="6.7567567567567571E-3"/>
    <d v="1899-12-30T00:01:28"/>
    <d v="1899-12-30T00:01:22"/>
    <d v="1899-12-30T00:01:40"/>
    <d v="1899-12-30T00:00:18"/>
    <d v="1899-12-30T00:01:31"/>
  </r>
  <r>
    <x v="4588"/>
    <n v="0"/>
    <n v="1"/>
    <n v="31"/>
    <n v="4589"/>
    <n v="6.7552843756809762E-3"/>
    <n v="6.7552843756809762E-3"/>
    <d v="1899-12-30T00:01:32"/>
    <d v="1899-12-30T00:01:22"/>
    <d v="1899-12-30T00:01:40"/>
    <d v="1899-12-30T00:00:18"/>
    <d v="1899-12-30T00:01:31"/>
  </r>
  <r>
    <x v="4589"/>
    <n v="0"/>
    <n v="1"/>
    <n v="31"/>
    <n v="4590"/>
    <n v="6.7538126361655773E-3"/>
    <n v="6.7538126361655773E-3"/>
    <d v="1899-12-30T00:01:18"/>
    <d v="1899-12-30T00:01:22"/>
    <d v="1899-12-30T00:01:40"/>
    <d v="1899-12-30T00:00:18"/>
    <d v="1899-12-30T00:01:31"/>
  </r>
  <r>
    <x v="4590"/>
    <n v="0"/>
    <n v="1"/>
    <n v="31"/>
    <n v="4591"/>
    <n v="6.7523415377913308E-3"/>
    <n v="6.7523415377913308E-3"/>
    <d v="1899-12-30T00:01:19"/>
    <d v="1899-12-30T00:01:22"/>
    <d v="1899-12-30T00:01:40"/>
    <d v="1899-12-30T00:00:18"/>
    <d v="1899-12-30T00:01:31"/>
  </r>
  <r>
    <x v="4591"/>
    <n v="0"/>
    <n v="1"/>
    <n v="31"/>
    <n v="4592"/>
    <n v="6.7508710801393729E-3"/>
    <n v="6.7508710801393729E-3"/>
    <d v="1899-12-30T00:01:25"/>
    <d v="1899-12-30T00:01:22"/>
    <d v="1899-12-30T00:01:40"/>
    <d v="1899-12-30T00:00:18"/>
    <d v="1899-12-30T00:01:31"/>
  </r>
  <r>
    <x v="4592"/>
    <n v="0"/>
    <n v="1"/>
    <n v="31"/>
    <n v="4593"/>
    <n v="6.7494012627912041E-3"/>
    <n v="6.7494012627912041E-3"/>
    <d v="1899-12-30T00:01:25"/>
    <d v="1899-12-30T00:01:22"/>
    <d v="1899-12-30T00:01:40"/>
    <d v="1899-12-30T00:00:18"/>
    <d v="1899-12-30T00:01:31"/>
  </r>
  <r>
    <x v="4593"/>
    <n v="0"/>
    <n v="1"/>
    <n v="31"/>
    <n v="4594"/>
    <n v="6.7479320853286893E-3"/>
    <n v="6.7479320853286893E-3"/>
    <d v="1899-12-30T00:01:18"/>
    <d v="1899-12-30T00:01:22"/>
    <d v="1899-12-30T00:01:40"/>
    <d v="1899-12-30T00:00:18"/>
    <d v="1899-12-30T00:01:31"/>
  </r>
  <r>
    <x v="4594"/>
    <n v="0"/>
    <n v="1"/>
    <n v="31"/>
    <n v="4595"/>
    <n v="6.7464635473340586E-3"/>
    <n v="6.7464635473340586E-3"/>
    <d v="1899-12-30T00:01:30"/>
    <d v="1899-12-30T00:01:22"/>
    <d v="1899-12-30T00:01:40"/>
    <d v="1899-12-30T00:00:18"/>
    <d v="1899-12-30T00:01:31"/>
  </r>
  <r>
    <x v="4595"/>
    <n v="0"/>
    <n v="1"/>
    <n v="31"/>
    <n v="4596"/>
    <n v="6.7449956483899044E-3"/>
    <n v="6.7449956483899044E-3"/>
    <d v="1899-12-30T00:01:27"/>
    <d v="1899-12-30T00:01:22"/>
    <d v="1899-12-30T00:01:40"/>
    <d v="1899-12-30T00:00:18"/>
    <d v="1899-12-30T00:01:31"/>
  </r>
  <r>
    <x v="4596"/>
    <n v="0"/>
    <n v="1"/>
    <n v="31"/>
    <n v="4597"/>
    <n v="6.743528388079182E-3"/>
    <n v="6.743528388079182E-3"/>
    <d v="1899-12-30T00:01:17"/>
    <d v="1899-12-30T00:01:22"/>
    <d v="1899-12-30T00:01:40"/>
    <d v="1899-12-30T00:00:18"/>
    <d v="1899-12-30T00:01:31"/>
  </r>
  <r>
    <x v="4597"/>
    <n v="0"/>
    <n v="1"/>
    <n v="31"/>
    <n v="4598"/>
    <n v="6.7420617659852107E-3"/>
    <n v="6.7420617659852107E-3"/>
    <d v="1899-12-30T00:01:20"/>
    <d v="1899-12-30T00:01:22"/>
    <d v="1899-12-30T00:01:40"/>
    <d v="1899-12-30T00:00:18"/>
    <d v="1899-12-30T00:01:31"/>
  </r>
  <r>
    <x v="4598"/>
    <n v="0"/>
    <n v="1"/>
    <n v="31"/>
    <n v="4599"/>
    <n v="6.7405957816916717E-3"/>
    <n v="6.7405957816916717E-3"/>
    <d v="1899-12-30T00:01:25"/>
    <d v="1899-12-30T00:01:22"/>
    <d v="1899-12-30T00:01:40"/>
    <d v="1899-12-30T00:00:18"/>
    <d v="1899-12-30T00:01:31"/>
  </r>
  <r>
    <x v="4599"/>
    <n v="0"/>
    <n v="1"/>
    <n v="31"/>
    <n v="4600"/>
    <n v="6.7391304347826086E-3"/>
    <n v="6.7391304347826086E-3"/>
    <d v="1899-12-30T00:01:19"/>
    <d v="1899-12-30T00:01:22"/>
    <d v="1899-12-30T00:01:40"/>
    <d v="1899-12-30T00:00:18"/>
    <d v="1899-12-30T00:01:31"/>
  </r>
  <r>
    <x v="4600"/>
    <n v="0"/>
    <n v="1"/>
    <n v="31"/>
    <n v="4601"/>
    <n v="6.737665724842426E-3"/>
    <n v="6.737665724842426E-3"/>
    <d v="1899-12-30T00:01:23"/>
    <d v="1899-12-30T00:01:22"/>
    <d v="1899-12-30T00:01:40"/>
    <d v="1899-12-30T00:00:18"/>
    <d v="1899-12-30T00:01:31"/>
  </r>
  <r>
    <x v="4601"/>
    <n v="0"/>
    <n v="1"/>
    <n v="31"/>
    <n v="4602"/>
    <n v="6.7362016514558891E-3"/>
    <n v="6.7362016514558891E-3"/>
    <d v="1899-12-30T00:01:19"/>
    <d v="1899-12-30T00:01:22"/>
    <d v="1899-12-30T00:01:40"/>
    <d v="1899-12-30T00:00:18"/>
    <d v="1899-12-30T00:01:31"/>
  </r>
  <r>
    <x v="4602"/>
    <n v="0"/>
    <n v="1"/>
    <n v="31"/>
    <n v="4603"/>
    <n v="6.7347382142081249E-3"/>
    <n v="6.7347382142081249E-3"/>
    <d v="1899-12-30T00:01:18"/>
    <d v="1899-12-30T00:01:22"/>
    <d v="1899-12-30T00:01:40"/>
    <d v="1899-12-30T00:00:18"/>
    <d v="1899-12-30T00:01:31"/>
  </r>
  <r>
    <x v="4603"/>
    <n v="0"/>
    <n v="1"/>
    <n v="31"/>
    <n v="4604"/>
    <n v="6.7332754126846221E-3"/>
    <n v="6.7332754126846221E-3"/>
    <d v="1899-12-30T00:01:26"/>
    <d v="1899-12-30T00:01:22"/>
    <d v="1899-12-30T00:01:40"/>
    <d v="1899-12-30T00:00:18"/>
    <d v="1899-12-30T00:01:31"/>
  </r>
  <r>
    <x v="4604"/>
    <n v="0"/>
    <n v="1"/>
    <n v="31"/>
    <n v="4605"/>
    <n v="6.7318132464712268E-3"/>
    <n v="6.7318132464712268E-3"/>
    <d v="1899-12-30T00:01:17"/>
    <d v="1899-12-30T00:01:22"/>
    <d v="1899-12-30T00:01:40"/>
    <d v="1899-12-30T00:00:18"/>
    <d v="1899-12-30T00:01:31"/>
  </r>
  <r>
    <x v="4605"/>
    <n v="0"/>
    <n v="1"/>
    <n v="31"/>
    <n v="4606"/>
    <n v="6.7303517151541467E-3"/>
    <n v="6.7303517151541467E-3"/>
    <d v="1899-12-30T00:01:25"/>
    <d v="1899-12-30T00:01:22"/>
    <d v="1899-12-30T00:01:40"/>
    <d v="1899-12-30T00:00:18"/>
    <d v="1899-12-30T00:01:31"/>
  </r>
  <r>
    <x v="4606"/>
    <n v="0"/>
    <n v="1"/>
    <n v="31"/>
    <n v="4607"/>
    <n v="6.7288908183199478E-3"/>
    <n v="6.7288908183199478E-3"/>
    <d v="1899-12-30T00:01:25"/>
    <d v="1899-12-30T00:01:22"/>
    <d v="1899-12-30T00:01:40"/>
    <d v="1899-12-30T00:00:18"/>
    <d v="1899-12-30T00:01:31"/>
  </r>
  <r>
    <x v="4607"/>
    <n v="0"/>
    <n v="1"/>
    <n v="31"/>
    <n v="4608"/>
    <n v="6.7274305555555559E-3"/>
    <n v="6.7274305555555559E-3"/>
    <d v="1899-12-30T00:01:17"/>
    <d v="1899-12-30T00:01:22"/>
    <d v="1899-12-30T00:01:40"/>
    <d v="1899-12-30T00:00:18"/>
    <d v="1899-12-30T00:01:31"/>
  </r>
  <r>
    <x v="4608"/>
    <n v="0"/>
    <n v="1"/>
    <n v="31"/>
    <n v="4609"/>
    <n v="6.7259709264482536E-3"/>
    <n v="6.7259709264482536E-3"/>
    <d v="1899-12-30T00:01:28"/>
    <d v="1899-12-30T00:01:22"/>
    <d v="1899-12-30T00:01:40"/>
    <d v="1899-12-30T00:00:18"/>
    <d v="1899-12-30T00:01:31"/>
  </r>
  <r>
    <x v="4609"/>
    <n v="0"/>
    <n v="1"/>
    <n v="31"/>
    <n v="4610"/>
    <n v="6.724511930585683E-3"/>
    <n v="6.724511930585683E-3"/>
    <d v="1899-12-30T00:01:21"/>
    <d v="1899-12-30T00:01:22"/>
    <d v="1899-12-30T00:01:40"/>
    <d v="1899-12-30T00:00:18"/>
    <d v="1899-12-30T00:01:31"/>
  </r>
  <r>
    <x v="4610"/>
    <n v="0"/>
    <n v="1"/>
    <n v="31"/>
    <n v="4611"/>
    <n v="6.7230535675558449E-3"/>
    <n v="6.7230535675558449E-3"/>
    <d v="1899-12-30T00:01:21"/>
    <d v="1899-12-30T00:01:22"/>
    <d v="1899-12-30T00:01:40"/>
    <d v="1899-12-30T00:00:18"/>
    <d v="1899-12-30T00:01:31"/>
  </r>
  <r>
    <x v="4611"/>
    <n v="0"/>
    <n v="1"/>
    <n v="31"/>
    <n v="4612"/>
    <n v="6.7215958369470944E-3"/>
    <n v="6.7215958369470944E-3"/>
    <d v="1899-12-30T00:01:21"/>
    <d v="1899-12-30T00:01:22"/>
    <d v="1899-12-30T00:01:40"/>
    <d v="1899-12-30T00:00:18"/>
    <d v="1899-12-30T00:01:31"/>
  </r>
  <r>
    <x v="4612"/>
    <n v="0"/>
    <n v="1"/>
    <n v="31"/>
    <n v="4613"/>
    <n v="6.7201387383481461E-3"/>
    <n v="6.7201387383481461E-3"/>
    <d v="1899-12-30T00:01:20"/>
    <d v="1899-12-30T00:01:22"/>
    <d v="1899-12-30T00:01:40"/>
    <d v="1899-12-30T00:00:18"/>
    <d v="1899-12-30T00:01:31"/>
  </r>
  <r>
    <x v="4613"/>
    <n v="0"/>
    <n v="1"/>
    <n v="31"/>
    <n v="4614"/>
    <n v="6.7186822713480709E-3"/>
    <n v="6.7186822713480709E-3"/>
    <d v="1899-12-30T00:01:24"/>
    <d v="1899-12-30T00:01:22"/>
    <d v="1899-12-30T00:01:40"/>
    <d v="1899-12-30T00:00:18"/>
    <d v="1899-12-30T00:01:31"/>
  </r>
  <r>
    <x v="4614"/>
    <n v="0"/>
    <n v="1"/>
    <n v="31"/>
    <n v="4615"/>
    <n v="6.7172264355362943E-3"/>
    <n v="6.7172264355362943E-3"/>
    <d v="1899-12-30T00:01:21"/>
    <d v="1899-12-30T00:01:22"/>
    <d v="1899-12-30T00:01:40"/>
    <d v="1899-12-30T00:00:18"/>
    <d v="1899-12-30T00:01:31"/>
  </r>
  <r>
    <x v="4615"/>
    <n v="0"/>
    <n v="1"/>
    <n v="31"/>
    <n v="4616"/>
    <n v="6.7157712305025994E-3"/>
    <n v="6.7157712305025994E-3"/>
    <d v="1899-12-30T00:01:21"/>
    <d v="1899-12-30T00:01:22"/>
    <d v="1899-12-30T00:01:40"/>
    <d v="1899-12-30T00:00:18"/>
    <d v="1899-12-30T00:01:31"/>
  </r>
  <r>
    <x v="4616"/>
    <n v="0"/>
    <n v="1"/>
    <n v="31"/>
    <n v="4617"/>
    <n v="6.7143166558371239E-3"/>
    <n v="6.7143166558371239E-3"/>
    <d v="1899-12-30T00:01:19"/>
    <d v="1899-12-30T00:01:22"/>
    <d v="1899-12-30T00:01:40"/>
    <d v="1899-12-30T00:00:18"/>
    <d v="1899-12-30T00:01:31"/>
  </r>
  <r>
    <x v="4617"/>
    <n v="0"/>
    <n v="1"/>
    <n v="31"/>
    <n v="4618"/>
    <n v="6.7128627111303595E-3"/>
    <n v="6.7128627111303595E-3"/>
    <d v="1899-12-30T00:01:22"/>
    <d v="1899-12-30T00:01:22"/>
    <d v="1899-12-30T00:01:40"/>
    <d v="1899-12-30T00:00:18"/>
    <d v="1899-12-30T00:01:31"/>
  </r>
  <r>
    <x v="4618"/>
    <n v="0"/>
    <n v="1"/>
    <n v="31"/>
    <n v="4619"/>
    <n v="6.7114093959731542E-3"/>
    <n v="6.7114093959731542E-3"/>
    <d v="1899-12-30T00:01:20"/>
    <d v="1899-12-30T00:01:22"/>
    <d v="1899-12-30T00:01:40"/>
    <d v="1899-12-30T00:00:18"/>
    <d v="1899-12-30T00:01:31"/>
  </r>
  <r>
    <x v="4619"/>
    <n v="0"/>
    <n v="1"/>
    <n v="31"/>
    <n v="4620"/>
    <n v="6.7099567099567102E-3"/>
    <n v="6.7099567099567102E-3"/>
    <d v="1899-12-30T00:01:24"/>
    <d v="1899-12-30T00:01:22"/>
    <d v="1899-12-30T00:01:40"/>
    <d v="1899-12-30T00:00:18"/>
    <d v="1899-12-30T00:01:31"/>
  </r>
  <r>
    <x v="4620"/>
    <n v="0"/>
    <n v="1"/>
    <n v="31"/>
    <n v="4621"/>
    <n v="6.7085046526725815E-3"/>
    <n v="6.7085046526725815E-3"/>
    <d v="1899-12-30T00:01:21"/>
    <d v="1899-12-30T00:01:22"/>
    <d v="1899-12-30T00:01:40"/>
    <d v="1899-12-30T00:00:18"/>
    <d v="1899-12-30T00:01:31"/>
  </r>
  <r>
    <x v="4621"/>
    <n v="0"/>
    <n v="1"/>
    <n v="31"/>
    <n v="4622"/>
    <n v="6.7070532237126787E-3"/>
    <n v="6.7070532237126787E-3"/>
    <d v="1899-12-30T00:01:18"/>
    <d v="1899-12-30T00:01:22"/>
    <d v="1899-12-30T00:01:40"/>
    <d v="1899-12-30T00:00:18"/>
    <d v="1899-12-30T00:01:31"/>
  </r>
  <r>
    <x v="4622"/>
    <n v="0"/>
    <n v="1"/>
    <n v="31"/>
    <n v="4623"/>
    <n v="6.7056024226692622E-3"/>
    <n v="6.7056024226692622E-3"/>
    <d v="1899-12-30T00:01:20"/>
    <d v="1899-12-30T00:01:22"/>
    <d v="1899-12-30T00:01:40"/>
    <d v="1899-12-30T00:00:18"/>
    <d v="1899-12-30T00:01:31"/>
  </r>
  <r>
    <x v="4623"/>
    <n v="0"/>
    <n v="1"/>
    <n v="31"/>
    <n v="4624"/>
    <n v="6.7041522491349485E-3"/>
    <n v="6.7041522491349485E-3"/>
    <d v="1899-12-30T00:01:22"/>
    <d v="1899-12-30T00:01:22"/>
    <d v="1899-12-30T00:01:40"/>
    <d v="1899-12-30T00:00:18"/>
    <d v="1899-12-30T00:01:31"/>
  </r>
  <r>
    <x v="4624"/>
    <n v="0"/>
    <n v="1"/>
    <n v="31"/>
    <n v="4625"/>
    <n v="6.7027027027027029E-3"/>
    <n v="6.7027027027027029E-3"/>
    <d v="1899-12-30T00:01:22"/>
    <d v="1899-12-30T00:01:22"/>
    <d v="1899-12-30T00:01:40"/>
    <d v="1899-12-30T00:00:18"/>
    <d v="1899-12-30T00:01:31"/>
  </r>
  <r>
    <x v="4625"/>
    <n v="0"/>
    <n v="1"/>
    <n v="31"/>
    <n v="4626"/>
    <n v="6.7012537829658448E-3"/>
    <n v="6.7012537829658448E-3"/>
    <d v="1899-12-30T00:01:20"/>
    <d v="1899-12-30T00:01:22"/>
    <d v="1899-12-30T00:01:40"/>
    <d v="1899-12-30T00:00:18"/>
    <d v="1899-12-30T00:01:31"/>
  </r>
  <r>
    <x v="4626"/>
    <n v="0"/>
    <n v="1"/>
    <n v="31"/>
    <n v="4627"/>
    <n v="6.6998054895180464E-3"/>
    <n v="6.6998054895180464E-3"/>
    <d v="1899-12-30T00:01:23"/>
    <d v="1899-12-30T00:01:22"/>
    <d v="1899-12-30T00:01:40"/>
    <d v="1899-12-30T00:00:18"/>
    <d v="1899-12-30T00:01:31"/>
  </r>
  <r>
    <x v="4627"/>
    <n v="0"/>
    <n v="1"/>
    <n v="31"/>
    <n v="4628"/>
    <n v="6.6983578219533277E-3"/>
    <n v="6.6983578219533277E-3"/>
    <d v="1899-12-30T00:01:19"/>
    <d v="1899-12-30T00:01:22"/>
    <d v="1899-12-30T00:01:40"/>
    <d v="1899-12-30T00:00:18"/>
    <d v="1899-12-30T00:01:31"/>
  </r>
  <r>
    <x v="4628"/>
    <n v="0"/>
    <n v="1"/>
    <n v="31"/>
    <n v="4629"/>
    <n v="6.6969107798660618E-3"/>
    <n v="6.6969107798660618E-3"/>
    <d v="1899-12-30T00:01:19"/>
    <d v="1899-12-30T00:01:22"/>
    <d v="1899-12-30T00:01:40"/>
    <d v="1899-12-30T00:00:18"/>
    <d v="1899-12-30T00:01:31"/>
  </r>
  <r>
    <x v="4629"/>
    <n v="0"/>
    <n v="1"/>
    <n v="31"/>
    <n v="4630"/>
    <n v="6.6954643628509723E-3"/>
    <n v="6.6954643628509723E-3"/>
    <d v="1899-12-30T00:01:22"/>
    <d v="1899-12-30T00:01:22"/>
    <d v="1899-12-30T00:01:40"/>
    <d v="1899-12-30T00:00:18"/>
    <d v="1899-12-30T00:01:31"/>
  </r>
  <r>
    <x v="4630"/>
    <n v="0"/>
    <n v="1"/>
    <n v="31"/>
    <n v="4631"/>
    <n v="6.6940185705031312E-3"/>
    <n v="6.6940185705031312E-3"/>
    <d v="1899-12-30T00:01:24"/>
    <d v="1899-12-30T00:01:22"/>
    <d v="1899-12-30T00:01:40"/>
    <d v="1899-12-30T00:00:18"/>
    <d v="1899-12-30T00:01:31"/>
  </r>
  <r>
    <x v="4631"/>
    <n v="0"/>
    <n v="1"/>
    <n v="31"/>
    <n v="4632"/>
    <n v="6.6925734024179621E-3"/>
    <n v="6.6925734024179621E-3"/>
    <d v="1899-12-30T00:01:22"/>
    <d v="1899-12-30T00:01:22"/>
    <d v="1899-12-30T00:01:40"/>
    <d v="1899-12-30T00:00:18"/>
    <d v="1899-12-30T00:01:31"/>
  </r>
  <r>
    <x v="4632"/>
    <n v="0"/>
    <n v="1"/>
    <n v="31"/>
    <n v="4633"/>
    <n v="6.691128858191237E-3"/>
    <n v="6.691128858191237E-3"/>
    <d v="1899-12-30T00:01:19"/>
    <d v="1899-12-30T00:01:22"/>
    <d v="1899-12-30T00:01:40"/>
    <d v="1899-12-30T00:00:18"/>
    <d v="1899-12-30T00:01:31"/>
  </r>
  <r>
    <x v="4633"/>
    <n v="0"/>
    <n v="1"/>
    <n v="31"/>
    <n v="4634"/>
    <n v="6.6896849374190768E-3"/>
    <n v="6.6896849374190768E-3"/>
    <d v="1899-12-30T00:01:37"/>
    <d v="1899-12-30T00:01:22"/>
    <d v="1899-12-30T00:01:40"/>
    <d v="1899-12-30T00:00:18"/>
    <d v="1899-12-30T00:01:31"/>
  </r>
  <r>
    <x v="4634"/>
    <n v="0"/>
    <n v="1"/>
    <n v="31"/>
    <n v="4635"/>
    <n v="6.6882416396979501E-3"/>
    <n v="6.6882416396979501E-3"/>
    <d v="1899-12-30T00:01:21"/>
    <d v="1899-12-30T00:01:22"/>
    <d v="1899-12-30T00:01:40"/>
    <d v="1899-12-30T00:00:18"/>
    <d v="1899-12-30T00:01:31"/>
  </r>
  <r>
    <x v="4635"/>
    <n v="0"/>
    <n v="1"/>
    <n v="31"/>
    <n v="4636"/>
    <n v="6.686798964624676E-3"/>
    <n v="6.686798964624676E-3"/>
    <d v="1899-12-30T00:01:29"/>
    <d v="1899-12-30T00:01:22"/>
    <d v="1899-12-30T00:01:40"/>
    <d v="1899-12-30T00:00:18"/>
    <d v="1899-12-30T00:01:31"/>
  </r>
  <r>
    <x v="4636"/>
    <n v="0"/>
    <n v="1"/>
    <n v="31"/>
    <n v="4637"/>
    <n v="6.6853569117964204E-3"/>
    <n v="6.6853569117964204E-3"/>
    <d v="1899-12-30T00:01:26"/>
    <d v="1899-12-30T00:01:22"/>
    <d v="1899-12-30T00:01:40"/>
    <d v="1899-12-30T00:00:18"/>
    <d v="1899-12-30T00:01:31"/>
  </r>
  <r>
    <x v="4637"/>
    <n v="0"/>
    <n v="1"/>
    <n v="31"/>
    <n v="4638"/>
    <n v="6.6839154808106946E-3"/>
    <n v="6.6839154808106946E-3"/>
    <d v="1899-12-30T00:01:18"/>
    <d v="1899-12-30T00:01:22"/>
    <d v="1899-12-30T00:01:40"/>
    <d v="1899-12-30T00:00:18"/>
    <d v="1899-12-30T00:01:31"/>
  </r>
  <r>
    <x v="4638"/>
    <n v="0"/>
    <n v="1"/>
    <n v="31"/>
    <n v="4639"/>
    <n v="6.6824746712653591E-3"/>
    <n v="6.6824746712653591E-3"/>
    <d v="1899-12-30T00:01:24"/>
    <d v="1899-12-30T00:01:22"/>
    <d v="1899-12-30T00:01:40"/>
    <d v="1899-12-30T00:00:18"/>
    <d v="1899-12-30T00:01:31"/>
  </r>
  <r>
    <x v="4639"/>
    <n v="0"/>
    <n v="1"/>
    <n v="31"/>
    <n v="4640"/>
    <n v="6.681034482758621E-3"/>
    <n v="6.681034482758621E-3"/>
    <d v="1899-12-30T00:01:24"/>
    <d v="1899-12-30T00:01:22"/>
    <d v="1899-12-30T00:01:40"/>
    <d v="1899-12-30T00:00:18"/>
    <d v="1899-12-30T00:01:31"/>
  </r>
  <r>
    <x v="4640"/>
    <n v="0"/>
    <n v="1"/>
    <n v="31"/>
    <n v="4641"/>
    <n v="6.6795949148890322E-3"/>
    <n v="6.6795949148890322E-3"/>
    <d v="1899-12-30T00:01:24"/>
    <d v="1899-12-30T00:01:22"/>
    <d v="1899-12-30T00:01:40"/>
    <d v="1899-12-30T00:00:18"/>
    <d v="1899-12-30T00:01:31"/>
  </r>
  <r>
    <x v="4641"/>
    <n v="0"/>
    <n v="1"/>
    <n v="31"/>
    <n v="4642"/>
    <n v="6.6781559672554934E-3"/>
    <n v="6.6781559672554934E-3"/>
    <d v="1899-12-30T00:03:24"/>
    <d v="1899-12-30T00:01:22"/>
    <d v="1899-12-30T00:01:40"/>
    <d v="1899-12-30T00:00:18"/>
    <d v="1899-12-30T00:01:31"/>
  </r>
  <r>
    <x v="4642"/>
    <n v="0"/>
    <n v="1"/>
    <n v="31"/>
    <n v="4643"/>
    <n v="6.6767176394572471E-3"/>
    <n v="6.6767176394572471E-3"/>
    <d v="1899-12-30T00:01:31"/>
    <d v="1899-12-30T00:01:22"/>
    <d v="1899-12-30T00:01:40"/>
    <d v="1899-12-30T00:00:18"/>
    <d v="1899-12-30T00:01:31"/>
  </r>
  <r>
    <x v="4643"/>
    <n v="0"/>
    <n v="1"/>
    <n v="31"/>
    <n v="4644"/>
    <n v="6.6752799310938844E-3"/>
    <n v="6.6752799310938844E-3"/>
    <d v="1899-12-30T00:01:28"/>
    <d v="1899-12-30T00:01:22"/>
    <d v="1899-12-30T00:01:40"/>
    <d v="1899-12-30T00:00:18"/>
    <d v="1899-12-30T00:01:31"/>
  </r>
  <r>
    <x v="4644"/>
    <n v="0"/>
    <n v="1"/>
    <n v="31"/>
    <n v="4645"/>
    <n v="6.673842841765339E-3"/>
    <n v="6.673842841765339E-3"/>
    <d v="1899-12-30T00:01:34"/>
    <d v="1899-12-30T00:01:22"/>
    <d v="1899-12-30T00:01:40"/>
    <d v="1899-12-30T00:00:18"/>
    <d v="1899-12-30T00:01:31"/>
  </r>
  <r>
    <x v="4645"/>
    <n v="0"/>
    <n v="1"/>
    <n v="31"/>
    <n v="4646"/>
    <n v="6.6724063710718899E-3"/>
    <n v="6.6724063710718899E-3"/>
    <d v="1899-12-30T00:01:36"/>
    <d v="1899-12-30T00:01:22"/>
    <d v="1899-12-30T00:01:40"/>
    <d v="1899-12-30T00:00:18"/>
    <d v="1899-12-30T00:01:31"/>
  </r>
  <r>
    <x v="4646"/>
    <n v="0"/>
    <n v="1"/>
    <n v="31"/>
    <n v="4647"/>
    <n v="6.6709705186141595E-3"/>
    <n v="6.6709705186141595E-3"/>
    <d v="1899-12-30T00:01:30"/>
    <d v="1899-12-30T00:01:22"/>
    <d v="1899-12-30T00:01:40"/>
    <d v="1899-12-30T00:00:18"/>
    <d v="1899-12-30T00:01:31"/>
  </r>
  <r>
    <x v="4647"/>
    <n v="0"/>
    <n v="1"/>
    <n v="31"/>
    <n v="4648"/>
    <n v="6.6695352839931154E-3"/>
    <n v="6.6695352839931154E-3"/>
    <d v="1899-12-30T00:01:34"/>
    <d v="1899-12-30T00:01:22"/>
    <d v="1899-12-30T00:01:40"/>
    <d v="1899-12-30T00:00:18"/>
    <d v="1899-12-30T00:01:31"/>
  </r>
  <r>
    <x v="4648"/>
    <n v="0"/>
    <n v="1"/>
    <n v="31"/>
    <n v="4649"/>
    <n v="6.668100666810067E-3"/>
    <n v="6.668100666810067E-3"/>
    <d v="1899-12-30T00:01:29"/>
    <d v="1899-12-30T00:01:22"/>
    <d v="1899-12-30T00:01:40"/>
    <d v="1899-12-30T00:00:18"/>
    <d v="1899-12-30T00:01:31"/>
  </r>
  <r>
    <x v="4649"/>
    <n v="0"/>
    <n v="1"/>
    <n v="31"/>
    <n v="4650"/>
    <n v="6.6666666666666671E-3"/>
    <n v="6.6666666666666671E-3"/>
    <d v="1899-12-30T00:01:30"/>
    <d v="1899-12-30T00:01:22"/>
    <d v="1899-12-30T00:01:40"/>
    <d v="1899-12-30T00:00:18"/>
    <d v="1899-12-30T00:01:31"/>
  </r>
  <r>
    <x v="4650"/>
    <n v="0"/>
    <n v="1"/>
    <n v="31"/>
    <n v="4651"/>
    <n v="6.6652332831649104E-3"/>
    <n v="6.6652332831649104E-3"/>
    <d v="1899-12-30T00:01:35"/>
    <d v="1899-12-30T00:01:22"/>
    <d v="1899-12-30T00:01:40"/>
    <d v="1899-12-30T00:00:18"/>
    <d v="1899-12-30T00:01:31"/>
  </r>
  <r>
    <x v="4651"/>
    <n v="0"/>
    <n v="1"/>
    <n v="31"/>
    <n v="4652"/>
    <n v="6.6638005159071366E-3"/>
    <n v="6.6638005159071366E-3"/>
    <d v="1899-12-30T00:01:31"/>
    <d v="1899-12-30T00:01:22"/>
    <d v="1899-12-30T00:01:40"/>
    <d v="1899-12-30T00:00:18"/>
    <d v="1899-12-30T00:01:31"/>
  </r>
  <r>
    <x v="4652"/>
    <n v="0"/>
    <n v="1"/>
    <n v="31"/>
    <n v="4653"/>
    <n v="6.6623683644960238E-3"/>
    <n v="6.6623683644960238E-3"/>
    <d v="1899-12-30T00:01:34"/>
    <d v="1899-12-30T00:01:22"/>
    <d v="1899-12-30T00:01:40"/>
    <d v="1899-12-30T00:00:18"/>
    <d v="1899-12-30T00:01:31"/>
  </r>
  <r>
    <x v="4653"/>
    <n v="0"/>
    <n v="1"/>
    <n v="31"/>
    <n v="4654"/>
    <n v="6.6609368285345935E-3"/>
    <n v="6.6609368285345935E-3"/>
    <d v="1899-12-30T00:01:33"/>
    <d v="1899-12-30T00:01:22"/>
    <d v="1899-12-30T00:01:40"/>
    <d v="1899-12-30T00:00:18"/>
    <d v="1899-12-30T00:01:31"/>
  </r>
  <r>
    <x v="4654"/>
    <n v="0"/>
    <n v="1"/>
    <n v="31"/>
    <n v="4655"/>
    <n v="6.6595059076262082E-3"/>
    <n v="6.6595059076262082E-3"/>
    <d v="1899-12-30T00:01:35"/>
    <d v="1899-12-30T00:01:22"/>
    <d v="1899-12-30T00:01:40"/>
    <d v="1899-12-30T00:00:18"/>
    <d v="1899-12-30T00:01:31"/>
  </r>
  <r>
    <x v="4655"/>
    <n v="0"/>
    <n v="1"/>
    <n v="31"/>
    <n v="4656"/>
    <n v="6.6580756013745702E-3"/>
    <n v="6.6580756013745702E-3"/>
    <d v="1899-12-30T00:01:42"/>
    <d v="1899-12-30T00:01:22"/>
    <d v="1899-12-30T00:01:40"/>
    <d v="1899-12-30T00:00:18"/>
    <d v="1899-12-30T00:01:31"/>
  </r>
  <r>
    <x v="4656"/>
    <n v="0"/>
    <n v="1"/>
    <n v="31"/>
    <n v="4657"/>
    <n v="6.6566459093837238E-3"/>
    <n v="6.6566459093837238E-3"/>
    <d v="1899-12-30T00:01:32"/>
    <d v="1899-12-30T00:01:22"/>
    <d v="1899-12-30T00:01:40"/>
    <d v="1899-12-30T00:00:18"/>
    <d v="1899-12-30T00:01:31"/>
  </r>
  <r>
    <x v="4657"/>
    <n v="0"/>
    <n v="1"/>
    <n v="31"/>
    <n v="4658"/>
    <n v="6.6552168312580505E-3"/>
    <n v="6.6552168312580505E-3"/>
    <d v="1899-12-30T00:01:34"/>
    <d v="1899-12-30T00:01:22"/>
    <d v="1899-12-30T00:01:40"/>
    <d v="1899-12-30T00:00:18"/>
    <d v="1899-12-30T00:01:31"/>
  </r>
  <r>
    <x v="4658"/>
    <n v="0"/>
    <n v="1"/>
    <n v="31"/>
    <n v="4659"/>
    <n v="6.6537883666022753E-3"/>
    <n v="6.6537883666022753E-3"/>
    <d v="1899-12-30T00:01:28"/>
    <d v="1899-12-30T00:01:22"/>
    <d v="1899-12-30T00:01:40"/>
    <d v="1899-12-30T00:00:18"/>
    <d v="1899-12-30T00:01:31"/>
  </r>
  <r>
    <x v="4659"/>
    <n v="0"/>
    <n v="1"/>
    <n v="31"/>
    <n v="4660"/>
    <n v="6.652360515021459E-3"/>
    <n v="6.652360515021459E-3"/>
    <d v="1899-12-30T00:01:32"/>
    <d v="1899-12-30T00:01:22"/>
    <d v="1899-12-30T00:01:40"/>
    <d v="1899-12-30T00:00:18"/>
    <d v="1899-12-30T00:01:31"/>
  </r>
  <r>
    <x v="4660"/>
    <n v="0"/>
    <n v="1"/>
    <n v="31"/>
    <n v="4661"/>
    <n v="6.650933276121004E-3"/>
    <n v="6.650933276121004E-3"/>
    <d v="1899-12-30T00:01:26"/>
    <d v="1899-12-30T00:01:22"/>
    <d v="1899-12-30T00:01:40"/>
    <d v="1899-12-30T00:00:18"/>
    <d v="1899-12-30T00:01:31"/>
  </r>
  <r>
    <x v="4661"/>
    <n v="0"/>
    <n v="1"/>
    <n v="31"/>
    <n v="4662"/>
    <n v="6.6495066495066493E-3"/>
    <n v="6.6495066495066493E-3"/>
    <d v="1899-12-30T00:01:32"/>
    <d v="1899-12-30T00:01:22"/>
    <d v="1899-12-30T00:01:40"/>
    <d v="1899-12-30T00:00:18"/>
    <d v="1899-12-30T00:01:31"/>
  </r>
  <r>
    <x v="4662"/>
    <n v="0"/>
    <n v="1"/>
    <n v="31"/>
    <n v="4663"/>
    <n v="6.6480806347844739E-3"/>
    <n v="6.6480806347844739E-3"/>
    <d v="1899-12-30T00:01:31"/>
    <d v="1899-12-30T00:01:22"/>
    <d v="1899-12-30T00:01:40"/>
    <d v="1899-12-30T00:00:18"/>
    <d v="1899-12-30T00:01:31"/>
  </r>
  <r>
    <x v="4663"/>
    <n v="0"/>
    <n v="1"/>
    <n v="31"/>
    <n v="4664"/>
    <n v="6.6466552315608916E-3"/>
    <n v="6.6466552315608916E-3"/>
    <d v="1899-12-30T00:01:31"/>
    <d v="1899-12-30T00:01:22"/>
    <d v="1899-12-30T00:01:40"/>
    <d v="1899-12-30T00:00:18"/>
    <d v="1899-12-30T00:01:31"/>
  </r>
  <r>
    <x v="4664"/>
    <n v="0"/>
    <n v="1"/>
    <n v="31"/>
    <n v="4665"/>
    <n v="6.6452304394426578E-3"/>
    <n v="6.6452304394426578E-3"/>
    <d v="1899-12-30T00:01:33"/>
    <d v="1899-12-30T00:01:22"/>
    <d v="1899-12-30T00:01:40"/>
    <d v="1899-12-30T00:00:18"/>
    <d v="1899-12-30T00:01:31"/>
  </r>
  <r>
    <x v="4665"/>
    <n v="0"/>
    <n v="1"/>
    <n v="31"/>
    <n v="4666"/>
    <n v="6.6438062580368622E-3"/>
    <n v="6.6438062580368622E-3"/>
    <d v="1899-12-30T00:01:37"/>
    <d v="1899-12-30T00:01:22"/>
    <d v="1899-12-30T00:01:40"/>
    <d v="1899-12-30T00:00:18"/>
    <d v="1899-12-30T00:01:31"/>
  </r>
  <r>
    <x v="4666"/>
    <n v="0"/>
    <n v="1"/>
    <n v="31"/>
    <n v="4667"/>
    <n v="6.6423826869509324E-3"/>
    <n v="6.6423826869509324E-3"/>
    <d v="1899-12-30T00:01:32"/>
    <d v="1899-12-30T00:01:22"/>
    <d v="1899-12-30T00:01:40"/>
    <d v="1899-12-30T00:00:18"/>
    <d v="1899-12-30T00:01:31"/>
  </r>
  <r>
    <x v="4667"/>
    <n v="0"/>
    <n v="1"/>
    <n v="31"/>
    <n v="4668"/>
    <n v="6.640959725792631E-3"/>
    <n v="6.640959725792631E-3"/>
    <d v="1899-12-30T00:01:32"/>
    <d v="1899-12-30T00:01:22"/>
    <d v="1899-12-30T00:01:40"/>
    <d v="1899-12-30T00:00:18"/>
    <d v="1899-12-30T00:01:31"/>
  </r>
  <r>
    <x v="4668"/>
    <n v="0"/>
    <n v="1"/>
    <n v="31"/>
    <n v="4669"/>
    <n v="6.6395373741700578E-3"/>
    <n v="6.6395373741700578E-3"/>
    <d v="1899-12-30T00:01:36"/>
    <d v="1899-12-30T00:01:22"/>
    <d v="1899-12-30T00:01:40"/>
    <d v="1899-12-30T00:00:18"/>
    <d v="1899-12-30T00:01:31"/>
  </r>
  <r>
    <x v="4669"/>
    <n v="0"/>
    <n v="1"/>
    <n v="31"/>
    <n v="4670"/>
    <n v="6.6381156316916486E-3"/>
    <n v="6.6381156316916486E-3"/>
    <d v="1899-12-30T00:01:33"/>
    <d v="1899-12-30T00:01:22"/>
    <d v="1899-12-30T00:01:40"/>
    <d v="1899-12-30T00:00:18"/>
    <d v="1899-12-30T00:01:31"/>
  </r>
  <r>
    <x v="4670"/>
    <n v="0"/>
    <n v="1"/>
    <n v="31"/>
    <n v="4671"/>
    <n v="6.6366944979661746E-3"/>
    <n v="6.6366944979661746E-3"/>
    <d v="1899-12-30T00:01:35"/>
    <d v="1899-12-30T00:01:22"/>
    <d v="1899-12-30T00:01:40"/>
    <d v="1899-12-30T00:00:18"/>
    <d v="1899-12-30T00:01:31"/>
  </r>
  <r>
    <x v="4671"/>
    <n v="0"/>
    <n v="1"/>
    <n v="31"/>
    <n v="4672"/>
    <n v="6.6352739726027394E-3"/>
    <n v="6.6352739726027394E-3"/>
    <d v="1899-12-30T00:01:38"/>
    <d v="1899-12-30T00:01:22"/>
    <d v="1899-12-30T00:01:40"/>
    <d v="1899-12-30T00:00:18"/>
    <d v="1899-12-30T00:01:31"/>
  </r>
  <r>
    <x v="4672"/>
    <n v="0"/>
    <n v="1"/>
    <n v="31"/>
    <n v="4673"/>
    <n v="6.6338540552107854E-3"/>
    <n v="6.6338540552107854E-3"/>
    <d v="1899-12-30T00:01:38"/>
    <d v="1899-12-30T00:01:22"/>
    <d v="1899-12-30T00:01:40"/>
    <d v="1899-12-30T00:00:18"/>
    <d v="1899-12-30T00:01:31"/>
  </r>
  <r>
    <x v="4673"/>
    <n v="0"/>
    <n v="1"/>
    <n v="31"/>
    <n v="4674"/>
    <n v="6.6324347454000858E-3"/>
    <n v="6.6324347454000858E-3"/>
    <d v="1899-12-30T00:01:32"/>
    <d v="1899-12-30T00:01:22"/>
    <d v="1899-12-30T00:01:40"/>
    <d v="1899-12-30T00:00:18"/>
    <d v="1899-12-30T00:01:31"/>
  </r>
  <r>
    <x v="4674"/>
    <n v="0"/>
    <n v="1"/>
    <n v="31"/>
    <n v="4675"/>
    <n v="6.6310160427807486E-3"/>
    <n v="6.6310160427807486E-3"/>
    <d v="1899-12-30T00:01:33"/>
    <d v="1899-12-30T00:01:22"/>
    <d v="1899-12-30T00:01:40"/>
    <d v="1899-12-30T00:00:18"/>
    <d v="1899-12-30T00:01:31"/>
  </r>
  <r>
    <x v="4675"/>
    <n v="0"/>
    <n v="1"/>
    <n v="31"/>
    <n v="4676"/>
    <n v="6.6295979469632163E-3"/>
    <n v="6.6295979469632163E-3"/>
    <d v="1899-12-30T00:01:30"/>
    <d v="1899-12-30T00:01:22"/>
    <d v="1899-12-30T00:01:40"/>
    <d v="1899-12-30T00:00:18"/>
    <d v="1899-12-30T00:01:31"/>
  </r>
  <r>
    <x v="4676"/>
    <n v="0"/>
    <n v="1"/>
    <n v="31"/>
    <n v="4677"/>
    <n v="6.6281804575582639E-3"/>
    <n v="6.6281804575582639E-3"/>
    <d v="1899-12-30T00:01:30"/>
    <d v="1899-12-30T00:01:22"/>
    <d v="1899-12-30T00:01:40"/>
    <d v="1899-12-30T00:00:18"/>
    <d v="1899-12-30T00:01:31"/>
  </r>
  <r>
    <x v="4677"/>
    <n v="0"/>
    <n v="1"/>
    <n v="31"/>
    <n v="4678"/>
    <n v="6.6267635741769984E-3"/>
    <n v="6.6267635741769984E-3"/>
    <d v="1899-12-30T00:01:47"/>
    <d v="1899-12-30T00:01:22"/>
    <d v="1899-12-30T00:01:40"/>
    <d v="1899-12-30T00:00:18"/>
    <d v="1899-12-30T00:01:31"/>
  </r>
  <r>
    <x v="4678"/>
    <n v="0"/>
    <n v="1"/>
    <n v="31"/>
    <n v="4679"/>
    <n v="6.6253472964308609E-3"/>
    <n v="6.6253472964308609E-3"/>
    <d v="1899-12-30T00:01:30"/>
    <d v="1899-12-30T00:01:22"/>
    <d v="1899-12-30T00:01:40"/>
    <d v="1899-12-30T00:00:18"/>
    <d v="1899-12-30T00:01:31"/>
  </r>
  <r>
    <x v="4679"/>
    <n v="0"/>
    <n v="1"/>
    <n v="31"/>
    <n v="4680"/>
    <n v="6.6239316239316238E-3"/>
    <n v="6.6239316239316238E-3"/>
    <d v="1899-12-30T00:01:39"/>
    <d v="1899-12-30T00:01:22"/>
    <d v="1899-12-30T00:01:40"/>
    <d v="1899-12-30T00:00:18"/>
    <d v="1899-12-30T00:01:31"/>
  </r>
  <r>
    <x v="4680"/>
    <n v="0"/>
    <n v="1"/>
    <n v="31"/>
    <n v="4681"/>
    <n v="6.6225165562913907E-3"/>
    <n v="6.6225165562913907E-3"/>
    <d v="1899-12-30T00:01:38"/>
    <d v="1899-12-30T00:01:22"/>
    <d v="1899-12-30T00:01:40"/>
    <d v="1899-12-30T00:00:18"/>
    <d v="1899-12-30T00:01:31"/>
  </r>
  <r>
    <x v="4681"/>
    <n v="0"/>
    <n v="1"/>
    <n v="31"/>
    <n v="4682"/>
    <n v="6.6211020931225975E-3"/>
    <n v="6.6211020931225975E-3"/>
    <d v="1899-12-30T00:01:37"/>
    <d v="1899-12-30T00:01:22"/>
    <d v="1899-12-30T00:01:40"/>
    <d v="1899-12-30T00:00:18"/>
    <d v="1899-12-30T00:01:31"/>
  </r>
  <r>
    <x v="4682"/>
    <n v="0"/>
    <n v="1"/>
    <n v="31"/>
    <n v="4683"/>
    <n v="6.6196882340380098E-3"/>
    <n v="6.6196882340380098E-3"/>
    <d v="1899-12-30T00:01:40"/>
    <d v="1899-12-30T00:01:22"/>
    <d v="1899-12-30T00:01:40"/>
    <d v="1899-12-30T00:00:18"/>
    <d v="1899-12-30T00:01:31"/>
  </r>
  <r>
    <x v="4683"/>
    <n v="0"/>
    <n v="1"/>
    <n v="31"/>
    <n v="4684"/>
    <n v="6.6182749786507259E-3"/>
    <n v="6.6182749786507259E-3"/>
    <d v="1899-12-30T00:01:31"/>
    <d v="1899-12-30T00:01:22"/>
    <d v="1899-12-30T00:01:40"/>
    <d v="1899-12-30T00:00:18"/>
    <d v="1899-12-30T00:01:31"/>
  </r>
  <r>
    <x v="4684"/>
    <n v="0"/>
    <n v="1"/>
    <n v="31"/>
    <n v="4685"/>
    <n v="6.6168623265741725E-3"/>
    <n v="6.6168623265741725E-3"/>
    <d v="1899-12-30T00:01:31"/>
    <d v="1899-12-30T00:01:22"/>
    <d v="1899-12-30T00:01:40"/>
    <d v="1899-12-30T00:00:18"/>
    <d v="1899-12-30T00:01:31"/>
  </r>
  <r>
    <x v="4685"/>
    <n v="0"/>
    <n v="1"/>
    <n v="31"/>
    <n v="4686"/>
    <n v="6.615450277422108E-3"/>
    <n v="6.615450277422108E-3"/>
    <d v="1899-12-30T00:01:33"/>
    <d v="1899-12-30T00:01:22"/>
    <d v="1899-12-30T00:01:40"/>
    <d v="1899-12-30T00:00:18"/>
    <d v="1899-12-30T00:01:31"/>
  </r>
  <r>
    <x v="4686"/>
    <n v="0"/>
    <n v="1"/>
    <n v="31"/>
    <n v="4687"/>
    <n v="6.6140388308086199E-3"/>
    <n v="6.6140388308086199E-3"/>
    <d v="1899-12-30T00:01:32"/>
    <d v="1899-12-30T00:01:22"/>
    <d v="1899-12-30T00:01:40"/>
    <d v="1899-12-30T00:00:18"/>
    <d v="1899-12-30T00:01:31"/>
  </r>
  <r>
    <x v="4687"/>
    <n v="0"/>
    <n v="1"/>
    <n v="31"/>
    <n v="4688"/>
    <n v="6.6126279863481232E-3"/>
    <n v="6.6126279863481232E-3"/>
    <d v="1899-12-30T00:01:32"/>
    <d v="1899-12-30T00:01:22"/>
    <d v="1899-12-30T00:01:40"/>
    <d v="1899-12-30T00:00:18"/>
    <d v="1899-12-30T00:01:31"/>
  </r>
  <r>
    <x v="4688"/>
    <n v="0"/>
    <n v="1"/>
    <n v="31"/>
    <n v="4689"/>
    <n v="6.6112177436553638E-3"/>
    <n v="6.6112177436553638E-3"/>
    <d v="1899-12-30T00:01:34"/>
    <d v="1899-12-30T00:01:22"/>
    <d v="1899-12-30T00:01:40"/>
    <d v="1899-12-30T00:00:18"/>
    <d v="1899-12-30T00:01:31"/>
  </r>
  <r>
    <x v="4689"/>
    <n v="0"/>
    <n v="1"/>
    <n v="31"/>
    <n v="4690"/>
    <n v="6.609808102345416E-3"/>
    <n v="6.609808102345416E-3"/>
    <d v="1899-12-30T00:01:36"/>
    <d v="1899-12-30T00:01:22"/>
    <d v="1899-12-30T00:01:40"/>
    <d v="1899-12-30T00:00:18"/>
    <d v="1899-12-30T00:01:31"/>
  </r>
  <r>
    <x v="4690"/>
    <n v="0"/>
    <n v="1"/>
    <n v="31"/>
    <n v="4691"/>
    <n v="6.6083990620336812E-3"/>
    <n v="6.6083990620336812E-3"/>
    <d v="1899-12-30T00:01:33"/>
    <d v="1899-12-30T00:01:22"/>
    <d v="1899-12-30T00:01:40"/>
    <d v="1899-12-30T00:00:18"/>
    <d v="1899-12-30T00:01:31"/>
  </r>
  <r>
    <x v="4691"/>
    <n v="0"/>
    <n v="1"/>
    <n v="31"/>
    <n v="4692"/>
    <n v="6.6069906223358912E-3"/>
    <n v="6.6069906223358912E-3"/>
    <d v="1899-12-30T00:01:35"/>
    <d v="1899-12-30T00:01:22"/>
    <d v="1899-12-30T00:01:40"/>
    <d v="1899-12-30T00:00:18"/>
    <d v="1899-12-30T00:01:31"/>
  </r>
  <r>
    <x v="4692"/>
    <n v="0"/>
    <n v="1"/>
    <n v="31"/>
    <n v="4693"/>
    <n v="6.6055827828681015E-3"/>
    <n v="6.6055827828681015E-3"/>
    <d v="1899-12-30T00:01:38"/>
    <d v="1899-12-30T00:01:22"/>
    <d v="1899-12-30T00:01:40"/>
    <d v="1899-12-30T00:00:18"/>
    <d v="1899-12-30T00:01:31"/>
  </r>
  <r>
    <x v="4693"/>
    <n v="0"/>
    <n v="1"/>
    <n v="31"/>
    <n v="4694"/>
    <n v="6.6041755432466979E-3"/>
    <n v="6.6041755432466979E-3"/>
    <d v="1899-12-30T00:01:28"/>
    <d v="1899-12-30T00:01:22"/>
    <d v="1899-12-30T00:01:40"/>
    <d v="1899-12-30T00:00:18"/>
    <d v="1899-12-30T00:01:31"/>
  </r>
  <r>
    <x v="4694"/>
    <n v="0"/>
    <n v="1"/>
    <n v="31"/>
    <n v="4695"/>
    <n v="6.6027689030883916E-3"/>
    <n v="6.6027689030883916E-3"/>
    <d v="1899-12-30T00:01:37"/>
    <d v="1899-12-30T00:01:22"/>
    <d v="1899-12-30T00:01:40"/>
    <d v="1899-12-30T00:00:18"/>
    <d v="1899-12-30T00:01:31"/>
  </r>
  <r>
    <x v="4695"/>
    <n v="0"/>
    <n v="1"/>
    <n v="31"/>
    <n v="4696"/>
    <n v="6.6013628620102214E-3"/>
    <n v="6.6013628620102214E-3"/>
    <d v="1899-12-30T00:01:30"/>
    <d v="1899-12-30T00:01:22"/>
    <d v="1899-12-30T00:01:40"/>
    <d v="1899-12-30T00:00:18"/>
    <d v="1899-12-30T00:01:31"/>
  </r>
  <r>
    <x v="4696"/>
    <n v="0"/>
    <n v="1"/>
    <n v="31"/>
    <n v="4697"/>
    <n v="6.5999574196295508E-3"/>
    <n v="6.5999574196295508E-3"/>
    <d v="1899-12-30T00:01:37"/>
    <d v="1899-12-30T00:01:22"/>
    <d v="1899-12-30T00:01:40"/>
    <d v="1899-12-30T00:00:18"/>
    <d v="1899-12-30T00:01:31"/>
  </r>
  <r>
    <x v="4697"/>
    <n v="0"/>
    <n v="1"/>
    <n v="31"/>
    <n v="4698"/>
    <n v="6.5985525755640701E-3"/>
    <n v="6.5985525755640701E-3"/>
    <d v="1899-12-30T00:01:35"/>
    <d v="1899-12-30T00:01:22"/>
    <d v="1899-12-30T00:01:40"/>
    <d v="1899-12-30T00:00:18"/>
    <d v="1899-12-30T00:01:31"/>
  </r>
  <r>
    <x v="4698"/>
    <n v="0"/>
    <n v="1"/>
    <n v="31"/>
    <n v="4699"/>
    <n v="6.5971483294317941E-3"/>
    <n v="6.5971483294317941E-3"/>
    <d v="1899-12-30T00:01:39"/>
    <d v="1899-12-30T00:01:22"/>
    <d v="1899-12-30T00:01:40"/>
    <d v="1899-12-30T00:00:18"/>
    <d v="1899-12-30T00:01:31"/>
  </r>
  <r>
    <x v="4699"/>
    <n v="0"/>
    <n v="1"/>
    <n v="31"/>
    <n v="4700"/>
    <n v="6.5957446808510636E-3"/>
    <n v="6.5957446808510636E-3"/>
    <d v="1899-12-30T00:01:33"/>
    <d v="1899-12-30T00:01:22"/>
    <d v="1899-12-30T00:01:39"/>
    <d v="1899-12-30T00:00:17"/>
    <d v="1899-12-30T00:01:31"/>
  </r>
  <r>
    <x v="4700"/>
    <n v="0"/>
    <n v="1"/>
    <n v="31"/>
    <n v="4701"/>
    <n v="6.5943416294405449E-3"/>
    <n v="6.5943416294405449E-3"/>
    <d v="1899-12-30T00:01:35"/>
    <d v="1899-12-30T00:01:22"/>
    <d v="1899-12-30T00:01:39"/>
    <d v="1899-12-30T00:00:17"/>
    <d v="1899-12-30T00:01:31"/>
  </r>
  <r>
    <x v="4701"/>
    <n v="0"/>
    <n v="1"/>
    <n v="31"/>
    <n v="4702"/>
    <n v="6.5929391748192259E-3"/>
    <n v="6.5929391748192259E-3"/>
    <d v="1899-12-30T00:01:35"/>
    <d v="1899-12-30T00:01:22"/>
    <d v="1899-12-30T00:01:39"/>
    <d v="1899-12-30T00:00:17"/>
    <d v="1899-12-30T00:01:31"/>
  </r>
  <r>
    <x v="4702"/>
    <n v="0"/>
    <n v="1"/>
    <n v="31"/>
    <n v="4703"/>
    <n v="6.5915373166064214E-3"/>
    <n v="6.5915373166064214E-3"/>
    <d v="1899-12-30T00:01:31"/>
    <d v="1899-12-30T00:01:22"/>
    <d v="1899-12-30T00:01:39"/>
    <d v="1899-12-30T00:00:17"/>
    <d v="1899-12-30T00:01:31"/>
  </r>
  <r>
    <x v="4703"/>
    <n v="0"/>
    <n v="1"/>
    <n v="31"/>
    <n v="4704"/>
    <n v="6.5901360544217691E-3"/>
    <n v="6.5901360544217691E-3"/>
    <d v="1899-12-30T00:01:29"/>
    <d v="1899-12-30T00:01:22"/>
    <d v="1899-12-30T00:01:39"/>
    <d v="1899-12-30T00:00:17"/>
    <d v="1899-12-30T00:01:31"/>
  </r>
  <r>
    <x v="4704"/>
    <n v="0"/>
    <n v="1"/>
    <n v="31"/>
    <n v="4705"/>
    <n v="6.5887353878852284E-3"/>
    <n v="6.5887353878852284E-3"/>
    <d v="1899-12-30T00:01:30"/>
    <d v="1899-12-30T00:01:22"/>
    <d v="1899-12-30T00:01:39"/>
    <d v="1899-12-30T00:00:17"/>
    <d v="1899-12-30T00:01:31"/>
  </r>
  <r>
    <x v="4705"/>
    <n v="0"/>
    <n v="1"/>
    <n v="31"/>
    <n v="4706"/>
    <n v="6.5873353166170847E-3"/>
    <n v="6.5873353166170847E-3"/>
    <d v="1899-12-30T00:01:31"/>
    <d v="1899-12-30T00:01:22"/>
    <d v="1899-12-30T00:01:39"/>
    <d v="1899-12-30T00:00:17"/>
    <d v="1899-12-30T00:01:31"/>
  </r>
  <r>
    <x v="4706"/>
    <n v="0"/>
    <n v="1"/>
    <n v="31"/>
    <n v="4707"/>
    <n v="6.5859358402379437E-3"/>
    <n v="6.5859358402379437E-3"/>
    <d v="1899-12-30T00:01:34"/>
    <d v="1899-12-30T00:01:22"/>
    <d v="1899-12-30T00:01:39"/>
    <d v="1899-12-30T00:00:17"/>
    <d v="1899-12-30T00:01:31"/>
  </r>
  <r>
    <x v="4707"/>
    <n v="0"/>
    <n v="1"/>
    <n v="31"/>
    <n v="4708"/>
    <n v="6.5845369583687344E-3"/>
    <n v="6.5845369583687344E-3"/>
    <d v="1899-12-30T00:01:40"/>
    <d v="1899-12-30T00:01:22"/>
    <d v="1899-12-30T00:01:39"/>
    <d v="1899-12-30T00:00:17"/>
    <d v="1899-12-30T00:01:31"/>
  </r>
  <r>
    <x v="4708"/>
    <n v="0"/>
    <n v="1"/>
    <n v="31"/>
    <n v="4709"/>
    <n v="6.5831386706307069E-3"/>
    <n v="6.5831386706307069E-3"/>
    <d v="1899-12-30T00:01:33"/>
    <d v="1899-12-30T00:01:22"/>
    <d v="1899-12-30T00:01:39"/>
    <d v="1899-12-30T00:00:17"/>
    <d v="1899-12-30T00:01:31"/>
  </r>
  <r>
    <x v="4709"/>
    <n v="0"/>
    <n v="1"/>
    <n v="31"/>
    <n v="4710"/>
    <n v="6.5817409766454355E-3"/>
    <n v="6.5817409766454355E-3"/>
    <d v="1899-12-30T00:01:30"/>
    <d v="1899-12-30T00:01:22"/>
    <d v="1899-12-30T00:01:39"/>
    <d v="1899-12-30T00:00:17"/>
    <d v="1899-12-30T00:01:31"/>
  </r>
  <r>
    <x v="4710"/>
    <n v="0"/>
    <n v="1"/>
    <n v="31"/>
    <n v="4711"/>
    <n v="6.5803438760348122E-3"/>
    <n v="6.5803438760348122E-3"/>
    <d v="1899-12-30T00:01:31"/>
    <d v="1899-12-30T00:01:22"/>
    <d v="1899-12-30T00:01:39"/>
    <d v="1899-12-30T00:00:17"/>
    <d v="1899-12-30T00:01:31"/>
  </r>
  <r>
    <x v="4711"/>
    <n v="0"/>
    <n v="1"/>
    <n v="31"/>
    <n v="4712"/>
    <n v="6.5789473684210523E-3"/>
    <n v="6.5789473684210523E-3"/>
    <d v="1899-12-30T00:01:32"/>
    <d v="1899-12-30T00:01:22"/>
    <d v="1899-12-30T00:01:39"/>
    <d v="1899-12-30T00:00:17"/>
    <d v="1899-12-30T00:01:31"/>
  </r>
  <r>
    <x v="4712"/>
    <n v="0"/>
    <n v="1"/>
    <n v="31"/>
    <n v="4713"/>
    <n v="6.5775514534266921E-3"/>
    <n v="6.5775514534266921E-3"/>
    <d v="1899-12-30T00:01:37"/>
    <d v="1899-12-30T00:01:22"/>
    <d v="1899-12-30T00:01:39"/>
    <d v="1899-12-30T00:00:17"/>
    <d v="1899-12-30T00:01:31"/>
  </r>
  <r>
    <x v="4713"/>
    <n v="0"/>
    <n v="1"/>
    <n v="31"/>
    <n v="4714"/>
    <n v="6.5761561306745863E-3"/>
    <n v="6.5761561306745863E-3"/>
    <d v="1899-12-30T00:01:30"/>
    <d v="1899-12-30T00:01:22"/>
    <d v="1899-12-30T00:01:39"/>
    <d v="1899-12-30T00:00:17"/>
    <d v="1899-12-30T00:01:31"/>
  </r>
  <r>
    <x v="4714"/>
    <n v="0"/>
    <n v="1"/>
    <n v="31"/>
    <n v="4715"/>
    <n v="6.5747613997879113E-3"/>
    <n v="6.5747613997879113E-3"/>
    <d v="1899-12-30T00:01:31"/>
    <d v="1899-12-30T00:01:22"/>
    <d v="1899-12-30T00:01:39"/>
    <d v="1899-12-30T00:00:17"/>
    <d v="1899-12-30T00:01:31"/>
  </r>
  <r>
    <x v="4715"/>
    <n v="0"/>
    <n v="1"/>
    <n v="31"/>
    <n v="4716"/>
    <n v="6.5733672603901609E-3"/>
    <n v="6.5733672603901609E-3"/>
    <d v="1899-12-30T00:01:30"/>
    <d v="1899-12-30T00:01:22"/>
    <d v="1899-12-30T00:01:39"/>
    <d v="1899-12-30T00:00:17"/>
    <d v="1899-12-30T00:01:31"/>
  </r>
  <r>
    <x v="4716"/>
    <n v="0"/>
    <n v="1"/>
    <n v="31"/>
    <n v="4717"/>
    <n v="6.5719737121051518E-3"/>
    <n v="6.5719737121051518E-3"/>
    <d v="1899-12-30T00:01:31"/>
    <d v="1899-12-30T00:01:22"/>
    <d v="1899-12-30T00:01:39"/>
    <d v="1899-12-30T00:00:17"/>
    <d v="1899-12-30T00:01:31"/>
  </r>
  <r>
    <x v="4717"/>
    <n v="0"/>
    <n v="1"/>
    <n v="31"/>
    <n v="4718"/>
    <n v="6.5705807545570153E-3"/>
    <n v="6.5705807545570153E-3"/>
    <d v="1899-12-30T00:01:36"/>
    <d v="1899-12-30T00:01:22"/>
    <d v="1899-12-30T00:01:39"/>
    <d v="1899-12-30T00:00:17"/>
    <d v="1899-12-30T00:01:31"/>
  </r>
  <r>
    <x v="4718"/>
    <n v="0"/>
    <n v="1"/>
    <n v="31"/>
    <n v="4719"/>
    <n v="6.5691883873702055E-3"/>
    <n v="6.5691883873702055E-3"/>
    <d v="1899-12-30T00:01:37"/>
    <d v="1899-12-30T00:01:22"/>
    <d v="1899-12-30T00:01:39"/>
    <d v="1899-12-30T00:00:17"/>
    <d v="1899-12-30T00:01:31"/>
  </r>
  <r>
    <x v="4719"/>
    <n v="0"/>
    <n v="1"/>
    <n v="31"/>
    <n v="4720"/>
    <n v="6.5677966101694912E-3"/>
    <n v="6.5677966101694912E-3"/>
    <d v="1899-12-30T00:01:33"/>
    <d v="1899-12-30T00:01:22"/>
    <d v="1899-12-30T00:01:39"/>
    <d v="1899-12-30T00:00:17"/>
    <d v="1899-12-30T00:01:31"/>
  </r>
  <r>
    <x v="4720"/>
    <n v="0"/>
    <n v="1"/>
    <n v="31"/>
    <n v="4721"/>
    <n v="6.5664054225799615E-3"/>
    <n v="6.5664054225799615E-3"/>
    <d v="1899-12-30T00:01:29"/>
    <d v="1899-12-30T00:01:22"/>
    <d v="1899-12-30T00:01:39"/>
    <d v="1899-12-30T00:00:17"/>
    <d v="1899-12-30T00:01:31"/>
  </r>
  <r>
    <x v="4721"/>
    <n v="0"/>
    <n v="1"/>
    <n v="31"/>
    <n v="4722"/>
    <n v="6.5650148242270227E-3"/>
    <n v="6.5650148242270227E-3"/>
    <d v="1899-12-30T00:01:28"/>
    <d v="1899-12-30T00:01:22"/>
    <d v="1899-12-30T00:01:39"/>
    <d v="1899-12-30T00:00:17"/>
    <d v="1899-12-30T00:01:31"/>
  </r>
  <r>
    <x v="4722"/>
    <n v="0"/>
    <n v="1"/>
    <n v="31"/>
    <n v="4723"/>
    <n v="6.5636248147363961E-3"/>
    <n v="6.5636248147363961E-3"/>
    <d v="1899-12-30T00:01:35"/>
    <d v="1899-12-30T00:01:22"/>
    <d v="1899-12-30T00:01:39"/>
    <d v="1899-12-30T00:00:17"/>
    <d v="1899-12-30T00:01:31"/>
  </r>
  <r>
    <x v="4723"/>
    <n v="0"/>
    <n v="1"/>
    <n v="31"/>
    <n v="4724"/>
    <n v="6.5622353937341239E-3"/>
    <n v="6.5622353937341239E-3"/>
    <d v="1899-12-30T00:01:33"/>
    <d v="1899-12-30T00:01:22"/>
    <d v="1899-12-30T00:01:39"/>
    <d v="1899-12-30T00:00:17"/>
    <d v="1899-12-30T00:01:31"/>
  </r>
  <r>
    <x v="4724"/>
    <n v="0"/>
    <n v="1"/>
    <n v="31"/>
    <n v="4725"/>
    <n v="6.5608465608465606E-3"/>
    <n v="6.5608465608465606E-3"/>
    <d v="1899-12-30T00:01:31"/>
    <d v="1899-12-30T00:01:22"/>
    <d v="1899-12-30T00:01:39"/>
    <d v="1899-12-30T00:00:17"/>
    <d v="1899-12-30T00:01:31"/>
  </r>
  <r>
    <x v="4725"/>
    <n v="0"/>
    <n v="1"/>
    <n v="31"/>
    <n v="4726"/>
    <n v="6.5594583157003805E-3"/>
    <n v="6.5594583157003805E-3"/>
    <d v="1899-12-30T00:01:36"/>
    <d v="1899-12-30T00:01:22"/>
    <d v="1899-12-30T00:01:39"/>
    <d v="1899-12-30T00:00:17"/>
    <d v="1899-12-30T00:01:31"/>
  </r>
  <r>
    <x v="4726"/>
    <n v="0"/>
    <n v="1"/>
    <n v="31"/>
    <n v="4727"/>
    <n v="6.5580706579225724E-3"/>
    <n v="6.5580706579225724E-3"/>
    <d v="1899-12-30T00:01:38"/>
    <d v="1899-12-30T00:01:22"/>
    <d v="1899-12-30T00:01:39"/>
    <d v="1899-12-30T00:00:17"/>
    <d v="1899-12-30T00:01:31"/>
  </r>
  <r>
    <x v="4727"/>
    <n v="0"/>
    <n v="1"/>
    <n v="31"/>
    <n v="4728"/>
    <n v="6.5566835871404402E-3"/>
    <n v="6.5566835871404402E-3"/>
    <d v="1899-12-30T00:01:32"/>
    <d v="1899-12-30T00:01:22"/>
    <d v="1899-12-30T00:01:39"/>
    <d v="1899-12-30T00:00:17"/>
    <d v="1899-12-30T00:01:31"/>
  </r>
  <r>
    <x v="4728"/>
    <n v="0"/>
    <n v="1"/>
    <n v="31"/>
    <n v="4729"/>
    <n v="6.5552971029816031E-3"/>
    <n v="6.5552971029816031E-3"/>
    <d v="1899-12-30T00:01:42"/>
    <d v="1899-12-30T00:01:22"/>
    <d v="1899-12-30T00:01:39"/>
    <d v="1899-12-30T00:00:17"/>
    <d v="1899-12-30T00:01:31"/>
  </r>
  <r>
    <x v="4729"/>
    <n v="0"/>
    <n v="1"/>
    <n v="31"/>
    <n v="4730"/>
    <n v="6.5539112050739959E-3"/>
    <n v="6.5539112050739959E-3"/>
    <d v="1899-12-30T00:01:38"/>
    <d v="1899-12-30T00:01:22"/>
    <d v="1899-12-30T00:01:39"/>
    <d v="1899-12-30T00:00:17"/>
    <d v="1899-12-30T00:01:31"/>
  </r>
  <r>
    <x v="4730"/>
    <n v="0"/>
    <n v="1"/>
    <n v="31"/>
    <n v="4731"/>
    <n v="6.5525258930458673E-3"/>
    <n v="6.5525258930458673E-3"/>
    <d v="1899-12-30T00:01:33"/>
    <d v="1899-12-30T00:01:22"/>
    <d v="1899-12-30T00:01:39"/>
    <d v="1899-12-30T00:00:17"/>
    <d v="1899-12-30T00:01:31"/>
  </r>
  <r>
    <x v="4731"/>
    <n v="0"/>
    <n v="1"/>
    <n v="31"/>
    <n v="4732"/>
    <n v="6.5511411665257818E-3"/>
    <n v="6.5511411665257818E-3"/>
    <d v="1899-12-30T00:01:38"/>
    <d v="1899-12-30T00:01:22"/>
    <d v="1899-12-30T00:01:39"/>
    <d v="1899-12-30T00:00:17"/>
    <d v="1899-12-30T00:01:31"/>
  </r>
  <r>
    <x v="4732"/>
    <n v="0"/>
    <n v="1"/>
    <n v="31"/>
    <n v="4733"/>
    <n v="6.5497570251426161E-3"/>
    <n v="6.5497570251426161E-3"/>
    <d v="1899-12-30T00:01:39"/>
    <d v="1899-12-30T00:01:22"/>
    <d v="1899-12-30T00:01:39"/>
    <d v="1899-12-30T00:00:17"/>
    <d v="1899-12-30T00:01:31"/>
  </r>
  <r>
    <x v="4733"/>
    <n v="0"/>
    <n v="1"/>
    <n v="31"/>
    <n v="4734"/>
    <n v="6.5483734685255601E-3"/>
    <n v="6.5483734685255601E-3"/>
    <d v="1899-12-30T00:01:27"/>
    <d v="1899-12-30T00:01:22"/>
    <d v="1899-12-30T00:01:39"/>
    <d v="1899-12-30T00:00:17"/>
    <d v="1899-12-30T00:01:31"/>
  </r>
  <r>
    <x v="4734"/>
    <n v="0"/>
    <n v="1"/>
    <n v="31"/>
    <n v="4735"/>
    <n v="6.5469904963041184E-3"/>
    <n v="6.5469904963041184E-3"/>
    <d v="1899-12-30T00:01:37"/>
    <d v="1899-12-30T00:01:22"/>
    <d v="1899-12-30T00:01:39"/>
    <d v="1899-12-30T00:00:17"/>
    <d v="1899-12-30T00:01:31"/>
  </r>
  <r>
    <x v="4735"/>
    <n v="0"/>
    <n v="1"/>
    <n v="31"/>
    <n v="4736"/>
    <n v="6.545608108108108E-3"/>
    <n v="6.545608108108108E-3"/>
    <d v="1899-12-30T00:01:30"/>
    <d v="1899-12-30T00:01:22"/>
    <d v="1899-12-30T00:01:39"/>
    <d v="1899-12-30T00:00:17"/>
    <d v="1899-12-30T00:01:31"/>
  </r>
  <r>
    <x v="4736"/>
    <n v="0"/>
    <n v="1"/>
    <n v="31"/>
    <n v="4737"/>
    <n v="6.5442263035676591E-3"/>
    <n v="6.5442263035676591E-3"/>
    <d v="1899-12-30T00:01:35"/>
    <d v="1899-12-30T00:01:22"/>
    <d v="1899-12-30T00:01:39"/>
    <d v="1899-12-30T00:00:17"/>
    <d v="1899-12-30T00:01:31"/>
  </r>
  <r>
    <x v="4737"/>
    <n v="0"/>
    <n v="1"/>
    <n v="31"/>
    <n v="4738"/>
    <n v="6.5428450823132121E-3"/>
    <n v="6.5428450823132121E-3"/>
    <d v="1899-12-30T00:01:31"/>
    <d v="1899-12-30T00:01:22"/>
    <d v="1899-12-30T00:01:39"/>
    <d v="1899-12-30T00:00:17"/>
    <d v="1899-12-30T00:01:31"/>
  </r>
  <r>
    <x v="4738"/>
    <n v="0"/>
    <n v="1"/>
    <n v="31"/>
    <n v="4739"/>
    <n v="6.5414644439755225E-3"/>
    <n v="6.5414644439755225E-3"/>
    <d v="1899-12-30T00:01:25"/>
    <d v="1899-12-30T00:01:22"/>
    <d v="1899-12-30T00:01:39"/>
    <d v="1899-12-30T00:00:17"/>
    <d v="1899-12-30T00:01:31"/>
  </r>
  <r>
    <x v="4739"/>
    <n v="0"/>
    <n v="1"/>
    <n v="31"/>
    <n v="4740"/>
    <n v="6.5400843881856536E-3"/>
    <n v="6.5400843881856536E-3"/>
    <d v="1899-12-30T00:01:29"/>
    <d v="1899-12-30T00:01:22"/>
    <d v="1899-12-30T00:01:39"/>
    <d v="1899-12-30T00:00:17"/>
    <d v="1899-12-30T00:01:31"/>
  </r>
  <r>
    <x v="4740"/>
    <n v="0"/>
    <n v="1"/>
    <n v="31"/>
    <n v="4741"/>
    <n v="6.5387049145749845E-3"/>
    <n v="6.5387049145749845E-3"/>
    <d v="1899-12-30T00:01:29"/>
    <d v="1899-12-30T00:01:22"/>
    <d v="1899-12-30T00:01:39"/>
    <d v="1899-12-30T00:00:17"/>
    <d v="1899-12-30T00:01:31"/>
  </r>
  <r>
    <x v="4741"/>
    <n v="0"/>
    <n v="1"/>
    <n v="31"/>
    <n v="4742"/>
    <n v="6.5373260227752005E-3"/>
    <n v="6.5373260227752005E-3"/>
    <d v="1899-12-30T00:01:42"/>
    <d v="1899-12-30T00:01:22"/>
    <d v="1899-12-30T00:01:39"/>
    <d v="1899-12-30T00:00:17"/>
    <d v="1899-12-30T00:01:31"/>
  </r>
  <r>
    <x v="4742"/>
    <n v="0"/>
    <n v="1"/>
    <n v="31"/>
    <n v="4743"/>
    <n v="6.5359477124183009E-3"/>
    <n v="6.5359477124183009E-3"/>
    <d v="1899-12-30T00:01:28"/>
    <d v="1899-12-30T00:01:22"/>
    <d v="1899-12-30T00:01:39"/>
    <d v="1899-12-30T00:00:17"/>
    <d v="1899-12-30T00:01:31"/>
  </r>
  <r>
    <x v="4743"/>
    <n v="0"/>
    <n v="1"/>
    <n v="31"/>
    <n v="4744"/>
    <n v="6.5345699831365935E-3"/>
    <n v="6.5345699831365935E-3"/>
    <d v="1899-12-30T00:01:37"/>
    <d v="1899-12-30T00:01:22"/>
    <d v="1899-12-30T00:01:39"/>
    <d v="1899-12-30T00:00:17"/>
    <d v="1899-12-30T00:01:31"/>
  </r>
  <r>
    <x v="4744"/>
    <n v="0"/>
    <n v="1"/>
    <n v="31"/>
    <n v="4745"/>
    <n v="6.5331928345626978E-3"/>
    <n v="6.5331928345626978E-3"/>
    <d v="1899-12-30T00:01:31"/>
    <d v="1899-12-30T00:01:22"/>
    <d v="1899-12-30T00:01:39"/>
    <d v="1899-12-30T00:00:17"/>
    <d v="1899-12-30T00:01:31"/>
  </r>
  <r>
    <x v="4745"/>
    <n v="0"/>
    <n v="1"/>
    <n v="31"/>
    <n v="4746"/>
    <n v="6.5318162663295411E-3"/>
    <n v="6.5318162663295411E-3"/>
    <d v="1899-12-30T00:01:31"/>
    <d v="1899-12-30T00:01:22"/>
    <d v="1899-12-30T00:01:39"/>
    <d v="1899-12-30T00:00:17"/>
    <d v="1899-12-30T00:01:31"/>
  </r>
  <r>
    <x v="4746"/>
    <n v="0"/>
    <n v="1"/>
    <n v="31"/>
    <n v="4747"/>
    <n v="6.5304402780703603E-3"/>
    <n v="6.5304402780703603E-3"/>
    <d v="1899-12-30T00:01:37"/>
    <d v="1899-12-30T00:01:22"/>
    <d v="1899-12-30T00:01:39"/>
    <d v="1899-12-30T00:00:17"/>
    <d v="1899-12-30T00:01:31"/>
  </r>
  <r>
    <x v="4747"/>
    <n v="0"/>
    <n v="1"/>
    <n v="31"/>
    <n v="4748"/>
    <n v="6.5290648694187022E-3"/>
    <n v="6.5290648694187022E-3"/>
    <d v="1899-12-30T00:01:36"/>
    <d v="1899-12-30T00:01:22"/>
    <d v="1899-12-30T00:01:39"/>
    <d v="1899-12-30T00:00:17"/>
    <d v="1899-12-30T00:01:31"/>
  </r>
  <r>
    <x v="4748"/>
    <n v="0"/>
    <n v="1"/>
    <n v="31"/>
    <n v="4749"/>
    <n v="6.5276900400084228E-3"/>
    <n v="6.5276900400084228E-3"/>
    <d v="1899-12-30T00:01:31"/>
    <d v="1899-12-30T00:01:22"/>
    <d v="1899-12-30T00:01:39"/>
    <d v="1899-12-30T00:00:17"/>
    <d v="1899-12-30T00:01:31"/>
  </r>
  <r>
    <x v="4749"/>
    <n v="0"/>
    <n v="1"/>
    <n v="31"/>
    <n v="4750"/>
    <n v="6.5263157894736839E-3"/>
    <n v="6.5263157894736839E-3"/>
    <d v="1899-12-30T00:01:31"/>
    <d v="1899-12-30T00:01:22"/>
    <d v="1899-12-30T00:01:39"/>
    <d v="1899-12-30T00:00:17"/>
    <d v="1899-12-30T00:01:31"/>
  </r>
  <r>
    <x v="4750"/>
    <n v="0"/>
    <n v="1"/>
    <n v="31"/>
    <n v="4751"/>
    <n v="6.5249421174489583E-3"/>
    <n v="6.5249421174489583E-3"/>
    <d v="1899-12-30T00:01:32"/>
    <d v="1899-12-30T00:01:22"/>
    <d v="1899-12-30T00:01:39"/>
    <d v="1899-12-30T00:00:17"/>
    <d v="1899-12-30T00:01:31"/>
  </r>
  <r>
    <x v="4751"/>
    <n v="0"/>
    <n v="1"/>
    <n v="31"/>
    <n v="4752"/>
    <n v="6.5235690235690234E-3"/>
    <n v="6.5235690235690234E-3"/>
    <d v="1899-12-30T00:01:39"/>
    <d v="1899-12-30T00:01:22"/>
    <d v="1899-12-30T00:01:39"/>
    <d v="1899-12-30T00:00:17"/>
    <d v="1899-12-30T00:01:31"/>
  </r>
  <r>
    <x v="4752"/>
    <n v="0"/>
    <n v="1"/>
    <n v="31"/>
    <n v="4753"/>
    <n v="6.5221965074689671E-3"/>
    <n v="6.5221965074689671E-3"/>
    <d v="1899-12-30T00:01:28"/>
    <d v="1899-12-30T00:01:22"/>
    <d v="1899-12-30T00:01:39"/>
    <d v="1899-12-30T00:00:17"/>
    <d v="1899-12-30T00:01:31"/>
  </r>
  <r>
    <x v="4753"/>
    <n v="0"/>
    <n v="1"/>
    <n v="31"/>
    <n v="4754"/>
    <n v="6.5208245687841818E-3"/>
    <n v="6.5208245687841818E-3"/>
    <d v="1899-12-30T00:01:35"/>
    <d v="1899-12-30T00:01:22"/>
    <d v="1899-12-30T00:01:39"/>
    <d v="1899-12-30T00:00:17"/>
    <d v="1899-12-30T00:01:31"/>
  </r>
  <r>
    <x v="4754"/>
    <n v="0"/>
    <n v="1"/>
    <n v="31"/>
    <n v="4755"/>
    <n v="6.5194532071503677E-3"/>
    <n v="6.5194532071503677E-3"/>
    <d v="1899-12-30T00:01:31"/>
    <d v="1899-12-30T00:01:22"/>
    <d v="1899-12-30T00:01:39"/>
    <d v="1899-12-30T00:00:17"/>
    <d v="1899-12-30T00:01:31"/>
  </r>
  <r>
    <x v="4755"/>
    <n v="0"/>
    <n v="1"/>
    <n v="31"/>
    <n v="4756"/>
    <n v="6.5180824222035322E-3"/>
    <n v="6.5180824222035322E-3"/>
    <d v="1899-12-30T00:01:37"/>
    <d v="1899-12-30T00:01:22"/>
    <d v="1899-12-30T00:01:39"/>
    <d v="1899-12-30T00:00:17"/>
    <d v="1899-12-30T00:01:31"/>
  </r>
  <r>
    <x v="4756"/>
    <n v="0"/>
    <n v="1"/>
    <n v="31"/>
    <n v="4757"/>
    <n v="6.5167122135799871E-3"/>
    <n v="6.5167122135799871E-3"/>
    <d v="1899-12-30T00:01:32"/>
    <d v="1899-12-30T00:01:22"/>
    <d v="1899-12-30T00:01:39"/>
    <d v="1899-12-30T00:00:17"/>
    <d v="1899-12-30T00:01:31"/>
  </r>
  <r>
    <x v="4757"/>
    <n v="0"/>
    <n v="1"/>
    <n v="31"/>
    <n v="4758"/>
    <n v="6.5153425809163518E-3"/>
    <n v="6.5153425809163518E-3"/>
    <d v="1899-12-30T00:01:35"/>
    <d v="1899-12-30T00:01:22"/>
    <d v="1899-12-30T00:01:39"/>
    <d v="1899-12-30T00:00:17"/>
    <d v="1899-12-30T00:01:31"/>
  </r>
  <r>
    <x v="4758"/>
    <n v="0"/>
    <n v="1"/>
    <n v="31"/>
    <n v="4759"/>
    <n v="6.5139735238495481E-3"/>
    <n v="6.5139735238495481E-3"/>
    <d v="1899-12-30T00:01:52"/>
    <d v="1899-12-30T00:01:22"/>
    <d v="1899-12-30T00:01:39"/>
    <d v="1899-12-30T00:00:17"/>
    <d v="1899-12-30T00:01:31"/>
  </r>
  <r>
    <x v="4759"/>
    <n v="0"/>
    <n v="1"/>
    <n v="31"/>
    <n v="4760"/>
    <n v="6.512605042016807E-3"/>
    <n v="6.512605042016807E-3"/>
    <d v="1899-12-30T00:01:36"/>
    <d v="1899-12-30T00:01:22"/>
    <d v="1899-12-30T00:01:39"/>
    <d v="1899-12-30T00:00:17"/>
    <d v="1899-12-30T00:01:31"/>
  </r>
  <r>
    <x v="4760"/>
    <n v="0"/>
    <n v="1"/>
    <n v="31"/>
    <n v="4761"/>
    <n v="6.5112371350556607E-3"/>
    <n v="6.5112371350556607E-3"/>
    <d v="1899-12-30T00:01:33"/>
    <d v="1899-12-30T00:01:22"/>
    <d v="1899-12-30T00:01:39"/>
    <d v="1899-12-30T00:00:17"/>
    <d v="1899-12-30T00:01:31"/>
  </r>
  <r>
    <x v="4761"/>
    <n v="0"/>
    <n v="1"/>
    <n v="31"/>
    <n v="4762"/>
    <n v="6.5098698026039483E-3"/>
    <n v="6.5098698026039483E-3"/>
    <d v="1899-12-30T00:01:26"/>
    <d v="1899-12-30T00:01:22"/>
    <d v="1899-12-30T00:01:39"/>
    <d v="1899-12-30T00:00:17"/>
    <d v="1899-12-30T00:01:31"/>
  </r>
  <r>
    <x v="4762"/>
    <n v="0"/>
    <n v="1"/>
    <n v="31"/>
    <n v="4763"/>
    <n v="6.5085030442998109E-3"/>
    <n v="6.5085030442998109E-3"/>
    <d v="1899-12-30T00:01:27"/>
    <d v="1899-12-30T00:01:22"/>
    <d v="1899-12-30T00:01:39"/>
    <d v="1899-12-30T00:00:17"/>
    <d v="1899-12-30T00:01:31"/>
  </r>
  <r>
    <x v="4763"/>
    <n v="0"/>
    <n v="1"/>
    <n v="31"/>
    <n v="4764"/>
    <n v="6.5071368597816957E-3"/>
    <n v="6.5071368597816957E-3"/>
    <d v="1899-12-30T00:01:26"/>
    <d v="1899-12-30T00:01:22"/>
    <d v="1899-12-30T00:01:39"/>
    <d v="1899-12-30T00:00:17"/>
    <d v="1899-12-30T00:01:31"/>
  </r>
  <r>
    <x v="4764"/>
    <n v="0"/>
    <n v="1"/>
    <n v="31"/>
    <n v="4765"/>
    <n v="6.5057712486883525E-3"/>
    <n v="6.5057712486883525E-3"/>
    <d v="1899-12-30T00:01:40"/>
    <d v="1899-12-30T00:01:22"/>
    <d v="1899-12-30T00:01:39"/>
    <d v="1899-12-30T00:00:17"/>
    <d v="1899-12-30T00:01:31"/>
  </r>
  <r>
    <x v="4765"/>
    <n v="0"/>
    <n v="1"/>
    <n v="31"/>
    <n v="4766"/>
    <n v="6.5044062106588332E-3"/>
    <n v="6.5044062106588332E-3"/>
    <d v="1899-12-30T00:01:30"/>
    <d v="1899-12-30T00:01:22"/>
    <d v="1899-12-30T00:01:39"/>
    <d v="1899-12-30T00:00:17"/>
    <d v="1899-12-30T00:01:31"/>
  </r>
  <r>
    <x v="4766"/>
    <n v="0"/>
    <n v="1"/>
    <n v="31"/>
    <n v="4767"/>
    <n v="6.5030417453324938E-3"/>
    <n v="6.5030417453324938E-3"/>
    <d v="1899-12-30T00:01:32"/>
    <d v="1899-12-30T00:01:22"/>
    <d v="1899-12-30T00:01:39"/>
    <d v="1899-12-30T00:00:17"/>
    <d v="1899-12-30T00:01:31"/>
  </r>
  <r>
    <x v="4767"/>
    <n v="0"/>
    <n v="1"/>
    <n v="31"/>
    <n v="4768"/>
    <n v="6.5016778523489934E-3"/>
    <n v="6.5016778523489934E-3"/>
    <d v="1899-12-30T00:01:33"/>
    <d v="1899-12-30T00:01:22"/>
    <d v="1899-12-30T00:01:39"/>
    <d v="1899-12-30T00:00:17"/>
    <d v="1899-12-30T00:01:31"/>
  </r>
  <r>
    <x v="4768"/>
    <n v="0"/>
    <n v="1"/>
    <n v="31"/>
    <n v="4769"/>
    <n v="6.500314531348291E-3"/>
    <n v="6.500314531348291E-3"/>
    <d v="1899-12-30T00:01:31"/>
    <d v="1899-12-30T00:01:22"/>
    <d v="1899-12-30T00:01:39"/>
    <d v="1899-12-30T00:00:17"/>
    <d v="1899-12-30T00:01:31"/>
  </r>
  <r>
    <x v="4769"/>
    <n v="0"/>
    <n v="1"/>
    <n v="31"/>
    <n v="4770"/>
    <n v="6.4989517819706499E-3"/>
    <n v="6.4989517819706499E-3"/>
    <d v="1899-12-30T00:01:35"/>
    <d v="1899-12-30T00:01:22"/>
    <d v="1899-12-30T00:01:39"/>
    <d v="1899-12-30T00:00:17"/>
    <d v="1899-12-30T00:01:31"/>
  </r>
  <r>
    <x v="4770"/>
    <n v="0"/>
    <n v="1"/>
    <n v="31"/>
    <n v="4771"/>
    <n v="6.4975896038566338E-3"/>
    <n v="6.4975896038566338E-3"/>
    <d v="1899-12-30T00:01:29"/>
    <d v="1899-12-30T00:01:22"/>
    <d v="1899-12-30T00:01:39"/>
    <d v="1899-12-30T00:00:17"/>
    <d v="1899-12-30T00:01:31"/>
  </r>
  <r>
    <x v="4771"/>
    <n v="0"/>
    <n v="1"/>
    <n v="31"/>
    <n v="4772"/>
    <n v="6.496227996647108E-3"/>
    <n v="6.496227996647108E-3"/>
    <d v="1899-12-30T00:01:31"/>
    <d v="1899-12-30T00:01:22"/>
    <d v="1899-12-30T00:01:39"/>
    <d v="1899-12-30T00:00:17"/>
    <d v="1899-12-30T00:01:31"/>
  </r>
  <r>
    <x v="4772"/>
    <n v="0"/>
    <n v="1"/>
    <n v="31"/>
    <n v="4773"/>
    <n v="6.4948669599832389E-3"/>
    <n v="6.4948669599832389E-3"/>
    <d v="1899-12-30T00:01:32"/>
    <d v="1899-12-30T00:01:22"/>
    <d v="1899-12-30T00:01:39"/>
    <d v="1899-12-30T00:00:17"/>
    <d v="1899-12-30T00:01:31"/>
  </r>
  <r>
    <x v="4773"/>
    <n v="0"/>
    <n v="1"/>
    <n v="31"/>
    <n v="4774"/>
    <n v="6.4935064935064939E-3"/>
    <n v="6.4935064935064939E-3"/>
    <d v="1899-12-30T00:01:40"/>
    <d v="1899-12-30T00:01:22"/>
    <d v="1899-12-30T00:01:39"/>
    <d v="1899-12-30T00:00:17"/>
    <d v="1899-12-30T00:01:31"/>
  </r>
  <r>
    <x v="4774"/>
    <n v="0"/>
    <n v="1"/>
    <n v="31"/>
    <n v="4775"/>
    <n v="6.4921465968586388E-3"/>
    <n v="6.4921465968586388E-3"/>
    <d v="1899-12-30T00:01:42"/>
    <d v="1899-12-30T00:01:22"/>
    <d v="1899-12-30T00:01:39"/>
    <d v="1899-12-30T00:00:17"/>
    <d v="1899-12-30T00:01:31"/>
  </r>
  <r>
    <x v="4775"/>
    <n v="0"/>
    <n v="1"/>
    <n v="31"/>
    <n v="4776"/>
    <n v="6.4907872696817418E-3"/>
    <n v="6.4907872696817418E-3"/>
    <d v="1899-12-30T00:01:35"/>
    <d v="1899-12-30T00:01:22"/>
    <d v="1899-12-30T00:01:39"/>
    <d v="1899-12-30T00:00:17"/>
    <d v="1899-12-30T00:01:31"/>
  </r>
  <r>
    <x v="4776"/>
    <n v="0"/>
    <n v="1"/>
    <n v="31"/>
    <n v="4777"/>
    <n v="6.4894285116181708E-3"/>
    <n v="6.4894285116181708E-3"/>
    <d v="1899-12-30T00:01:36"/>
    <d v="1899-12-30T00:01:22"/>
    <d v="1899-12-30T00:01:39"/>
    <d v="1899-12-30T00:00:17"/>
    <d v="1899-12-30T00:01:31"/>
  </r>
  <r>
    <x v="4777"/>
    <n v="0"/>
    <n v="1"/>
    <n v="31"/>
    <n v="4778"/>
    <n v="6.48807032231059E-3"/>
    <n v="6.48807032231059E-3"/>
    <d v="1899-12-30T00:01:39"/>
    <d v="1899-12-30T00:01:22"/>
    <d v="1899-12-30T00:01:39"/>
    <d v="1899-12-30T00:00:17"/>
    <d v="1899-12-30T00:01:31"/>
  </r>
  <r>
    <x v="4778"/>
    <n v="0"/>
    <n v="1"/>
    <n v="31"/>
    <n v="4779"/>
    <n v="6.4867127014019673E-3"/>
    <n v="6.4867127014019673E-3"/>
    <d v="1899-12-30T00:01:29"/>
    <d v="1899-12-30T00:01:22"/>
    <d v="1899-12-30T00:01:39"/>
    <d v="1899-12-30T00:00:17"/>
    <d v="1899-12-30T00:01:31"/>
  </r>
  <r>
    <x v="4779"/>
    <n v="0"/>
    <n v="1"/>
    <n v="31"/>
    <n v="4780"/>
    <n v="6.4853556485355646E-3"/>
    <n v="6.4853556485355646E-3"/>
    <d v="1899-12-30T00:01:34"/>
    <d v="1899-12-30T00:01:22"/>
    <d v="1899-12-30T00:01:39"/>
    <d v="1899-12-30T00:00:17"/>
    <d v="1899-12-30T00:01:31"/>
  </r>
  <r>
    <x v="4780"/>
    <n v="0"/>
    <n v="1"/>
    <n v="31"/>
    <n v="4781"/>
    <n v="6.4839991633549466E-3"/>
    <n v="6.4839991633549466E-3"/>
    <d v="1899-12-30T00:01:36"/>
    <d v="1899-12-30T00:01:22"/>
    <d v="1899-12-30T00:01:39"/>
    <d v="1899-12-30T00:00:17"/>
    <d v="1899-12-30T00:01:31"/>
  </r>
  <r>
    <x v="4781"/>
    <n v="0"/>
    <n v="1"/>
    <n v="31"/>
    <n v="4782"/>
    <n v="6.4826432455039737E-3"/>
    <n v="6.4826432455039737E-3"/>
    <d v="1899-12-30T00:01:36"/>
    <d v="1899-12-30T00:01:22"/>
    <d v="1899-12-30T00:01:39"/>
    <d v="1899-12-30T00:00:17"/>
    <d v="1899-12-30T00:01:31"/>
  </r>
  <r>
    <x v="4782"/>
    <n v="0"/>
    <n v="1"/>
    <n v="31"/>
    <n v="4783"/>
    <n v="6.4812878946268028E-3"/>
    <n v="6.4812878946268028E-3"/>
    <d v="1899-12-30T00:01:33"/>
    <d v="1899-12-30T00:01:22"/>
    <d v="1899-12-30T00:01:39"/>
    <d v="1899-12-30T00:00:17"/>
    <d v="1899-12-30T00:01:31"/>
  </r>
  <r>
    <x v="4783"/>
    <n v="0"/>
    <n v="1"/>
    <n v="31"/>
    <n v="4784"/>
    <n v="6.479933110367893E-3"/>
    <n v="6.479933110367893E-3"/>
    <d v="1899-12-30T00:01:44"/>
    <d v="1899-12-30T00:01:22"/>
    <d v="1899-12-30T00:01:39"/>
    <d v="1899-12-30T00:00:17"/>
    <d v="1899-12-30T00:01:31"/>
  </r>
  <r>
    <x v="4784"/>
    <n v="0"/>
    <n v="1"/>
    <n v="31"/>
    <n v="4785"/>
    <n v="6.4785788923719962E-3"/>
    <n v="6.4785788923719962E-3"/>
    <d v="1899-12-30T00:01:31"/>
    <d v="1899-12-30T00:01:22"/>
    <d v="1899-12-30T00:01:39"/>
    <d v="1899-12-30T00:00:17"/>
    <d v="1899-12-30T00:01:31"/>
  </r>
  <r>
    <x v="4785"/>
    <n v="0"/>
    <n v="1"/>
    <n v="31"/>
    <n v="4786"/>
    <n v="6.477225240284162E-3"/>
    <n v="6.477225240284162E-3"/>
    <d v="1899-12-30T00:01:37"/>
    <d v="1899-12-30T00:01:22"/>
    <d v="1899-12-30T00:01:39"/>
    <d v="1899-12-30T00:00:17"/>
    <d v="1899-12-30T00:01:31"/>
  </r>
  <r>
    <x v="4786"/>
    <n v="0"/>
    <n v="1"/>
    <n v="31"/>
    <n v="4787"/>
    <n v="6.4758721537497392E-3"/>
    <n v="6.4758721537497392E-3"/>
    <d v="1899-12-30T00:01:36"/>
    <d v="1899-12-30T00:01:22"/>
    <d v="1899-12-30T00:01:39"/>
    <d v="1899-12-30T00:00:17"/>
    <d v="1899-12-30T00:01:31"/>
  </r>
  <r>
    <x v="4787"/>
    <n v="0"/>
    <n v="1"/>
    <n v="31"/>
    <n v="4788"/>
    <n v="6.4745196324143689E-3"/>
    <n v="6.4745196324143689E-3"/>
    <d v="1899-12-30T00:01:24"/>
    <d v="1899-12-30T00:01:22"/>
    <d v="1899-12-30T00:01:39"/>
    <d v="1899-12-30T00:00:17"/>
    <d v="1899-12-30T00:01:31"/>
  </r>
  <r>
    <x v="4788"/>
    <n v="0"/>
    <n v="1"/>
    <n v="31"/>
    <n v="4789"/>
    <n v="6.4731676759239923E-3"/>
    <n v="6.4731676759239923E-3"/>
    <d v="1899-12-30T00:01:32"/>
    <d v="1899-12-30T00:01:22"/>
    <d v="1899-12-30T00:01:39"/>
    <d v="1899-12-30T00:00:17"/>
    <d v="1899-12-30T00:01:31"/>
  </r>
  <r>
    <x v="4789"/>
    <n v="0"/>
    <n v="1"/>
    <n v="31"/>
    <n v="4790"/>
    <n v="6.4718162839248437E-3"/>
    <n v="6.4718162839248437E-3"/>
    <d v="1899-12-30T00:01:38"/>
    <d v="1899-12-30T00:01:22"/>
    <d v="1899-12-30T00:01:39"/>
    <d v="1899-12-30T00:00:17"/>
    <d v="1899-12-30T00:01:31"/>
  </r>
  <r>
    <x v="4790"/>
    <n v="0"/>
    <n v="1"/>
    <n v="31"/>
    <n v="4791"/>
    <n v="6.4704654560634525E-3"/>
    <n v="6.4704654560634525E-3"/>
    <d v="1899-12-30T00:01:39"/>
    <d v="1899-12-30T00:01:22"/>
    <d v="1899-12-30T00:01:39"/>
    <d v="1899-12-30T00:00:17"/>
    <d v="1899-12-30T00:01:31"/>
  </r>
  <r>
    <x v="4791"/>
    <n v="0"/>
    <n v="1"/>
    <n v="31"/>
    <n v="4792"/>
    <n v="6.4691151919866446E-3"/>
    <n v="6.4691151919866446E-3"/>
    <d v="1899-12-30T00:01:35"/>
    <d v="1899-12-30T00:01:22"/>
    <d v="1899-12-30T00:01:39"/>
    <d v="1899-12-30T00:00:17"/>
    <d v="1899-12-30T00:01:31"/>
  </r>
  <r>
    <x v="4792"/>
    <n v="0"/>
    <n v="1"/>
    <n v="31"/>
    <n v="4793"/>
    <n v="6.4677654913415398E-3"/>
    <n v="6.4677654913415398E-3"/>
    <d v="1899-12-30T00:01:37"/>
    <d v="1899-12-30T00:01:22"/>
    <d v="1899-12-30T00:01:39"/>
    <d v="1899-12-30T00:00:17"/>
    <d v="1899-12-30T00:01:31"/>
  </r>
  <r>
    <x v="4793"/>
    <n v="0"/>
    <n v="1"/>
    <n v="31"/>
    <n v="4794"/>
    <n v="6.4664163537755531E-3"/>
    <n v="6.4664163537755531E-3"/>
    <d v="1899-12-30T00:01:34"/>
    <d v="1899-12-30T00:01:22"/>
    <d v="1899-12-30T00:01:39"/>
    <d v="1899-12-30T00:00:17"/>
    <d v="1899-12-30T00:01:31"/>
  </r>
  <r>
    <x v="4794"/>
    <n v="0"/>
    <n v="1"/>
    <n v="31"/>
    <n v="4795"/>
    <n v="6.4650677789363925E-3"/>
    <n v="6.4650677789363925E-3"/>
    <d v="1899-12-30T00:01:35"/>
    <d v="1899-12-30T00:01:22"/>
    <d v="1899-12-30T00:01:39"/>
    <d v="1899-12-30T00:00:17"/>
    <d v="1899-12-30T00:01:31"/>
  </r>
  <r>
    <x v="4795"/>
    <n v="0"/>
    <n v="1"/>
    <n v="31"/>
    <n v="4796"/>
    <n v="6.46371976647206E-3"/>
    <n v="6.46371976647206E-3"/>
    <d v="1899-12-30T00:01:34"/>
    <d v="1899-12-30T00:01:22"/>
    <d v="1899-12-30T00:01:39"/>
    <d v="1899-12-30T00:00:17"/>
    <d v="1899-12-30T00:01:31"/>
  </r>
  <r>
    <x v="4796"/>
    <n v="0"/>
    <n v="1"/>
    <n v="31"/>
    <n v="4797"/>
    <n v="6.4623723160308526E-3"/>
    <n v="6.4623723160308526E-3"/>
    <d v="1899-12-30T00:01:31"/>
    <d v="1899-12-30T00:01:22"/>
    <d v="1899-12-30T00:01:39"/>
    <d v="1899-12-30T00:00:17"/>
    <d v="1899-12-30T00:01:31"/>
  </r>
  <r>
    <x v="4797"/>
    <n v="0"/>
    <n v="1"/>
    <n v="31"/>
    <n v="4798"/>
    <n v="6.4610254272613587E-3"/>
    <n v="6.4610254272613587E-3"/>
    <d v="1899-12-30T00:01:34"/>
    <d v="1899-12-30T00:01:22"/>
    <d v="1899-12-30T00:01:39"/>
    <d v="1899-12-30T00:00:17"/>
    <d v="1899-12-30T00:01:31"/>
  </r>
  <r>
    <x v="4798"/>
    <n v="0"/>
    <n v="1"/>
    <n v="31"/>
    <n v="4799"/>
    <n v="6.4596790998124607E-3"/>
    <n v="6.4596790998124607E-3"/>
    <d v="1899-12-30T00:01:30"/>
    <d v="1899-12-30T00:01:22"/>
    <d v="1899-12-30T00:01:39"/>
    <d v="1899-12-30T00:00:17"/>
    <d v="1899-12-30T00:01:31"/>
  </r>
  <r>
    <x v="4799"/>
    <n v="0"/>
    <n v="1"/>
    <n v="31"/>
    <n v="4800"/>
    <n v="6.4583333333333333E-3"/>
    <n v="6.4583333333333333E-3"/>
    <d v="1899-12-30T00:01:42"/>
    <d v="1899-12-30T00:01:22"/>
    <d v="1899-12-30T00:01:39"/>
    <d v="1899-12-30T00:00:17"/>
    <d v="1899-12-30T00:01:31"/>
  </r>
  <r>
    <x v="4800"/>
    <n v="0"/>
    <n v="1"/>
    <n v="31"/>
    <n v="4801"/>
    <n v="6.4569881274734427E-3"/>
    <n v="6.4569881274734427E-3"/>
    <d v="1899-12-30T00:01:39"/>
    <d v="1899-12-30T00:01:22"/>
    <d v="1899-12-30T00:01:39"/>
    <d v="1899-12-30T00:00:17"/>
    <d v="1899-12-30T00:01:31"/>
  </r>
  <r>
    <x v="4801"/>
    <n v="0"/>
    <n v="1"/>
    <n v="31"/>
    <n v="4802"/>
    <n v="6.4556434818825491E-3"/>
    <n v="6.4556434818825491E-3"/>
    <d v="1899-12-30T00:01:33"/>
    <d v="1899-12-30T00:01:22"/>
    <d v="1899-12-30T00:01:39"/>
    <d v="1899-12-30T00:00:17"/>
    <d v="1899-12-30T00:01:31"/>
  </r>
  <r>
    <x v="4802"/>
    <n v="0"/>
    <n v="1"/>
    <n v="31"/>
    <n v="4803"/>
    <n v="6.4542993962107015E-3"/>
    <n v="6.4542993962107015E-3"/>
    <d v="1899-12-30T00:01:35"/>
    <d v="1899-12-30T00:01:22"/>
    <d v="1899-12-30T00:01:39"/>
    <d v="1899-12-30T00:00:17"/>
    <d v="1899-12-30T00:01:31"/>
  </r>
  <r>
    <x v="4803"/>
    <n v="0"/>
    <n v="1"/>
    <n v="31"/>
    <n v="4804"/>
    <n v="6.4529558701082431E-3"/>
    <n v="6.4529558701082431E-3"/>
    <d v="1899-12-30T00:01:41"/>
    <d v="1899-12-30T00:01:22"/>
    <d v="1899-12-30T00:01:39"/>
    <d v="1899-12-30T00:00:17"/>
    <d v="1899-12-30T00:01:31"/>
  </r>
  <r>
    <x v="4804"/>
    <n v="0"/>
    <n v="1"/>
    <n v="31"/>
    <n v="4805"/>
    <n v="6.4516129032258064E-3"/>
    <n v="6.4516129032258064E-3"/>
    <d v="1899-12-30T00:01:30"/>
    <d v="1899-12-30T00:01:22"/>
    <d v="1899-12-30T00:01:39"/>
    <d v="1899-12-30T00:00:17"/>
    <d v="1899-12-30T00:01:31"/>
  </r>
  <r>
    <x v="4805"/>
    <n v="0"/>
    <n v="1"/>
    <n v="31"/>
    <n v="4806"/>
    <n v="6.4502704952143159E-3"/>
    <n v="6.4502704952143159E-3"/>
    <d v="1899-12-30T00:01:33"/>
    <d v="1899-12-30T00:01:22"/>
    <d v="1899-12-30T00:01:39"/>
    <d v="1899-12-30T00:00:17"/>
    <d v="1899-12-30T00:01:31"/>
  </r>
  <r>
    <x v="4806"/>
    <n v="0"/>
    <n v="1"/>
    <n v="31"/>
    <n v="4807"/>
    <n v="6.4489286457249844E-3"/>
    <n v="6.4489286457249844E-3"/>
    <d v="1899-12-30T00:01:55"/>
    <d v="1899-12-30T00:01:22"/>
    <d v="1899-12-30T00:01:39"/>
    <d v="1899-12-30T00:00:17"/>
    <d v="1899-12-30T00:01:31"/>
  </r>
  <r>
    <x v="4807"/>
    <n v="0"/>
    <n v="1"/>
    <n v="31"/>
    <n v="4808"/>
    <n v="6.4475873544093181E-3"/>
    <n v="6.4475873544093181E-3"/>
    <d v="1899-12-30T00:01:46"/>
    <d v="1899-12-30T00:01:22"/>
    <d v="1899-12-30T00:01:39"/>
    <d v="1899-12-30T00:00:17"/>
    <d v="1899-12-30T00:01:31"/>
  </r>
  <r>
    <x v="4808"/>
    <n v="0"/>
    <n v="1"/>
    <n v="31"/>
    <n v="4809"/>
    <n v="6.4462466209191096E-3"/>
    <n v="6.4462466209191096E-3"/>
    <d v="1899-12-30T00:01:56"/>
    <d v="1899-12-30T00:01:22"/>
    <d v="1899-12-30T00:01:39"/>
    <d v="1899-12-30T00:00:17"/>
    <d v="1899-12-30T00:01:31"/>
  </r>
  <r>
    <x v="4809"/>
    <n v="0"/>
    <n v="1"/>
    <n v="31"/>
    <n v="4810"/>
    <n v="6.4449064449064453E-3"/>
    <n v="6.4449064449064453E-3"/>
    <d v="1899-12-30T00:01:37"/>
    <d v="1899-12-30T00:01:22"/>
    <d v="1899-12-30T00:01:39"/>
    <d v="1899-12-30T00:00:17"/>
    <d v="1899-12-30T00:01:31"/>
  </r>
  <r>
    <x v="4810"/>
    <n v="0"/>
    <n v="1"/>
    <n v="31"/>
    <n v="4811"/>
    <n v="6.443566826023696E-3"/>
    <n v="6.443566826023696E-3"/>
    <d v="1899-12-30T00:01:37"/>
    <d v="1899-12-30T00:01:22"/>
    <d v="1899-12-30T00:01:39"/>
    <d v="1899-12-30T00:00:17"/>
    <d v="1899-12-30T00:01:31"/>
  </r>
  <r>
    <x v="4811"/>
    <n v="0"/>
    <n v="1"/>
    <n v="31"/>
    <n v="4812"/>
    <n v="6.4422277639235243E-3"/>
    <n v="6.4422277639235243E-3"/>
    <d v="1899-12-30T00:01:36"/>
    <d v="1899-12-30T00:01:22"/>
    <d v="1899-12-30T00:01:39"/>
    <d v="1899-12-30T00:00:17"/>
    <d v="1899-12-30T00:01:31"/>
  </r>
  <r>
    <x v="4812"/>
    <n v="0"/>
    <n v="1"/>
    <n v="31"/>
    <n v="4813"/>
    <n v="6.4408892582588822E-3"/>
    <n v="6.4408892582588822E-3"/>
    <d v="1899-12-30T00:01:35"/>
    <d v="1899-12-30T00:01:22"/>
    <d v="1899-12-30T00:01:39"/>
    <d v="1899-12-30T00:00:17"/>
    <d v="1899-12-30T00:01:31"/>
  </r>
  <r>
    <x v="4813"/>
    <n v="0"/>
    <n v="1"/>
    <n v="31"/>
    <n v="4814"/>
    <n v="6.4395513086830079E-3"/>
    <n v="6.4395513086830079E-3"/>
    <d v="1899-12-30T00:01:36"/>
    <d v="1899-12-30T00:01:22"/>
    <d v="1899-12-30T00:01:39"/>
    <d v="1899-12-30T00:00:17"/>
    <d v="1899-12-30T00:01:31"/>
  </r>
  <r>
    <x v="4814"/>
    <n v="0"/>
    <n v="1"/>
    <n v="31"/>
    <n v="4815"/>
    <n v="6.4382139148494288E-3"/>
    <n v="6.4382139148494288E-3"/>
    <d v="1899-12-30T00:01:42"/>
    <d v="1899-12-30T00:01:22"/>
    <d v="1899-12-30T00:01:39"/>
    <d v="1899-12-30T00:00:17"/>
    <d v="1899-12-30T00:01:31"/>
  </r>
  <r>
    <x v="4815"/>
    <n v="0"/>
    <n v="1"/>
    <n v="31"/>
    <n v="4816"/>
    <n v="6.4368770764119598E-3"/>
    <n v="6.4368770764119598E-3"/>
    <d v="1899-12-30T00:01:32"/>
    <d v="1899-12-30T00:01:22"/>
    <d v="1899-12-30T00:01:39"/>
    <d v="1899-12-30T00:00:17"/>
    <d v="1899-12-30T00:01:31"/>
  </r>
  <r>
    <x v="4816"/>
    <n v="0"/>
    <n v="1"/>
    <n v="31"/>
    <n v="4817"/>
    <n v="6.4355407930247041E-3"/>
    <n v="6.4355407930247041E-3"/>
    <d v="1899-12-30T00:01:40"/>
    <d v="1899-12-30T00:01:22"/>
    <d v="1899-12-30T00:01:39"/>
    <d v="1899-12-30T00:00:17"/>
    <d v="1899-12-30T00:01:31"/>
  </r>
  <r>
    <x v="4817"/>
    <n v="0"/>
    <n v="1"/>
    <n v="31"/>
    <n v="4818"/>
    <n v="6.4342050643420509E-3"/>
    <n v="6.4342050643420509E-3"/>
    <d v="1899-12-30T00:01:38"/>
    <d v="1899-12-30T00:01:22"/>
    <d v="1899-12-30T00:01:39"/>
    <d v="1899-12-30T00:00:17"/>
    <d v="1899-12-30T00:01:31"/>
  </r>
  <r>
    <x v="4818"/>
    <n v="0"/>
    <n v="1"/>
    <n v="31"/>
    <n v="4819"/>
    <n v="6.4328698900186759E-3"/>
    <n v="6.4328698900186759E-3"/>
    <d v="1899-12-30T00:01:38"/>
    <d v="1899-12-30T00:01:22"/>
    <d v="1899-12-30T00:01:39"/>
    <d v="1899-12-30T00:00:17"/>
    <d v="1899-12-30T00:01:31"/>
  </r>
  <r>
    <x v="4819"/>
    <n v="0"/>
    <n v="1"/>
    <n v="31"/>
    <n v="4820"/>
    <n v="6.4315352697095433E-3"/>
    <n v="6.4315352697095433E-3"/>
    <d v="1899-12-30T00:01:39"/>
    <d v="1899-12-30T00:01:22"/>
    <d v="1899-12-30T00:01:39"/>
    <d v="1899-12-30T00:00:17"/>
    <d v="1899-12-30T00:01:31"/>
  </r>
  <r>
    <x v="4820"/>
    <n v="0"/>
    <n v="1"/>
    <n v="31"/>
    <n v="4821"/>
    <n v="6.4302012030699029E-3"/>
    <n v="6.4302012030699029E-3"/>
    <d v="1899-12-30T00:01:32"/>
    <d v="1899-12-30T00:01:22"/>
    <d v="1899-12-30T00:01:39"/>
    <d v="1899-12-30T00:00:17"/>
    <d v="1899-12-30T00:01:31"/>
  </r>
  <r>
    <x v="4821"/>
    <n v="0"/>
    <n v="1"/>
    <n v="31"/>
    <n v="4822"/>
    <n v="6.428867689755288E-3"/>
    <n v="6.428867689755288E-3"/>
    <d v="1899-12-30T00:01:31"/>
    <d v="1899-12-30T00:01:22"/>
    <d v="1899-12-30T00:01:39"/>
    <d v="1899-12-30T00:00:17"/>
    <d v="1899-12-30T00:01:31"/>
  </r>
  <r>
    <x v="4822"/>
    <n v="0"/>
    <n v="1"/>
    <n v="31"/>
    <n v="4823"/>
    <n v="6.4275347294215218E-3"/>
    <n v="6.4275347294215218E-3"/>
    <d v="1899-12-30T00:01:31"/>
    <d v="1899-12-30T00:01:22"/>
    <d v="1899-12-30T00:01:39"/>
    <d v="1899-12-30T00:00:17"/>
    <d v="1899-12-30T00:01:31"/>
  </r>
  <r>
    <x v="4823"/>
    <n v="0"/>
    <n v="1"/>
    <n v="31"/>
    <n v="4824"/>
    <n v="6.42620232172471E-3"/>
    <n v="6.42620232172471E-3"/>
    <d v="1899-12-30T00:01:32"/>
    <d v="1899-12-30T00:01:22"/>
    <d v="1899-12-30T00:01:39"/>
    <d v="1899-12-30T00:00:17"/>
    <d v="1899-12-30T00:01:31"/>
  </r>
  <r>
    <x v="4824"/>
    <n v="0"/>
    <n v="1"/>
    <n v="31"/>
    <n v="4825"/>
    <n v="6.4248704663212438E-3"/>
    <n v="6.4248704663212438E-3"/>
    <d v="1899-12-30T00:01:35"/>
    <d v="1899-12-30T00:01:22"/>
    <d v="1899-12-30T00:01:39"/>
    <d v="1899-12-30T00:00:17"/>
    <d v="1899-12-30T00:01:31"/>
  </r>
  <r>
    <x v="4825"/>
    <n v="0"/>
    <n v="1"/>
    <n v="31"/>
    <n v="4826"/>
    <n v="6.4235391628677998E-3"/>
    <n v="6.4235391628677998E-3"/>
    <d v="1899-12-30T00:01:31"/>
    <d v="1899-12-30T00:01:22"/>
    <d v="1899-12-30T00:01:39"/>
    <d v="1899-12-30T00:00:17"/>
    <d v="1899-12-30T00:01:31"/>
  </r>
  <r>
    <x v="4826"/>
    <n v="0"/>
    <n v="1"/>
    <n v="31"/>
    <n v="4827"/>
    <n v="6.4222084110213381E-3"/>
    <n v="6.4222084110213381E-3"/>
    <d v="1899-12-30T00:01:33"/>
    <d v="1899-12-30T00:01:22"/>
    <d v="1899-12-30T00:01:39"/>
    <d v="1899-12-30T00:00:17"/>
    <d v="1899-12-30T00:01:31"/>
  </r>
  <r>
    <x v="4827"/>
    <n v="0"/>
    <n v="1"/>
    <n v="31"/>
    <n v="4828"/>
    <n v="6.420878210439105E-3"/>
    <n v="6.420878210439105E-3"/>
    <d v="1899-12-30T00:01:44"/>
    <d v="1899-12-30T00:01:22"/>
    <d v="1899-12-30T00:01:39"/>
    <d v="1899-12-30T00:00:17"/>
    <d v="1899-12-30T00:01:31"/>
  </r>
  <r>
    <x v="4828"/>
    <n v="0"/>
    <n v="1"/>
    <n v="31"/>
    <n v="4829"/>
    <n v="6.419548560778629E-3"/>
    <n v="6.419548560778629E-3"/>
    <d v="1899-12-30T00:01:35"/>
    <d v="1899-12-30T00:01:22"/>
    <d v="1899-12-30T00:01:39"/>
    <d v="1899-12-30T00:00:17"/>
    <d v="1899-12-30T00:01:31"/>
  </r>
  <r>
    <x v="4829"/>
    <n v="0"/>
    <n v="1"/>
    <n v="31"/>
    <n v="4830"/>
    <n v="6.4182194616977228E-3"/>
    <n v="6.4182194616977228E-3"/>
    <d v="1899-12-30T00:01:42"/>
    <d v="1899-12-30T00:01:22"/>
    <d v="1899-12-30T00:01:39"/>
    <d v="1899-12-30T00:00:17"/>
    <d v="1899-12-30T00:01:31"/>
  </r>
  <r>
    <x v="4830"/>
    <n v="0"/>
    <n v="1"/>
    <n v="31"/>
    <n v="4831"/>
    <n v="6.4168909128544819E-3"/>
    <n v="6.4168909128544819E-3"/>
    <d v="1899-12-30T00:01:34"/>
    <d v="1899-12-30T00:01:22"/>
    <d v="1899-12-30T00:01:39"/>
    <d v="1899-12-30T00:00:17"/>
    <d v="1899-12-30T00:01:31"/>
  </r>
  <r>
    <x v="4831"/>
    <n v="0"/>
    <n v="1"/>
    <n v="31"/>
    <n v="4832"/>
    <n v="6.4155629139072846E-3"/>
    <n v="6.4155629139072846E-3"/>
    <d v="1899-12-30T00:01:34"/>
    <d v="1899-12-30T00:01:22"/>
    <d v="1899-12-30T00:01:39"/>
    <d v="1899-12-30T00:00:17"/>
    <d v="1899-12-30T00:01:31"/>
  </r>
  <r>
    <x v="4832"/>
    <n v="0"/>
    <n v="1"/>
    <n v="31"/>
    <n v="4833"/>
    <n v="6.4142354645147937E-3"/>
    <n v="6.4142354645147937E-3"/>
    <d v="1899-12-30T00:01:37"/>
    <d v="1899-12-30T00:01:22"/>
    <d v="1899-12-30T00:01:39"/>
    <d v="1899-12-30T00:00:17"/>
    <d v="1899-12-30T00:01:31"/>
  </r>
  <r>
    <x v="4833"/>
    <n v="0"/>
    <n v="1"/>
    <n v="31"/>
    <n v="4834"/>
    <n v="6.412908564335954E-3"/>
    <n v="6.412908564335954E-3"/>
    <d v="1899-12-30T00:01:49"/>
    <d v="1899-12-30T00:01:22"/>
    <d v="1899-12-30T00:01:39"/>
    <d v="1899-12-30T00:00:17"/>
    <d v="1899-12-30T00:01:31"/>
  </r>
  <r>
    <x v="4834"/>
    <n v="0"/>
    <n v="1"/>
    <n v="31"/>
    <n v="4835"/>
    <n v="6.4115822130299894E-3"/>
    <n v="6.4115822130299894E-3"/>
    <d v="1899-12-30T00:01:41"/>
    <d v="1899-12-30T00:01:22"/>
    <d v="1899-12-30T00:01:39"/>
    <d v="1899-12-30T00:00:17"/>
    <d v="1899-12-30T00:01:31"/>
  </r>
  <r>
    <x v="4835"/>
    <n v="0"/>
    <n v="1"/>
    <n v="31"/>
    <n v="4836"/>
    <n v="6.41025641025641E-3"/>
    <n v="6.41025641025641E-3"/>
    <d v="1899-12-30T00:01:33"/>
    <d v="1899-12-30T00:01:22"/>
    <d v="1899-12-30T00:01:39"/>
    <d v="1899-12-30T00:00:17"/>
    <d v="1899-12-30T00:01:31"/>
  </r>
  <r>
    <x v="4836"/>
    <n v="0"/>
    <n v="1"/>
    <n v="31"/>
    <n v="4837"/>
    <n v="6.4089311556750055E-3"/>
    <n v="6.4089311556750055E-3"/>
    <d v="1899-12-30T00:01:44"/>
    <d v="1899-12-30T00:01:22"/>
    <d v="1899-12-30T00:01:39"/>
    <d v="1899-12-30T00:00:17"/>
    <d v="1899-12-30T00:01:31"/>
  </r>
  <r>
    <x v="4837"/>
    <n v="0"/>
    <n v="1"/>
    <n v="31"/>
    <n v="4838"/>
    <n v="6.4076064489458455E-3"/>
    <n v="6.4076064489458455E-3"/>
    <d v="1899-12-30T00:01:36"/>
    <d v="1899-12-30T00:01:22"/>
    <d v="1899-12-30T00:01:39"/>
    <d v="1899-12-30T00:00:17"/>
    <d v="1899-12-30T00:01:31"/>
  </r>
  <r>
    <x v="4838"/>
    <n v="0"/>
    <n v="1"/>
    <n v="31"/>
    <n v="4839"/>
    <n v="6.4062822897292832E-3"/>
    <n v="6.4062822897292832E-3"/>
    <d v="1899-12-30T00:01:40"/>
    <d v="1899-12-30T00:01:22"/>
    <d v="1899-12-30T00:01:39"/>
    <d v="1899-12-30T00:00:17"/>
    <d v="1899-12-30T00:01:31"/>
  </r>
  <r>
    <x v="4839"/>
    <n v="0"/>
    <n v="1"/>
    <n v="31"/>
    <n v="4840"/>
    <n v="6.4049586776859504E-3"/>
    <n v="6.4049586776859504E-3"/>
    <d v="1899-12-30T00:01:36"/>
    <d v="1899-12-30T00:01:22"/>
    <d v="1899-12-30T00:01:39"/>
    <d v="1899-12-30T00:00:17"/>
    <d v="1899-12-30T00:01:31"/>
  </r>
  <r>
    <x v="4840"/>
    <n v="0"/>
    <n v="1"/>
    <n v="31"/>
    <n v="4841"/>
    <n v="6.4036356124767607E-3"/>
    <n v="6.4036356124767607E-3"/>
    <d v="1899-12-30T00:01:33"/>
    <d v="1899-12-30T00:01:22"/>
    <d v="1899-12-30T00:01:39"/>
    <d v="1899-12-30T00:00:17"/>
    <d v="1899-12-30T00:01:31"/>
  </r>
  <r>
    <x v="4841"/>
    <n v="0"/>
    <n v="1"/>
    <n v="31"/>
    <n v="4842"/>
    <n v="6.4023130937629078E-3"/>
    <n v="6.4023130937629078E-3"/>
    <d v="1899-12-30T00:01:40"/>
    <d v="1899-12-30T00:01:22"/>
    <d v="1899-12-30T00:01:39"/>
    <d v="1899-12-30T00:00:17"/>
    <d v="1899-12-30T00:01:31"/>
  </r>
  <r>
    <x v="4842"/>
    <n v="0"/>
    <n v="1"/>
    <n v="31"/>
    <n v="4843"/>
    <n v="6.4009911212058639E-3"/>
    <n v="6.4009911212058639E-3"/>
    <d v="1899-12-30T00:01:35"/>
    <d v="1899-12-30T00:01:22"/>
    <d v="1899-12-30T00:01:39"/>
    <d v="1899-12-30T00:00:17"/>
    <d v="1899-12-30T00:01:31"/>
  </r>
  <r>
    <x v="4843"/>
    <n v="0"/>
    <n v="1"/>
    <n v="31"/>
    <n v="4844"/>
    <n v="6.3996696944673822E-3"/>
    <n v="6.3996696944673822E-3"/>
    <d v="1899-12-30T00:01:32"/>
    <d v="1899-12-30T00:01:22"/>
    <d v="1899-12-30T00:01:39"/>
    <d v="1899-12-30T00:00:17"/>
    <d v="1899-12-30T00:01:31"/>
  </r>
  <r>
    <x v="4844"/>
    <n v="0"/>
    <n v="1"/>
    <n v="31"/>
    <n v="4845"/>
    <n v="6.3983488132094944E-3"/>
    <n v="6.3983488132094944E-3"/>
    <d v="1899-12-30T00:01:35"/>
    <d v="1899-12-30T00:01:22"/>
    <d v="1899-12-30T00:01:39"/>
    <d v="1899-12-30T00:00:17"/>
    <d v="1899-12-30T00:01:31"/>
  </r>
  <r>
    <x v="4845"/>
    <n v="0"/>
    <n v="1"/>
    <n v="31"/>
    <n v="4846"/>
    <n v="6.3970284770945105E-3"/>
    <n v="6.3970284770945105E-3"/>
    <d v="1899-12-30T00:01:36"/>
    <d v="1899-12-30T00:01:22"/>
    <d v="1899-12-30T00:01:39"/>
    <d v="1899-12-30T00:00:17"/>
    <d v="1899-12-30T00:01:31"/>
  </r>
  <r>
    <x v="4846"/>
    <n v="0"/>
    <n v="1"/>
    <n v="31"/>
    <n v="4847"/>
    <n v="6.3957086857850216E-3"/>
    <n v="6.3957086857850216E-3"/>
    <d v="1899-12-30T00:01:40"/>
    <d v="1899-12-30T00:01:22"/>
    <d v="1899-12-30T00:01:39"/>
    <d v="1899-12-30T00:00:17"/>
    <d v="1899-12-30T00:01:31"/>
  </r>
  <r>
    <x v="4847"/>
    <n v="0"/>
    <n v="1"/>
    <n v="31"/>
    <n v="4848"/>
    <n v="6.3943894389438946E-3"/>
    <n v="6.3943894389438946E-3"/>
    <d v="1899-12-30T00:01:36"/>
    <d v="1899-12-30T00:01:22"/>
    <d v="1899-12-30T00:01:39"/>
    <d v="1899-12-30T00:00:17"/>
    <d v="1899-12-30T00:01:31"/>
  </r>
  <r>
    <x v="4848"/>
    <n v="0"/>
    <n v="1"/>
    <n v="31"/>
    <n v="4849"/>
    <n v="6.3930707362342748E-3"/>
    <n v="6.3930707362342748E-3"/>
    <d v="1899-12-30T00:01:33"/>
    <d v="1899-12-30T00:01:22"/>
    <d v="1899-12-30T00:01:39"/>
    <d v="1899-12-30T00:00:17"/>
    <d v="1899-12-30T00:01:31"/>
  </r>
  <r>
    <x v="4849"/>
    <n v="0"/>
    <n v="1"/>
    <n v="31"/>
    <n v="4850"/>
    <n v="6.3917525773195876E-3"/>
    <n v="6.3917525773195876E-3"/>
    <d v="1899-12-30T00:01:41"/>
    <d v="1899-12-30T00:01:22"/>
    <d v="1899-12-30T00:01:39"/>
    <d v="1899-12-30T00:00:17"/>
    <d v="1899-12-30T00:01:31"/>
  </r>
  <r>
    <x v="4850"/>
    <n v="0"/>
    <n v="1"/>
    <n v="31"/>
    <n v="4851"/>
    <n v="6.3904349618635337E-3"/>
    <n v="6.3904349618635337E-3"/>
    <d v="1899-12-30T00:01:32"/>
    <d v="1899-12-30T00:01:22"/>
    <d v="1899-12-30T00:01:39"/>
    <d v="1899-12-30T00:00:17"/>
    <d v="1899-12-30T00:01:31"/>
  </r>
  <r>
    <x v="4851"/>
    <n v="0"/>
    <n v="1"/>
    <n v="31"/>
    <n v="4852"/>
    <n v="6.3891178895300908E-3"/>
    <n v="6.3891178895300908E-3"/>
    <d v="1899-12-30T00:01:40"/>
    <d v="1899-12-30T00:01:22"/>
    <d v="1899-12-30T00:01:39"/>
    <d v="1899-12-30T00:00:17"/>
    <d v="1899-12-30T00:01:31"/>
  </r>
  <r>
    <x v="4852"/>
    <n v="0"/>
    <n v="1"/>
    <n v="31"/>
    <n v="4853"/>
    <n v="6.3878013599835155E-3"/>
    <n v="6.3878013599835155E-3"/>
    <d v="1899-12-30T00:01:39"/>
    <d v="1899-12-30T00:01:22"/>
    <d v="1899-12-30T00:01:39"/>
    <d v="1899-12-30T00:00:17"/>
    <d v="1899-12-30T00:01:31"/>
  </r>
  <r>
    <x v="4853"/>
    <n v="0"/>
    <n v="1"/>
    <n v="31"/>
    <n v="4854"/>
    <n v="6.3864853728883399E-3"/>
    <n v="6.3864853728883399E-3"/>
    <d v="1899-12-30T00:01:35"/>
    <d v="1899-12-30T00:01:22"/>
    <d v="1899-12-30T00:01:39"/>
    <d v="1899-12-30T00:00:17"/>
    <d v="1899-12-30T00:01:31"/>
  </r>
  <r>
    <x v="4854"/>
    <n v="0"/>
    <n v="1"/>
    <n v="31"/>
    <n v="4855"/>
    <n v="6.3851699279093722E-3"/>
    <n v="6.3851699279093722E-3"/>
    <d v="1899-12-30T00:01:34"/>
    <d v="1899-12-30T00:01:22"/>
    <d v="1899-12-30T00:01:39"/>
    <d v="1899-12-30T00:00:17"/>
    <d v="1899-12-30T00:01:31"/>
  </r>
  <r>
    <x v="4855"/>
    <n v="0"/>
    <n v="1"/>
    <n v="31"/>
    <n v="4856"/>
    <n v="6.383855024711697E-3"/>
    <n v="6.383855024711697E-3"/>
    <d v="1899-12-30T00:01:45"/>
    <d v="1899-12-30T00:01:22"/>
    <d v="1899-12-30T00:01:39"/>
    <d v="1899-12-30T00:00:17"/>
    <d v="1899-12-30T00:01:31"/>
  </r>
  <r>
    <x v="4856"/>
    <n v="0"/>
    <n v="1"/>
    <n v="31"/>
    <n v="4857"/>
    <n v="6.382540662960675E-3"/>
    <n v="6.382540662960675E-3"/>
    <d v="1899-12-30T00:01:35"/>
    <d v="1899-12-30T00:01:22"/>
    <d v="1899-12-30T00:01:39"/>
    <d v="1899-12-30T00:00:17"/>
    <d v="1899-12-30T00:01:31"/>
  </r>
  <r>
    <x v="4857"/>
    <n v="0"/>
    <n v="1"/>
    <n v="31"/>
    <n v="4858"/>
    <n v="6.3812268423219434E-3"/>
    <n v="6.3812268423219434E-3"/>
    <d v="1899-12-30T00:01:38"/>
    <d v="1899-12-30T00:01:22"/>
    <d v="1899-12-30T00:01:39"/>
    <d v="1899-12-30T00:00:17"/>
    <d v="1899-12-30T00:01:31"/>
  </r>
  <r>
    <x v="4858"/>
    <n v="0"/>
    <n v="1"/>
    <n v="31"/>
    <n v="4859"/>
    <n v="6.3799135624614117E-3"/>
    <n v="6.3799135624614117E-3"/>
    <d v="1899-12-30T00:01:45"/>
    <d v="1899-12-30T00:01:22"/>
    <d v="1899-12-30T00:01:39"/>
    <d v="1899-12-30T00:00:17"/>
    <d v="1899-12-30T00:01:31"/>
  </r>
  <r>
    <x v="4859"/>
    <n v="0"/>
    <n v="1"/>
    <n v="31"/>
    <n v="4860"/>
    <n v="6.3786008230452673E-3"/>
    <n v="6.3786008230452673E-3"/>
    <d v="1899-12-30T00:01:42"/>
    <d v="1899-12-30T00:01:22"/>
    <d v="1899-12-30T00:01:39"/>
    <d v="1899-12-30T00:00:17"/>
    <d v="1899-12-30T00:01:31"/>
  </r>
  <r>
    <x v="4860"/>
    <n v="0"/>
    <n v="1"/>
    <n v="31"/>
    <n v="4861"/>
    <n v="6.3772886237399712E-3"/>
    <n v="6.3772886237399712E-3"/>
    <d v="1899-12-30T00:01:42"/>
    <d v="1899-12-30T00:01:22"/>
    <d v="1899-12-30T00:01:39"/>
    <d v="1899-12-30T00:00:17"/>
    <d v="1899-12-30T00:01:31"/>
  </r>
  <r>
    <x v="4861"/>
    <n v="0"/>
    <n v="1"/>
    <n v="31"/>
    <n v="4862"/>
    <n v="6.375976964212258E-3"/>
    <n v="6.375976964212258E-3"/>
    <d v="1899-12-30T00:01:33"/>
    <d v="1899-12-30T00:01:22"/>
    <d v="1899-12-30T00:01:39"/>
    <d v="1899-12-30T00:00:17"/>
    <d v="1899-12-30T00:01:31"/>
  </r>
  <r>
    <x v="4862"/>
    <n v="0"/>
    <n v="1"/>
    <n v="31"/>
    <n v="4863"/>
    <n v="6.374665844129138E-3"/>
    <n v="6.374665844129138E-3"/>
    <d v="1899-12-30T00:01:39"/>
    <d v="1899-12-30T00:01:22"/>
    <d v="1899-12-30T00:01:39"/>
    <d v="1899-12-30T00:00:17"/>
    <d v="1899-12-30T00:01:31"/>
  </r>
  <r>
    <x v="4863"/>
    <n v="0"/>
    <n v="1"/>
    <n v="31"/>
    <n v="4864"/>
    <n v="6.3733552631578946E-3"/>
    <n v="6.3733552631578946E-3"/>
    <d v="1899-12-30T00:01:34"/>
    <d v="1899-12-30T00:01:22"/>
    <d v="1899-12-30T00:01:39"/>
    <d v="1899-12-30T00:00:17"/>
    <d v="1899-12-30T00:01:31"/>
  </r>
  <r>
    <x v="4864"/>
    <n v="0"/>
    <n v="1"/>
    <n v="31"/>
    <n v="4865"/>
    <n v="6.3720452209660846E-3"/>
    <n v="6.3720452209660846E-3"/>
    <d v="1899-12-30T00:01:34"/>
    <d v="1899-12-30T00:01:22"/>
    <d v="1899-12-30T00:01:39"/>
    <d v="1899-12-30T00:00:17"/>
    <d v="1899-12-30T00:01:31"/>
  </r>
  <r>
    <x v="4865"/>
    <n v="0"/>
    <n v="1"/>
    <n v="31"/>
    <n v="4866"/>
    <n v="6.3707357172215371E-3"/>
    <n v="6.3707357172215371E-3"/>
    <d v="1899-12-30T00:01:39"/>
    <d v="1899-12-30T00:01:22"/>
    <d v="1899-12-30T00:01:39"/>
    <d v="1899-12-30T00:00:17"/>
    <d v="1899-12-30T00:01:31"/>
  </r>
  <r>
    <x v="4866"/>
    <n v="0"/>
    <n v="1"/>
    <n v="31"/>
    <n v="4867"/>
    <n v="6.369426751592357E-3"/>
    <n v="6.369426751592357E-3"/>
    <d v="1899-12-30T00:01:35"/>
    <d v="1899-12-30T00:01:22"/>
    <d v="1899-12-30T00:01:39"/>
    <d v="1899-12-30T00:00:17"/>
    <d v="1899-12-30T00:01:31"/>
  </r>
  <r>
    <x v="4867"/>
    <n v="0"/>
    <n v="1"/>
    <n v="31"/>
    <n v="4868"/>
    <n v="6.3681183237469189E-3"/>
    <n v="6.3681183237469189E-3"/>
    <d v="1899-12-30T00:01:32"/>
    <d v="1899-12-30T00:01:22"/>
    <d v="1899-12-30T00:01:39"/>
    <d v="1899-12-30T00:00:17"/>
    <d v="1899-12-30T00:01:31"/>
  </r>
  <r>
    <x v="4868"/>
    <n v="0"/>
    <n v="1"/>
    <n v="31"/>
    <n v="4869"/>
    <n v="6.3668104333538715E-3"/>
    <n v="6.3668104333538715E-3"/>
    <d v="1899-12-30T00:01:30"/>
    <d v="1899-12-30T00:01:22"/>
    <d v="1899-12-30T00:01:39"/>
    <d v="1899-12-30T00:00:17"/>
    <d v="1899-12-30T00:01:31"/>
  </r>
  <r>
    <x v="4869"/>
    <n v="0"/>
    <n v="1"/>
    <n v="31"/>
    <n v="4870"/>
    <n v="6.3655030800821352E-3"/>
    <n v="6.3655030800821352E-3"/>
    <d v="1899-12-30T00:01:35"/>
    <d v="1899-12-30T00:01:22"/>
    <d v="1899-12-30T00:01:39"/>
    <d v="1899-12-30T00:00:17"/>
    <d v="1899-12-30T00:01:31"/>
  </r>
  <r>
    <x v="4870"/>
    <n v="0"/>
    <n v="1"/>
    <n v="31"/>
    <n v="4871"/>
    <n v="6.3641962636009032E-3"/>
    <n v="6.3641962636009032E-3"/>
    <d v="1899-12-30T00:01:32"/>
    <d v="1899-12-30T00:01:22"/>
    <d v="1899-12-30T00:01:39"/>
    <d v="1899-12-30T00:00:17"/>
    <d v="1899-12-30T00:01:31"/>
  </r>
  <r>
    <x v="4871"/>
    <n v="0"/>
    <n v="1"/>
    <n v="31"/>
    <n v="4872"/>
    <n v="6.3628899835796388E-3"/>
    <n v="6.3628899835796388E-3"/>
    <d v="1899-12-30T00:01:42"/>
    <d v="1899-12-30T00:01:22"/>
    <d v="1899-12-30T00:01:39"/>
    <d v="1899-12-30T00:00:17"/>
    <d v="1899-12-30T00:01:31"/>
  </r>
  <r>
    <x v="4872"/>
    <n v="0"/>
    <n v="1"/>
    <n v="31"/>
    <n v="4873"/>
    <n v="6.3615842396880775E-3"/>
    <n v="6.3615842396880775E-3"/>
    <d v="1899-12-30T00:01:37"/>
    <d v="1899-12-30T00:01:22"/>
    <d v="1899-12-30T00:01:39"/>
    <d v="1899-12-30T00:00:17"/>
    <d v="1899-12-30T00:01:31"/>
  </r>
  <r>
    <x v="4873"/>
    <n v="0"/>
    <n v="1"/>
    <n v="31"/>
    <n v="4874"/>
    <n v="6.3602790315962247E-3"/>
    <n v="6.3602790315962247E-3"/>
    <d v="1899-12-30T00:01:40"/>
    <d v="1899-12-30T00:01:22"/>
    <d v="1899-12-30T00:01:39"/>
    <d v="1899-12-30T00:00:17"/>
    <d v="1899-12-30T00:01:31"/>
  </r>
  <r>
    <x v="4874"/>
    <n v="0"/>
    <n v="1"/>
    <n v="31"/>
    <n v="4875"/>
    <n v="6.3589743589743588E-3"/>
    <n v="6.3589743589743588E-3"/>
    <d v="1899-12-30T00:01:34"/>
    <d v="1899-12-30T00:01:22"/>
    <d v="1899-12-30T00:01:39"/>
    <d v="1899-12-30T00:00:17"/>
    <d v="1899-12-30T00:01:31"/>
  </r>
  <r>
    <x v="4875"/>
    <n v="0"/>
    <n v="1"/>
    <n v="31"/>
    <n v="4876"/>
    <n v="6.3576702214930272E-3"/>
    <n v="6.3576702214930272E-3"/>
    <d v="1899-12-30T00:01:38"/>
    <d v="1899-12-30T00:01:22"/>
    <d v="1899-12-30T00:01:39"/>
    <d v="1899-12-30T00:00:17"/>
    <d v="1899-12-30T00:01:31"/>
  </r>
  <r>
    <x v="4876"/>
    <n v="0"/>
    <n v="1"/>
    <n v="31"/>
    <n v="4877"/>
    <n v="6.3563666188230471E-3"/>
    <n v="6.3563666188230471E-3"/>
    <d v="1899-12-30T00:01:31"/>
    <d v="1899-12-30T00:01:22"/>
    <d v="1899-12-30T00:01:39"/>
    <d v="1899-12-30T00:00:17"/>
    <d v="1899-12-30T00:01:31"/>
  </r>
  <r>
    <x v="4877"/>
    <n v="0"/>
    <n v="1"/>
    <n v="31"/>
    <n v="4878"/>
    <n v="6.3550635506355061E-3"/>
    <n v="6.3550635506355061E-3"/>
    <d v="1899-12-30T00:01:39"/>
    <d v="1899-12-30T00:01:22"/>
    <d v="1899-12-30T00:01:39"/>
    <d v="1899-12-30T00:00:17"/>
    <d v="1899-12-30T00:01:31"/>
  </r>
  <r>
    <x v="4878"/>
    <n v="0"/>
    <n v="1"/>
    <n v="31"/>
    <n v="4879"/>
    <n v="6.3537610166017628E-3"/>
    <n v="6.3537610166017628E-3"/>
    <d v="1899-12-30T00:01:34"/>
    <d v="1899-12-30T00:01:22"/>
    <d v="1899-12-30T00:01:39"/>
    <d v="1899-12-30T00:00:17"/>
    <d v="1899-12-30T00:01:31"/>
  </r>
  <r>
    <x v="4879"/>
    <n v="0"/>
    <n v="1"/>
    <n v="31"/>
    <n v="4880"/>
    <n v="6.3524590163934426E-3"/>
    <n v="6.3524590163934426E-3"/>
    <d v="1899-12-30T00:01:35"/>
    <d v="1899-12-30T00:01:22"/>
    <d v="1899-12-30T00:01:39"/>
    <d v="1899-12-30T00:00:17"/>
    <d v="1899-12-30T00:01:31"/>
  </r>
  <r>
    <x v="4880"/>
    <n v="0"/>
    <n v="1"/>
    <n v="31"/>
    <n v="4881"/>
    <n v="6.3511575496824424E-3"/>
    <n v="6.3511575496824424E-3"/>
    <d v="1899-12-30T00:01:37"/>
    <d v="1899-12-30T00:01:22"/>
    <d v="1899-12-30T00:01:39"/>
    <d v="1899-12-30T00:00:17"/>
    <d v="1899-12-30T00:01:31"/>
  </r>
  <r>
    <x v="4881"/>
    <n v="0"/>
    <n v="1"/>
    <n v="31"/>
    <n v="4882"/>
    <n v="6.3498566161409257E-3"/>
    <n v="6.3498566161409257E-3"/>
    <d v="1899-12-30T00:01:35"/>
    <d v="1899-12-30T00:01:22"/>
    <d v="1899-12-30T00:01:39"/>
    <d v="1899-12-30T00:00:17"/>
    <d v="1899-12-30T00:01:31"/>
  </r>
  <r>
    <x v="4882"/>
    <n v="0"/>
    <n v="1"/>
    <n v="31"/>
    <n v="4883"/>
    <n v="6.3485562154413271E-3"/>
    <n v="6.3485562154413271E-3"/>
    <d v="1899-12-30T00:01:34"/>
    <d v="1899-12-30T00:01:22"/>
    <d v="1899-12-30T00:01:39"/>
    <d v="1899-12-30T00:00:17"/>
    <d v="1899-12-30T00:01:31"/>
  </r>
  <r>
    <x v="4883"/>
    <n v="0"/>
    <n v="1"/>
    <n v="31"/>
    <n v="4884"/>
    <n v="6.3472563472563468E-3"/>
    <n v="6.3472563472563468E-3"/>
    <d v="1899-12-30T00:01:28"/>
    <d v="1899-12-30T00:01:22"/>
    <d v="1899-12-30T00:01:39"/>
    <d v="1899-12-30T00:00:17"/>
    <d v="1899-12-30T00:01:31"/>
  </r>
  <r>
    <x v="4884"/>
    <n v="0"/>
    <n v="1"/>
    <n v="31"/>
    <n v="4885"/>
    <n v="6.3459570112589557E-3"/>
    <n v="6.3459570112589557E-3"/>
    <d v="1899-12-30T00:01:43"/>
    <d v="1899-12-30T00:01:22"/>
    <d v="1899-12-30T00:01:39"/>
    <d v="1899-12-30T00:00:17"/>
    <d v="1899-12-30T00:01:31"/>
  </r>
  <r>
    <x v="4885"/>
    <n v="0"/>
    <n v="1"/>
    <n v="31"/>
    <n v="4886"/>
    <n v="6.3446582071223908E-3"/>
    <n v="6.3446582071223908E-3"/>
    <d v="1899-12-30T00:01:28"/>
    <d v="1899-12-30T00:01:22"/>
    <d v="1899-12-30T00:01:39"/>
    <d v="1899-12-30T00:00:17"/>
    <d v="1899-12-30T00:01:31"/>
  </r>
  <r>
    <x v="4886"/>
    <n v="0"/>
    <n v="1"/>
    <n v="31"/>
    <n v="4887"/>
    <n v="6.3433599345201555E-3"/>
    <n v="6.3433599345201555E-3"/>
    <d v="1899-12-30T00:01:34"/>
    <d v="1899-12-30T00:01:22"/>
    <d v="1899-12-30T00:01:39"/>
    <d v="1899-12-30T00:00:17"/>
    <d v="1899-12-30T00:01:31"/>
  </r>
  <r>
    <x v="4887"/>
    <n v="0"/>
    <n v="1"/>
    <n v="31"/>
    <n v="4888"/>
    <n v="6.3420621931260229E-3"/>
    <n v="6.3420621931260229E-3"/>
    <d v="1899-12-30T00:01:36"/>
    <d v="1899-12-30T00:01:22"/>
    <d v="1899-12-30T00:01:39"/>
    <d v="1899-12-30T00:00:17"/>
    <d v="1899-12-30T00:01:31"/>
  </r>
  <r>
    <x v="4888"/>
    <n v="0"/>
    <n v="1"/>
    <n v="31"/>
    <n v="4889"/>
    <n v="6.3407649826140314E-3"/>
    <n v="6.3407649826140314E-3"/>
    <d v="1899-12-30T00:01:38"/>
    <d v="1899-12-30T00:01:22"/>
    <d v="1899-12-30T00:01:39"/>
    <d v="1899-12-30T00:00:17"/>
    <d v="1899-12-30T00:01:31"/>
  </r>
  <r>
    <x v="4889"/>
    <n v="0"/>
    <n v="1"/>
    <n v="31"/>
    <n v="4890"/>
    <n v="6.3394683026584868E-3"/>
    <n v="6.3394683026584868E-3"/>
    <d v="1899-12-30T00:01:38"/>
    <d v="1899-12-30T00:01:22"/>
    <d v="1899-12-30T00:01:39"/>
    <d v="1899-12-30T00:00:17"/>
    <d v="1899-12-30T00:01:31"/>
  </r>
  <r>
    <x v="4890"/>
    <n v="0"/>
    <n v="1"/>
    <n v="31"/>
    <n v="4891"/>
    <n v="6.3381721529339602E-3"/>
    <n v="6.3381721529339602E-3"/>
    <d v="1899-12-30T00:01:35"/>
    <d v="1899-12-30T00:01:22"/>
    <d v="1899-12-30T00:01:39"/>
    <d v="1899-12-30T00:00:17"/>
    <d v="1899-12-30T00:01:31"/>
  </r>
  <r>
    <x v="4891"/>
    <n v="0"/>
    <n v="1"/>
    <n v="31"/>
    <n v="4892"/>
    <n v="6.3368765331152906E-3"/>
    <n v="6.3368765331152906E-3"/>
    <d v="1899-12-30T00:01:32"/>
    <d v="1899-12-30T00:01:22"/>
    <d v="1899-12-30T00:01:39"/>
    <d v="1899-12-30T00:00:17"/>
    <d v="1899-12-30T00:01:31"/>
  </r>
  <r>
    <x v="4892"/>
    <n v="0"/>
    <n v="1"/>
    <n v="31"/>
    <n v="4893"/>
    <n v="6.3355814428775799E-3"/>
    <n v="6.3355814428775799E-3"/>
    <d v="1899-12-30T00:01:37"/>
    <d v="1899-12-30T00:01:22"/>
    <d v="1899-12-30T00:01:39"/>
    <d v="1899-12-30T00:00:17"/>
    <d v="1899-12-30T00:01:31"/>
  </r>
  <r>
    <x v="4893"/>
    <n v="0"/>
    <n v="1"/>
    <n v="31"/>
    <n v="4894"/>
    <n v="6.334286881896199E-3"/>
    <n v="6.334286881896199E-3"/>
    <d v="1899-12-30T00:01:43"/>
    <d v="1899-12-30T00:01:22"/>
    <d v="1899-12-30T00:01:39"/>
    <d v="1899-12-30T00:00:17"/>
    <d v="1899-12-30T00:01:31"/>
  </r>
  <r>
    <x v="4894"/>
    <n v="0"/>
    <n v="1"/>
    <n v="31"/>
    <n v="4895"/>
    <n v="6.3329928498467823E-3"/>
    <n v="6.3329928498467823E-3"/>
    <d v="1899-12-30T00:01:31"/>
    <d v="1899-12-30T00:01:22"/>
    <d v="1899-12-30T00:01:39"/>
    <d v="1899-12-30T00:00:17"/>
    <d v="1899-12-30T00:01:31"/>
  </r>
  <r>
    <x v="4895"/>
    <n v="0"/>
    <n v="1"/>
    <n v="31"/>
    <n v="4896"/>
    <n v="6.3316993464052288E-3"/>
    <n v="6.3316993464052288E-3"/>
    <d v="1899-12-30T00:01:36"/>
    <d v="1899-12-30T00:01:22"/>
    <d v="1899-12-30T00:01:39"/>
    <d v="1899-12-30T00:00:17"/>
    <d v="1899-12-30T00:01:31"/>
  </r>
  <r>
    <x v="4896"/>
    <n v="0"/>
    <n v="1"/>
    <n v="31"/>
    <n v="4897"/>
    <n v="6.3304063712477029E-3"/>
    <n v="6.3304063712477029E-3"/>
    <d v="1899-12-30T00:01:34"/>
    <d v="1899-12-30T00:01:22"/>
    <d v="1899-12-30T00:01:39"/>
    <d v="1899-12-30T00:00:17"/>
    <d v="1899-12-30T00:01:31"/>
  </r>
  <r>
    <x v="4897"/>
    <n v="0"/>
    <n v="1"/>
    <n v="31"/>
    <n v="4898"/>
    <n v="6.3291139240506328E-3"/>
    <n v="6.3291139240506328E-3"/>
    <d v="1899-12-30T00:01:34"/>
    <d v="1899-12-30T00:01:22"/>
    <d v="1899-12-30T00:01:39"/>
    <d v="1899-12-30T00:00:17"/>
    <d v="1899-12-30T00:01:31"/>
  </r>
  <r>
    <x v="4898"/>
    <n v="0"/>
    <n v="1"/>
    <n v="31"/>
    <n v="4899"/>
    <n v="6.3278220044907128E-3"/>
    <n v="6.3278220044907128E-3"/>
    <d v="1899-12-30T00:01:38"/>
    <d v="1899-12-30T00:01:22"/>
    <d v="1899-12-30T00:01:39"/>
    <d v="1899-12-30T00:00:17"/>
    <d v="1899-12-30T00:01:31"/>
  </r>
  <r>
    <x v="4899"/>
    <n v="0"/>
    <n v="1"/>
    <n v="31"/>
    <n v="4900"/>
    <n v="6.3265306122448984E-3"/>
    <n v="6.3265306122448984E-3"/>
    <d v="1899-12-30T00:01:37"/>
    <d v="1899-12-30T00:01:22"/>
    <d v="1899-12-30T00:01:39"/>
    <d v="1899-12-30T00:00:17"/>
    <d v="1899-12-30T00:01:31"/>
  </r>
  <r>
    <x v="4900"/>
    <n v="0"/>
    <n v="1"/>
    <n v="31"/>
    <n v="4901"/>
    <n v="6.3252397469904104E-3"/>
    <n v="6.3252397469904104E-3"/>
    <d v="1899-12-30T00:01:35"/>
    <d v="1899-12-30T00:01:22"/>
    <d v="1899-12-30T00:01:39"/>
    <d v="1899-12-30T00:00:17"/>
    <d v="1899-12-30T00:01:31"/>
  </r>
  <r>
    <x v="4901"/>
    <n v="0"/>
    <n v="1"/>
    <n v="31"/>
    <n v="4902"/>
    <n v="6.3239494084047325E-3"/>
    <n v="6.3239494084047325E-3"/>
    <d v="1899-12-30T00:01:37"/>
    <d v="1899-12-30T00:01:22"/>
    <d v="1899-12-30T00:01:39"/>
    <d v="1899-12-30T00:00:17"/>
    <d v="1899-12-30T00:01:31"/>
  </r>
  <r>
    <x v="4902"/>
    <n v="0"/>
    <n v="1"/>
    <n v="31"/>
    <n v="4903"/>
    <n v="6.322659596165613E-3"/>
    <n v="6.322659596165613E-3"/>
    <d v="1899-12-30T00:01:41"/>
    <d v="1899-12-30T00:01:22"/>
    <d v="1899-12-30T00:01:39"/>
    <d v="1899-12-30T00:00:17"/>
    <d v="1899-12-30T00:01:31"/>
  </r>
  <r>
    <x v="4903"/>
    <n v="0"/>
    <n v="1"/>
    <n v="31"/>
    <n v="4904"/>
    <n v="6.3213703099510602E-3"/>
    <n v="6.3213703099510602E-3"/>
    <d v="1899-12-30T00:01:32"/>
    <d v="1899-12-30T00:01:22"/>
    <d v="1899-12-30T00:01:39"/>
    <d v="1899-12-30T00:00:17"/>
    <d v="1899-12-30T00:01:31"/>
  </r>
  <r>
    <x v="4904"/>
    <n v="0"/>
    <n v="1"/>
    <n v="31"/>
    <n v="4905"/>
    <n v="6.3200815494393473E-3"/>
    <n v="6.3200815494393473E-3"/>
    <d v="1899-12-30T00:01:44"/>
    <d v="1899-12-30T00:01:22"/>
    <d v="1899-12-30T00:01:39"/>
    <d v="1899-12-30T00:00:17"/>
    <d v="1899-12-30T00:01:31"/>
  </r>
  <r>
    <x v="4905"/>
    <n v="0"/>
    <n v="1"/>
    <n v="31"/>
    <n v="4906"/>
    <n v="6.318793314309009E-3"/>
    <n v="6.318793314309009E-3"/>
    <d v="1899-12-30T00:01:39"/>
    <d v="1899-12-30T00:01:22"/>
    <d v="1899-12-30T00:01:39"/>
    <d v="1899-12-30T00:00:17"/>
    <d v="1899-12-30T00:01:31"/>
  </r>
  <r>
    <x v="4906"/>
    <n v="0"/>
    <n v="1"/>
    <n v="31"/>
    <n v="4907"/>
    <n v="6.3175056042388423E-3"/>
    <n v="6.3175056042388423E-3"/>
    <d v="1899-12-30T00:01:36"/>
    <d v="1899-12-30T00:01:22"/>
    <d v="1899-12-30T00:01:39"/>
    <d v="1899-12-30T00:00:17"/>
    <d v="1899-12-30T00:01:31"/>
  </r>
  <r>
    <x v="4907"/>
    <n v="0"/>
    <n v="1"/>
    <n v="31"/>
    <n v="4908"/>
    <n v="6.3162184189079051E-3"/>
    <n v="6.3162184189079051E-3"/>
    <d v="1899-12-30T00:01:34"/>
    <d v="1899-12-30T00:01:22"/>
    <d v="1899-12-30T00:01:39"/>
    <d v="1899-12-30T00:00:17"/>
    <d v="1899-12-30T00:01:31"/>
  </r>
  <r>
    <x v="4908"/>
    <n v="0"/>
    <n v="1"/>
    <n v="31"/>
    <n v="4909"/>
    <n v="6.3149317579955181E-3"/>
    <n v="6.3149317579955181E-3"/>
    <d v="1899-12-30T00:01:46"/>
    <d v="1899-12-30T00:01:22"/>
    <d v="1899-12-30T00:01:39"/>
    <d v="1899-12-30T00:00:17"/>
    <d v="1899-12-30T00:01:31"/>
  </r>
  <r>
    <x v="4909"/>
    <n v="0"/>
    <n v="1"/>
    <n v="31"/>
    <n v="4910"/>
    <n v="6.3136456211812624E-3"/>
    <n v="6.3136456211812624E-3"/>
    <d v="1899-12-30T00:01:44"/>
    <d v="1899-12-30T00:01:22"/>
    <d v="1899-12-30T00:01:39"/>
    <d v="1899-12-30T00:00:17"/>
    <d v="1899-12-30T00:01:31"/>
  </r>
  <r>
    <x v="4910"/>
    <n v="0"/>
    <n v="1"/>
    <n v="31"/>
    <n v="4911"/>
    <n v="6.3123600081449807E-3"/>
    <n v="6.3123600081449807E-3"/>
    <d v="1899-12-30T00:01:36"/>
    <d v="1899-12-30T00:01:22"/>
    <d v="1899-12-30T00:01:39"/>
    <d v="1899-12-30T00:00:17"/>
    <d v="1899-12-30T00:01:31"/>
  </r>
  <r>
    <x v="4911"/>
    <n v="0"/>
    <n v="1"/>
    <n v="31"/>
    <n v="4912"/>
    <n v="6.3110749185667754E-3"/>
    <n v="6.3110749185667754E-3"/>
    <d v="1899-12-30T00:01:36"/>
    <d v="1899-12-30T00:01:22"/>
    <d v="1899-12-30T00:01:39"/>
    <d v="1899-12-30T00:00:17"/>
    <d v="1899-12-30T00:01:31"/>
  </r>
  <r>
    <x v="4912"/>
    <n v="0"/>
    <n v="1"/>
    <n v="31"/>
    <n v="4913"/>
    <n v="6.3097903521270099E-3"/>
    <n v="6.3097903521270099E-3"/>
    <d v="1899-12-30T00:01:35"/>
    <d v="1899-12-30T00:01:22"/>
    <d v="1899-12-30T00:01:39"/>
    <d v="1899-12-30T00:00:17"/>
    <d v="1899-12-30T00:01:31"/>
  </r>
  <r>
    <x v="4913"/>
    <n v="0"/>
    <n v="1"/>
    <n v="31"/>
    <n v="4914"/>
    <n v="6.3085063085063084E-3"/>
    <n v="6.3085063085063084E-3"/>
    <d v="1899-12-30T00:01:40"/>
    <d v="1899-12-30T00:01:22"/>
    <d v="1899-12-30T00:01:39"/>
    <d v="1899-12-30T00:00:17"/>
    <d v="1899-12-30T00:01:31"/>
  </r>
  <r>
    <x v="4914"/>
    <n v="0"/>
    <n v="1"/>
    <n v="31"/>
    <n v="4915"/>
    <n v="6.3072227873855547E-3"/>
    <n v="6.3072227873855547E-3"/>
    <d v="1899-12-30T00:01:34"/>
    <d v="1899-12-30T00:01:22"/>
    <d v="1899-12-30T00:01:39"/>
    <d v="1899-12-30T00:00:17"/>
    <d v="1899-12-30T00:01:31"/>
  </r>
  <r>
    <x v="4915"/>
    <n v="1"/>
    <n v="1"/>
    <n v="32"/>
    <n v="4916"/>
    <n v="6.5093572009764034E-3"/>
    <n v="6.5093572009764034E-3"/>
    <d v="1899-12-30T00:01:46"/>
    <d v="1899-12-30T00:01:22"/>
    <d v="1899-12-30T00:01:39"/>
    <d v="1899-12-30T00:00:17"/>
    <d v="1899-12-30T00:01:31"/>
  </r>
  <r>
    <x v="4916"/>
    <n v="0"/>
    <n v="1"/>
    <n v="32"/>
    <n v="4917"/>
    <n v="6.5080333536709379E-3"/>
    <n v="6.5080333536709379E-3"/>
    <d v="1899-12-30T00:09:37"/>
    <d v="1899-12-30T00:01:22"/>
    <d v="1899-12-30T00:01:39"/>
    <d v="1899-12-30T00:00:17"/>
    <d v="1899-12-30T00:01:31"/>
  </r>
  <r>
    <x v="4917"/>
    <n v="0"/>
    <n v="1"/>
    <n v="32"/>
    <n v="4918"/>
    <n v="6.5067100447336315E-3"/>
    <n v="6.5067100447336315E-3"/>
    <d v="1899-12-30T00:01:36"/>
    <d v="1899-12-30T00:01:22"/>
    <d v="1899-12-30T00:01:39"/>
    <d v="1899-12-30T00:00:17"/>
    <d v="1899-12-30T00:01:31"/>
  </r>
  <r>
    <x v="4918"/>
    <n v="0"/>
    <n v="1"/>
    <n v="32"/>
    <n v="4919"/>
    <n v="6.5053872738361452E-3"/>
    <n v="6.5053872738361452E-3"/>
    <d v="1899-12-30T00:01:49"/>
    <d v="1899-12-30T00:01:22"/>
    <d v="1899-12-30T00:01:39"/>
    <d v="1899-12-30T00:00:17"/>
    <d v="1899-12-30T00:01:31"/>
  </r>
  <r>
    <x v="4919"/>
    <n v="0"/>
    <n v="1"/>
    <n v="32"/>
    <n v="4920"/>
    <n v="6.5040650406504065E-3"/>
    <n v="6.5040650406504065E-3"/>
    <d v="1899-12-30T00:01:41"/>
    <d v="1899-12-30T00:01:22"/>
    <d v="1899-12-30T00:01:39"/>
    <d v="1899-12-30T00:00:17"/>
    <d v="1899-12-30T00:01:31"/>
  </r>
  <r>
    <x v="4920"/>
    <n v="0"/>
    <n v="1"/>
    <n v="32"/>
    <n v="4921"/>
    <n v="6.5027433448486081E-3"/>
    <n v="6.5027433448486081E-3"/>
    <d v="1899-12-30T00:01:37"/>
    <d v="1899-12-30T00:01:22"/>
    <d v="1899-12-30T00:01:39"/>
    <d v="1899-12-30T00:00:17"/>
    <d v="1899-12-30T00:01:31"/>
  </r>
  <r>
    <x v="4921"/>
    <n v="0"/>
    <n v="1"/>
    <n v="32"/>
    <n v="4922"/>
    <n v="6.5014221861032099E-3"/>
    <n v="6.5014221861032099E-3"/>
    <d v="1899-12-30T00:01:33"/>
    <d v="1899-12-30T00:01:22"/>
    <d v="1899-12-30T00:01:39"/>
    <d v="1899-12-30T00:00:17"/>
    <d v="1899-12-30T00:01:31"/>
  </r>
  <r>
    <x v="4922"/>
    <n v="1"/>
    <n v="1"/>
    <n v="33"/>
    <n v="4923"/>
    <n v="6.7032297379646553E-3"/>
    <n v="6.7032297379646553E-3"/>
    <d v="1899-12-30T00:01:34"/>
    <d v="1899-12-30T00:01:22"/>
    <d v="1899-12-30T00:01:39"/>
    <d v="1899-12-30T00:00:17"/>
    <d v="1899-12-30T00:01:31"/>
  </r>
  <r>
    <x v="4923"/>
    <n v="0"/>
    <n v="1"/>
    <n v="33"/>
    <n v="4924"/>
    <n v="6.701868399675061E-3"/>
    <n v="6.701868399675061E-3"/>
    <d v="1899-12-30T00:02:45"/>
    <d v="1899-12-30T00:01:22"/>
    <d v="1899-12-30T00:01:39"/>
    <d v="1899-12-30T00:00:17"/>
    <d v="1899-12-30T00:01:31"/>
  </r>
  <r>
    <x v="4924"/>
    <n v="0"/>
    <n v="1"/>
    <n v="33"/>
    <n v="4925"/>
    <n v="6.7005076142131982E-3"/>
    <n v="6.7005076142131982E-3"/>
    <d v="1899-12-30T00:01:32"/>
    <d v="1899-12-30T00:01:22"/>
    <d v="1899-12-30T00:01:39"/>
    <d v="1899-12-30T00:00:17"/>
    <d v="1899-12-30T00:01:31"/>
  </r>
  <r>
    <x v="4925"/>
    <n v="0"/>
    <n v="1"/>
    <n v="33"/>
    <n v="4926"/>
    <n v="6.6991473812423874E-3"/>
    <n v="6.6991473812423874E-3"/>
    <d v="1899-12-30T00:01:41"/>
    <d v="1899-12-30T00:01:22"/>
    <d v="1899-12-30T00:01:39"/>
    <d v="1899-12-30T00:00:17"/>
    <d v="1899-12-30T00:01:31"/>
  </r>
  <r>
    <x v="4926"/>
    <n v="0"/>
    <n v="1"/>
    <n v="33"/>
    <n v="4927"/>
    <n v="6.6977877004262233E-3"/>
    <n v="6.6977877004262233E-3"/>
    <d v="1899-12-30T00:01:35"/>
    <d v="1899-12-30T00:01:22"/>
    <d v="1899-12-30T00:01:39"/>
    <d v="1899-12-30T00:00:17"/>
    <d v="1899-12-30T00:01:31"/>
  </r>
  <r>
    <x v="4927"/>
    <n v="0"/>
    <n v="1"/>
    <n v="33"/>
    <n v="4928"/>
    <n v="6.6964285714285711E-3"/>
    <n v="6.6964285714285711E-3"/>
    <d v="1899-12-30T00:01:44"/>
    <d v="1899-12-30T00:01:22"/>
    <d v="1899-12-30T00:01:39"/>
    <d v="1899-12-30T00:00:17"/>
    <d v="1899-12-30T00:01:31"/>
  </r>
  <r>
    <x v="4928"/>
    <n v="0"/>
    <n v="1"/>
    <n v="33"/>
    <n v="4929"/>
    <n v="6.6950699939135726E-3"/>
    <n v="6.6950699939135726E-3"/>
    <d v="1899-12-30T00:01:39"/>
    <d v="1899-12-30T00:01:22"/>
    <d v="1899-12-30T00:01:39"/>
    <d v="1899-12-30T00:00:17"/>
    <d v="1899-12-30T00:01:31"/>
  </r>
  <r>
    <x v="4929"/>
    <n v="0"/>
    <n v="1"/>
    <n v="33"/>
    <n v="4930"/>
    <n v="6.6937119675456389E-3"/>
    <n v="6.6937119675456389E-3"/>
    <d v="1899-12-30T00:01:38"/>
    <d v="1899-12-30T00:01:22"/>
    <d v="1899-12-30T00:01:39"/>
    <d v="1899-12-30T00:00:17"/>
    <d v="1899-12-30T00:01:31"/>
  </r>
  <r>
    <x v="4930"/>
    <n v="0"/>
    <n v="1"/>
    <n v="33"/>
    <n v="4931"/>
    <n v="6.6923544919894546E-3"/>
    <n v="6.6923544919894546E-3"/>
    <d v="1899-12-30T00:01:41"/>
    <d v="1899-12-30T00:01:22"/>
    <d v="1899-12-30T00:01:39"/>
    <d v="1899-12-30T00:00:17"/>
    <d v="1899-12-30T00:01:31"/>
  </r>
  <r>
    <x v="4931"/>
    <n v="0"/>
    <n v="1"/>
    <n v="33"/>
    <n v="4932"/>
    <n v="6.6909975669099753E-3"/>
    <n v="6.6909975669099753E-3"/>
    <d v="1899-12-30T00:01:35"/>
    <d v="1899-12-30T00:01:22"/>
    <d v="1899-12-30T00:01:39"/>
    <d v="1899-12-30T00:00:17"/>
    <d v="1899-12-30T00:01:31"/>
  </r>
  <r>
    <x v="4932"/>
    <n v="0"/>
    <n v="1"/>
    <n v="33"/>
    <n v="4933"/>
    <n v="6.6896411919724307E-3"/>
    <n v="6.6896411919724307E-3"/>
    <d v="1899-12-30T00:01:39"/>
    <d v="1899-12-30T00:01:22"/>
    <d v="1899-12-30T00:01:39"/>
    <d v="1899-12-30T00:00:17"/>
    <d v="1899-12-30T00:01:31"/>
  </r>
  <r>
    <x v="4933"/>
    <n v="0"/>
    <n v="1"/>
    <n v="33"/>
    <n v="4934"/>
    <n v="6.6882853668423182E-3"/>
    <n v="6.6882853668423182E-3"/>
    <d v="1899-12-30T00:01:43"/>
    <d v="1899-12-30T00:01:22"/>
    <d v="1899-12-30T00:01:39"/>
    <d v="1899-12-30T00:00:17"/>
    <d v="1899-12-30T00:01:31"/>
  </r>
  <r>
    <x v="4934"/>
    <n v="0"/>
    <n v="1"/>
    <n v="33"/>
    <n v="4935"/>
    <n v="6.6869300911854106E-3"/>
    <n v="6.6869300911854106E-3"/>
    <d v="1899-12-30T00:01:42"/>
    <d v="1899-12-30T00:01:22"/>
    <d v="1899-12-30T00:01:39"/>
    <d v="1899-12-30T00:00:17"/>
    <d v="1899-12-30T00:01:31"/>
  </r>
  <r>
    <x v="4935"/>
    <n v="0"/>
    <n v="1"/>
    <n v="33"/>
    <n v="4936"/>
    <n v="6.6855753646677474E-3"/>
    <n v="6.6855753646677474E-3"/>
    <d v="1899-12-30T00:01:51"/>
    <d v="1899-12-30T00:01:22"/>
    <d v="1899-12-30T00:01:39"/>
    <d v="1899-12-30T00:00:17"/>
    <d v="1899-12-30T00:01:31"/>
  </r>
  <r>
    <x v="4936"/>
    <n v="0"/>
    <n v="1"/>
    <n v="33"/>
    <n v="4937"/>
    <n v="6.6842211869556408E-3"/>
    <n v="6.6842211869556408E-3"/>
    <d v="1899-12-30T00:01:28"/>
    <d v="1899-12-30T00:01:22"/>
    <d v="1899-12-30T00:01:39"/>
    <d v="1899-12-30T00:00:17"/>
    <d v="1899-12-30T00:01:31"/>
  </r>
  <r>
    <x v="4937"/>
    <n v="0"/>
    <n v="1"/>
    <n v="33"/>
    <n v="4938"/>
    <n v="6.6828675577156743E-3"/>
    <n v="6.6828675577156743E-3"/>
    <d v="1899-12-30T00:01:49"/>
    <d v="1899-12-30T00:01:22"/>
    <d v="1899-12-30T00:01:39"/>
    <d v="1899-12-30T00:00:17"/>
    <d v="1899-12-30T00:01:31"/>
  </r>
  <r>
    <x v="4938"/>
    <n v="0"/>
    <n v="1"/>
    <n v="33"/>
    <n v="4939"/>
    <n v="6.6815144766146995E-3"/>
    <n v="6.6815144766146995E-3"/>
    <d v="1899-12-30T00:01:39"/>
    <d v="1899-12-30T00:01:22"/>
    <d v="1899-12-30T00:01:39"/>
    <d v="1899-12-30T00:00:17"/>
    <d v="1899-12-30T00:01:31"/>
  </r>
  <r>
    <x v="4939"/>
    <n v="0"/>
    <n v="1"/>
    <n v="33"/>
    <n v="4940"/>
    <n v="6.6801619433198385E-3"/>
    <n v="6.6801619433198385E-3"/>
    <d v="1899-12-30T00:01:32"/>
    <d v="1899-12-30T00:01:22"/>
    <d v="1899-12-30T00:01:39"/>
    <d v="1899-12-30T00:00:17"/>
    <d v="1899-12-30T00:01:31"/>
  </r>
  <r>
    <x v="4940"/>
    <n v="0"/>
    <n v="1"/>
    <n v="33"/>
    <n v="4941"/>
    <n v="6.6788099574984824E-3"/>
    <n v="6.6788099574984824E-3"/>
    <d v="1899-12-30T00:01:46"/>
    <d v="1899-12-30T00:01:22"/>
    <d v="1899-12-30T00:01:39"/>
    <d v="1899-12-30T00:00:17"/>
    <d v="1899-12-30T00:01:31"/>
  </r>
  <r>
    <x v="4941"/>
    <n v="0"/>
    <n v="1"/>
    <n v="33"/>
    <n v="4942"/>
    <n v="6.677458518818292E-3"/>
    <n v="6.677458518818292E-3"/>
    <d v="1899-12-30T00:01:32"/>
    <d v="1899-12-30T00:01:22"/>
    <d v="1899-12-30T00:01:39"/>
    <d v="1899-12-30T00:00:17"/>
    <d v="1899-12-30T00:01:31"/>
  </r>
  <r>
    <x v="4942"/>
    <n v="0"/>
    <n v="1"/>
    <n v="33"/>
    <n v="4943"/>
    <n v="6.6761076269471979E-3"/>
    <n v="6.6761076269471979E-3"/>
    <d v="1899-12-30T00:01:39"/>
    <d v="1899-12-30T00:01:22"/>
    <d v="1899-12-30T00:01:39"/>
    <d v="1899-12-30T00:00:17"/>
    <d v="1899-12-30T00:01:31"/>
  </r>
  <r>
    <x v="4943"/>
    <n v="0"/>
    <n v="1"/>
    <n v="33"/>
    <n v="4944"/>
    <n v="6.6747572815533977E-3"/>
    <n v="6.6747572815533977E-3"/>
    <d v="1899-12-30T00:01:39"/>
    <d v="1899-12-30T00:01:22"/>
    <d v="1899-12-30T00:01:39"/>
    <d v="1899-12-30T00:00:17"/>
    <d v="1899-12-30T00:01:31"/>
  </r>
  <r>
    <x v="4944"/>
    <n v="0"/>
    <n v="1"/>
    <n v="33"/>
    <n v="4945"/>
    <n v="6.673407482305359E-3"/>
    <n v="6.673407482305359E-3"/>
    <d v="1899-12-30T00:01:45"/>
    <d v="1899-12-30T00:01:22"/>
    <d v="1899-12-30T00:01:39"/>
    <d v="1899-12-30T00:00:17"/>
    <d v="1899-12-30T00:01:31"/>
  </r>
  <r>
    <x v="4945"/>
    <n v="0"/>
    <n v="1"/>
    <n v="33"/>
    <n v="4946"/>
    <n v="6.6720582288718154E-3"/>
    <n v="6.6720582288718154E-3"/>
    <d v="1899-12-30T00:01:41"/>
    <d v="1899-12-30T00:01:22"/>
    <d v="1899-12-30T00:01:39"/>
    <d v="1899-12-30T00:00:17"/>
    <d v="1899-12-30T00:01:31"/>
  </r>
  <r>
    <x v="4946"/>
    <n v="0"/>
    <n v="1"/>
    <n v="33"/>
    <n v="4947"/>
    <n v="6.6707095209217705E-3"/>
    <n v="6.6707095209217705E-3"/>
    <d v="1899-12-30T00:01:46"/>
    <d v="1899-12-30T00:01:22"/>
    <d v="1899-12-30T00:01:39"/>
    <d v="1899-12-30T00:00:17"/>
    <d v="1899-12-30T00:01:31"/>
  </r>
  <r>
    <x v="4947"/>
    <n v="0"/>
    <n v="1"/>
    <n v="33"/>
    <n v="4948"/>
    <n v="6.6693613581244949E-3"/>
    <n v="6.6693613581244949E-3"/>
    <d v="1899-12-30T00:01:44"/>
    <d v="1899-12-30T00:01:22"/>
    <d v="1899-12-30T00:01:39"/>
    <d v="1899-12-30T00:00:17"/>
    <d v="1899-12-30T00:01:31"/>
  </r>
  <r>
    <x v="4948"/>
    <n v="0"/>
    <n v="1"/>
    <n v="33"/>
    <n v="4949"/>
    <n v="6.6680137401495254E-3"/>
    <n v="6.6680137401495254E-3"/>
    <d v="1899-12-30T00:01:39"/>
    <d v="1899-12-30T00:01:22"/>
    <d v="1899-12-30T00:01:39"/>
    <d v="1899-12-30T00:00:17"/>
    <d v="1899-12-30T00:01:31"/>
  </r>
  <r>
    <x v="4949"/>
    <n v="0"/>
    <n v="1"/>
    <n v="33"/>
    <n v="4950"/>
    <n v="6.6666666666666671E-3"/>
    <n v="6.6666666666666671E-3"/>
    <d v="1899-12-30T00:01:45"/>
    <d v="1899-12-30T00:01:22"/>
    <d v="1899-12-30T00:01:39"/>
    <d v="1899-12-30T00:00:17"/>
    <d v="1899-12-30T00:01:31"/>
  </r>
  <r>
    <x v="4950"/>
    <n v="0"/>
    <n v="1"/>
    <n v="33"/>
    <n v="4951"/>
    <n v="6.6653201373459911E-3"/>
    <n v="6.6653201373459911E-3"/>
    <d v="1899-12-30T00:01:43"/>
    <d v="1899-12-30T00:01:22"/>
    <d v="1899-12-30T00:01:39"/>
    <d v="1899-12-30T00:00:17"/>
    <d v="1899-12-30T00:01:31"/>
  </r>
  <r>
    <x v="4951"/>
    <n v="0"/>
    <n v="1"/>
    <n v="33"/>
    <n v="4952"/>
    <n v="6.6639741518578349E-3"/>
    <n v="6.6639741518578349E-3"/>
    <d v="1899-12-30T00:01:46"/>
    <d v="1899-12-30T00:01:22"/>
    <d v="1899-12-30T00:01:39"/>
    <d v="1899-12-30T00:00:17"/>
    <d v="1899-12-30T00:01:31"/>
  </r>
  <r>
    <x v="4952"/>
    <n v="0"/>
    <n v="1"/>
    <n v="33"/>
    <n v="4953"/>
    <n v="6.6626287098728041E-3"/>
    <n v="6.6626287098728041E-3"/>
    <d v="1899-12-30T00:01:38"/>
    <d v="1899-12-30T00:01:22"/>
    <d v="1899-12-30T00:01:39"/>
    <d v="1899-12-30T00:00:17"/>
    <d v="1899-12-30T00:01:31"/>
  </r>
  <r>
    <x v="4953"/>
    <n v="0"/>
    <n v="1"/>
    <n v="33"/>
    <n v="4954"/>
    <n v="6.6612838110617686E-3"/>
    <n v="6.6612838110617686E-3"/>
    <d v="1899-12-30T00:01:45"/>
    <d v="1899-12-30T00:01:22"/>
    <d v="1899-12-30T00:01:39"/>
    <d v="1899-12-30T00:00:17"/>
    <d v="1899-12-30T00:01:31"/>
  </r>
  <r>
    <x v="4954"/>
    <n v="0"/>
    <n v="1"/>
    <n v="33"/>
    <n v="4955"/>
    <n v="6.659939455095863E-3"/>
    <n v="6.659939455095863E-3"/>
    <d v="1899-12-30T00:01:43"/>
    <d v="1899-12-30T00:01:22"/>
    <d v="1899-12-30T00:01:39"/>
    <d v="1899-12-30T00:00:17"/>
    <d v="1899-12-30T00:01:31"/>
  </r>
  <r>
    <x v="4955"/>
    <n v="0"/>
    <n v="1"/>
    <n v="33"/>
    <n v="4956"/>
    <n v="6.6585956416464892E-3"/>
    <n v="6.6585956416464892E-3"/>
    <d v="1899-12-30T00:15:34"/>
    <d v="1899-12-30T00:01:22"/>
    <d v="1899-12-30T00:01:39"/>
    <d v="1899-12-30T00:00:17"/>
    <d v="1899-12-30T00:01:31"/>
  </r>
  <r>
    <x v="4956"/>
    <n v="0"/>
    <n v="1"/>
    <n v="33"/>
    <n v="4957"/>
    <n v="6.6572523703853134E-3"/>
    <n v="6.6572523703853134E-3"/>
    <d v="1899-12-30T00:01:38"/>
    <d v="1899-12-30T00:01:22"/>
    <d v="1899-12-30T00:01:39"/>
    <d v="1899-12-30T00:00:17"/>
    <d v="1899-12-30T00:01:31"/>
  </r>
  <r>
    <x v="4957"/>
    <n v="0"/>
    <n v="1"/>
    <n v="33"/>
    <n v="4958"/>
    <n v="6.6559096409842681E-3"/>
    <n v="6.6559096409842681E-3"/>
    <d v="1899-12-30T00:01:38"/>
    <d v="1899-12-30T00:01:22"/>
    <d v="1899-12-30T00:01:39"/>
    <d v="1899-12-30T00:00:17"/>
    <d v="1899-12-30T00:01:31"/>
  </r>
  <r>
    <x v="4958"/>
    <n v="0"/>
    <n v="1"/>
    <n v="33"/>
    <n v="4959"/>
    <n v="6.6545674531155478E-3"/>
    <n v="6.6545674531155478E-3"/>
    <d v="1899-12-30T00:01:38"/>
    <d v="1899-12-30T00:01:22"/>
    <d v="1899-12-30T00:01:39"/>
    <d v="1899-12-30T00:00:17"/>
    <d v="1899-12-30T00:01:31"/>
  </r>
  <r>
    <x v="4959"/>
    <n v="0"/>
    <n v="1"/>
    <n v="33"/>
    <n v="4960"/>
    <n v="6.6532258064516125E-3"/>
    <n v="6.6532258064516125E-3"/>
    <d v="1899-12-30T00:01:38"/>
    <d v="1899-12-30T00:01:22"/>
    <d v="1899-12-30T00:01:39"/>
    <d v="1899-12-30T00:00:17"/>
    <d v="1899-12-30T00:01:31"/>
  </r>
  <r>
    <x v="4960"/>
    <n v="0"/>
    <n v="1"/>
    <n v="33"/>
    <n v="4961"/>
    <n v="6.6518847006651885E-3"/>
    <n v="6.6518847006651885E-3"/>
    <d v="1899-12-30T00:01:29"/>
    <d v="1899-12-30T00:01:22"/>
    <d v="1899-12-30T00:01:39"/>
    <d v="1899-12-30T00:00:17"/>
    <d v="1899-12-30T00:01:31"/>
  </r>
  <r>
    <x v="4961"/>
    <n v="0"/>
    <n v="1"/>
    <n v="33"/>
    <n v="4962"/>
    <n v="6.650544135429262E-3"/>
    <n v="6.650544135429262E-3"/>
    <d v="1899-12-30T00:01:30"/>
    <d v="1899-12-30T00:01:22"/>
    <d v="1899-12-30T00:01:39"/>
    <d v="1899-12-30T00:00:17"/>
    <d v="1899-12-30T00:01:31"/>
  </r>
  <r>
    <x v="4962"/>
    <n v="0"/>
    <n v="1"/>
    <n v="33"/>
    <n v="4963"/>
    <n v="6.6492041104170866E-3"/>
    <n v="6.6492041104170866E-3"/>
    <d v="1899-12-30T00:01:33"/>
    <d v="1899-12-30T00:01:22"/>
    <d v="1899-12-30T00:01:39"/>
    <d v="1899-12-30T00:00:17"/>
    <d v="1899-12-30T00:01:31"/>
  </r>
  <r>
    <x v="4963"/>
    <n v="0"/>
    <n v="1"/>
    <n v="33"/>
    <n v="4964"/>
    <n v="6.6478646253021753E-3"/>
    <n v="6.6478646253021753E-3"/>
    <d v="1899-12-30T00:01:40"/>
    <d v="1899-12-30T00:01:22"/>
    <d v="1899-12-30T00:01:39"/>
    <d v="1899-12-30T00:00:17"/>
    <d v="1899-12-30T00:01:31"/>
  </r>
  <r>
    <x v="4964"/>
    <n v="0"/>
    <n v="1"/>
    <n v="33"/>
    <n v="4965"/>
    <n v="6.6465256797583082E-3"/>
    <n v="6.6465256797583082E-3"/>
    <d v="1899-12-30T00:01:36"/>
    <d v="1899-12-30T00:01:22"/>
    <d v="1899-12-30T00:01:39"/>
    <d v="1899-12-30T00:00:17"/>
    <d v="1899-12-30T00:01:31"/>
  </r>
  <r>
    <x v="4965"/>
    <n v="0"/>
    <n v="1"/>
    <n v="33"/>
    <n v="4966"/>
    <n v="6.6451872734595244E-3"/>
    <n v="6.6451872734595244E-3"/>
    <d v="1899-12-30T00:01:37"/>
    <d v="1899-12-30T00:01:22"/>
    <d v="1899-12-30T00:01:39"/>
    <d v="1899-12-30T00:00:17"/>
    <d v="1899-12-30T00:01:31"/>
  </r>
  <r>
    <x v="4966"/>
    <n v="0"/>
    <n v="1"/>
    <n v="33"/>
    <n v="4967"/>
    <n v="6.643849406080129E-3"/>
    <n v="6.643849406080129E-3"/>
    <d v="1899-12-30T00:01:36"/>
    <d v="1899-12-30T00:01:22"/>
    <d v="1899-12-30T00:01:39"/>
    <d v="1899-12-30T00:00:17"/>
    <d v="1899-12-30T00:01:31"/>
  </r>
  <r>
    <x v="4967"/>
    <n v="0"/>
    <n v="1"/>
    <n v="33"/>
    <n v="4968"/>
    <n v="6.642512077294686E-3"/>
    <n v="6.642512077294686E-3"/>
    <d v="1899-12-30T00:01:37"/>
    <d v="1899-12-30T00:01:22"/>
    <d v="1899-12-30T00:01:39"/>
    <d v="1899-12-30T00:00:17"/>
    <d v="1899-12-30T00:01:31"/>
  </r>
  <r>
    <x v="4968"/>
    <n v="0"/>
    <n v="1"/>
    <n v="33"/>
    <n v="4969"/>
    <n v="6.6411752867780241E-3"/>
    <n v="6.6411752867780241E-3"/>
    <d v="1899-12-30T00:01:30"/>
    <d v="1899-12-30T00:01:22"/>
    <d v="1899-12-30T00:01:39"/>
    <d v="1899-12-30T00:00:17"/>
    <d v="1899-12-30T00:01:31"/>
  </r>
  <r>
    <x v="4969"/>
    <n v="0"/>
    <n v="1"/>
    <n v="33"/>
    <n v="4970"/>
    <n v="6.6398390342052313E-3"/>
    <n v="6.6398390342052313E-3"/>
    <d v="1899-12-30T00:01:44"/>
    <d v="1899-12-30T00:01:22"/>
    <d v="1899-12-30T00:01:39"/>
    <d v="1899-12-30T00:00:17"/>
    <d v="1899-12-30T00:01:31"/>
  </r>
  <r>
    <x v="4970"/>
    <n v="0"/>
    <n v="1"/>
    <n v="33"/>
    <n v="4971"/>
    <n v="6.6385033192516594E-3"/>
    <n v="6.6385033192516594E-3"/>
    <d v="1899-12-30T00:01:39"/>
    <d v="1899-12-30T00:01:22"/>
    <d v="1899-12-30T00:01:39"/>
    <d v="1899-12-30T00:00:17"/>
    <d v="1899-12-30T00:01:31"/>
  </r>
  <r>
    <x v="4971"/>
    <n v="0"/>
    <n v="1"/>
    <n v="33"/>
    <n v="4972"/>
    <n v="6.6371681415929203E-3"/>
    <n v="6.6371681415929203E-3"/>
    <d v="1899-12-30T00:01:35"/>
    <d v="1899-12-30T00:01:22"/>
    <d v="1899-12-30T00:01:39"/>
    <d v="1899-12-30T00:00:17"/>
    <d v="1899-12-30T00:01:31"/>
  </r>
  <r>
    <x v="4972"/>
    <n v="0"/>
    <n v="1"/>
    <n v="33"/>
    <n v="4973"/>
    <n v="6.635833500904886E-3"/>
    <n v="6.635833500904886E-3"/>
    <d v="1899-12-30T00:01:38"/>
    <d v="1899-12-30T00:01:22"/>
    <d v="1899-12-30T00:01:39"/>
    <d v="1899-12-30T00:00:17"/>
    <d v="1899-12-30T00:01:31"/>
  </r>
  <r>
    <x v="4973"/>
    <n v="0"/>
    <n v="1"/>
    <n v="33"/>
    <n v="4974"/>
    <n v="6.6344993968636915E-3"/>
    <n v="6.6344993968636915E-3"/>
    <d v="1899-12-30T00:01:31"/>
    <d v="1899-12-30T00:01:22"/>
    <d v="1899-12-30T00:01:39"/>
    <d v="1899-12-30T00:00:17"/>
    <d v="1899-12-30T00:01:31"/>
  </r>
  <r>
    <x v="4974"/>
    <n v="0"/>
    <n v="1"/>
    <n v="33"/>
    <n v="4975"/>
    <n v="6.6331658291457285E-3"/>
    <n v="6.6331658291457285E-3"/>
    <d v="1899-12-30T00:01:39"/>
    <d v="1899-12-30T00:01:22"/>
    <d v="1899-12-30T00:01:39"/>
    <d v="1899-12-30T00:00:17"/>
    <d v="1899-12-30T00:01:31"/>
  </r>
  <r>
    <x v="4975"/>
    <n v="0"/>
    <n v="1"/>
    <n v="33"/>
    <n v="4976"/>
    <n v="6.6318327974276524E-3"/>
    <n v="6.6318327974276524E-3"/>
    <d v="1899-12-30T00:01:43"/>
    <d v="1899-12-30T00:01:22"/>
    <d v="1899-12-30T00:01:39"/>
    <d v="1899-12-30T00:00:17"/>
    <d v="1899-12-30T00:01:31"/>
  </r>
  <r>
    <x v="4976"/>
    <n v="0"/>
    <n v="1"/>
    <n v="33"/>
    <n v="4977"/>
    <n v="6.6305003013863778E-3"/>
    <n v="6.6305003013863778E-3"/>
    <d v="1899-12-30T00:01:37"/>
    <d v="1899-12-30T00:01:22"/>
    <d v="1899-12-30T00:01:39"/>
    <d v="1899-12-30T00:00:17"/>
    <d v="1899-12-30T00:01:31"/>
  </r>
  <r>
    <x v="4977"/>
    <n v="0"/>
    <n v="1"/>
    <n v="33"/>
    <n v="4978"/>
    <n v="6.6291683406990761E-3"/>
    <n v="6.6291683406990761E-3"/>
    <d v="1899-12-30T00:01:41"/>
    <d v="1899-12-30T00:01:22"/>
    <d v="1899-12-30T00:01:39"/>
    <d v="1899-12-30T00:00:17"/>
    <d v="1899-12-30T00:01:31"/>
  </r>
  <r>
    <x v="4978"/>
    <n v="0"/>
    <n v="1"/>
    <n v="33"/>
    <n v="4979"/>
    <n v="6.6278369150431816E-3"/>
    <n v="6.6278369150431816E-3"/>
    <d v="1899-12-30T00:01:39"/>
    <d v="1899-12-30T00:01:22"/>
    <d v="1899-12-30T00:01:39"/>
    <d v="1899-12-30T00:00:17"/>
    <d v="1899-12-30T00:01:31"/>
  </r>
  <r>
    <x v="4979"/>
    <n v="0"/>
    <n v="1"/>
    <n v="33"/>
    <n v="4980"/>
    <n v="6.6265060240963854E-3"/>
    <n v="6.6265060240963854E-3"/>
    <d v="1899-12-30T00:01:31"/>
    <d v="1899-12-30T00:01:22"/>
    <d v="1899-12-30T00:01:39"/>
    <d v="1899-12-30T00:00:17"/>
    <d v="1899-12-30T00:01:31"/>
  </r>
  <r>
    <x v="4980"/>
    <n v="0"/>
    <n v="1"/>
    <n v="33"/>
    <n v="4981"/>
    <n v="6.6251756675366393E-3"/>
    <n v="6.6251756675366393E-3"/>
    <d v="1899-12-30T00:01:33"/>
    <d v="1899-12-30T00:01:22"/>
    <d v="1899-12-30T00:01:39"/>
    <d v="1899-12-30T00:00:17"/>
    <d v="1899-12-30T00:01:31"/>
  </r>
  <r>
    <x v="4981"/>
    <n v="0"/>
    <n v="1"/>
    <n v="33"/>
    <n v="4982"/>
    <n v="6.6238458450421514E-3"/>
    <n v="6.6238458450421514E-3"/>
    <d v="1899-12-30T00:01:37"/>
    <d v="1899-12-30T00:01:22"/>
    <d v="1899-12-30T00:01:39"/>
    <d v="1899-12-30T00:00:17"/>
    <d v="1899-12-30T00:01:31"/>
  </r>
  <r>
    <x v="4982"/>
    <n v="0"/>
    <n v="1"/>
    <n v="33"/>
    <n v="4983"/>
    <n v="6.6225165562913907E-3"/>
    <n v="6.6225165562913907E-3"/>
    <d v="1899-12-30T00:01:37"/>
    <d v="1899-12-30T00:01:22"/>
    <d v="1899-12-30T00:01:39"/>
    <d v="1899-12-30T00:00:17"/>
    <d v="1899-12-30T00:01:31"/>
  </r>
  <r>
    <x v="4983"/>
    <n v="0"/>
    <n v="1"/>
    <n v="33"/>
    <n v="4984"/>
    <n v="6.621187800963082E-3"/>
    <n v="6.621187800963082E-3"/>
    <d v="1899-12-30T00:01:43"/>
    <d v="1899-12-30T00:01:23"/>
    <d v="1899-12-30T00:01:39"/>
    <d v="1899-12-30T00:00:17"/>
    <d v="1899-12-30T00:01:31"/>
  </r>
  <r>
    <x v="4984"/>
    <n v="0"/>
    <n v="1"/>
    <n v="33"/>
    <n v="4985"/>
    <n v="6.6198595787362088E-3"/>
    <n v="6.6198595787362088E-3"/>
    <d v="1899-12-30T00:01:41"/>
    <d v="1899-12-30T00:01:23"/>
    <d v="1899-12-30T00:01:39"/>
    <d v="1899-12-30T00:00:16"/>
    <d v="1899-12-30T00:01:31"/>
  </r>
  <r>
    <x v="4985"/>
    <n v="0"/>
    <n v="1"/>
    <n v="33"/>
    <n v="4986"/>
    <n v="6.6185318892900118E-3"/>
    <n v="6.6185318892900118E-3"/>
    <d v="1899-12-30T00:01:42"/>
    <d v="1899-12-30T00:01:23"/>
    <d v="1899-12-30T00:01:39"/>
    <d v="1899-12-30T00:00:16"/>
    <d v="1899-12-30T00:01:31"/>
  </r>
  <r>
    <x v="4986"/>
    <n v="0"/>
    <n v="1"/>
    <n v="33"/>
    <n v="4987"/>
    <n v="6.6172047323039907E-3"/>
    <n v="6.6172047323039907E-3"/>
    <d v="1899-12-30T00:01:43"/>
    <d v="1899-12-30T00:01:23"/>
    <d v="1899-12-30T00:01:39"/>
    <d v="1899-12-30T00:00:16"/>
    <d v="1899-12-30T00:01:31"/>
  </r>
  <r>
    <x v="4987"/>
    <n v="0"/>
    <n v="1"/>
    <n v="33"/>
    <n v="4988"/>
    <n v="6.6158781074578989E-3"/>
    <n v="6.6158781074578989E-3"/>
    <d v="1899-12-30T00:01:39"/>
    <d v="1899-12-30T00:01:23"/>
    <d v="1899-12-30T00:01:39"/>
    <d v="1899-12-30T00:00:16"/>
    <d v="1899-12-30T00:01:31"/>
  </r>
  <r>
    <x v="4988"/>
    <n v="0"/>
    <n v="1"/>
    <n v="33"/>
    <n v="4989"/>
    <n v="6.6145520144317502E-3"/>
    <n v="6.6145520144317502E-3"/>
    <d v="1899-12-30T00:01:42"/>
    <d v="1899-12-30T00:01:23"/>
    <d v="1899-12-30T00:01:39"/>
    <d v="1899-12-30T00:00:16"/>
    <d v="1899-12-30T00:01:31"/>
  </r>
  <r>
    <x v="4989"/>
    <n v="0"/>
    <n v="1"/>
    <n v="33"/>
    <n v="4990"/>
    <n v="6.6132264529058116E-3"/>
    <n v="6.6132264529058116E-3"/>
    <d v="1899-12-30T00:01:31"/>
    <d v="1899-12-30T00:01:23"/>
    <d v="1899-12-30T00:01:39"/>
    <d v="1899-12-30T00:00:16"/>
    <d v="1899-12-30T00:01:31"/>
  </r>
  <r>
    <x v="4990"/>
    <n v="0"/>
    <n v="1"/>
    <n v="33"/>
    <n v="4991"/>
    <n v="6.6119014225606088E-3"/>
    <n v="6.6119014225606088E-3"/>
    <d v="1899-12-30T00:01:40"/>
    <d v="1899-12-30T00:01:23"/>
    <d v="1899-12-30T00:01:39"/>
    <d v="1899-12-30T00:00:16"/>
    <d v="1899-12-30T00:01:31"/>
  </r>
  <r>
    <x v="4991"/>
    <n v="0"/>
    <n v="1"/>
    <n v="33"/>
    <n v="4992"/>
    <n v="6.610576923076923E-3"/>
    <n v="6.610576923076923E-3"/>
    <d v="1899-12-30T00:01:33"/>
    <d v="1899-12-30T00:01:23"/>
    <d v="1899-12-30T00:01:39"/>
    <d v="1899-12-30T00:00:16"/>
    <d v="1899-12-30T00:01:31"/>
  </r>
  <r>
    <x v="4992"/>
    <n v="0"/>
    <n v="1"/>
    <n v="33"/>
    <n v="4993"/>
    <n v="6.6092529541357898E-3"/>
    <n v="6.6092529541357898E-3"/>
    <d v="1899-12-30T00:01:57"/>
    <d v="1899-12-30T00:01:23"/>
    <d v="1899-12-30T00:01:39"/>
    <d v="1899-12-30T00:00:16"/>
    <d v="1899-12-30T00:01:31"/>
  </r>
  <r>
    <x v="4993"/>
    <n v="0"/>
    <n v="1"/>
    <n v="33"/>
    <n v="4994"/>
    <n v="6.6079295154185024E-3"/>
    <n v="6.6079295154185024E-3"/>
    <d v="1899-12-30T00:01:43"/>
    <d v="1899-12-30T00:01:23"/>
    <d v="1899-12-30T00:01:39"/>
    <d v="1899-12-30T00:00:16"/>
    <d v="1899-12-30T00:01:31"/>
  </r>
  <r>
    <x v="4994"/>
    <n v="0"/>
    <n v="1"/>
    <n v="33"/>
    <n v="4995"/>
    <n v="6.6066066066066062E-3"/>
    <n v="6.6066066066066062E-3"/>
    <d v="1899-12-30T00:01:36"/>
    <d v="1899-12-30T00:01:23"/>
    <d v="1899-12-30T00:01:39"/>
    <d v="1899-12-30T00:00:16"/>
    <d v="1899-12-30T00:01:31"/>
  </r>
  <r>
    <x v="4995"/>
    <n v="0"/>
    <n v="1"/>
    <n v="33"/>
    <n v="4996"/>
    <n v="6.6052842273819053E-3"/>
    <n v="6.6052842273819053E-3"/>
    <d v="1899-12-30T00:01:36"/>
    <d v="1899-12-30T00:01:23"/>
    <d v="1899-12-30T00:01:39"/>
    <d v="1899-12-30T00:00:16"/>
    <d v="1899-12-30T00:01:31"/>
  </r>
  <r>
    <x v="4996"/>
    <n v="0"/>
    <n v="1"/>
    <n v="33"/>
    <n v="4997"/>
    <n v="6.6039623774264561E-3"/>
    <n v="6.6039623774264561E-3"/>
    <d v="1899-12-30T00:01:40"/>
    <d v="1899-12-30T00:01:23"/>
    <d v="1899-12-30T00:01:39"/>
    <d v="1899-12-30T00:00:16"/>
    <d v="1899-12-30T00:01:31"/>
  </r>
  <r>
    <x v="4997"/>
    <n v="0"/>
    <n v="1"/>
    <n v="33"/>
    <n v="4998"/>
    <n v="6.6026410564225691E-3"/>
    <n v="6.6026410564225691E-3"/>
    <d v="1899-12-30T00:01:38"/>
    <d v="1899-12-30T00:01:23"/>
    <d v="1899-12-30T00:01:39"/>
    <d v="1899-12-30T00:00:16"/>
    <d v="1899-12-30T00:01:31"/>
  </r>
  <r>
    <x v="4998"/>
    <n v="0"/>
    <n v="1"/>
    <n v="33"/>
    <n v="4999"/>
    <n v="6.6013202640528108E-3"/>
    <n v="6.6013202640528108E-3"/>
    <d v="1899-12-30T00:01:41"/>
    <d v="1899-12-30T00:01:23"/>
    <d v="1899-12-30T00:01:40"/>
    <d v="1899-12-30T00:00:17"/>
    <d v="1899-12-30T00:01:31"/>
  </r>
  <r>
    <x v="4999"/>
    <n v="0"/>
    <n v="1"/>
    <n v="33"/>
    <n v="5000"/>
    <n v="6.6E-3"/>
    <n v="6.6E-3"/>
    <d v="1899-12-30T00:01:36"/>
    <d v="1899-12-30T00:01:23"/>
    <d v="1899-12-30T00:01:39"/>
    <d v="1899-12-30T00:00:17"/>
    <d v="1899-12-30T00:01:31"/>
  </r>
  <r>
    <x v="5000"/>
    <n v="0"/>
    <n v="1"/>
    <n v="33"/>
    <n v="5001"/>
    <n v="6.5986802639472104E-3"/>
    <n v="6.5986802639472104E-3"/>
    <d v="1899-12-30T00:01:42"/>
    <d v="1899-12-30T00:01:23"/>
    <d v="1899-12-30T00:01:40"/>
    <d v="1899-12-30T00:00:17"/>
    <d v="1899-12-30T00:01:31"/>
  </r>
  <r>
    <x v="5001"/>
    <n v="0"/>
    <n v="1"/>
    <n v="33"/>
    <n v="5002"/>
    <n v="6.5973610555777693E-3"/>
    <n v="6.5973610555777693E-3"/>
    <d v="1899-12-30T00:01:35"/>
    <d v="1899-12-30T00:01:23"/>
    <d v="1899-12-30T00:01:40"/>
    <d v="1899-12-30T00:00:17"/>
    <d v="1899-12-30T00:01:31"/>
  </r>
  <r>
    <x v="5002"/>
    <n v="0"/>
    <n v="1"/>
    <n v="33"/>
    <n v="5003"/>
    <n v="6.5960423745752552E-3"/>
    <n v="6.5960423745752552E-3"/>
    <d v="1899-12-30T00:01:41"/>
    <d v="1899-12-30T00:01:23"/>
    <d v="1899-12-30T00:01:40"/>
    <d v="1899-12-30T00:00:17"/>
    <d v="1899-12-30T00:01:31"/>
  </r>
  <r>
    <x v="5003"/>
    <n v="0"/>
    <n v="1"/>
    <n v="33"/>
    <n v="5004"/>
    <n v="6.594724220623501E-3"/>
    <n v="6.594724220623501E-3"/>
    <d v="1899-12-30T00:01:37"/>
    <d v="1899-12-30T00:01:23"/>
    <d v="1899-12-30T00:01:40"/>
    <d v="1899-12-30T00:00:17"/>
    <d v="1899-12-30T00:01:31"/>
  </r>
  <r>
    <x v="5004"/>
    <n v="0"/>
    <n v="1"/>
    <n v="33"/>
    <n v="5005"/>
    <n v="6.5934065934065934E-3"/>
    <n v="6.5934065934065934E-3"/>
    <d v="1899-12-30T00:01:33"/>
    <d v="1899-12-30T00:01:23"/>
    <d v="1899-12-30T00:01:40"/>
    <d v="1899-12-30T00:00:17"/>
    <d v="1899-12-30T00:01:31"/>
  </r>
  <r>
    <x v="5005"/>
    <n v="0"/>
    <n v="1"/>
    <n v="33"/>
    <n v="5006"/>
    <n v="6.5920894926088693E-3"/>
    <n v="6.5920894926088693E-3"/>
    <d v="1899-12-30T00:01:40"/>
    <d v="1899-12-30T00:01:23"/>
    <d v="1899-12-30T00:01:40"/>
    <d v="1899-12-30T00:00:17"/>
    <d v="1899-12-30T00:01:31"/>
  </r>
  <r>
    <x v="5006"/>
    <n v="0"/>
    <n v="1"/>
    <n v="33"/>
    <n v="5007"/>
    <n v="6.5907729179149194E-3"/>
    <n v="6.5907729179149194E-3"/>
    <d v="1899-12-30T00:01:42"/>
    <d v="1899-12-30T00:01:23"/>
    <d v="1899-12-30T00:01:40"/>
    <d v="1899-12-30T00:00:17"/>
    <d v="1899-12-30T00:01:31"/>
  </r>
  <r>
    <x v="5007"/>
    <n v="1"/>
    <n v="1"/>
    <n v="34"/>
    <n v="5008"/>
    <n v="6.789137380191693E-3"/>
    <n v="6.789137380191693E-3"/>
    <d v="1899-12-30T00:01:38"/>
    <d v="1899-12-30T00:01:23"/>
    <d v="1899-12-30T00:01:40"/>
    <d v="1899-12-30T00:00:17"/>
    <d v="1899-12-30T00:01: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C0690B-FAB8-4A23-8CDE-C2405D1F6281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1:B11" firstHeaderRow="1" firstDataRow="1" firstDataCol="1"/>
  <pivotFields count="15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axis="axisRow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4">
    <field x="14"/>
    <field x="13"/>
    <field x="12"/>
    <field x="0"/>
  </rowFields>
  <rowItems count="10"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 t="grand">
      <x/>
    </i>
  </rowItems>
  <colItems count="1">
    <i/>
  </colItems>
  <dataFields count="1">
    <dataField name="Sum of Clear" fld="1" baseField="0" baseItem="0"/>
  </dataFields>
  <chartFormats count="1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F16F760-5838-4851-9891-0D1F12B0F856}" autoFormatId="16" applyNumberFormats="0" applyBorderFormats="0" applyFontFormats="0" applyPatternFormats="0" applyAlignmentFormats="0" applyWidthHeightFormats="0">
  <queryTableRefresh nextId="13" unboundColumnsRight="9">
    <queryTableFields count="12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5E1A8F-38BD-4698-A4E0-3B0404ABCB40}" name="stats" displayName="stats" ref="A1:L5009" tableType="queryTable" totalsRowShown="0">
  <autoFilter ref="A1:L5009" xr:uid="{855E1A8F-38BD-4698-A4E0-3B0404ABCB40}"/>
  <tableColumns count="12">
    <tableColumn id="1" xr3:uid="{B4CFEE57-34C6-477B-82AC-765054CC2626}" uniqueName="1" name="Column1" queryTableFieldId="1" dataDxfId="9"/>
    <tableColumn id="2" xr3:uid="{E4779854-4137-4B15-B7C4-1A5F42B2186B}" uniqueName="2" name="Column2" queryTableFieldId="2"/>
    <tableColumn id="3" xr3:uid="{8DA4B135-5508-48A2-8603-D6AFEB96BDDF}" uniqueName="3" name="Column3" queryTableFieldId="3"/>
    <tableColumn id="4" xr3:uid="{AE06FA6F-E59C-47D8-968D-BC424DB127BF}" uniqueName="4" name="Total Clear" queryTableFieldId="4" dataDxfId="8">
      <calculatedColumnFormula>SUM(B$2:B2)</calculatedColumnFormula>
    </tableColumn>
    <tableColumn id="5" xr3:uid="{DC637CC3-5171-4474-A190-F9A1EF3BA514}" uniqueName="5" name="Total Runs" queryTableFieldId="5" dataDxfId="7">
      <calculatedColumnFormula>SUM(C$2:C2)</calculatedColumnFormula>
    </tableColumn>
    <tableColumn id="6" xr3:uid="{2510485D-A131-4861-AB10-77400336C415}" uniqueName="6" name="Clear %" queryTableFieldId="6" dataDxfId="6" dataCellStyle="Percent">
      <calculatedColumnFormula>IF(stats[[#This Row],[Column1]],stats[[#This Row],[Total Clear]]/stats[[#This Row],[Total Runs]],NA())</calculatedColumnFormula>
    </tableColumn>
    <tableColumn id="7" xr3:uid="{663EC747-AF27-49DB-A0B2-DF21E7EA1AC3}" uniqueName="7" name="Clear % (20)" queryTableFieldId="7" dataDxfId="5" dataCellStyle="Percent">
      <calculatedColumnFormula>SUM(B$2:B2) / SUM(C$2:C2)</calculatedColumnFormula>
    </tableColumn>
    <tableColumn id="8" xr3:uid="{8687DE9D-02F8-436E-AE87-699A239C2D50}" uniqueName="8" name="Time Gap" queryTableFieldId="8" dataDxfId="4" dataCellStyle="Percent">
      <calculatedColumnFormula>IFERROR(stats[[#This Row],[Column1]]-A1,"")</calculatedColumnFormula>
    </tableColumn>
    <tableColumn id="9" xr3:uid="{806773C8-8AD9-4B54-823A-81DBB29FFBB1}" uniqueName="9" name="Q1" queryTableFieldId="9" dataDxfId="3" dataCellStyle="Percent">
      <calculatedColumnFormula>IFERROR(_xlfn.QUARTILE.INC(H$2:H2,1),"")</calculatedColumnFormula>
    </tableColumn>
    <tableColumn id="10" xr3:uid="{EDD79598-9929-4C73-9908-E6080F371052}" uniqueName="10" name="Q3" queryTableFieldId="10" dataDxfId="2" dataCellStyle="Percent">
      <calculatedColumnFormula>IFERROR(_xlfn.QUARTILE.INC(H$2:H2,3),"")</calculatedColumnFormula>
    </tableColumn>
    <tableColumn id="11" xr3:uid="{F46E3C35-B5F5-4740-829D-F247251755F6}" uniqueName="11" name="IQR" queryTableFieldId="11" dataDxfId="1" dataCellStyle="Percent">
      <calculatedColumnFormula>IFERROR(stats[[#This Row],[Q3]]-stats[[#This Row],[Q1]],"")</calculatedColumnFormula>
    </tableColumn>
    <tableColumn id="12" xr3:uid="{E08D8DBE-2AE7-47B6-97E8-5B68E6D33ACF}" uniqueName="12" name="Avg Speed" queryTableFieldId="12" dataDxfId="0" dataCellStyle="Percent">
      <calculatedColumnFormula>IFERROR(AVERAGEIFS(H$2:H2, H$2:H2, "&lt;" &amp;stats[[#This Row],[Q3]]+(2*stats[[#This Row],[IQR]]), H$2:H2, "&gt;" &amp; stats[[#This Row],[Q1]]-(2*stats[[#This Row],[IQR]])),"")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D5BBE-DA4E-4DFC-85B3-0509383A88B9}">
  <dimension ref="A1:L5009"/>
  <sheetViews>
    <sheetView workbookViewId="0">
      <selection activeCell="D1" sqref="D1"/>
    </sheetView>
  </sheetViews>
  <sheetFormatPr defaultRowHeight="15" x14ac:dyDescent="0.25"/>
  <cols>
    <col min="1" max="1" width="14.85546875" bestFit="1" customWidth="1"/>
    <col min="2" max="3" width="11.140625" bestFit="1" customWidth="1"/>
    <col min="4" max="4" width="12.7109375" bestFit="1" customWidth="1"/>
    <col min="5" max="5" width="12.42578125" bestFit="1" customWidth="1"/>
    <col min="6" max="6" width="9.85546875" bestFit="1" customWidth="1"/>
    <col min="7" max="7" width="13.7109375" bestFit="1" customWidth="1"/>
    <col min="8" max="8" width="11.7109375" bestFit="1" customWidth="1"/>
    <col min="9" max="9" width="7.140625" bestFit="1" customWidth="1"/>
    <col min="10" max="10" width="8.140625" bestFit="1" customWidth="1"/>
    <col min="11" max="11" width="7.140625" bestFit="1" customWidth="1"/>
    <col min="12" max="12" width="12.5703125" bestFit="1" customWidth="1"/>
  </cols>
  <sheetData>
    <row r="1" spans="1:12" x14ac:dyDescent="0.25">
      <c r="A1" t="s">
        <v>11</v>
      </c>
      <c r="B1" t="s">
        <v>12</v>
      </c>
      <c r="C1" t="s">
        <v>13</v>
      </c>
      <c r="D1" t="s">
        <v>2</v>
      </c>
      <c r="E1" t="s">
        <v>0</v>
      </c>
      <c r="F1" t="s">
        <v>1</v>
      </c>
      <c r="G1" t="s">
        <v>3</v>
      </c>
      <c r="H1" t="s">
        <v>4</v>
      </c>
      <c r="I1" t="s">
        <v>6</v>
      </c>
      <c r="J1" t="s">
        <v>7</v>
      </c>
      <c r="K1" t="s">
        <v>8</v>
      </c>
      <c r="L1" t="s">
        <v>5</v>
      </c>
    </row>
    <row r="2" spans="1:12" x14ac:dyDescent="0.25">
      <c r="A2" s="7">
        <v>44412.247569444444</v>
      </c>
      <c r="B2">
        <v>0</v>
      </c>
      <c r="C2">
        <v>1</v>
      </c>
      <c r="D2" s="3">
        <f>SUM(B$2:B2)</f>
        <v>0</v>
      </c>
      <c r="E2" s="3">
        <f>SUM(C$2:C2)</f>
        <v>1</v>
      </c>
      <c r="F2" s="1">
        <f>IF(stats[[#This Row],[Column1]],stats[[#This Row],[Total Clear]]/stats[[#This Row],[Total Runs]],NA())</f>
        <v>0</v>
      </c>
      <c r="G2" s="1">
        <f>SUM(B$2:B2) / SUM(C$2:C2)</f>
        <v>0</v>
      </c>
      <c r="H2" s="2" t="str">
        <f>IFERROR(stats[[#This Row],[Column1]]-A1,"")</f>
        <v/>
      </c>
      <c r="I2" s="2" t="str">
        <f>IFERROR(_xlfn.QUARTILE.INC(H$2:H2,1),"")</f>
        <v/>
      </c>
      <c r="J2" s="2" t="str">
        <f>IFERROR(_xlfn.QUARTILE.INC(H$2:H2,3),"")</f>
        <v/>
      </c>
      <c r="K2" s="2" t="str">
        <f>IFERROR(stats[[#This Row],[Q3]]-stats[[#This Row],[Q1]],"")</f>
        <v/>
      </c>
      <c r="L2" s="2" t="str">
        <f>IFERROR(AVERAGEIFS(H$2:H2, H$2:H2, "&lt;" &amp;stats[[#This Row],[Q3]]+(2*stats[[#This Row],[IQR]]), H$2:H2, "&gt;" &amp; stats[[#This Row],[Q1]]-(2*stats[[#This Row],[IQR]])),"")</f>
        <v/>
      </c>
    </row>
    <row r="3" spans="1:12" x14ac:dyDescent="0.25">
      <c r="A3" s="7">
        <v>44412.248287037037</v>
      </c>
      <c r="B3">
        <v>0</v>
      </c>
      <c r="C3">
        <v>1</v>
      </c>
      <c r="D3" s="3">
        <f>SUM(B$2:B3)</f>
        <v>0</v>
      </c>
      <c r="E3" s="3">
        <f>SUM(C$2:C3)</f>
        <v>2</v>
      </c>
      <c r="F3" s="1">
        <f>IF(stats[[#This Row],[Column1]],stats[[#This Row],[Total Clear]]/stats[[#This Row],[Total Runs]],NA())</f>
        <v>0</v>
      </c>
      <c r="G3" s="1">
        <f>SUM(B$2:B3) / SUM(C$2:C3)</f>
        <v>0</v>
      </c>
      <c r="H3" s="2">
        <f>IFERROR(stats[[#This Row],[Column1]]-A2,"")</f>
        <v>7.1759259299142286E-4</v>
      </c>
      <c r="I3" s="2">
        <f>IFERROR(_xlfn.QUARTILE.INC(H$2:H3,1),"")</f>
        <v>7.1759259299142286E-4</v>
      </c>
      <c r="J3" s="2">
        <f>IFERROR(_xlfn.QUARTILE.INC(H$2:H3,3),"")</f>
        <v>7.1759259299142286E-4</v>
      </c>
      <c r="K3" s="2">
        <f>IFERROR(stats[[#This Row],[Q3]]-stats[[#This Row],[Q1]],"")</f>
        <v>0</v>
      </c>
      <c r="L3" s="2" t="str">
        <f>IFERROR(AVERAGEIFS(H$2:H3, H$2:H3, "&lt;" &amp;stats[[#This Row],[Q3]]+(2*stats[[#This Row],[IQR]]), H$2:H3, "&gt;" &amp; stats[[#This Row],[Q1]]-(2*stats[[#This Row],[IQR]])),"")</f>
        <v/>
      </c>
    </row>
    <row r="4" spans="1:12" x14ac:dyDescent="0.25">
      <c r="A4" s="7">
        <v>44412.249074074076</v>
      </c>
      <c r="B4">
        <v>0</v>
      </c>
      <c r="C4">
        <v>1</v>
      </c>
      <c r="D4" s="3">
        <f>SUM(B$2:B4)</f>
        <v>0</v>
      </c>
      <c r="E4" s="3">
        <f>SUM(C$2:C4)</f>
        <v>3</v>
      </c>
      <c r="F4" s="1">
        <f>IF(stats[[#This Row],[Column1]],stats[[#This Row],[Total Clear]]/stats[[#This Row],[Total Runs]],NA())</f>
        <v>0</v>
      </c>
      <c r="G4" s="1">
        <f>SUM(B$2:B4) / SUM(C$2:C4)</f>
        <v>0</v>
      </c>
      <c r="H4" s="2">
        <f>IFERROR(stats[[#This Row],[Column1]]-A3,"")</f>
        <v>7.8703703911742195E-4</v>
      </c>
      <c r="I4" s="2">
        <f>IFERROR(_xlfn.QUARTILE.INC(H$2:H4,1),"")</f>
        <v>7.3495370452292264E-4</v>
      </c>
      <c r="J4" s="2">
        <f>IFERROR(_xlfn.QUARTILE.INC(H$2:H4,3),"")</f>
        <v>7.6967592758592218E-4</v>
      </c>
      <c r="K4" s="2">
        <f>IFERROR(stats[[#This Row],[Q3]]-stats[[#This Row],[Q1]],"")</f>
        <v>3.4722223062999547E-5</v>
      </c>
      <c r="L4" s="2">
        <f>IFERROR(AVERAGEIFS(H$2:H4, H$2:H4, "&lt;" &amp;stats[[#This Row],[Q3]]+(2*stats[[#This Row],[IQR]]), H$2:H4, "&gt;" &amp; stats[[#This Row],[Q1]]-(2*stats[[#This Row],[IQR]])),"")</f>
        <v>7.5231481605442241E-4</v>
      </c>
    </row>
    <row r="5" spans="1:12" x14ac:dyDescent="0.25">
      <c r="A5" s="7">
        <v>44412.25</v>
      </c>
      <c r="B5">
        <v>0</v>
      </c>
      <c r="C5">
        <v>1</v>
      </c>
      <c r="D5" s="3">
        <f>SUM(B$2:B5)</f>
        <v>0</v>
      </c>
      <c r="E5" s="3">
        <f>SUM(C$2:C5)</f>
        <v>4</v>
      </c>
      <c r="F5" s="1">
        <f>IF(stats[[#This Row],[Column1]],stats[[#This Row],[Total Clear]]/stats[[#This Row],[Total Runs]],NA())</f>
        <v>0</v>
      </c>
      <c r="G5" s="1">
        <f>SUM(B$2:B5) / SUM(C$2:C5)</f>
        <v>0</v>
      </c>
      <c r="H5" s="2">
        <f>IFERROR(stats[[#This Row],[Column1]]-A4,"")</f>
        <v>9.2592592409346253E-4</v>
      </c>
      <c r="I5" s="2">
        <f>IFERROR(_xlfn.QUARTILE.INC(H$2:H5,1),"")</f>
        <v>7.5231481605442241E-4</v>
      </c>
      <c r="J5" s="2">
        <f>IFERROR(_xlfn.QUARTILE.INC(H$2:H5,3),"")</f>
        <v>8.5648148160544224E-4</v>
      </c>
      <c r="K5" s="2">
        <f>IFERROR(stats[[#This Row],[Q3]]-stats[[#This Row],[Q1]],"")</f>
        <v>1.0416666555101983E-4</v>
      </c>
      <c r="L5" s="2">
        <f>IFERROR(AVERAGEIFS(H$2:H5, H$2:H5, "&lt;" &amp;stats[[#This Row],[Q3]]+(2*stats[[#This Row],[IQR]]), H$2:H5, "&gt;" &amp; stats[[#This Row],[Q1]]-(2*stats[[#This Row],[IQR]])),"")</f>
        <v>8.1018518540076911E-4</v>
      </c>
    </row>
    <row r="6" spans="1:12" x14ac:dyDescent="0.25">
      <c r="A6" s="7">
        <v>44412.250902777778</v>
      </c>
      <c r="B6">
        <v>0</v>
      </c>
      <c r="C6">
        <v>1</v>
      </c>
      <c r="D6" s="3">
        <f>SUM(B$2:B6)</f>
        <v>0</v>
      </c>
      <c r="E6" s="3">
        <f>SUM(C$2:C6)</f>
        <v>5</v>
      </c>
      <c r="F6" s="1">
        <f>IF(stats[[#This Row],[Column1]],stats[[#This Row],[Total Clear]]/stats[[#This Row],[Total Runs]],NA())</f>
        <v>0</v>
      </c>
      <c r="G6" s="1">
        <f>SUM(B$2:B6) / SUM(C$2:C6)</f>
        <v>0</v>
      </c>
      <c r="H6" s="2">
        <f>IFERROR(stats[[#This Row],[Column1]]-A5,"")</f>
        <v>9.0277777781011537E-4</v>
      </c>
      <c r="I6" s="2">
        <f>IFERROR(_xlfn.QUARTILE.INC(H$2:H6,1),"")</f>
        <v>7.6967592758592218E-4</v>
      </c>
      <c r="J6" s="2">
        <f>IFERROR(_xlfn.QUARTILE.INC(H$2:H6,3),"")</f>
        <v>9.0856481438095216E-4</v>
      </c>
      <c r="K6" s="2">
        <f>IFERROR(stats[[#This Row],[Q3]]-stats[[#This Row],[Q1]],"")</f>
        <v>1.3888888679502998E-4</v>
      </c>
      <c r="L6" s="2">
        <f>IFERROR(AVERAGEIFS(H$2:H6, H$2:H6, "&lt;" &amp;stats[[#This Row],[Q3]]+(2*stats[[#This Row],[IQR]]), H$2:H6, "&gt;" &amp; stats[[#This Row],[Q1]]-(2*stats[[#This Row],[IQR]])),"")</f>
        <v>8.3333333350310568E-4</v>
      </c>
    </row>
    <row r="7" spans="1:12" x14ac:dyDescent="0.25">
      <c r="A7" s="7">
        <v>44412.251759259256</v>
      </c>
      <c r="B7">
        <v>0</v>
      </c>
      <c r="C7">
        <v>1</v>
      </c>
      <c r="D7" s="3">
        <f>SUM(B$2:B7)</f>
        <v>0</v>
      </c>
      <c r="E7" s="3">
        <f>SUM(C$2:C7)</f>
        <v>6</v>
      </c>
      <c r="F7" s="1">
        <f>IF(stats[[#This Row],[Column1]],stats[[#This Row],[Total Clear]]/stats[[#This Row],[Total Runs]],NA())</f>
        <v>0</v>
      </c>
      <c r="G7" s="1">
        <f>SUM(B$2:B7) / SUM(C$2:C7)</f>
        <v>0</v>
      </c>
      <c r="H7" s="2">
        <f>IFERROR(stats[[#This Row],[Column1]]-A6,"")</f>
        <v>8.5648147796746343E-4</v>
      </c>
      <c r="I7" s="2">
        <f>IFERROR(_xlfn.QUARTILE.INC(H$2:H7,1),"")</f>
        <v>7.8703703911742195E-4</v>
      </c>
      <c r="J7" s="2">
        <f>IFERROR(_xlfn.QUARTILE.INC(H$2:H7,3),"")</f>
        <v>9.0277777781011537E-4</v>
      </c>
      <c r="K7" s="2">
        <f>IFERROR(stats[[#This Row],[Q3]]-stats[[#This Row],[Q1]],"")</f>
        <v>1.1574073869269341E-4</v>
      </c>
      <c r="L7" s="2">
        <f>IFERROR(AVERAGEIFS(H$2:H7, H$2:H7, "&lt;" &amp;stats[[#This Row],[Q3]]+(2*stats[[#This Row],[IQR]]), H$2:H7, "&gt;" &amp; stats[[#This Row],[Q1]]-(2*stats[[#This Row],[IQR]])),"")</f>
        <v>8.3796296239597719E-4</v>
      </c>
    </row>
    <row r="8" spans="1:12" x14ac:dyDescent="0.25">
      <c r="A8" s="7">
        <v>44412.252696759257</v>
      </c>
      <c r="B8">
        <v>0</v>
      </c>
      <c r="C8">
        <v>1</v>
      </c>
      <c r="D8" s="3">
        <f>SUM(B$2:B8)</f>
        <v>0</v>
      </c>
      <c r="E8" s="3">
        <f>SUM(C$2:C8)</f>
        <v>7</v>
      </c>
      <c r="F8" s="1">
        <f>IF(stats[[#This Row],[Column1]],stats[[#This Row],[Total Clear]]/stats[[#This Row],[Total Runs]],NA())</f>
        <v>0</v>
      </c>
      <c r="G8" s="1">
        <f>SUM(B$2:B8) / SUM(C$2:C8)</f>
        <v>0</v>
      </c>
      <c r="H8" s="2">
        <f>IFERROR(stats[[#This Row],[Column1]]-A7,"")</f>
        <v>9.3750000087311491E-4</v>
      </c>
      <c r="I8" s="2">
        <f>IFERROR(_xlfn.QUARTILE.INC(H$2:H8,1),"")</f>
        <v>8.0439814882993232E-4</v>
      </c>
      <c r="J8" s="2">
        <f>IFERROR(_xlfn.QUARTILE.INC(H$2:H8,3),"")</f>
        <v>9.2013888752262574E-4</v>
      </c>
      <c r="K8" s="2">
        <f>IFERROR(stats[[#This Row],[Q3]]-stats[[#This Row],[Q1]],"")</f>
        <v>1.1574073869269341E-4</v>
      </c>
      <c r="L8" s="2">
        <f>IFERROR(AVERAGEIFS(H$2:H8, H$2:H8, "&lt;" &amp;stats[[#This Row],[Q3]]+(2*stats[[#This Row],[IQR]]), H$2:H8, "&gt;" &amp; stats[[#This Row],[Q1]]-(2*stats[[#This Row],[IQR]])),"")</f>
        <v>8.5455246880883351E-4</v>
      </c>
    </row>
    <row r="9" spans="1:12" x14ac:dyDescent="0.25">
      <c r="A9" s="7">
        <v>44412.253576388888</v>
      </c>
      <c r="B9">
        <v>0</v>
      </c>
      <c r="C9">
        <v>1</v>
      </c>
      <c r="D9" s="3">
        <f>SUM(B$2:B9)</f>
        <v>0</v>
      </c>
      <c r="E9" s="3">
        <f>SUM(C$2:C9)</f>
        <v>8</v>
      </c>
      <c r="F9" s="1">
        <f>IF(stats[[#This Row],[Column1]],stats[[#This Row],[Total Clear]]/stats[[#This Row],[Total Runs]],NA())</f>
        <v>0</v>
      </c>
      <c r="G9" s="1">
        <f>SUM(B$2:B9) / SUM(C$2:C9)</f>
        <v>0</v>
      </c>
      <c r="H9" s="2">
        <f>IFERROR(stats[[#This Row],[Column1]]-A8,"")</f>
        <v>8.7962963152676821E-4</v>
      </c>
      <c r="I9" s="2">
        <f>IFERROR(_xlfn.QUARTILE.INC(H$2:H9,1),"")</f>
        <v>8.2175925854244269E-4</v>
      </c>
      <c r="J9" s="2">
        <f>IFERROR(_xlfn.QUARTILE.INC(H$2:H9,3),"")</f>
        <v>9.1435185095178895E-4</v>
      </c>
      <c r="K9" s="2">
        <f>IFERROR(stats[[#This Row],[Q3]]-stats[[#This Row],[Q1]],"")</f>
        <v>9.2592592409346253E-5</v>
      </c>
      <c r="L9" s="2">
        <f>IFERROR(AVERAGEIFS(H$2:H9, H$2:H9, "&lt;" &amp;stats[[#This Row],[Q3]]+(2*stats[[#This Row],[IQR]]), H$2:H9, "&gt;" &amp; stats[[#This Row],[Q1]]-(2*stats[[#This Row],[IQR]])),"")</f>
        <v>8.5813492062568135E-4</v>
      </c>
    </row>
    <row r="10" spans="1:12" x14ac:dyDescent="0.25">
      <c r="A10" s="7">
        <v>44412.254479166666</v>
      </c>
      <c r="B10">
        <v>0</v>
      </c>
      <c r="C10">
        <v>1</v>
      </c>
      <c r="D10" s="3">
        <f>SUM(B$2:B10)</f>
        <v>0</v>
      </c>
      <c r="E10" s="3">
        <f>SUM(C$2:C10)</f>
        <v>9</v>
      </c>
      <c r="F10" s="1">
        <f>IF(stats[[#This Row],[Column1]],stats[[#This Row],[Total Clear]]/stats[[#This Row],[Total Runs]],NA())</f>
        <v>0</v>
      </c>
      <c r="G10" s="1">
        <f>SUM(B$2:B10) / SUM(C$2:C10)</f>
        <v>0</v>
      </c>
      <c r="H10" s="2">
        <f>IFERROR(stats[[#This Row],[Column1]]-A9,"")</f>
        <v>9.0277777781011537E-4</v>
      </c>
      <c r="I10" s="2">
        <f>IFERROR(_xlfn.QUARTILE.INC(H$2:H10,1),"")</f>
        <v>8.3912036825495306E-4</v>
      </c>
      <c r="J10" s="2">
        <f>IFERROR(_xlfn.QUARTILE.INC(H$2:H10,3),"")</f>
        <v>9.0856481438095216E-4</v>
      </c>
      <c r="K10" s="2">
        <f>IFERROR(stats[[#This Row],[Q3]]-stats[[#This Row],[Q1]],"")</f>
        <v>6.9444446125999093E-5</v>
      </c>
      <c r="L10" s="2">
        <f>IFERROR(AVERAGEIFS(H$2:H10, H$2:H10, "&lt;" &amp;stats[[#This Row],[Q3]]+(2*stats[[#This Row],[IQR]]), H$2:H10, "&gt;" &amp; stats[[#This Row],[Q1]]-(2*stats[[#This Row],[IQR]])),"")</f>
        <v>8.6371527777373558E-4</v>
      </c>
    </row>
    <row r="11" spans="1:12" x14ac:dyDescent="0.25">
      <c r="A11" s="7">
        <v>44412.255416666667</v>
      </c>
      <c r="B11">
        <v>0</v>
      </c>
      <c r="C11">
        <v>1</v>
      </c>
      <c r="D11" s="3">
        <f>SUM(B$2:B11)</f>
        <v>0</v>
      </c>
      <c r="E11" s="3">
        <f>SUM(C$2:C11)</f>
        <v>10</v>
      </c>
      <c r="F11" s="1">
        <f>IF(stats[[#This Row],[Column1]],stats[[#This Row],[Total Clear]]/stats[[#This Row],[Total Runs]],NA())</f>
        <v>0</v>
      </c>
      <c r="G11" s="1">
        <f>SUM(B$2:B11) / SUM(C$2:C11)</f>
        <v>0</v>
      </c>
      <c r="H11" s="2">
        <f>IFERROR(stats[[#This Row],[Column1]]-A10,"")</f>
        <v>9.3750000087311491E-4</v>
      </c>
      <c r="I11" s="2">
        <f>IFERROR(_xlfn.QUARTILE.INC(H$2:H11,1),"")</f>
        <v>8.5648147796746343E-4</v>
      </c>
      <c r="J11" s="2">
        <f>IFERROR(_xlfn.QUARTILE.INC(H$2:H11,3),"")</f>
        <v>9.2592592409346253E-4</v>
      </c>
      <c r="K11" s="2">
        <f>IFERROR(stats[[#This Row],[Q3]]-stats[[#This Row],[Q1]],"")</f>
        <v>6.9444446125999093E-5</v>
      </c>
      <c r="L11" s="2">
        <f>IFERROR(AVERAGEIFS(H$2:H11, H$2:H11, "&lt;" &amp;stats[[#This Row],[Q3]]+(2*stats[[#This Row],[IQR]]), H$2:H11, "&gt;" &amp; stats[[#This Row],[Q1]]-(2*stats[[#This Row],[IQR]])),"")</f>
        <v>8.7191358034033328E-4</v>
      </c>
    </row>
    <row r="12" spans="1:12" x14ac:dyDescent="0.25">
      <c r="A12" s="7">
        <v>44412.256273148145</v>
      </c>
      <c r="B12">
        <v>0</v>
      </c>
      <c r="C12">
        <v>1</v>
      </c>
      <c r="D12" s="3">
        <f>SUM(B$2:B12)</f>
        <v>0</v>
      </c>
      <c r="E12" s="3">
        <f>SUM(C$2:C12)</f>
        <v>11</v>
      </c>
      <c r="F12" s="1">
        <f>IF(stats[[#This Row],[Column1]],stats[[#This Row],[Total Clear]]/stats[[#This Row],[Total Runs]],NA())</f>
        <v>0</v>
      </c>
      <c r="G12" s="1">
        <f>SUM(B$2:B12) / SUM(C$2:C12)</f>
        <v>0</v>
      </c>
      <c r="H12" s="2">
        <f>IFERROR(stats[[#This Row],[Column1]]-A11,"")</f>
        <v>8.5648147796746343E-4</v>
      </c>
      <c r="I12" s="2">
        <f>IFERROR(_xlfn.QUARTILE.INC(H$2:H12,1),"")</f>
        <v>8.5648147796746343E-4</v>
      </c>
      <c r="J12" s="2">
        <f>IFERROR(_xlfn.QUARTILE.INC(H$2:H12,3),"")</f>
        <v>9.2013888752262574E-4</v>
      </c>
      <c r="K12" s="2">
        <f>IFERROR(stats[[#This Row],[Q3]]-stats[[#This Row],[Q1]],"")</f>
        <v>6.3657409555162303E-5</v>
      </c>
      <c r="L12" s="2">
        <f>IFERROR(AVERAGEIFS(H$2:H12, H$2:H12, "&lt;" &amp;stats[[#This Row],[Q3]]+(2*stats[[#This Row],[IQR]]), H$2:H12, "&gt;" &amp; stats[[#This Row],[Q1]]-(2*stats[[#This Row],[IQR]])),"")</f>
        <v>8.8734567867100448E-4</v>
      </c>
    </row>
    <row r="13" spans="1:12" x14ac:dyDescent="0.25">
      <c r="A13" s="7">
        <v>44412.257256944446</v>
      </c>
      <c r="B13">
        <v>0</v>
      </c>
      <c r="C13">
        <v>1</v>
      </c>
      <c r="D13" s="3">
        <f>SUM(B$2:B13)</f>
        <v>0</v>
      </c>
      <c r="E13" s="3">
        <f>SUM(C$2:C13)</f>
        <v>12</v>
      </c>
      <c r="F13" s="1">
        <f>IF(stats[[#This Row],[Column1]],stats[[#This Row],[Total Clear]]/stats[[#This Row],[Total Runs]],NA())</f>
        <v>0</v>
      </c>
      <c r="G13" s="1">
        <f>SUM(B$2:B13) / SUM(C$2:C13)</f>
        <v>0</v>
      </c>
      <c r="H13" s="2">
        <f>IFERROR(stats[[#This Row],[Column1]]-A12,"")</f>
        <v>9.8379630071576685E-4</v>
      </c>
      <c r="I13" s="2">
        <f>IFERROR(_xlfn.QUARTILE.INC(H$2:H13,1),"")</f>
        <v>8.5648147796746343E-4</v>
      </c>
      <c r="J13" s="2">
        <f>IFERROR(_xlfn.QUARTILE.INC(H$2:H13,3),"")</f>
        <v>9.3171296248328872E-4</v>
      </c>
      <c r="K13" s="2">
        <f>IFERROR(stats[[#This Row],[Q3]]-stats[[#This Row],[Q1]],"")</f>
        <v>7.5231484515825287E-5</v>
      </c>
      <c r="L13" s="2">
        <f>IFERROR(AVERAGEIFS(H$2:H13, H$2:H13, "&lt;" &amp;stats[[#This Row],[Q3]]+(2*stats[[#This Row],[IQR]]), H$2:H13, "&gt;" &amp; stats[[#This Row],[Q1]]-(2*stats[[#This Row],[IQR]])),"")</f>
        <v>8.8068181834056634E-4</v>
      </c>
    </row>
    <row r="14" spans="1:12" x14ac:dyDescent="0.25">
      <c r="A14" s="7">
        <v>44412.258148148147</v>
      </c>
      <c r="B14">
        <v>0</v>
      </c>
      <c r="C14">
        <v>1</v>
      </c>
      <c r="D14" s="3">
        <f>SUM(B$2:B14)</f>
        <v>0</v>
      </c>
      <c r="E14" s="3">
        <f>SUM(C$2:C14)</f>
        <v>13</v>
      </c>
      <c r="F14" s="1">
        <f>IF(stats[[#This Row],[Column1]],stats[[#This Row],[Total Clear]]/stats[[#This Row],[Total Runs]],NA())</f>
        <v>0</v>
      </c>
      <c r="G14" s="1">
        <f>SUM(B$2:B14) / SUM(C$2:C14)</f>
        <v>0</v>
      </c>
      <c r="H14" s="2">
        <f>IFERROR(stats[[#This Row],[Column1]]-A13,"")</f>
        <v>8.9120370103046298E-4</v>
      </c>
      <c r="I14" s="2">
        <f>IFERROR(_xlfn.QUARTILE.INC(H$2:H14,1),"")</f>
        <v>8.5648147796746343E-4</v>
      </c>
      <c r="J14" s="2">
        <f>IFERROR(_xlfn.QUARTILE.INC(H$2:H14,3),"")</f>
        <v>9.2881944328837562E-4</v>
      </c>
      <c r="K14" s="2">
        <f>IFERROR(stats[[#This Row],[Q3]]-stats[[#This Row],[Q1]],"")</f>
        <v>7.233796532091219E-5</v>
      </c>
      <c r="L14" s="2">
        <f>IFERROR(AVERAGEIFS(H$2:H14, H$2:H14, "&lt;" &amp;stats[[#This Row],[Q3]]+(2*stats[[#This Row],[IQR]]), H$2:H14, "&gt;" &amp; stats[[#This Row],[Q1]]-(2*stats[[#This Row],[IQR]])),"")</f>
        <v>8.8155864189805777E-4</v>
      </c>
    </row>
    <row r="15" spans="1:12" x14ac:dyDescent="0.25">
      <c r="A15" s="7">
        <v>44412.258981481478</v>
      </c>
      <c r="B15">
        <v>0</v>
      </c>
      <c r="C15">
        <v>1</v>
      </c>
      <c r="D15" s="3">
        <f>SUM(B$2:B15)</f>
        <v>0</v>
      </c>
      <c r="E15" s="3">
        <f>SUM(C$2:C15)</f>
        <v>14</v>
      </c>
      <c r="F15" s="1">
        <f>IF(stats[[#This Row],[Column1]],stats[[#This Row],[Total Clear]]/stats[[#This Row],[Total Runs]],NA())</f>
        <v>0</v>
      </c>
      <c r="G15" s="1">
        <f>SUM(B$2:B15) / SUM(C$2:C15)</f>
        <v>0</v>
      </c>
      <c r="H15" s="2">
        <f>IFERROR(stats[[#This Row],[Column1]]-A14,"")</f>
        <v>8.3333333168411627E-4</v>
      </c>
      <c r="I15" s="2">
        <f>IFERROR(_xlfn.QUARTILE.INC(H$2:H15,1),"")</f>
        <v>8.5648147796746343E-4</v>
      </c>
      <c r="J15" s="2">
        <f>IFERROR(_xlfn.QUARTILE.INC(H$2:H15,3),"")</f>
        <v>9.2592592409346253E-4</v>
      </c>
      <c r="K15" s="2">
        <f>IFERROR(stats[[#This Row],[Q3]]-stats[[#This Row],[Q1]],"")</f>
        <v>6.9444446125999093E-5</v>
      </c>
      <c r="L15" s="2">
        <f>IFERROR(AVERAGEIFS(H$2:H15, H$2:H15, "&lt;" &amp;stats[[#This Row],[Q3]]+(2*stats[[#This Row],[IQR]]), H$2:H15, "&gt;" &amp; stats[[#This Row],[Q1]]-(2*stats[[#This Row],[IQR]])),"")</f>
        <v>8.7784900265083148E-4</v>
      </c>
    </row>
    <row r="16" spans="1:12" x14ac:dyDescent="0.25">
      <c r="A16" s="7">
        <v>44412.259965277779</v>
      </c>
      <c r="B16">
        <v>0</v>
      </c>
      <c r="C16">
        <v>1</v>
      </c>
      <c r="D16" s="3">
        <f>SUM(B$2:B16)</f>
        <v>0</v>
      </c>
      <c r="E16" s="3">
        <f>SUM(C$2:C16)</f>
        <v>15</v>
      </c>
      <c r="F16" s="1">
        <f>IF(stats[[#This Row],[Column1]],stats[[#This Row],[Total Clear]]/stats[[#This Row],[Total Runs]],NA())</f>
        <v>0</v>
      </c>
      <c r="G16" s="1">
        <f>SUM(B$2:B16) / SUM(C$2:C16)</f>
        <v>0</v>
      </c>
      <c r="H16" s="2">
        <f>IFERROR(stats[[#This Row],[Column1]]-A15,"")</f>
        <v>9.8379630071576685E-4</v>
      </c>
      <c r="I16" s="2">
        <f>IFERROR(_xlfn.QUARTILE.INC(H$2:H16,1),"")</f>
        <v>8.5648147796746343E-4</v>
      </c>
      <c r="J16" s="2">
        <f>IFERROR(_xlfn.QUARTILE.INC(H$2:H16,3),"")</f>
        <v>9.3460648167820182E-4</v>
      </c>
      <c r="K16" s="2">
        <f>IFERROR(stats[[#This Row],[Q3]]-stats[[#This Row],[Q1]],"")</f>
        <v>7.8125003710738383E-5</v>
      </c>
      <c r="L16" s="2">
        <f>IFERROR(AVERAGEIFS(H$2:H16, H$2:H16, "&lt;" &amp;stats[[#This Row],[Q3]]+(2*stats[[#This Row],[IQR]]), H$2:H16, "&gt;" &amp; stats[[#This Row],[Q1]]-(2*stats[[#This Row],[IQR]])),"")</f>
        <v>8.8541666679832682E-4</v>
      </c>
    </row>
    <row r="17" spans="1:12" x14ac:dyDescent="0.25">
      <c r="A17" s="7">
        <v>44412.26090277778</v>
      </c>
      <c r="B17">
        <v>0</v>
      </c>
      <c r="C17">
        <v>1</v>
      </c>
      <c r="D17" s="3">
        <f>SUM(B$2:B17)</f>
        <v>0</v>
      </c>
      <c r="E17" s="3">
        <f>SUM(C$2:C17)</f>
        <v>16</v>
      </c>
      <c r="F17" s="1">
        <f>IF(stats[[#This Row],[Column1]],stats[[#This Row],[Total Clear]]/stats[[#This Row],[Total Runs]],NA())</f>
        <v>0</v>
      </c>
      <c r="G17" s="1">
        <f>SUM(B$2:B17) / SUM(C$2:C17)</f>
        <v>0</v>
      </c>
      <c r="H17" s="2">
        <f>IFERROR(stats[[#This Row],[Column1]]-A16,"")</f>
        <v>9.3750000087311491E-4</v>
      </c>
      <c r="I17" s="2">
        <f>IFERROR(_xlfn.QUARTILE.INC(H$2:H17,1),"")</f>
        <v>8.5648147796746343E-4</v>
      </c>
      <c r="J17" s="2">
        <f>IFERROR(_xlfn.QUARTILE.INC(H$2:H17,3),"")</f>
        <v>9.3750000087311491E-4</v>
      </c>
      <c r="K17" s="2">
        <f>IFERROR(stats[[#This Row],[Q3]]-stats[[#This Row],[Q1]],"")</f>
        <v>8.101852290565148E-5</v>
      </c>
      <c r="L17" s="2">
        <f>IFERROR(AVERAGEIFS(H$2:H17, H$2:H17, "&lt;" &amp;stats[[#This Row],[Q3]]+(2*stats[[#This Row],[IQR]]), H$2:H17, "&gt;" &amp; stats[[#This Row],[Q1]]-(2*stats[[#This Row],[IQR]])),"")</f>
        <v>8.8888888906997943E-4</v>
      </c>
    </row>
    <row r="18" spans="1:12" x14ac:dyDescent="0.25">
      <c r="A18" s="7">
        <v>44412.26185185185</v>
      </c>
      <c r="B18">
        <v>0</v>
      </c>
      <c r="C18">
        <v>1</v>
      </c>
      <c r="D18" s="3">
        <f>SUM(B$2:B18)</f>
        <v>0</v>
      </c>
      <c r="E18" s="3">
        <f>SUM(C$2:C18)</f>
        <v>17</v>
      </c>
      <c r="F18" s="1">
        <f>IF(stats[[#This Row],[Column1]],stats[[#This Row],[Total Clear]]/stats[[#This Row],[Total Runs]],NA())</f>
        <v>0</v>
      </c>
      <c r="G18" s="1">
        <f>SUM(B$2:B18) / SUM(C$2:C18)</f>
        <v>0</v>
      </c>
      <c r="H18" s="2">
        <f>IFERROR(stats[[#This Row],[Column1]]-A17,"")</f>
        <v>9.4907407037680969E-4</v>
      </c>
      <c r="I18" s="2">
        <f>IFERROR(_xlfn.QUARTILE.INC(H$2:H18,1),"")</f>
        <v>8.5648147796746343E-4</v>
      </c>
      <c r="J18" s="2">
        <f>IFERROR(_xlfn.QUARTILE.INC(H$2:H18,3),"")</f>
        <v>9.3750000087311491E-4</v>
      </c>
      <c r="K18" s="2">
        <f>IFERROR(stats[[#This Row],[Q3]]-stats[[#This Row],[Q1]],"")</f>
        <v>8.101852290565148E-5</v>
      </c>
      <c r="L18" s="2">
        <f>IFERROR(AVERAGEIFS(H$2:H18, H$2:H18, "&lt;" &amp;stats[[#This Row],[Q3]]+(2*stats[[#This Row],[IQR]]), H$2:H18, "&gt;" &amp; stats[[#This Row],[Q1]]-(2*stats[[#This Row],[IQR]])),"")</f>
        <v>8.9265046290165628E-4</v>
      </c>
    </row>
    <row r="19" spans="1:12" x14ac:dyDescent="0.25">
      <c r="A19" s="7">
        <v>44412.262777777774</v>
      </c>
      <c r="B19">
        <v>0</v>
      </c>
      <c r="C19">
        <v>1</v>
      </c>
      <c r="D19" s="3">
        <f>SUM(B$2:B19)</f>
        <v>0</v>
      </c>
      <c r="E19" s="3">
        <f>SUM(C$2:C19)</f>
        <v>18</v>
      </c>
      <c r="F19" s="1">
        <f>IF(stats[[#This Row],[Column1]],stats[[#This Row],[Total Clear]]/stats[[#This Row],[Total Runs]],NA())</f>
        <v>0</v>
      </c>
      <c r="G19" s="1">
        <f>SUM(B$2:B19) / SUM(C$2:C19)</f>
        <v>0</v>
      </c>
      <c r="H19" s="2">
        <f>IFERROR(stats[[#This Row],[Column1]]-A18,"")</f>
        <v>9.2592592409346253E-4</v>
      </c>
      <c r="I19" s="2">
        <f>IFERROR(_xlfn.QUARTILE.INC(H$2:H19,1),"")</f>
        <v>8.5648147796746343E-4</v>
      </c>
      <c r="J19" s="2">
        <f>IFERROR(_xlfn.QUARTILE.INC(H$2:H19,3),"")</f>
        <v>9.3750000087311491E-4</v>
      </c>
      <c r="K19" s="2">
        <f>IFERROR(stats[[#This Row],[Q3]]-stats[[#This Row],[Q1]],"")</f>
        <v>8.101852290565148E-5</v>
      </c>
      <c r="L19" s="2">
        <f>IFERROR(AVERAGEIFS(H$2:H19, H$2:H19, "&lt;" &amp;stats[[#This Row],[Q3]]+(2*stats[[#This Row],[IQR]]), H$2:H19, "&gt;" &amp; stats[[#This Row],[Q1]]-(2*stats[[#This Row],[IQR]])),"")</f>
        <v>8.9460784297176255E-4</v>
      </c>
    </row>
    <row r="20" spans="1:12" x14ac:dyDescent="0.25">
      <c r="A20" s="7">
        <v>44412.263692129629</v>
      </c>
      <c r="B20">
        <v>0</v>
      </c>
      <c r="C20">
        <v>1</v>
      </c>
      <c r="D20" s="3">
        <f>SUM(B$2:B20)</f>
        <v>0</v>
      </c>
      <c r="E20" s="3">
        <f>SUM(C$2:C20)</f>
        <v>19</v>
      </c>
      <c r="F20" s="1">
        <f>IF(stats[[#This Row],[Column1]],stats[[#This Row],[Total Clear]]/stats[[#This Row],[Total Runs]],NA())</f>
        <v>0</v>
      </c>
      <c r="G20" s="1">
        <f>SUM(B$2:B20) / SUM(C$2:C20)</f>
        <v>0</v>
      </c>
      <c r="H20" s="2">
        <f>IFERROR(stats[[#This Row],[Column1]]-A19,"")</f>
        <v>9.1435185458976775E-4</v>
      </c>
      <c r="I20" s="2">
        <f>IFERROR(_xlfn.QUARTILE.INC(H$2:H20,1),"")</f>
        <v>8.6226851635728963E-4</v>
      </c>
      <c r="J20" s="2">
        <f>IFERROR(_xlfn.QUARTILE.INC(H$2:H20,3),"")</f>
        <v>9.3750000087311491E-4</v>
      </c>
      <c r="K20" s="2">
        <f>IFERROR(stats[[#This Row],[Q3]]-stats[[#This Row],[Q1]],"")</f>
        <v>7.5231484515825287E-5</v>
      </c>
      <c r="L20" s="2">
        <f>IFERROR(AVERAGEIFS(H$2:H20, H$2:H20, "&lt;" &amp;stats[[#This Row],[Q3]]+(2*stats[[#This Row],[IQR]]), H$2:H20, "&gt;" &amp; stats[[#This Row],[Q1]]-(2*stats[[#This Row],[IQR]])),"")</f>
        <v>8.9570473250609613E-4</v>
      </c>
    </row>
    <row r="21" spans="1:12" x14ac:dyDescent="0.25">
      <c r="A21" s="7">
        <v>44412.264710648145</v>
      </c>
      <c r="B21">
        <v>0</v>
      </c>
      <c r="C21">
        <v>1</v>
      </c>
      <c r="D21" s="3">
        <f>SUM(B$2:B21)</f>
        <v>0</v>
      </c>
      <c r="E21" s="3">
        <f>SUM(C$2:C21)</f>
        <v>20</v>
      </c>
      <c r="F21" s="1">
        <f>IF(stats[[#This Row],[Column1]],stats[[#This Row],[Total Clear]]/stats[[#This Row],[Total Runs]],NA())</f>
        <v>0</v>
      </c>
      <c r="G21" s="1">
        <f>SUM(B$2:B21) / SUM(C$2:C21)</f>
        <v>0</v>
      </c>
      <c r="H21" s="2">
        <f>IFERROR(stats[[#This Row],[Column1]]-A20,"")</f>
        <v>1.0185185165028088E-3</v>
      </c>
      <c r="I21" s="2">
        <f>IFERROR(_xlfn.QUARTILE.INC(H$2:H21,1),"")</f>
        <v>8.6805555474711582E-4</v>
      </c>
      <c r="J21" s="2">
        <f>IFERROR(_xlfn.QUARTILE.INC(H$2:H21,3),"")</f>
        <v>9.3750000087311491E-4</v>
      </c>
      <c r="K21" s="2">
        <f>IFERROR(stats[[#This Row],[Q3]]-stats[[#This Row],[Q1]],"")</f>
        <v>6.9444446125999093E-5</v>
      </c>
      <c r="L21" s="2">
        <f>IFERROR(AVERAGEIFS(H$2:H21, H$2:H21, "&lt;" &amp;stats[[#This Row],[Q3]]+(2*stats[[#This Row],[IQR]]), H$2:H21, "&gt;" &amp; stats[[#This Row],[Q1]]-(2*stats[[#This Row],[IQR]])),"")</f>
        <v>9.1242283936783985E-4</v>
      </c>
    </row>
    <row r="22" spans="1:12" x14ac:dyDescent="0.25">
      <c r="A22" s="7">
        <v>44412.265729166669</v>
      </c>
      <c r="B22">
        <v>0</v>
      </c>
      <c r="C22">
        <v>1</v>
      </c>
      <c r="D22" s="3">
        <f>SUM(B$2:B22)</f>
        <v>0</v>
      </c>
      <c r="E22" s="3">
        <f>SUM(C$2:C22)</f>
        <v>21</v>
      </c>
      <c r="F22" s="1">
        <f>IF(stats[[#This Row],[Column1]],stats[[#This Row],[Total Clear]]/stats[[#This Row],[Total Runs]],NA())</f>
        <v>0</v>
      </c>
      <c r="G22" s="1">
        <f>SUM(B$2:B22) / SUM(C$2:C22)</f>
        <v>0</v>
      </c>
      <c r="H22" s="2">
        <f>IFERROR(stats[[#This Row],[Column1]]-A21,"")</f>
        <v>1.0185185237787664E-3</v>
      </c>
      <c r="I22" s="2">
        <f>IFERROR(_xlfn.QUARTILE.INC(H$2:H22,1),"")</f>
        <v>8.7384259313694201E-4</v>
      </c>
      <c r="J22" s="2">
        <f>IFERROR(_xlfn.QUARTILE.INC(H$2:H22,3),"")</f>
        <v>9.4039351824903861E-4</v>
      </c>
      <c r="K22" s="2">
        <f>IFERROR(stats[[#This Row],[Q3]]-stats[[#This Row],[Q1]],"")</f>
        <v>6.6550925112096593E-5</v>
      </c>
      <c r="L22" s="2">
        <f>IFERROR(AVERAGEIFS(H$2:H22, H$2:H22, "&lt;" &amp;stats[[#This Row],[Q3]]+(2*stats[[#This Row],[IQR]]), H$2:H22, "&gt;" &amp; stats[[#This Row],[Q1]]-(2*stats[[#This Row],[IQR]])),"")</f>
        <v>9.1800682275788859E-4</v>
      </c>
    </row>
    <row r="23" spans="1:12" x14ac:dyDescent="0.25">
      <c r="A23" s="7">
        <v>44412.266724537039</v>
      </c>
      <c r="B23">
        <v>0</v>
      </c>
      <c r="C23">
        <v>1</v>
      </c>
      <c r="D23" s="3">
        <f>SUM(B$2:B23)</f>
        <v>0</v>
      </c>
      <c r="E23" s="3">
        <f>SUM(C$2:C23)</f>
        <v>22</v>
      </c>
      <c r="F23" s="1">
        <f>IF(stats[[#This Row],[Column1]],stats[[#This Row],[Total Clear]]/stats[[#This Row],[Total Runs]],NA())</f>
        <v>0</v>
      </c>
      <c r="G23" s="1">
        <f>SUM(B$2:B23) / SUM(C$2:C23)</f>
        <v>0</v>
      </c>
      <c r="H23" s="2">
        <f>IFERROR(stats[[#This Row],[Column1]]-A22,"")</f>
        <v>9.9537037021946162E-4</v>
      </c>
      <c r="I23" s="2">
        <f>IFERROR(_xlfn.QUARTILE.INC(H$2:H23,1),"")</f>
        <v>8.7962963152676821E-4</v>
      </c>
      <c r="J23" s="2">
        <f>IFERROR(_xlfn.QUARTILE.INC(H$2:H23,3),"")</f>
        <v>9.4907407037680969E-4</v>
      </c>
      <c r="K23" s="2">
        <f>IFERROR(stats[[#This Row],[Q3]]-stats[[#This Row],[Q1]],"")</f>
        <v>6.9444438850041479E-5</v>
      </c>
      <c r="L23" s="2">
        <f>IFERROR(AVERAGEIFS(H$2:H23, H$2:H23, "&lt;" &amp;stats[[#This Row],[Q3]]+(2*stats[[#This Row],[IQR]]), H$2:H23, "&gt;" &amp; stats[[#This Row],[Q1]]-(2*stats[[#This Row],[IQR]])),"")</f>
        <v>9.2187500013096724E-4</v>
      </c>
    </row>
    <row r="24" spans="1:12" x14ac:dyDescent="0.25">
      <c r="A24" s="7">
        <v>44412.267627314817</v>
      </c>
      <c r="B24">
        <v>0</v>
      </c>
      <c r="C24">
        <v>1</v>
      </c>
      <c r="D24" s="3">
        <f>SUM(B$2:B24)</f>
        <v>0</v>
      </c>
      <c r="E24" s="3">
        <f>SUM(C$2:C24)</f>
        <v>23</v>
      </c>
      <c r="F24" s="1">
        <f>IF(stats[[#This Row],[Column1]],stats[[#This Row],[Total Clear]]/stats[[#This Row],[Total Runs]],NA())</f>
        <v>0</v>
      </c>
      <c r="G24" s="1">
        <f>SUM(B$2:B24) / SUM(C$2:C24)</f>
        <v>0</v>
      </c>
      <c r="H24" s="2">
        <f>IFERROR(stats[[#This Row],[Column1]]-A23,"")</f>
        <v>9.0277777781011537E-4</v>
      </c>
      <c r="I24" s="2">
        <f>IFERROR(_xlfn.QUARTILE.INC(H$2:H24,1),"")</f>
        <v>8.825231489026919E-4</v>
      </c>
      <c r="J24" s="2">
        <f>IFERROR(_xlfn.QUARTILE.INC(H$2:H24,3),"")</f>
        <v>9.4618055300088599E-4</v>
      </c>
      <c r="K24" s="2">
        <f>IFERROR(stats[[#This Row],[Q3]]-stats[[#This Row],[Q1]],"")</f>
        <v>6.3657404098194093E-5</v>
      </c>
      <c r="L24" s="2">
        <f>IFERROR(AVERAGEIFS(H$2:H24, H$2:H24, "&lt;" &amp;stats[[#This Row],[Q3]]+(2*stats[[#This Row],[IQR]]), H$2:H24, "&gt;" &amp; stats[[#This Row],[Q1]]-(2*stats[[#This Row],[IQR]])),"")</f>
        <v>9.2096560859187908E-4</v>
      </c>
    </row>
    <row r="25" spans="1:12" x14ac:dyDescent="0.25">
      <c r="A25" s="7">
        <v>44412.268564814818</v>
      </c>
      <c r="B25">
        <v>0</v>
      </c>
      <c r="C25">
        <v>1</v>
      </c>
      <c r="D25" s="3">
        <f>SUM(B$2:B25)</f>
        <v>0</v>
      </c>
      <c r="E25" s="3">
        <f>SUM(C$2:C25)</f>
        <v>24</v>
      </c>
      <c r="F25" s="1">
        <f>IF(stats[[#This Row],[Column1]],stats[[#This Row],[Total Clear]]/stats[[#This Row],[Total Runs]],NA())</f>
        <v>0</v>
      </c>
      <c r="G25" s="1">
        <f>SUM(B$2:B25) / SUM(C$2:C25)</f>
        <v>0</v>
      </c>
      <c r="H25" s="2">
        <f>IFERROR(stats[[#This Row],[Column1]]-A24,"")</f>
        <v>9.3750000087311491E-4</v>
      </c>
      <c r="I25" s="2">
        <f>IFERROR(_xlfn.QUARTILE.INC(H$2:H25,1),"")</f>
        <v>8.8541666627861559E-4</v>
      </c>
      <c r="J25" s="2">
        <f>IFERROR(_xlfn.QUARTILE.INC(H$2:H25,3),"")</f>
        <v>9.432870356249623E-4</v>
      </c>
      <c r="K25" s="2">
        <f>IFERROR(stats[[#This Row],[Q3]]-stats[[#This Row],[Q1]],"")</f>
        <v>5.7870369346346706E-5</v>
      </c>
      <c r="L25" s="2">
        <f>IFERROR(AVERAGEIFS(H$2:H25, H$2:H25, "&lt;" &amp;stats[[#This Row],[Q3]]+(2*stats[[#This Row],[IQR]]), H$2:H25, "&gt;" &amp; stats[[#This Row],[Q1]]-(2*stats[[#This Row],[IQR]])),"")</f>
        <v>9.2171717187738977E-4</v>
      </c>
    </row>
    <row r="26" spans="1:12" x14ac:dyDescent="0.25">
      <c r="A26" s="7">
        <v>44412.269583333335</v>
      </c>
      <c r="B26">
        <v>0</v>
      </c>
      <c r="C26">
        <v>1</v>
      </c>
      <c r="D26" s="3">
        <f>SUM(B$2:B26)</f>
        <v>0</v>
      </c>
      <c r="E26" s="3">
        <f>SUM(C$2:C26)</f>
        <v>25</v>
      </c>
      <c r="F26" s="1">
        <f>IF(stats[[#This Row],[Column1]],stats[[#This Row],[Total Clear]]/stats[[#This Row],[Total Runs]],NA())</f>
        <v>0</v>
      </c>
      <c r="G26" s="1">
        <f>SUM(B$2:B26) / SUM(C$2:C26)</f>
        <v>0</v>
      </c>
      <c r="H26" s="2">
        <f>IFERROR(stats[[#This Row],[Column1]]-A25,"")</f>
        <v>1.0185185165028088E-3</v>
      </c>
      <c r="I26" s="2">
        <f>IFERROR(_xlfn.QUARTILE.INC(H$2:H26,1),"")</f>
        <v>8.8831018365453929E-4</v>
      </c>
      <c r="J26" s="2">
        <f>IFERROR(_xlfn.QUARTILE.INC(H$2:H26,3),"")</f>
        <v>9.5775462796154898E-4</v>
      </c>
      <c r="K26" s="2">
        <f>IFERROR(stats[[#This Row],[Q3]]-stats[[#This Row],[Q1]],"")</f>
        <v>6.944444430700969E-5</v>
      </c>
      <c r="L26" s="2">
        <f>IFERROR(AVERAGEIFS(H$2:H26, H$2:H26, "&lt;" &amp;stats[[#This Row],[Q3]]+(2*stats[[#This Row],[IQR]]), H$2:H26, "&gt;" &amp; stats[[#This Row],[Q1]]-(2*stats[[#This Row],[IQR]])),"")</f>
        <v>9.2592592599153841E-4</v>
      </c>
    </row>
    <row r="27" spans="1:12" x14ac:dyDescent="0.25">
      <c r="A27" s="7">
        <v>44412.270509259259</v>
      </c>
      <c r="B27">
        <v>0</v>
      </c>
      <c r="C27">
        <v>1</v>
      </c>
      <c r="D27" s="3">
        <f>SUM(B$2:B27)</f>
        <v>0</v>
      </c>
      <c r="E27" s="3">
        <f>SUM(C$2:C27)</f>
        <v>26</v>
      </c>
      <c r="F27" s="1">
        <f>IF(stats[[#This Row],[Column1]],stats[[#This Row],[Total Clear]]/stats[[#This Row],[Total Runs]],NA())</f>
        <v>0</v>
      </c>
      <c r="G27" s="1">
        <f>SUM(B$2:B27) / SUM(C$2:C27)</f>
        <v>0</v>
      </c>
      <c r="H27" s="2">
        <f>IFERROR(stats[[#This Row],[Column1]]-A26,"")</f>
        <v>9.2592592409346253E-4</v>
      </c>
      <c r="I27" s="2">
        <f>IFERROR(_xlfn.QUARTILE.INC(H$2:H27,1),"")</f>
        <v>8.9120370103046298E-4</v>
      </c>
      <c r="J27" s="2">
        <f>IFERROR(_xlfn.QUARTILE.INC(H$2:H27,3),"")</f>
        <v>9.4907407037680969E-4</v>
      </c>
      <c r="K27" s="2">
        <f>IFERROR(stats[[#This Row],[Q3]]-stats[[#This Row],[Q1]],"")</f>
        <v>5.7870369346346706E-5</v>
      </c>
      <c r="L27" s="2">
        <f>IFERROR(AVERAGEIFS(H$2:H27, H$2:H27, "&lt;" &amp;stats[[#This Row],[Q3]]+(2*stats[[#This Row],[IQR]]), H$2:H27, "&gt;" &amp; stats[[#This Row],[Q1]]-(2*stats[[#This Row],[IQR]])),"")</f>
        <v>9.2592592591245193E-4</v>
      </c>
    </row>
    <row r="28" spans="1:12" x14ac:dyDescent="0.25">
      <c r="A28" s="7">
        <v>44412.271412037036</v>
      </c>
      <c r="B28">
        <v>0</v>
      </c>
      <c r="C28">
        <v>1</v>
      </c>
      <c r="D28" s="3">
        <f>SUM(B$2:B28)</f>
        <v>0</v>
      </c>
      <c r="E28" s="3">
        <f>SUM(C$2:C28)</f>
        <v>27</v>
      </c>
      <c r="F28" s="1">
        <f>IF(stats[[#This Row],[Column1]],stats[[#This Row],[Total Clear]]/stats[[#This Row],[Total Runs]],NA())</f>
        <v>0</v>
      </c>
      <c r="G28" s="1">
        <f>SUM(B$2:B28) / SUM(C$2:C28)</f>
        <v>0</v>
      </c>
      <c r="H28" s="2">
        <f>IFERROR(stats[[#This Row],[Column1]]-A27,"")</f>
        <v>9.0277777781011537E-4</v>
      </c>
      <c r="I28" s="2">
        <f>IFERROR(_xlfn.QUARTILE.INC(H$2:H28,1),"")</f>
        <v>8.9409722022537608E-4</v>
      </c>
      <c r="J28" s="2">
        <f>IFERROR(_xlfn.QUARTILE.INC(H$2:H28,3),"")</f>
        <v>9.4618055300088599E-4</v>
      </c>
      <c r="K28" s="2">
        <f>IFERROR(stats[[#This Row],[Q3]]-stats[[#This Row],[Q1]],"")</f>
        <v>5.2083332775509916E-5</v>
      </c>
      <c r="L28" s="2">
        <f>IFERROR(AVERAGEIFS(H$2:H28, H$2:H28, "&lt;" &amp;stats[[#This Row],[Q3]]+(2*stats[[#This Row],[IQR]]), H$2:H28, "&gt;" &amp; stats[[#This Row],[Q1]]-(2*stats[[#This Row],[IQR]])),"")</f>
        <v>9.3074845669131412E-4</v>
      </c>
    </row>
    <row r="29" spans="1:12" x14ac:dyDescent="0.25">
      <c r="A29" s="7">
        <v>44412.272349537037</v>
      </c>
      <c r="B29">
        <v>0</v>
      </c>
      <c r="C29">
        <v>1</v>
      </c>
      <c r="D29" s="3">
        <f>SUM(B$2:B29)</f>
        <v>0</v>
      </c>
      <c r="E29" s="3">
        <f>SUM(C$2:C29)</f>
        <v>28</v>
      </c>
      <c r="F29" s="1">
        <f>IF(stats[[#This Row],[Column1]],stats[[#This Row],[Total Clear]]/stats[[#This Row],[Total Runs]],NA())</f>
        <v>0</v>
      </c>
      <c r="G29" s="1">
        <f>SUM(B$2:B29) / SUM(C$2:C29)</f>
        <v>0</v>
      </c>
      <c r="H29" s="2">
        <f>IFERROR(stats[[#This Row],[Column1]]-A28,"")</f>
        <v>9.3750000087311491E-4</v>
      </c>
      <c r="I29" s="2">
        <f>IFERROR(_xlfn.QUARTILE.INC(H$2:H29,1),"")</f>
        <v>8.9699073942028917E-4</v>
      </c>
      <c r="J29" s="2">
        <f>IFERROR(_xlfn.QUARTILE.INC(H$2:H29,3),"")</f>
        <v>9.432870356249623E-4</v>
      </c>
      <c r="K29" s="2">
        <f>IFERROR(stats[[#This Row],[Q3]]-stats[[#This Row],[Q1]],"")</f>
        <v>4.6296296204673126E-5</v>
      </c>
      <c r="L29" s="2">
        <f>IFERROR(AVERAGEIFS(H$2:H29, H$2:H29, "&lt;" &amp;stats[[#This Row],[Q3]]+(2*stats[[#This Row],[IQR]]), H$2:H29, "&gt;" &amp; stats[[#This Row],[Q1]]-(2*stats[[#This Row],[IQR]])),"")</f>
        <v>9.3101851845858621E-4</v>
      </c>
    </row>
    <row r="30" spans="1:12" x14ac:dyDescent="0.25">
      <c r="A30" s="7">
        <v>44412.273298611108</v>
      </c>
      <c r="B30">
        <v>0</v>
      </c>
      <c r="C30">
        <v>1</v>
      </c>
      <c r="D30" s="3">
        <f>SUM(B$2:B30)</f>
        <v>0</v>
      </c>
      <c r="E30" s="3">
        <f>SUM(C$2:C30)</f>
        <v>29</v>
      </c>
      <c r="F30" s="1">
        <f>IF(stats[[#This Row],[Column1]],stats[[#This Row],[Total Clear]]/stats[[#This Row],[Total Runs]],NA())</f>
        <v>0</v>
      </c>
      <c r="G30" s="1">
        <f>SUM(B$2:B30) / SUM(C$2:C30)</f>
        <v>0</v>
      </c>
      <c r="H30" s="2">
        <f>IFERROR(stats[[#This Row],[Column1]]-A29,"")</f>
        <v>9.4907407037680969E-4</v>
      </c>
      <c r="I30" s="2">
        <f>IFERROR(_xlfn.QUARTILE.INC(H$2:H30,1),"")</f>
        <v>8.9988425861520227E-4</v>
      </c>
      <c r="J30" s="2">
        <f>IFERROR(_xlfn.QUARTILE.INC(H$2:H30,3),"")</f>
        <v>9.4907407037680969E-4</v>
      </c>
      <c r="K30" s="2">
        <f>IFERROR(stats[[#This Row],[Q3]]-stats[[#This Row],[Q1]],"")</f>
        <v>4.9189811761607416E-5</v>
      </c>
      <c r="L30" s="2">
        <f>IFERROR(AVERAGEIFS(H$2:H30, H$2:H30, "&lt;" &amp;stats[[#This Row],[Q3]]+(2*stats[[#This Row],[IQR]]), H$2:H30, "&gt;" &amp; stats[[#This Row],[Q1]]-(2*stats[[#This Row],[IQR]])),"")</f>
        <v>9.3171296276313323E-4</v>
      </c>
    </row>
    <row r="31" spans="1:12" x14ac:dyDescent="0.25">
      <c r="A31" s="7">
        <v>44412.274270833332</v>
      </c>
      <c r="B31">
        <v>0</v>
      </c>
      <c r="C31">
        <v>1</v>
      </c>
      <c r="D31" s="3">
        <f>SUM(B$2:B31)</f>
        <v>0</v>
      </c>
      <c r="E31" s="3">
        <f>SUM(C$2:C31)</f>
        <v>30</v>
      </c>
      <c r="F31" s="1">
        <f>IF(stats[[#This Row],[Column1]],stats[[#This Row],[Total Clear]]/stats[[#This Row],[Total Runs]],NA())</f>
        <v>0</v>
      </c>
      <c r="G31" s="1">
        <f>SUM(B$2:B31) / SUM(C$2:C31)</f>
        <v>0</v>
      </c>
      <c r="H31" s="2">
        <f>IFERROR(stats[[#This Row],[Column1]]-A30,"")</f>
        <v>9.7222222393611446E-4</v>
      </c>
      <c r="I31" s="2">
        <f>IFERROR(_xlfn.QUARTILE.INC(H$2:H31,1),"")</f>
        <v>9.0277777781011537E-4</v>
      </c>
      <c r="J31" s="2">
        <f>IFERROR(_xlfn.QUARTILE.INC(H$2:H31,3),"")</f>
        <v>9.4907407037680969E-4</v>
      </c>
      <c r="K31" s="2">
        <f>IFERROR(stats[[#This Row],[Q3]]-stats[[#This Row],[Q1]],"")</f>
        <v>4.6296292566694319E-5</v>
      </c>
      <c r="L31" s="2">
        <f>IFERROR(AVERAGEIFS(H$2:H31, H$2:H31, "&lt;" &amp;stats[[#This Row],[Q3]]+(2*stats[[#This Row],[IQR]]), H$2:H31, "&gt;" &amp; stats[[#This Row],[Q1]]-(2*stats[[#This Row],[IQR]])),"")</f>
        <v>9.3321330576953991E-4</v>
      </c>
    </row>
    <row r="32" spans="1:12" x14ac:dyDescent="0.25">
      <c r="A32" s="7">
        <v>44412.275324074071</v>
      </c>
      <c r="B32">
        <v>0</v>
      </c>
      <c r="C32">
        <v>1</v>
      </c>
      <c r="D32" s="3">
        <f>SUM(B$2:B32)</f>
        <v>0</v>
      </c>
      <c r="E32" s="3">
        <f>SUM(C$2:C32)</f>
        <v>31</v>
      </c>
      <c r="F32" s="1">
        <f>IF(stats[[#This Row],[Column1]],stats[[#This Row],[Total Clear]]/stats[[#This Row],[Total Runs]],NA())</f>
        <v>0</v>
      </c>
      <c r="G32" s="1">
        <f>SUM(B$2:B32) / SUM(C$2:C32)</f>
        <v>0</v>
      </c>
      <c r="H32" s="2">
        <f>IFERROR(stats[[#This Row],[Column1]]-A31,"")</f>
        <v>1.0532407395658083E-3</v>
      </c>
      <c r="I32" s="2">
        <f>IFERROR(_xlfn.QUARTILE.INC(H$2:H32,1),"")</f>
        <v>9.0277777781011537E-4</v>
      </c>
      <c r="J32" s="2">
        <f>IFERROR(_xlfn.QUARTILE.INC(H$2:H32,3),"")</f>
        <v>9.6643518554628827E-4</v>
      </c>
      <c r="K32" s="2">
        <f>IFERROR(stats[[#This Row],[Q3]]-stats[[#This Row],[Q1]],"")</f>
        <v>6.36574077361729E-5</v>
      </c>
      <c r="L32" s="2">
        <f>IFERROR(AVERAGEIFS(H$2:H32, H$2:H32, "&lt;" &amp;stats[[#This Row],[Q3]]+(2*stats[[#This Row],[IQR]]), H$2:H32, "&gt;" &amp; stats[[#This Row],[Q1]]-(2*stats[[#This Row],[IQR]])),"")</f>
        <v>9.3231162187795897E-4</v>
      </c>
    </row>
    <row r="33" spans="1:12" x14ac:dyDescent="0.25">
      <c r="A33" s="7">
        <v>44412.276273148149</v>
      </c>
      <c r="B33">
        <v>0</v>
      </c>
      <c r="C33">
        <v>1</v>
      </c>
      <c r="D33" s="3">
        <f>SUM(B$2:B33)</f>
        <v>0</v>
      </c>
      <c r="E33" s="3">
        <f>SUM(C$2:C33)</f>
        <v>32</v>
      </c>
      <c r="F33" s="1">
        <f>IF(stats[[#This Row],[Column1]],stats[[#This Row],[Total Clear]]/stats[[#This Row],[Total Runs]],NA())</f>
        <v>0</v>
      </c>
      <c r="G33" s="1">
        <f>SUM(B$2:B33) / SUM(C$2:C33)</f>
        <v>0</v>
      </c>
      <c r="H33" s="2">
        <f>IFERROR(stats[[#This Row],[Column1]]-A32,"")</f>
        <v>9.490740776527673E-4</v>
      </c>
      <c r="I33" s="2">
        <f>IFERROR(_xlfn.QUARTILE.INC(H$2:H33,1),"")</f>
        <v>9.0277777781011537E-4</v>
      </c>
      <c r="J33" s="2">
        <f>IFERROR(_xlfn.QUARTILE.INC(H$2:H33,3),"")</f>
        <v>9.6064815079444088E-4</v>
      </c>
      <c r="K33" s="2">
        <f>IFERROR(stats[[#This Row],[Q3]]-stats[[#This Row],[Q1]],"")</f>
        <v>5.7870372984325513E-5</v>
      </c>
      <c r="L33" s="2">
        <f>IFERROR(AVERAGEIFS(H$2:H33, H$2:H33, "&lt;" &amp;stats[[#This Row],[Q3]]+(2*stats[[#This Row],[IQR]]), H$2:H33, "&gt;" &amp; stats[[#This Row],[Q1]]-(2*stats[[#This Row],[IQR]])),"")</f>
        <v>9.3287037040378591E-4</v>
      </c>
    </row>
    <row r="34" spans="1:12" x14ac:dyDescent="0.25">
      <c r="A34" s="7">
        <v>44412.277141203704</v>
      </c>
      <c r="B34">
        <v>0</v>
      </c>
      <c r="C34">
        <v>1</v>
      </c>
      <c r="D34" s="3">
        <f>SUM(B$2:B34)</f>
        <v>0</v>
      </c>
      <c r="E34" s="3">
        <f>SUM(C$2:C34)</f>
        <v>33</v>
      </c>
      <c r="F34" s="1">
        <f>IF(stats[[#This Row],[Column1]],stats[[#This Row],[Total Clear]]/stats[[#This Row],[Total Runs]],NA())</f>
        <v>0</v>
      </c>
      <c r="G34" s="1">
        <f>SUM(B$2:B34) / SUM(C$2:C34)</f>
        <v>0</v>
      </c>
      <c r="H34" s="2">
        <f>IFERROR(stats[[#This Row],[Column1]]-A33,"")</f>
        <v>8.6805555474711582E-4</v>
      </c>
      <c r="I34" s="2">
        <f>IFERROR(_xlfn.QUARTILE.INC(H$2:H34,1),"")</f>
        <v>8.9988425861520227E-4</v>
      </c>
      <c r="J34" s="2">
        <f>IFERROR(_xlfn.QUARTILE.INC(H$2:H34,3),"")</f>
        <v>9.5486111422360409E-4</v>
      </c>
      <c r="K34" s="2">
        <f>IFERROR(stats[[#This Row],[Q3]]-stats[[#This Row],[Q1]],"")</f>
        <v>5.497685560840182E-5</v>
      </c>
      <c r="L34" s="2">
        <f>IFERROR(AVERAGEIFS(H$2:H34, H$2:H34, "&lt;" &amp;stats[[#This Row],[Q3]]+(2*stats[[#This Row],[IQR]]), H$2:H34, "&gt;" &amp; stats[[#This Row],[Q1]]-(2*stats[[#This Row],[IQR]])),"")</f>
        <v>9.3557098759144237E-4</v>
      </c>
    </row>
    <row r="35" spans="1:12" x14ac:dyDescent="0.25">
      <c r="A35" s="7">
        <v>44412.278124999997</v>
      </c>
      <c r="B35">
        <v>0</v>
      </c>
      <c r="C35">
        <v>1</v>
      </c>
      <c r="D35" s="3">
        <f>SUM(B$2:B35)</f>
        <v>0</v>
      </c>
      <c r="E35" s="3">
        <f>SUM(C$2:C35)</f>
        <v>34</v>
      </c>
      <c r="F35" s="1">
        <f>IF(stats[[#This Row],[Column1]],stats[[#This Row],[Total Clear]]/stats[[#This Row],[Total Runs]],NA())</f>
        <v>0</v>
      </c>
      <c r="G35" s="1">
        <f>SUM(B$2:B35) / SUM(C$2:C35)</f>
        <v>0</v>
      </c>
      <c r="H35" s="2">
        <f>IFERROR(stats[[#This Row],[Column1]]-A34,"")</f>
        <v>9.8379629343980923E-4</v>
      </c>
      <c r="I35" s="2">
        <f>IFERROR(_xlfn.QUARTILE.INC(H$2:H35,1),"")</f>
        <v>9.0277777781011537E-4</v>
      </c>
      <c r="J35" s="2">
        <f>IFERROR(_xlfn.QUARTILE.INC(H$2:H35,3),"")</f>
        <v>9.7222222393611446E-4</v>
      </c>
      <c r="K35" s="2">
        <f>IFERROR(stats[[#This Row],[Q3]]-stats[[#This Row],[Q1]],"")</f>
        <v>6.9444446125999093E-5</v>
      </c>
      <c r="L35" s="2">
        <f>IFERROR(AVERAGEIFS(H$2:H35, H$2:H35, "&lt;" &amp;stats[[#This Row],[Q3]]+(2*stats[[#This Row],[IQR]]), H$2:H35, "&gt;" &amp; stats[[#This Row],[Q1]]-(2*stats[[#This Row],[IQR]])),"")</f>
        <v>9.3243634250939067E-4</v>
      </c>
    </row>
    <row r="36" spans="1:12" x14ac:dyDescent="0.25">
      <c r="A36" s="7">
        <v>44412.27920138889</v>
      </c>
      <c r="B36">
        <v>0</v>
      </c>
      <c r="C36">
        <v>1</v>
      </c>
      <c r="D36" s="3">
        <f>SUM(B$2:B36)</f>
        <v>0</v>
      </c>
      <c r="E36" s="3">
        <f>SUM(C$2:C36)</f>
        <v>35</v>
      </c>
      <c r="F36" s="1">
        <f>IF(stats[[#This Row],[Column1]],stats[[#This Row],[Total Clear]]/stats[[#This Row],[Total Runs]],NA())</f>
        <v>0</v>
      </c>
      <c r="G36" s="1">
        <f>SUM(B$2:B36) / SUM(C$2:C36)</f>
        <v>0</v>
      </c>
      <c r="H36" s="2">
        <f>IFERROR(stats[[#This Row],[Column1]]-A35,"")</f>
        <v>1.0763888931251131E-3</v>
      </c>
      <c r="I36" s="2">
        <f>IFERROR(_xlfn.QUARTILE.INC(H$2:H36,1),"")</f>
        <v>9.0277777781011537E-4</v>
      </c>
      <c r="J36" s="2">
        <f>IFERROR(_xlfn.QUARTILE.INC(H$2:H36,3),"")</f>
        <v>9.8090277606388554E-4</v>
      </c>
      <c r="K36" s="2">
        <f>IFERROR(stats[[#This Row],[Q3]]-stats[[#This Row],[Q1]],"")</f>
        <v>7.8124998253770173E-5</v>
      </c>
      <c r="L36" s="2">
        <f>IFERROR(AVERAGEIFS(H$2:H36, H$2:H36, "&lt;" &amp;stats[[#This Row],[Q3]]+(2*stats[[#This Row],[IQR]]), H$2:H36, "&gt;" &amp; stats[[#This Row],[Q1]]-(2*stats[[#This Row],[IQR]])),"")</f>
        <v>9.3679854101289743E-4</v>
      </c>
    </row>
    <row r="37" spans="1:12" x14ac:dyDescent="0.25">
      <c r="A37" s="7">
        <v>44412.280185185184</v>
      </c>
      <c r="B37">
        <v>0</v>
      </c>
      <c r="C37">
        <v>1</v>
      </c>
      <c r="D37" s="3">
        <f>SUM(B$2:B37)</f>
        <v>0</v>
      </c>
      <c r="E37" s="3">
        <f>SUM(C$2:C37)</f>
        <v>36</v>
      </c>
      <c r="F37" s="1">
        <f>IF(stats[[#This Row],[Column1]],stats[[#This Row],[Total Clear]]/stats[[#This Row],[Total Runs]],NA())</f>
        <v>0</v>
      </c>
      <c r="G37" s="1">
        <f>SUM(B$2:B37) / SUM(C$2:C37)</f>
        <v>0</v>
      </c>
      <c r="H37" s="2">
        <f>IFERROR(stats[[#This Row],[Column1]]-A36,"")</f>
        <v>9.8379629343980923E-4</v>
      </c>
      <c r="I37" s="2">
        <f>IFERROR(_xlfn.QUARTILE.INC(H$2:H37,1),"")</f>
        <v>9.0277777781011537E-4</v>
      </c>
      <c r="J37" s="2">
        <f>IFERROR(_xlfn.QUARTILE.INC(H$2:H37,3),"")</f>
        <v>9.8379629343980923E-4</v>
      </c>
      <c r="K37" s="2">
        <f>IFERROR(stats[[#This Row],[Q3]]-stats[[#This Row],[Q1]],"")</f>
        <v>8.1018515629693866E-5</v>
      </c>
      <c r="L37" s="2">
        <f>IFERROR(AVERAGEIFS(H$2:H37, H$2:H37, "&lt;" &amp;stats[[#This Row],[Q3]]+(2*stats[[#This Row],[IQR]]), H$2:H37, "&gt;" &amp; stats[[#This Row],[Q1]]-(2*stats[[#This Row],[IQR]])),"")</f>
        <v>9.381808278489831E-4</v>
      </c>
    </row>
    <row r="38" spans="1:12" x14ac:dyDescent="0.25">
      <c r="A38" s="7">
        <v>44412.281168981484</v>
      </c>
      <c r="B38">
        <v>0</v>
      </c>
      <c r="C38">
        <v>1</v>
      </c>
      <c r="D38" s="3">
        <f>SUM(B$2:B38)</f>
        <v>0</v>
      </c>
      <c r="E38" s="3">
        <f>SUM(C$2:C38)</f>
        <v>37</v>
      </c>
      <c r="F38" s="1">
        <f>IF(stats[[#This Row],[Column1]],stats[[#This Row],[Total Clear]]/stats[[#This Row],[Total Runs]],NA())</f>
        <v>0</v>
      </c>
      <c r="G38" s="1">
        <f>SUM(B$2:B38) / SUM(C$2:C38)</f>
        <v>0</v>
      </c>
      <c r="H38" s="2">
        <f>IFERROR(stats[[#This Row],[Column1]]-A37,"")</f>
        <v>9.8379630071576685E-4</v>
      </c>
      <c r="I38" s="2">
        <f>IFERROR(_xlfn.QUARTILE.INC(H$2:H38,1),"")</f>
        <v>9.0277777781011537E-4</v>
      </c>
      <c r="J38" s="2">
        <f>IFERROR(_xlfn.QUARTILE.INC(H$2:H38,3),"")</f>
        <v>9.8379629525879864E-4</v>
      </c>
      <c r="K38" s="2">
        <f>IFERROR(stats[[#This Row],[Q3]]-stats[[#This Row],[Q1]],"")</f>
        <v>8.1018517448683269E-5</v>
      </c>
      <c r="L38" s="2">
        <f>IFERROR(AVERAGEIFS(H$2:H38, H$2:H38, "&lt;" &amp;stats[[#This Row],[Q3]]+(2*stats[[#This Row],[IQR]]), H$2:H38, "&gt;" &amp; stats[[#This Row],[Q1]]-(2*stats[[#This Row],[IQR]])),"")</f>
        <v>9.3948412707374831E-4</v>
      </c>
    </row>
    <row r="39" spans="1:12" x14ac:dyDescent="0.25">
      <c r="A39" s="7">
        <v>44412.282094907408</v>
      </c>
      <c r="B39">
        <v>0</v>
      </c>
      <c r="C39">
        <v>1</v>
      </c>
      <c r="D39" s="3">
        <f>SUM(B$2:B39)</f>
        <v>0</v>
      </c>
      <c r="E39" s="3">
        <f>SUM(C$2:C39)</f>
        <v>38</v>
      </c>
      <c r="F39" s="1">
        <f>IF(stats[[#This Row],[Column1]],stats[[#This Row],[Total Clear]]/stats[[#This Row],[Total Runs]],NA())</f>
        <v>0</v>
      </c>
      <c r="G39" s="1">
        <f>SUM(B$2:B39) / SUM(C$2:C39)</f>
        <v>0</v>
      </c>
      <c r="H39" s="2">
        <f>IFERROR(stats[[#This Row],[Column1]]-A38,"")</f>
        <v>9.2592592409346253E-4</v>
      </c>
      <c r="I39" s="2">
        <f>IFERROR(_xlfn.QUARTILE.INC(H$2:H39,1),"")</f>
        <v>9.0277777781011537E-4</v>
      </c>
      <c r="J39" s="2">
        <f>IFERROR(_xlfn.QUARTILE.INC(H$2:H39,3),"")</f>
        <v>9.8379629343980923E-4</v>
      </c>
      <c r="K39" s="2">
        <f>IFERROR(stats[[#This Row],[Q3]]-stats[[#This Row],[Q1]],"")</f>
        <v>8.1018515629693866E-5</v>
      </c>
      <c r="L39" s="2">
        <f>IFERROR(AVERAGEIFS(H$2:H39, H$2:H39, "&lt;" &amp;stats[[#This Row],[Q3]]+(2*stats[[#This Row],[IQR]]), H$2:H39, "&gt;" &amp; stats[[#This Row],[Q1]]-(2*stats[[#This Row],[IQR]])),"")</f>
        <v>9.3910751032429596E-4</v>
      </c>
    </row>
    <row r="40" spans="1:12" x14ac:dyDescent="0.25">
      <c r="A40" s="7">
        <v>44412.283125000002</v>
      </c>
      <c r="B40">
        <v>0</v>
      </c>
      <c r="C40">
        <v>1</v>
      </c>
      <c r="D40" s="3">
        <f>SUM(B$2:B40)</f>
        <v>0</v>
      </c>
      <c r="E40" s="3">
        <f>SUM(C$2:C40)</f>
        <v>39</v>
      </c>
      <c r="F40" s="1">
        <f>IF(stats[[#This Row],[Column1]],stats[[#This Row],[Total Clear]]/stats[[#This Row],[Total Runs]],NA())</f>
        <v>0</v>
      </c>
      <c r="G40" s="1">
        <f>SUM(B$2:B40) / SUM(C$2:C40)</f>
        <v>0</v>
      </c>
      <c r="H40" s="2">
        <f>IFERROR(stats[[#This Row],[Column1]]-A39,"")</f>
        <v>1.0300925932824612E-3</v>
      </c>
      <c r="I40" s="2">
        <f>IFERROR(_xlfn.QUARTILE.INC(H$2:H40,1),"")</f>
        <v>9.0277777781011537E-4</v>
      </c>
      <c r="J40" s="2">
        <f>IFERROR(_xlfn.QUARTILE.INC(H$2:H40,3),"")</f>
        <v>9.8379629889677744E-4</v>
      </c>
      <c r="K40" s="2">
        <f>IFERROR(stats[[#This Row],[Q3]]-stats[[#This Row],[Q1]],"")</f>
        <v>8.1018521086662076E-5</v>
      </c>
      <c r="L40" s="2">
        <f>IFERROR(AVERAGEIFS(H$2:H40, H$2:H40, "&lt;" &amp;stats[[#This Row],[Q3]]+(2*stats[[#This Row],[IQR]]), H$2:H40, "&gt;" &amp; stats[[#This Row],[Q1]]-(2*stats[[#This Row],[IQR]])),"")</f>
        <v>9.4156656662046259E-4</v>
      </c>
    </row>
    <row r="41" spans="1:12" x14ac:dyDescent="0.25">
      <c r="A41" s="7">
        <v>44412.284108796295</v>
      </c>
      <c r="B41">
        <v>0</v>
      </c>
      <c r="C41">
        <v>1</v>
      </c>
      <c r="D41" s="3">
        <f>SUM(B$2:B41)</f>
        <v>0</v>
      </c>
      <c r="E41" s="3">
        <f>SUM(C$2:C41)</f>
        <v>40</v>
      </c>
      <c r="F41" s="1">
        <f>IF(stats[[#This Row],[Column1]],stats[[#This Row],[Total Clear]]/stats[[#This Row],[Total Runs]],NA())</f>
        <v>0</v>
      </c>
      <c r="G41" s="1">
        <f>SUM(B$2:B41) / SUM(C$2:C41)</f>
        <v>0</v>
      </c>
      <c r="H41" s="2">
        <f>IFERROR(stats[[#This Row],[Column1]]-A40,"")</f>
        <v>9.8379629343980923E-4</v>
      </c>
      <c r="I41" s="2">
        <f>IFERROR(_xlfn.QUARTILE.INC(H$2:H41,1),"")</f>
        <v>9.0277777781011537E-4</v>
      </c>
      <c r="J41" s="2">
        <f>IFERROR(_xlfn.QUARTILE.INC(H$2:H41,3),"")</f>
        <v>9.8379629707778804E-4</v>
      </c>
      <c r="K41" s="2">
        <f>IFERROR(stats[[#This Row],[Q3]]-stats[[#This Row],[Q1]],"")</f>
        <v>8.1018519267672673E-5</v>
      </c>
      <c r="L41" s="2">
        <f>IFERROR(AVERAGEIFS(H$2:H41, H$2:H41, "&lt;" &amp;stats[[#This Row],[Q3]]+(2*stats[[#This Row],[IQR]]), H$2:H41, "&gt;" &amp; stats[[#This Row],[Q1]]-(2*stats[[#This Row],[IQR]])),"")</f>
        <v>9.4267787522097171E-4</v>
      </c>
    </row>
    <row r="42" spans="1:12" x14ac:dyDescent="0.25">
      <c r="A42" s="7">
        <v>44412.28502314815</v>
      </c>
      <c r="B42">
        <v>0</v>
      </c>
      <c r="C42">
        <v>1</v>
      </c>
      <c r="D42" s="3">
        <f>SUM(B$2:B42)</f>
        <v>0</v>
      </c>
      <c r="E42" s="3">
        <f>SUM(C$2:C42)</f>
        <v>41</v>
      </c>
      <c r="F42" s="1">
        <f>IF(stats[[#This Row],[Column1]],stats[[#This Row],[Total Clear]]/stats[[#This Row],[Total Runs]],NA())</f>
        <v>0</v>
      </c>
      <c r="G42" s="1">
        <f>SUM(B$2:B42) / SUM(C$2:C42)</f>
        <v>0</v>
      </c>
      <c r="H42" s="2">
        <f>IFERROR(stats[[#This Row],[Column1]]-A41,"")</f>
        <v>9.1435185458976775E-4</v>
      </c>
      <c r="I42" s="2">
        <f>IFERROR(_xlfn.QUARTILE.INC(H$2:H42,1),"")</f>
        <v>9.0277777781011537E-4</v>
      </c>
      <c r="J42" s="2">
        <f>IFERROR(_xlfn.QUARTILE.INC(H$2:H42,3),"")</f>
        <v>9.8379629525879864E-4</v>
      </c>
      <c r="K42" s="2">
        <f>IFERROR(stats[[#This Row],[Q3]]-stats[[#This Row],[Q1]],"")</f>
        <v>8.1018517448683269E-5</v>
      </c>
      <c r="L42" s="2">
        <f>IFERROR(AVERAGEIFS(H$2:H42, H$2:H42, "&lt;" &amp;stats[[#This Row],[Q3]]+(2*stats[[#This Row],[IQR]]), H$2:H42, "&gt;" &amp; stats[[#This Row],[Q1]]-(2*stats[[#This Row],[IQR]])),"")</f>
        <v>9.4195156699965871E-4</v>
      </c>
    </row>
    <row r="43" spans="1:12" x14ac:dyDescent="0.25">
      <c r="A43" s="7">
        <v>44412.286030092589</v>
      </c>
      <c r="B43">
        <v>0</v>
      </c>
      <c r="C43">
        <v>1</v>
      </c>
      <c r="D43" s="3">
        <f>SUM(B$2:B43)</f>
        <v>0</v>
      </c>
      <c r="E43" s="3">
        <f>SUM(C$2:C43)</f>
        <v>42</v>
      </c>
      <c r="F43" s="1">
        <f>IF(stats[[#This Row],[Column1]],stats[[#This Row],[Total Clear]]/stats[[#This Row],[Total Runs]],NA())</f>
        <v>0</v>
      </c>
      <c r="G43" s="1">
        <f>SUM(B$2:B43) / SUM(C$2:C43)</f>
        <v>0</v>
      </c>
      <c r="H43" s="2">
        <f>IFERROR(stats[[#This Row],[Column1]]-A42,"")</f>
        <v>1.0069444397231564E-3</v>
      </c>
      <c r="I43" s="2">
        <f>IFERROR(_xlfn.QUARTILE.INC(H$2:H43,1),"")</f>
        <v>9.0277777781011537E-4</v>
      </c>
      <c r="J43" s="2">
        <f>IFERROR(_xlfn.QUARTILE.INC(H$2:H43,3),"")</f>
        <v>9.8379630071576685E-4</v>
      </c>
      <c r="K43" s="2">
        <f>IFERROR(stats[[#This Row],[Q3]]-stats[[#This Row],[Q1]],"")</f>
        <v>8.101852290565148E-5</v>
      </c>
      <c r="L43" s="2">
        <f>IFERROR(AVERAGEIFS(H$2:H43, H$2:H43, "&lt;" &amp;stats[[#This Row],[Q3]]+(2*stats[[#This Row],[IQR]]), H$2:H43, "&gt;" &amp; stats[[#This Row],[Q1]]-(2*stats[[#This Row],[IQR]])),"")</f>
        <v>9.4357638881774624E-4</v>
      </c>
    </row>
    <row r="44" spans="1:12" x14ac:dyDescent="0.25">
      <c r="A44" s="7">
        <v>44412.28707175926</v>
      </c>
      <c r="B44">
        <v>0</v>
      </c>
      <c r="C44">
        <v>1</v>
      </c>
      <c r="D44" s="3">
        <f>SUM(B$2:B44)</f>
        <v>0</v>
      </c>
      <c r="E44" s="3">
        <f>SUM(C$2:C44)</f>
        <v>43</v>
      </c>
      <c r="F44" s="1">
        <f>IF(stats[[#This Row],[Column1]],stats[[#This Row],[Total Clear]]/stats[[#This Row],[Total Runs]],NA())</f>
        <v>0</v>
      </c>
      <c r="G44" s="1">
        <f>SUM(B$2:B44) / SUM(C$2:C44)</f>
        <v>0</v>
      </c>
      <c r="H44" s="2">
        <f>IFERROR(stats[[#This Row],[Column1]]-A43,"")</f>
        <v>1.0416666700621136E-3</v>
      </c>
      <c r="I44" s="2">
        <f>IFERROR(_xlfn.QUARTILE.INC(H$2:H44,1),"")</f>
        <v>9.0277777781011537E-4</v>
      </c>
      <c r="J44" s="2">
        <f>IFERROR(_xlfn.QUARTILE.INC(H$2:H44,3),"")</f>
        <v>9.8379630071576685E-4</v>
      </c>
      <c r="K44" s="2">
        <f>IFERROR(stats[[#This Row],[Q3]]-stats[[#This Row],[Q1]],"")</f>
        <v>8.101852290565148E-5</v>
      </c>
      <c r="L44" s="2">
        <f>IFERROR(AVERAGEIFS(H$2:H44, H$2:H44, "&lt;" &amp;stats[[#This Row],[Q3]]+(2*stats[[#This Row],[IQR]]), H$2:H44, "&gt;" &amp; stats[[#This Row],[Q1]]-(2*stats[[#This Row],[IQR]])),"")</f>
        <v>9.4596883470175514E-4</v>
      </c>
    </row>
    <row r="45" spans="1:12" x14ac:dyDescent="0.25">
      <c r="A45" s="7">
        <v>44412.288055555553</v>
      </c>
      <c r="B45">
        <v>0</v>
      </c>
      <c r="C45">
        <v>1</v>
      </c>
      <c r="D45" s="3">
        <f>SUM(B$2:B45)</f>
        <v>0</v>
      </c>
      <c r="E45" s="3">
        <f>SUM(C$2:C45)</f>
        <v>44</v>
      </c>
      <c r="F45" s="1">
        <f>IF(stats[[#This Row],[Column1]],stats[[#This Row],[Total Clear]]/stats[[#This Row],[Total Runs]],NA())</f>
        <v>0</v>
      </c>
      <c r="G45" s="1">
        <f>SUM(B$2:B45) / SUM(C$2:C45)</f>
        <v>0</v>
      </c>
      <c r="H45" s="2">
        <f>IFERROR(stats[[#This Row],[Column1]]-A44,"")</f>
        <v>9.8379629343980923E-4</v>
      </c>
      <c r="I45" s="2">
        <f>IFERROR(_xlfn.QUARTILE.INC(H$2:H45,1),"")</f>
        <v>9.0277777781011537E-4</v>
      </c>
      <c r="J45" s="2">
        <f>IFERROR(_xlfn.QUARTILE.INC(H$2:H45,3),"")</f>
        <v>9.8379630071576685E-4</v>
      </c>
      <c r="K45" s="2">
        <f>IFERROR(stats[[#This Row],[Q3]]-stats[[#This Row],[Q1]],"")</f>
        <v>8.101852290565148E-5</v>
      </c>
      <c r="L45" s="2">
        <f>IFERROR(AVERAGEIFS(H$2:H45, H$2:H45, "&lt;" &amp;stats[[#This Row],[Q3]]+(2*stats[[#This Row],[IQR]]), H$2:H45, "&gt;" &amp; stats[[#This Row],[Q1]]-(2*stats[[#This Row],[IQR]])),"")</f>
        <v>9.468694884812326E-4</v>
      </c>
    </row>
    <row r="46" spans="1:12" x14ac:dyDescent="0.25">
      <c r="A46" s="7">
        <v>44412.2890162037</v>
      </c>
      <c r="B46">
        <v>0</v>
      </c>
      <c r="C46">
        <v>1</v>
      </c>
      <c r="D46" s="3">
        <f>SUM(B$2:B46)</f>
        <v>0</v>
      </c>
      <c r="E46" s="3">
        <f>SUM(C$2:C46)</f>
        <v>45</v>
      </c>
      <c r="F46" s="1">
        <f>IF(stats[[#This Row],[Column1]],stats[[#This Row],[Total Clear]]/stats[[#This Row],[Total Runs]],NA())</f>
        <v>0</v>
      </c>
      <c r="G46" s="1">
        <f>SUM(B$2:B46) / SUM(C$2:C46)</f>
        <v>0</v>
      </c>
      <c r="H46" s="2">
        <f>IFERROR(stats[[#This Row],[Column1]]-A45,"")</f>
        <v>9.6064814715646207E-4</v>
      </c>
      <c r="I46" s="2">
        <f>IFERROR(_xlfn.QUARTILE.INC(H$2:H46,1),"")</f>
        <v>9.0277777781011537E-4</v>
      </c>
      <c r="J46" s="2">
        <f>IFERROR(_xlfn.QUARTILE.INC(H$2:H46,3),"")</f>
        <v>9.8379630071576685E-4</v>
      </c>
      <c r="K46" s="2">
        <f>IFERROR(stats[[#This Row],[Q3]]-stats[[#This Row],[Q1]],"")</f>
        <v>8.101852290565148E-5</v>
      </c>
      <c r="L46" s="2">
        <f>IFERROR(AVERAGEIFS(H$2:H46, H$2:H46, "&lt;" &amp;stats[[#This Row],[Q3]]+(2*stats[[#This Row],[IQR]]), H$2:H46, "&gt;" &amp; stats[[#This Row],[Q1]]-(2*stats[[#This Row],[IQR]])),"")</f>
        <v>9.4718992240391234E-4</v>
      </c>
    </row>
    <row r="47" spans="1:12" x14ac:dyDescent="0.25">
      <c r="A47" s="7">
        <v>44412.289930555555</v>
      </c>
      <c r="B47">
        <v>0</v>
      </c>
      <c r="C47">
        <v>1</v>
      </c>
      <c r="D47" s="3">
        <f>SUM(B$2:B47)</f>
        <v>0</v>
      </c>
      <c r="E47" s="3">
        <f>SUM(C$2:C47)</f>
        <v>46</v>
      </c>
      <c r="F47" s="1">
        <f>IF(stats[[#This Row],[Column1]],stats[[#This Row],[Total Clear]]/stats[[#This Row],[Total Runs]],NA())</f>
        <v>0</v>
      </c>
      <c r="G47" s="1">
        <f>SUM(B$2:B47) / SUM(C$2:C47)</f>
        <v>0</v>
      </c>
      <c r="H47" s="2">
        <f>IFERROR(stats[[#This Row],[Column1]]-A46,"")</f>
        <v>9.1435185458976775E-4</v>
      </c>
      <c r="I47" s="2">
        <f>IFERROR(_xlfn.QUARTILE.INC(H$2:H47,1),"")</f>
        <v>9.0277777781011537E-4</v>
      </c>
      <c r="J47" s="2">
        <f>IFERROR(_xlfn.QUARTILE.INC(H$2:H47,3),"")</f>
        <v>9.8379630071576685E-4</v>
      </c>
      <c r="K47" s="2">
        <f>IFERROR(stats[[#This Row],[Q3]]-stats[[#This Row],[Q1]],"")</f>
        <v>8.101852290565148E-5</v>
      </c>
      <c r="L47" s="2">
        <f>IFERROR(AVERAGEIFS(H$2:H47, H$2:H47, "&lt;" &amp;stats[[#This Row],[Q3]]+(2*stats[[#This Row],[IQR]]), H$2:H47, "&gt;" &amp; stats[[#This Row],[Q1]]-(2*stats[[#This Row],[IQR]])),"")</f>
        <v>9.4644360268086359E-4</v>
      </c>
    </row>
    <row r="48" spans="1:12" x14ac:dyDescent="0.25">
      <c r="A48" s="7">
        <v>44412.290925925925</v>
      </c>
      <c r="B48">
        <v>0</v>
      </c>
      <c r="C48">
        <v>1</v>
      </c>
      <c r="D48" s="3">
        <f>SUM(B$2:B48)</f>
        <v>0</v>
      </c>
      <c r="E48" s="3">
        <f>SUM(C$2:C48)</f>
        <v>47</v>
      </c>
      <c r="F48" s="1">
        <f>IF(stats[[#This Row],[Column1]],stats[[#This Row],[Total Clear]]/stats[[#This Row],[Total Runs]],NA())</f>
        <v>0</v>
      </c>
      <c r="G48" s="1">
        <f>SUM(B$2:B48) / SUM(C$2:C48)</f>
        <v>0</v>
      </c>
      <c r="H48" s="2">
        <f>IFERROR(stats[[#This Row],[Column1]]-A47,"")</f>
        <v>9.9537037021946162E-4</v>
      </c>
      <c r="I48" s="2">
        <f>IFERROR(_xlfn.QUARTILE.INC(H$2:H48,1),"")</f>
        <v>9.0567129700502846E-4</v>
      </c>
      <c r="J48" s="2">
        <f>IFERROR(_xlfn.QUARTILE.INC(H$2:H48,3),"")</f>
        <v>9.8379630071576685E-4</v>
      </c>
      <c r="K48" s="2">
        <f>IFERROR(stats[[#This Row],[Q3]]-stats[[#This Row],[Q1]],"")</f>
        <v>7.8125003710738383E-5</v>
      </c>
      <c r="L48" s="2">
        <f>IFERROR(AVERAGEIFS(H$2:H48, H$2:H48, "&lt;" &amp;stats[[#This Row],[Q3]]+(2*stats[[#This Row],[IQR]]), H$2:H48, "&gt;" &amp; stats[[#This Row],[Q1]]-(2*stats[[#This Row],[IQR]])),"")</f>
        <v>9.4753086418172133E-4</v>
      </c>
    </row>
    <row r="49" spans="1:12" x14ac:dyDescent="0.25">
      <c r="A49" s="7">
        <v>44412.291817129626</v>
      </c>
      <c r="B49">
        <v>0</v>
      </c>
      <c r="C49">
        <v>1</v>
      </c>
      <c r="D49" s="3">
        <f>SUM(B$2:B49)</f>
        <v>0</v>
      </c>
      <c r="E49" s="3">
        <f>SUM(C$2:C49)</f>
        <v>48</v>
      </c>
      <c r="F49" s="1">
        <f>IF(stats[[#This Row],[Column1]],stats[[#This Row],[Total Clear]]/stats[[#This Row],[Total Runs]],NA())</f>
        <v>0</v>
      </c>
      <c r="G49" s="1">
        <f>SUM(B$2:B49) / SUM(C$2:C49)</f>
        <v>0</v>
      </c>
      <c r="H49" s="2">
        <f>IFERROR(stats[[#This Row],[Column1]]-A48,"")</f>
        <v>8.9120370103046298E-4</v>
      </c>
      <c r="I49" s="2">
        <f>IFERROR(_xlfn.QUARTILE.INC(H$2:H49,1),"")</f>
        <v>9.0277777781011537E-4</v>
      </c>
      <c r="J49" s="2">
        <f>IFERROR(_xlfn.QUARTILE.INC(H$2:H49,3),"")</f>
        <v>9.8379630071576685E-4</v>
      </c>
      <c r="K49" s="2">
        <f>IFERROR(stats[[#This Row],[Q3]]-stats[[#This Row],[Q1]],"")</f>
        <v>8.101852290565148E-5</v>
      </c>
      <c r="L49" s="2">
        <f>IFERROR(AVERAGEIFS(H$2:H49, H$2:H49, "&lt;" &amp;stats[[#This Row],[Q3]]+(2*stats[[#This Row],[IQR]]), H$2:H49, "&gt;" &amp; stats[[#This Row],[Q1]]-(2*stats[[#This Row],[IQR]])),"")</f>
        <v>9.463063606349549E-4</v>
      </c>
    </row>
    <row r="50" spans="1:12" x14ac:dyDescent="0.25">
      <c r="A50" s="7">
        <v>44412.292743055557</v>
      </c>
      <c r="B50">
        <v>0</v>
      </c>
      <c r="C50">
        <v>1</v>
      </c>
      <c r="D50" s="3">
        <f>SUM(B$2:B50)</f>
        <v>0</v>
      </c>
      <c r="E50" s="3">
        <f>SUM(C$2:C50)</f>
        <v>49</v>
      </c>
      <c r="F50" s="1">
        <f>IF(stats[[#This Row],[Column1]],stats[[#This Row],[Total Clear]]/stats[[#This Row],[Total Runs]],NA())</f>
        <v>0</v>
      </c>
      <c r="G50" s="1">
        <f>SUM(B$2:B50) / SUM(C$2:C50)</f>
        <v>0</v>
      </c>
      <c r="H50" s="2">
        <f>IFERROR(stats[[#This Row],[Column1]]-A49,"")</f>
        <v>9.2592593136942014E-4</v>
      </c>
      <c r="I50" s="2">
        <f>IFERROR(_xlfn.QUARTILE.INC(H$2:H50,1),"")</f>
        <v>9.0277777781011537E-4</v>
      </c>
      <c r="J50" s="2">
        <f>IFERROR(_xlfn.QUARTILE.INC(H$2:H50,3),"")</f>
        <v>9.8379630071576685E-4</v>
      </c>
      <c r="K50" s="2">
        <f>IFERROR(stats[[#This Row],[Q3]]-stats[[#This Row],[Q1]],"")</f>
        <v>8.101852290565148E-5</v>
      </c>
      <c r="L50" s="2">
        <f>IFERROR(AVERAGEIFS(H$2:H50, H$2:H50, "&lt;" &amp;stats[[#This Row],[Q3]]+(2*stats[[#This Row],[IQR]]), H$2:H50, "&gt;" &amp; stats[[#This Row],[Q1]]-(2*stats[[#This Row],[IQR]])),"")</f>
        <v>9.4587273448036905E-4</v>
      </c>
    </row>
    <row r="51" spans="1:12" x14ac:dyDescent="0.25">
      <c r="A51" s="7">
        <v>44412.293715277781</v>
      </c>
      <c r="B51">
        <v>0</v>
      </c>
      <c r="C51">
        <v>1</v>
      </c>
      <c r="D51" s="3">
        <f>SUM(B$2:B51)</f>
        <v>0</v>
      </c>
      <c r="E51" s="3">
        <f>SUM(C$2:C51)</f>
        <v>50</v>
      </c>
      <c r="F51" s="1">
        <f>IF(stats[[#This Row],[Column1]],stats[[#This Row],[Total Clear]]/stats[[#This Row],[Total Runs]],NA())</f>
        <v>0</v>
      </c>
      <c r="G51" s="1">
        <f>SUM(B$2:B51) / SUM(C$2:C51)</f>
        <v>0</v>
      </c>
      <c r="H51" s="2">
        <f>IFERROR(stats[[#This Row],[Column1]]-A50,"")</f>
        <v>9.7222222393611446E-4</v>
      </c>
      <c r="I51" s="2">
        <f>IFERROR(_xlfn.QUARTILE.INC(H$2:H51,1),"")</f>
        <v>9.0277777781011537E-4</v>
      </c>
      <c r="J51" s="2">
        <f>IFERROR(_xlfn.QUARTILE.INC(H$2:H51,3),"")</f>
        <v>9.8379630071576685E-4</v>
      </c>
      <c r="K51" s="2">
        <f>IFERROR(stats[[#This Row],[Q3]]-stats[[#This Row],[Q1]],"")</f>
        <v>8.101852290565148E-5</v>
      </c>
      <c r="L51" s="2">
        <f>IFERROR(AVERAGEIFS(H$2:H51, H$2:H51, "&lt;" &amp;stats[[#This Row],[Q3]]+(2*stats[[#This Row],[IQR]]), H$2:H51, "&gt;" &amp; stats[[#This Row],[Q1]]-(2*stats[[#This Row],[IQR]])),"")</f>
        <v>9.4642168217736378E-4</v>
      </c>
    </row>
    <row r="52" spans="1:12" x14ac:dyDescent="0.25">
      <c r="A52" s="7">
        <v>44412.294618055559</v>
      </c>
      <c r="B52">
        <v>0</v>
      </c>
      <c r="C52">
        <v>1</v>
      </c>
      <c r="D52" s="3">
        <f>SUM(B$2:B52)</f>
        <v>0</v>
      </c>
      <c r="E52" s="3">
        <f>SUM(C$2:C52)</f>
        <v>51</v>
      </c>
      <c r="F52" s="1">
        <f>IF(stats[[#This Row],[Column1]],stats[[#This Row],[Total Clear]]/stats[[#This Row],[Total Runs]],NA())</f>
        <v>0</v>
      </c>
      <c r="G52" s="1">
        <f>SUM(B$2:B52) / SUM(C$2:C52)</f>
        <v>0</v>
      </c>
      <c r="H52" s="2">
        <f>IFERROR(stats[[#This Row],[Column1]]-A51,"")</f>
        <v>9.0277777781011537E-4</v>
      </c>
      <c r="I52" s="2">
        <f>IFERROR(_xlfn.QUARTILE.INC(H$2:H52,1),"")</f>
        <v>9.0277777781011537E-4</v>
      </c>
      <c r="J52" s="2">
        <f>IFERROR(_xlfn.QUARTILE.INC(H$2:H52,3),"")</f>
        <v>9.8379629889677744E-4</v>
      </c>
      <c r="K52" s="2">
        <f>IFERROR(stats[[#This Row],[Q3]]-stats[[#This Row],[Q1]],"")</f>
        <v>8.1018521086662076E-5</v>
      </c>
      <c r="L52" s="2">
        <f>IFERROR(AVERAGEIFS(H$2:H52, H$2:H52, "&lt;" &amp;stats[[#This Row],[Q3]]+(2*stats[[#This Row],[IQR]]), H$2:H52, "&gt;" &amp; stats[[#This Row],[Q1]]-(2*stats[[#This Row],[IQR]])),"")</f>
        <v>9.4553099025150155E-4</v>
      </c>
    </row>
    <row r="53" spans="1:12" x14ac:dyDescent="0.25">
      <c r="A53" s="7">
        <v>44412.295578703706</v>
      </c>
      <c r="B53">
        <v>0</v>
      </c>
      <c r="C53">
        <v>1</v>
      </c>
      <c r="D53" s="3">
        <f>SUM(B$2:B53)</f>
        <v>0</v>
      </c>
      <c r="E53" s="3">
        <f>SUM(C$2:C53)</f>
        <v>52</v>
      </c>
      <c r="F53" s="1">
        <f>IF(stats[[#This Row],[Column1]],stats[[#This Row],[Total Clear]]/stats[[#This Row],[Total Runs]],NA())</f>
        <v>0</v>
      </c>
      <c r="G53" s="1">
        <f>SUM(B$2:B53) / SUM(C$2:C53)</f>
        <v>0</v>
      </c>
      <c r="H53" s="2">
        <f>IFERROR(stats[[#This Row],[Column1]]-A52,"")</f>
        <v>9.6064814715646207E-4</v>
      </c>
      <c r="I53" s="2">
        <f>IFERROR(_xlfn.QUARTILE.INC(H$2:H53,1),"")</f>
        <v>9.0277777781011537E-4</v>
      </c>
      <c r="J53" s="2">
        <f>IFERROR(_xlfn.QUARTILE.INC(H$2:H53,3),"")</f>
        <v>9.8379629707778804E-4</v>
      </c>
      <c r="K53" s="2">
        <f>IFERROR(stats[[#This Row],[Q3]]-stats[[#This Row],[Q1]],"")</f>
        <v>8.1018519267672673E-5</v>
      </c>
      <c r="L53" s="2">
        <f>IFERROR(AVERAGEIFS(H$2:H53, H$2:H53, "&lt;" &amp;stats[[#This Row],[Q3]]+(2*stats[[#This Row],[IQR]]), H$2:H53, "&gt;" &amp; stats[[#This Row],[Q1]]-(2*stats[[#This Row],[IQR]])),"")</f>
        <v>9.4583333338960074E-4</v>
      </c>
    </row>
    <row r="54" spans="1:12" x14ac:dyDescent="0.25">
      <c r="A54" s="7">
        <v>44412.296493055554</v>
      </c>
      <c r="B54">
        <v>0</v>
      </c>
      <c r="C54">
        <v>1</v>
      </c>
      <c r="D54" s="3">
        <f>SUM(B$2:B54)</f>
        <v>0</v>
      </c>
      <c r="E54" s="3">
        <f>SUM(C$2:C54)</f>
        <v>53</v>
      </c>
      <c r="F54" s="1">
        <f>IF(stats[[#This Row],[Column1]],stats[[#This Row],[Total Clear]]/stats[[#This Row],[Total Runs]],NA())</f>
        <v>0</v>
      </c>
      <c r="G54" s="1">
        <f>SUM(B$2:B54) / SUM(C$2:C54)</f>
        <v>0</v>
      </c>
      <c r="H54" s="2">
        <f>IFERROR(stats[[#This Row],[Column1]]-A53,"")</f>
        <v>9.1435184731381014E-4</v>
      </c>
      <c r="I54" s="2">
        <f>IFERROR(_xlfn.QUARTILE.INC(H$2:H54,1),"")</f>
        <v>9.0277777781011537E-4</v>
      </c>
      <c r="J54" s="2">
        <f>IFERROR(_xlfn.QUARTILE.INC(H$2:H54,3),"")</f>
        <v>9.8379629525879864E-4</v>
      </c>
      <c r="K54" s="2">
        <f>IFERROR(stats[[#This Row],[Q3]]-stats[[#This Row],[Q1]],"")</f>
        <v>8.1018517448683269E-5</v>
      </c>
      <c r="L54" s="2">
        <f>IFERROR(AVERAGEIFS(H$2:H54, H$2:H54, "&lt;" &amp;stats[[#This Row],[Q3]]+(2*stats[[#This Row],[IQR]]), H$2:H54, "&gt;" &amp; stats[[#This Row],[Q1]]-(2*stats[[#This Row],[IQR]])),"")</f>
        <v>9.4521604934889902E-4</v>
      </c>
    </row>
    <row r="55" spans="1:12" x14ac:dyDescent="0.25">
      <c r="A55" s="7">
        <v>44412.297476851854</v>
      </c>
      <c r="B55">
        <v>0</v>
      </c>
      <c r="C55">
        <v>1</v>
      </c>
      <c r="D55" s="3">
        <f>SUM(B$2:B55)</f>
        <v>0</v>
      </c>
      <c r="E55" s="3">
        <f>SUM(C$2:C55)</f>
        <v>54</v>
      </c>
      <c r="F55" s="1">
        <f>IF(stats[[#This Row],[Column1]],stats[[#This Row],[Total Clear]]/stats[[#This Row],[Total Runs]],NA())</f>
        <v>0</v>
      </c>
      <c r="G55" s="1">
        <f>SUM(B$2:B55) / SUM(C$2:C55)</f>
        <v>0</v>
      </c>
      <c r="H55" s="2">
        <f>IFERROR(stats[[#This Row],[Column1]]-A54,"")</f>
        <v>9.8379630071576685E-4</v>
      </c>
      <c r="I55" s="2">
        <f>IFERROR(_xlfn.QUARTILE.INC(H$2:H55,1),"")</f>
        <v>9.0277777781011537E-4</v>
      </c>
      <c r="J55" s="2">
        <f>IFERROR(_xlfn.QUARTILE.INC(H$2:H55,3),"")</f>
        <v>9.8379630071576685E-4</v>
      </c>
      <c r="K55" s="2">
        <f>IFERROR(stats[[#This Row],[Q3]]-stats[[#This Row],[Q1]],"")</f>
        <v>8.101852290565148E-5</v>
      </c>
      <c r="L55" s="2">
        <f>IFERROR(AVERAGEIFS(H$2:H55, H$2:H55, "&lt;" &amp;stats[[#This Row],[Q3]]+(2*stats[[#This Row],[IQR]]), H$2:H55, "&gt;" &amp; stats[[#This Row],[Q1]]-(2*stats[[#This Row],[IQR]])),"")</f>
        <v>9.459579772598003E-4</v>
      </c>
    </row>
    <row r="56" spans="1:12" x14ac:dyDescent="0.25">
      <c r="A56" s="7">
        <v>44412.298356481479</v>
      </c>
      <c r="B56">
        <v>0</v>
      </c>
      <c r="C56">
        <v>1</v>
      </c>
      <c r="D56" s="3">
        <f>SUM(B$2:B56)</f>
        <v>0</v>
      </c>
      <c r="E56" s="3">
        <f>SUM(C$2:C56)</f>
        <v>55</v>
      </c>
      <c r="F56" s="1">
        <f>IF(stats[[#This Row],[Column1]],stats[[#This Row],[Total Clear]]/stats[[#This Row],[Total Runs]],NA())</f>
        <v>0</v>
      </c>
      <c r="G56" s="1">
        <f>SUM(B$2:B56) / SUM(C$2:C56)</f>
        <v>0</v>
      </c>
      <c r="H56" s="2">
        <f>IFERROR(stats[[#This Row],[Column1]]-A55,"")</f>
        <v>8.7962962425081059E-4</v>
      </c>
      <c r="I56" s="2">
        <f>IFERROR(_xlfn.QUARTILE.INC(H$2:H56,1),"")</f>
        <v>9.0277777781011537E-4</v>
      </c>
      <c r="J56" s="2">
        <f>IFERROR(_xlfn.QUARTILE.INC(H$2:H56,3),"")</f>
        <v>9.8379629889677744E-4</v>
      </c>
      <c r="K56" s="2">
        <f>IFERROR(stats[[#This Row],[Q3]]-stats[[#This Row],[Q1]],"")</f>
        <v>8.1018521086662076E-5</v>
      </c>
      <c r="L56" s="2">
        <f>IFERROR(AVERAGEIFS(H$2:H56, H$2:H56, "&lt;" &amp;stats[[#This Row],[Q3]]+(2*stats[[#This Row],[IQR]]), H$2:H56, "&gt;" &amp; stats[[#This Row],[Q1]]-(2*stats[[#This Row],[IQR]])),"")</f>
        <v>9.4470649890114004E-4</v>
      </c>
    </row>
    <row r="57" spans="1:12" x14ac:dyDescent="0.25">
      <c r="A57" s="7">
        <v>44412.299444444441</v>
      </c>
      <c r="B57">
        <v>0</v>
      </c>
      <c r="C57">
        <v>1</v>
      </c>
      <c r="D57" s="3">
        <f>SUM(B$2:B57)</f>
        <v>0</v>
      </c>
      <c r="E57" s="3">
        <f>SUM(C$2:C57)</f>
        <v>56</v>
      </c>
      <c r="F57" s="1">
        <f>IF(stats[[#This Row],[Column1]],stats[[#This Row],[Total Clear]]/stats[[#This Row],[Total Runs]],NA())</f>
        <v>0</v>
      </c>
      <c r="G57" s="1">
        <f>SUM(B$2:B57) / SUM(C$2:C57)</f>
        <v>0</v>
      </c>
      <c r="H57" s="2">
        <f>IFERROR(stats[[#This Row],[Column1]]-A56,"")</f>
        <v>1.0879629626288079E-3</v>
      </c>
      <c r="I57" s="2">
        <f>IFERROR(_xlfn.QUARTILE.INC(H$2:H57,1),"")</f>
        <v>9.0277777781011537E-4</v>
      </c>
      <c r="J57" s="2">
        <f>IFERROR(_xlfn.QUARTILE.INC(H$2:H57,3),"")</f>
        <v>9.8379630071576685E-4</v>
      </c>
      <c r="K57" s="2">
        <f>IFERROR(stats[[#This Row],[Q3]]-stats[[#This Row],[Q1]],"")</f>
        <v>8.101852290565148E-5</v>
      </c>
      <c r="L57" s="2">
        <f>IFERROR(AVERAGEIFS(H$2:H57, H$2:H57, "&lt;" &amp;stats[[#This Row],[Q3]]+(2*stats[[#This Row],[IQR]]), H$2:H57, "&gt;" &amp; stats[[#This Row],[Q1]]-(2*stats[[#This Row],[IQR]])),"")</f>
        <v>9.4735939637757838E-4</v>
      </c>
    </row>
    <row r="58" spans="1:12" x14ac:dyDescent="0.25">
      <c r="A58" s="7">
        <v>44412.300381944442</v>
      </c>
      <c r="B58">
        <v>0</v>
      </c>
      <c r="C58">
        <v>1</v>
      </c>
      <c r="D58" s="3">
        <f>SUM(B$2:B58)</f>
        <v>0</v>
      </c>
      <c r="E58" s="3">
        <f>SUM(C$2:C58)</f>
        <v>57</v>
      </c>
      <c r="F58" s="1">
        <f>IF(stats[[#This Row],[Column1]],stats[[#This Row],[Total Clear]]/stats[[#This Row],[Total Runs]],NA())</f>
        <v>0</v>
      </c>
      <c r="G58" s="1">
        <f>SUM(B$2:B58) / SUM(C$2:C58)</f>
        <v>0</v>
      </c>
      <c r="H58" s="2">
        <f>IFERROR(stats[[#This Row],[Column1]]-A57,"")</f>
        <v>9.3750000087311491E-4</v>
      </c>
      <c r="I58" s="2">
        <f>IFERROR(_xlfn.QUARTILE.INC(H$2:H58,1),"")</f>
        <v>9.0277777781011537E-4</v>
      </c>
      <c r="J58" s="2">
        <f>IFERROR(_xlfn.QUARTILE.INC(H$2:H58,3),"")</f>
        <v>9.8379630071576685E-4</v>
      </c>
      <c r="K58" s="2">
        <f>IFERROR(stats[[#This Row],[Q3]]-stats[[#This Row],[Q1]],"")</f>
        <v>8.101852290565148E-5</v>
      </c>
      <c r="L58" s="2">
        <f>IFERROR(AVERAGEIFS(H$2:H58, H$2:H58, "&lt;" &amp;stats[[#This Row],[Q3]]+(2*stats[[#This Row],[IQR]]), H$2:H58, "&gt;" &amp; stats[[#This Row],[Q1]]-(2*stats[[#This Row],[IQR]])),"")</f>
        <v>9.4718013464113358E-4</v>
      </c>
    </row>
    <row r="59" spans="1:12" x14ac:dyDescent="0.25">
      <c r="A59" s="7">
        <v>44412.301388888889</v>
      </c>
      <c r="B59">
        <v>0</v>
      </c>
      <c r="C59">
        <v>1</v>
      </c>
      <c r="D59" s="3">
        <f>SUM(B$2:B59)</f>
        <v>0</v>
      </c>
      <c r="E59" s="3">
        <f>SUM(C$2:C59)</f>
        <v>58</v>
      </c>
      <c r="F59" s="1">
        <f>IF(stats[[#This Row],[Column1]],stats[[#This Row],[Total Clear]]/stats[[#This Row],[Total Runs]],NA())</f>
        <v>0</v>
      </c>
      <c r="G59" s="1">
        <f>SUM(B$2:B59) / SUM(C$2:C59)</f>
        <v>0</v>
      </c>
      <c r="H59" s="2">
        <f>IFERROR(stats[[#This Row],[Column1]]-A58,"")</f>
        <v>1.006944446999114E-3</v>
      </c>
      <c r="I59" s="2">
        <f>IFERROR(_xlfn.QUARTILE.INC(H$2:H59,1),"")</f>
        <v>9.0277777781011537E-4</v>
      </c>
      <c r="J59" s="2">
        <f>IFERROR(_xlfn.QUARTILE.INC(H$2:H59,3),"")</f>
        <v>9.8379630071576685E-4</v>
      </c>
      <c r="K59" s="2">
        <f>IFERROR(stats[[#This Row],[Q3]]-stats[[#This Row],[Q1]],"")</f>
        <v>8.101852290565148E-5</v>
      </c>
      <c r="L59" s="2">
        <f>IFERROR(AVERAGEIFS(H$2:H59, H$2:H59, "&lt;" &amp;stats[[#This Row],[Q3]]+(2*stats[[#This Row],[IQR]]), H$2:H59, "&gt;" &amp; stats[[#This Row],[Q1]]-(2*stats[[#This Row],[IQR]])),"")</f>
        <v>9.4824735450466894E-4</v>
      </c>
    </row>
    <row r="60" spans="1:12" x14ac:dyDescent="0.25">
      <c r="A60" s="7">
        <v>44412.30228009259</v>
      </c>
      <c r="B60">
        <v>0</v>
      </c>
      <c r="C60">
        <v>1</v>
      </c>
      <c r="D60" s="3">
        <f>SUM(B$2:B60)</f>
        <v>0</v>
      </c>
      <c r="E60" s="3">
        <f>SUM(C$2:C60)</f>
        <v>59</v>
      </c>
      <c r="F60" s="1">
        <f>IF(stats[[#This Row],[Column1]],stats[[#This Row],[Total Clear]]/stats[[#This Row],[Total Runs]],NA())</f>
        <v>0</v>
      </c>
      <c r="G60" s="1">
        <f>SUM(B$2:B60) / SUM(C$2:C60)</f>
        <v>0</v>
      </c>
      <c r="H60" s="2">
        <f>IFERROR(stats[[#This Row],[Column1]]-A59,"")</f>
        <v>8.9120370103046298E-4</v>
      </c>
      <c r="I60" s="2">
        <f>IFERROR(_xlfn.QUARTILE.INC(H$2:H60,1),"")</f>
        <v>9.0277777781011537E-4</v>
      </c>
      <c r="J60" s="2">
        <f>IFERROR(_xlfn.QUARTILE.INC(H$2:H60,3),"")</f>
        <v>9.8379630071576685E-4</v>
      </c>
      <c r="K60" s="2">
        <f>IFERROR(stats[[#This Row],[Q3]]-stats[[#This Row],[Q1]],"")</f>
        <v>8.101852290565148E-5</v>
      </c>
      <c r="L60" s="2">
        <f>IFERROR(AVERAGEIFS(H$2:H60, H$2:H60, "&lt;" &amp;stats[[#This Row],[Q3]]+(2*stats[[#This Row],[IQR]]), H$2:H60, "&gt;" &amp; stats[[#This Row],[Q1]]-(2*stats[[#This Row],[IQR]])),"")</f>
        <v>9.4724658865424428E-4</v>
      </c>
    </row>
    <row r="61" spans="1:12" x14ac:dyDescent="0.25">
      <c r="A61" s="7">
        <v>44412.303148148145</v>
      </c>
      <c r="B61">
        <v>0</v>
      </c>
      <c r="C61">
        <v>1</v>
      </c>
      <c r="D61" s="3">
        <f>SUM(B$2:B61)</f>
        <v>0</v>
      </c>
      <c r="E61" s="3">
        <f>SUM(C$2:C61)</f>
        <v>60</v>
      </c>
      <c r="F61" s="1">
        <f>IF(stats[[#This Row],[Column1]],stats[[#This Row],[Total Clear]]/stats[[#This Row],[Total Runs]],NA())</f>
        <v>0</v>
      </c>
      <c r="G61" s="1">
        <f>SUM(B$2:B61) / SUM(C$2:C61)</f>
        <v>0</v>
      </c>
      <c r="H61" s="2">
        <f>IFERROR(stats[[#This Row],[Column1]]-A60,"")</f>
        <v>8.6805555474711582E-4</v>
      </c>
      <c r="I61" s="2">
        <f>IFERROR(_xlfn.QUARTILE.INC(H$2:H61,1),"")</f>
        <v>9.0277777781011537E-4</v>
      </c>
      <c r="J61" s="2">
        <f>IFERROR(_xlfn.QUARTILE.INC(H$2:H61,3),"")</f>
        <v>9.8379630071576685E-4</v>
      </c>
      <c r="K61" s="2">
        <f>IFERROR(stats[[#This Row],[Q3]]-stats[[#This Row],[Q1]],"")</f>
        <v>8.101852290565148E-5</v>
      </c>
      <c r="L61" s="2">
        <f>IFERROR(AVERAGEIFS(H$2:H61, H$2:H61, "&lt;" &amp;stats[[#This Row],[Q3]]+(2*stats[[#This Row],[IQR]]), H$2:H61, "&gt;" &amp; stats[[#This Row],[Q1]]-(2*stats[[#This Row],[IQR]])),"")</f>
        <v>9.4588122600067312E-4</v>
      </c>
    </row>
    <row r="62" spans="1:12" x14ac:dyDescent="0.25">
      <c r="A62" s="7">
        <v>44412.304212962961</v>
      </c>
      <c r="B62">
        <v>0</v>
      </c>
      <c r="C62">
        <v>1</v>
      </c>
      <c r="D62" s="3">
        <f>SUM(B$2:B62)</f>
        <v>0</v>
      </c>
      <c r="E62" s="3">
        <f>SUM(C$2:C62)</f>
        <v>61</v>
      </c>
      <c r="F62" s="1">
        <f>IF(stats[[#This Row],[Column1]],stats[[#This Row],[Total Clear]]/stats[[#This Row],[Total Runs]],NA())</f>
        <v>0</v>
      </c>
      <c r="G62" s="1">
        <f>SUM(B$2:B62) / SUM(C$2:C62)</f>
        <v>0</v>
      </c>
      <c r="H62" s="2">
        <f>IFERROR(stats[[#This Row],[Column1]]-A61,"")</f>
        <v>1.0648148163454607E-3</v>
      </c>
      <c r="I62" s="2">
        <f>IFERROR(_xlfn.QUARTILE.INC(H$2:H62,1),"")</f>
        <v>9.0277777781011537E-4</v>
      </c>
      <c r="J62" s="2">
        <f>IFERROR(_xlfn.QUARTILE.INC(H$2:H62,3),"")</f>
        <v>9.8379630071576685E-4</v>
      </c>
      <c r="K62" s="2">
        <f>IFERROR(stats[[#This Row],[Q3]]-stats[[#This Row],[Q1]],"")</f>
        <v>8.101852290565148E-5</v>
      </c>
      <c r="L62" s="2">
        <f>IFERROR(AVERAGEIFS(H$2:H62, H$2:H62, "&lt;" &amp;stats[[#This Row],[Q3]]+(2*stats[[#This Row],[IQR]]), H$2:H62, "&gt;" &amp; stats[[#This Row],[Q1]]-(2*stats[[#This Row],[IQR]])),"")</f>
        <v>9.4789704956583902E-4</v>
      </c>
    </row>
    <row r="63" spans="1:12" x14ac:dyDescent="0.25">
      <c r="A63" s="7">
        <v>44412.305208333331</v>
      </c>
      <c r="B63">
        <v>0</v>
      </c>
      <c r="C63">
        <v>1</v>
      </c>
      <c r="D63" s="3">
        <f>SUM(B$2:B63)</f>
        <v>0</v>
      </c>
      <c r="E63" s="3">
        <f>SUM(C$2:C63)</f>
        <v>62</v>
      </c>
      <c r="F63" s="1">
        <f>IF(stats[[#This Row],[Column1]],stats[[#This Row],[Total Clear]]/stats[[#This Row],[Total Runs]],NA())</f>
        <v>0</v>
      </c>
      <c r="G63" s="1">
        <f>SUM(B$2:B63) / SUM(C$2:C63)</f>
        <v>0</v>
      </c>
      <c r="H63" s="2">
        <f>IFERROR(stats[[#This Row],[Column1]]-A62,"")</f>
        <v>9.9537037021946162E-4</v>
      </c>
      <c r="I63" s="2">
        <f>IFERROR(_xlfn.QUARTILE.INC(H$2:H63,1),"")</f>
        <v>9.0277777781011537E-4</v>
      </c>
      <c r="J63" s="2">
        <f>IFERROR(_xlfn.QUARTILE.INC(H$2:H63,3),"")</f>
        <v>9.8379630071576685E-4</v>
      </c>
      <c r="K63" s="2">
        <f>IFERROR(stats[[#This Row],[Q3]]-stats[[#This Row],[Q1]],"")</f>
        <v>8.101852290565148E-5</v>
      </c>
      <c r="L63" s="2">
        <f>IFERROR(AVERAGEIFS(H$2:H63, H$2:H63, "&lt;" &amp;stats[[#This Row],[Q3]]+(2*stats[[#This Row],[IQR]]), H$2:H63, "&gt;" &amp; stats[[#This Row],[Q1]]-(2*stats[[#This Row],[IQR]])),"")</f>
        <v>9.4868827157673272E-4</v>
      </c>
    </row>
    <row r="64" spans="1:12" x14ac:dyDescent="0.25">
      <c r="A64" s="7">
        <v>44412.306226851855</v>
      </c>
      <c r="B64">
        <v>0</v>
      </c>
      <c r="C64">
        <v>1</v>
      </c>
      <c r="D64" s="3">
        <f>SUM(B$2:B64)</f>
        <v>0</v>
      </c>
      <c r="E64" s="3">
        <f>SUM(C$2:C64)</f>
        <v>63</v>
      </c>
      <c r="F64" s="1">
        <f>IF(stats[[#This Row],[Column1]],stats[[#This Row],[Total Clear]]/stats[[#This Row],[Total Runs]],NA())</f>
        <v>0</v>
      </c>
      <c r="G64" s="1">
        <f>SUM(B$2:B64) / SUM(C$2:C64)</f>
        <v>0</v>
      </c>
      <c r="H64" s="2">
        <f>IFERROR(stats[[#This Row],[Column1]]-A63,"")</f>
        <v>1.0185185237787664E-3</v>
      </c>
      <c r="I64" s="2">
        <f>IFERROR(_xlfn.QUARTILE.INC(H$2:H64,1),"")</f>
        <v>9.0277777781011537E-4</v>
      </c>
      <c r="J64" s="2">
        <f>IFERROR(_xlfn.QUARTILE.INC(H$2:H64,3),"")</f>
        <v>9.8379630071576685E-4</v>
      </c>
      <c r="K64" s="2">
        <f>IFERROR(stats[[#This Row],[Q3]]-stats[[#This Row],[Q1]],"")</f>
        <v>8.101852290565148E-5</v>
      </c>
      <c r="L64" s="2">
        <f>IFERROR(AVERAGEIFS(H$2:H64, H$2:H64, "&lt;" &amp;stats[[#This Row],[Q3]]+(2*stats[[#This Row],[IQR]]), H$2:H64, "&gt;" &amp; stats[[#This Row],[Q1]]-(2*stats[[#This Row],[IQR]])),"")</f>
        <v>9.4983302980955291E-4</v>
      </c>
    </row>
    <row r="65" spans="1:12" x14ac:dyDescent="0.25">
      <c r="A65" s="7">
        <v>44412.307268518518</v>
      </c>
      <c r="B65">
        <v>0</v>
      </c>
      <c r="C65">
        <v>1</v>
      </c>
      <c r="D65" s="3">
        <f>SUM(B$2:B65)</f>
        <v>0</v>
      </c>
      <c r="E65" s="3">
        <f>SUM(C$2:C65)</f>
        <v>64</v>
      </c>
      <c r="F65" s="1">
        <f>IF(stats[[#This Row],[Column1]],stats[[#This Row],[Total Clear]]/stats[[#This Row],[Total Runs]],NA())</f>
        <v>0</v>
      </c>
      <c r="G65" s="1">
        <f>SUM(B$2:B65) / SUM(C$2:C65)</f>
        <v>0</v>
      </c>
      <c r="H65" s="2">
        <f>IFERROR(stats[[#This Row],[Column1]]-A64,"")</f>
        <v>1.0416666627861559E-3</v>
      </c>
      <c r="I65" s="2">
        <f>IFERROR(_xlfn.QUARTILE.INC(H$2:H65,1),"")</f>
        <v>9.0277777781011537E-4</v>
      </c>
      <c r="J65" s="2">
        <f>IFERROR(_xlfn.QUARTILE.INC(H$2:H65,3),"")</f>
        <v>9.8958333546761423E-4</v>
      </c>
      <c r="K65" s="2">
        <f>IFERROR(stats[[#This Row],[Q3]]-stats[[#This Row],[Q1]],"")</f>
        <v>8.6805557657498866E-5</v>
      </c>
      <c r="L65" s="2">
        <f>IFERROR(AVERAGEIFS(H$2:H65, H$2:H65, "&lt;" &amp;stats[[#This Row],[Q3]]+(2*stats[[#This Row],[IQR]]), H$2:H65, "&gt;" &amp; stats[[#This Row],[Q1]]-(2*stats[[#This Row],[IQR]])),"")</f>
        <v>9.5131421743820783E-4</v>
      </c>
    </row>
    <row r="66" spans="1:12" x14ac:dyDescent="0.25">
      <c r="A66" s="7">
        <v>44412.308206018519</v>
      </c>
      <c r="B66">
        <v>0</v>
      </c>
      <c r="C66">
        <v>1</v>
      </c>
      <c r="D66" s="3">
        <f>SUM(B$2:B66)</f>
        <v>0</v>
      </c>
      <c r="E66" s="3">
        <f>SUM(C$2:C66)</f>
        <v>65</v>
      </c>
      <c r="F66" s="1">
        <f>IF(stats[[#This Row],[Column1]],stats[[#This Row],[Total Clear]]/stats[[#This Row],[Total Runs]],NA())</f>
        <v>0</v>
      </c>
      <c r="G66" s="1">
        <f>SUM(B$2:B66) / SUM(C$2:C66)</f>
        <v>0</v>
      </c>
      <c r="H66" s="2">
        <f>IFERROR(stats[[#This Row],[Column1]]-A65,"")</f>
        <v>9.3750000087311491E-4</v>
      </c>
      <c r="I66" s="2">
        <f>IFERROR(_xlfn.QUARTILE.INC(H$2:H66,1),"")</f>
        <v>9.0277777781011537E-4</v>
      </c>
      <c r="J66" s="2">
        <f>IFERROR(_xlfn.QUARTILE.INC(H$2:H66,3),"")</f>
        <v>9.8668981809169054E-4</v>
      </c>
      <c r="K66" s="2">
        <f>IFERROR(stats[[#This Row],[Q3]]-stats[[#This Row],[Q1]],"")</f>
        <v>8.3912040281575173E-5</v>
      </c>
      <c r="L66" s="2">
        <f>IFERROR(AVERAGEIFS(H$2:H66, H$2:H66, "&lt;" &amp;stats[[#This Row],[Q3]]+(2*stats[[#This Row],[IQR]]), H$2:H66, "&gt;" &amp; stats[[#This Row],[Q1]]-(2*stats[[#This Row],[IQR]])),"")</f>
        <v>9.5109494415939681E-4</v>
      </c>
    </row>
    <row r="67" spans="1:12" x14ac:dyDescent="0.25">
      <c r="A67" s="7">
        <v>44412.309189814812</v>
      </c>
      <c r="B67">
        <v>0</v>
      </c>
      <c r="C67">
        <v>1</v>
      </c>
      <c r="D67" s="3">
        <f>SUM(B$2:B67)</f>
        <v>0</v>
      </c>
      <c r="E67" s="3">
        <f>SUM(C$2:C67)</f>
        <v>66</v>
      </c>
      <c r="F67" s="1">
        <f>IF(stats[[#This Row],[Column1]],stats[[#This Row],[Total Clear]]/stats[[#This Row],[Total Runs]],NA())</f>
        <v>0</v>
      </c>
      <c r="G67" s="1">
        <f>SUM(B$2:B67) / SUM(C$2:C67)</f>
        <v>0</v>
      </c>
      <c r="H67" s="2">
        <f>IFERROR(stats[[#This Row],[Column1]]-A66,"")</f>
        <v>9.8379629343980923E-4</v>
      </c>
      <c r="I67" s="2">
        <f>IFERROR(_xlfn.QUARTILE.INC(H$2:H67,1),"")</f>
        <v>9.0277777781011537E-4</v>
      </c>
      <c r="J67" s="2">
        <f>IFERROR(_xlfn.QUARTILE.INC(H$2:H67,3),"")</f>
        <v>9.8379630071576685E-4</v>
      </c>
      <c r="K67" s="2">
        <f>IFERROR(stats[[#This Row],[Q3]]-stats[[#This Row],[Q1]],"")</f>
        <v>8.101852290565148E-5</v>
      </c>
      <c r="L67" s="2">
        <f>IFERROR(AVERAGEIFS(H$2:H67, H$2:H67, "&lt;" &amp;stats[[#This Row],[Q3]]+(2*stats[[#This Row],[IQR]]), H$2:H67, "&gt;" &amp; stats[[#This Row],[Q1]]-(2*stats[[#This Row],[IQR]])),"")</f>
        <v>9.5160590274190326E-4</v>
      </c>
    </row>
    <row r="68" spans="1:12" x14ac:dyDescent="0.25">
      <c r="A68" s="7">
        <v>44412.310208333336</v>
      </c>
      <c r="B68">
        <v>0</v>
      </c>
      <c r="C68">
        <v>1</v>
      </c>
      <c r="D68" s="3">
        <f>SUM(B$2:B68)</f>
        <v>0</v>
      </c>
      <c r="E68" s="3">
        <f>SUM(C$2:C68)</f>
        <v>67</v>
      </c>
      <c r="F68" s="1">
        <f>IF(stats[[#This Row],[Column1]],stats[[#This Row],[Total Clear]]/stats[[#This Row],[Total Runs]],NA())</f>
        <v>0</v>
      </c>
      <c r="G68" s="1">
        <f>SUM(B$2:B68) / SUM(C$2:C68)</f>
        <v>0</v>
      </c>
      <c r="H68" s="2">
        <f>IFERROR(stats[[#This Row],[Column1]]-A67,"")</f>
        <v>1.0185185237787664E-3</v>
      </c>
      <c r="I68" s="2">
        <f>IFERROR(_xlfn.QUARTILE.INC(H$2:H68,1),"")</f>
        <v>9.0567129518603906E-4</v>
      </c>
      <c r="J68" s="2">
        <f>IFERROR(_xlfn.QUARTILE.INC(H$2:H68,3),"")</f>
        <v>9.9247685284353793E-4</v>
      </c>
      <c r="K68" s="2">
        <f>IFERROR(stats[[#This Row],[Q3]]-stats[[#This Row],[Q1]],"")</f>
        <v>8.6805557657498866E-5</v>
      </c>
      <c r="L68" s="2">
        <f>IFERROR(AVERAGEIFS(H$2:H68, H$2:H68, "&lt;" &amp;stats[[#This Row],[Q3]]+(2*stats[[#This Row],[IQR]]), H$2:H68, "&gt;" &amp; stats[[#This Row],[Q1]]-(2*stats[[#This Row],[IQR]])),"")</f>
        <v>9.5263532768093194E-4</v>
      </c>
    </row>
    <row r="69" spans="1:12" x14ac:dyDescent="0.25">
      <c r="A69" s="7">
        <v>44412.31113425926</v>
      </c>
      <c r="B69">
        <v>0</v>
      </c>
      <c r="C69">
        <v>1</v>
      </c>
      <c r="D69" s="3">
        <f>SUM(B$2:B69)</f>
        <v>0</v>
      </c>
      <c r="E69" s="3">
        <f>SUM(C$2:C69)</f>
        <v>68</v>
      </c>
      <c r="F69" s="1">
        <f>IF(stats[[#This Row],[Column1]],stats[[#This Row],[Total Clear]]/stats[[#This Row],[Total Runs]],NA())</f>
        <v>0</v>
      </c>
      <c r="G69" s="1">
        <f>SUM(B$2:B69) / SUM(C$2:C69)</f>
        <v>0</v>
      </c>
      <c r="H69" s="2">
        <f>IFERROR(stats[[#This Row],[Column1]]-A68,"")</f>
        <v>9.2592592409346253E-4</v>
      </c>
      <c r="I69" s="2">
        <f>IFERROR(_xlfn.QUARTILE.INC(H$2:H69,1),"")</f>
        <v>9.0856481256196275E-4</v>
      </c>
      <c r="J69" s="2">
        <f>IFERROR(_xlfn.QUARTILE.INC(H$2:H69,3),"")</f>
        <v>9.8958333546761423E-4</v>
      </c>
      <c r="K69" s="2">
        <f>IFERROR(stats[[#This Row],[Q3]]-stats[[#This Row],[Q1]],"")</f>
        <v>8.101852290565148E-5</v>
      </c>
      <c r="L69" s="2">
        <f>IFERROR(AVERAGEIFS(H$2:H69, H$2:H69, "&lt;" &amp;stats[[#This Row],[Q3]]+(2*stats[[#This Row],[IQR]]), H$2:H69, "&gt;" &amp; stats[[#This Row],[Q1]]-(2*stats[[#This Row],[IQR]])),"")</f>
        <v>9.5223063974778847E-4</v>
      </c>
    </row>
    <row r="70" spans="1:12" x14ac:dyDescent="0.25">
      <c r="A70" s="7">
        <v>44412.312025462961</v>
      </c>
      <c r="B70">
        <v>0</v>
      </c>
      <c r="C70">
        <v>1</v>
      </c>
      <c r="D70" s="3">
        <f>SUM(B$2:B70)</f>
        <v>0</v>
      </c>
      <c r="E70" s="3">
        <f>SUM(C$2:C70)</f>
        <v>69</v>
      </c>
      <c r="F70" s="1">
        <f>IF(stats[[#This Row],[Column1]],stats[[#This Row],[Total Clear]]/stats[[#This Row],[Total Runs]],NA())</f>
        <v>0</v>
      </c>
      <c r="G70" s="1">
        <f>SUM(B$2:B70) / SUM(C$2:C70)</f>
        <v>0</v>
      </c>
      <c r="H70" s="2">
        <f>IFERROR(stats[[#This Row],[Column1]]-A69,"")</f>
        <v>8.9120370103046298E-4</v>
      </c>
      <c r="I70" s="2">
        <f>IFERROR(_xlfn.QUARTILE.INC(H$2:H70,1),"")</f>
        <v>9.0277777781011537E-4</v>
      </c>
      <c r="J70" s="2">
        <f>IFERROR(_xlfn.QUARTILE.INC(H$2:H70,3),"")</f>
        <v>9.8668981809169054E-4</v>
      </c>
      <c r="K70" s="2">
        <f>IFERROR(stats[[#This Row],[Q3]]-stats[[#This Row],[Q1]],"")</f>
        <v>8.3912040281575173E-5</v>
      </c>
      <c r="L70" s="2">
        <f>IFERROR(AVERAGEIFS(H$2:H70, H$2:H70, "&lt;" &amp;stats[[#This Row],[Q3]]+(2*stats[[#This Row],[IQR]]), H$2:H70, "&gt;" &amp; stats[[#This Row],[Q1]]-(2*stats[[#This Row],[IQR]])),"")</f>
        <v>9.5131978991618656E-4</v>
      </c>
    </row>
    <row r="71" spans="1:12" x14ac:dyDescent="0.25">
      <c r="A71" s="7">
        <v>44412.312939814816</v>
      </c>
      <c r="B71">
        <v>0</v>
      </c>
      <c r="C71">
        <v>1</v>
      </c>
      <c r="D71" s="3">
        <f>SUM(B$2:B71)</f>
        <v>0</v>
      </c>
      <c r="E71" s="3">
        <f>SUM(C$2:C71)</f>
        <v>70</v>
      </c>
      <c r="F71" s="1">
        <f>IF(stats[[#This Row],[Column1]],stats[[#This Row],[Total Clear]]/stats[[#This Row],[Total Runs]],NA())</f>
        <v>0</v>
      </c>
      <c r="G71" s="1">
        <f>SUM(B$2:B71) / SUM(C$2:C71)</f>
        <v>0</v>
      </c>
      <c r="H71" s="2">
        <f>IFERROR(stats[[#This Row],[Column1]]-A70,"")</f>
        <v>9.1435185458976775E-4</v>
      </c>
      <c r="I71" s="2">
        <f>IFERROR(_xlfn.QUARTILE.INC(H$2:H71,1),"")</f>
        <v>9.0277777781011537E-4</v>
      </c>
      <c r="J71" s="2">
        <f>IFERROR(_xlfn.QUARTILE.INC(H$2:H71,3),"")</f>
        <v>9.8379630071576685E-4</v>
      </c>
      <c r="K71" s="2">
        <f>IFERROR(stats[[#This Row],[Q3]]-stats[[#This Row],[Q1]],"")</f>
        <v>8.101852290565148E-5</v>
      </c>
      <c r="L71" s="2">
        <f>IFERROR(AVERAGEIFS(H$2:H71, H$2:H71, "&lt;" &amp;stats[[#This Row],[Q3]]+(2*stats[[#This Row],[IQR]]), H$2:H71, "&gt;" &amp; stats[[#This Row],[Q1]]-(2*stats[[#This Row],[IQR]])),"")</f>
        <v>9.5077614380844515E-4</v>
      </c>
    </row>
    <row r="72" spans="1:12" x14ac:dyDescent="0.25">
      <c r="A72" s="7">
        <v>44412.31391203704</v>
      </c>
      <c r="B72">
        <v>0</v>
      </c>
      <c r="C72">
        <v>1</v>
      </c>
      <c r="D72" s="3">
        <f>SUM(B$2:B72)</f>
        <v>0</v>
      </c>
      <c r="E72" s="3">
        <f>SUM(C$2:C72)</f>
        <v>71</v>
      </c>
      <c r="F72" s="1">
        <f>IF(stats[[#This Row],[Column1]],stats[[#This Row],[Total Clear]]/stats[[#This Row],[Total Runs]],NA())</f>
        <v>0</v>
      </c>
      <c r="G72" s="1">
        <f>SUM(B$2:B72) / SUM(C$2:C72)</f>
        <v>0</v>
      </c>
      <c r="H72" s="2">
        <f>IFERROR(stats[[#This Row],[Column1]]-A71,"")</f>
        <v>9.7222222393611446E-4</v>
      </c>
      <c r="I72" s="2">
        <f>IFERROR(_xlfn.QUARTILE.INC(H$2:H72,1),"")</f>
        <v>9.0567129518603906E-4</v>
      </c>
      <c r="J72" s="2">
        <f>IFERROR(_xlfn.QUARTILE.INC(H$2:H72,3),"")</f>
        <v>9.8379630071576685E-4</v>
      </c>
      <c r="K72" s="2">
        <f>IFERROR(stats[[#This Row],[Q3]]-stats[[#This Row],[Q1]],"")</f>
        <v>7.8125005529727787E-5</v>
      </c>
      <c r="L72" s="2">
        <f>IFERROR(AVERAGEIFS(H$2:H72, H$2:H72, "&lt;" &amp;stats[[#This Row],[Q3]]+(2*stats[[#This Row],[IQR]]), H$2:H72, "&gt;" &amp; stats[[#This Row],[Q1]]-(2*stats[[#This Row],[IQR]])),"")</f>
        <v>9.5108695656391865E-4</v>
      </c>
    </row>
    <row r="73" spans="1:12" x14ac:dyDescent="0.25">
      <c r="A73" s="7">
        <v>44412.314814814818</v>
      </c>
      <c r="B73">
        <v>0</v>
      </c>
      <c r="C73">
        <v>1</v>
      </c>
      <c r="D73" s="3">
        <f>SUM(B$2:B73)</f>
        <v>0</v>
      </c>
      <c r="E73" s="3">
        <f>SUM(C$2:C73)</f>
        <v>72</v>
      </c>
      <c r="F73" s="1">
        <f>IF(stats[[#This Row],[Column1]],stats[[#This Row],[Total Clear]]/stats[[#This Row],[Total Runs]],NA())</f>
        <v>0</v>
      </c>
      <c r="G73" s="1">
        <f>SUM(B$2:B73) / SUM(C$2:C73)</f>
        <v>0</v>
      </c>
      <c r="H73" s="2">
        <f>IFERROR(stats[[#This Row],[Column1]]-A72,"")</f>
        <v>9.0277777781011537E-4</v>
      </c>
      <c r="I73" s="2">
        <f>IFERROR(_xlfn.QUARTILE.INC(H$2:H73,1),"")</f>
        <v>9.0277777781011537E-4</v>
      </c>
      <c r="J73" s="2">
        <f>IFERROR(_xlfn.QUARTILE.INC(H$2:H73,3),"")</f>
        <v>9.8379630071576685E-4</v>
      </c>
      <c r="K73" s="2">
        <f>IFERROR(stats[[#This Row],[Q3]]-stats[[#This Row],[Q1]],"")</f>
        <v>8.101852290565148E-5</v>
      </c>
      <c r="L73" s="2">
        <f>IFERROR(AVERAGEIFS(H$2:H73, H$2:H73, "&lt;" &amp;stats[[#This Row],[Q3]]+(2*stats[[#This Row],[IQR]]), H$2:H73, "&gt;" &amp; stats[[#This Row],[Q1]]-(2*stats[[#This Row],[IQR]])),"")</f>
        <v>9.5039682543886423E-4</v>
      </c>
    </row>
    <row r="74" spans="1:12" x14ac:dyDescent="0.25">
      <c r="A74" s="7">
        <v>44412.315729166665</v>
      </c>
      <c r="B74">
        <v>0</v>
      </c>
      <c r="C74">
        <v>1</v>
      </c>
      <c r="D74" s="3">
        <f>SUM(B$2:B74)</f>
        <v>0</v>
      </c>
      <c r="E74" s="3">
        <f>SUM(C$2:C74)</f>
        <v>73</v>
      </c>
      <c r="F74" s="1">
        <f>IF(stats[[#This Row],[Column1]],stats[[#This Row],[Total Clear]]/stats[[#This Row],[Total Runs]],NA())</f>
        <v>0</v>
      </c>
      <c r="G74" s="1">
        <f>SUM(B$2:B74) / SUM(C$2:C74)</f>
        <v>0</v>
      </c>
      <c r="H74" s="2">
        <f>IFERROR(stats[[#This Row],[Column1]]-A73,"")</f>
        <v>9.1435184731381014E-4</v>
      </c>
      <c r="I74" s="2">
        <f>IFERROR(_xlfn.QUARTILE.INC(H$2:H74,1),"")</f>
        <v>9.0277777781011537E-4</v>
      </c>
      <c r="J74" s="2">
        <f>IFERROR(_xlfn.QUARTILE.INC(H$2:H74,3),"")</f>
        <v>9.8379630071576685E-4</v>
      </c>
      <c r="K74" s="2">
        <f>IFERROR(stats[[#This Row],[Q3]]-stats[[#This Row],[Q1]],"")</f>
        <v>8.101852290565148E-5</v>
      </c>
      <c r="L74" s="2">
        <f>IFERROR(AVERAGEIFS(H$2:H74, H$2:H74, "&lt;" &amp;stats[[#This Row],[Q3]]+(2*stats[[#This Row],[IQR]]), H$2:H74, "&gt;" &amp; stats[[#This Row],[Q1]]-(2*stats[[#This Row],[IQR]])),"")</f>
        <v>9.4988914969062403E-4</v>
      </c>
    </row>
    <row r="75" spans="1:12" x14ac:dyDescent="0.25">
      <c r="A75" s="7">
        <v>44412.316701388889</v>
      </c>
      <c r="B75">
        <v>0</v>
      </c>
      <c r="C75">
        <v>1</v>
      </c>
      <c r="D75" s="3">
        <f>SUM(B$2:B75)</f>
        <v>0</v>
      </c>
      <c r="E75" s="3">
        <f>SUM(C$2:C75)</f>
        <v>74</v>
      </c>
      <c r="F75" s="1">
        <f>IF(stats[[#This Row],[Column1]],stats[[#This Row],[Total Clear]]/stats[[#This Row],[Total Runs]],NA())</f>
        <v>0</v>
      </c>
      <c r="G75" s="1">
        <f>SUM(B$2:B75) / SUM(C$2:C75)</f>
        <v>0</v>
      </c>
      <c r="H75" s="2">
        <f>IFERROR(stats[[#This Row],[Column1]]-A74,"")</f>
        <v>9.7222222393611446E-4</v>
      </c>
      <c r="I75" s="2">
        <f>IFERROR(_xlfn.QUARTILE.INC(H$2:H75,1),"")</f>
        <v>9.0277777781011537E-4</v>
      </c>
      <c r="J75" s="2">
        <f>IFERROR(_xlfn.QUARTILE.INC(H$2:H75,3),"")</f>
        <v>9.8379630071576685E-4</v>
      </c>
      <c r="K75" s="2">
        <f>IFERROR(stats[[#This Row],[Q3]]-stats[[#This Row],[Q1]],"")</f>
        <v>8.101852290565148E-5</v>
      </c>
      <c r="L75" s="2">
        <f>IFERROR(AVERAGEIFS(H$2:H75, H$2:H75, "&lt;" &amp;stats[[#This Row],[Q3]]+(2*stats[[#This Row],[IQR]]), H$2:H75, "&gt;" &amp; stats[[#This Row],[Q1]]-(2*stats[[#This Row],[IQR]])),"")</f>
        <v>9.5019933127736696E-4</v>
      </c>
    </row>
    <row r="76" spans="1:12" x14ac:dyDescent="0.25">
      <c r="A76" s="7">
        <v>44412.31763888889</v>
      </c>
      <c r="B76">
        <v>0</v>
      </c>
      <c r="C76">
        <v>1</v>
      </c>
      <c r="D76" s="3">
        <f>SUM(B$2:B76)</f>
        <v>0</v>
      </c>
      <c r="E76" s="3">
        <f>SUM(C$2:C76)</f>
        <v>75</v>
      </c>
      <c r="F76" s="1">
        <f>IF(stats[[#This Row],[Column1]],stats[[#This Row],[Total Clear]]/stats[[#This Row],[Total Runs]],NA())</f>
        <v>0</v>
      </c>
      <c r="G76" s="1">
        <f>SUM(B$2:B76) / SUM(C$2:C76)</f>
        <v>0</v>
      </c>
      <c r="H76" s="2">
        <f>IFERROR(stats[[#This Row],[Column1]]-A75,"")</f>
        <v>9.3750000087311491E-4</v>
      </c>
      <c r="I76" s="2">
        <f>IFERROR(_xlfn.QUARTILE.INC(H$2:H76,1),"")</f>
        <v>9.0567129518603906E-4</v>
      </c>
      <c r="J76" s="2">
        <f>IFERROR(_xlfn.QUARTILE.INC(H$2:H76,3),"")</f>
        <v>9.8379630071576685E-4</v>
      </c>
      <c r="K76" s="2">
        <f>IFERROR(stats[[#This Row],[Q3]]-stats[[#This Row],[Q1]],"")</f>
        <v>7.8125005529727787E-5</v>
      </c>
      <c r="L76" s="2">
        <f>IFERROR(AVERAGEIFS(H$2:H76, H$2:H76, "&lt;" &amp;stats[[#This Row],[Q3]]+(2*stats[[#This Row],[IQR]]), H$2:H76, "&gt;" &amp; stats[[#This Row],[Q1]]-(2*stats[[#This Row],[IQR]])),"")</f>
        <v>9.5002536784717173E-4</v>
      </c>
    </row>
    <row r="77" spans="1:12" x14ac:dyDescent="0.25">
      <c r="A77" s="7">
        <v>44412.318564814814</v>
      </c>
      <c r="B77">
        <v>0</v>
      </c>
      <c r="C77">
        <v>1</v>
      </c>
      <c r="D77" s="3">
        <f>SUM(B$2:B77)</f>
        <v>0</v>
      </c>
      <c r="E77" s="3">
        <f>SUM(C$2:C77)</f>
        <v>76</v>
      </c>
      <c r="F77" s="1">
        <f>IF(stats[[#This Row],[Column1]],stats[[#This Row],[Total Clear]]/stats[[#This Row],[Total Runs]],NA())</f>
        <v>0</v>
      </c>
      <c r="G77" s="1">
        <f>SUM(B$2:B77) / SUM(C$2:C77)</f>
        <v>0</v>
      </c>
      <c r="H77" s="2">
        <f>IFERROR(stats[[#This Row],[Column1]]-A76,"")</f>
        <v>9.2592592409346253E-4</v>
      </c>
      <c r="I77" s="2">
        <f>IFERROR(_xlfn.QUARTILE.INC(H$2:H77,1),"")</f>
        <v>9.0856481256196275E-4</v>
      </c>
      <c r="J77" s="2">
        <f>IFERROR(_xlfn.QUARTILE.INC(H$2:H77,3),"")</f>
        <v>9.8379630071576685E-4</v>
      </c>
      <c r="K77" s="2">
        <f>IFERROR(stats[[#This Row],[Q3]]-stats[[#This Row],[Q1]],"")</f>
        <v>7.5231488153804094E-5</v>
      </c>
      <c r="L77" s="2">
        <f>IFERROR(AVERAGEIFS(H$2:H77, H$2:H77, "&lt;" &amp;stats[[#This Row],[Q3]]+(2*stats[[#This Row],[IQR]]), H$2:H77, "&gt;" &amp; stats[[#This Row],[Q1]]-(2*stats[[#This Row],[IQR]])),"")</f>
        <v>9.496996996883379E-4</v>
      </c>
    </row>
    <row r="78" spans="1:12" x14ac:dyDescent="0.25">
      <c r="A78" s="7">
        <v>44412.319525462961</v>
      </c>
      <c r="B78">
        <v>0</v>
      </c>
      <c r="C78">
        <v>1</v>
      </c>
      <c r="D78" s="3">
        <f>SUM(B$2:B78)</f>
        <v>0</v>
      </c>
      <c r="E78" s="3">
        <f>SUM(C$2:C78)</f>
        <v>77</v>
      </c>
      <c r="F78" s="1">
        <f>IF(stats[[#This Row],[Column1]],stats[[#This Row],[Total Clear]]/stats[[#This Row],[Total Runs]],NA())</f>
        <v>0</v>
      </c>
      <c r="G78" s="1">
        <f>SUM(B$2:B78) / SUM(C$2:C78)</f>
        <v>0</v>
      </c>
      <c r="H78" s="2">
        <f>IFERROR(stats[[#This Row],[Column1]]-A77,"")</f>
        <v>9.6064814715646207E-4</v>
      </c>
      <c r="I78" s="2">
        <f>IFERROR(_xlfn.QUARTILE.INC(H$2:H78,1),"")</f>
        <v>9.1145832993788645E-4</v>
      </c>
      <c r="J78" s="2">
        <f>IFERROR(_xlfn.QUARTILE.INC(H$2:H78,3),"")</f>
        <v>9.8379630071576685E-4</v>
      </c>
      <c r="K78" s="2">
        <f>IFERROR(stats[[#This Row],[Q3]]-stats[[#This Row],[Q1]],"")</f>
        <v>7.23379707778804E-5</v>
      </c>
      <c r="L78" s="2">
        <f>IFERROR(AVERAGEIFS(H$2:H78, H$2:H78, "&lt;" &amp;stats[[#This Row],[Q3]]+(2*stats[[#This Row],[IQR]]), H$2:H78, "&gt;" &amp; stats[[#This Row],[Q1]]-(2*stats[[#This Row],[IQR]])),"")</f>
        <v>9.4984567898791282E-4</v>
      </c>
    </row>
    <row r="79" spans="1:12" x14ac:dyDescent="0.25">
      <c r="A79" s="7">
        <v>44412.320474537039</v>
      </c>
      <c r="B79">
        <v>0</v>
      </c>
      <c r="C79">
        <v>1</v>
      </c>
      <c r="D79" s="3">
        <f>SUM(B$2:B79)</f>
        <v>0</v>
      </c>
      <c r="E79" s="3">
        <f>SUM(C$2:C79)</f>
        <v>78</v>
      </c>
      <c r="F79" s="1">
        <f>IF(stats[[#This Row],[Column1]],stats[[#This Row],[Total Clear]]/stats[[#This Row],[Total Runs]],NA())</f>
        <v>0</v>
      </c>
      <c r="G79" s="1">
        <f>SUM(B$2:B79) / SUM(C$2:C79)</f>
        <v>0</v>
      </c>
      <c r="H79" s="2">
        <f>IFERROR(stats[[#This Row],[Column1]]-A78,"")</f>
        <v>9.490740776527673E-4</v>
      </c>
      <c r="I79" s="2">
        <f>IFERROR(_xlfn.QUARTILE.INC(H$2:H79,1),"")</f>
        <v>9.1435184731381014E-4</v>
      </c>
      <c r="J79" s="2">
        <f>IFERROR(_xlfn.QUARTILE.INC(H$2:H79,3),"")</f>
        <v>9.8379630071576685E-4</v>
      </c>
      <c r="K79" s="2">
        <f>IFERROR(stats[[#This Row],[Q3]]-stats[[#This Row],[Q1]],"")</f>
        <v>6.9444453401956707E-5</v>
      </c>
      <c r="L79" s="2">
        <f>IFERROR(AVERAGEIFS(H$2:H79, H$2:H79, "&lt;" &amp;stats[[#This Row],[Q3]]+(2*stats[[#This Row],[IQR]]), H$2:H79, "&gt;" &amp; stats[[#This Row],[Q1]]-(2*stats[[#This Row],[IQR]])),"")</f>
        <v>9.4983552633876619E-4</v>
      </c>
    </row>
    <row r="80" spans="1:12" x14ac:dyDescent="0.25">
      <c r="A80" s="7">
        <v>44412.321458333332</v>
      </c>
      <c r="B80">
        <v>0</v>
      </c>
      <c r="C80">
        <v>1</v>
      </c>
      <c r="D80" s="3">
        <f>SUM(B$2:B80)</f>
        <v>0</v>
      </c>
      <c r="E80" s="3">
        <f>SUM(C$2:C80)</f>
        <v>79</v>
      </c>
      <c r="F80" s="1">
        <f>IF(stats[[#This Row],[Column1]],stats[[#This Row],[Total Clear]]/stats[[#This Row],[Total Runs]],NA())</f>
        <v>0</v>
      </c>
      <c r="G80" s="1">
        <f>SUM(B$2:B80) / SUM(C$2:C80)</f>
        <v>0</v>
      </c>
      <c r="H80" s="2">
        <f>IFERROR(stats[[#This Row],[Column1]]-A79,"")</f>
        <v>9.8379629343980923E-4</v>
      </c>
      <c r="I80" s="2">
        <f>IFERROR(_xlfn.QUARTILE.INC(H$2:H80,1),"")</f>
        <v>9.1435184731381014E-4</v>
      </c>
      <c r="J80" s="2">
        <f>IFERROR(_xlfn.QUARTILE.INC(H$2:H80,3),"")</f>
        <v>9.8379630071576685E-4</v>
      </c>
      <c r="K80" s="2">
        <f>IFERROR(stats[[#This Row],[Q3]]-stats[[#This Row],[Q1]],"")</f>
        <v>6.9444453401956707E-5</v>
      </c>
      <c r="L80" s="2">
        <f>IFERROR(AVERAGEIFS(H$2:H80, H$2:H80, "&lt;" &amp;stats[[#This Row],[Q3]]+(2*stats[[#This Row],[IQR]]), H$2:H80, "&gt;" &amp; stats[[#This Row],[Q1]]-(2*stats[[#This Row],[IQR]])),"")</f>
        <v>9.5027657526215639E-4</v>
      </c>
    </row>
    <row r="81" spans="1:12" x14ac:dyDescent="0.25">
      <c r="A81" s="7">
        <v>44412.322569444441</v>
      </c>
      <c r="B81">
        <v>0</v>
      </c>
      <c r="C81">
        <v>1</v>
      </c>
      <c r="D81" s="3">
        <f>SUM(B$2:B81)</f>
        <v>0</v>
      </c>
      <c r="E81" s="3">
        <f>SUM(C$2:C81)</f>
        <v>80</v>
      </c>
      <c r="F81" s="1">
        <f>IF(stats[[#This Row],[Column1]],stats[[#This Row],[Total Clear]]/stats[[#This Row],[Total Runs]],NA())</f>
        <v>0</v>
      </c>
      <c r="G81" s="1">
        <f>SUM(B$2:B81) / SUM(C$2:C81)</f>
        <v>0</v>
      </c>
      <c r="H81" s="2">
        <f>IFERROR(stats[[#This Row],[Column1]]-A80,"")</f>
        <v>1.111111108912155E-3</v>
      </c>
      <c r="I81" s="2">
        <f>IFERROR(_xlfn.QUARTILE.INC(H$2:H81,1),"")</f>
        <v>9.1435184731381014E-4</v>
      </c>
      <c r="J81" s="2">
        <f>IFERROR(_xlfn.QUARTILE.INC(H$2:H81,3),"")</f>
        <v>9.8379630071576685E-4</v>
      </c>
      <c r="K81" s="2">
        <f>IFERROR(stats[[#This Row],[Q3]]-stats[[#This Row],[Q1]],"")</f>
        <v>6.9444453401956707E-5</v>
      </c>
      <c r="L81" s="2">
        <f>IFERROR(AVERAGEIFS(H$2:H81, H$2:H81, "&lt;" &amp;stats[[#This Row],[Q3]]+(2*stats[[#This Row],[IQR]]), H$2:H81, "&gt;" &amp; stats[[#This Row],[Q1]]-(2*stats[[#This Row],[IQR]])),"")</f>
        <v>9.5233855646279734E-4</v>
      </c>
    </row>
    <row r="82" spans="1:12" x14ac:dyDescent="0.25">
      <c r="A82" s="7">
        <v>44412.323692129627</v>
      </c>
      <c r="B82">
        <v>0</v>
      </c>
      <c r="C82">
        <v>1</v>
      </c>
      <c r="D82" s="3">
        <f>SUM(B$2:B82)</f>
        <v>0</v>
      </c>
      <c r="E82" s="3">
        <f>SUM(C$2:C82)</f>
        <v>81</v>
      </c>
      <c r="F82" s="1">
        <f>IF(stats[[#This Row],[Column1]],stats[[#This Row],[Total Clear]]/stats[[#This Row],[Total Runs]],NA())</f>
        <v>0</v>
      </c>
      <c r="G82" s="1">
        <f>SUM(B$2:B82) / SUM(C$2:C82)</f>
        <v>0</v>
      </c>
      <c r="H82" s="2">
        <f>IFERROR(stats[[#This Row],[Column1]]-A81,"")</f>
        <v>1.1226851856918074E-3</v>
      </c>
      <c r="I82" s="2">
        <f>IFERROR(_xlfn.QUARTILE.INC(H$2:H82,1),"")</f>
        <v>9.1435184731381014E-4</v>
      </c>
      <c r="J82" s="2">
        <f>IFERROR(_xlfn.QUARTILE.INC(H$2:H82,3),"")</f>
        <v>9.8379630071576685E-4</v>
      </c>
      <c r="K82" s="2">
        <f>IFERROR(stats[[#This Row],[Q3]]-stats[[#This Row],[Q1]],"")</f>
        <v>6.9444453401956707E-5</v>
      </c>
      <c r="L82" s="2">
        <f>IFERROR(AVERAGEIFS(H$2:H82, H$2:H82, "&lt;" &amp;stats[[#This Row],[Q3]]+(2*stats[[#This Row],[IQR]]), H$2:H82, "&gt;" &amp; stats[[#This Row],[Q1]]-(2*stats[[#This Row],[IQR]])),"")</f>
        <v>9.544948429087342E-4</v>
      </c>
    </row>
    <row r="83" spans="1:12" x14ac:dyDescent="0.25">
      <c r="A83" s="7">
        <v>44412.32471064815</v>
      </c>
      <c r="B83">
        <v>0</v>
      </c>
      <c r="C83">
        <v>1</v>
      </c>
      <c r="D83" s="3">
        <f>SUM(B$2:B83)</f>
        <v>0</v>
      </c>
      <c r="E83" s="3">
        <f>SUM(C$2:C83)</f>
        <v>82</v>
      </c>
      <c r="F83" s="1">
        <f>IF(stats[[#This Row],[Column1]],stats[[#This Row],[Total Clear]]/stats[[#This Row],[Total Runs]],NA())</f>
        <v>0</v>
      </c>
      <c r="G83" s="1">
        <f>SUM(B$2:B83) / SUM(C$2:C83)</f>
        <v>0</v>
      </c>
      <c r="H83" s="2">
        <f>IFERROR(stats[[#This Row],[Column1]]-A82,"")</f>
        <v>1.0185185237787664E-3</v>
      </c>
      <c r="I83" s="2">
        <f>IFERROR(_xlfn.QUARTILE.INC(H$2:H83,1),"")</f>
        <v>9.1435184731381014E-4</v>
      </c>
      <c r="J83" s="2">
        <f>IFERROR(_xlfn.QUARTILE.INC(H$2:H83,3),"")</f>
        <v>9.8379630071576685E-4</v>
      </c>
      <c r="K83" s="2">
        <f>IFERROR(stats[[#This Row],[Q3]]-stats[[#This Row],[Q1]],"")</f>
        <v>6.9444453401956707E-5</v>
      </c>
      <c r="L83" s="2">
        <f>IFERROR(AVERAGEIFS(H$2:H83, H$2:H83, "&lt;" &amp;stats[[#This Row],[Q3]]+(2*stats[[#This Row],[IQR]]), H$2:H83, "&gt;" &amp; stats[[#This Row],[Q1]]-(2*stats[[#This Row],[IQR]])),"")</f>
        <v>9.5529513891960964E-4</v>
      </c>
    </row>
    <row r="84" spans="1:12" x14ac:dyDescent="0.25">
      <c r="A84" s="7">
        <v>44412.32571759259</v>
      </c>
      <c r="B84">
        <v>0</v>
      </c>
      <c r="C84">
        <v>1</v>
      </c>
      <c r="D84" s="3">
        <f>SUM(B$2:B84)</f>
        <v>0</v>
      </c>
      <c r="E84" s="3">
        <f>SUM(C$2:C84)</f>
        <v>83</v>
      </c>
      <c r="F84" s="1">
        <f>IF(stats[[#This Row],[Column1]],stats[[#This Row],[Total Clear]]/stats[[#This Row],[Total Runs]],NA())</f>
        <v>0</v>
      </c>
      <c r="G84" s="1">
        <f>SUM(B$2:B84) / SUM(C$2:C84)</f>
        <v>0</v>
      </c>
      <c r="H84" s="2">
        <f>IFERROR(stats[[#This Row],[Column1]]-A83,"")</f>
        <v>1.0069444397231564E-3</v>
      </c>
      <c r="I84" s="2">
        <f>IFERROR(_xlfn.QUARTILE.INC(H$2:H84,1),"")</f>
        <v>9.1435184913279954E-4</v>
      </c>
      <c r="J84" s="2">
        <f>IFERROR(_xlfn.QUARTILE.INC(H$2:H84,3),"")</f>
        <v>9.9247685284353793E-4</v>
      </c>
      <c r="K84" s="2">
        <f>IFERROR(stats[[#This Row],[Q3]]-stats[[#This Row],[Q1]],"")</f>
        <v>7.8125003710738383E-5</v>
      </c>
      <c r="L84" s="2">
        <f>IFERROR(AVERAGEIFS(H$2:H84, H$2:H84, "&lt;" &amp;stats[[#This Row],[Q3]]+(2*stats[[#This Row],[IQR]]), H$2:H84, "&gt;" &amp; stats[[#This Row],[Q1]]-(2*stats[[#This Row],[IQR]])),"")</f>
        <v>9.5593278460854225E-4</v>
      </c>
    </row>
    <row r="85" spans="1:12" x14ac:dyDescent="0.25">
      <c r="A85" s="7">
        <v>44412.326666666668</v>
      </c>
      <c r="B85">
        <v>0</v>
      </c>
      <c r="C85">
        <v>1</v>
      </c>
      <c r="D85" s="3">
        <f>SUM(B$2:B85)</f>
        <v>0</v>
      </c>
      <c r="E85" s="3">
        <f>SUM(C$2:C85)</f>
        <v>84</v>
      </c>
      <c r="F85" s="1">
        <f>IF(stats[[#This Row],[Column1]],stats[[#This Row],[Total Clear]]/stats[[#This Row],[Total Runs]],NA())</f>
        <v>0</v>
      </c>
      <c r="G85" s="1">
        <f>SUM(B$2:B85) / SUM(C$2:C85)</f>
        <v>0</v>
      </c>
      <c r="H85" s="2">
        <f>IFERROR(stats[[#This Row],[Column1]]-A84,"")</f>
        <v>9.490740776527673E-4</v>
      </c>
      <c r="I85" s="2">
        <f>IFERROR(_xlfn.QUARTILE.INC(H$2:H85,1),"")</f>
        <v>9.1435185095178895E-4</v>
      </c>
      <c r="J85" s="2">
        <f>IFERROR(_xlfn.QUARTILE.INC(H$2:H85,3),"")</f>
        <v>9.8958333546761423E-4</v>
      </c>
      <c r="K85" s="2">
        <f>IFERROR(stats[[#This Row],[Q3]]-stats[[#This Row],[Q1]],"")</f>
        <v>7.5231484515825287E-5</v>
      </c>
      <c r="L85" s="2">
        <f>IFERROR(AVERAGEIFS(H$2:H85, H$2:H85, "&lt;" &amp;stats[[#This Row],[Q3]]+(2*stats[[#This Row],[IQR]]), H$2:H85, "&gt;" &amp; stats[[#This Row],[Q1]]-(2*stats[[#This Row],[IQR]])),"")</f>
        <v>9.5584914184078894E-4</v>
      </c>
    </row>
    <row r="86" spans="1:12" x14ac:dyDescent="0.25">
      <c r="A86" s="7">
        <v>44412.327662037038</v>
      </c>
      <c r="B86">
        <v>0</v>
      </c>
      <c r="C86">
        <v>1</v>
      </c>
      <c r="D86" s="3">
        <f>SUM(B$2:B86)</f>
        <v>0</v>
      </c>
      <c r="E86" s="3">
        <f>SUM(C$2:C86)</f>
        <v>85</v>
      </c>
      <c r="F86" s="1">
        <f>IF(stats[[#This Row],[Column1]],stats[[#This Row],[Total Clear]]/stats[[#This Row],[Total Runs]],NA())</f>
        <v>0</v>
      </c>
      <c r="G86" s="1">
        <f>SUM(B$2:B86) / SUM(C$2:C86)</f>
        <v>0</v>
      </c>
      <c r="H86" s="2">
        <f>IFERROR(stats[[#This Row],[Column1]]-A85,"")</f>
        <v>9.9537037021946162E-4</v>
      </c>
      <c r="I86" s="2">
        <f>IFERROR(_xlfn.QUARTILE.INC(H$2:H86,1),"")</f>
        <v>9.1435185277077835E-4</v>
      </c>
      <c r="J86" s="2">
        <f>IFERROR(_xlfn.QUARTILE.INC(H$2:H86,3),"")</f>
        <v>9.9537037021946162E-4</v>
      </c>
      <c r="K86" s="2">
        <f>IFERROR(stats[[#This Row],[Q3]]-stats[[#This Row],[Q1]],"")</f>
        <v>8.1018517448683269E-5</v>
      </c>
      <c r="L86" s="2">
        <f>IFERROR(AVERAGEIFS(H$2:H86, H$2:H86, "&lt;" &amp;stats[[#This Row],[Q3]]+(2*stats[[#This Row],[IQR]]), H$2:H86, "&gt;" &amp; stats[[#This Row],[Q1]]-(2*stats[[#This Row],[IQR]])),"")</f>
        <v>9.5632530121884517E-4</v>
      </c>
    </row>
    <row r="87" spans="1:12" x14ac:dyDescent="0.25">
      <c r="A87" s="7">
        <v>44412.328611111108</v>
      </c>
      <c r="B87">
        <v>0</v>
      </c>
      <c r="C87">
        <v>1</v>
      </c>
      <c r="D87" s="3">
        <f>SUM(B$2:B87)</f>
        <v>0</v>
      </c>
      <c r="E87" s="3">
        <f>SUM(C$2:C87)</f>
        <v>86</v>
      </c>
      <c r="F87" s="1">
        <f>IF(stats[[#This Row],[Column1]],stats[[#This Row],[Total Clear]]/stats[[#This Row],[Total Runs]],NA())</f>
        <v>0</v>
      </c>
      <c r="G87" s="1">
        <f>SUM(B$2:B87) / SUM(C$2:C87)</f>
        <v>0</v>
      </c>
      <c r="H87" s="2">
        <f>IFERROR(stats[[#This Row],[Column1]]-A86,"")</f>
        <v>9.4907407037680969E-4</v>
      </c>
      <c r="I87" s="2">
        <f>IFERROR(_xlfn.QUARTILE.INC(H$2:H87,1),"")</f>
        <v>9.1435185458976775E-4</v>
      </c>
      <c r="J87" s="2">
        <f>IFERROR(_xlfn.QUARTILE.INC(H$2:H87,3),"")</f>
        <v>9.9537037021946162E-4</v>
      </c>
      <c r="K87" s="2">
        <f>IFERROR(stats[[#This Row],[Q3]]-stats[[#This Row],[Q1]],"")</f>
        <v>8.1018515629693866E-5</v>
      </c>
      <c r="L87" s="2">
        <f>IFERROR(AVERAGEIFS(H$2:H87, H$2:H87, "&lt;" &amp;stats[[#This Row],[Q3]]+(2*stats[[#This Row],[IQR]]), H$2:H87, "&gt;" &amp; stats[[#This Row],[Q1]]-(2*stats[[#This Row],[IQR]])),"")</f>
        <v>9.5623897704215431E-4</v>
      </c>
    </row>
    <row r="88" spans="1:12" x14ac:dyDescent="0.25">
      <c r="A88" s="7">
        <v>44412.329629629632</v>
      </c>
      <c r="B88">
        <v>0</v>
      </c>
      <c r="C88">
        <v>1</v>
      </c>
      <c r="D88" s="3">
        <f>SUM(B$2:B88)</f>
        <v>0</v>
      </c>
      <c r="E88" s="3">
        <f>SUM(C$2:C88)</f>
        <v>87</v>
      </c>
      <c r="F88" s="1">
        <f>IF(stats[[#This Row],[Column1]],stats[[#This Row],[Total Clear]]/stats[[#This Row],[Total Runs]],NA())</f>
        <v>0</v>
      </c>
      <c r="G88" s="1">
        <f>SUM(B$2:B88) / SUM(C$2:C88)</f>
        <v>0</v>
      </c>
      <c r="H88" s="2">
        <f>IFERROR(stats[[#This Row],[Column1]]-A87,"")</f>
        <v>1.0185185237787664E-3</v>
      </c>
      <c r="I88" s="2">
        <f>IFERROR(_xlfn.QUARTILE.INC(H$2:H88,1),"")</f>
        <v>9.1435185458976775E-4</v>
      </c>
      <c r="J88" s="2">
        <f>IFERROR(_xlfn.QUARTILE.INC(H$2:H88,3),"")</f>
        <v>9.9537037021946162E-4</v>
      </c>
      <c r="K88" s="2">
        <f>IFERROR(stats[[#This Row],[Q3]]-stats[[#This Row],[Q1]],"")</f>
        <v>8.1018515629693866E-5</v>
      </c>
      <c r="L88" s="2">
        <f>IFERROR(AVERAGEIFS(H$2:H88, H$2:H88, "&lt;" &amp;stats[[#This Row],[Q3]]+(2*stats[[#This Row],[IQR]]), H$2:H88, "&gt;" &amp; stats[[#This Row],[Q1]]-(2*stats[[#This Row],[IQR]])),"")</f>
        <v>9.5697167759199676E-4</v>
      </c>
    </row>
    <row r="89" spans="1:12" x14ac:dyDescent="0.25">
      <c r="A89" s="7">
        <v>44412.33053240741</v>
      </c>
      <c r="B89">
        <v>0</v>
      </c>
      <c r="C89">
        <v>1</v>
      </c>
      <c r="D89" s="3">
        <f>SUM(B$2:B89)</f>
        <v>0</v>
      </c>
      <c r="E89" s="3">
        <f>SUM(C$2:C89)</f>
        <v>88</v>
      </c>
      <c r="F89" s="1">
        <f>IF(stats[[#This Row],[Column1]],stats[[#This Row],[Total Clear]]/stats[[#This Row],[Total Runs]],NA())</f>
        <v>0</v>
      </c>
      <c r="G89" s="1">
        <f>SUM(B$2:B89) / SUM(C$2:C89)</f>
        <v>0</v>
      </c>
      <c r="H89" s="2">
        <f>IFERROR(stats[[#This Row],[Column1]]-A88,"")</f>
        <v>9.0277777781011537E-4</v>
      </c>
      <c r="I89" s="2">
        <f>IFERROR(_xlfn.QUARTILE.INC(H$2:H89,1),"")</f>
        <v>9.1435185095178895E-4</v>
      </c>
      <c r="J89" s="2">
        <f>IFERROR(_xlfn.QUARTILE.INC(H$2:H89,3),"")</f>
        <v>9.9537037021946162E-4</v>
      </c>
      <c r="K89" s="2">
        <f>IFERROR(stats[[#This Row],[Q3]]-stats[[#This Row],[Q1]],"")</f>
        <v>8.1018519267672673E-5</v>
      </c>
      <c r="L89" s="2">
        <f>IFERROR(AVERAGEIFS(H$2:H89, H$2:H89, "&lt;" &amp;stats[[#This Row],[Q3]]+(2*stats[[#This Row],[IQR]]), H$2:H89, "&gt;" &amp; stats[[#This Row],[Q1]]-(2*stats[[#This Row],[IQR]])),"")</f>
        <v>9.5634151596662607E-4</v>
      </c>
    </row>
    <row r="90" spans="1:12" x14ac:dyDescent="0.25">
      <c r="A90" s="7">
        <v>44412.33148148148</v>
      </c>
      <c r="B90">
        <v>0</v>
      </c>
      <c r="C90">
        <v>1</v>
      </c>
      <c r="D90" s="3">
        <f>SUM(B$2:B90)</f>
        <v>0</v>
      </c>
      <c r="E90" s="3">
        <f>SUM(C$2:C90)</f>
        <v>89</v>
      </c>
      <c r="F90" s="1">
        <f>IF(stats[[#This Row],[Column1]],stats[[#This Row],[Total Clear]]/stats[[#This Row],[Total Runs]],NA())</f>
        <v>0</v>
      </c>
      <c r="G90" s="1">
        <f>SUM(B$2:B90) / SUM(C$2:C90)</f>
        <v>0</v>
      </c>
      <c r="H90" s="2">
        <f>IFERROR(stats[[#This Row],[Column1]]-A89,"")</f>
        <v>9.4907407037680969E-4</v>
      </c>
      <c r="I90" s="2">
        <f>IFERROR(_xlfn.QUARTILE.INC(H$2:H90,1),"")</f>
        <v>9.1435185277077835E-4</v>
      </c>
      <c r="J90" s="2">
        <f>IFERROR(_xlfn.QUARTILE.INC(H$2:H90,3),"")</f>
        <v>9.9537037021946162E-4</v>
      </c>
      <c r="K90" s="2">
        <f>IFERROR(stats[[#This Row],[Q3]]-stats[[#This Row],[Q1]],"")</f>
        <v>8.1018517448683269E-5</v>
      </c>
      <c r="L90" s="2">
        <f>IFERROR(AVERAGEIFS(H$2:H90, H$2:H90, "&lt;" &amp;stats[[#This Row],[Q3]]+(2*stats[[#This Row],[IQR]]), H$2:H90, "&gt;" &amp; stats[[#This Row],[Q1]]-(2*stats[[#This Row],[IQR]])),"")</f>
        <v>9.5625798210927191E-4</v>
      </c>
    </row>
    <row r="91" spans="1:12" x14ac:dyDescent="0.25">
      <c r="A91" s="7">
        <v>44412.332499999997</v>
      </c>
      <c r="B91">
        <v>0</v>
      </c>
      <c r="C91">
        <v>1</v>
      </c>
      <c r="D91" s="3">
        <f>SUM(B$2:B91)</f>
        <v>0</v>
      </c>
      <c r="E91" s="3">
        <f>SUM(C$2:C91)</f>
        <v>90</v>
      </c>
      <c r="F91" s="1">
        <f>IF(stats[[#This Row],[Column1]],stats[[#This Row],[Total Clear]]/stats[[#This Row],[Total Runs]],NA())</f>
        <v>0</v>
      </c>
      <c r="G91" s="1">
        <f>SUM(B$2:B91) / SUM(C$2:C91)</f>
        <v>0</v>
      </c>
      <c r="H91" s="2">
        <f>IFERROR(stats[[#This Row],[Column1]]-A90,"")</f>
        <v>1.0185185165028088E-3</v>
      </c>
      <c r="I91" s="2">
        <f>IFERROR(_xlfn.QUARTILE.INC(H$2:H91,1),"")</f>
        <v>9.1435185458976775E-4</v>
      </c>
      <c r="J91" s="2">
        <f>IFERROR(_xlfn.QUARTILE.INC(H$2:H91,3),"")</f>
        <v>9.9537037021946162E-4</v>
      </c>
      <c r="K91" s="2">
        <f>IFERROR(stats[[#This Row],[Q3]]-stats[[#This Row],[Q1]],"")</f>
        <v>8.1018515629693866E-5</v>
      </c>
      <c r="L91" s="2">
        <f>IFERROR(AVERAGEIFS(H$2:H91, H$2:H91, "&lt;" &amp;stats[[#This Row],[Q3]]+(2*stats[[#This Row],[IQR]]), H$2:H91, "&gt;" &amp; stats[[#This Row],[Q1]]-(2*stats[[#This Row],[IQR]])),"")</f>
        <v>9.5696548818192571E-4</v>
      </c>
    </row>
    <row r="92" spans="1:12" x14ac:dyDescent="0.25">
      <c r="A92" s="7">
        <v>44412.333391203705</v>
      </c>
      <c r="B92">
        <v>0</v>
      </c>
      <c r="C92">
        <v>1</v>
      </c>
      <c r="D92" s="3">
        <f>SUM(B$2:B92)</f>
        <v>0</v>
      </c>
      <c r="E92" s="3">
        <f>SUM(C$2:C92)</f>
        <v>91</v>
      </c>
      <c r="F92" s="1">
        <f>IF(stats[[#This Row],[Column1]],stats[[#This Row],[Total Clear]]/stats[[#This Row],[Total Runs]],NA())</f>
        <v>0</v>
      </c>
      <c r="G92" s="1">
        <f>SUM(B$2:B92) / SUM(C$2:C92)</f>
        <v>0</v>
      </c>
      <c r="H92" s="2">
        <f>IFERROR(stats[[#This Row],[Column1]]-A91,"")</f>
        <v>8.9120370830642059E-4</v>
      </c>
      <c r="I92" s="2">
        <f>IFERROR(_xlfn.QUARTILE.INC(H$2:H92,1),"")</f>
        <v>9.1435184913279954E-4</v>
      </c>
      <c r="J92" s="2">
        <f>IFERROR(_xlfn.QUARTILE.INC(H$2:H92,3),"")</f>
        <v>9.9537037021946162E-4</v>
      </c>
      <c r="K92" s="2">
        <f>IFERROR(stats[[#This Row],[Q3]]-stats[[#This Row],[Q1]],"")</f>
        <v>8.1018521086662076E-5</v>
      </c>
      <c r="L92" s="2">
        <f>IFERROR(AVERAGEIFS(H$2:H92, H$2:H92, "&lt;" &amp;stats[[#This Row],[Q3]]+(2*stats[[#This Row],[IQR]]), H$2:H92, "&gt;" &amp; stats[[#This Row],[Q1]]-(2*stats[[#This Row],[IQR]])),"")</f>
        <v>9.5622659177883017E-4</v>
      </c>
    </row>
    <row r="93" spans="1:12" x14ac:dyDescent="0.25">
      <c r="A93" s="7">
        <v>44412.334351851852</v>
      </c>
      <c r="B93">
        <v>0</v>
      </c>
      <c r="C93">
        <v>1</v>
      </c>
      <c r="D93" s="3">
        <f>SUM(B$2:B93)</f>
        <v>0</v>
      </c>
      <c r="E93" s="3">
        <f>SUM(C$2:C93)</f>
        <v>92</v>
      </c>
      <c r="F93" s="1">
        <f>IF(stats[[#This Row],[Column1]],stats[[#This Row],[Total Clear]]/stats[[#This Row],[Total Runs]],NA())</f>
        <v>0</v>
      </c>
      <c r="G93" s="1">
        <f>SUM(B$2:B93) / SUM(C$2:C93)</f>
        <v>0</v>
      </c>
      <c r="H93" s="2">
        <f>IFERROR(stats[[#This Row],[Column1]]-A92,"")</f>
        <v>9.6064814715646207E-4</v>
      </c>
      <c r="I93" s="2">
        <f>IFERROR(_xlfn.QUARTILE.INC(H$2:H93,1),"")</f>
        <v>9.1435185095178895E-4</v>
      </c>
      <c r="J93" s="2">
        <f>IFERROR(_xlfn.QUARTILE.INC(H$2:H93,3),"")</f>
        <v>9.9537037021946162E-4</v>
      </c>
      <c r="K93" s="2">
        <f>IFERROR(stats[[#This Row],[Q3]]-stats[[#This Row],[Q1]],"")</f>
        <v>8.1018519267672673E-5</v>
      </c>
      <c r="L93" s="2">
        <f>IFERROR(AVERAGEIFS(H$2:H93, H$2:H93, "&lt;" &amp;stats[[#This Row],[Q3]]+(2*stats[[#This Row],[IQR]]), H$2:H93, "&gt;" &amp; stats[[#This Row],[Q1]]-(2*stats[[#This Row],[IQR]])),"")</f>
        <v>9.5627572017191497E-4</v>
      </c>
    </row>
    <row r="94" spans="1:12" x14ac:dyDescent="0.25">
      <c r="A94" s="7">
        <v>44412.335381944446</v>
      </c>
      <c r="B94">
        <v>0</v>
      </c>
      <c r="C94">
        <v>1</v>
      </c>
      <c r="D94" s="3">
        <f>SUM(B$2:B94)</f>
        <v>0</v>
      </c>
      <c r="E94" s="3">
        <f>SUM(C$2:C94)</f>
        <v>93</v>
      </c>
      <c r="F94" s="1">
        <f>IF(stats[[#This Row],[Column1]],stats[[#This Row],[Total Clear]]/stats[[#This Row],[Total Runs]],NA())</f>
        <v>0</v>
      </c>
      <c r="G94" s="1">
        <f>SUM(B$2:B94) / SUM(C$2:C94)</f>
        <v>0</v>
      </c>
      <c r="H94" s="2">
        <f>IFERROR(stats[[#This Row],[Column1]]-A93,"")</f>
        <v>1.0300925932824612E-3</v>
      </c>
      <c r="I94" s="2">
        <f>IFERROR(_xlfn.QUARTILE.INC(H$2:H94,1),"")</f>
        <v>9.1435185277077835E-4</v>
      </c>
      <c r="J94" s="2">
        <f>IFERROR(_xlfn.QUARTILE.INC(H$2:H94,3),"")</f>
        <v>9.9537037021946162E-4</v>
      </c>
      <c r="K94" s="2">
        <f>IFERROR(stats[[#This Row],[Q3]]-stats[[#This Row],[Q1]],"")</f>
        <v>8.1018517448683269E-5</v>
      </c>
      <c r="L94" s="2">
        <f>IFERROR(AVERAGEIFS(H$2:H94, H$2:H94, "&lt;" &amp;stats[[#This Row],[Q3]]+(2*stats[[#This Row],[IQR]]), H$2:H94, "&gt;" &amp; stats[[#This Row],[Q1]]-(2*stats[[#This Row],[IQR]])),"")</f>
        <v>9.5708689460170121E-4</v>
      </c>
    </row>
    <row r="95" spans="1:12" x14ac:dyDescent="0.25">
      <c r="A95" s="7">
        <v>44412.336319444446</v>
      </c>
      <c r="B95">
        <v>0</v>
      </c>
      <c r="C95">
        <v>1</v>
      </c>
      <c r="D95" s="3">
        <f>SUM(B$2:B95)</f>
        <v>0</v>
      </c>
      <c r="E95" s="3">
        <f>SUM(C$2:C95)</f>
        <v>94</v>
      </c>
      <c r="F95" s="1">
        <f>IF(stats[[#This Row],[Column1]],stats[[#This Row],[Total Clear]]/stats[[#This Row],[Total Runs]],NA())</f>
        <v>0</v>
      </c>
      <c r="G95" s="1">
        <f>SUM(B$2:B95) / SUM(C$2:C95)</f>
        <v>0</v>
      </c>
      <c r="H95" s="2">
        <f>IFERROR(stats[[#This Row],[Column1]]-A94,"")</f>
        <v>9.3750000087311491E-4</v>
      </c>
      <c r="I95" s="2">
        <f>IFERROR(_xlfn.QUARTILE.INC(H$2:H95,1),"")</f>
        <v>9.1435185458976775E-4</v>
      </c>
      <c r="J95" s="2">
        <f>IFERROR(_xlfn.QUARTILE.INC(H$2:H95,3),"")</f>
        <v>9.9537037021946162E-4</v>
      </c>
      <c r="K95" s="2">
        <f>IFERROR(stats[[#This Row],[Q3]]-stats[[#This Row],[Q1]],"")</f>
        <v>8.1018515629693866E-5</v>
      </c>
      <c r="L95" s="2">
        <f>IFERROR(AVERAGEIFS(H$2:H95, H$2:H95, "&lt;" &amp;stats[[#This Row],[Q3]]+(2*stats[[#This Row],[IQR]]), H$2:H95, "&gt;" &amp; stats[[#This Row],[Q1]]-(2*stats[[#This Row],[IQR]])),"")</f>
        <v>9.5687399358291225E-4</v>
      </c>
    </row>
    <row r="96" spans="1:12" x14ac:dyDescent="0.25">
      <c r="A96" s="7">
        <v>44412.337268518517</v>
      </c>
      <c r="B96">
        <v>0</v>
      </c>
      <c r="C96">
        <v>1</v>
      </c>
      <c r="D96" s="3">
        <f>SUM(B$2:B96)</f>
        <v>0</v>
      </c>
      <c r="E96" s="3">
        <f>SUM(C$2:C96)</f>
        <v>95</v>
      </c>
      <c r="F96" s="1">
        <f>IF(stats[[#This Row],[Column1]],stats[[#This Row],[Total Clear]]/stats[[#This Row],[Total Runs]],NA())</f>
        <v>0</v>
      </c>
      <c r="G96" s="1">
        <f>SUM(B$2:B96) / SUM(C$2:C96)</f>
        <v>0</v>
      </c>
      <c r="H96" s="2">
        <f>IFERROR(stats[[#This Row],[Column1]]-A95,"")</f>
        <v>9.4907407037680969E-4</v>
      </c>
      <c r="I96" s="2">
        <f>IFERROR(_xlfn.QUARTILE.INC(H$2:H96,1),"")</f>
        <v>9.1435185458976775E-4</v>
      </c>
      <c r="J96" s="2">
        <f>IFERROR(_xlfn.QUARTILE.INC(H$2:H96,3),"")</f>
        <v>9.9537037021946162E-4</v>
      </c>
      <c r="K96" s="2">
        <f>IFERROR(stats[[#This Row],[Q3]]-stats[[#This Row],[Q1]],"")</f>
        <v>8.1018515629693866E-5</v>
      </c>
      <c r="L96" s="2">
        <f>IFERROR(AVERAGEIFS(H$2:H96, H$2:H96, "&lt;" &amp;stats[[#This Row],[Q3]]+(2*stats[[#This Row],[IQR]]), H$2:H96, "&gt;" &amp; stats[[#This Row],[Q1]]-(2*stats[[#This Row],[IQR]])),"")</f>
        <v>9.5679012344091114E-4</v>
      </c>
    </row>
    <row r="97" spans="1:12" x14ac:dyDescent="0.25">
      <c r="A97" s="7">
        <v>44412.338275462964</v>
      </c>
      <c r="B97">
        <v>0</v>
      </c>
      <c r="C97">
        <v>1</v>
      </c>
      <c r="D97" s="3">
        <f>SUM(B$2:B97)</f>
        <v>0</v>
      </c>
      <c r="E97" s="3">
        <f>SUM(C$2:C97)</f>
        <v>96</v>
      </c>
      <c r="F97" s="1">
        <f>IF(stats[[#This Row],[Column1]],stats[[#This Row],[Total Clear]]/stats[[#This Row],[Total Runs]],NA())</f>
        <v>0</v>
      </c>
      <c r="G97" s="1">
        <f>SUM(B$2:B97) / SUM(C$2:C97)</f>
        <v>0</v>
      </c>
      <c r="H97" s="2">
        <f>IFERROR(stats[[#This Row],[Column1]]-A96,"")</f>
        <v>1.006944446999114E-3</v>
      </c>
      <c r="I97" s="2">
        <f>IFERROR(_xlfn.QUARTILE.INC(H$2:H97,1),"")</f>
        <v>9.1435185458976775E-4</v>
      </c>
      <c r="J97" s="2">
        <f>IFERROR(_xlfn.QUARTILE.INC(H$2:H97,3),"")</f>
        <v>9.9537037021946162E-4</v>
      </c>
      <c r="K97" s="2">
        <f>IFERROR(stats[[#This Row],[Q3]]-stats[[#This Row],[Q1]],"")</f>
        <v>8.1018515629693866E-5</v>
      </c>
      <c r="L97" s="2">
        <f>IFERROR(AVERAGEIFS(H$2:H97, H$2:H97, "&lt;" &amp;stats[[#This Row],[Q3]]+(2*stats[[#This Row],[IQR]]), H$2:H97, "&gt;" &amp; stats[[#This Row],[Q1]]-(2*stats[[#This Row],[IQR]])),"")</f>
        <v>9.5732368007450902E-4</v>
      </c>
    </row>
    <row r="98" spans="1:12" x14ac:dyDescent="0.25">
      <c r="A98" s="7">
        <v>44412.339189814818</v>
      </c>
      <c r="B98">
        <v>0</v>
      </c>
      <c r="C98">
        <v>1</v>
      </c>
      <c r="D98" s="3">
        <f>SUM(B$2:B98)</f>
        <v>0</v>
      </c>
      <c r="E98" s="3">
        <f>SUM(C$2:C98)</f>
        <v>97</v>
      </c>
      <c r="F98" s="1">
        <f>IF(stats[[#This Row],[Column1]],stats[[#This Row],[Total Clear]]/stats[[#This Row],[Total Runs]],NA())</f>
        <v>0</v>
      </c>
      <c r="G98" s="1">
        <f>SUM(B$2:B98) / SUM(C$2:C98)</f>
        <v>0</v>
      </c>
      <c r="H98" s="2">
        <f>IFERROR(stats[[#This Row],[Column1]]-A97,"")</f>
        <v>9.1435185458976775E-4</v>
      </c>
      <c r="I98" s="2">
        <f>IFERROR(_xlfn.QUARTILE.INC(H$2:H98,1),"")</f>
        <v>9.1435185458976775E-4</v>
      </c>
      <c r="J98" s="2">
        <f>IFERROR(_xlfn.QUARTILE.INC(H$2:H98,3),"")</f>
        <v>9.9537037021946162E-4</v>
      </c>
      <c r="K98" s="2">
        <f>IFERROR(stats[[#This Row],[Q3]]-stats[[#This Row],[Q1]],"")</f>
        <v>8.1018515629693866E-5</v>
      </c>
      <c r="L98" s="2">
        <f>IFERROR(AVERAGEIFS(H$2:H98, H$2:H98, "&lt;" &amp;stats[[#This Row],[Q3]]+(2*stats[[#This Row],[IQR]]), H$2:H98, "&gt;" &amp; stats[[#This Row],[Q1]]-(2*stats[[#This Row],[IQR]])),"")</f>
        <v>9.5687134506940641E-4</v>
      </c>
    </row>
    <row r="99" spans="1:12" x14ac:dyDescent="0.25">
      <c r="A99" s="7">
        <v>44412.340115740742</v>
      </c>
      <c r="B99">
        <v>0</v>
      </c>
      <c r="C99">
        <v>1</v>
      </c>
      <c r="D99" s="3">
        <f>SUM(B$2:B99)</f>
        <v>0</v>
      </c>
      <c r="E99" s="3">
        <f>SUM(C$2:C99)</f>
        <v>98</v>
      </c>
      <c r="F99" s="1">
        <f>IF(stats[[#This Row],[Column1]],stats[[#This Row],[Total Clear]]/stats[[#This Row],[Total Runs]],NA())</f>
        <v>0</v>
      </c>
      <c r="G99" s="1">
        <f>SUM(B$2:B99) / SUM(C$2:C99)</f>
        <v>0</v>
      </c>
      <c r="H99" s="2">
        <f>IFERROR(stats[[#This Row],[Column1]]-A98,"")</f>
        <v>9.2592592409346253E-4</v>
      </c>
      <c r="I99" s="2">
        <f>IFERROR(_xlfn.QUARTILE.INC(H$2:H99,1),"")</f>
        <v>9.1435185458976775E-4</v>
      </c>
      <c r="J99" s="2">
        <f>IFERROR(_xlfn.QUARTILE.INC(H$2:H99,3),"")</f>
        <v>9.9537037021946162E-4</v>
      </c>
      <c r="K99" s="2">
        <f>IFERROR(stats[[#This Row],[Q3]]-stats[[#This Row],[Q1]],"")</f>
        <v>8.1018515629693866E-5</v>
      </c>
      <c r="L99" s="2">
        <f>IFERROR(AVERAGEIFS(H$2:H99, H$2:H99, "&lt;" &amp;stats[[#This Row],[Q3]]+(2*stats[[#This Row],[IQR]]), H$2:H99, "&gt;" &amp; stats[[#This Row],[Q1]]-(2*stats[[#This Row],[IQR]])),"")</f>
        <v>9.5654899693424034E-4</v>
      </c>
    </row>
    <row r="100" spans="1:12" x14ac:dyDescent="0.25">
      <c r="A100" s="7">
        <v>44412.341053240743</v>
      </c>
      <c r="B100">
        <v>0</v>
      </c>
      <c r="C100">
        <v>1</v>
      </c>
      <c r="D100" s="3">
        <f>SUM(B$2:B100)</f>
        <v>0</v>
      </c>
      <c r="E100" s="3">
        <f>SUM(C$2:C100)</f>
        <v>99</v>
      </c>
      <c r="F100" s="1">
        <f>IF(stats[[#This Row],[Column1]],stats[[#This Row],[Total Clear]]/stats[[#This Row],[Total Runs]],NA())</f>
        <v>0</v>
      </c>
      <c r="G100" s="1">
        <f>SUM(B$2:B100) / SUM(C$2:C100)</f>
        <v>0</v>
      </c>
      <c r="H100" s="2">
        <f>IFERROR(stats[[#This Row],[Column1]]-A99,"")</f>
        <v>9.3750000087311491E-4</v>
      </c>
      <c r="I100" s="2">
        <f>IFERROR(_xlfn.QUARTILE.INC(H$2:H100,1),"")</f>
        <v>9.1435185458976775E-4</v>
      </c>
      <c r="J100" s="2">
        <f>IFERROR(_xlfn.QUARTILE.INC(H$2:H100,3),"")</f>
        <v>9.9537037021946162E-4</v>
      </c>
      <c r="K100" s="2">
        <f>IFERROR(stats[[#This Row],[Q3]]-stats[[#This Row],[Q1]],"")</f>
        <v>8.1018515629693866E-5</v>
      </c>
      <c r="L100" s="2">
        <f>IFERROR(AVERAGEIFS(H$2:H100, H$2:H100, "&lt;" &amp;stats[[#This Row],[Q3]]+(2*stats[[#This Row],[IQR]]), H$2:H100, "&gt;" &amp; stats[[#This Row],[Q1]]-(2*stats[[#This Row],[IQR]])),"")</f>
        <v>9.5635261553154831E-4</v>
      </c>
    </row>
    <row r="101" spans="1:12" x14ac:dyDescent="0.25">
      <c r="A101" s="7">
        <v>44412.342037037037</v>
      </c>
      <c r="B101">
        <v>0</v>
      </c>
      <c r="C101">
        <v>1</v>
      </c>
      <c r="D101" s="3">
        <f>SUM(B$2:B101)</f>
        <v>0</v>
      </c>
      <c r="E101" s="3">
        <f>SUM(C$2:C101)</f>
        <v>100</v>
      </c>
      <c r="F101" s="1">
        <f>IF(stats[[#This Row],[Column1]],stats[[#This Row],[Total Clear]]/stats[[#This Row],[Total Runs]],NA())</f>
        <v>0</v>
      </c>
      <c r="G101" s="1">
        <f>SUM(B$2:B101) / SUM(C$2:C101)</f>
        <v>0</v>
      </c>
      <c r="H101" s="2">
        <f>IFERROR(stats[[#This Row],[Column1]]-A100,"")</f>
        <v>9.8379629343980923E-4</v>
      </c>
      <c r="I101" s="2">
        <f>IFERROR(_xlfn.QUARTILE.INC(H$2:H101,1),"")</f>
        <v>9.1435185458976775E-4</v>
      </c>
      <c r="J101" s="2">
        <f>IFERROR(_xlfn.QUARTILE.INC(H$2:H101,3),"")</f>
        <v>9.9537037021946162E-4</v>
      </c>
      <c r="K101" s="2">
        <f>IFERROR(stats[[#This Row],[Q3]]-stats[[#This Row],[Q1]],"")</f>
        <v>8.1018515629693866E-5</v>
      </c>
      <c r="L101" s="2">
        <f>IFERROR(AVERAGEIFS(H$2:H101, H$2:H101, "&lt;" &amp;stats[[#This Row],[Q3]]+(2*stats[[#This Row],[IQR]]), H$2:H101, "&gt;" &amp; stats[[#This Row],[Q1]]-(2*stats[[#This Row],[IQR]])),"")</f>
        <v>9.5663265306122447E-4</v>
      </c>
    </row>
    <row r="102" spans="1:12" x14ac:dyDescent="0.25">
      <c r="A102" s="7">
        <v>44412.343032407407</v>
      </c>
      <c r="B102">
        <v>0</v>
      </c>
      <c r="C102">
        <v>1</v>
      </c>
      <c r="D102" s="3">
        <f>SUM(B$2:B102)</f>
        <v>0</v>
      </c>
      <c r="E102" s="3">
        <f>SUM(C$2:C102)</f>
        <v>101</v>
      </c>
      <c r="F102" s="1">
        <f>IF(stats[[#This Row],[Column1]],stats[[#This Row],[Total Clear]]/stats[[#This Row],[Total Runs]],NA())</f>
        <v>0</v>
      </c>
      <c r="G102" s="1">
        <f>SUM(B$2:B102) / SUM(C$2:C102)</f>
        <v>0</v>
      </c>
      <c r="H102" s="2">
        <f>IFERROR(stats[[#This Row],[Column1]]-A101,"")</f>
        <v>9.9537037021946162E-4</v>
      </c>
      <c r="I102" s="2">
        <f>IFERROR(_xlfn.QUARTILE.INC(H$2:H102,1),"")</f>
        <v>9.1435185458976775E-4</v>
      </c>
      <c r="J102" s="2">
        <f>IFERROR(_xlfn.QUARTILE.INC(H$2:H102,3),"")</f>
        <v>9.9537037021946162E-4</v>
      </c>
      <c r="K102" s="2">
        <f>IFERROR(stats[[#This Row],[Q3]]-stats[[#This Row],[Q1]],"")</f>
        <v>8.1018515629693866E-5</v>
      </c>
      <c r="L102" s="2">
        <f>IFERROR(AVERAGEIFS(H$2:H102, H$2:H102, "&lt;" &amp;stats[[#This Row],[Q3]]+(2*stats[[#This Row],[IQR]]), H$2:H102, "&gt;" &amp; stats[[#This Row],[Q1]]-(2*stats[[#This Row],[IQR]])),"")</f>
        <v>9.5702394313352992E-4</v>
      </c>
    </row>
    <row r="103" spans="1:12" x14ac:dyDescent="0.25">
      <c r="A103" s="7">
        <v>44412.344004629631</v>
      </c>
      <c r="B103">
        <v>0</v>
      </c>
      <c r="C103">
        <v>1</v>
      </c>
      <c r="D103" s="3">
        <f>SUM(B$2:B103)</f>
        <v>0</v>
      </c>
      <c r="E103" s="3">
        <f>SUM(C$2:C103)</f>
        <v>102</v>
      </c>
      <c r="F103" s="1">
        <f>IF(stats[[#This Row],[Column1]],stats[[#This Row],[Total Clear]]/stats[[#This Row],[Total Runs]],NA())</f>
        <v>0</v>
      </c>
      <c r="G103" s="1">
        <f>SUM(B$2:B103) / SUM(C$2:C103)</f>
        <v>0</v>
      </c>
      <c r="H103" s="2">
        <f>IFERROR(stats[[#This Row],[Column1]]-A102,"")</f>
        <v>9.7222222393611446E-4</v>
      </c>
      <c r="I103" s="2">
        <f>IFERROR(_xlfn.QUARTILE.INC(H$2:H103,1),"")</f>
        <v>9.1435185458976775E-4</v>
      </c>
      <c r="J103" s="2">
        <f>IFERROR(_xlfn.QUARTILE.INC(H$2:H103,3),"")</f>
        <v>9.9537037021946162E-4</v>
      </c>
      <c r="K103" s="2">
        <f>IFERROR(stats[[#This Row],[Q3]]-stats[[#This Row],[Q1]],"")</f>
        <v>8.1018515629693866E-5</v>
      </c>
      <c r="L103" s="2">
        <f>IFERROR(AVERAGEIFS(H$2:H103, H$2:H103, "&lt;" &amp;stats[[#This Row],[Q3]]+(2*stats[[#This Row],[IQR]]), H$2:H103, "&gt;" &amp; stats[[#This Row],[Q1]]-(2*stats[[#This Row],[IQR]])),"")</f>
        <v>9.5717592594155574E-4</v>
      </c>
    </row>
    <row r="104" spans="1:12" x14ac:dyDescent="0.25">
      <c r="A104" s="7">
        <v>44412.345034722224</v>
      </c>
      <c r="B104">
        <v>0</v>
      </c>
      <c r="C104">
        <v>1</v>
      </c>
      <c r="D104" s="3">
        <f>SUM(B$2:B104)</f>
        <v>0</v>
      </c>
      <c r="E104" s="3">
        <f>SUM(C$2:C104)</f>
        <v>103</v>
      </c>
      <c r="F104" s="1">
        <f>IF(stats[[#This Row],[Column1]],stats[[#This Row],[Total Clear]]/stats[[#This Row],[Total Runs]],NA())</f>
        <v>0</v>
      </c>
      <c r="G104" s="1">
        <f>SUM(B$2:B104) / SUM(C$2:C104)</f>
        <v>0</v>
      </c>
      <c r="H104" s="2">
        <f>IFERROR(stats[[#This Row],[Column1]]-A103,"")</f>
        <v>1.0300925932824612E-3</v>
      </c>
      <c r="I104" s="2">
        <f>IFERROR(_xlfn.QUARTILE.INC(H$2:H104,1),"")</f>
        <v>9.1435185458976775E-4</v>
      </c>
      <c r="J104" s="2">
        <f>IFERROR(_xlfn.QUARTILE.INC(H$2:H104,3),"")</f>
        <v>9.9537037021946162E-4</v>
      </c>
      <c r="K104" s="2">
        <f>IFERROR(stats[[#This Row],[Q3]]-stats[[#This Row],[Q1]],"")</f>
        <v>8.1018515629693866E-5</v>
      </c>
      <c r="L104" s="2">
        <f>IFERROR(AVERAGEIFS(H$2:H104, H$2:H104, "&lt;" &amp;stats[[#This Row],[Q3]]+(2*stats[[#This Row],[IQR]]), H$2:H104, "&gt;" &amp; stats[[#This Row],[Q1]]-(2*stats[[#This Row],[IQR]])),"")</f>
        <v>9.5789787314295083E-4</v>
      </c>
    </row>
    <row r="105" spans="1:12" x14ac:dyDescent="0.25">
      <c r="A105" s="7">
        <v>44412.345972222225</v>
      </c>
      <c r="B105">
        <v>0</v>
      </c>
      <c r="C105">
        <v>1</v>
      </c>
      <c r="D105" s="3">
        <f>SUM(B$2:B105)</f>
        <v>0</v>
      </c>
      <c r="E105" s="3">
        <f>SUM(C$2:C105)</f>
        <v>104</v>
      </c>
      <c r="F105" s="1">
        <f>IF(stats[[#This Row],[Column1]],stats[[#This Row],[Total Clear]]/stats[[#This Row],[Total Runs]],NA())</f>
        <v>0</v>
      </c>
      <c r="G105" s="1">
        <f>SUM(B$2:B105) / SUM(C$2:C105)</f>
        <v>0</v>
      </c>
      <c r="H105" s="2">
        <f>IFERROR(stats[[#This Row],[Column1]]-A104,"")</f>
        <v>9.3750000087311491E-4</v>
      </c>
      <c r="I105" s="2">
        <f>IFERROR(_xlfn.QUARTILE.INC(H$2:H105,1),"")</f>
        <v>9.1435185458976775E-4</v>
      </c>
      <c r="J105" s="2">
        <f>IFERROR(_xlfn.QUARTILE.INC(H$2:H105,3),"")</f>
        <v>9.9537037021946162E-4</v>
      </c>
      <c r="K105" s="2">
        <f>IFERROR(stats[[#This Row],[Q3]]-stats[[#This Row],[Q1]],"")</f>
        <v>8.1018515629693866E-5</v>
      </c>
      <c r="L105" s="2">
        <f>IFERROR(AVERAGEIFS(H$2:H105, H$2:H105, "&lt;" &amp;stats[[#This Row],[Q3]]+(2*stats[[#This Row],[IQR]]), H$2:H105, "&gt;" &amp; stats[[#This Row],[Q1]]-(2*stats[[#This Row],[IQR]])),"")</f>
        <v>9.5769789400305049E-4</v>
      </c>
    </row>
    <row r="106" spans="1:12" x14ac:dyDescent="0.25">
      <c r="A106" s="7">
        <v>44412.346886574072</v>
      </c>
      <c r="B106">
        <v>0</v>
      </c>
      <c r="C106">
        <v>1</v>
      </c>
      <c r="D106" s="3">
        <f>SUM(B$2:B106)</f>
        <v>0</v>
      </c>
      <c r="E106" s="3">
        <f>SUM(C$2:C106)</f>
        <v>105</v>
      </c>
      <c r="F106" s="1">
        <f>IF(stats[[#This Row],[Column1]],stats[[#This Row],[Total Clear]]/stats[[#This Row],[Total Runs]],NA())</f>
        <v>0</v>
      </c>
      <c r="G106" s="1">
        <f>SUM(B$2:B106) / SUM(C$2:C106)</f>
        <v>0</v>
      </c>
      <c r="H106" s="2">
        <f>IFERROR(stats[[#This Row],[Column1]]-A105,"")</f>
        <v>9.1435184731381014E-4</v>
      </c>
      <c r="I106" s="2">
        <f>IFERROR(_xlfn.QUARTILE.INC(H$2:H106,1),"")</f>
        <v>9.1435185458976775E-4</v>
      </c>
      <c r="J106" s="2">
        <f>IFERROR(_xlfn.QUARTILE.INC(H$2:H106,3),"")</f>
        <v>9.9537037021946162E-4</v>
      </c>
      <c r="K106" s="2">
        <f>IFERROR(stats[[#This Row],[Q3]]-stats[[#This Row],[Q1]],"")</f>
        <v>8.1018515629693866E-5</v>
      </c>
      <c r="L106" s="2">
        <f>IFERROR(AVERAGEIFS(H$2:H106, H$2:H106, "&lt;" &amp;stats[[#This Row],[Q3]]+(2*stats[[#This Row],[IQR]]), H$2:H106, "&gt;" &amp; stats[[#This Row],[Q1]]-(2*stats[[#This Row],[IQR]])),"")</f>
        <v>9.5727705859830056E-4</v>
      </c>
    </row>
    <row r="107" spans="1:12" x14ac:dyDescent="0.25">
      <c r="A107" s="7">
        <v>44412.347916666666</v>
      </c>
      <c r="B107">
        <v>0</v>
      </c>
      <c r="C107">
        <v>1</v>
      </c>
      <c r="D107" s="3">
        <f>SUM(B$2:B107)</f>
        <v>0</v>
      </c>
      <c r="E107" s="3">
        <f>SUM(C$2:C107)</f>
        <v>106</v>
      </c>
      <c r="F107" s="1">
        <f>IF(stats[[#This Row],[Column1]],stats[[#This Row],[Total Clear]]/stats[[#This Row],[Total Runs]],NA())</f>
        <v>0</v>
      </c>
      <c r="G107" s="1">
        <f>SUM(B$2:B107) / SUM(C$2:C107)</f>
        <v>0</v>
      </c>
      <c r="H107" s="2">
        <f>IFERROR(stats[[#This Row],[Column1]]-A106,"")</f>
        <v>1.0300925932824612E-3</v>
      </c>
      <c r="I107" s="2">
        <f>IFERROR(_xlfn.QUARTILE.INC(H$2:H107,1),"")</f>
        <v>9.1435185458976775E-4</v>
      </c>
      <c r="J107" s="2">
        <f>IFERROR(_xlfn.QUARTILE.INC(H$2:H107,3),"")</f>
        <v>9.9537037021946162E-4</v>
      </c>
      <c r="K107" s="2">
        <f>IFERROR(stats[[#This Row],[Q3]]-stats[[#This Row],[Q1]],"")</f>
        <v>8.1018515629693866E-5</v>
      </c>
      <c r="L107" s="2">
        <f>IFERROR(AVERAGEIFS(H$2:H107, H$2:H107, "&lt;" &amp;stats[[#This Row],[Q3]]+(2*stats[[#This Row],[IQR]]), H$2:H107, "&gt;" &amp; stats[[#This Row],[Q1]]-(2*stats[[#This Row],[IQR]])),"")</f>
        <v>9.5797720797026367E-4</v>
      </c>
    </row>
    <row r="108" spans="1:12" x14ac:dyDescent="0.25">
      <c r="A108" s="7">
        <v>44412.348865740743</v>
      </c>
      <c r="B108">
        <v>0</v>
      </c>
      <c r="C108">
        <v>1</v>
      </c>
      <c r="D108" s="3">
        <f>SUM(B$2:B108)</f>
        <v>0</v>
      </c>
      <c r="E108" s="3">
        <f>SUM(C$2:C108)</f>
        <v>107</v>
      </c>
      <c r="F108" s="1">
        <f>IF(stats[[#This Row],[Column1]],stats[[#This Row],[Total Clear]]/stats[[#This Row],[Total Runs]],NA())</f>
        <v>0</v>
      </c>
      <c r="G108" s="1">
        <f>SUM(B$2:B108) / SUM(C$2:C108)</f>
        <v>0</v>
      </c>
      <c r="H108" s="2">
        <f>IFERROR(stats[[#This Row],[Column1]]-A107,"")</f>
        <v>9.490740776527673E-4</v>
      </c>
      <c r="I108" s="2">
        <f>IFERROR(_xlfn.QUARTILE.INC(H$2:H108,1),"")</f>
        <v>9.1435185458976775E-4</v>
      </c>
      <c r="J108" s="2">
        <f>IFERROR(_xlfn.QUARTILE.INC(H$2:H108,3),"")</f>
        <v>9.9537037021946162E-4</v>
      </c>
      <c r="K108" s="2">
        <f>IFERROR(stats[[#This Row],[Q3]]-stats[[#This Row],[Q1]],"")</f>
        <v>8.1018515629693866E-5</v>
      </c>
      <c r="L108" s="2">
        <f>IFERROR(AVERAGEIFS(H$2:H108, H$2:H108, "&lt;" &amp;stats[[#This Row],[Q3]]+(2*stats[[#This Row],[IQR]]), H$2:H108, "&gt;" &amp; stats[[#This Row],[Q1]]-(2*stats[[#This Row],[IQR]])),"")</f>
        <v>9.5789241625295421E-4</v>
      </c>
    </row>
    <row r="109" spans="1:12" x14ac:dyDescent="0.25">
      <c r="A109" s="7">
        <v>44412.349976851852</v>
      </c>
      <c r="B109">
        <v>0</v>
      </c>
      <c r="C109">
        <v>1</v>
      </c>
      <c r="D109" s="3">
        <f>SUM(B$2:B109)</f>
        <v>0</v>
      </c>
      <c r="E109" s="3">
        <f>SUM(C$2:C109)</f>
        <v>108</v>
      </c>
      <c r="F109" s="1">
        <f>IF(stats[[#This Row],[Column1]],stats[[#This Row],[Total Clear]]/stats[[#This Row],[Total Runs]],NA())</f>
        <v>0</v>
      </c>
      <c r="G109" s="1">
        <f>SUM(B$2:B109) / SUM(C$2:C109)</f>
        <v>0</v>
      </c>
      <c r="H109" s="2">
        <f>IFERROR(stats[[#This Row],[Column1]]-A108,"")</f>
        <v>1.111111108912155E-3</v>
      </c>
      <c r="I109" s="2">
        <f>IFERROR(_xlfn.QUARTILE.INC(H$2:H109,1),"")</f>
        <v>9.1435185458976775E-4</v>
      </c>
      <c r="J109" s="2">
        <f>IFERROR(_xlfn.QUARTILE.INC(H$2:H109,3),"")</f>
        <v>9.9537037021946162E-4</v>
      </c>
      <c r="K109" s="2">
        <f>IFERROR(stats[[#This Row],[Q3]]-stats[[#This Row],[Q1]],"")</f>
        <v>8.1018515629693866E-5</v>
      </c>
      <c r="L109" s="2">
        <f>IFERROR(AVERAGEIFS(H$2:H109, H$2:H109, "&lt;" &amp;stats[[#This Row],[Q3]]+(2*stats[[#This Row],[IQR]]), H$2:H109, "&gt;" &amp; stats[[#This Row],[Q1]]-(2*stats[[#This Row],[IQR]])),"")</f>
        <v>9.5933787561766366E-4</v>
      </c>
    </row>
    <row r="110" spans="1:12" x14ac:dyDescent="0.25">
      <c r="A110" s="7">
        <v>44412.350810185184</v>
      </c>
      <c r="B110">
        <v>0</v>
      </c>
      <c r="C110">
        <v>1</v>
      </c>
      <c r="D110" s="3">
        <f>SUM(B$2:B110)</f>
        <v>0</v>
      </c>
      <c r="E110" s="3">
        <f>SUM(C$2:C110)</f>
        <v>109</v>
      </c>
      <c r="F110" s="1">
        <f>IF(stats[[#This Row],[Column1]],stats[[#This Row],[Total Clear]]/stats[[#This Row],[Total Runs]],NA())</f>
        <v>0</v>
      </c>
      <c r="G110" s="1">
        <f>SUM(B$2:B110) / SUM(C$2:C110)</f>
        <v>0</v>
      </c>
      <c r="H110" s="2">
        <f>IFERROR(stats[[#This Row],[Column1]]-A109,"")</f>
        <v>8.3333333168411627E-4</v>
      </c>
      <c r="I110" s="2">
        <f>IFERROR(_xlfn.QUARTILE.INC(H$2:H110,1),"")</f>
        <v>9.1435185458976775E-4</v>
      </c>
      <c r="J110" s="2">
        <f>IFERROR(_xlfn.QUARTILE.INC(H$2:H110,3),"")</f>
        <v>9.9537037021946162E-4</v>
      </c>
      <c r="K110" s="2">
        <f>IFERROR(stats[[#This Row],[Q3]]-stats[[#This Row],[Q1]],"")</f>
        <v>8.1018515629693866E-5</v>
      </c>
      <c r="L110" s="2">
        <f>IFERROR(AVERAGEIFS(H$2:H110, H$2:H110, "&lt;" &amp;stats[[#This Row],[Q3]]+(2*stats[[#This Row],[IQR]]), H$2:H110, "&gt;" &amp; stats[[#This Row],[Q1]]-(2*stats[[#This Row],[IQR]])),"")</f>
        <v>9.5816026305753702E-4</v>
      </c>
    </row>
    <row r="111" spans="1:12" x14ac:dyDescent="0.25">
      <c r="A111" s="7">
        <v>44412.351759259262</v>
      </c>
      <c r="B111">
        <v>0</v>
      </c>
      <c r="C111">
        <v>1</v>
      </c>
      <c r="D111" s="3">
        <f>SUM(B$2:B111)</f>
        <v>0</v>
      </c>
      <c r="E111" s="3">
        <f>SUM(C$2:C111)</f>
        <v>110</v>
      </c>
      <c r="F111" s="1">
        <f>IF(stats[[#This Row],[Column1]],stats[[#This Row],[Total Clear]]/stats[[#This Row],[Total Runs]],NA())</f>
        <v>0</v>
      </c>
      <c r="G111" s="1">
        <f>SUM(B$2:B111) / SUM(C$2:C111)</f>
        <v>0</v>
      </c>
      <c r="H111" s="2">
        <f>IFERROR(stats[[#This Row],[Column1]]-A110,"")</f>
        <v>9.490740776527673E-4</v>
      </c>
      <c r="I111" s="2">
        <f>IFERROR(_xlfn.QUARTILE.INC(H$2:H111,1),"")</f>
        <v>9.1435185458976775E-4</v>
      </c>
      <c r="J111" s="2">
        <f>IFERROR(_xlfn.QUARTILE.INC(H$2:H111,3),"")</f>
        <v>9.9537037021946162E-4</v>
      </c>
      <c r="K111" s="2">
        <f>IFERROR(stats[[#This Row],[Q3]]-stats[[#This Row],[Q1]],"")</f>
        <v>8.1018515629693866E-5</v>
      </c>
      <c r="L111" s="2">
        <f>IFERROR(AVERAGEIFS(H$2:H111, H$2:H111, "&lt;" &amp;stats[[#This Row],[Q3]]+(2*stats[[#This Row],[IQR]]), H$2:H111, "&gt;" &amp; stats[[#This Row],[Q1]]-(2*stats[[#This Row],[IQR]])),"")</f>
        <v>9.5807613171119662E-4</v>
      </c>
    </row>
    <row r="112" spans="1:12" x14ac:dyDescent="0.25">
      <c r="A112" s="7">
        <v>44412.352743055555</v>
      </c>
      <c r="B112">
        <v>0</v>
      </c>
      <c r="C112">
        <v>1</v>
      </c>
      <c r="D112" s="3">
        <f>SUM(B$2:B112)</f>
        <v>0</v>
      </c>
      <c r="E112" s="3">
        <f>SUM(C$2:C112)</f>
        <v>111</v>
      </c>
      <c r="F112" s="1">
        <f>IF(stats[[#This Row],[Column1]],stats[[#This Row],[Total Clear]]/stats[[#This Row],[Total Runs]],NA())</f>
        <v>0</v>
      </c>
      <c r="G112" s="1">
        <f>SUM(B$2:B112) / SUM(C$2:C112)</f>
        <v>0</v>
      </c>
      <c r="H112" s="2">
        <f>IFERROR(stats[[#This Row],[Column1]]-A111,"")</f>
        <v>9.8379629343980923E-4</v>
      </c>
      <c r="I112" s="2">
        <f>IFERROR(_xlfn.QUARTILE.INC(H$2:H112,1),"")</f>
        <v>9.1435185458976775E-4</v>
      </c>
      <c r="J112" s="2">
        <f>IFERROR(_xlfn.QUARTILE.INC(H$2:H112,3),"")</f>
        <v>9.9537037021946162E-4</v>
      </c>
      <c r="K112" s="2">
        <f>IFERROR(stats[[#This Row],[Q3]]-stats[[#This Row],[Q1]],"")</f>
        <v>8.1018515629693866E-5</v>
      </c>
      <c r="L112" s="2">
        <f>IFERROR(AVERAGEIFS(H$2:H112, H$2:H112, "&lt;" &amp;stats[[#This Row],[Q3]]+(2*stats[[#This Row],[IQR]]), H$2:H112, "&gt;" &amp; stats[[#This Row],[Q1]]-(2*stats[[#This Row],[IQR]])),"")</f>
        <v>9.5831209649769765E-4</v>
      </c>
    </row>
    <row r="113" spans="1:12" x14ac:dyDescent="0.25">
      <c r="A113" s="7">
        <v>44412.353726851848</v>
      </c>
      <c r="B113">
        <v>0</v>
      </c>
      <c r="C113">
        <v>1</v>
      </c>
      <c r="D113" s="3">
        <f>SUM(B$2:B113)</f>
        <v>0</v>
      </c>
      <c r="E113" s="3">
        <f>SUM(C$2:C113)</f>
        <v>112</v>
      </c>
      <c r="F113" s="1">
        <f>IF(stats[[#This Row],[Column1]],stats[[#This Row],[Total Clear]]/stats[[#This Row],[Total Runs]],NA())</f>
        <v>0</v>
      </c>
      <c r="G113" s="1">
        <f>SUM(B$2:B113) / SUM(C$2:C113)</f>
        <v>0</v>
      </c>
      <c r="H113" s="2">
        <f>IFERROR(stats[[#This Row],[Column1]]-A112,"")</f>
        <v>9.8379629343980923E-4</v>
      </c>
      <c r="I113" s="2">
        <f>IFERROR(_xlfn.QUARTILE.INC(H$2:H113,1),"")</f>
        <v>9.1435185458976775E-4</v>
      </c>
      <c r="J113" s="2">
        <f>IFERROR(_xlfn.QUARTILE.INC(H$2:H113,3),"")</f>
        <v>9.9537037021946162E-4</v>
      </c>
      <c r="K113" s="2">
        <f>IFERROR(stats[[#This Row],[Q3]]-stats[[#This Row],[Q1]],"")</f>
        <v>8.1018515629693866E-5</v>
      </c>
      <c r="L113" s="2">
        <f>IFERROR(AVERAGEIFS(H$2:H113, H$2:H113, "&lt;" &amp;stats[[#This Row],[Q3]]+(2*stats[[#This Row],[IQR]]), H$2:H113, "&gt;" &amp; stats[[#This Row],[Q1]]-(2*stats[[#This Row],[IQR]])),"")</f>
        <v>9.5854377101535319E-4</v>
      </c>
    </row>
    <row r="114" spans="1:12" x14ac:dyDescent="0.25">
      <c r="A114" s="7">
        <v>44412.354664351849</v>
      </c>
      <c r="B114">
        <v>0</v>
      </c>
      <c r="C114">
        <v>1</v>
      </c>
      <c r="D114" s="3">
        <f>SUM(B$2:B114)</f>
        <v>0</v>
      </c>
      <c r="E114" s="3">
        <f>SUM(C$2:C114)</f>
        <v>113</v>
      </c>
      <c r="F114" s="1">
        <f>IF(stats[[#This Row],[Column1]],stats[[#This Row],[Total Clear]]/stats[[#This Row],[Total Runs]],NA())</f>
        <v>0</v>
      </c>
      <c r="G114" s="1">
        <f>SUM(B$2:B114) / SUM(C$2:C114)</f>
        <v>0</v>
      </c>
      <c r="H114" s="2">
        <f>IFERROR(stats[[#This Row],[Column1]]-A113,"")</f>
        <v>9.3750000087311491E-4</v>
      </c>
      <c r="I114" s="2">
        <f>IFERROR(_xlfn.QUARTILE.INC(H$2:H114,1),"")</f>
        <v>9.1435185458976775E-4</v>
      </c>
      <c r="J114" s="2">
        <f>IFERROR(_xlfn.QUARTILE.INC(H$2:H114,3),"")</f>
        <v>9.9537037021946162E-4</v>
      </c>
      <c r="K114" s="2">
        <f>IFERROR(stats[[#This Row],[Q3]]-stats[[#This Row],[Q1]],"")</f>
        <v>8.1018515629693866E-5</v>
      </c>
      <c r="L114" s="2">
        <f>IFERROR(AVERAGEIFS(H$2:H114, H$2:H114, "&lt;" &amp;stats[[#This Row],[Q3]]+(2*stats[[#This Row],[IQR]]), H$2:H114, "&gt;" &amp; stats[[#This Row],[Q1]]-(2*stats[[#This Row],[IQR]])),"")</f>
        <v>9.5835418750055818E-4</v>
      </c>
    </row>
    <row r="115" spans="1:12" x14ac:dyDescent="0.25">
      <c r="A115" s="7">
        <v>44412.355543981481</v>
      </c>
      <c r="B115">
        <v>0</v>
      </c>
      <c r="C115">
        <v>1</v>
      </c>
      <c r="D115" s="3">
        <f>SUM(B$2:B115)</f>
        <v>0</v>
      </c>
      <c r="E115" s="3">
        <f>SUM(C$2:C115)</f>
        <v>114</v>
      </c>
      <c r="F115" s="1">
        <f>IF(stats[[#This Row],[Column1]],stats[[#This Row],[Total Clear]]/stats[[#This Row],[Total Runs]],NA())</f>
        <v>0</v>
      </c>
      <c r="G115" s="1">
        <f>SUM(B$2:B115) / SUM(C$2:C115)</f>
        <v>0</v>
      </c>
      <c r="H115" s="2">
        <f>IFERROR(stats[[#This Row],[Column1]]-A114,"")</f>
        <v>8.7962963152676821E-4</v>
      </c>
      <c r="I115" s="2">
        <f>IFERROR(_xlfn.QUARTILE.INC(H$2:H115,1),"")</f>
        <v>9.1435185458976775E-4</v>
      </c>
      <c r="J115" s="2">
        <f>IFERROR(_xlfn.QUARTILE.INC(H$2:H115,3),"")</f>
        <v>9.9537037021946162E-4</v>
      </c>
      <c r="K115" s="2">
        <f>IFERROR(stats[[#This Row],[Q3]]-stats[[#This Row],[Q1]],"")</f>
        <v>8.1018515629693866E-5</v>
      </c>
      <c r="L115" s="2">
        <f>IFERROR(AVERAGEIFS(H$2:H115, H$2:H115, "&lt;" &amp;stats[[#This Row],[Q3]]+(2*stats[[#This Row],[IQR]]), H$2:H115, "&gt;" &amp; stats[[#This Row],[Q1]]-(2*stats[[#This Row],[IQR]])),"")</f>
        <v>9.5765128967936362E-4</v>
      </c>
    </row>
    <row r="116" spans="1:12" x14ac:dyDescent="0.25">
      <c r="A116" s="7">
        <v>44412.356516203705</v>
      </c>
      <c r="B116">
        <v>0</v>
      </c>
      <c r="C116">
        <v>1</v>
      </c>
      <c r="D116" s="3">
        <f>SUM(B$2:B116)</f>
        <v>0</v>
      </c>
      <c r="E116" s="3">
        <f>SUM(C$2:C116)</f>
        <v>115</v>
      </c>
      <c r="F116" s="1">
        <f>IF(stats[[#This Row],[Column1]],stats[[#This Row],[Total Clear]]/stats[[#This Row],[Total Runs]],NA())</f>
        <v>0</v>
      </c>
      <c r="G116" s="1">
        <f>SUM(B$2:B116) / SUM(C$2:C116)</f>
        <v>0</v>
      </c>
      <c r="H116" s="2">
        <f>IFERROR(stats[[#This Row],[Column1]]-A115,"")</f>
        <v>9.7222222393611446E-4</v>
      </c>
      <c r="I116" s="2">
        <f>IFERROR(_xlfn.QUARTILE.INC(H$2:H116,1),"")</f>
        <v>9.1435185458976775E-4</v>
      </c>
      <c r="J116" s="2">
        <f>IFERROR(_xlfn.QUARTILE.INC(H$2:H116,3),"")</f>
        <v>9.9537037021946162E-4</v>
      </c>
      <c r="K116" s="2">
        <f>IFERROR(stats[[#This Row],[Q3]]-stats[[#This Row],[Q1]],"")</f>
        <v>8.1018515629693866E-5</v>
      </c>
      <c r="L116" s="2">
        <f>IFERROR(AVERAGEIFS(H$2:H116, H$2:H116, "&lt;" &amp;stats[[#This Row],[Q3]]+(2*stats[[#This Row],[IQR]]), H$2:H116, "&gt;" &amp; stats[[#This Row],[Q1]]-(2*stats[[#This Row],[IQR]])),"")</f>
        <v>9.5778023600021989E-4</v>
      </c>
    </row>
    <row r="117" spans="1:12" x14ac:dyDescent="0.25">
      <c r="A117" s="7">
        <v>44412.357534722221</v>
      </c>
      <c r="B117">
        <v>0</v>
      </c>
      <c r="C117">
        <v>1</v>
      </c>
      <c r="D117" s="3">
        <f>SUM(B$2:B117)</f>
        <v>0</v>
      </c>
      <c r="E117" s="3">
        <f>SUM(C$2:C117)</f>
        <v>116</v>
      </c>
      <c r="F117" s="1">
        <f>IF(stats[[#This Row],[Column1]],stats[[#This Row],[Total Clear]]/stats[[#This Row],[Total Runs]],NA())</f>
        <v>0</v>
      </c>
      <c r="G117" s="1">
        <f>SUM(B$2:B117) / SUM(C$2:C117)</f>
        <v>0</v>
      </c>
      <c r="H117" s="2">
        <f>IFERROR(stats[[#This Row],[Column1]]-A116,"")</f>
        <v>1.0185185165028088E-3</v>
      </c>
      <c r="I117" s="2">
        <f>IFERROR(_xlfn.QUARTILE.INC(H$2:H117,1),"")</f>
        <v>9.1435185458976775E-4</v>
      </c>
      <c r="J117" s="2">
        <f>IFERROR(_xlfn.QUARTILE.INC(H$2:H117,3),"")</f>
        <v>9.9537037021946162E-4</v>
      </c>
      <c r="K117" s="2">
        <f>IFERROR(stats[[#This Row],[Q3]]-stats[[#This Row],[Q1]],"")</f>
        <v>8.1018515629693866E-5</v>
      </c>
      <c r="L117" s="2">
        <f>IFERROR(AVERAGEIFS(H$2:H117, H$2:H117, "&lt;" &amp;stats[[#This Row],[Q3]]+(2*stats[[#This Row],[IQR]]), H$2:H117, "&gt;" &amp; stats[[#This Row],[Q1]]-(2*stats[[#This Row],[IQR]])),"")</f>
        <v>9.5831302793445306E-4</v>
      </c>
    </row>
    <row r="118" spans="1:12" x14ac:dyDescent="0.25">
      <c r="A118" s="7">
        <v>44412.358472222222</v>
      </c>
      <c r="B118">
        <v>0</v>
      </c>
      <c r="C118">
        <v>1</v>
      </c>
      <c r="D118" s="3">
        <f>SUM(B$2:B118)</f>
        <v>0</v>
      </c>
      <c r="E118" s="3">
        <f>SUM(C$2:C118)</f>
        <v>117</v>
      </c>
      <c r="F118" s="1">
        <f>IF(stats[[#This Row],[Column1]],stats[[#This Row],[Total Clear]]/stats[[#This Row],[Total Runs]],NA())</f>
        <v>0</v>
      </c>
      <c r="G118" s="1">
        <f>SUM(B$2:B118) / SUM(C$2:C118)</f>
        <v>0</v>
      </c>
      <c r="H118" s="2">
        <f>IFERROR(stats[[#This Row],[Column1]]-A117,"")</f>
        <v>9.3750000087311491E-4</v>
      </c>
      <c r="I118" s="2">
        <f>IFERROR(_xlfn.QUARTILE.INC(H$2:H118,1),"")</f>
        <v>9.1435185458976775E-4</v>
      </c>
      <c r="J118" s="2">
        <f>IFERROR(_xlfn.QUARTILE.INC(H$2:H118,3),"")</f>
        <v>9.9537037021946162E-4</v>
      </c>
      <c r="K118" s="2">
        <f>IFERROR(stats[[#This Row],[Q3]]-stats[[#This Row],[Q1]],"")</f>
        <v>8.1018515629693866E-5</v>
      </c>
      <c r="L118" s="2">
        <f>IFERROR(AVERAGEIFS(H$2:H118, H$2:H118, "&lt;" &amp;stats[[#This Row],[Q3]]+(2*stats[[#This Row],[IQR]]), H$2:H118, "&gt;" &amp; stats[[#This Row],[Q1]]-(2*stats[[#This Row],[IQR]])),"")</f>
        <v>9.5813204509044147E-4</v>
      </c>
    </row>
    <row r="119" spans="1:12" x14ac:dyDescent="0.25">
      <c r="A119" s="7">
        <v>44412.359444444446</v>
      </c>
      <c r="B119">
        <v>0</v>
      </c>
      <c r="C119">
        <v>1</v>
      </c>
      <c r="D119" s="3">
        <f>SUM(B$2:B119)</f>
        <v>0</v>
      </c>
      <c r="E119" s="3">
        <f>SUM(C$2:C119)</f>
        <v>118</v>
      </c>
      <c r="F119" s="1">
        <f>IF(stats[[#This Row],[Column1]],stats[[#This Row],[Total Clear]]/stats[[#This Row],[Total Runs]],NA())</f>
        <v>0</v>
      </c>
      <c r="G119" s="1">
        <f>SUM(B$2:B119) / SUM(C$2:C119)</f>
        <v>0</v>
      </c>
      <c r="H119" s="2">
        <f>IFERROR(stats[[#This Row],[Column1]]-A118,"")</f>
        <v>9.7222222393611446E-4</v>
      </c>
      <c r="I119" s="2">
        <f>IFERROR(_xlfn.QUARTILE.INC(H$2:H119,1),"")</f>
        <v>9.1435185458976775E-4</v>
      </c>
      <c r="J119" s="2">
        <f>IFERROR(_xlfn.QUARTILE.INC(H$2:H119,3),"")</f>
        <v>9.9537037021946162E-4</v>
      </c>
      <c r="K119" s="2">
        <f>IFERROR(stats[[#This Row],[Q3]]-stats[[#This Row],[Q1]],"")</f>
        <v>8.1018515629693866E-5</v>
      </c>
      <c r="L119" s="2">
        <f>IFERROR(AVERAGEIFS(H$2:H119, H$2:H119, "&lt;" &amp;stats[[#This Row],[Q3]]+(2*stats[[#This Row],[IQR]]), H$2:H119, "&gt;" &amp; stats[[#This Row],[Q1]]-(2*stats[[#This Row],[IQR]])),"")</f>
        <v>9.5825351214945593E-4</v>
      </c>
    </row>
    <row r="120" spans="1:12" x14ac:dyDescent="0.25">
      <c r="A120" s="7">
        <v>44412.360254629632</v>
      </c>
      <c r="B120">
        <v>0</v>
      </c>
      <c r="C120">
        <v>1</v>
      </c>
      <c r="D120" s="3">
        <f>SUM(B$2:B120)</f>
        <v>0</v>
      </c>
      <c r="E120" s="3">
        <f>SUM(C$2:C120)</f>
        <v>119</v>
      </c>
      <c r="F120" s="1">
        <f>IF(stats[[#This Row],[Column1]],stats[[#This Row],[Total Clear]]/stats[[#This Row],[Total Runs]],NA())</f>
        <v>0</v>
      </c>
      <c r="G120" s="1">
        <f>SUM(B$2:B120) / SUM(C$2:C120)</f>
        <v>0</v>
      </c>
      <c r="H120" s="2">
        <f>IFERROR(stats[[#This Row],[Column1]]-A119,"")</f>
        <v>8.1018518540076911E-4</v>
      </c>
      <c r="I120" s="2">
        <f>IFERROR(_xlfn.QUARTILE.INC(H$2:H120,1),"")</f>
        <v>9.1435185458976775E-4</v>
      </c>
      <c r="J120" s="2">
        <f>IFERROR(_xlfn.QUARTILE.INC(H$2:H120,3),"")</f>
        <v>9.9537037021946162E-4</v>
      </c>
      <c r="K120" s="2">
        <f>IFERROR(stats[[#This Row],[Q3]]-stats[[#This Row],[Q1]],"")</f>
        <v>8.1018515629693866E-5</v>
      </c>
      <c r="L120" s="2">
        <f>IFERROR(AVERAGEIFS(H$2:H120, H$2:H120, "&lt;" &amp;stats[[#This Row],[Q3]]+(2*stats[[#This Row],[IQR]]), H$2:H120, "&gt;" &amp; stats[[#This Row],[Q1]]-(2*stats[[#This Row],[IQR]])),"")</f>
        <v>9.5698797089519363E-4</v>
      </c>
    </row>
    <row r="121" spans="1:12" x14ac:dyDescent="0.25">
      <c r="A121" s="7">
        <v>44412.361250000002</v>
      </c>
      <c r="B121">
        <v>0</v>
      </c>
      <c r="C121">
        <v>1</v>
      </c>
      <c r="D121" s="3">
        <f>SUM(B$2:B121)</f>
        <v>0</v>
      </c>
      <c r="E121" s="3">
        <f>SUM(C$2:C121)</f>
        <v>120</v>
      </c>
      <c r="F121" s="1">
        <f>IF(stats[[#This Row],[Column1]],stats[[#This Row],[Total Clear]]/stats[[#This Row],[Total Runs]],NA())</f>
        <v>0</v>
      </c>
      <c r="G121" s="1">
        <f>SUM(B$2:B121) / SUM(C$2:C121)</f>
        <v>0</v>
      </c>
      <c r="H121" s="2">
        <f>IFERROR(stats[[#This Row],[Column1]]-A120,"")</f>
        <v>9.9537037021946162E-4</v>
      </c>
      <c r="I121" s="2">
        <f>IFERROR(_xlfn.QUARTILE.INC(H$2:H121,1),"")</f>
        <v>9.1435185458976775E-4</v>
      </c>
      <c r="J121" s="2">
        <f>IFERROR(_xlfn.QUARTILE.INC(H$2:H121,3),"")</f>
        <v>9.9537037021946162E-4</v>
      </c>
      <c r="K121" s="2">
        <f>IFERROR(stats[[#This Row],[Q3]]-stats[[#This Row],[Q1]],"")</f>
        <v>8.1018515629693866E-5</v>
      </c>
      <c r="L121" s="2">
        <f>IFERROR(AVERAGEIFS(H$2:H121, H$2:H121, "&lt;" &amp;stats[[#This Row],[Q3]]+(2*stats[[#This Row],[IQR]]), H$2:H121, "&gt;" &amp; stats[[#This Row],[Q1]]-(2*stats[[#This Row],[IQR]])),"")</f>
        <v>9.5731324546573823E-4</v>
      </c>
    </row>
    <row r="122" spans="1:12" x14ac:dyDescent="0.25">
      <c r="A122" s="7">
        <v>44412.362210648149</v>
      </c>
      <c r="B122">
        <v>0</v>
      </c>
      <c r="C122">
        <v>1</v>
      </c>
      <c r="D122" s="3">
        <f>SUM(B$2:B122)</f>
        <v>0</v>
      </c>
      <c r="E122" s="3">
        <f>SUM(C$2:C122)</f>
        <v>121</v>
      </c>
      <c r="F122" s="1">
        <f>IF(stats[[#This Row],[Column1]],stats[[#This Row],[Total Clear]]/stats[[#This Row],[Total Runs]],NA())</f>
        <v>0</v>
      </c>
      <c r="G122" s="1">
        <f>SUM(B$2:B122) / SUM(C$2:C122)</f>
        <v>0</v>
      </c>
      <c r="H122" s="2">
        <f>IFERROR(stats[[#This Row],[Column1]]-A121,"")</f>
        <v>9.6064814715646207E-4</v>
      </c>
      <c r="I122" s="2">
        <f>IFERROR(_xlfn.QUARTILE.INC(H$2:H122,1),"")</f>
        <v>9.1435185458976775E-4</v>
      </c>
      <c r="J122" s="2">
        <f>IFERROR(_xlfn.QUARTILE.INC(H$2:H122,3),"")</f>
        <v>9.9537037021946162E-4</v>
      </c>
      <c r="K122" s="2">
        <f>IFERROR(stats[[#This Row],[Q3]]-stats[[#This Row],[Q1]],"")</f>
        <v>8.1018515629693866E-5</v>
      </c>
      <c r="L122" s="2">
        <f>IFERROR(AVERAGEIFS(H$2:H122, H$2:H122, "&lt;" &amp;stats[[#This Row],[Q3]]+(2*stats[[#This Row],[IQR]]), H$2:H122, "&gt;" &amp; stats[[#This Row],[Q1]]-(2*stats[[#This Row],[IQR]])),"")</f>
        <v>9.5734126984969392E-4</v>
      </c>
    </row>
    <row r="123" spans="1:12" x14ac:dyDescent="0.25">
      <c r="A123" s="7">
        <v>44412.363171296296</v>
      </c>
      <c r="B123">
        <v>0</v>
      </c>
      <c r="C123">
        <v>1</v>
      </c>
      <c r="D123" s="3">
        <f>SUM(B$2:B123)</f>
        <v>0</v>
      </c>
      <c r="E123" s="3">
        <f>SUM(C$2:C123)</f>
        <v>122</v>
      </c>
      <c r="F123" s="1">
        <f>IF(stats[[#This Row],[Column1]],stats[[#This Row],[Total Clear]]/stats[[#This Row],[Total Runs]],NA())</f>
        <v>0</v>
      </c>
      <c r="G123" s="1">
        <f>SUM(B$2:B123) / SUM(C$2:C123)</f>
        <v>0</v>
      </c>
      <c r="H123" s="2">
        <f>IFERROR(stats[[#This Row],[Column1]]-A122,"")</f>
        <v>9.6064814715646207E-4</v>
      </c>
      <c r="I123" s="2">
        <f>IFERROR(_xlfn.QUARTILE.INC(H$2:H123,1),"")</f>
        <v>9.1435185458976775E-4</v>
      </c>
      <c r="J123" s="2">
        <f>IFERROR(_xlfn.QUARTILE.INC(H$2:H123,3),"")</f>
        <v>9.9537037021946162E-4</v>
      </c>
      <c r="K123" s="2">
        <f>IFERROR(stats[[#This Row],[Q3]]-stats[[#This Row],[Q1]],"")</f>
        <v>8.1018515629693866E-5</v>
      </c>
      <c r="L123" s="2">
        <f>IFERROR(AVERAGEIFS(H$2:H123, H$2:H123, "&lt;" &amp;stats[[#This Row],[Q3]]+(2*stats[[#This Row],[IQR]]), H$2:H123, "&gt;" &amp; stats[[#This Row],[Q1]]-(2*stats[[#This Row],[IQR]])),"")</f>
        <v>9.5736882716058362E-4</v>
      </c>
    </row>
    <row r="124" spans="1:12" x14ac:dyDescent="0.25">
      <c r="A124" s="7">
        <v>44412.364189814813</v>
      </c>
      <c r="B124">
        <v>0</v>
      </c>
      <c r="C124">
        <v>1</v>
      </c>
      <c r="D124" s="3">
        <f>SUM(B$2:B124)</f>
        <v>0</v>
      </c>
      <c r="E124" s="3">
        <f>SUM(C$2:C124)</f>
        <v>123</v>
      </c>
      <c r="F124" s="1">
        <f>IF(stats[[#This Row],[Column1]],stats[[#This Row],[Total Clear]]/stats[[#This Row],[Total Runs]],NA())</f>
        <v>0</v>
      </c>
      <c r="G124" s="1">
        <f>SUM(B$2:B124) / SUM(C$2:C124)</f>
        <v>0</v>
      </c>
      <c r="H124" s="2">
        <f>IFERROR(stats[[#This Row],[Column1]]-A123,"")</f>
        <v>1.0185185165028088E-3</v>
      </c>
      <c r="I124" s="2">
        <f>IFERROR(_xlfn.QUARTILE.INC(H$2:H124,1),"")</f>
        <v>9.1435185458976775E-4</v>
      </c>
      <c r="J124" s="2">
        <f>IFERROR(_xlfn.QUARTILE.INC(H$2:H124,3),"")</f>
        <v>9.9537037021946162E-4</v>
      </c>
      <c r="K124" s="2">
        <f>IFERROR(stats[[#This Row],[Q3]]-stats[[#This Row],[Q1]],"")</f>
        <v>8.1018515629693866E-5</v>
      </c>
      <c r="L124" s="2">
        <f>IFERROR(AVERAGEIFS(H$2:H124, H$2:H124, "&lt;" &amp;stats[[#This Row],[Q3]]+(2*stats[[#This Row],[IQR]]), H$2:H124, "&gt;" &amp; stats[[#This Row],[Q1]]-(2*stats[[#This Row],[IQR]])),"")</f>
        <v>9.5787419649399051E-4</v>
      </c>
    </row>
    <row r="125" spans="1:12" x14ac:dyDescent="0.25">
      <c r="A125" s="7">
        <v>44412.365069444444</v>
      </c>
      <c r="B125">
        <v>0</v>
      </c>
      <c r="C125">
        <v>1</v>
      </c>
      <c r="D125" s="3">
        <f>SUM(B$2:B125)</f>
        <v>0</v>
      </c>
      <c r="E125" s="3">
        <f>SUM(C$2:C125)</f>
        <v>124</v>
      </c>
      <c r="F125" s="1">
        <f>IF(stats[[#This Row],[Column1]],stats[[#This Row],[Total Clear]]/stats[[#This Row],[Total Runs]],NA())</f>
        <v>0</v>
      </c>
      <c r="G125" s="1">
        <f>SUM(B$2:B125) / SUM(C$2:C125)</f>
        <v>0</v>
      </c>
      <c r="H125" s="2">
        <f>IFERROR(stats[[#This Row],[Column1]]-A124,"")</f>
        <v>8.7962963152676821E-4</v>
      </c>
      <c r="I125" s="2">
        <f>IFERROR(_xlfn.QUARTILE.INC(H$2:H125,1),"")</f>
        <v>9.1435185458976775E-4</v>
      </c>
      <c r="J125" s="2">
        <f>IFERROR(_xlfn.QUARTILE.INC(H$2:H125,3),"")</f>
        <v>9.9537037021946162E-4</v>
      </c>
      <c r="K125" s="2">
        <f>IFERROR(stats[[#This Row],[Q3]]-stats[[#This Row],[Q1]],"")</f>
        <v>8.1018515629693866E-5</v>
      </c>
      <c r="L125" s="2">
        <f>IFERROR(AVERAGEIFS(H$2:H125, H$2:H125, "&lt;" &amp;stats[[#This Row],[Q3]]+(2*stats[[#This Row],[IQR]]), H$2:H125, "&gt;" &amp; stats[[#This Row],[Q1]]-(2*stats[[#This Row],[IQR]])),"")</f>
        <v>9.5723284760081649E-4</v>
      </c>
    </row>
    <row r="126" spans="1:12" x14ac:dyDescent="0.25">
      <c r="A126" s="7">
        <v>44412.366041666668</v>
      </c>
      <c r="B126">
        <v>0</v>
      </c>
      <c r="C126">
        <v>1</v>
      </c>
      <c r="D126" s="3">
        <f>SUM(B$2:B126)</f>
        <v>0</v>
      </c>
      <c r="E126" s="3">
        <f>SUM(C$2:C126)</f>
        <v>125</v>
      </c>
      <c r="F126" s="1">
        <f>IF(stats[[#This Row],[Column1]],stats[[#This Row],[Total Clear]]/stats[[#This Row],[Total Runs]],NA())</f>
        <v>0</v>
      </c>
      <c r="G126" s="1">
        <f>SUM(B$2:B126) / SUM(C$2:C126)</f>
        <v>0</v>
      </c>
      <c r="H126" s="2">
        <f>IFERROR(stats[[#This Row],[Column1]]-A125,"")</f>
        <v>9.7222222393611446E-4</v>
      </c>
      <c r="I126" s="2">
        <f>IFERROR(_xlfn.QUARTILE.INC(H$2:H126,1),"")</f>
        <v>9.1435185458976775E-4</v>
      </c>
      <c r="J126" s="2">
        <f>IFERROR(_xlfn.QUARTILE.INC(H$2:H126,3),"")</f>
        <v>9.9537037021946162E-4</v>
      </c>
      <c r="K126" s="2">
        <f>IFERROR(stats[[#This Row],[Q3]]-stats[[#This Row],[Q1]],"")</f>
        <v>8.1018515629693866E-5</v>
      </c>
      <c r="L126" s="2">
        <f>IFERROR(AVERAGEIFS(H$2:H126, H$2:H126, "&lt;" &amp;stats[[#This Row],[Q3]]+(2*stats[[#This Row],[IQR]]), H$2:H126, "&gt;" &amp; stats[[#This Row],[Q1]]-(2*stats[[#This Row],[IQR]])),"")</f>
        <v>9.5735471244907098E-4</v>
      </c>
    </row>
    <row r="127" spans="1:12" x14ac:dyDescent="0.25">
      <c r="A127" s="7">
        <v>44412.367013888892</v>
      </c>
      <c r="B127">
        <v>0</v>
      </c>
      <c r="C127">
        <v>1</v>
      </c>
      <c r="D127" s="3">
        <f>SUM(B$2:B127)</f>
        <v>0</v>
      </c>
      <c r="E127" s="3">
        <f>SUM(C$2:C127)</f>
        <v>126</v>
      </c>
      <c r="F127" s="1">
        <f>IF(stats[[#This Row],[Column1]],stats[[#This Row],[Total Clear]]/stats[[#This Row],[Total Runs]],NA())</f>
        <v>0</v>
      </c>
      <c r="G127" s="1">
        <f>SUM(B$2:B127) / SUM(C$2:C127)</f>
        <v>0</v>
      </c>
      <c r="H127" s="2">
        <f>IFERROR(stats[[#This Row],[Column1]]-A126,"")</f>
        <v>9.7222222393611446E-4</v>
      </c>
      <c r="I127" s="2">
        <f>IFERROR(_xlfn.QUARTILE.INC(H$2:H127,1),"")</f>
        <v>9.1435185458976775E-4</v>
      </c>
      <c r="J127" s="2">
        <f>IFERROR(_xlfn.QUARTILE.INC(H$2:H127,3),"")</f>
        <v>9.9537037021946162E-4</v>
      </c>
      <c r="K127" s="2">
        <f>IFERROR(stats[[#This Row],[Q3]]-stats[[#This Row],[Q1]],"")</f>
        <v>8.1018515629693866E-5</v>
      </c>
      <c r="L127" s="2">
        <f>IFERROR(AVERAGEIFS(H$2:H127, H$2:H127, "&lt;" &amp;stats[[#This Row],[Q3]]+(2*stats[[#This Row],[IQR]]), H$2:H127, "&gt;" &amp; stats[[#This Row],[Q1]]-(2*stats[[#This Row],[IQR]])),"")</f>
        <v>9.5747461173525678E-4</v>
      </c>
    </row>
    <row r="128" spans="1:12" x14ac:dyDescent="0.25">
      <c r="A128" s="7">
        <v>44412.367986111109</v>
      </c>
      <c r="B128">
        <v>0</v>
      </c>
      <c r="C128">
        <v>1</v>
      </c>
      <c r="D128" s="3">
        <f>SUM(B$2:B128)</f>
        <v>0</v>
      </c>
      <c r="E128" s="3">
        <f>SUM(C$2:C128)</f>
        <v>127</v>
      </c>
      <c r="F128" s="1">
        <f>IF(stats[[#This Row],[Column1]],stats[[#This Row],[Total Clear]]/stats[[#This Row],[Total Runs]],NA())</f>
        <v>0</v>
      </c>
      <c r="G128" s="1">
        <f>SUM(B$2:B128) / SUM(C$2:C128)</f>
        <v>0</v>
      </c>
      <c r="H128" s="2">
        <f>IFERROR(stats[[#This Row],[Column1]]-A127,"")</f>
        <v>9.7222221666015685E-4</v>
      </c>
      <c r="I128" s="2">
        <f>IFERROR(_xlfn.QUARTILE.INC(H$2:H128,1),"")</f>
        <v>9.1435185458976775E-4</v>
      </c>
      <c r="J128" s="2">
        <f>IFERROR(_xlfn.QUARTILE.INC(H$2:H128,3),"")</f>
        <v>9.9537037021946162E-4</v>
      </c>
      <c r="K128" s="2">
        <f>IFERROR(stats[[#This Row],[Q3]]-stats[[#This Row],[Q1]],"")</f>
        <v>8.1018515629693866E-5</v>
      </c>
      <c r="L128" s="2">
        <f>IFERROR(AVERAGEIFS(H$2:H128, H$2:H128, "&lt;" &amp;stats[[#This Row],[Q3]]+(2*stats[[#This Row],[IQR]]), H$2:H128, "&gt;" &amp; stats[[#This Row],[Q1]]-(2*stats[[#This Row],[IQR]])),"")</f>
        <v>9.5759259257465596E-4</v>
      </c>
    </row>
    <row r="129" spans="1:12" x14ac:dyDescent="0.25">
      <c r="A129" s="7">
        <v>44412.368969907409</v>
      </c>
      <c r="B129">
        <v>0</v>
      </c>
      <c r="C129">
        <v>1</v>
      </c>
      <c r="D129" s="3">
        <f>SUM(B$2:B129)</f>
        <v>0</v>
      </c>
      <c r="E129" s="3">
        <f>SUM(C$2:C129)</f>
        <v>128</v>
      </c>
      <c r="F129" s="1">
        <f>IF(stats[[#This Row],[Column1]],stats[[#This Row],[Total Clear]]/stats[[#This Row],[Total Runs]],NA())</f>
        <v>0</v>
      </c>
      <c r="G129" s="1">
        <f>SUM(B$2:B129) / SUM(C$2:C129)</f>
        <v>0</v>
      </c>
      <c r="H129" s="2">
        <f>IFERROR(stats[[#This Row],[Column1]]-A128,"")</f>
        <v>9.8379630071576685E-4</v>
      </c>
      <c r="I129" s="2">
        <f>IFERROR(_xlfn.QUARTILE.INC(H$2:H129,1),"")</f>
        <v>9.1435185458976775E-4</v>
      </c>
      <c r="J129" s="2">
        <f>IFERROR(_xlfn.QUARTILE.INC(H$2:H129,3),"")</f>
        <v>9.9537037021946162E-4</v>
      </c>
      <c r="K129" s="2">
        <f>IFERROR(stats[[#This Row],[Q3]]-stats[[#This Row],[Q1]],"")</f>
        <v>8.1018515629693866E-5</v>
      </c>
      <c r="L129" s="2">
        <f>IFERROR(AVERAGEIFS(H$2:H129, H$2:H129, "&lt;" &amp;stats[[#This Row],[Q3]]+(2*stats[[#This Row],[IQR]]), H$2:H129, "&gt;" &amp; stats[[#This Row],[Q1]]-(2*stats[[#This Row],[IQR]])),"")</f>
        <v>9.5780055851228392E-4</v>
      </c>
    </row>
    <row r="130" spans="1:12" x14ac:dyDescent="0.25">
      <c r="A130" s="7">
        <v>44412.369872685187</v>
      </c>
      <c r="B130">
        <v>0</v>
      </c>
      <c r="C130">
        <v>1</v>
      </c>
      <c r="D130" s="3">
        <f>SUM(B$2:B130)</f>
        <v>0</v>
      </c>
      <c r="E130" s="3">
        <f>SUM(C$2:C130)</f>
        <v>129</v>
      </c>
      <c r="F130" s="1">
        <f>IF(stats[[#This Row],[Column1]],stats[[#This Row],[Total Clear]]/stats[[#This Row],[Total Runs]],NA())</f>
        <v>0</v>
      </c>
      <c r="G130" s="1">
        <f>SUM(B$2:B130) / SUM(C$2:C130)</f>
        <v>0</v>
      </c>
      <c r="H130" s="2">
        <f>IFERROR(stats[[#This Row],[Column1]]-A129,"")</f>
        <v>9.0277777781011537E-4</v>
      </c>
      <c r="I130" s="2">
        <f>IFERROR(_xlfn.QUARTILE.INC(H$2:H130,1),"")</f>
        <v>9.1435185458976775E-4</v>
      </c>
      <c r="J130" s="2">
        <f>IFERROR(_xlfn.QUARTILE.INC(H$2:H130,3),"")</f>
        <v>9.9537037021946162E-4</v>
      </c>
      <c r="K130" s="2">
        <f>IFERROR(stats[[#This Row],[Q3]]-stats[[#This Row],[Q1]],"")</f>
        <v>8.1018515629693866E-5</v>
      </c>
      <c r="L130" s="2">
        <f>IFERROR(AVERAGEIFS(H$2:H130, H$2:H130, "&lt;" &amp;stats[[#This Row],[Q3]]+(2*stats[[#This Row],[IQR]]), H$2:H130, "&gt;" &amp; stats[[#This Row],[Q1]]-(2*stats[[#This Row],[IQR]])),"")</f>
        <v>9.5736730827053452E-4</v>
      </c>
    </row>
    <row r="131" spans="1:12" x14ac:dyDescent="0.25">
      <c r="A131" s="7">
        <v>44412.370752314811</v>
      </c>
      <c r="B131">
        <v>0</v>
      </c>
      <c r="C131">
        <v>1</v>
      </c>
      <c r="D131" s="3">
        <f>SUM(B$2:B131)</f>
        <v>0</v>
      </c>
      <c r="E131" s="3">
        <f>SUM(C$2:C131)</f>
        <v>130</v>
      </c>
      <c r="F131" s="1">
        <f>IF(stats[[#This Row],[Column1]],stats[[#This Row],[Total Clear]]/stats[[#This Row],[Total Runs]],NA())</f>
        <v>0</v>
      </c>
      <c r="G131" s="1">
        <f>SUM(B$2:B131) / SUM(C$2:C131)</f>
        <v>0</v>
      </c>
      <c r="H131" s="2">
        <f>IFERROR(stats[[#This Row],[Column1]]-A130,"")</f>
        <v>8.7962962425081059E-4</v>
      </c>
      <c r="I131" s="2">
        <f>IFERROR(_xlfn.QUARTILE.INC(H$2:H131,1),"")</f>
        <v>9.1435185458976775E-4</v>
      </c>
      <c r="J131" s="2">
        <f>IFERROR(_xlfn.QUARTILE.INC(H$2:H131,3),"")</f>
        <v>9.9537037021946162E-4</v>
      </c>
      <c r="K131" s="2">
        <f>IFERROR(stats[[#This Row],[Q3]]-stats[[#This Row],[Q1]],"")</f>
        <v>8.1018515629693866E-5</v>
      </c>
      <c r="L131" s="2">
        <f>IFERROR(AVERAGEIFS(H$2:H131, H$2:H131, "&lt;" &amp;stats[[#This Row],[Q3]]+(2*stats[[#This Row],[IQR]]), H$2:H131, "&gt;" &amp; stats[[#This Row],[Q1]]-(2*stats[[#This Row],[IQR]])),"")</f>
        <v>9.5675998261413042E-4</v>
      </c>
    </row>
    <row r="132" spans="1:12" x14ac:dyDescent="0.25">
      <c r="A132" s="7">
        <v>44412.371874999997</v>
      </c>
      <c r="B132">
        <v>0</v>
      </c>
      <c r="C132">
        <v>1</v>
      </c>
      <c r="D132" s="3">
        <f>SUM(B$2:B132)</f>
        <v>0</v>
      </c>
      <c r="E132" s="3">
        <f>SUM(C$2:C132)</f>
        <v>131</v>
      </c>
      <c r="F132" s="1">
        <f>IF(stats[[#This Row],[Column1]],stats[[#This Row],[Total Clear]]/stats[[#This Row],[Total Runs]],NA())</f>
        <v>0</v>
      </c>
      <c r="G132" s="1">
        <f>SUM(B$2:B132) / SUM(C$2:C132)</f>
        <v>0</v>
      </c>
      <c r="H132" s="2">
        <f>IFERROR(stats[[#This Row],[Column1]]-A131,"")</f>
        <v>1.1226851856918074E-3</v>
      </c>
      <c r="I132" s="2">
        <f>IFERROR(_xlfn.QUARTILE.INC(H$2:H132,1),"")</f>
        <v>9.1435185458976775E-4</v>
      </c>
      <c r="J132" s="2">
        <f>IFERROR(_xlfn.QUARTILE.INC(H$2:H132,3),"")</f>
        <v>9.9537037021946162E-4</v>
      </c>
      <c r="K132" s="2">
        <f>IFERROR(stats[[#This Row],[Q3]]-stats[[#This Row],[Q1]],"")</f>
        <v>8.1018515629693866E-5</v>
      </c>
      <c r="L132" s="2">
        <f>IFERROR(AVERAGEIFS(H$2:H132, H$2:H132, "&lt;" &amp;stats[[#This Row],[Q3]]+(2*stats[[#This Row],[IQR]]), H$2:H132, "&gt;" &amp; stats[[#This Row],[Q1]]-(2*stats[[#This Row],[IQR]])),"")</f>
        <v>9.5804622449845351E-4</v>
      </c>
    </row>
    <row r="133" spans="1:12" x14ac:dyDescent="0.25">
      <c r="A133" s="7">
        <v>44412.372847222221</v>
      </c>
      <c r="B133">
        <v>0</v>
      </c>
      <c r="C133">
        <v>1</v>
      </c>
      <c r="D133" s="3">
        <f>SUM(B$2:B133)</f>
        <v>0</v>
      </c>
      <c r="E133" s="3">
        <f>SUM(C$2:C133)</f>
        <v>132</v>
      </c>
      <c r="F133" s="1">
        <f>IF(stats[[#This Row],[Column1]],stats[[#This Row],[Total Clear]]/stats[[#This Row],[Total Runs]],NA())</f>
        <v>0</v>
      </c>
      <c r="G133" s="1">
        <f>SUM(B$2:B133) / SUM(C$2:C133)</f>
        <v>0</v>
      </c>
      <c r="H133" s="2">
        <f>IFERROR(stats[[#This Row],[Column1]]-A132,"")</f>
        <v>9.7222222393611446E-4</v>
      </c>
      <c r="I133" s="2">
        <f>IFERROR(_xlfn.QUARTILE.INC(H$2:H133,1),"")</f>
        <v>9.1435185458976775E-4</v>
      </c>
      <c r="J133" s="2">
        <f>IFERROR(_xlfn.QUARTILE.INC(H$2:H133,3),"")</f>
        <v>9.9537037021946162E-4</v>
      </c>
      <c r="K133" s="2">
        <f>IFERROR(stats[[#This Row],[Q3]]-stats[[#This Row],[Q1]],"")</f>
        <v>8.1018515629693866E-5</v>
      </c>
      <c r="L133" s="2">
        <f>IFERROR(AVERAGEIFS(H$2:H133, H$2:H133, "&lt;" &amp;stats[[#This Row],[Q3]]+(2*stats[[#This Row],[IQR]]), H$2:H133, "&gt;" &amp; stats[[#This Row],[Q1]]-(2*stats[[#This Row],[IQR]])),"")</f>
        <v>9.5815527064797401E-4</v>
      </c>
    </row>
    <row r="134" spans="1:12" x14ac:dyDescent="0.25">
      <c r="A134" s="7">
        <v>44412.373877314814</v>
      </c>
      <c r="B134">
        <v>0</v>
      </c>
      <c r="C134">
        <v>1</v>
      </c>
      <c r="D134" s="3">
        <f>SUM(B$2:B134)</f>
        <v>0</v>
      </c>
      <c r="E134" s="3">
        <f>SUM(C$2:C134)</f>
        <v>133</v>
      </c>
      <c r="F134" s="1">
        <f>IF(stats[[#This Row],[Column1]],stats[[#This Row],[Total Clear]]/stats[[#This Row],[Total Runs]],NA())</f>
        <v>0</v>
      </c>
      <c r="G134" s="1">
        <f>SUM(B$2:B134) / SUM(C$2:C134)</f>
        <v>0</v>
      </c>
      <c r="H134" s="2">
        <f>IFERROR(stats[[#This Row],[Column1]]-A133,"")</f>
        <v>1.0300925932824612E-3</v>
      </c>
      <c r="I134" s="2">
        <f>IFERROR(_xlfn.QUARTILE.INC(H$2:H134,1),"")</f>
        <v>9.1435185458976775E-4</v>
      </c>
      <c r="J134" s="2">
        <f>IFERROR(_xlfn.QUARTILE.INC(H$2:H134,3),"")</f>
        <v>9.9537037021946162E-4</v>
      </c>
      <c r="K134" s="2">
        <f>IFERROR(stats[[#This Row],[Q3]]-stats[[#This Row],[Q1]],"")</f>
        <v>8.1018515629693866E-5</v>
      </c>
      <c r="L134" s="2">
        <f>IFERROR(AVERAGEIFS(H$2:H134, H$2:H134, "&lt;" &amp;stats[[#This Row],[Q3]]+(2*stats[[#This Row],[IQR]]), H$2:H134, "&gt;" &amp; stats[[#This Row],[Q1]]-(2*stats[[#This Row],[IQR]])),"")</f>
        <v>9.5870441051541279E-4</v>
      </c>
    </row>
    <row r="135" spans="1:12" x14ac:dyDescent="0.25">
      <c r="A135" s="7">
        <v>44412.374826388892</v>
      </c>
      <c r="B135">
        <v>0</v>
      </c>
      <c r="C135">
        <v>1</v>
      </c>
      <c r="D135" s="3">
        <f>SUM(B$2:B135)</f>
        <v>0</v>
      </c>
      <c r="E135" s="3">
        <f>SUM(C$2:C135)</f>
        <v>134</v>
      </c>
      <c r="F135" s="1">
        <f>IF(stats[[#This Row],[Column1]],stats[[#This Row],[Total Clear]]/stats[[#This Row],[Total Runs]],NA())</f>
        <v>0</v>
      </c>
      <c r="G135" s="1">
        <f>SUM(B$2:B135) / SUM(C$2:C135)</f>
        <v>0</v>
      </c>
      <c r="H135" s="2">
        <f>IFERROR(stats[[#This Row],[Column1]]-A134,"")</f>
        <v>9.490740776527673E-4</v>
      </c>
      <c r="I135" s="2">
        <f>IFERROR(_xlfn.QUARTILE.INC(H$2:H135,1),"")</f>
        <v>9.1435185458976775E-4</v>
      </c>
      <c r="J135" s="2">
        <f>IFERROR(_xlfn.QUARTILE.INC(H$2:H135,3),"")</f>
        <v>9.9537037021946162E-4</v>
      </c>
      <c r="K135" s="2">
        <f>IFERROR(stats[[#This Row],[Q3]]-stats[[#This Row],[Q1]],"")</f>
        <v>8.1018515629693866E-5</v>
      </c>
      <c r="L135" s="2">
        <f>IFERROR(AVERAGEIFS(H$2:H135, H$2:H135, "&lt;" &amp;stats[[#This Row],[Q3]]+(2*stats[[#This Row],[IQR]]), H$2:H135, "&gt;" &amp; stats[[#This Row],[Q1]]-(2*stats[[#This Row],[IQR]])),"")</f>
        <v>9.586314534482716E-4</v>
      </c>
    </row>
    <row r="136" spans="1:12" x14ac:dyDescent="0.25">
      <c r="A136" s="7">
        <v>44412.375763888886</v>
      </c>
      <c r="B136">
        <v>0</v>
      </c>
      <c r="C136">
        <v>1</v>
      </c>
      <c r="D136" s="3">
        <f>SUM(B$2:B136)</f>
        <v>0</v>
      </c>
      <c r="E136" s="3">
        <f>SUM(C$2:C136)</f>
        <v>135</v>
      </c>
      <c r="F136" s="1">
        <f>IF(stats[[#This Row],[Column1]],stats[[#This Row],[Total Clear]]/stats[[#This Row],[Total Runs]],NA())</f>
        <v>0</v>
      </c>
      <c r="G136" s="1">
        <f>SUM(B$2:B136) / SUM(C$2:C136)</f>
        <v>0</v>
      </c>
      <c r="H136" s="2">
        <f>IFERROR(stats[[#This Row],[Column1]]-A135,"")</f>
        <v>9.374999935971573E-4</v>
      </c>
      <c r="I136" s="2">
        <f>IFERROR(_xlfn.QUARTILE.INC(H$2:H136,1),"")</f>
        <v>9.1435185458976775E-4</v>
      </c>
      <c r="J136" s="2">
        <f>IFERROR(_xlfn.QUARTILE.INC(H$2:H136,3),"")</f>
        <v>9.9537037021946162E-4</v>
      </c>
      <c r="K136" s="2">
        <f>IFERROR(stats[[#This Row],[Q3]]-stats[[#This Row],[Q1]],"")</f>
        <v>8.1018515629693866E-5</v>
      </c>
      <c r="L136" s="2">
        <f>IFERROR(AVERAGEIFS(H$2:H136, H$2:H136, "&lt;" &amp;stats[[#This Row],[Q3]]+(2*stats[[#This Row],[IQR]]), H$2:H136, "&gt;" &amp; stats[[#This Row],[Q1]]-(2*stats[[#This Row],[IQR]])),"")</f>
        <v>9.5847257029149624E-4</v>
      </c>
    </row>
    <row r="137" spans="1:12" x14ac:dyDescent="0.25">
      <c r="A137" s="7">
        <v>44412.376689814817</v>
      </c>
      <c r="B137">
        <v>0</v>
      </c>
      <c r="C137">
        <v>1</v>
      </c>
      <c r="D137" s="3">
        <f>SUM(B$2:B137)</f>
        <v>0</v>
      </c>
      <c r="E137" s="3">
        <f>SUM(C$2:C137)</f>
        <v>136</v>
      </c>
      <c r="F137" s="1">
        <f>IF(stats[[#This Row],[Column1]],stats[[#This Row],[Total Clear]]/stats[[#This Row],[Total Runs]],NA())</f>
        <v>0</v>
      </c>
      <c r="G137" s="1">
        <f>SUM(B$2:B137) / SUM(C$2:C137)</f>
        <v>0</v>
      </c>
      <c r="H137" s="2">
        <f>IFERROR(stats[[#This Row],[Column1]]-A136,"")</f>
        <v>9.2592593136942014E-4</v>
      </c>
      <c r="I137" s="2">
        <f>IFERROR(_xlfn.QUARTILE.INC(H$2:H137,1),"")</f>
        <v>9.1435185458976775E-4</v>
      </c>
      <c r="J137" s="2">
        <f>IFERROR(_xlfn.QUARTILE.INC(H$2:H137,3),"")</f>
        <v>9.9537037021946162E-4</v>
      </c>
      <c r="K137" s="2">
        <f>IFERROR(stats[[#This Row],[Q3]]-stats[[#This Row],[Q1]],"")</f>
        <v>8.1018515629693866E-5</v>
      </c>
      <c r="L137" s="2">
        <f>IFERROR(AVERAGEIFS(H$2:H137, H$2:H137, "&lt;" &amp;stats[[#This Row],[Q3]]+(2*stats[[#This Row],[IQR]]), H$2:H137, "&gt;" &amp; stats[[#This Row],[Q1]]-(2*stats[[#This Row],[IQR]])),"")</f>
        <v>9.5822968492640618E-4</v>
      </c>
    </row>
    <row r="138" spans="1:12" x14ac:dyDescent="0.25">
      <c r="A138" s="7">
        <v>44412.37771990741</v>
      </c>
      <c r="B138">
        <v>0</v>
      </c>
      <c r="C138">
        <v>1</v>
      </c>
      <c r="D138" s="3">
        <f>SUM(B$2:B138)</f>
        <v>0</v>
      </c>
      <c r="E138" s="3">
        <f>SUM(C$2:C138)</f>
        <v>137</v>
      </c>
      <c r="F138" s="1">
        <f>IF(stats[[#This Row],[Column1]],stats[[#This Row],[Total Clear]]/stats[[#This Row],[Total Runs]],NA())</f>
        <v>0</v>
      </c>
      <c r="G138" s="1">
        <f>SUM(B$2:B138) / SUM(C$2:C138)</f>
        <v>0</v>
      </c>
      <c r="H138" s="2">
        <f>IFERROR(stats[[#This Row],[Column1]]-A137,"")</f>
        <v>1.0300925932824612E-3</v>
      </c>
      <c r="I138" s="2">
        <f>IFERROR(_xlfn.QUARTILE.INC(H$2:H138,1),"")</f>
        <v>9.1435185458976775E-4</v>
      </c>
      <c r="J138" s="2">
        <f>IFERROR(_xlfn.QUARTILE.INC(H$2:H138,3),"")</f>
        <v>9.9537037021946162E-4</v>
      </c>
      <c r="K138" s="2">
        <f>IFERROR(stats[[#This Row],[Q3]]-stats[[#This Row],[Q1]],"")</f>
        <v>8.1018515629693866E-5</v>
      </c>
      <c r="L138" s="2">
        <f>IFERROR(AVERAGEIFS(H$2:H138, H$2:H138, "&lt;" &amp;stats[[#This Row],[Q3]]+(2*stats[[#This Row],[IQR]]), H$2:H138, "&gt;" &amp; stats[[#This Row],[Q1]]-(2*stats[[#This Row],[IQR]])),"")</f>
        <v>9.587620027660806E-4</v>
      </c>
    </row>
    <row r="139" spans="1:12" x14ac:dyDescent="0.25">
      <c r="A139" s="7">
        <v>44412.378738425927</v>
      </c>
      <c r="B139">
        <v>0</v>
      </c>
      <c r="C139">
        <v>1</v>
      </c>
      <c r="D139" s="3">
        <f>SUM(B$2:B139)</f>
        <v>0</v>
      </c>
      <c r="E139" s="3">
        <f>SUM(C$2:C139)</f>
        <v>138</v>
      </c>
      <c r="F139" s="1">
        <f>IF(stats[[#This Row],[Column1]],stats[[#This Row],[Total Clear]]/stats[[#This Row],[Total Runs]],NA())</f>
        <v>0</v>
      </c>
      <c r="G139" s="1">
        <f>SUM(B$2:B139) / SUM(C$2:C139)</f>
        <v>0</v>
      </c>
      <c r="H139" s="2">
        <f>IFERROR(stats[[#This Row],[Column1]]-A138,"")</f>
        <v>1.0185185165028088E-3</v>
      </c>
      <c r="I139" s="2">
        <f>IFERROR(_xlfn.QUARTILE.INC(H$2:H139,1),"")</f>
        <v>9.1435185458976775E-4</v>
      </c>
      <c r="J139" s="2">
        <f>IFERROR(_xlfn.QUARTILE.INC(H$2:H139,3),"")</f>
        <v>9.9537037021946162E-4</v>
      </c>
      <c r="K139" s="2">
        <f>IFERROR(stats[[#This Row],[Q3]]-stats[[#This Row],[Q1]],"")</f>
        <v>8.1018515629693866E-5</v>
      </c>
      <c r="L139" s="2">
        <f>IFERROR(AVERAGEIFS(H$2:H139, H$2:H139, "&lt;" &amp;stats[[#This Row],[Q3]]+(2*stats[[#This Row],[IQR]]), H$2:H139, "&gt;" &amp; stats[[#This Row],[Q1]]-(2*stats[[#This Row],[IQR]])),"")</f>
        <v>9.5920138889649771E-4</v>
      </c>
    </row>
    <row r="140" spans="1:12" x14ac:dyDescent="0.25">
      <c r="A140" s="7">
        <v>44412.379687499997</v>
      </c>
      <c r="B140">
        <v>0</v>
      </c>
      <c r="C140">
        <v>1</v>
      </c>
      <c r="D140" s="3">
        <f>SUM(B$2:B140)</f>
        <v>0</v>
      </c>
      <c r="E140" s="3">
        <f>SUM(C$2:C140)</f>
        <v>139</v>
      </c>
      <c r="F140" s="1">
        <f>IF(stats[[#This Row],[Column1]],stats[[#This Row],[Total Clear]]/stats[[#This Row],[Total Runs]],NA())</f>
        <v>0</v>
      </c>
      <c r="G140" s="1">
        <f>SUM(B$2:B140) / SUM(C$2:C140)</f>
        <v>0</v>
      </c>
      <c r="H140" s="2">
        <f>IFERROR(stats[[#This Row],[Column1]]-A139,"")</f>
        <v>9.4907407037680969E-4</v>
      </c>
      <c r="I140" s="2">
        <f>IFERROR(_xlfn.QUARTILE.INC(H$2:H140,1),"")</f>
        <v>9.1724537196569145E-4</v>
      </c>
      <c r="J140" s="2">
        <f>IFERROR(_xlfn.QUARTILE.INC(H$2:H140,3),"")</f>
        <v>9.9537037021946162E-4</v>
      </c>
      <c r="K140" s="2">
        <f>IFERROR(stats[[#This Row],[Q3]]-stats[[#This Row],[Q1]],"")</f>
        <v>7.8124998253770173E-5</v>
      </c>
      <c r="L140" s="2">
        <f>IFERROR(AVERAGEIFS(H$2:H140, H$2:H140, "&lt;" &amp;stats[[#This Row],[Q3]]+(2*stats[[#This Row],[IQR]]), H$2:H140, "&gt;" &amp; stats[[#This Row],[Q1]]-(2*stats[[#This Row],[IQR]])),"")</f>
        <v>9.5912746686350732E-4</v>
      </c>
    </row>
    <row r="141" spans="1:12" x14ac:dyDescent="0.25">
      <c r="A141" s="7">
        <v>44412.380740740744</v>
      </c>
      <c r="B141">
        <v>0</v>
      </c>
      <c r="C141">
        <v>1</v>
      </c>
      <c r="D141" s="3">
        <f>SUM(B$2:B141)</f>
        <v>0</v>
      </c>
      <c r="E141" s="3">
        <f>SUM(C$2:C141)</f>
        <v>140</v>
      </c>
      <c r="F141" s="1">
        <f>IF(stats[[#This Row],[Column1]],stats[[#This Row],[Total Clear]]/stats[[#This Row],[Total Runs]],NA())</f>
        <v>0</v>
      </c>
      <c r="G141" s="1">
        <f>SUM(B$2:B141) / SUM(C$2:C141)</f>
        <v>0</v>
      </c>
      <c r="H141" s="2">
        <f>IFERROR(stats[[#This Row],[Column1]]-A140,"")</f>
        <v>1.0532407468417659E-3</v>
      </c>
      <c r="I141" s="2">
        <f>IFERROR(_xlfn.QUARTILE.INC(H$2:H141,1),"")</f>
        <v>9.2013888934161514E-4</v>
      </c>
      <c r="J141" s="2">
        <f>IFERROR(_xlfn.QUARTILE.INC(H$2:H141,3),"")</f>
        <v>9.9537037021946162E-4</v>
      </c>
      <c r="K141" s="2">
        <f>IFERROR(stats[[#This Row],[Q3]]-stats[[#This Row],[Q1]],"")</f>
        <v>7.5231480877846479E-5</v>
      </c>
      <c r="L141" s="2">
        <f>IFERROR(AVERAGEIFS(H$2:H141, H$2:H141, "&lt;" &amp;stats[[#This Row],[Q3]]+(2*stats[[#This Row],[IQR]]), H$2:H141, "&gt;" &amp; stats[[#This Row],[Q1]]-(2*stats[[#This Row],[IQR]])),"")</f>
        <v>9.5980944715320482E-4</v>
      </c>
    </row>
    <row r="142" spans="1:12" x14ac:dyDescent="0.25">
      <c r="A142" s="7">
        <v>44412.381643518522</v>
      </c>
      <c r="B142">
        <v>0</v>
      </c>
      <c r="C142">
        <v>1</v>
      </c>
      <c r="D142" s="3">
        <f>SUM(B$2:B142)</f>
        <v>0</v>
      </c>
      <c r="E142" s="3">
        <f>SUM(C$2:C142)</f>
        <v>141</v>
      </c>
      <c r="F142" s="1">
        <f>IF(stats[[#This Row],[Column1]],stats[[#This Row],[Total Clear]]/stats[[#This Row],[Total Runs]],NA())</f>
        <v>0</v>
      </c>
      <c r="G142" s="1">
        <f>SUM(B$2:B142) / SUM(C$2:C142)</f>
        <v>0</v>
      </c>
      <c r="H142" s="2">
        <f>IFERROR(stats[[#This Row],[Column1]]-A141,"")</f>
        <v>9.0277777781011537E-4</v>
      </c>
      <c r="I142" s="2">
        <f>IFERROR(_xlfn.QUARTILE.INC(H$2:H142,1),"")</f>
        <v>9.1435185458976775E-4</v>
      </c>
      <c r="J142" s="2">
        <f>IFERROR(_xlfn.QUARTILE.INC(H$2:H142,3),"")</f>
        <v>9.9537037021946162E-4</v>
      </c>
      <c r="K142" s="2">
        <f>IFERROR(stats[[#This Row],[Q3]]-stats[[#This Row],[Q1]],"")</f>
        <v>8.1018515629693866E-5</v>
      </c>
      <c r="L142" s="2">
        <f>IFERROR(AVERAGEIFS(H$2:H142, H$2:H142, "&lt;" &amp;stats[[#This Row],[Q3]]+(2*stats[[#This Row],[IQR]]), H$2:H142, "&gt;" &amp; stats[[#This Row],[Q1]]-(2*stats[[#This Row],[IQR]])),"")</f>
        <v>9.5939914737375816E-4</v>
      </c>
    </row>
    <row r="143" spans="1:12" x14ac:dyDescent="0.25">
      <c r="A143" s="7">
        <v>44412.382569444446</v>
      </c>
      <c r="B143">
        <v>0</v>
      </c>
      <c r="C143">
        <v>1</v>
      </c>
      <c r="D143" s="3">
        <f>SUM(B$2:B143)</f>
        <v>0</v>
      </c>
      <c r="E143" s="3">
        <f>SUM(C$2:C143)</f>
        <v>142</v>
      </c>
      <c r="F143" s="1">
        <f>IF(stats[[#This Row],[Column1]],stats[[#This Row],[Total Clear]]/stats[[#This Row],[Total Runs]],NA())</f>
        <v>0</v>
      </c>
      <c r="G143" s="1">
        <f>SUM(B$2:B143) / SUM(C$2:C143)</f>
        <v>0</v>
      </c>
      <c r="H143" s="2">
        <f>IFERROR(stats[[#This Row],[Column1]]-A142,"")</f>
        <v>9.2592592409346253E-4</v>
      </c>
      <c r="I143" s="2">
        <f>IFERROR(_xlfn.QUARTILE.INC(H$2:H143,1),"")</f>
        <v>9.1435185458976775E-4</v>
      </c>
      <c r="J143" s="2">
        <f>IFERROR(_xlfn.QUARTILE.INC(H$2:H143,3),"")</f>
        <v>9.9537037021946162E-4</v>
      </c>
      <c r="K143" s="2">
        <f>IFERROR(stats[[#This Row],[Q3]]-stats[[#This Row],[Q1]],"")</f>
        <v>8.1018515629693866E-5</v>
      </c>
      <c r="L143" s="2">
        <f>IFERROR(AVERAGEIFS(H$2:H143, H$2:H143, "&lt;" &amp;stats[[#This Row],[Q3]]+(2*stats[[#This Row],[IQR]]), H$2:H143, "&gt;" &amp; stats[[#This Row],[Q1]]-(2*stats[[#This Row],[IQR]])),"")</f>
        <v>9.5916005292175609E-4</v>
      </c>
    </row>
    <row r="144" spans="1:12" x14ac:dyDescent="0.25">
      <c r="A144" s="7">
        <v>44412.383460648147</v>
      </c>
      <c r="B144">
        <v>0</v>
      </c>
      <c r="C144">
        <v>1</v>
      </c>
      <c r="D144" s="3">
        <f>SUM(B$2:B144)</f>
        <v>0</v>
      </c>
      <c r="E144" s="3">
        <f>SUM(C$2:C144)</f>
        <v>143</v>
      </c>
      <c r="F144" s="1">
        <f>IF(stats[[#This Row],[Column1]],stats[[#This Row],[Total Clear]]/stats[[#This Row],[Total Runs]],NA())</f>
        <v>0</v>
      </c>
      <c r="G144" s="1">
        <f>SUM(B$2:B144) / SUM(C$2:C144)</f>
        <v>0</v>
      </c>
      <c r="H144" s="2">
        <f>IFERROR(stats[[#This Row],[Column1]]-A143,"")</f>
        <v>8.9120370103046298E-4</v>
      </c>
      <c r="I144" s="2">
        <f>IFERROR(_xlfn.QUARTILE.INC(H$2:H144,1),"")</f>
        <v>9.1435185458976775E-4</v>
      </c>
      <c r="J144" s="2">
        <f>IFERROR(_xlfn.QUARTILE.INC(H$2:H144,3),"")</f>
        <v>9.9537037021946162E-4</v>
      </c>
      <c r="K144" s="2">
        <f>IFERROR(stats[[#This Row],[Q3]]-stats[[#This Row],[Q1]],"")</f>
        <v>8.1018515629693866E-5</v>
      </c>
      <c r="L144" s="2">
        <f>IFERROR(AVERAGEIFS(H$2:H144, H$2:H144, "&lt;" &amp;stats[[#This Row],[Q3]]+(2*stats[[#This Row],[IQR]]), H$2:H144, "&gt;" &amp; stats[[#This Row],[Q1]]-(2*stats[[#This Row],[IQR]])),"")</f>
        <v>9.5867809297926461E-4</v>
      </c>
    </row>
    <row r="145" spans="1:12" x14ac:dyDescent="0.25">
      <c r="A145" s="7">
        <v>44412.384398148148</v>
      </c>
      <c r="B145">
        <v>0</v>
      </c>
      <c r="C145">
        <v>1</v>
      </c>
      <c r="D145" s="3">
        <f>SUM(B$2:B145)</f>
        <v>0</v>
      </c>
      <c r="E145" s="3">
        <f>SUM(C$2:C145)</f>
        <v>144</v>
      </c>
      <c r="F145" s="1">
        <f>IF(stats[[#This Row],[Column1]],stats[[#This Row],[Total Clear]]/stats[[#This Row],[Total Runs]],NA())</f>
        <v>0</v>
      </c>
      <c r="G145" s="1">
        <f>SUM(B$2:B145) / SUM(C$2:C145)</f>
        <v>0</v>
      </c>
      <c r="H145" s="2">
        <f>IFERROR(stats[[#This Row],[Column1]]-A144,"")</f>
        <v>9.3750000087311491E-4</v>
      </c>
      <c r="I145" s="2">
        <f>IFERROR(_xlfn.QUARTILE.INC(H$2:H145,1),"")</f>
        <v>9.1435185458976775E-4</v>
      </c>
      <c r="J145" s="2">
        <f>IFERROR(_xlfn.QUARTILE.INC(H$2:H145,3),"")</f>
        <v>9.9537037021946162E-4</v>
      </c>
      <c r="K145" s="2">
        <f>IFERROR(stats[[#This Row],[Q3]]-stats[[#This Row],[Q1]],"")</f>
        <v>8.1018515629693866E-5</v>
      </c>
      <c r="L145" s="2">
        <f>IFERROR(AVERAGEIFS(H$2:H145, H$2:H145, "&lt;" &amp;stats[[#This Row],[Q3]]+(2*stats[[#This Row],[IQR]]), H$2:H145, "&gt;" &amp; stats[[#This Row],[Q1]]-(2*stats[[#This Row],[IQR]])),"")</f>
        <v>9.5852895148555934E-4</v>
      </c>
    </row>
    <row r="146" spans="1:12" x14ac:dyDescent="0.25">
      <c r="A146" s="7">
        <v>44412.385381944441</v>
      </c>
      <c r="B146">
        <v>0</v>
      </c>
      <c r="C146">
        <v>1</v>
      </c>
      <c r="D146" s="3">
        <f>SUM(B$2:B146)</f>
        <v>0</v>
      </c>
      <c r="E146" s="3">
        <f>SUM(C$2:C146)</f>
        <v>145</v>
      </c>
      <c r="F146" s="1">
        <f>IF(stats[[#This Row],[Column1]],stats[[#This Row],[Total Clear]]/stats[[#This Row],[Total Runs]],NA())</f>
        <v>0</v>
      </c>
      <c r="G146" s="1">
        <f>SUM(B$2:B146) / SUM(C$2:C146)</f>
        <v>0</v>
      </c>
      <c r="H146" s="2">
        <f>IFERROR(stats[[#This Row],[Column1]]-A145,"")</f>
        <v>9.8379629343980923E-4</v>
      </c>
      <c r="I146" s="2">
        <f>IFERROR(_xlfn.QUARTILE.INC(H$2:H146,1),"")</f>
        <v>9.1435185458976775E-4</v>
      </c>
      <c r="J146" s="2">
        <f>IFERROR(_xlfn.QUARTILE.INC(H$2:H146,3),"")</f>
        <v>9.9537037021946162E-4</v>
      </c>
      <c r="K146" s="2">
        <f>IFERROR(stats[[#This Row],[Q3]]-stats[[#This Row],[Q1]],"")</f>
        <v>8.1018515629693866E-5</v>
      </c>
      <c r="L146" s="2">
        <f>IFERROR(AVERAGEIFS(H$2:H146, H$2:H146, "&lt;" &amp;stats[[#This Row],[Q3]]+(2*stats[[#This Row],[IQR]]), H$2:H146, "&gt;" &amp; stats[[#This Row],[Q1]]-(2*stats[[#This Row],[IQR]])),"")</f>
        <v>9.5870564618454014E-4</v>
      </c>
    </row>
    <row r="147" spans="1:12" x14ac:dyDescent="0.25">
      <c r="A147" s="7">
        <v>44412.386319444442</v>
      </c>
      <c r="B147">
        <v>0</v>
      </c>
      <c r="C147">
        <v>1</v>
      </c>
      <c r="D147" s="3">
        <f>SUM(B$2:B147)</f>
        <v>0</v>
      </c>
      <c r="E147" s="3">
        <f>SUM(C$2:C147)</f>
        <v>146</v>
      </c>
      <c r="F147" s="1">
        <f>IF(stats[[#This Row],[Column1]],stats[[#This Row],[Total Clear]]/stats[[#This Row],[Total Runs]],NA())</f>
        <v>0</v>
      </c>
      <c r="G147" s="1">
        <f>SUM(B$2:B147) / SUM(C$2:C147)</f>
        <v>0</v>
      </c>
      <c r="H147" s="2">
        <f>IFERROR(stats[[#This Row],[Column1]]-A146,"")</f>
        <v>9.3750000087311491E-4</v>
      </c>
      <c r="I147" s="2">
        <f>IFERROR(_xlfn.QUARTILE.INC(H$2:H147,1),"")</f>
        <v>9.1435185458976775E-4</v>
      </c>
      <c r="J147" s="2">
        <f>IFERROR(_xlfn.QUARTILE.INC(H$2:H147,3),"")</f>
        <v>9.9537037021946162E-4</v>
      </c>
      <c r="K147" s="2">
        <f>IFERROR(stats[[#This Row],[Q3]]-stats[[#This Row],[Q1]],"")</f>
        <v>8.1018515629693866E-5</v>
      </c>
      <c r="L147" s="2">
        <f>IFERROR(AVERAGEIFS(H$2:H147, H$2:H147, "&lt;" &amp;stats[[#This Row],[Q3]]+(2*stats[[#This Row],[IQR]]), H$2:H147, "&gt;" &amp; stats[[#This Row],[Q1]]-(2*stats[[#This Row],[IQR]])),"")</f>
        <v>9.5855838475876628E-4</v>
      </c>
    </row>
    <row r="148" spans="1:12" x14ac:dyDescent="0.25">
      <c r="A148" s="7">
        <v>44412.387280092589</v>
      </c>
      <c r="B148">
        <v>0</v>
      </c>
      <c r="C148">
        <v>1</v>
      </c>
      <c r="D148" s="3">
        <f>SUM(B$2:B148)</f>
        <v>0</v>
      </c>
      <c r="E148" s="3">
        <f>SUM(C$2:C148)</f>
        <v>147</v>
      </c>
      <c r="F148" s="1">
        <f>IF(stats[[#This Row],[Column1]],stats[[#This Row],[Total Clear]]/stats[[#This Row],[Total Runs]],NA())</f>
        <v>0</v>
      </c>
      <c r="G148" s="1">
        <f>SUM(B$2:B148) / SUM(C$2:C148)</f>
        <v>0</v>
      </c>
      <c r="H148" s="2">
        <f>IFERROR(stats[[#This Row],[Column1]]-A147,"")</f>
        <v>9.6064814715646207E-4</v>
      </c>
      <c r="I148" s="2">
        <f>IFERROR(_xlfn.QUARTILE.INC(H$2:H148,1),"")</f>
        <v>9.1724537196569145E-4</v>
      </c>
      <c r="J148" s="2">
        <f>IFERROR(_xlfn.QUARTILE.INC(H$2:H148,3),"")</f>
        <v>9.9537037021946162E-4</v>
      </c>
      <c r="K148" s="2">
        <f>IFERROR(stats[[#This Row],[Q3]]-stats[[#This Row],[Q1]],"")</f>
        <v>7.8124998253770173E-5</v>
      </c>
      <c r="L148" s="2">
        <f>IFERROR(AVERAGEIFS(H$2:H148, H$2:H148, "&lt;" &amp;stats[[#This Row],[Q3]]+(2*stats[[#This Row],[IQR]]), H$2:H148, "&gt;" &amp; stats[[#This Row],[Q1]]-(2*stats[[#This Row],[IQR]])),"")</f>
        <v>9.5857279691323319E-4</v>
      </c>
    </row>
    <row r="149" spans="1:12" x14ac:dyDescent="0.25">
      <c r="A149" s="7">
        <v>44412.388159722221</v>
      </c>
      <c r="B149">
        <v>0</v>
      </c>
      <c r="C149">
        <v>1</v>
      </c>
      <c r="D149" s="3">
        <f>SUM(B$2:B149)</f>
        <v>0</v>
      </c>
      <c r="E149" s="3">
        <f>SUM(C$2:C149)</f>
        <v>148</v>
      </c>
      <c r="F149" s="1">
        <f>IF(stats[[#This Row],[Column1]],stats[[#This Row],[Total Clear]]/stats[[#This Row],[Total Runs]],NA())</f>
        <v>0</v>
      </c>
      <c r="G149" s="1">
        <f>SUM(B$2:B149) / SUM(C$2:C149)</f>
        <v>0</v>
      </c>
      <c r="H149" s="2">
        <f>IFERROR(stats[[#This Row],[Column1]]-A148,"")</f>
        <v>8.7962963152676821E-4</v>
      </c>
      <c r="I149" s="2">
        <f>IFERROR(_xlfn.QUARTILE.INC(H$2:H149,1),"")</f>
        <v>9.1435185458976775E-4</v>
      </c>
      <c r="J149" s="2">
        <f>IFERROR(_xlfn.QUARTILE.INC(H$2:H149,3),"")</f>
        <v>9.9537037021946162E-4</v>
      </c>
      <c r="K149" s="2">
        <f>IFERROR(stats[[#This Row],[Q3]]-stats[[#This Row],[Q1]],"")</f>
        <v>8.1018515629693866E-5</v>
      </c>
      <c r="L149" s="2">
        <f>IFERROR(AVERAGEIFS(H$2:H149, H$2:H149, "&lt;" &amp;stats[[#This Row],[Q3]]+(2*stats[[#This Row],[IQR]]), H$2:H149, "&gt;" &amp; stats[[#This Row],[Q1]]-(2*stats[[#This Row],[IQR]])),"")</f>
        <v>9.5803209030099709E-4</v>
      </c>
    </row>
    <row r="150" spans="1:12" x14ac:dyDescent="0.25">
      <c r="A150" s="7">
        <v>44412.389027777775</v>
      </c>
      <c r="B150">
        <v>0</v>
      </c>
      <c r="C150">
        <v>1</v>
      </c>
      <c r="D150" s="3">
        <f>SUM(B$2:B150)</f>
        <v>0</v>
      </c>
      <c r="E150" s="3">
        <f>SUM(C$2:C150)</f>
        <v>149</v>
      </c>
      <c r="F150" s="1">
        <f>IF(stats[[#This Row],[Column1]],stats[[#This Row],[Total Clear]]/stats[[#This Row],[Total Runs]],NA())</f>
        <v>0</v>
      </c>
      <c r="G150" s="1">
        <f>SUM(B$2:B150) / SUM(C$2:C150)</f>
        <v>0</v>
      </c>
      <c r="H150" s="2">
        <f>IFERROR(stats[[#This Row],[Column1]]-A149,"")</f>
        <v>8.6805555474711582E-4</v>
      </c>
      <c r="I150" s="2">
        <f>IFERROR(_xlfn.QUARTILE.INC(H$2:H150,1),"")</f>
        <v>9.1435185458976775E-4</v>
      </c>
      <c r="J150" s="2">
        <f>IFERROR(_xlfn.QUARTILE.INC(H$2:H150,3),"")</f>
        <v>9.9537037021946162E-4</v>
      </c>
      <c r="K150" s="2">
        <f>IFERROR(stats[[#This Row],[Q3]]-stats[[#This Row],[Q1]],"")</f>
        <v>8.1018515629693866E-5</v>
      </c>
      <c r="L150" s="2">
        <f>IFERROR(AVERAGEIFS(H$2:H150, H$2:H150, "&lt;" &amp;stats[[#This Row],[Q3]]+(2*stats[[#This Row],[IQR]]), H$2:H150, "&gt;" &amp; stats[[#This Row],[Q1]]-(2*stats[[#This Row],[IQR]])),"")</f>
        <v>9.5742000502512035E-4</v>
      </c>
    </row>
    <row r="151" spans="1:12" x14ac:dyDescent="0.25">
      <c r="A151" s="7">
        <v>44412.38994212963</v>
      </c>
      <c r="B151">
        <v>0</v>
      </c>
      <c r="C151">
        <v>1</v>
      </c>
      <c r="D151" s="3">
        <f>SUM(B$2:B151)</f>
        <v>0</v>
      </c>
      <c r="E151" s="3">
        <f>SUM(C$2:C151)</f>
        <v>150</v>
      </c>
      <c r="F151" s="1">
        <f>IF(stats[[#This Row],[Column1]],stats[[#This Row],[Total Clear]]/stats[[#This Row],[Total Runs]],NA())</f>
        <v>0</v>
      </c>
      <c r="G151" s="1">
        <f>SUM(B$2:B151) / SUM(C$2:C151)</f>
        <v>0</v>
      </c>
      <c r="H151" s="2">
        <f>IFERROR(stats[[#This Row],[Column1]]-A150,"")</f>
        <v>9.1435185458976775E-4</v>
      </c>
      <c r="I151" s="2">
        <f>IFERROR(_xlfn.QUARTILE.INC(H$2:H151,1),"")</f>
        <v>9.1435185458976775E-4</v>
      </c>
      <c r="J151" s="2">
        <f>IFERROR(_xlfn.QUARTILE.INC(H$2:H151,3),"")</f>
        <v>9.9537037021946162E-4</v>
      </c>
      <c r="K151" s="2">
        <f>IFERROR(stats[[#This Row],[Q3]]-stats[[#This Row],[Q1]],"")</f>
        <v>8.1018515629693866E-5</v>
      </c>
      <c r="L151" s="2">
        <f>IFERROR(AVERAGEIFS(H$2:H151, H$2:H151, "&lt;" &amp;stats[[#This Row],[Q3]]+(2*stats[[#This Row],[IQR]]), H$2:H151, "&gt;" &amp; stats[[#This Row],[Q1]]-(2*stats[[#This Row],[IQR]])),"")</f>
        <v>9.5712900400866528E-4</v>
      </c>
    </row>
    <row r="152" spans="1:12" x14ac:dyDescent="0.25">
      <c r="A152" s="7">
        <v>44412.3909375</v>
      </c>
      <c r="B152">
        <v>0</v>
      </c>
      <c r="C152">
        <v>1</v>
      </c>
      <c r="D152" s="3">
        <f>SUM(B$2:B152)</f>
        <v>0</v>
      </c>
      <c r="E152" s="3">
        <f>SUM(C$2:C152)</f>
        <v>151</v>
      </c>
      <c r="F152" s="1">
        <f>IF(stats[[#This Row],[Column1]],stats[[#This Row],[Total Clear]]/stats[[#This Row],[Total Runs]],NA())</f>
        <v>0</v>
      </c>
      <c r="G152" s="1">
        <f>SUM(B$2:B152) / SUM(C$2:C152)</f>
        <v>0</v>
      </c>
      <c r="H152" s="2">
        <f>IFERROR(stats[[#This Row],[Column1]]-A151,"")</f>
        <v>9.9537037021946162E-4</v>
      </c>
      <c r="I152" s="2">
        <f>IFERROR(_xlfn.QUARTILE.INC(H$2:H152,1),"")</f>
        <v>9.1435185458976775E-4</v>
      </c>
      <c r="J152" s="2">
        <f>IFERROR(_xlfn.QUARTILE.INC(H$2:H152,3),"")</f>
        <v>9.9537037021946162E-4</v>
      </c>
      <c r="K152" s="2">
        <f>IFERROR(stats[[#This Row],[Q3]]-stats[[#This Row],[Q1]],"")</f>
        <v>8.1018515629693866E-5</v>
      </c>
      <c r="L152" s="2">
        <f>IFERROR(AVERAGEIFS(H$2:H152, H$2:H152, "&lt;" &amp;stats[[#This Row],[Q3]]+(2*stats[[#This Row],[IQR]]), H$2:H152, "&gt;" &amp; stats[[#This Row],[Q1]]-(2*stats[[#This Row],[IQR]])),"")</f>
        <v>9.5738565747316721E-4</v>
      </c>
    </row>
    <row r="153" spans="1:12" x14ac:dyDescent="0.25">
      <c r="A153" s="7">
        <v>44412.391736111109</v>
      </c>
      <c r="B153">
        <v>0</v>
      </c>
      <c r="C153">
        <v>1</v>
      </c>
      <c r="D153" s="3">
        <f>SUM(B$2:B153)</f>
        <v>0</v>
      </c>
      <c r="E153" s="3">
        <f>SUM(C$2:C153)</f>
        <v>152</v>
      </c>
      <c r="F153" s="1">
        <f>IF(stats[[#This Row],[Column1]],stats[[#This Row],[Total Clear]]/stats[[#This Row],[Total Runs]],NA())</f>
        <v>0</v>
      </c>
      <c r="G153" s="1">
        <f>SUM(B$2:B153) / SUM(C$2:C153)</f>
        <v>0</v>
      </c>
      <c r="H153" s="2">
        <f>IFERROR(stats[[#This Row],[Column1]]-A152,"")</f>
        <v>7.9861110862111673E-4</v>
      </c>
      <c r="I153" s="2">
        <f>IFERROR(_xlfn.QUARTILE.INC(H$2:H153,1),"")</f>
        <v>9.1435185458976775E-4</v>
      </c>
      <c r="J153" s="2">
        <f>IFERROR(_xlfn.QUARTILE.INC(H$2:H153,3),"")</f>
        <v>9.9537037021946162E-4</v>
      </c>
      <c r="K153" s="2">
        <f>IFERROR(stats[[#This Row],[Q3]]-stats[[#This Row],[Q1]],"")</f>
        <v>8.1018515629693866E-5</v>
      </c>
      <c r="L153" s="2">
        <f>IFERROR(AVERAGEIFS(H$2:H153, H$2:H153, "&lt;" &amp;stats[[#This Row],[Q3]]+(2*stats[[#This Row],[IQR]]), H$2:H153, "&gt;" &amp; stats[[#This Row],[Q1]]-(2*stats[[#This Row],[IQR]])),"")</f>
        <v>9.5632716048082024E-4</v>
      </c>
    </row>
    <row r="154" spans="1:12" x14ac:dyDescent="0.25">
      <c r="A154" s="7">
        <v>44412.39266203704</v>
      </c>
      <c r="B154">
        <v>0</v>
      </c>
      <c r="C154">
        <v>1</v>
      </c>
      <c r="D154" s="3">
        <f>SUM(B$2:B154)</f>
        <v>0</v>
      </c>
      <c r="E154" s="3">
        <f>SUM(C$2:C154)</f>
        <v>153</v>
      </c>
      <c r="F154" s="1">
        <f>IF(stats[[#This Row],[Column1]],stats[[#This Row],[Total Clear]]/stats[[#This Row],[Total Runs]],NA())</f>
        <v>0</v>
      </c>
      <c r="G154" s="1">
        <f>SUM(B$2:B154) / SUM(C$2:C154)</f>
        <v>0</v>
      </c>
      <c r="H154" s="2">
        <f>IFERROR(stats[[#This Row],[Column1]]-A153,"")</f>
        <v>9.2592593136942014E-4</v>
      </c>
      <c r="I154" s="2">
        <f>IFERROR(_xlfn.QUARTILE.INC(H$2:H154,1),"")</f>
        <v>9.1435185458976775E-4</v>
      </c>
      <c r="J154" s="2">
        <f>IFERROR(_xlfn.QUARTILE.INC(H$2:H154,3),"")</f>
        <v>9.9537037021946162E-4</v>
      </c>
      <c r="K154" s="2">
        <f>IFERROR(stats[[#This Row],[Q3]]-stats[[#This Row],[Q1]],"")</f>
        <v>8.1018515629693866E-5</v>
      </c>
      <c r="L154" s="2">
        <f>IFERROR(AVERAGEIFS(H$2:H154, H$2:H154, "&lt;" &amp;stats[[#This Row],[Q3]]+(2*stats[[#This Row],[IQR]]), H$2:H154, "&gt;" &amp; stats[[#This Row],[Q1]]-(2*stats[[#This Row],[IQR]])),"")</f>
        <v>9.561258278376984E-4</v>
      </c>
    </row>
    <row r="155" spans="1:12" x14ac:dyDescent="0.25">
      <c r="A155" s="7">
        <v>44412.393611111111</v>
      </c>
      <c r="B155">
        <v>0</v>
      </c>
      <c r="C155">
        <v>1</v>
      </c>
      <c r="D155" s="3">
        <f>SUM(B$2:B155)</f>
        <v>0</v>
      </c>
      <c r="E155" s="3">
        <f>SUM(C$2:C155)</f>
        <v>154</v>
      </c>
      <c r="F155" s="1">
        <f>IF(stats[[#This Row],[Column1]],stats[[#This Row],[Total Clear]]/stats[[#This Row],[Total Runs]],NA())</f>
        <v>0</v>
      </c>
      <c r="G155" s="1">
        <f>SUM(B$2:B155) / SUM(C$2:C155)</f>
        <v>0</v>
      </c>
      <c r="H155" s="2">
        <f>IFERROR(stats[[#This Row],[Column1]]-A154,"")</f>
        <v>9.4907407037680969E-4</v>
      </c>
      <c r="I155" s="2">
        <f>IFERROR(_xlfn.QUARTILE.INC(H$2:H155,1),"")</f>
        <v>9.1435185458976775E-4</v>
      </c>
      <c r="J155" s="2">
        <f>IFERROR(_xlfn.QUARTILE.INC(H$2:H155,3),"")</f>
        <v>9.9537037021946162E-4</v>
      </c>
      <c r="K155" s="2">
        <f>IFERROR(stats[[#This Row],[Q3]]-stats[[#This Row],[Q1]],"")</f>
        <v>8.1018515629693866E-5</v>
      </c>
      <c r="L155" s="2">
        <f>IFERROR(AVERAGEIFS(H$2:H155, H$2:H155, "&lt;" &amp;stats[[#This Row],[Q3]]+(2*stats[[#This Row],[IQR]]), H$2:H155, "&gt;" &amp; stats[[#This Row],[Q1]]-(2*stats[[#This Row],[IQR]])),"")</f>
        <v>9.5607943469650837E-4</v>
      </c>
    </row>
    <row r="156" spans="1:12" x14ac:dyDescent="0.25">
      <c r="A156" s="7">
        <v>44412.39471064815</v>
      </c>
      <c r="B156">
        <v>0</v>
      </c>
      <c r="C156">
        <v>1</v>
      </c>
      <c r="D156" s="3">
        <f>SUM(B$2:B156)</f>
        <v>0</v>
      </c>
      <c r="E156" s="3">
        <f>SUM(C$2:C156)</f>
        <v>155</v>
      </c>
      <c r="F156" s="1">
        <f>IF(stats[[#This Row],[Column1]],stats[[#This Row],[Total Clear]]/stats[[#This Row],[Total Runs]],NA())</f>
        <v>0</v>
      </c>
      <c r="G156" s="1">
        <f>SUM(B$2:B156) / SUM(C$2:C156)</f>
        <v>0</v>
      </c>
      <c r="H156" s="2">
        <f>IFERROR(stats[[#This Row],[Column1]]-A155,"")</f>
        <v>1.0995370394084603E-3</v>
      </c>
      <c r="I156" s="2">
        <f>IFERROR(_xlfn.QUARTILE.INC(H$2:H156,1),"")</f>
        <v>9.1435185458976775E-4</v>
      </c>
      <c r="J156" s="2">
        <f>IFERROR(_xlfn.QUARTILE.INC(H$2:H156,3),"")</f>
        <v>9.9537037021946162E-4</v>
      </c>
      <c r="K156" s="2">
        <f>IFERROR(stats[[#This Row],[Q3]]-stats[[#This Row],[Q1]],"")</f>
        <v>8.1018515629693866E-5</v>
      </c>
      <c r="L156" s="2">
        <f>IFERROR(AVERAGEIFS(H$2:H156, H$2:H156, "&lt;" &amp;stats[[#This Row],[Q3]]+(2*stats[[#This Row],[IQR]]), H$2:H156, "&gt;" &amp; stats[[#This Row],[Q1]]-(2*stats[[#This Row],[IQR]])),"")</f>
        <v>9.5701706609985443E-4</v>
      </c>
    </row>
    <row r="157" spans="1:12" x14ac:dyDescent="0.25">
      <c r="A157" s="7">
        <v>44412.395671296297</v>
      </c>
      <c r="B157">
        <v>0</v>
      </c>
      <c r="C157">
        <v>1</v>
      </c>
      <c r="D157" s="3">
        <f>SUM(B$2:B157)</f>
        <v>0</v>
      </c>
      <c r="E157" s="3">
        <f>SUM(C$2:C157)</f>
        <v>156</v>
      </c>
      <c r="F157" s="1">
        <f>IF(stats[[#This Row],[Column1]],stats[[#This Row],[Total Clear]]/stats[[#This Row],[Total Runs]],NA())</f>
        <v>0</v>
      </c>
      <c r="G157" s="1">
        <f>SUM(B$2:B157) / SUM(C$2:C157)</f>
        <v>0</v>
      </c>
      <c r="H157" s="2">
        <f>IFERROR(stats[[#This Row],[Column1]]-A156,"")</f>
        <v>9.6064814715646207E-4</v>
      </c>
      <c r="I157" s="2">
        <f>IFERROR(_xlfn.QUARTILE.INC(H$2:H157,1),"")</f>
        <v>9.1435185458976775E-4</v>
      </c>
      <c r="J157" s="2">
        <f>IFERROR(_xlfn.QUARTILE.INC(H$2:H157,3),"")</f>
        <v>9.9537037021946162E-4</v>
      </c>
      <c r="K157" s="2">
        <f>IFERROR(stats[[#This Row],[Q3]]-stats[[#This Row],[Q1]],"")</f>
        <v>8.1018515629693866E-5</v>
      </c>
      <c r="L157" s="2">
        <f>IFERROR(AVERAGEIFS(H$2:H157, H$2:H157, "&lt;" &amp;stats[[#This Row],[Q3]]+(2*stats[[#This Row],[IQR]]), H$2:H157, "&gt;" &amp; stats[[#This Row],[Q1]]-(2*stats[[#This Row],[IQR]])),"")</f>
        <v>9.5704064454827395E-4</v>
      </c>
    </row>
    <row r="158" spans="1:12" x14ac:dyDescent="0.25">
      <c r="A158" s="7">
        <v>44412.396527777775</v>
      </c>
      <c r="B158">
        <v>0</v>
      </c>
      <c r="C158">
        <v>1</v>
      </c>
      <c r="D158" s="3">
        <f>SUM(B$2:B158)</f>
        <v>0</v>
      </c>
      <c r="E158" s="3">
        <f>SUM(C$2:C158)</f>
        <v>157</v>
      </c>
      <c r="F158" s="1">
        <f>IF(stats[[#This Row],[Column1]],stats[[#This Row],[Total Clear]]/stats[[#This Row],[Total Runs]],NA())</f>
        <v>0</v>
      </c>
      <c r="G158" s="1">
        <f>SUM(B$2:B158) / SUM(C$2:C158)</f>
        <v>0</v>
      </c>
      <c r="H158" s="2">
        <f>IFERROR(stats[[#This Row],[Column1]]-A157,"")</f>
        <v>8.5648147796746343E-4</v>
      </c>
      <c r="I158" s="2">
        <f>IFERROR(_xlfn.QUARTILE.INC(H$2:H158,1),"")</f>
        <v>9.1435185458976775E-4</v>
      </c>
      <c r="J158" s="2">
        <f>IFERROR(_xlfn.QUARTILE.INC(H$2:H158,3),"")</f>
        <v>9.9537037021946162E-4</v>
      </c>
      <c r="K158" s="2">
        <f>IFERROR(stats[[#This Row],[Q3]]-stats[[#This Row],[Q1]],"")</f>
        <v>8.1018515629693866E-5</v>
      </c>
      <c r="L158" s="2">
        <f>IFERROR(AVERAGEIFS(H$2:H158, H$2:H158, "&lt;" &amp;stats[[#This Row],[Q3]]+(2*stats[[#This Row],[IQR]]), H$2:H158, "&gt;" &amp; stats[[#This Row],[Q1]]-(2*stats[[#This Row],[IQR]])),"")</f>
        <v>9.5639187573162362E-4</v>
      </c>
    </row>
    <row r="159" spans="1:12" x14ac:dyDescent="0.25">
      <c r="A159" s="7">
        <v>44412.397581018522</v>
      </c>
      <c r="B159">
        <v>0</v>
      </c>
      <c r="C159">
        <v>1</v>
      </c>
      <c r="D159" s="3">
        <f>SUM(B$2:B159)</f>
        <v>0</v>
      </c>
      <c r="E159" s="3">
        <f>SUM(C$2:C159)</f>
        <v>158</v>
      </c>
      <c r="F159" s="1">
        <f>IF(stats[[#This Row],[Column1]],stats[[#This Row],[Total Clear]]/stats[[#This Row],[Total Runs]],NA())</f>
        <v>0</v>
      </c>
      <c r="G159" s="1">
        <f>SUM(B$2:B159) / SUM(C$2:C159)</f>
        <v>0</v>
      </c>
      <c r="H159" s="2">
        <f>IFERROR(stats[[#This Row],[Column1]]-A158,"")</f>
        <v>1.0532407468417659E-3</v>
      </c>
      <c r="I159" s="2">
        <f>IFERROR(_xlfn.QUARTILE.INC(H$2:H159,1),"")</f>
        <v>9.1435185458976775E-4</v>
      </c>
      <c r="J159" s="2">
        <f>IFERROR(_xlfn.QUARTILE.INC(H$2:H159,3),"")</f>
        <v>9.9537037021946162E-4</v>
      </c>
      <c r="K159" s="2">
        <f>IFERROR(stats[[#This Row],[Q3]]-stats[[#This Row],[Q1]],"")</f>
        <v>8.1018515629693866E-5</v>
      </c>
      <c r="L159" s="2">
        <f>IFERROR(AVERAGEIFS(H$2:H159, H$2:H159, "&lt;" &amp;stats[[#This Row],[Q3]]+(2*stats[[#This Row],[IQR]]), H$2:H159, "&gt;" &amp; stats[[#This Row],[Q1]]-(2*stats[[#This Row],[IQR]])),"")</f>
        <v>9.5701270182848349E-4</v>
      </c>
    </row>
    <row r="160" spans="1:12" x14ac:dyDescent="0.25">
      <c r="A160" s="7">
        <v>44412.398518518516</v>
      </c>
      <c r="B160">
        <v>0</v>
      </c>
      <c r="C160">
        <v>1</v>
      </c>
      <c r="D160" s="3">
        <f>SUM(B$2:B160)</f>
        <v>0</v>
      </c>
      <c r="E160" s="3">
        <f>SUM(C$2:C160)</f>
        <v>159</v>
      </c>
      <c r="F160" s="1">
        <f>IF(stats[[#This Row],[Column1]],stats[[#This Row],[Total Clear]]/stats[[#This Row],[Total Runs]],NA())</f>
        <v>0</v>
      </c>
      <c r="G160" s="1">
        <f>SUM(B$2:B160) / SUM(C$2:C160)</f>
        <v>0</v>
      </c>
      <c r="H160" s="2">
        <f>IFERROR(stats[[#This Row],[Column1]]-A159,"")</f>
        <v>9.374999935971573E-4</v>
      </c>
      <c r="I160" s="2">
        <f>IFERROR(_xlfn.QUARTILE.INC(H$2:H160,1),"")</f>
        <v>9.1435185458976775E-4</v>
      </c>
      <c r="J160" s="2">
        <f>IFERROR(_xlfn.QUARTILE.INC(H$2:H160,3),"")</f>
        <v>9.9537037021946162E-4</v>
      </c>
      <c r="K160" s="2">
        <f>IFERROR(stats[[#This Row],[Q3]]-stats[[#This Row],[Q1]],"")</f>
        <v>8.1018515629693866E-5</v>
      </c>
      <c r="L160" s="2">
        <f>IFERROR(AVERAGEIFS(H$2:H160, H$2:H160, "&lt;" &amp;stats[[#This Row],[Q3]]+(2*stats[[#This Row],[IQR]]), H$2:H160, "&gt;" &amp; stats[[#This Row],[Q1]]-(2*stats[[#This Row],[IQR]])),"")</f>
        <v>9.568884170626788E-4</v>
      </c>
    </row>
    <row r="161" spans="1:12" x14ac:dyDescent="0.25">
      <c r="A161" s="7">
        <v>44412.399444444447</v>
      </c>
      <c r="B161">
        <v>0</v>
      </c>
      <c r="C161">
        <v>1</v>
      </c>
      <c r="D161" s="3">
        <f>SUM(B$2:B161)</f>
        <v>0</v>
      </c>
      <c r="E161" s="3">
        <f>SUM(C$2:C161)</f>
        <v>160</v>
      </c>
      <c r="F161" s="1">
        <f>IF(stats[[#This Row],[Column1]],stats[[#This Row],[Total Clear]]/stats[[#This Row],[Total Runs]],NA())</f>
        <v>0</v>
      </c>
      <c r="G161" s="1">
        <f>SUM(B$2:B161) / SUM(C$2:C161)</f>
        <v>0</v>
      </c>
      <c r="H161" s="2">
        <f>IFERROR(stats[[#This Row],[Column1]]-A160,"")</f>
        <v>9.2592593136942014E-4</v>
      </c>
      <c r="I161" s="2">
        <f>IFERROR(_xlfn.QUARTILE.INC(H$2:H161,1),"")</f>
        <v>9.1435185458976775E-4</v>
      </c>
      <c r="J161" s="2">
        <f>IFERROR(_xlfn.QUARTILE.INC(H$2:H161,3),"")</f>
        <v>9.9537037021946162E-4</v>
      </c>
      <c r="K161" s="2">
        <f>IFERROR(stats[[#This Row],[Q3]]-stats[[#This Row],[Q1]],"")</f>
        <v>8.1018515629693866E-5</v>
      </c>
      <c r="L161" s="2">
        <f>IFERROR(AVERAGEIFS(H$2:H161, H$2:H161, "&lt;" &amp;stats[[#This Row],[Q3]]+(2*stats[[#This Row],[IQR]]), H$2:H161, "&gt;" &amp; stats[[#This Row],[Q1]]-(2*stats[[#This Row],[IQR]])),"")</f>
        <v>9.5669245196335442E-4</v>
      </c>
    </row>
    <row r="162" spans="1:12" x14ac:dyDescent="0.25">
      <c r="A162" s="7">
        <v>44412.400358796294</v>
      </c>
      <c r="B162">
        <v>0</v>
      </c>
      <c r="C162">
        <v>1</v>
      </c>
      <c r="D162" s="3">
        <f>SUM(B$2:B162)</f>
        <v>0</v>
      </c>
      <c r="E162" s="3">
        <f>SUM(C$2:C162)</f>
        <v>161</v>
      </c>
      <c r="F162" s="1">
        <f>IF(stats[[#This Row],[Column1]],stats[[#This Row],[Total Clear]]/stats[[#This Row],[Total Runs]],NA())</f>
        <v>0</v>
      </c>
      <c r="G162" s="1">
        <f>SUM(B$2:B162) / SUM(C$2:C162)</f>
        <v>0</v>
      </c>
      <c r="H162" s="2">
        <f>IFERROR(stats[[#This Row],[Column1]]-A161,"")</f>
        <v>9.1435184731381014E-4</v>
      </c>
      <c r="I162" s="2">
        <f>IFERROR(_xlfn.QUARTILE.INC(H$2:H162,1),"")</f>
        <v>9.1435185458976775E-4</v>
      </c>
      <c r="J162" s="2">
        <f>IFERROR(_xlfn.QUARTILE.INC(H$2:H162,3),"")</f>
        <v>9.9537037021946162E-4</v>
      </c>
      <c r="K162" s="2">
        <f>IFERROR(stats[[#This Row],[Q3]]-stats[[#This Row],[Q1]],"")</f>
        <v>8.1018515629693866E-5</v>
      </c>
      <c r="L162" s="2">
        <f>IFERROR(AVERAGEIFS(H$2:H162, H$2:H162, "&lt;" &amp;stats[[#This Row],[Q3]]+(2*stats[[#This Row],[IQR]]), H$2:H162, "&gt;" &amp; stats[[#This Row],[Q1]]-(2*stats[[#This Row],[IQR]])),"")</f>
        <v>9.56426158852351E-4</v>
      </c>
    </row>
    <row r="163" spans="1:12" x14ac:dyDescent="0.25">
      <c r="A163" s="7">
        <v>44412.401307870372</v>
      </c>
      <c r="B163">
        <v>0</v>
      </c>
      <c r="C163">
        <v>1</v>
      </c>
      <c r="D163" s="3">
        <f>SUM(B$2:B163)</f>
        <v>0</v>
      </c>
      <c r="E163" s="3">
        <f>SUM(C$2:C163)</f>
        <v>162</v>
      </c>
      <c r="F163" s="1">
        <f>IF(stats[[#This Row],[Column1]],stats[[#This Row],[Total Clear]]/stats[[#This Row],[Total Runs]],NA())</f>
        <v>0</v>
      </c>
      <c r="G163" s="1">
        <f>SUM(B$2:B163) / SUM(C$2:C163)</f>
        <v>0</v>
      </c>
      <c r="H163" s="2">
        <f>IFERROR(stats[[#This Row],[Column1]]-A162,"")</f>
        <v>9.490740776527673E-4</v>
      </c>
      <c r="I163" s="2">
        <f>IFERROR(_xlfn.QUARTILE.INC(H$2:H163,1),"")</f>
        <v>9.1435185458976775E-4</v>
      </c>
      <c r="J163" s="2">
        <f>IFERROR(_xlfn.QUARTILE.INC(H$2:H163,3),"")</f>
        <v>9.9537037021946162E-4</v>
      </c>
      <c r="K163" s="2">
        <f>IFERROR(stats[[#This Row],[Q3]]-stats[[#This Row],[Q1]],"")</f>
        <v>8.1018515629693866E-5</v>
      </c>
      <c r="L163" s="2">
        <f>IFERROR(AVERAGEIFS(H$2:H163, H$2:H163, "&lt;" &amp;stats[[#This Row],[Q3]]+(2*stats[[#This Row],[IQR]]), H$2:H163, "&gt;" &amp; stats[[#This Row],[Q1]]-(2*stats[[#This Row],[IQR]])),"")</f>
        <v>9.5638020834485358E-4</v>
      </c>
    </row>
    <row r="164" spans="1:12" x14ac:dyDescent="0.25">
      <c r="A164" s="7">
        <v>44412.402326388888</v>
      </c>
      <c r="B164">
        <v>0</v>
      </c>
      <c r="C164">
        <v>1</v>
      </c>
      <c r="D164" s="3">
        <f>SUM(B$2:B164)</f>
        <v>0</v>
      </c>
      <c r="E164" s="3">
        <f>SUM(C$2:C164)</f>
        <v>163</v>
      </c>
      <c r="F164" s="1">
        <f>IF(stats[[#This Row],[Column1]],stats[[#This Row],[Total Clear]]/stats[[#This Row],[Total Runs]],NA())</f>
        <v>0</v>
      </c>
      <c r="G164" s="1">
        <f>SUM(B$2:B164) / SUM(C$2:C164)</f>
        <v>0</v>
      </c>
      <c r="H164" s="2">
        <f>IFERROR(stats[[#This Row],[Column1]]-A163,"")</f>
        <v>1.0185185165028088E-3</v>
      </c>
      <c r="I164" s="2">
        <f>IFERROR(_xlfn.QUARTILE.INC(H$2:H164,1),"")</f>
        <v>9.1435185458976775E-4</v>
      </c>
      <c r="J164" s="2">
        <f>IFERROR(_xlfn.QUARTILE.INC(H$2:H164,3),"")</f>
        <v>9.9537037021946162E-4</v>
      </c>
      <c r="K164" s="2">
        <f>IFERROR(stats[[#This Row],[Q3]]-stats[[#This Row],[Q1]],"")</f>
        <v>8.1018515629693866E-5</v>
      </c>
      <c r="L164" s="2">
        <f>IFERROR(AVERAGEIFS(H$2:H164, H$2:H164, "&lt;" &amp;stats[[#This Row],[Q3]]+(2*stats[[#This Row],[IQR]]), H$2:H164, "&gt;" &amp; stats[[#This Row],[Q1]]-(2*stats[[#This Row],[IQR]])),"")</f>
        <v>9.5676616056943715E-4</v>
      </c>
    </row>
    <row r="165" spans="1:12" x14ac:dyDescent="0.25">
      <c r="A165" s="7">
        <v>44412.403298611112</v>
      </c>
      <c r="B165">
        <v>0</v>
      </c>
      <c r="C165">
        <v>1</v>
      </c>
      <c r="D165" s="3">
        <f>SUM(B$2:B165)</f>
        <v>0</v>
      </c>
      <c r="E165" s="3">
        <f>SUM(C$2:C165)</f>
        <v>164</v>
      </c>
      <c r="F165" s="1">
        <f>IF(stats[[#This Row],[Column1]],stats[[#This Row],[Total Clear]]/stats[[#This Row],[Total Runs]],NA())</f>
        <v>0</v>
      </c>
      <c r="G165" s="1">
        <f>SUM(B$2:B165) / SUM(C$2:C165)</f>
        <v>0</v>
      </c>
      <c r="H165" s="2">
        <f>IFERROR(stats[[#This Row],[Column1]]-A164,"")</f>
        <v>9.7222222393611446E-4</v>
      </c>
      <c r="I165" s="2">
        <f>IFERROR(_xlfn.QUARTILE.INC(H$2:H165,1),"")</f>
        <v>9.1435185458976775E-4</v>
      </c>
      <c r="J165" s="2">
        <f>IFERROR(_xlfn.QUARTILE.INC(H$2:H165,3),"")</f>
        <v>9.9537037021946162E-4</v>
      </c>
      <c r="K165" s="2">
        <f>IFERROR(stats[[#This Row],[Q3]]-stats[[#This Row],[Q1]],"")</f>
        <v>8.1018515629693866E-5</v>
      </c>
      <c r="L165" s="2">
        <f>IFERROR(AVERAGEIFS(H$2:H165, H$2:H165, "&lt;" &amp;stats[[#This Row],[Q3]]+(2*stats[[#This Row],[IQR]]), H$2:H165, "&gt;" &amp; stats[[#This Row],[Q1]]-(2*stats[[#This Row],[IQR]])),"")</f>
        <v>9.5686156836799691E-4</v>
      </c>
    </row>
    <row r="166" spans="1:12" x14ac:dyDescent="0.25">
      <c r="A166" s="7">
        <v>44412.40421296296</v>
      </c>
      <c r="B166">
        <v>0</v>
      </c>
      <c r="C166">
        <v>1</v>
      </c>
      <c r="D166" s="3">
        <f>SUM(B$2:B166)</f>
        <v>0</v>
      </c>
      <c r="E166" s="3">
        <f>SUM(C$2:C166)</f>
        <v>165</v>
      </c>
      <c r="F166" s="1">
        <f>IF(stats[[#This Row],[Column1]],stats[[#This Row],[Total Clear]]/stats[[#This Row],[Total Runs]],NA())</f>
        <v>0</v>
      </c>
      <c r="G166" s="1">
        <f>SUM(B$2:B166) / SUM(C$2:C166)</f>
        <v>0</v>
      </c>
      <c r="H166" s="2">
        <f>IFERROR(stats[[#This Row],[Column1]]-A165,"")</f>
        <v>9.1435184731381014E-4</v>
      </c>
      <c r="I166" s="2">
        <f>IFERROR(_xlfn.QUARTILE.INC(H$2:H166,1),"")</f>
        <v>9.1435185458976775E-4</v>
      </c>
      <c r="J166" s="2">
        <f>IFERROR(_xlfn.QUARTILE.INC(H$2:H166,3),"")</f>
        <v>9.9537037021946162E-4</v>
      </c>
      <c r="K166" s="2">
        <f>IFERROR(stats[[#This Row],[Q3]]-stats[[#This Row],[Q1]],"")</f>
        <v>8.1018515629693866E-5</v>
      </c>
      <c r="L166" s="2">
        <f>IFERROR(AVERAGEIFS(H$2:H166, H$2:H166, "&lt;" &amp;stats[[#This Row],[Q3]]+(2*stats[[#This Row],[IQR]]), H$2:H166, "&gt;" &amp; stats[[#This Row],[Q1]]-(2*stats[[#This Row],[IQR]])),"")</f>
        <v>9.5660077253330864E-4</v>
      </c>
    </row>
    <row r="167" spans="1:12" x14ac:dyDescent="0.25">
      <c r="A167" s="7">
        <v>44412.405127314814</v>
      </c>
      <c r="B167">
        <v>0</v>
      </c>
      <c r="C167">
        <v>1</v>
      </c>
      <c r="D167" s="3">
        <f>SUM(B$2:B167)</f>
        <v>0</v>
      </c>
      <c r="E167" s="3">
        <f>SUM(C$2:C167)</f>
        <v>166</v>
      </c>
      <c r="F167" s="1">
        <f>IF(stats[[#This Row],[Column1]],stats[[#This Row],[Total Clear]]/stats[[#This Row],[Total Runs]],NA())</f>
        <v>0</v>
      </c>
      <c r="G167" s="1">
        <f>SUM(B$2:B167) / SUM(C$2:C167)</f>
        <v>0</v>
      </c>
      <c r="H167" s="2">
        <f>IFERROR(stats[[#This Row],[Column1]]-A166,"")</f>
        <v>9.1435185458976775E-4</v>
      </c>
      <c r="I167" s="2">
        <f>IFERROR(_xlfn.QUARTILE.INC(H$2:H167,1),"")</f>
        <v>9.1435185458976775E-4</v>
      </c>
      <c r="J167" s="2">
        <f>IFERROR(_xlfn.QUARTILE.INC(H$2:H167,3),"")</f>
        <v>9.9537037021946162E-4</v>
      </c>
      <c r="K167" s="2">
        <f>IFERROR(stats[[#This Row],[Q3]]-stats[[#This Row],[Q1]],"")</f>
        <v>8.1018515629693866E-5</v>
      </c>
      <c r="L167" s="2">
        <f>IFERROR(AVERAGEIFS(H$2:H167, H$2:H167, "&lt;" &amp;stats[[#This Row],[Q3]]+(2*stats[[#This Row],[IQR]]), H$2:H167, "&gt;" &amp; stats[[#This Row],[Q1]]-(2*stats[[#This Row],[IQR]])),"")</f>
        <v>9.563431571799944E-4</v>
      </c>
    </row>
    <row r="168" spans="1:12" x14ac:dyDescent="0.25">
      <c r="A168" s="7">
        <v>44412.406134259261</v>
      </c>
      <c r="B168">
        <v>0</v>
      </c>
      <c r="C168">
        <v>1</v>
      </c>
      <c r="D168" s="3">
        <f>SUM(B$2:B168)</f>
        <v>0</v>
      </c>
      <c r="E168" s="3">
        <f>SUM(C$2:C168)</f>
        <v>167</v>
      </c>
      <c r="F168" s="1">
        <f>IF(stats[[#This Row],[Column1]],stats[[#This Row],[Total Clear]]/stats[[#This Row],[Total Runs]],NA())</f>
        <v>0</v>
      </c>
      <c r="G168" s="1">
        <f>SUM(B$2:B168) / SUM(C$2:C168)</f>
        <v>0</v>
      </c>
      <c r="H168" s="2">
        <f>IFERROR(stats[[#This Row],[Column1]]-A167,"")</f>
        <v>1.006944446999114E-3</v>
      </c>
      <c r="I168" s="2">
        <f>IFERROR(_xlfn.QUARTILE.INC(H$2:H168,1),"")</f>
        <v>9.1435185458976775E-4</v>
      </c>
      <c r="J168" s="2">
        <f>IFERROR(_xlfn.QUARTILE.INC(H$2:H168,3),"")</f>
        <v>9.9537037021946162E-4</v>
      </c>
      <c r="K168" s="2">
        <f>IFERROR(stats[[#This Row],[Q3]]-stats[[#This Row],[Q1]],"")</f>
        <v>8.1018515629693866E-5</v>
      </c>
      <c r="L168" s="2">
        <f>IFERROR(AVERAGEIFS(H$2:H168, H$2:H168, "&lt;" &amp;stats[[#This Row],[Q3]]+(2*stats[[#This Row],[IQR]]), H$2:H168, "&gt;" &amp; stats[[#This Row],[Q1]]-(2*stats[[#This Row],[IQR]])),"")</f>
        <v>9.5664983166374661E-4</v>
      </c>
    </row>
    <row r="169" spans="1:12" x14ac:dyDescent="0.25">
      <c r="A169" s="7">
        <v>44412.407094907408</v>
      </c>
      <c r="B169">
        <v>0</v>
      </c>
      <c r="C169">
        <v>1</v>
      </c>
      <c r="D169" s="3">
        <f>SUM(B$2:B169)</f>
        <v>0</v>
      </c>
      <c r="E169" s="3">
        <f>SUM(C$2:C169)</f>
        <v>168</v>
      </c>
      <c r="F169" s="1">
        <f>IF(stats[[#This Row],[Column1]],stats[[#This Row],[Total Clear]]/stats[[#This Row],[Total Runs]],NA())</f>
        <v>0</v>
      </c>
      <c r="G169" s="1">
        <f>SUM(B$2:B169) / SUM(C$2:C169)</f>
        <v>0</v>
      </c>
      <c r="H169" s="2">
        <f>IFERROR(stats[[#This Row],[Column1]]-A168,"")</f>
        <v>9.6064814715646207E-4</v>
      </c>
      <c r="I169" s="2">
        <f>IFERROR(_xlfn.QUARTILE.INC(H$2:H169,1),"")</f>
        <v>9.1435185458976775E-4</v>
      </c>
      <c r="J169" s="2">
        <f>IFERROR(_xlfn.QUARTILE.INC(H$2:H169,3),"")</f>
        <v>9.9537037021946162E-4</v>
      </c>
      <c r="K169" s="2">
        <f>IFERROR(stats[[#This Row],[Q3]]-stats[[#This Row],[Q1]],"")</f>
        <v>8.1018515629693866E-5</v>
      </c>
      <c r="L169" s="2">
        <f>IFERROR(AVERAGEIFS(H$2:H169, H$2:H169, "&lt;" &amp;stats[[#This Row],[Q3]]+(2*stats[[#This Row],[IQR]]), H$2:H169, "&gt;" &amp; stats[[#This Row],[Q1]]-(2*stats[[#This Row],[IQR]])),"")</f>
        <v>9.5667391790165454E-4</v>
      </c>
    </row>
    <row r="170" spans="1:12" x14ac:dyDescent="0.25">
      <c r="A170" s="7">
        <v>44412.408009259256</v>
      </c>
      <c r="B170">
        <v>0</v>
      </c>
      <c r="C170">
        <v>1</v>
      </c>
      <c r="D170" s="3">
        <f>SUM(B$2:B170)</f>
        <v>0</v>
      </c>
      <c r="E170" s="3">
        <f>SUM(C$2:C170)</f>
        <v>169</v>
      </c>
      <c r="F170" s="1">
        <f>IF(stats[[#This Row],[Column1]],stats[[#This Row],[Total Clear]]/stats[[#This Row],[Total Runs]],NA())</f>
        <v>0</v>
      </c>
      <c r="G170" s="1">
        <f>SUM(B$2:B170) / SUM(C$2:C170)</f>
        <v>0</v>
      </c>
      <c r="H170" s="2">
        <f>IFERROR(stats[[#This Row],[Column1]]-A169,"")</f>
        <v>9.1435184731381014E-4</v>
      </c>
      <c r="I170" s="2">
        <f>IFERROR(_xlfn.QUARTILE.INC(H$2:H170,1),"")</f>
        <v>9.1435185458976775E-4</v>
      </c>
      <c r="J170" s="2">
        <f>IFERROR(_xlfn.QUARTILE.INC(H$2:H170,3),"")</f>
        <v>9.9537037021946162E-4</v>
      </c>
      <c r="K170" s="2">
        <f>IFERROR(stats[[#This Row],[Q3]]-stats[[#This Row],[Q1]],"")</f>
        <v>8.1018515629693866E-5</v>
      </c>
      <c r="L170" s="2">
        <f>IFERROR(AVERAGEIFS(H$2:H170, H$2:H170, "&lt;" &amp;stats[[#This Row],[Q3]]+(2*stats[[#This Row],[IQR]]), H$2:H170, "&gt;" &amp; stats[[#This Row],[Q1]]-(2*stats[[#This Row],[IQR]])),"")</f>
        <v>9.5642049232927222E-4</v>
      </c>
    </row>
    <row r="171" spans="1:12" x14ac:dyDescent="0.25">
      <c r="A171" s="7">
        <v>44412.408900462964</v>
      </c>
      <c r="B171">
        <v>0</v>
      </c>
      <c r="C171">
        <v>1</v>
      </c>
      <c r="D171" s="3">
        <f>SUM(B$2:B171)</f>
        <v>0</v>
      </c>
      <c r="E171" s="3">
        <f>SUM(C$2:C171)</f>
        <v>170</v>
      </c>
      <c r="F171" s="1">
        <f>IF(stats[[#This Row],[Column1]],stats[[#This Row],[Total Clear]]/stats[[#This Row],[Total Runs]],NA())</f>
        <v>0</v>
      </c>
      <c r="G171" s="1">
        <f>SUM(B$2:B171) / SUM(C$2:C171)</f>
        <v>0</v>
      </c>
      <c r="H171" s="2">
        <f>IFERROR(stats[[#This Row],[Column1]]-A170,"")</f>
        <v>8.9120370830642059E-4</v>
      </c>
      <c r="I171" s="2">
        <f>IFERROR(_xlfn.QUARTILE.INC(H$2:H171,1),"")</f>
        <v>9.1435185458976775E-4</v>
      </c>
      <c r="J171" s="2">
        <f>IFERROR(_xlfn.QUARTILE.INC(H$2:H171,3),"")</f>
        <v>9.9537037021946162E-4</v>
      </c>
      <c r="K171" s="2">
        <f>IFERROR(stats[[#This Row],[Q3]]-stats[[#This Row],[Q1]],"")</f>
        <v>8.1018515629693866E-5</v>
      </c>
      <c r="L171" s="2">
        <f>IFERROR(AVERAGEIFS(H$2:H171, H$2:H171, "&lt;" &amp;stats[[#This Row],[Q3]]+(2*stats[[#This Row],[IQR]]), H$2:H171, "&gt;" &amp; stats[[#This Row],[Q1]]-(2*stats[[#This Row],[IQR]])),"")</f>
        <v>9.5603229718627906E-4</v>
      </c>
    </row>
    <row r="172" spans="1:12" x14ac:dyDescent="0.25">
      <c r="A172" s="7">
        <v>44412.409895833334</v>
      </c>
      <c r="B172">
        <v>0</v>
      </c>
      <c r="C172">
        <v>1</v>
      </c>
      <c r="D172" s="3">
        <f>SUM(B$2:B172)</f>
        <v>0</v>
      </c>
      <c r="E172" s="3">
        <f>SUM(C$2:C172)</f>
        <v>171</v>
      </c>
      <c r="F172" s="1">
        <f>IF(stats[[#This Row],[Column1]],stats[[#This Row],[Total Clear]]/stats[[#This Row],[Total Runs]],NA())</f>
        <v>0</v>
      </c>
      <c r="G172" s="1">
        <f>SUM(B$2:B172) / SUM(C$2:C172)</f>
        <v>0</v>
      </c>
      <c r="H172" s="2">
        <f>IFERROR(stats[[#This Row],[Column1]]-A171,"")</f>
        <v>9.9537037021946162E-4</v>
      </c>
      <c r="I172" s="2">
        <f>IFERROR(_xlfn.QUARTILE.INC(H$2:H172,1),"")</f>
        <v>9.1435185458976775E-4</v>
      </c>
      <c r="J172" s="2">
        <f>IFERROR(_xlfn.QUARTILE.INC(H$2:H172,3),"")</f>
        <v>9.9537037021946162E-4</v>
      </c>
      <c r="K172" s="2">
        <f>IFERROR(stats[[#This Row],[Q3]]-stats[[#This Row],[Q1]],"")</f>
        <v>8.1018515629693866E-5</v>
      </c>
      <c r="L172" s="2">
        <f>IFERROR(AVERAGEIFS(H$2:H172, H$2:H172, "&lt;" &amp;stats[[#This Row],[Q3]]+(2*stats[[#This Row],[IQR]]), H$2:H172, "&gt;" &amp; stats[[#This Row],[Q1]]-(2*stats[[#This Row],[IQR]])),"")</f>
        <v>9.5626506684919727E-4</v>
      </c>
    </row>
    <row r="173" spans="1:12" x14ac:dyDescent="0.25">
      <c r="A173" s="7">
        <v>44412.410833333335</v>
      </c>
      <c r="B173">
        <v>0</v>
      </c>
      <c r="C173">
        <v>1</v>
      </c>
      <c r="D173" s="3">
        <f>SUM(B$2:B173)</f>
        <v>0</v>
      </c>
      <c r="E173" s="3">
        <f>SUM(C$2:C173)</f>
        <v>172</v>
      </c>
      <c r="F173" s="1">
        <f>IF(stats[[#This Row],[Column1]],stats[[#This Row],[Total Clear]]/stats[[#This Row],[Total Runs]],NA())</f>
        <v>0</v>
      </c>
      <c r="G173" s="1">
        <f>SUM(B$2:B173) / SUM(C$2:C173)</f>
        <v>0</v>
      </c>
      <c r="H173" s="2">
        <f>IFERROR(stats[[#This Row],[Column1]]-A172,"")</f>
        <v>9.3750000087311491E-4</v>
      </c>
      <c r="I173" s="2">
        <f>IFERROR(_xlfn.QUARTILE.INC(H$2:H173,1),"")</f>
        <v>9.1435185458976775E-4</v>
      </c>
      <c r="J173" s="2">
        <f>IFERROR(_xlfn.QUARTILE.INC(H$2:H173,3),"")</f>
        <v>9.9537037021946162E-4</v>
      </c>
      <c r="K173" s="2">
        <f>IFERROR(stats[[#This Row],[Q3]]-stats[[#This Row],[Q1]],"")</f>
        <v>8.1018515629693866E-5</v>
      </c>
      <c r="L173" s="2">
        <f>IFERROR(AVERAGEIFS(H$2:H173, H$2:H173, "&lt;" &amp;stats[[#This Row],[Q3]]+(2*stats[[#This Row],[IQR]]), H$2:H173, "&gt;" &amp; stats[[#This Row],[Q1]]-(2*stats[[#This Row],[IQR]])),"")</f>
        <v>9.5615468410816158E-4</v>
      </c>
    </row>
    <row r="174" spans="1:12" x14ac:dyDescent="0.25">
      <c r="A174" s="7">
        <v>44412.411782407406</v>
      </c>
      <c r="B174">
        <v>0</v>
      </c>
      <c r="C174">
        <v>1</v>
      </c>
      <c r="D174" s="3">
        <f>SUM(B$2:B174)</f>
        <v>0</v>
      </c>
      <c r="E174" s="3">
        <f>SUM(C$2:C174)</f>
        <v>173</v>
      </c>
      <c r="F174" s="1">
        <f>IF(stats[[#This Row],[Column1]],stats[[#This Row],[Total Clear]]/stats[[#This Row],[Total Runs]],NA())</f>
        <v>0</v>
      </c>
      <c r="G174" s="1">
        <f>SUM(B$2:B174) / SUM(C$2:C174)</f>
        <v>0</v>
      </c>
      <c r="H174" s="2">
        <f>IFERROR(stats[[#This Row],[Column1]]-A173,"")</f>
        <v>9.4907407037680969E-4</v>
      </c>
      <c r="I174" s="2">
        <f>IFERROR(_xlfn.QUARTILE.INC(H$2:H174,1),"")</f>
        <v>9.1435185458976775E-4</v>
      </c>
      <c r="J174" s="2">
        <f>IFERROR(_xlfn.QUARTILE.INC(H$2:H174,3),"")</f>
        <v>9.9537037021946162E-4</v>
      </c>
      <c r="K174" s="2">
        <f>IFERROR(stats[[#This Row],[Q3]]-stats[[#This Row],[Q1]],"")</f>
        <v>8.1018515629693866E-5</v>
      </c>
      <c r="L174" s="2">
        <f>IFERROR(AVERAGEIFS(H$2:H174, H$2:H174, "&lt;" &amp;stats[[#This Row],[Q3]]+(2*stats[[#This Row],[IQR]]), H$2:H174, "&gt;" &amp; stats[[#This Row],[Q1]]-(2*stats[[#This Row],[IQR]])),"")</f>
        <v>9.5611327701031733E-4</v>
      </c>
    </row>
    <row r="175" spans="1:12" x14ac:dyDescent="0.25">
      <c r="A175" s="7">
        <v>44412.412800925929</v>
      </c>
      <c r="B175">
        <v>0</v>
      </c>
      <c r="C175">
        <v>1</v>
      </c>
      <c r="D175" s="3">
        <f>SUM(B$2:B175)</f>
        <v>0</v>
      </c>
      <c r="E175" s="3">
        <f>SUM(C$2:C175)</f>
        <v>174</v>
      </c>
      <c r="F175" s="1">
        <f>IF(stats[[#This Row],[Column1]],stats[[#This Row],[Total Clear]]/stats[[#This Row],[Total Runs]],NA())</f>
        <v>0</v>
      </c>
      <c r="G175" s="1">
        <f>SUM(B$2:B175) / SUM(C$2:C175)</f>
        <v>0</v>
      </c>
      <c r="H175" s="2">
        <f>IFERROR(stats[[#This Row],[Column1]]-A174,"")</f>
        <v>1.0185185237787664E-3</v>
      </c>
      <c r="I175" s="2">
        <f>IFERROR(_xlfn.QUARTILE.INC(H$2:H175,1),"")</f>
        <v>9.1435185458976775E-4</v>
      </c>
      <c r="J175" s="2">
        <f>IFERROR(_xlfn.QUARTILE.INC(H$2:H175,3),"")</f>
        <v>9.9537037021946162E-4</v>
      </c>
      <c r="K175" s="2">
        <f>IFERROR(stats[[#This Row],[Q3]]-stats[[#This Row],[Q1]],"")</f>
        <v>8.1018515629693866E-5</v>
      </c>
      <c r="L175" s="2">
        <f>IFERROR(AVERAGEIFS(H$2:H175, H$2:H175, "&lt;" &amp;stats[[#This Row],[Q3]]+(2*stats[[#This Row],[IQR]]), H$2:H175, "&gt;" &amp; stats[[#This Row],[Q1]]-(2*stats[[#This Row],[IQR]])),"")</f>
        <v>9.5647609821245948E-4</v>
      </c>
    </row>
    <row r="176" spans="1:12" x14ac:dyDescent="0.25">
      <c r="A176" s="7">
        <v>44412.41375</v>
      </c>
      <c r="B176">
        <v>0</v>
      </c>
      <c r="C176">
        <v>1</v>
      </c>
      <c r="D176" s="3">
        <f>SUM(B$2:B176)</f>
        <v>0</v>
      </c>
      <c r="E176" s="3">
        <f>SUM(C$2:C176)</f>
        <v>175</v>
      </c>
      <c r="F176" s="1">
        <f>IF(stats[[#This Row],[Column1]],stats[[#This Row],[Total Clear]]/stats[[#This Row],[Total Runs]],NA())</f>
        <v>0</v>
      </c>
      <c r="G176" s="1">
        <f>SUM(B$2:B176) / SUM(C$2:C176)</f>
        <v>0</v>
      </c>
      <c r="H176" s="2">
        <f>IFERROR(stats[[#This Row],[Column1]]-A175,"")</f>
        <v>9.4907407037680969E-4</v>
      </c>
      <c r="I176" s="2">
        <f>IFERROR(_xlfn.QUARTILE.INC(H$2:H176,1),"")</f>
        <v>9.1435185458976775E-4</v>
      </c>
      <c r="J176" s="2">
        <f>IFERROR(_xlfn.QUARTILE.INC(H$2:H176,3),"")</f>
        <v>9.9537037021946162E-4</v>
      </c>
      <c r="K176" s="2">
        <f>IFERROR(stats[[#This Row],[Q3]]-stats[[#This Row],[Q1]],"")</f>
        <v>8.1018515629693866E-5</v>
      </c>
      <c r="L176" s="2">
        <f>IFERROR(AVERAGEIFS(H$2:H176, H$2:H176, "&lt;" &amp;stats[[#This Row],[Q3]]+(2*stats[[#This Row],[IQR]]), H$2:H176, "&gt;" &amp; stats[[#This Row],[Q1]]-(2*stats[[#This Row],[IQR]])),"")</f>
        <v>9.5643331192439215E-4</v>
      </c>
    </row>
    <row r="177" spans="1:12" x14ac:dyDescent="0.25">
      <c r="A177" s="7">
        <v>44412.414710648147</v>
      </c>
      <c r="B177">
        <v>0</v>
      </c>
      <c r="C177">
        <v>1</v>
      </c>
      <c r="D177" s="3">
        <f>SUM(B$2:B177)</f>
        <v>0</v>
      </c>
      <c r="E177" s="3">
        <f>SUM(C$2:C177)</f>
        <v>176</v>
      </c>
      <c r="F177" s="1">
        <f>IF(stats[[#This Row],[Column1]],stats[[#This Row],[Total Clear]]/stats[[#This Row],[Total Runs]],NA())</f>
        <v>0</v>
      </c>
      <c r="G177" s="1">
        <f>SUM(B$2:B177) / SUM(C$2:C177)</f>
        <v>0</v>
      </c>
      <c r="H177" s="2">
        <f>IFERROR(stats[[#This Row],[Column1]]-A176,"")</f>
        <v>9.6064814715646207E-4</v>
      </c>
      <c r="I177" s="2">
        <f>IFERROR(_xlfn.QUARTILE.INC(H$2:H177,1),"")</f>
        <v>9.1435185458976775E-4</v>
      </c>
      <c r="J177" s="2">
        <f>IFERROR(_xlfn.QUARTILE.INC(H$2:H177,3),"")</f>
        <v>9.9537037021946162E-4</v>
      </c>
      <c r="K177" s="2">
        <f>IFERROR(stats[[#This Row],[Q3]]-stats[[#This Row],[Q1]],"")</f>
        <v>8.1018515629693866E-5</v>
      </c>
      <c r="L177" s="2">
        <f>IFERROR(AVERAGEIFS(H$2:H177, H$2:H177, "&lt;" &amp;stats[[#This Row],[Q3]]+(2*stats[[#This Row],[IQR]]), H$2:H177, "&gt;" &amp; stats[[#This Row],[Q1]]-(2*stats[[#This Row],[IQR]])),"")</f>
        <v>9.5645753511538112E-4</v>
      </c>
    </row>
    <row r="178" spans="1:12" x14ac:dyDescent="0.25">
      <c r="A178" s="7">
        <v>44412.415613425925</v>
      </c>
      <c r="B178">
        <v>0</v>
      </c>
      <c r="C178">
        <v>1</v>
      </c>
      <c r="D178" s="3">
        <f>SUM(B$2:B178)</f>
        <v>0</v>
      </c>
      <c r="E178" s="3">
        <f>SUM(C$2:C178)</f>
        <v>177</v>
      </c>
      <c r="F178" s="1">
        <f>IF(stats[[#This Row],[Column1]],stats[[#This Row],[Total Clear]]/stats[[#This Row],[Total Runs]],NA())</f>
        <v>0</v>
      </c>
      <c r="G178" s="1">
        <f>SUM(B$2:B178) / SUM(C$2:C178)</f>
        <v>0</v>
      </c>
      <c r="H178" s="2">
        <f>IFERROR(stats[[#This Row],[Column1]]-A177,"")</f>
        <v>9.0277777781011537E-4</v>
      </c>
      <c r="I178" s="2">
        <f>IFERROR(_xlfn.QUARTILE.INC(H$2:H178,1),"")</f>
        <v>9.1435185458976775E-4</v>
      </c>
      <c r="J178" s="2">
        <f>IFERROR(_xlfn.QUARTILE.INC(H$2:H178,3),"")</f>
        <v>9.9537037021946162E-4</v>
      </c>
      <c r="K178" s="2">
        <f>IFERROR(stats[[#This Row],[Q3]]-stats[[#This Row],[Q1]],"")</f>
        <v>8.1018515629693866E-5</v>
      </c>
      <c r="L178" s="2">
        <f>IFERROR(AVERAGEIFS(H$2:H178, H$2:H178, "&lt;" &amp;stats[[#This Row],[Q3]]+(2*stats[[#This Row],[IQR]]), H$2:H178, "&gt;" &amp; stats[[#This Row],[Q1]]-(2*stats[[#This Row],[IQR]])),"")</f>
        <v>9.5615079364506526E-4</v>
      </c>
    </row>
    <row r="179" spans="1:12" x14ac:dyDescent="0.25">
      <c r="A179" s="7">
        <v>44412.416585648149</v>
      </c>
      <c r="B179">
        <v>0</v>
      </c>
      <c r="C179">
        <v>1</v>
      </c>
      <c r="D179" s="3">
        <f>SUM(B$2:B179)</f>
        <v>0</v>
      </c>
      <c r="E179" s="3">
        <f>SUM(C$2:C179)</f>
        <v>178</v>
      </c>
      <c r="F179" s="1">
        <f>IF(stats[[#This Row],[Column1]],stats[[#This Row],[Total Clear]]/stats[[#This Row],[Total Runs]],NA())</f>
        <v>0</v>
      </c>
      <c r="G179" s="1">
        <f>SUM(B$2:B179) / SUM(C$2:C179)</f>
        <v>0</v>
      </c>
      <c r="H179" s="2">
        <f>IFERROR(stats[[#This Row],[Column1]]-A178,"")</f>
        <v>9.7222222393611446E-4</v>
      </c>
      <c r="I179" s="2">
        <f>IFERROR(_xlfn.QUARTILE.INC(H$2:H179,1),"")</f>
        <v>9.1435185458976775E-4</v>
      </c>
      <c r="J179" s="2">
        <f>IFERROR(_xlfn.QUARTILE.INC(H$2:H179,3),"")</f>
        <v>9.9537037021946162E-4</v>
      </c>
      <c r="K179" s="2">
        <f>IFERROR(stats[[#This Row],[Q3]]-stats[[#This Row],[Q1]],"")</f>
        <v>8.1018515629693866E-5</v>
      </c>
      <c r="L179" s="2">
        <f>IFERROR(AVERAGEIFS(H$2:H179, H$2:H179, "&lt;" &amp;stats[[#This Row],[Q3]]+(2*stats[[#This Row],[IQR]]), H$2:H179, "&gt;" &amp; stats[[#This Row],[Q1]]-(2*stats[[#This Row],[IQR]])),"")</f>
        <v>9.5624210858990079E-4</v>
      </c>
    </row>
    <row r="180" spans="1:12" x14ac:dyDescent="0.25">
      <c r="A180" s="7">
        <v>44412.417592592596</v>
      </c>
      <c r="B180">
        <v>0</v>
      </c>
      <c r="C180">
        <v>1</v>
      </c>
      <c r="D180" s="3">
        <f>SUM(B$2:B180)</f>
        <v>0</v>
      </c>
      <c r="E180" s="3">
        <f>SUM(C$2:C180)</f>
        <v>179</v>
      </c>
      <c r="F180" s="1">
        <f>IF(stats[[#This Row],[Column1]],stats[[#This Row],[Total Clear]]/stats[[#This Row],[Total Runs]],NA())</f>
        <v>0</v>
      </c>
      <c r="G180" s="1">
        <f>SUM(B$2:B180) / SUM(C$2:C180)</f>
        <v>0</v>
      </c>
      <c r="H180" s="2">
        <f>IFERROR(stats[[#This Row],[Column1]]-A179,"")</f>
        <v>1.006944446999114E-3</v>
      </c>
      <c r="I180" s="2">
        <f>IFERROR(_xlfn.QUARTILE.INC(H$2:H180,1),"")</f>
        <v>9.1435185458976775E-4</v>
      </c>
      <c r="J180" s="2">
        <f>IFERROR(_xlfn.QUARTILE.INC(H$2:H180,3),"")</f>
        <v>9.9537037021946162E-4</v>
      </c>
      <c r="K180" s="2">
        <f>IFERROR(stats[[#This Row],[Q3]]-stats[[#This Row],[Q1]],"")</f>
        <v>8.1018515629693866E-5</v>
      </c>
      <c r="L180" s="2">
        <f>IFERROR(AVERAGEIFS(H$2:H180, H$2:H180, "&lt;" &amp;stats[[#This Row],[Q3]]+(2*stats[[#This Row],[IQR]]), H$2:H180, "&gt;" &amp; stats[[#This Row],[Q1]]-(2*stats[[#This Row],[IQR]])),"")</f>
        <v>9.5652856247921837E-4</v>
      </c>
    </row>
    <row r="181" spans="1:12" x14ac:dyDescent="0.25">
      <c r="A181" s="7">
        <v>44412.418645833335</v>
      </c>
      <c r="B181">
        <v>0</v>
      </c>
      <c r="C181">
        <v>1</v>
      </c>
      <c r="D181" s="3">
        <f>SUM(B$2:B181)</f>
        <v>0</v>
      </c>
      <c r="E181" s="3">
        <f>SUM(C$2:C181)</f>
        <v>180</v>
      </c>
      <c r="F181" s="1">
        <f>IF(stats[[#This Row],[Column1]],stats[[#This Row],[Total Clear]]/stats[[#This Row],[Total Runs]],NA())</f>
        <v>0</v>
      </c>
      <c r="G181" s="1">
        <f>SUM(B$2:B181) / SUM(C$2:C181)</f>
        <v>0</v>
      </c>
      <c r="H181" s="2">
        <f>IFERROR(stats[[#This Row],[Column1]]-A180,"")</f>
        <v>1.0532407395658083E-3</v>
      </c>
      <c r="I181" s="2">
        <f>IFERROR(_xlfn.QUARTILE.INC(H$2:H181,1),"")</f>
        <v>9.1435185458976775E-4</v>
      </c>
      <c r="J181" s="2">
        <f>IFERROR(_xlfn.QUARTILE.INC(H$2:H181,3),"")</f>
        <v>9.9537037021946162E-4</v>
      </c>
      <c r="K181" s="2">
        <f>IFERROR(stats[[#This Row],[Q3]]-stats[[#This Row],[Q1]],"")</f>
        <v>8.1018515629693866E-5</v>
      </c>
      <c r="L181" s="2">
        <f>IFERROR(AVERAGEIFS(H$2:H181, H$2:H181, "&lt;" &amp;stats[[#This Row],[Q3]]+(2*stats[[#This Row],[IQR]]), H$2:H181, "&gt;" &amp; stats[[#This Row],[Q1]]-(2*stats[[#This Row],[IQR]])),"")</f>
        <v>9.570718893167835E-4</v>
      </c>
    </row>
    <row r="182" spans="1:12" x14ac:dyDescent="0.25">
      <c r="A182" s="7">
        <v>44412.419525462959</v>
      </c>
      <c r="B182">
        <v>0</v>
      </c>
      <c r="C182">
        <v>1</v>
      </c>
      <c r="D182" s="3">
        <f>SUM(B$2:B182)</f>
        <v>0</v>
      </c>
      <c r="E182" s="3">
        <f>SUM(C$2:C182)</f>
        <v>181</v>
      </c>
      <c r="F182" s="1">
        <f>IF(stats[[#This Row],[Column1]],stats[[#This Row],[Total Clear]]/stats[[#This Row],[Total Runs]],NA())</f>
        <v>0</v>
      </c>
      <c r="G182" s="1">
        <f>SUM(B$2:B182) / SUM(C$2:C182)</f>
        <v>0</v>
      </c>
      <c r="H182" s="2">
        <f>IFERROR(stats[[#This Row],[Column1]]-A181,"")</f>
        <v>8.7962962425081059E-4</v>
      </c>
      <c r="I182" s="2">
        <f>IFERROR(_xlfn.QUARTILE.INC(H$2:H182,1),"")</f>
        <v>9.1435185458976775E-4</v>
      </c>
      <c r="J182" s="2">
        <f>IFERROR(_xlfn.QUARTILE.INC(H$2:H182,3),"")</f>
        <v>9.9537037021946162E-4</v>
      </c>
      <c r="K182" s="2">
        <f>IFERROR(stats[[#This Row],[Q3]]-stats[[#This Row],[Q1]],"")</f>
        <v>8.1018515629693866E-5</v>
      </c>
      <c r="L182" s="2">
        <f>IFERROR(AVERAGEIFS(H$2:H182, H$2:H182, "&lt;" &amp;stats[[#This Row],[Q3]]+(2*stats[[#This Row],[IQR]]), H$2:H182, "&gt;" &amp; stats[[#This Row],[Q1]]-(2*stats[[#This Row],[IQR]])),"")</f>
        <v>9.5663925096445962E-4</v>
      </c>
    </row>
    <row r="183" spans="1:12" x14ac:dyDescent="0.25">
      <c r="A183" s="7">
        <v>44412.420451388891</v>
      </c>
      <c r="B183">
        <v>0</v>
      </c>
      <c r="C183">
        <v>1</v>
      </c>
      <c r="D183" s="3">
        <f>SUM(B$2:B183)</f>
        <v>0</v>
      </c>
      <c r="E183" s="3">
        <f>SUM(C$2:C183)</f>
        <v>182</v>
      </c>
      <c r="F183" s="1">
        <f>IF(stats[[#This Row],[Column1]],stats[[#This Row],[Total Clear]]/stats[[#This Row],[Total Runs]],NA())</f>
        <v>0</v>
      </c>
      <c r="G183" s="1">
        <f>SUM(B$2:B183) / SUM(C$2:C183)</f>
        <v>0</v>
      </c>
      <c r="H183" s="2">
        <f>IFERROR(stats[[#This Row],[Column1]]-A182,"")</f>
        <v>9.2592593136942014E-4</v>
      </c>
      <c r="I183" s="2">
        <f>IFERROR(_xlfn.QUARTILE.INC(H$2:H183,1),"")</f>
        <v>9.1435185458976775E-4</v>
      </c>
      <c r="J183" s="2">
        <f>IFERROR(_xlfn.QUARTILE.INC(H$2:H183,3),"")</f>
        <v>9.9537037021946162E-4</v>
      </c>
      <c r="K183" s="2">
        <f>IFERROR(stats[[#This Row],[Q3]]-stats[[#This Row],[Q1]],"")</f>
        <v>8.1018515629693866E-5</v>
      </c>
      <c r="L183" s="2">
        <f>IFERROR(AVERAGEIFS(H$2:H183, H$2:H183, "&lt;" &amp;stats[[#This Row],[Q3]]+(2*stats[[#This Row],[IQR]]), H$2:H183, "&gt;" &amp; stats[[#This Row],[Q1]]-(2*stats[[#This Row],[IQR]])),"")</f>
        <v>9.5646862141115379E-4</v>
      </c>
    </row>
    <row r="184" spans="1:12" x14ac:dyDescent="0.25">
      <c r="A184" s="7">
        <v>44412.421435185184</v>
      </c>
      <c r="B184">
        <v>0</v>
      </c>
      <c r="C184">
        <v>1</v>
      </c>
      <c r="D184" s="3">
        <f>SUM(B$2:B184)</f>
        <v>0</v>
      </c>
      <c r="E184" s="3">
        <f>SUM(C$2:C184)</f>
        <v>183</v>
      </c>
      <c r="F184" s="1">
        <f>IF(stats[[#This Row],[Column1]],stats[[#This Row],[Total Clear]]/stats[[#This Row],[Total Runs]],NA())</f>
        <v>0</v>
      </c>
      <c r="G184" s="1">
        <f>SUM(B$2:B184) / SUM(C$2:C184)</f>
        <v>0</v>
      </c>
      <c r="H184" s="2">
        <f>IFERROR(stats[[#This Row],[Column1]]-A183,"")</f>
        <v>9.8379629343980923E-4</v>
      </c>
      <c r="I184" s="2">
        <f>IFERROR(_xlfn.QUARTILE.INC(H$2:H184,1),"")</f>
        <v>9.1435185458976775E-4</v>
      </c>
      <c r="J184" s="2">
        <f>IFERROR(_xlfn.QUARTILE.INC(H$2:H184,3),"")</f>
        <v>9.9537037021946162E-4</v>
      </c>
      <c r="K184" s="2">
        <f>IFERROR(stats[[#This Row],[Q3]]-stats[[#This Row],[Q1]],"")</f>
        <v>8.1018515629693866E-5</v>
      </c>
      <c r="L184" s="2">
        <f>IFERROR(AVERAGEIFS(H$2:H184, H$2:H184, "&lt;" &amp;stats[[#This Row],[Q3]]+(2*stats[[#This Row],[IQR]]), H$2:H184, "&gt;" &amp; stats[[#This Row],[Q1]]-(2*stats[[#This Row],[IQR]])),"")</f>
        <v>9.5661960302457182E-4</v>
      </c>
    </row>
    <row r="185" spans="1:12" x14ac:dyDescent="0.25">
      <c r="A185" s="7">
        <v>44412.422430555554</v>
      </c>
      <c r="B185">
        <v>0</v>
      </c>
      <c r="C185">
        <v>1</v>
      </c>
      <c r="D185" s="3">
        <f>SUM(B$2:B185)</f>
        <v>0</v>
      </c>
      <c r="E185" s="3">
        <f>SUM(C$2:C185)</f>
        <v>184</v>
      </c>
      <c r="F185" s="1">
        <f>IF(stats[[#This Row],[Column1]],stats[[#This Row],[Total Clear]]/stats[[#This Row],[Total Runs]],NA())</f>
        <v>0</v>
      </c>
      <c r="G185" s="1">
        <f>SUM(B$2:B185) / SUM(C$2:C185)</f>
        <v>0</v>
      </c>
      <c r="H185" s="2">
        <f>IFERROR(stats[[#This Row],[Column1]]-A184,"")</f>
        <v>9.9537037021946162E-4</v>
      </c>
      <c r="I185" s="2">
        <f>IFERROR(_xlfn.QUARTILE.INC(H$2:H185,1),"")</f>
        <v>9.1435185458976775E-4</v>
      </c>
      <c r="J185" s="2">
        <f>IFERROR(_xlfn.QUARTILE.INC(H$2:H185,3),"")</f>
        <v>9.9537037021946162E-4</v>
      </c>
      <c r="K185" s="2">
        <f>IFERROR(stats[[#This Row],[Q3]]-stats[[#This Row],[Q1]],"")</f>
        <v>8.1018515629693866E-5</v>
      </c>
      <c r="L185" s="2">
        <f>IFERROR(AVERAGEIFS(H$2:H185, H$2:H185, "&lt;" &amp;stats[[#This Row],[Q3]]+(2*stats[[#This Row],[IQR]]), H$2:H185, "&gt;" &amp; stats[[#This Row],[Q1]]-(2*stats[[#This Row],[IQR]])),"")</f>
        <v>9.5683251932784041E-4</v>
      </c>
    </row>
    <row r="186" spans="1:12" x14ac:dyDescent="0.25">
      <c r="A186" s="7">
        <v>44412.423425925925</v>
      </c>
      <c r="B186">
        <v>0</v>
      </c>
      <c r="C186">
        <v>1</v>
      </c>
      <c r="D186" s="3">
        <f>SUM(B$2:B186)</f>
        <v>0</v>
      </c>
      <c r="E186" s="3">
        <f>SUM(C$2:C186)</f>
        <v>185</v>
      </c>
      <c r="F186" s="1">
        <f>IF(stats[[#This Row],[Column1]],stats[[#This Row],[Total Clear]]/stats[[#This Row],[Total Runs]],NA())</f>
        <v>0</v>
      </c>
      <c r="G186" s="1">
        <f>SUM(B$2:B186) / SUM(C$2:C186)</f>
        <v>0</v>
      </c>
      <c r="H186" s="2">
        <f>IFERROR(stats[[#This Row],[Column1]]-A185,"")</f>
        <v>9.9537037021946162E-4</v>
      </c>
      <c r="I186" s="2">
        <f>IFERROR(_xlfn.QUARTILE.INC(H$2:H186,1),"")</f>
        <v>9.1435185458976775E-4</v>
      </c>
      <c r="J186" s="2">
        <f>IFERROR(_xlfn.QUARTILE.INC(H$2:H186,3),"")</f>
        <v>9.9537037021946162E-4</v>
      </c>
      <c r="K186" s="2">
        <f>IFERROR(stats[[#This Row],[Q3]]-stats[[#This Row],[Q1]],"")</f>
        <v>8.1018515629693866E-5</v>
      </c>
      <c r="L186" s="2">
        <f>IFERROR(AVERAGEIFS(H$2:H186, H$2:H186, "&lt;" &amp;stats[[#This Row],[Q3]]+(2*stats[[#This Row],[IQR]]), H$2:H186, "&gt;" &amp; stats[[#This Row],[Q1]]-(2*stats[[#This Row],[IQR]])),"")</f>
        <v>9.5704310867697495E-4</v>
      </c>
    </row>
    <row r="187" spans="1:12" x14ac:dyDescent="0.25">
      <c r="A187" s="7">
        <v>44412.424328703702</v>
      </c>
      <c r="B187">
        <v>0</v>
      </c>
      <c r="C187">
        <v>1</v>
      </c>
      <c r="D187" s="3">
        <f>SUM(B$2:B187)</f>
        <v>0</v>
      </c>
      <c r="E187" s="3">
        <f>SUM(C$2:C187)</f>
        <v>186</v>
      </c>
      <c r="F187" s="1">
        <f>IF(stats[[#This Row],[Column1]],stats[[#This Row],[Total Clear]]/stats[[#This Row],[Total Runs]],NA())</f>
        <v>0</v>
      </c>
      <c r="G187" s="1">
        <f>SUM(B$2:B187) / SUM(C$2:C187)</f>
        <v>0</v>
      </c>
      <c r="H187" s="2">
        <f>IFERROR(stats[[#This Row],[Column1]]-A186,"")</f>
        <v>9.0277777781011537E-4</v>
      </c>
      <c r="I187" s="2">
        <f>IFERROR(_xlfn.QUARTILE.INC(H$2:H187,1),"")</f>
        <v>9.1435185458976775E-4</v>
      </c>
      <c r="J187" s="2">
        <f>IFERROR(_xlfn.QUARTILE.INC(H$2:H187,3),"")</f>
        <v>9.9537037021946162E-4</v>
      </c>
      <c r="K187" s="2">
        <f>IFERROR(stats[[#This Row],[Q3]]-stats[[#This Row],[Q1]],"")</f>
        <v>8.1018515629693866E-5</v>
      </c>
      <c r="L187" s="2">
        <f>IFERROR(AVERAGEIFS(H$2:H187, H$2:H187, "&lt;" &amp;stats[[#This Row],[Q3]]+(2*stats[[#This Row],[IQR]]), H$2:H187, "&gt;" &amp; stats[[#This Row],[Q1]]-(2*stats[[#This Row],[IQR]])),"")</f>
        <v>9.5674818840052467E-4</v>
      </c>
    </row>
    <row r="188" spans="1:12" x14ac:dyDescent="0.25">
      <c r="A188" s="7">
        <v>44412.425335648149</v>
      </c>
      <c r="B188">
        <v>0</v>
      </c>
      <c r="C188">
        <v>1</v>
      </c>
      <c r="D188" s="3">
        <f>SUM(B$2:B188)</f>
        <v>0</v>
      </c>
      <c r="E188" s="3">
        <f>SUM(C$2:C188)</f>
        <v>187</v>
      </c>
      <c r="F188" s="1">
        <f>IF(stats[[#This Row],[Column1]],stats[[#This Row],[Total Clear]]/stats[[#This Row],[Total Runs]],NA())</f>
        <v>0</v>
      </c>
      <c r="G188" s="1">
        <f>SUM(B$2:B188) / SUM(C$2:C188)</f>
        <v>0</v>
      </c>
      <c r="H188" s="2">
        <f>IFERROR(stats[[#This Row],[Column1]]-A187,"")</f>
        <v>1.006944446999114E-3</v>
      </c>
      <c r="I188" s="2">
        <f>IFERROR(_xlfn.QUARTILE.INC(H$2:H188,1),"")</f>
        <v>9.1435185458976775E-4</v>
      </c>
      <c r="J188" s="2">
        <f>IFERROR(_xlfn.QUARTILE.INC(H$2:H188,3),"")</f>
        <v>9.9537037021946162E-4</v>
      </c>
      <c r="K188" s="2">
        <f>IFERROR(stats[[#This Row],[Q3]]-stats[[#This Row],[Q1]],"")</f>
        <v>8.1018515629693866E-5</v>
      </c>
      <c r="L188" s="2">
        <f>IFERROR(AVERAGEIFS(H$2:H188, H$2:H188, "&lt;" &amp;stats[[#This Row],[Q3]]+(2*stats[[#This Row],[IQR]]), H$2:H188, "&gt;" &amp; stats[[#This Row],[Q1]]-(2*stats[[#This Row],[IQR]])),"")</f>
        <v>9.5701951952808465E-4</v>
      </c>
    </row>
    <row r="189" spans="1:12" x14ac:dyDescent="0.25">
      <c r="A189" s="7">
        <v>44412.426249999997</v>
      </c>
      <c r="B189">
        <v>0</v>
      </c>
      <c r="C189">
        <v>1</v>
      </c>
      <c r="D189" s="3">
        <f>SUM(B$2:B189)</f>
        <v>0</v>
      </c>
      <c r="E189" s="3">
        <f>SUM(C$2:C189)</f>
        <v>188</v>
      </c>
      <c r="F189" s="1">
        <f>IF(stats[[#This Row],[Column1]],stats[[#This Row],[Total Clear]]/stats[[#This Row],[Total Runs]],NA())</f>
        <v>0</v>
      </c>
      <c r="G189" s="1">
        <f>SUM(B$2:B189) / SUM(C$2:C189)</f>
        <v>0</v>
      </c>
      <c r="H189" s="2">
        <f>IFERROR(stats[[#This Row],[Column1]]-A188,"")</f>
        <v>9.1435184731381014E-4</v>
      </c>
      <c r="I189" s="2">
        <f>IFERROR(_xlfn.QUARTILE.INC(H$2:H189,1),"")</f>
        <v>9.1435185458976775E-4</v>
      </c>
      <c r="J189" s="2">
        <f>IFERROR(_xlfn.QUARTILE.INC(H$2:H189,3),"")</f>
        <v>9.9537037021946162E-4</v>
      </c>
      <c r="K189" s="2">
        <f>IFERROR(stats[[#This Row],[Q3]]-stats[[#This Row],[Q1]],"")</f>
        <v>8.1018515629693866E-5</v>
      </c>
      <c r="L189" s="2">
        <f>IFERROR(AVERAGEIFS(H$2:H189, H$2:H189, "&lt;" &amp;stats[[#This Row],[Q3]]+(2*stats[[#This Row],[IQR]]), H$2:H189, "&gt;" &amp; stats[[#This Row],[Q1]]-(2*stats[[#This Row],[IQR]])),"")</f>
        <v>9.5679012344091114E-4</v>
      </c>
    </row>
    <row r="190" spans="1:12" x14ac:dyDescent="0.25">
      <c r="A190" s="7">
        <v>44412.427256944444</v>
      </c>
      <c r="B190">
        <v>0</v>
      </c>
      <c r="C190">
        <v>1</v>
      </c>
      <c r="D190" s="3">
        <f>SUM(B$2:B190)</f>
        <v>0</v>
      </c>
      <c r="E190" s="3">
        <f>SUM(C$2:C190)</f>
        <v>189</v>
      </c>
      <c r="F190" s="1">
        <f>IF(stats[[#This Row],[Column1]],stats[[#This Row],[Total Clear]]/stats[[#This Row],[Total Runs]],NA())</f>
        <v>0</v>
      </c>
      <c r="G190" s="1">
        <f>SUM(B$2:B190) / SUM(C$2:C190)</f>
        <v>0</v>
      </c>
      <c r="H190" s="2">
        <f>IFERROR(stats[[#This Row],[Column1]]-A189,"")</f>
        <v>1.006944446999114E-3</v>
      </c>
      <c r="I190" s="2">
        <f>IFERROR(_xlfn.QUARTILE.INC(H$2:H190,1),"")</f>
        <v>9.1435185458976775E-4</v>
      </c>
      <c r="J190" s="2">
        <f>IFERROR(_xlfn.QUARTILE.INC(H$2:H190,3),"")</f>
        <v>9.9537037021946162E-4</v>
      </c>
      <c r="K190" s="2">
        <f>IFERROR(stats[[#This Row],[Q3]]-stats[[#This Row],[Q1]],"")</f>
        <v>8.1018515629693866E-5</v>
      </c>
      <c r="L190" s="2">
        <f>IFERROR(AVERAGEIFS(H$2:H190, H$2:H190, "&lt;" &amp;stats[[#This Row],[Q3]]+(2*stats[[#This Row],[IQR]]), H$2:H190, "&gt;" &amp; stats[[#This Row],[Q1]]-(2*stats[[#This Row],[IQR]])),"")</f>
        <v>9.5705832837972499E-4</v>
      </c>
    </row>
    <row r="191" spans="1:12" x14ac:dyDescent="0.25">
      <c r="A191" s="7">
        <v>44412.42827546296</v>
      </c>
      <c r="B191">
        <v>0</v>
      </c>
      <c r="C191">
        <v>1</v>
      </c>
      <c r="D191" s="3">
        <f>SUM(B$2:B191)</f>
        <v>0</v>
      </c>
      <c r="E191" s="3">
        <f>SUM(C$2:C191)</f>
        <v>190</v>
      </c>
      <c r="F191" s="1">
        <f>IF(stats[[#This Row],[Column1]],stats[[#This Row],[Total Clear]]/stats[[#This Row],[Total Runs]],NA())</f>
        <v>0</v>
      </c>
      <c r="G191" s="1">
        <f>SUM(B$2:B191) / SUM(C$2:C191)</f>
        <v>0</v>
      </c>
      <c r="H191" s="2">
        <f>IFERROR(stats[[#This Row],[Column1]]-A190,"")</f>
        <v>1.0185185165028088E-3</v>
      </c>
      <c r="I191" s="2">
        <f>IFERROR(_xlfn.QUARTILE.INC(H$2:H191,1),"")</f>
        <v>9.1435185458976775E-4</v>
      </c>
      <c r="J191" s="2">
        <f>IFERROR(_xlfn.QUARTILE.INC(H$2:H191,3),"")</f>
        <v>9.9537037021946162E-4</v>
      </c>
      <c r="K191" s="2">
        <f>IFERROR(stats[[#This Row],[Q3]]-stats[[#This Row],[Q1]],"")</f>
        <v>8.1018515629693866E-5</v>
      </c>
      <c r="L191" s="2">
        <f>IFERROR(AVERAGEIFS(H$2:H191, H$2:H191, "&lt;" &amp;stats[[#This Row],[Q3]]+(2*stats[[#This Row],[IQR]]), H$2:H191, "&gt;" &amp; stats[[#This Row],[Q1]]-(2*stats[[#This Row],[IQR]])),"")</f>
        <v>9.573852442739967E-4</v>
      </c>
    </row>
    <row r="192" spans="1:12" x14ac:dyDescent="0.25">
      <c r="A192" s="7">
        <v>44412.429247685184</v>
      </c>
      <c r="B192">
        <v>0</v>
      </c>
      <c r="C192">
        <v>1</v>
      </c>
      <c r="D192" s="3">
        <f>SUM(B$2:B192)</f>
        <v>0</v>
      </c>
      <c r="E192" s="3">
        <f>SUM(C$2:C192)</f>
        <v>191</v>
      </c>
      <c r="F192" s="1">
        <f>IF(stats[[#This Row],[Column1]],stats[[#This Row],[Total Clear]]/stats[[#This Row],[Total Runs]],NA())</f>
        <v>0</v>
      </c>
      <c r="G192" s="1">
        <f>SUM(B$2:B192) / SUM(C$2:C192)</f>
        <v>0</v>
      </c>
      <c r="H192" s="2">
        <f>IFERROR(stats[[#This Row],[Column1]]-A191,"")</f>
        <v>9.7222222393611446E-4</v>
      </c>
      <c r="I192" s="2">
        <f>IFERROR(_xlfn.QUARTILE.INC(H$2:H192,1),"")</f>
        <v>9.1435185458976775E-4</v>
      </c>
      <c r="J192" s="2">
        <f>IFERROR(_xlfn.QUARTILE.INC(H$2:H192,3),"")</f>
        <v>9.9537037021946162E-4</v>
      </c>
      <c r="K192" s="2">
        <f>IFERROR(stats[[#This Row],[Q3]]-stats[[#This Row],[Q1]],"")</f>
        <v>8.1018515629693866E-5</v>
      </c>
      <c r="L192" s="2">
        <f>IFERROR(AVERAGEIFS(H$2:H192, H$2:H192, "&lt;" &amp;stats[[#This Row],[Q3]]+(2*stats[[#This Row],[IQR]]), H$2:H192, "&gt;" &amp; stats[[#This Row],[Q1]]-(2*stats[[#This Row],[IQR]])),"")</f>
        <v>9.5746374681189149E-4</v>
      </c>
    </row>
    <row r="193" spans="1:12" x14ac:dyDescent="0.25">
      <c r="A193" s="7">
        <v>44412.430115740739</v>
      </c>
      <c r="B193">
        <v>0</v>
      </c>
      <c r="C193">
        <v>1</v>
      </c>
      <c r="D193" s="3">
        <f>SUM(B$2:B193)</f>
        <v>0</v>
      </c>
      <c r="E193" s="3">
        <f>SUM(C$2:C193)</f>
        <v>192</v>
      </c>
      <c r="F193" s="1">
        <f>IF(stats[[#This Row],[Column1]],stats[[#This Row],[Total Clear]]/stats[[#This Row],[Total Runs]],NA())</f>
        <v>0</v>
      </c>
      <c r="G193" s="1">
        <f>SUM(B$2:B193) / SUM(C$2:C193)</f>
        <v>0</v>
      </c>
      <c r="H193" s="2">
        <f>IFERROR(stats[[#This Row],[Column1]]-A192,"")</f>
        <v>8.6805555474711582E-4</v>
      </c>
      <c r="I193" s="2">
        <f>IFERROR(_xlfn.QUARTILE.INC(H$2:H193,1),"")</f>
        <v>9.1435185458976775E-4</v>
      </c>
      <c r="J193" s="2">
        <f>IFERROR(_xlfn.QUARTILE.INC(H$2:H193,3),"")</f>
        <v>9.9537037021946162E-4</v>
      </c>
      <c r="K193" s="2">
        <f>IFERROR(stats[[#This Row],[Q3]]-stats[[#This Row],[Q1]],"")</f>
        <v>8.1018515629693866E-5</v>
      </c>
      <c r="L193" s="2">
        <f>IFERROR(AVERAGEIFS(H$2:H193, H$2:H193, "&lt;" &amp;stats[[#This Row],[Q3]]+(2*stats[[#This Row],[IQR]]), H$2:H193, "&gt;" &amp; stats[[#This Row],[Q1]]-(2*stats[[#This Row],[IQR]])),"")</f>
        <v>9.5699317737997166E-4</v>
      </c>
    </row>
    <row r="194" spans="1:12" x14ac:dyDescent="0.25">
      <c r="A194" s="7">
        <v>44412.431076388886</v>
      </c>
      <c r="B194">
        <v>0</v>
      </c>
      <c r="C194">
        <v>1</v>
      </c>
      <c r="D194" s="3">
        <f>SUM(B$2:B194)</f>
        <v>0</v>
      </c>
      <c r="E194" s="3">
        <f>SUM(C$2:C194)</f>
        <v>193</v>
      </c>
      <c r="F194" s="1">
        <f>IF(stats[[#This Row],[Column1]],stats[[#This Row],[Total Clear]]/stats[[#This Row],[Total Runs]],NA())</f>
        <v>0</v>
      </c>
      <c r="G194" s="1">
        <f>SUM(B$2:B194) / SUM(C$2:C194)</f>
        <v>0</v>
      </c>
      <c r="H194" s="2">
        <f>IFERROR(stats[[#This Row],[Column1]]-A193,"")</f>
        <v>9.6064814715646207E-4</v>
      </c>
      <c r="I194" s="2">
        <f>IFERROR(_xlfn.QUARTILE.INC(H$2:H194,1),"")</f>
        <v>9.1435185458976775E-4</v>
      </c>
      <c r="J194" s="2">
        <f>IFERROR(_xlfn.QUARTILE.INC(H$2:H194,3),"")</f>
        <v>9.9537037021946162E-4</v>
      </c>
      <c r="K194" s="2">
        <f>IFERROR(stats[[#This Row],[Q3]]-stats[[#This Row],[Q1]],"")</f>
        <v>8.1018515629693866E-5</v>
      </c>
      <c r="L194" s="2">
        <f>IFERROR(AVERAGEIFS(H$2:H194, H$2:H194, "&lt;" &amp;stats[[#This Row],[Q3]]+(2*stats[[#This Row],[IQR]]), H$2:H194, "&gt;" &amp; stats[[#This Row],[Q1]]-(2*stats[[#This Row],[IQR]])),"")</f>
        <v>9.5701231334738789E-4</v>
      </c>
    </row>
    <row r="195" spans="1:12" x14ac:dyDescent="0.25">
      <c r="A195" s="7">
        <v>44412.43209490741</v>
      </c>
      <c r="B195">
        <v>0</v>
      </c>
      <c r="C195">
        <v>1</v>
      </c>
      <c r="D195" s="3">
        <f>SUM(B$2:B195)</f>
        <v>0</v>
      </c>
      <c r="E195" s="3">
        <f>SUM(C$2:C195)</f>
        <v>194</v>
      </c>
      <c r="F195" s="1">
        <f>IF(stats[[#This Row],[Column1]],stats[[#This Row],[Total Clear]]/stats[[#This Row],[Total Runs]],NA())</f>
        <v>0</v>
      </c>
      <c r="G195" s="1">
        <f>SUM(B$2:B195) / SUM(C$2:C195)</f>
        <v>0</v>
      </c>
      <c r="H195" s="2">
        <f>IFERROR(stats[[#This Row],[Column1]]-A194,"")</f>
        <v>1.0185185237787664E-3</v>
      </c>
      <c r="I195" s="2">
        <f>IFERROR(_xlfn.QUARTILE.INC(H$2:H195,1),"")</f>
        <v>9.1435185458976775E-4</v>
      </c>
      <c r="J195" s="2">
        <f>IFERROR(_xlfn.QUARTILE.INC(H$2:H195,3),"")</f>
        <v>9.9537037021946162E-4</v>
      </c>
      <c r="K195" s="2">
        <f>IFERROR(stats[[#This Row],[Q3]]-stats[[#This Row],[Q1]],"")</f>
        <v>8.1018515629693866E-5</v>
      </c>
      <c r="L195" s="2">
        <f>IFERROR(AVERAGEIFS(H$2:H195, H$2:H195, "&lt;" &amp;stats[[#This Row],[Q3]]+(2*stats[[#This Row],[IQR]]), H$2:H195, "&gt;" &amp; stats[[#This Row],[Q1]]-(2*stats[[#This Row],[IQR]])),"")</f>
        <v>9.5733265819338464E-4</v>
      </c>
    </row>
    <row r="196" spans="1:12" x14ac:dyDescent="0.25">
      <c r="A196" s="7">
        <v>44412.432974537034</v>
      </c>
      <c r="B196">
        <v>0</v>
      </c>
      <c r="C196">
        <v>1</v>
      </c>
      <c r="D196" s="3">
        <f>SUM(B$2:B196)</f>
        <v>0</v>
      </c>
      <c r="E196" s="3">
        <f>SUM(C$2:C196)</f>
        <v>195</v>
      </c>
      <c r="F196" s="1">
        <f>IF(stats[[#This Row],[Column1]],stats[[#This Row],[Total Clear]]/stats[[#This Row],[Total Runs]],NA())</f>
        <v>0</v>
      </c>
      <c r="G196" s="1">
        <f>SUM(B$2:B196) / SUM(C$2:C196)</f>
        <v>0</v>
      </c>
      <c r="H196" s="2">
        <f>IFERROR(stats[[#This Row],[Column1]]-A195,"")</f>
        <v>8.7962962425081059E-4</v>
      </c>
      <c r="I196" s="2">
        <f>IFERROR(_xlfn.QUARTILE.INC(H$2:H196,1),"")</f>
        <v>9.1435185458976775E-4</v>
      </c>
      <c r="J196" s="2">
        <f>IFERROR(_xlfn.QUARTILE.INC(H$2:H196,3),"")</f>
        <v>9.9537037021946162E-4</v>
      </c>
      <c r="K196" s="2">
        <f>IFERROR(stats[[#This Row],[Q3]]-stats[[#This Row],[Q1]],"")</f>
        <v>8.1018515629693866E-5</v>
      </c>
      <c r="L196" s="2">
        <f>IFERROR(AVERAGEIFS(H$2:H196, H$2:H196, "&lt;" &amp;stats[[#This Row],[Q3]]+(2*stats[[#This Row],[IQR]]), H$2:H196, "&gt;" &amp; stats[[#This Row],[Q1]]-(2*stats[[#This Row],[IQR]])),"")</f>
        <v>9.5693005179989981E-4</v>
      </c>
    </row>
    <row r="197" spans="1:12" x14ac:dyDescent="0.25">
      <c r="A197" s="7">
        <v>44412.434039351851</v>
      </c>
      <c r="B197">
        <v>0</v>
      </c>
      <c r="C197">
        <v>1</v>
      </c>
      <c r="D197" s="3">
        <f>SUM(B$2:B197)</f>
        <v>0</v>
      </c>
      <c r="E197" s="3">
        <f>SUM(C$2:C197)</f>
        <v>196</v>
      </c>
      <c r="F197" s="1">
        <f>IF(stats[[#This Row],[Column1]],stats[[#This Row],[Total Clear]]/stats[[#This Row],[Total Runs]],NA())</f>
        <v>0</v>
      </c>
      <c r="G197" s="1">
        <f>SUM(B$2:B197) / SUM(C$2:C197)</f>
        <v>0</v>
      </c>
      <c r="H197" s="2">
        <f>IFERROR(stats[[#This Row],[Column1]]-A196,"")</f>
        <v>1.0648148163454607E-3</v>
      </c>
      <c r="I197" s="2">
        <f>IFERROR(_xlfn.QUARTILE.INC(H$2:H197,1),"")</f>
        <v>9.1435185458976775E-4</v>
      </c>
      <c r="J197" s="2">
        <f>IFERROR(_xlfn.QUARTILE.INC(H$2:H197,3),"")</f>
        <v>9.9537037021946162E-4</v>
      </c>
      <c r="K197" s="2">
        <f>IFERROR(stats[[#This Row],[Q3]]-stats[[#This Row],[Q1]],"")</f>
        <v>8.1018515629693866E-5</v>
      </c>
      <c r="L197" s="2">
        <f>IFERROR(AVERAGEIFS(H$2:H197, H$2:H197, "&lt;" &amp;stats[[#This Row],[Q3]]+(2*stats[[#This Row],[IQR]]), H$2:H197, "&gt;" &amp; stats[[#This Row],[Q1]]-(2*stats[[#This Row],[IQR]])),"")</f>
        <v>9.5748615883363972E-4</v>
      </c>
    </row>
    <row r="198" spans="1:12" x14ac:dyDescent="0.25">
      <c r="A198" s="7">
        <v>44412.434976851851</v>
      </c>
      <c r="B198">
        <v>0</v>
      </c>
      <c r="C198">
        <v>1</v>
      </c>
      <c r="D198" s="3">
        <f>SUM(B$2:B198)</f>
        <v>0</v>
      </c>
      <c r="E198" s="3">
        <f>SUM(C$2:C198)</f>
        <v>197</v>
      </c>
      <c r="F198" s="1">
        <f>IF(stats[[#This Row],[Column1]],stats[[#This Row],[Total Clear]]/stats[[#This Row],[Total Runs]],NA())</f>
        <v>0</v>
      </c>
      <c r="G198" s="1">
        <f>SUM(B$2:B198) / SUM(C$2:C198)</f>
        <v>0</v>
      </c>
      <c r="H198" s="2">
        <f>IFERROR(stats[[#This Row],[Column1]]-A197,"")</f>
        <v>9.3750000087311491E-4</v>
      </c>
      <c r="I198" s="2">
        <f>IFERROR(_xlfn.QUARTILE.INC(H$2:H198,1),"")</f>
        <v>9.1435185458976775E-4</v>
      </c>
      <c r="J198" s="2">
        <f>IFERROR(_xlfn.QUARTILE.INC(H$2:H198,3),"")</f>
        <v>9.9537037021946162E-4</v>
      </c>
      <c r="K198" s="2">
        <f>IFERROR(stats[[#This Row],[Q3]]-stats[[#This Row],[Q1]],"")</f>
        <v>8.1018515629693866E-5</v>
      </c>
      <c r="L198" s="2">
        <f>IFERROR(AVERAGEIFS(H$2:H198, H$2:H198, "&lt;" &amp;stats[[#This Row],[Q3]]+(2*stats[[#This Row],[IQR]]), H$2:H198, "&gt;" &amp; stats[[#This Row],[Q1]]-(2*stats[[#This Row],[IQR]])),"")</f>
        <v>9.5738366571589345E-4</v>
      </c>
    </row>
    <row r="199" spans="1:12" x14ac:dyDescent="0.25">
      <c r="A199" s="7">
        <v>44412.435960648145</v>
      </c>
      <c r="B199">
        <v>0</v>
      </c>
      <c r="C199">
        <v>1</v>
      </c>
      <c r="D199" s="3">
        <f>SUM(B$2:B199)</f>
        <v>0</v>
      </c>
      <c r="E199" s="3">
        <f>SUM(C$2:C199)</f>
        <v>198</v>
      </c>
      <c r="F199" s="1">
        <f>IF(stats[[#This Row],[Column1]],stats[[#This Row],[Total Clear]]/stats[[#This Row],[Total Runs]],NA())</f>
        <v>0</v>
      </c>
      <c r="G199" s="1">
        <f>SUM(B$2:B199) / SUM(C$2:C199)</f>
        <v>0</v>
      </c>
      <c r="H199" s="2">
        <f>IFERROR(stats[[#This Row],[Column1]]-A198,"")</f>
        <v>9.8379629343980923E-4</v>
      </c>
      <c r="I199" s="2">
        <f>IFERROR(_xlfn.QUARTILE.INC(H$2:H199,1),"")</f>
        <v>9.1435185458976775E-4</v>
      </c>
      <c r="J199" s="2">
        <f>IFERROR(_xlfn.QUARTILE.INC(H$2:H199,3),"")</f>
        <v>9.9537037021946162E-4</v>
      </c>
      <c r="K199" s="2">
        <f>IFERROR(stats[[#This Row],[Q3]]-stats[[#This Row],[Q1]],"")</f>
        <v>8.1018515629693866E-5</v>
      </c>
      <c r="L199" s="2">
        <f>IFERROR(AVERAGEIFS(H$2:H199, H$2:H199, "&lt;" &amp;stats[[#This Row],[Q3]]+(2*stats[[#This Row],[IQR]]), H$2:H199, "&gt;" &amp; stats[[#This Row],[Q1]]-(2*stats[[#This Row],[IQR]])),"")</f>
        <v>9.5751842402060734E-4</v>
      </c>
    </row>
    <row r="200" spans="1:12" x14ac:dyDescent="0.25">
      <c r="A200" s="7">
        <v>44412.436828703707</v>
      </c>
      <c r="B200">
        <v>0</v>
      </c>
      <c r="C200">
        <v>1</v>
      </c>
      <c r="D200" s="3">
        <f>SUM(B$2:B200)</f>
        <v>0</v>
      </c>
      <c r="E200" s="3">
        <f>SUM(C$2:C200)</f>
        <v>199</v>
      </c>
      <c r="F200" s="1">
        <f>IF(stats[[#This Row],[Column1]],stats[[#This Row],[Total Clear]]/stats[[#This Row],[Total Runs]],NA())</f>
        <v>0</v>
      </c>
      <c r="G200" s="1">
        <f>SUM(B$2:B200) / SUM(C$2:C200)</f>
        <v>0</v>
      </c>
      <c r="H200" s="2">
        <f>IFERROR(stats[[#This Row],[Column1]]-A199,"")</f>
        <v>8.6805556202307343E-4</v>
      </c>
      <c r="I200" s="2">
        <f>IFERROR(_xlfn.QUARTILE.INC(H$2:H200,1),"")</f>
        <v>9.1435185458976775E-4</v>
      </c>
      <c r="J200" s="2">
        <f>IFERROR(_xlfn.QUARTILE.INC(H$2:H200,3),"")</f>
        <v>9.9537037021946162E-4</v>
      </c>
      <c r="K200" s="2">
        <f>IFERROR(stats[[#This Row],[Q3]]-stats[[#This Row],[Q1]],"")</f>
        <v>8.1018515629693866E-5</v>
      </c>
      <c r="L200" s="2">
        <f>IFERROR(AVERAGEIFS(H$2:H200, H$2:H200, "&lt;" &amp;stats[[#This Row],[Q3]]+(2*stats[[#This Row],[IQR]]), H$2:H200, "&gt;" &amp; stats[[#This Row],[Q1]]-(2*stats[[#This Row],[IQR]])),"")</f>
        <v>9.5706429781757419E-4</v>
      </c>
    </row>
    <row r="201" spans="1:12" x14ac:dyDescent="0.25">
      <c r="A201" s="7">
        <v>44412.4377662037</v>
      </c>
      <c r="B201">
        <v>0</v>
      </c>
      <c r="C201">
        <v>1</v>
      </c>
      <c r="D201" s="3">
        <f>SUM(B$2:B201)</f>
        <v>0</v>
      </c>
      <c r="E201" s="3">
        <f>SUM(C$2:C201)</f>
        <v>200</v>
      </c>
      <c r="F201" s="1">
        <f>IF(stats[[#This Row],[Column1]],stats[[#This Row],[Total Clear]]/stats[[#This Row],[Total Runs]],NA())</f>
        <v>0</v>
      </c>
      <c r="G201" s="1">
        <f>SUM(B$2:B201) / SUM(C$2:C201)</f>
        <v>0</v>
      </c>
      <c r="H201" s="2">
        <f>IFERROR(stats[[#This Row],[Column1]]-A200,"")</f>
        <v>9.374999935971573E-4</v>
      </c>
      <c r="I201" s="2">
        <f>IFERROR(_xlfn.QUARTILE.INC(H$2:H201,1),"")</f>
        <v>9.1435185458976775E-4</v>
      </c>
      <c r="J201" s="2">
        <f>IFERROR(_xlfn.QUARTILE.INC(H$2:H201,3),"")</f>
        <v>9.9537037021946162E-4</v>
      </c>
      <c r="K201" s="2">
        <f>IFERROR(stats[[#This Row],[Q3]]-stats[[#This Row],[Q1]],"")</f>
        <v>8.1018515629693866E-5</v>
      </c>
      <c r="L201" s="2">
        <f>IFERROR(AVERAGEIFS(H$2:H201, H$2:H201, "&lt;" &amp;stats[[#This Row],[Q3]]+(2*stats[[#This Row],[IQR]]), H$2:H201, "&gt;" &amp; stats[[#This Row],[Q1]]-(2*stats[[#This Row],[IQR]])),"")</f>
        <v>9.5696548820029936E-4</v>
      </c>
    </row>
    <row r="202" spans="1:12" x14ac:dyDescent="0.25">
      <c r="A202" s="7">
        <v>44412.438726851855</v>
      </c>
      <c r="B202">
        <v>0</v>
      </c>
      <c r="C202">
        <v>1</v>
      </c>
      <c r="D202" s="3">
        <f>SUM(B$2:B202)</f>
        <v>0</v>
      </c>
      <c r="E202" s="3">
        <f>SUM(C$2:C202)</f>
        <v>201</v>
      </c>
      <c r="F202" s="1">
        <f>IF(stats[[#This Row],[Column1]],stats[[#This Row],[Total Clear]]/stats[[#This Row],[Total Runs]],NA())</f>
        <v>0</v>
      </c>
      <c r="G202" s="1">
        <f>SUM(B$2:B202) / SUM(C$2:C202)</f>
        <v>0</v>
      </c>
      <c r="H202" s="2">
        <f>IFERROR(stats[[#This Row],[Column1]]-A201,"")</f>
        <v>9.6064815443241969E-4</v>
      </c>
      <c r="I202" s="2">
        <f>IFERROR(_xlfn.QUARTILE.INC(H$2:H202,1),"")</f>
        <v>9.1435185458976775E-4</v>
      </c>
      <c r="J202" s="2">
        <f>IFERROR(_xlfn.QUARTILE.INC(H$2:H202,3),"")</f>
        <v>9.9537037021946162E-4</v>
      </c>
      <c r="K202" s="2">
        <f>IFERROR(stats[[#This Row],[Q3]]-stats[[#This Row],[Q1]],"")</f>
        <v>8.1018515629693866E-5</v>
      </c>
      <c r="L202" s="2">
        <f>IFERROR(AVERAGEIFS(H$2:H202, H$2:H202, "&lt;" &amp;stats[[#This Row],[Q3]]+(2*stats[[#This Row],[IQR]]), H$2:H202, "&gt;" &amp; stats[[#This Row],[Q1]]-(2*stats[[#This Row],[IQR]])),"")</f>
        <v>9.5698399406076232E-4</v>
      </c>
    </row>
    <row r="203" spans="1:12" x14ac:dyDescent="0.25">
      <c r="A203" s="7">
        <v>44412.439699074072</v>
      </c>
      <c r="B203">
        <v>0</v>
      </c>
      <c r="C203">
        <v>1</v>
      </c>
      <c r="D203" s="3">
        <f>SUM(B$2:B203)</f>
        <v>0</v>
      </c>
      <c r="E203" s="3">
        <f>SUM(C$2:C203)</f>
        <v>202</v>
      </c>
      <c r="F203" s="1">
        <f>IF(stats[[#This Row],[Column1]],stats[[#This Row],[Total Clear]]/stats[[#This Row],[Total Runs]],NA())</f>
        <v>0</v>
      </c>
      <c r="G203" s="1">
        <f>SUM(B$2:B203) / SUM(C$2:C203)</f>
        <v>0</v>
      </c>
      <c r="H203" s="2">
        <f>IFERROR(stats[[#This Row],[Column1]]-A202,"")</f>
        <v>9.7222221666015685E-4</v>
      </c>
      <c r="I203" s="2">
        <f>IFERROR(_xlfn.QUARTILE.INC(H$2:H203,1),"")</f>
        <v>9.1435185458976775E-4</v>
      </c>
      <c r="J203" s="2">
        <f>IFERROR(_xlfn.QUARTILE.INC(H$2:H203,3),"")</f>
        <v>9.9537037021946162E-4</v>
      </c>
      <c r="K203" s="2">
        <f>IFERROR(stats[[#This Row],[Q3]]-stats[[#This Row],[Q1]],"")</f>
        <v>8.1018515629693866E-5</v>
      </c>
      <c r="L203" s="2">
        <f>IFERROR(AVERAGEIFS(H$2:H203, H$2:H203, "&lt;" &amp;stats[[#This Row],[Q3]]+(2*stats[[#This Row],[IQR]]), H$2:H203, "&gt;" &amp; stats[[#This Row],[Q1]]-(2*stats[[#This Row],[IQR]])),"")</f>
        <v>9.5706018517375928E-4</v>
      </c>
    </row>
    <row r="204" spans="1:12" x14ac:dyDescent="0.25">
      <c r="A204" s="7">
        <v>44412.440625000003</v>
      </c>
      <c r="B204">
        <v>0</v>
      </c>
      <c r="C204">
        <v>1</v>
      </c>
      <c r="D204" s="3">
        <f>SUM(B$2:B204)</f>
        <v>0</v>
      </c>
      <c r="E204" s="3">
        <f>SUM(C$2:C204)</f>
        <v>203</v>
      </c>
      <c r="F204" s="1">
        <f>IF(stats[[#This Row],[Column1]],stats[[#This Row],[Total Clear]]/stats[[#This Row],[Total Runs]],NA())</f>
        <v>0</v>
      </c>
      <c r="G204" s="1">
        <f>SUM(B$2:B204) / SUM(C$2:C204)</f>
        <v>0</v>
      </c>
      <c r="H204" s="2">
        <f>IFERROR(stats[[#This Row],[Column1]]-A203,"")</f>
        <v>9.2592593136942014E-4</v>
      </c>
      <c r="I204" s="2">
        <f>IFERROR(_xlfn.QUARTILE.INC(H$2:H204,1),"")</f>
        <v>9.1435185458976775E-4</v>
      </c>
      <c r="J204" s="2">
        <f>IFERROR(_xlfn.QUARTILE.INC(H$2:H204,3),"")</f>
        <v>9.9537037021946162E-4</v>
      </c>
      <c r="K204" s="2">
        <f>IFERROR(stats[[#This Row],[Q3]]-stats[[#This Row],[Q1]],"")</f>
        <v>8.1018515629693866E-5</v>
      </c>
      <c r="L204" s="2">
        <f>IFERROR(AVERAGEIFS(H$2:H204, H$2:H204, "&lt;" &amp;stats[[#This Row],[Q3]]+(2*stats[[#This Row],[IQR]]), H$2:H204, "&gt;" &amp; stats[[#This Row],[Q1]]-(2*stats[[#This Row],[IQR]])),"")</f>
        <v>9.5690528838866308E-4</v>
      </c>
    </row>
    <row r="205" spans="1:12" x14ac:dyDescent="0.25">
      <c r="A205" s="7">
        <v>44412.44159722222</v>
      </c>
      <c r="B205">
        <v>0</v>
      </c>
      <c r="C205">
        <v>1</v>
      </c>
      <c r="D205" s="3">
        <f>SUM(B$2:B205)</f>
        <v>0</v>
      </c>
      <c r="E205" s="3">
        <f>SUM(C$2:C205)</f>
        <v>204</v>
      </c>
      <c r="F205" s="1">
        <f>IF(stats[[#This Row],[Column1]],stats[[#This Row],[Total Clear]]/stats[[#This Row],[Total Runs]],NA())</f>
        <v>0</v>
      </c>
      <c r="G205" s="1">
        <f>SUM(B$2:B205) / SUM(C$2:C205)</f>
        <v>0</v>
      </c>
      <c r="H205" s="2">
        <f>IFERROR(stats[[#This Row],[Column1]]-A204,"")</f>
        <v>9.7222221666015685E-4</v>
      </c>
      <c r="I205" s="2">
        <f>IFERROR(_xlfn.QUARTILE.INC(H$2:H205,1),"")</f>
        <v>9.1435185458976775E-4</v>
      </c>
      <c r="J205" s="2">
        <f>IFERROR(_xlfn.QUARTILE.INC(H$2:H205,3),"")</f>
        <v>9.9537037021946162E-4</v>
      </c>
      <c r="K205" s="2">
        <f>IFERROR(stats[[#This Row],[Q3]]-stats[[#This Row],[Q1]],"")</f>
        <v>8.1018515629693866E-5</v>
      </c>
      <c r="L205" s="2">
        <f>IFERROR(AVERAGEIFS(H$2:H205, H$2:H205, "&lt;" &amp;stats[[#This Row],[Q3]]+(2*stats[[#This Row],[IQR]]), H$2:H205, "&gt;" &amp; stats[[#This Row],[Q1]]-(2*stats[[#This Row],[IQR]])),"")</f>
        <v>9.5698111476624466E-4</v>
      </c>
    </row>
    <row r="206" spans="1:12" x14ac:dyDescent="0.25">
      <c r="A206" s="7">
        <v>44412.442615740743</v>
      </c>
      <c r="B206">
        <v>0</v>
      </c>
      <c r="C206">
        <v>1</v>
      </c>
      <c r="D206" s="3">
        <f>SUM(B$2:B206)</f>
        <v>0</v>
      </c>
      <c r="E206" s="3">
        <f>SUM(C$2:C206)</f>
        <v>205</v>
      </c>
      <c r="F206" s="1">
        <f>IF(stats[[#This Row],[Column1]],stats[[#This Row],[Total Clear]]/stats[[#This Row],[Total Runs]],NA())</f>
        <v>0</v>
      </c>
      <c r="G206" s="1">
        <f>SUM(B$2:B206) / SUM(C$2:C206)</f>
        <v>0</v>
      </c>
      <c r="H206" s="2">
        <f>IFERROR(stats[[#This Row],[Column1]]-A205,"")</f>
        <v>1.0185185237787664E-3</v>
      </c>
      <c r="I206" s="2">
        <f>IFERROR(_xlfn.QUARTILE.INC(H$2:H206,1),"")</f>
        <v>9.1435185458976775E-4</v>
      </c>
      <c r="J206" s="2">
        <f>IFERROR(_xlfn.QUARTILE.INC(H$2:H206,3),"")</f>
        <v>9.9537037021946162E-4</v>
      </c>
      <c r="K206" s="2">
        <f>IFERROR(stats[[#This Row],[Q3]]-stats[[#This Row],[Q1]],"")</f>
        <v>8.1018515629693866E-5</v>
      </c>
      <c r="L206" s="2">
        <f>IFERROR(AVERAGEIFS(H$2:H206, H$2:H206, "&lt;" &amp;stats[[#This Row],[Q3]]+(2*stats[[#This Row],[IQR]]), H$2:H206, "&gt;" &amp; stats[[#This Row],[Q1]]-(2*stats[[#This Row],[IQR]])),"")</f>
        <v>9.5728425471211921E-4</v>
      </c>
    </row>
    <row r="207" spans="1:12" x14ac:dyDescent="0.25">
      <c r="A207" s="7">
        <v>44412.443530092591</v>
      </c>
      <c r="B207">
        <v>0</v>
      </c>
      <c r="C207">
        <v>1</v>
      </c>
      <c r="D207" s="3">
        <f>SUM(B$2:B207)</f>
        <v>0</v>
      </c>
      <c r="E207" s="3">
        <f>SUM(C$2:C207)</f>
        <v>206</v>
      </c>
      <c r="F207" s="1">
        <f>IF(stats[[#This Row],[Column1]],stats[[#This Row],[Total Clear]]/stats[[#This Row],[Total Runs]],NA())</f>
        <v>0</v>
      </c>
      <c r="G207" s="1">
        <f>SUM(B$2:B207) / SUM(C$2:C207)</f>
        <v>0</v>
      </c>
      <c r="H207" s="2">
        <f>IFERROR(stats[[#This Row],[Column1]]-A206,"")</f>
        <v>9.1435184731381014E-4</v>
      </c>
      <c r="I207" s="2">
        <f>IFERROR(_xlfn.QUARTILE.INC(H$2:H207,1),"")</f>
        <v>9.1435185458976775E-4</v>
      </c>
      <c r="J207" s="2">
        <f>IFERROR(_xlfn.QUARTILE.INC(H$2:H207,3),"")</f>
        <v>9.9537037021946162E-4</v>
      </c>
      <c r="K207" s="2">
        <f>IFERROR(stats[[#This Row],[Q3]]-stats[[#This Row],[Q1]],"")</f>
        <v>8.1018515629693866E-5</v>
      </c>
      <c r="L207" s="2">
        <f>IFERROR(AVERAGEIFS(H$2:H207, H$2:H207, "&lt;" &amp;stats[[#This Row],[Q3]]+(2*stats[[#This Row],[IQR]]), H$2:H207, "&gt;" &amp; stats[[#This Row],[Q1]]-(2*stats[[#This Row],[IQR]])),"")</f>
        <v>9.5707380173467649E-4</v>
      </c>
    </row>
    <row r="208" spans="1:12" x14ac:dyDescent="0.25">
      <c r="A208" s="7">
        <v>44412.444490740738</v>
      </c>
      <c r="B208">
        <v>0</v>
      </c>
      <c r="C208">
        <v>1</v>
      </c>
      <c r="D208" s="3">
        <f>SUM(B$2:B208)</f>
        <v>0</v>
      </c>
      <c r="E208" s="3">
        <f>SUM(C$2:C208)</f>
        <v>207</v>
      </c>
      <c r="F208" s="1">
        <f>IF(stats[[#This Row],[Column1]],stats[[#This Row],[Total Clear]]/stats[[#This Row],[Total Runs]],NA())</f>
        <v>0</v>
      </c>
      <c r="G208" s="1">
        <f>SUM(B$2:B208) / SUM(C$2:C208)</f>
        <v>0</v>
      </c>
      <c r="H208" s="2">
        <f>IFERROR(stats[[#This Row],[Column1]]-A207,"")</f>
        <v>9.6064814715646207E-4</v>
      </c>
      <c r="I208" s="2">
        <f>IFERROR(_xlfn.QUARTILE.INC(H$2:H208,1),"")</f>
        <v>9.1435185458976775E-4</v>
      </c>
      <c r="J208" s="2">
        <f>IFERROR(_xlfn.QUARTILE.INC(H$2:H208,3),"")</f>
        <v>9.9537037021946162E-4</v>
      </c>
      <c r="K208" s="2">
        <f>IFERROR(stats[[#This Row],[Q3]]-stats[[#This Row],[Q1]],"")</f>
        <v>8.1018515629693866E-5</v>
      </c>
      <c r="L208" s="2">
        <f>IFERROR(AVERAGEIFS(H$2:H208, H$2:H208, "&lt;" &amp;stats[[#This Row],[Q3]]+(2*stats[[#This Row],[IQR]]), H$2:H208, "&gt;" &amp; stats[[#This Row],[Q1]]-(2*stats[[#This Row],[IQR]])),"")</f>
        <v>9.5709123756600222E-4</v>
      </c>
    </row>
    <row r="209" spans="1:12" x14ac:dyDescent="0.25">
      <c r="A209" s="7">
        <v>44412.445474537039</v>
      </c>
      <c r="B209">
        <v>0</v>
      </c>
      <c r="C209">
        <v>1</v>
      </c>
      <c r="D209" s="3">
        <f>SUM(B$2:B209)</f>
        <v>0</v>
      </c>
      <c r="E209" s="3">
        <f>SUM(C$2:C209)</f>
        <v>208</v>
      </c>
      <c r="F209" s="1">
        <f>IF(stats[[#This Row],[Column1]],stats[[#This Row],[Total Clear]]/stats[[#This Row],[Total Runs]],NA())</f>
        <v>0</v>
      </c>
      <c r="G209" s="1">
        <f>SUM(B$2:B209) / SUM(C$2:C209)</f>
        <v>0</v>
      </c>
      <c r="H209" s="2">
        <f>IFERROR(stats[[#This Row],[Column1]]-A208,"")</f>
        <v>9.8379630071576685E-4</v>
      </c>
      <c r="I209" s="2">
        <f>IFERROR(_xlfn.QUARTILE.INC(H$2:H209,1),"")</f>
        <v>9.1435185458976775E-4</v>
      </c>
      <c r="J209" s="2">
        <f>IFERROR(_xlfn.QUARTILE.INC(H$2:H209,3),"")</f>
        <v>9.9537037021946162E-4</v>
      </c>
      <c r="K209" s="2">
        <f>IFERROR(stats[[#This Row],[Q3]]-stats[[#This Row],[Q1]],"")</f>
        <v>8.1018515629693866E-5</v>
      </c>
      <c r="L209" s="2">
        <f>IFERROR(AVERAGEIFS(H$2:H209, H$2:H209, "&lt;" &amp;stats[[#This Row],[Q3]]+(2*stats[[#This Row],[IQR]]), H$2:H209, "&gt;" &amp; stats[[#This Row],[Q1]]-(2*stats[[#This Row],[IQR]])),"")</f>
        <v>9.5722087379488459E-4</v>
      </c>
    </row>
    <row r="210" spans="1:12" x14ac:dyDescent="0.25">
      <c r="A210" s="7">
        <v>44412.44636574074</v>
      </c>
      <c r="B210">
        <v>0</v>
      </c>
      <c r="C210">
        <v>1</v>
      </c>
      <c r="D210" s="3">
        <f>SUM(B$2:B210)</f>
        <v>0</v>
      </c>
      <c r="E210" s="3">
        <f>SUM(C$2:C210)</f>
        <v>209</v>
      </c>
      <c r="F210" s="1">
        <f>IF(stats[[#This Row],[Column1]],stats[[#This Row],[Total Clear]]/stats[[#This Row],[Total Runs]],NA())</f>
        <v>0</v>
      </c>
      <c r="G210" s="1">
        <f>SUM(B$2:B210) / SUM(C$2:C210)</f>
        <v>0</v>
      </c>
      <c r="H210" s="2">
        <f>IFERROR(stats[[#This Row],[Column1]]-A209,"")</f>
        <v>8.9120370103046298E-4</v>
      </c>
      <c r="I210" s="2">
        <f>IFERROR(_xlfn.QUARTILE.INC(H$2:H210,1),"")</f>
        <v>9.1435185458976775E-4</v>
      </c>
      <c r="J210" s="2">
        <f>IFERROR(_xlfn.QUARTILE.INC(H$2:H210,3),"")</f>
        <v>9.9537037021946162E-4</v>
      </c>
      <c r="K210" s="2">
        <f>IFERROR(stats[[#This Row],[Q3]]-stats[[#This Row],[Q1]],"")</f>
        <v>8.1018515629693866E-5</v>
      </c>
      <c r="L210" s="2">
        <f>IFERROR(AVERAGEIFS(H$2:H210, H$2:H210, "&lt;" &amp;stats[[#This Row],[Q3]]+(2*stats[[#This Row],[IQR]]), H$2:H210, "&gt;" &amp; stats[[#This Row],[Q1]]-(2*stats[[#This Row],[IQR]])),"")</f>
        <v>9.5690195025495992E-4</v>
      </c>
    </row>
    <row r="211" spans="1:12" x14ac:dyDescent="0.25">
      <c r="A211" s="7">
        <v>44412.447395833333</v>
      </c>
      <c r="B211">
        <v>0</v>
      </c>
      <c r="C211">
        <v>1</v>
      </c>
      <c r="D211" s="3">
        <f>SUM(B$2:B211)</f>
        <v>0</v>
      </c>
      <c r="E211" s="3">
        <f>SUM(C$2:C211)</f>
        <v>210</v>
      </c>
      <c r="F211" s="1">
        <f>IF(stats[[#This Row],[Column1]],stats[[#This Row],[Total Clear]]/stats[[#This Row],[Total Runs]],NA())</f>
        <v>0</v>
      </c>
      <c r="G211" s="1">
        <f>SUM(B$2:B211) / SUM(C$2:C211)</f>
        <v>0</v>
      </c>
      <c r="H211" s="2">
        <f>IFERROR(stats[[#This Row],[Column1]]-A210,"")</f>
        <v>1.0300925932824612E-3</v>
      </c>
      <c r="I211" s="2">
        <f>IFERROR(_xlfn.QUARTILE.INC(H$2:H211,1),"")</f>
        <v>9.1435185458976775E-4</v>
      </c>
      <c r="J211" s="2">
        <f>IFERROR(_xlfn.QUARTILE.INC(H$2:H211,3),"")</f>
        <v>9.9537037021946162E-4</v>
      </c>
      <c r="K211" s="2">
        <f>IFERROR(stats[[#This Row],[Q3]]-stats[[#This Row],[Q1]],"")</f>
        <v>8.1018515629693866E-5</v>
      </c>
      <c r="L211" s="2">
        <f>IFERROR(AVERAGEIFS(H$2:H211, H$2:H211, "&lt;" &amp;stats[[#This Row],[Q3]]+(2*stats[[#This Row],[IQR]]), H$2:H211, "&gt;" &amp; stats[[#This Row],[Q1]]-(2*stats[[#This Row],[IQR]])),"")</f>
        <v>9.5725382834643824E-4</v>
      </c>
    </row>
    <row r="212" spans="1:12" x14ac:dyDescent="0.25">
      <c r="A212" s="7">
        <v>44412.448333333334</v>
      </c>
      <c r="B212">
        <v>0</v>
      </c>
      <c r="C212">
        <v>1</v>
      </c>
      <c r="D212" s="3">
        <f>SUM(B$2:B212)</f>
        <v>0</v>
      </c>
      <c r="E212" s="3">
        <f>SUM(C$2:C212)</f>
        <v>211</v>
      </c>
      <c r="F212" s="1">
        <f>IF(stats[[#This Row],[Column1]],stats[[#This Row],[Total Clear]]/stats[[#This Row],[Total Runs]],NA())</f>
        <v>0</v>
      </c>
      <c r="G212" s="1">
        <f>SUM(B$2:B212) / SUM(C$2:C212)</f>
        <v>0</v>
      </c>
      <c r="H212" s="2">
        <f>IFERROR(stats[[#This Row],[Column1]]-A211,"")</f>
        <v>9.3750000087311491E-4</v>
      </c>
      <c r="I212" s="2">
        <f>IFERROR(_xlfn.QUARTILE.INC(H$2:H212,1),"")</f>
        <v>9.1435185458976775E-4</v>
      </c>
      <c r="J212" s="2">
        <f>IFERROR(_xlfn.QUARTILE.INC(H$2:H212,3),"")</f>
        <v>9.9537037021946162E-4</v>
      </c>
      <c r="K212" s="2">
        <f>IFERROR(stats[[#This Row],[Q3]]-stats[[#This Row],[Q1]],"")</f>
        <v>8.1018515629693866E-5</v>
      </c>
      <c r="L212" s="2">
        <f>IFERROR(AVERAGEIFS(H$2:H212, H$2:H212, "&lt;" &amp;stats[[#This Row],[Q3]]+(2*stats[[#This Row],[IQR]]), H$2:H212, "&gt;" &amp; stats[[#This Row],[Q1]]-(2*stats[[#This Row],[IQR]])),"")</f>
        <v>9.5715931242551326E-4</v>
      </c>
    </row>
    <row r="213" spans="1:12" x14ac:dyDescent="0.25">
      <c r="A213" s="7">
        <v>44412.44935185185</v>
      </c>
      <c r="B213">
        <v>0</v>
      </c>
      <c r="C213">
        <v>1</v>
      </c>
      <c r="D213" s="3">
        <f>SUM(B$2:B213)</f>
        <v>0</v>
      </c>
      <c r="E213" s="3">
        <f>SUM(C$2:C213)</f>
        <v>212</v>
      </c>
      <c r="F213" s="1">
        <f>IF(stats[[#This Row],[Column1]],stats[[#This Row],[Total Clear]]/stats[[#This Row],[Total Runs]],NA())</f>
        <v>0</v>
      </c>
      <c r="G213" s="1">
        <f>SUM(B$2:B213) / SUM(C$2:C213)</f>
        <v>0</v>
      </c>
      <c r="H213" s="2">
        <f>IFERROR(stats[[#This Row],[Column1]]-A212,"")</f>
        <v>1.0185185165028088E-3</v>
      </c>
      <c r="I213" s="2">
        <f>IFERROR(_xlfn.QUARTILE.INC(H$2:H213,1),"")</f>
        <v>9.1435185458976775E-4</v>
      </c>
      <c r="J213" s="2">
        <f>IFERROR(_xlfn.QUARTILE.INC(H$2:H213,3),"")</f>
        <v>9.9537037021946162E-4</v>
      </c>
      <c r="K213" s="2">
        <f>IFERROR(stats[[#This Row],[Q3]]-stats[[#This Row],[Q1]],"")</f>
        <v>8.1018515629693866E-5</v>
      </c>
      <c r="L213" s="2">
        <f>IFERROR(AVERAGEIFS(H$2:H213, H$2:H213, "&lt;" &amp;stats[[#This Row],[Q3]]+(2*stats[[#This Row],[IQR]]), H$2:H213, "&gt;" &amp; stats[[#This Row],[Q1]]-(2*stats[[#This Row],[IQR]])),"")</f>
        <v>9.5745149911159559E-4</v>
      </c>
    </row>
    <row r="214" spans="1:12" x14ac:dyDescent="0.25">
      <c r="A214" s="7">
        <v>44412.450335648151</v>
      </c>
      <c r="B214">
        <v>0</v>
      </c>
      <c r="C214">
        <v>1</v>
      </c>
      <c r="D214" s="3">
        <f>SUM(B$2:B214)</f>
        <v>0</v>
      </c>
      <c r="E214" s="3">
        <f>SUM(C$2:C214)</f>
        <v>213</v>
      </c>
      <c r="F214" s="1">
        <f>IF(stats[[#This Row],[Column1]],stats[[#This Row],[Total Clear]]/stats[[#This Row],[Total Runs]],NA())</f>
        <v>0</v>
      </c>
      <c r="G214" s="1">
        <f>SUM(B$2:B214) / SUM(C$2:C214)</f>
        <v>0</v>
      </c>
      <c r="H214" s="2">
        <f>IFERROR(stats[[#This Row],[Column1]]-A213,"")</f>
        <v>9.8379630071576685E-4</v>
      </c>
      <c r="I214" s="2">
        <f>IFERROR(_xlfn.QUARTILE.INC(H$2:H214,1),"")</f>
        <v>9.1435185458976775E-4</v>
      </c>
      <c r="J214" s="2">
        <f>IFERROR(_xlfn.QUARTILE.INC(H$2:H214,3),"")</f>
        <v>9.9537037021946162E-4</v>
      </c>
      <c r="K214" s="2">
        <f>IFERROR(stats[[#This Row],[Q3]]-stats[[#This Row],[Q1]],"")</f>
        <v>8.1018515629693866E-5</v>
      </c>
      <c r="L214" s="2">
        <f>IFERROR(AVERAGEIFS(H$2:H214, H$2:H214, "&lt;" &amp;stats[[#This Row],[Q3]]+(2*stats[[#This Row],[IQR]]), H$2:H214, "&gt;" &amp; stats[[#This Row],[Q1]]-(2*stats[[#This Row],[IQR]])),"")</f>
        <v>9.5757635599123619E-4</v>
      </c>
    </row>
    <row r="215" spans="1:12" x14ac:dyDescent="0.25">
      <c r="A215" s="7">
        <v>44412.451331018521</v>
      </c>
      <c r="B215">
        <v>0</v>
      </c>
      <c r="C215">
        <v>1</v>
      </c>
      <c r="D215" s="3">
        <f>SUM(B$2:B215)</f>
        <v>0</v>
      </c>
      <c r="E215" s="3">
        <f>SUM(C$2:C215)</f>
        <v>214</v>
      </c>
      <c r="F215" s="1">
        <f>IF(stats[[#This Row],[Column1]],stats[[#This Row],[Total Clear]]/stats[[#This Row],[Total Runs]],NA())</f>
        <v>0</v>
      </c>
      <c r="G215" s="1">
        <f>SUM(B$2:B215) / SUM(C$2:C215)</f>
        <v>0</v>
      </c>
      <c r="H215" s="2">
        <f>IFERROR(stats[[#This Row],[Column1]]-A214,"")</f>
        <v>9.9537037021946162E-4</v>
      </c>
      <c r="I215" s="2">
        <f>IFERROR(_xlfn.QUARTILE.INC(H$2:H215,1),"")</f>
        <v>9.1435185458976775E-4</v>
      </c>
      <c r="J215" s="2">
        <f>IFERROR(_xlfn.QUARTILE.INC(H$2:H215,3),"")</f>
        <v>9.9537037021946162E-4</v>
      </c>
      <c r="K215" s="2">
        <f>IFERROR(stats[[#This Row],[Q3]]-stats[[#This Row],[Q1]],"")</f>
        <v>8.1018515629693866E-5</v>
      </c>
      <c r="L215" s="2">
        <f>IFERROR(AVERAGEIFS(H$2:H215, H$2:H215, "&lt;" &amp;stats[[#This Row],[Q3]]+(2*stats[[#This Row],[IQR]]), H$2:H215, "&gt;" &amp; stats[[#This Row],[Q1]]-(2*stats[[#This Row],[IQR]])),"")</f>
        <v>9.5775462964325616E-4</v>
      </c>
    </row>
    <row r="216" spans="1:12" x14ac:dyDescent="0.25">
      <c r="A216" s="7">
        <v>44412.452361111114</v>
      </c>
      <c r="B216">
        <v>0</v>
      </c>
      <c r="C216">
        <v>1</v>
      </c>
      <c r="D216" s="3">
        <f>SUM(B$2:B216)</f>
        <v>0</v>
      </c>
      <c r="E216" s="3">
        <f>SUM(C$2:C216)</f>
        <v>215</v>
      </c>
      <c r="F216" s="1">
        <f>IF(stats[[#This Row],[Column1]],stats[[#This Row],[Total Clear]]/stats[[#This Row],[Total Runs]],NA())</f>
        <v>0</v>
      </c>
      <c r="G216" s="1">
        <f>SUM(B$2:B216) / SUM(C$2:C216)</f>
        <v>0</v>
      </c>
      <c r="H216" s="2">
        <f>IFERROR(stats[[#This Row],[Column1]]-A215,"")</f>
        <v>1.0300925932824612E-3</v>
      </c>
      <c r="I216" s="2">
        <f>IFERROR(_xlfn.QUARTILE.INC(H$2:H216,1),"")</f>
        <v>9.1435185458976775E-4</v>
      </c>
      <c r="J216" s="2">
        <f>IFERROR(_xlfn.QUARTILE.INC(H$2:H216,3),"")</f>
        <v>9.9537037021946162E-4</v>
      </c>
      <c r="K216" s="2">
        <f>IFERROR(stats[[#This Row],[Q3]]-stats[[#This Row],[Q1]],"")</f>
        <v>8.1018515629693866E-5</v>
      </c>
      <c r="L216" s="2">
        <f>IFERROR(AVERAGEIFS(H$2:H216, H$2:H216, "&lt;" &amp;stats[[#This Row],[Q3]]+(2*stats[[#This Row],[IQR]]), H$2:H216, "&gt;" &amp; stats[[#This Row],[Q1]]-(2*stats[[#This Row],[IQR]])),"")</f>
        <v>9.5809424449602243E-4</v>
      </c>
    </row>
    <row r="217" spans="1:12" x14ac:dyDescent="0.25">
      <c r="A217" s="7">
        <v>44412.453298611108</v>
      </c>
      <c r="B217">
        <v>0</v>
      </c>
      <c r="C217">
        <v>1</v>
      </c>
      <c r="D217" s="3">
        <f>SUM(B$2:B217)</f>
        <v>0</v>
      </c>
      <c r="E217" s="3">
        <f>SUM(C$2:C217)</f>
        <v>216</v>
      </c>
      <c r="F217" s="1">
        <f>IF(stats[[#This Row],[Column1]],stats[[#This Row],[Total Clear]]/stats[[#This Row],[Total Runs]],NA())</f>
        <v>0</v>
      </c>
      <c r="G217" s="1">
        <f>SUM(B$2:B217) / SUM(C$2:C217)</f>
        <v>0</v>
      </c>
      <c r="H217" s="2">
        <f>IFERROR(stats[[#This Row],[Column1]]-A216,"")</f>
        <v>9.374999935971573E-4</v>
      </c>
      <c r="I217" s="2">
        <f>IFERROR(_xlfn.QUARTILE.INC(H$2:H217,1),"")</f>
        <v>9.1435185458976775E-4</v>
      </c>
      <c r="J217" s="2">
        <f>IFERROR(_xlfn.QUARTILE.INC(H$2:H217,3),"")</f>
        <v>9.9537037021946162E-4</v>
      </c>
      <c r="K217" s="2">
        <f>IFERROR(stats[[#This Row],[Q3]]-stats[[#This Row],[Q1]],"")</f>
        <v>8.1018515629693866E-5</v>
      </c>
      <c r="L217" s="2">
        <f>IFERROR(AVERAGEIFS(H$2:H217, H$2:H217, "&lt;" &amp;stats[[#This Row],[Q3]]+(2*stats[[#This Row],[IQR]]), H$2:H217, "&gt;" &amp; stats[[#This Row],[Q1]]-(2*stats[[#This Row],[IQR]])),"")</f>
        <v>9.5799800967873801E-4</v>
      </c>
    </row>
    <row r="218" spans="1:12" x14ac:dyDescent="0.25">
      <c r="A218" s="7">
        <v>44412.454224537039</v>
      </c>
      <c r="B218">
        <v>0</v>
      </c>
      <c r="C218">
        <v>1</v>
      </c>
      <c r="D218" s="3">
        <f>SUM(B$2:B218)</f>
        <v>0</v>
      </c>
      <c r="E218" s="3">
        <f>SUM(C$2:C218)</f>
        <v>217</v>
      </c>
      <c r="F218" s="1">
        <f>IF(stats[[#This Row],[Column1]],stats[[#This Row],[Total Clear]]/stats[[#This Row],[Total Runs]],NA())</f>
        <v>0</v>
      </c>
      <c r="G218" s="1">
        <f>SUM(B$2:B218) / SUM(C$2:C218)</f>
        <v>0</v>
      </c>
      <c r="H218" s="2">
        <f>IFERROR(stats[[#This Row],[Column1]]-A217,"")</f>
        <v>9.2592593136942014E-4</v>
      </c>
      <c r="I218" s="2">
        <f>IFERROR(_xlfn.QUARTILE.INC(H$2:H218,1),"")</f>
        <v>9.1435185458976775E-4</v>
      </c>
      <c r="J218" s="2">
        <f>IFERROR(_xlfn.QUARTILE.INC(H$2:H218,3),"")</f>
        <v>9.9537037021946162E-4</v>
      </c>
      <c r="K218" s="2">
        <f>IFERROR(stats[[#This Row],[Q3]]-stats[[#This Row],[Q1]],"")</f>
        <v>8.1018515629693866E-5</v>
      </c>
      <c r="L218" s="2">
        <f>IFERROR(AVERAGEIFS(H$2:H218, H$2:H218, "&lt;" &amp;stats[[#This Row],[Q3]]+(2*stats[[#This Row],[IQR]]), H$2:H218, "&gt;" &amp; stats[[#This Row],[Q1]]-(2*stats[[#This Row],[IQR]])),"")</f>
        <v>9.5784883722148536E-4</v>
      </c>
    </row>
    <row r="219" spans="1:12" x14ac:dyDescent="0.25">
      <c r="A219" s="7">
        <v>44412.455208333333</v>
      </c>
      <c r="B219">
        <v>0</v>
      </c>
      <c r="C219">
        <v>1</v>
      </c>
      <c r="D219" s="3">
        <f>SUM(B$2:B219)</f>
        <v>0</v>
      </c>
      <c r="E219" s="3">
        <f>SUM(C$2:C219)</f>
        <v>218</v>
      </c>
      <c r="F219" s="1">
        <f>IF(stats[[#This Row],[Column1]],stats[[#This Row],[Total Clear]]/stats[[#This Row],[Total Runs]],NA())</f>
        <v>0</v>
      </c>
      <c r="G219" s="1">
        <f>SUM(B$2:B219) / SUM(C$2:C219)</f>
        <v>0</v>
      </c>
      <c r="H219" s="2">
        <f>IFERROR(stats[[#This Row],[Column1]]-A218,"")</f>
        <v>9.8379629343980923E-4</v>
      </c>
      <c r="I219" s="2">
        <f>IFERROR(_xlfn.QUARTILE.INC(H$2:H219,1),"")</f>
        <v>9.1435185458976775E-4</v>
      </c>
      <c r="J219" s="2">
        <f>IFERROR(_xlfn.QUARTILE.INC(H$2:H219,3),"")</f>
        <v>9.9537037021946162E-4</v>
      </c>
      <c r="K219" s="2">
        <f>IFERROR(stats[[#This Row],[Q3]]-stats[[#This Row],[Q1]],"")</f>
        <v>8.1018515629693866E-5</v>
      </c>
      <c r="L219" s="2">
        <f>IFERROR(AVERAGEIFS(H$2:H219, H$2:H219, "&lt;" &amp;stats[[#This Row],[Q3]]+(2*stats[[#This Row],[IQR]]), H$2:H219, "&gt;" &amp; stats[[#This Row],[Q1]]-(2*stats[[#This Row],[IQR]])),"")</f>
        <v>9.5796896433360723E-4</v>
      </c>
    </row>
    <row r="220" spans="1:12" x14ac:dyDescent="0.25">
      <c r="A220" s="7">
        <v>44412.456157407411</v>
      </c>
      <c r="B220">
        <v>0</v>
      </c>
      <c r="C220">
        <v>1</v>
      </c>
      <c r="D220" s="3">
        <f>SUM(B$2:B220)</f>
        <v>0</v>
      </c>
      <c r="E220" s="3">
        <f>SUM(C$2:C220)</f>
        <v>219</v>
      </c>
      <c r="F220" s="1">
        <f>IF(stats[[#This Row],[Column1]],stats[[#This Row],[Total Clear]]/stats[[#This Row],[Total Runs]],NA())</f>
        <v>0</v>
      </c>
      <c r="G220" s="1">
        <f>SUM(B$2:B220) / SUM(C$2:C220)</f>
        <v>0</v>
      </c>
      <c r="H220" s="2">
        <f>IFERROR(stats[[#This Row],[Column1]]-A219,"")</f>
        <v>9.490740776527673E-4</v>
      </c>
      <c r="I220" s="2">
        <f>IFERROR(_xlfn.QUARTILE.INC(H$2:H220,1),"")</f>
        <v>9.1435185458976775E-4</v>
      </c>
      <c r="J220" s="2">
        <f>IFERROR(_xlfn.QUARTILE.INC(H$2:H220,3),"")</f>
        <v>9.9537037021946162E-4</v>
      </c>
      <c r="K220" s="2">
        <f>IFERROR(stats[[#This Row],[Q3]]-stats[[#This Row],[Q1]],"")</f>
        <v>8.1018515629693866E-5</v>
      </c>
      <c r="L220" s="2">
        <f>IFERROR(AVERAGEIFS(H$2:H220, H$2:H220, "&lt;" &amp;stats[[#This Row],[Q3]]+(2*stats[[#This Row],[IQR]]), H$2:H220, "&gt;" &amp; stats[[#This Row],[Q1]]-(2*stats[[#This Row],[IQR]])),"")</f>
        <v>9.5792797407240522E-4</v>
      </c>
    </row>
    <row r="221" spans="1:12" x14ac:dyDescent="0.25">
      <c r="A221" s="7">
        <v>44412.457141203704</v>
      </c>
      <c r="B221">
        <v>0</v>
      </c>
      <c r="C221">
        <v>1</v>
      </c>
      <c r="D221" s="3">
        <f>SUM(B$2:B221)</f>
        <v>0</v>
      </c>
      <c r="E221" s="3">
        <f>SUM(C$2:C221)</f>
        <v>220</v>
      </c>
      <c r="F221" s="1">
        <f>IF(stats[[#This Row],[Column1]],stats[[#This Row],[Total Clear]]/stats[[#This Row],[Total Runs]],NA())</f>
        <v>0</v>
      </c>
      <c r="G221" s="1">
        <f>SUM(B$2:B221) / SUM(C$2:C221)</f>
        <v>0</v>
      </c>
      <c r="H221" s="2">
        <f>IFERROR(stats[[#This Row],[Column1]]-A220,"")</f>
        <v>9.8379629343980923E-4</v>
      </c>
      <c r="I221" s="2">
        <f>IFERROR(_xlfn.QUARTILE.INC(H$2:H221,1),"")</f>
        <v>9.1435185458976775E-4</v>
      </c>
      <c r="J221" s="2">
        <f>IFERROR(_xlfn.QUARTILE.INC(H$2:H221,3),"")</f>
        <v>9.9537037021946162E-4</v>
      </c>
      <c r="K221" s="2">
        <f>IFERROR(stats[[#This Row],[Q3]]-stats[[#This Row],[Q1]],"")</f>
        <v>8.1018515629693866E-5</v>
      </c>
      <c r="L221" s="2">
        <f>IFERROR(AVERAGEIFS(H$2:H221, H$2:H221, "&lt;" &amp;stats[[#This Row],[Q3]]+(2*stats[[#This Row],[IQR]]), H$2:H221, "&gt;" &amp; stats[[#This Row],[Q1]]-(2*stats[[#This Row],[IQR]])),"")</f>
        <v>9.5804663608785193E-4</v>
      </c>
    </row>
    <row r="222" spans="1:12" x14ac:dyDescent="0.25">
      <c r="A222" s="7">
        <v>44412.458171296297</v>
      </c>
      <c r="B222">
        <v>0</v>
      </c>
      <c r="C222">
        <v>1</v>
      </c>
      <c r="D222" s="3">
        <f>SUM(B$2:B222)</f>
        <v>0</v>
      </c>
      <c r="E222" s="3">
        <f>SUM(C$2:C222)</f>
        <v>221</v>
      </c>
      <c r="F222" s="1">
        <f>IF(stats[[#This Row],[Column1]],stats[[#This Row],[Total Clear]]/stats[[#This Row],[Total Runs]],NA())</f>
        <v>0</v>
      </c>
      <c r="G222" s="1">
        <f>SUM(B$2:B222) / SUM(C$2:C222)</f>
        <v>0</v>
      </c>
      <c r="H222" s="2">
        <f>IFERROR(stats[[#This Row],[Column1]]-A221,"")</f>
        <v>1.0300925932824612E-3</v>
      </c>
      <c r="I222" s="2">
        <f>IFERROR(_xlfn.QUARTILE.INC(H$2:H222,1),"")</f>
        <v>9.1435185458976775E-4</v>
      </c>
      <c r="J222" s="2">
        <f>IFERROR(_xlfn.QUARTILE.INC(H$2:H222,3),"")</f>
        <v>9.9537037021946162E-4</v>
      </c>
      <c r="K222" s="2">
        <f>IFERROR(stats[[#This Row],[Q3]]-stats[[#This Row],[Q1]],"")</f>
        <v>8.1018515629693866E-5</v>
      </c>
      <c r="L222" s="2">
        <f>IFERROR(AVERAGEIFS(H$2:H222, H$2:H222, "&lt;" &amp;stats[[#This Row],[Q3]]+(2*stats[[#This Row],[IQR]]), H$2:H222, "&gt;" &amp; stats[[#This Row],[Q1]]-(2*stats[[#This Row],[IQR]])),"")</f>
        <v>9.5837561306134336E-4</v>
      </c>
    </row>
    <row r="223" spans="1:12" x14ac:dyDescent="0.25">
      <c r="A223" s="7">
        <v>44412.459097222221</v>
      </c>
      <c r="B223">
        <v>0</v>
      </c>
      <c r="C223">
        <v>1</v>
      </c>
      <c r="D223" s="3">
        <f>SUM(B$2:B223)</f>
        <v>0</v>
      </c>
      <c r="E223" s="3">
        <f>SUM(C$2:C223)</f>
        <v>222</v>
      </c>
      <c r="F223" s="1">
        <f>IF(stats[[#This Row],[Column1]],stats[[#This Row],[Total Clear]]/stats[[#This Row],[Total Runs]],NA())</f>
        <v>0</v>
      </c>
      <c r="G223" s="1">
        <f>SUM(B$2:B223) / SUM(C$2:C223)</f>
        <v>0</v>
      </c>
      <c r="H223" s="2">
        <f>IFERROR(stats[[#This Row],[Column1]]-A222,"")</f>
        <v>9.2592592409346253E-4</v>
      </c>
      <c r="I223" s="2">
        <f>IFERROR(_xlfn.QUARTILE.INC(H$2:H223,1),"")</f>
        <v>9.1435185458976775E-4</v>
      </c>
      <c r="J223" s="2">
        <f>IFERROR(_xlfn.QUARTILE.INC(H$2:H223,3),"")</f>
        <v>9.9537037021946162E-4</v>
      </c>
      <c r="K223" s="2">
        <f>IFERROR(stats[[#This Row],[Q3]]-stats[[#This Row],[Q1]],"")</f>
        <v>8.1018515629693866E-5</v>
      </c>
      <c r="L223" s="2">
        <f>IFERROR(AVERAGEIFS(H$2:H223, H$2:H223, "&lt;" &amp;stats[[#This Row],[Q3]]+(2*stats[[#This Row],[IQR]]), H$2:H223, "&gt;" &amp; stats[[#This Row],[Q1]]-(2*stats[[#This Row],[IQR]])),"")</f>
        <v>9.5822811447512566E-4</v>
      </c>
    </row>
    <row r="224" spans="1:12" x14ac:dyDescent="0.25">
      <c r="A224" s="7">
        <v>44412.460034722222</v>
      </c>
      <c r="B224">
        <v>0</v>
      </c>
      <c r="C224">
        <v>1</v>
      </c>
      <c r="D224" s="3">
        <f>SUM(B$2:B224)</f>
        <v>0</v>
      </c>
      <c r="E224" s="3">
        <f>SUM(C$2:C224)</f>
        <v>223</v>
      </c>
      <c r="F224" s="1">
        <f>IF(stats[[#This Row],[Column1]],stats[[#This Row],[Total Clear]]/stats[[#This Row],[Total Runs]],NA())</f>
        <v>0</v>
      </c>
      <c r="G224" s="1">
        <f>SUM(B$2:B224) / SUM(C$2:C224)</f>
        <v>0</v>
      </c>
      <c r="H224" s="2">
        <f>IFERROR(stats[[#This Row],[Column1]]-A223,"")</f>
        <v>9.3750000087311491E-4</v>
      </c>
      <c r="I224" s="2">
        <f>IFERROR(_xlfn.QUARTILE.INC(H$2:H224,1),"")</f>
        <v>9.1724537196569145E-4</v>
      </c>
      <c r="J224" s="2">
        <f>IFERROR(_xlfn.QUARTILE.INC(H$2:H224,3),"")</f>
        <v>9.9537037021946162E-4</v>
      </c>
      <c r="K224" s="2">
        <f>IFERROR(stats[[#This Row],[Q3]]-stats[[#This Row],[Q1]],"")</f>
        <v>7.8124998253770173E-5</v>
      </c>
      <c r="L224" s="2">
        <f>IFERROR(AVERAGEIFS(H$2:H224, H$2:H224, "&lt;" &amp;stats[[#This Row],[Q3]]+(2*stats[[#This Row],[IQR]]), H$2:H224, "&gt;" &amp; stats[[#This Row],[Q1]]-(2*stats[[#This Row],[IQR]])),"")</f>
        <v>9.5813432210588583E-4</v>
      </c>
    </row>
    <row r="225" spans="1:12" x14ac:dyDescent="0.25">
      <c r="A225" s="7">
        <v>44412.460972222223</v>
      </c>
      <c r="B225">
        <v>0</v>
      </c>
      <c r="C225">
        <v>1</v>
      </c>
      <c r="D225" s="3">
        <f>SUM(B$2:B225)</f>
        <v>0</v>
      </c>
      <c r="E225" s="3">
        <f>SUM(C$2:C225)</f>
        <v>224</v>
      </c>
      <c r="F225" s="1">
        <f>IF(stats[[#This Row],[Column1]],stats[[#This Row],[Total Clear]]/stats[[#This Row],[Total Runs]],NA())</f>
        <v>0</v>
      </c>
      <c r="G225" s="1">
        <f>SUM(B$2:B225) / SUM(C$2:C225)</f>
        <v>0</v>
      </c>
      <c r="H225" s="2">
        <f>IFERROR(stats[[#This Row],[Column1]]-A224,"")</f>
        <v>9.3750000087311491E-4</v>
      </c>
      <c r="I225" s="2">
        <f>IFERROR(_xlfn.QUARTILE.INC(H$2:H225,1),"")</f>
        <v>9.2013888934161514E-4</v>
      </c>
      <c r="J225" s="2">
        <f>IFERROR(_xlfn.QUARTILE.INC(H$2:H225,3),"")</f>
        <v>9.9537037021946162E-4</v>
      </c>
      <c r="K225" s="2">
        <f>IFERROR(stats[[#This Row],[Q3]]-stats[[#This Row],[Q1]],"")</f>
        <v>7.5231480877846479E-5</v>
      </c>
      <c r="L225" s="2">
        <f>IFERROR(AVERAGEIFS(H$2:H225, H$2:H225, "&lt;" &amp;stats[[#This Row],[Q3]]+(2*stats[[#This Row],[IQR]]), H$2:H225, "&gt;" &amp; stats[[#This Row],[Q1]]-(2*stats[[#This Row],[IQR]])),"")</f>
        <v>9.5804137471294543E-4</v>
      </c>
    </row>
    <row r="226" spans="1:12" x14ac:dyDescent="0.25">
      <c r="A226" s="7">
        <v>44412.461851851855</v>
      </c>
      <c r="B226">
        <v>0</v>
      </c>
      <c r="C226">
        <v>1</v>
      </c>
      <c r="D226" s="3">
        <f>SUM(B$2:B226)</f>
        <v>0</v>
      </c>
      <c r="E226" s="3">
        <f>SUM(C$2:C226)</f>
        <v>225</v>
      </c>
      <c r="F226" s="1">
        <f>IF(stats[[#This Row],[Column1]],stats[[#This Row],[Total Clear]]/stats[[#This Row],[Total Runs]],NA())</f>
        <v>0</v>
      </c>
      <c r="G226" s="1">
        <f>SUM(B$2:B226) / SUM(C$2:C226)</f>
        <v>0</v>
      </c>
      <c r="H226" s="2">
        <f>IFERROR(stats[[#This Row],[Column1]]-A225,"")</f>
        <v>8.7962963152676821E-4</v>
      </c>
      <c r="I226" s="2">
        <f>IFERROR(_xlfn.QUARTILE.INC(H$2:H226,1),"")</f>
        <v>9.1435185458976775E-4</v>
      </c>
      <c r="J226" s="2">
        <f>IFERROR(_xlfn.QUARTILE.INC(H$2:H226,3),"")</f>
        <v>9.9537037021946162E-4</v>
      </c>
      <c r="K226" s="2">
        <f>IFERROR(stats[[#This Row],[Q3]]-stats[[#This Row],[Q1]],"")</f>
        <v>8.1018515629693866E-5</v>
      </c>
      <c r="L226" s="2">
        <f>IFERROR(AVERAGEIFS(H$2:H226, H$2:H226, "&lt;" &amp;stats[[#This Row],[Q3]]+(2*stats[[#This Row],[IQR]]), H$2:H226, "&gt;" &amp; stats[[#This Row],[Q1]]-(2*stats[[#This Row],[IQR]])),"")</f>
        <v>9.5768975254619123E-4</v>
      </c>
    </row>
    <row r="227" spans="1:12" x14ac:dyDescent="0.25">
      <c r="A227" s="7">
        <v>44412.462777777779</v>
      </c>
      <c r="B227">
        <v>0</v>
      </c>
      <c r="C227">
        <v>1</v>
      </c>
      <c r="D227" s="3">
        <f>SUM(B$2:B227)</f>
        <v>0</v>
      </c>
      <c r="E227" s="3">
        <f>SUM(C$2:C227)</f>
        <v>226</v>
      </c>
      <c r="F227" s="1">
        <f>IF(stats[[#This Row],[Column1]],stats[[#This Row],[Total Clear]]/stats[[#This Row],[Total Runs]],NA())</f>
        <v>0</v>
      </c>
      <c r="G227" s="1">
        <f>SUM(B$2:B227) / SUM(C$2:C227)</f>
        <v>0</v>
      </c>
      <c r="H227" s="2">
        <f>IFERROR(stats[[#This Row],[Column1]]-A226,"")</f>
        <v>9.2592592409346253E-4</v>
      </c>
      <c r="I227" s="2">
        <f>IFERROR(_xlfn.QUARTILE.INC(H$2:H227,1),"")</f>
        <v>9.1435185458976775E-4</v>
      </c>
      <c r="J227" s="2">
        <f>IFERROR(_xlfn.QUARTILE.INC(H$2:H227,3),"")</f>
        <v>9.9537037021946162E-4</v>
      </c>
      <c r="K227" s="2">
        <f>IFERROR(stats[[#This Row],[Q3]]-stats[[#This Row],[Q1]],"")</f>
        <v>8.1018515629693866E-5</v>
      </c>
      <c r="L227" s="2">
        <f>IFERROR(AVERAGEIFS(H$2:H227, H$2:H227, "&lt;" &amp;stats[[#This Row],[Q3]]+(2*stats[[#This Row],[IQR]]), H$2:H227, "&gt;" &amp; stats[[#This Row],[Q1]]-(2*stats[[#This Row],[IQR]])),"")</f>
        <v>9.5754794974059877E-4</v>
      </c>
    </row>
    <row r="228" spans="1:12" x14ac:dyDescent="0.25">
      <c r="A228" s="7">
        <v>44412.463761574072</v>
      </c>
      <c r="B228">
        <v>0</v>
      </c>
      <c r="C228">
        <v>1</v>
      </c>
      <c r="D228" s="3">
        <f>SUM(B$2:B228)</f>
        <v>0</v>
      </c>
      <c r="E228" s="3">
        <f>SUM(C$2:C228)</f>
        <v>227</v>
      </c>
      <c r="F228" s="1">
        <f>IF(stats[[#This Row],[Column1]],stats[[#This Row],[Total Clear]]/stats[[#This Row],[Total Runs]],NA())</f>
        <v>0</v>
      </c>
      <c r="G228" s="1">
        <f>SUM(B$2:B228) / SUM(C$2:C228)</f>
        <v>0</v>
      </c>
      <c r="H228" s="2">
        <f>IFERROR(stats[[#This Row],[Column1]]-A227,"")</f>
        <v>9.8379629343980923E-4</v>
      </c>
      <c r="I228" s="2">
        <f>IFERROR(_xlfn.QUARTILE.INC(H$2:H228,1),"")</f>
        <v>9.1724537196569145E-4</v>
      </c>
      <c r="J228" s="2">
        <f>IFERROR(_xlfn.QUARTILE.INC(H$2:H228,3),"")</f>
        <v>9.9537037021946162E-4</v>
      </c>
      <c r="K228" s="2">
        <f>IFERROR(stats[[#This Row],[Q3]]-stats[[#This Row],[Q1]],"")</f>
        <v>7.8124998253770173E-5</v>
      </c>
      <c r="L228" s="2">
        <f>IFERROR(AVERAGEIFS(H$2:H228, H$2:H228, "&lt;" &amp;stats[[#This Row],[Q3]]+(2*stats[[#This Row],[IQR]]), H$2:H228, "&gt;" &amp; stats[[#This Row],[Q1]]-(2*stats[[#This Row],[IQR]])),"")</f>
        <v>9.576646090459286E-4</v>
      </c>
    </row>
    <row r="229" spans="1:12" x14ac:dyDescent="0.25">
      <c r="A229" s="7">
        <v>44412.464618055557</v>
      </c>
      <c r="B229">
        <v>0</v>
      </c>
      <c r="C229">
        <v>1</v>
      </c>
      <c r="D229" s="3">
        <f>SUM(B$2:B229)</f>
        <v>0</v>
      </c>
      <c r="E229" s="3">
        <f>SUM(C$2:C229)</f>
        <v>228</v>
      </c>
      <c r="F229" s="1">
        <f>IF(stats[[#This Row],[Column1]],stats[[#This Row],[Total Clear]]/stats[[#This Row],[Total Runs]],NA())</f>
        <v>0</v>
      </c>
      <c r="G229" s="1">
        <f>SUM(B$2:B229) / SUM(C$2:C229)</f>
        <v>0</v>
      </c>
      <c r="H229" s="2">
        <f>IFERROR(stats[[#This Row],[Column1]]-A228,"")</f>
        <v>8.5648148524342105E-4</v>
      </c>
      <c r="I229" s="2">
        <f>IFERROR(_xlfn.QUARTILE.INC(H$2:H229,1),"")</f>
        <v>9.1435185458976775E-4</v>
      </c>
      <c r="J229" s="2">
        <f>IFERROR(_xlfn.QUARTILE.INC(H$2:H229,3),"")</f>
        <v>9.9537037021946162E-4</v>
      </c>
      <c r="K229" s="2">
        <f>IFERROR(stats[[#This Row],[Q3]]-stats[[#This Row],[Q1]],"")</f>
        <v>8.1018515629693866E-5</v>
      </c>
      <c r="L229" s="2">
        <f>IFERROR(AVERAGEIFS(H$2:H229, H$2:H229, "&lt;" &amp;stats[[#This Row],[Q3]]+(2*stats[[#This Row],[IQR]]), H$2:H229, "&gt;" &amp; stats[[#This Row],[Q1]]-(2*stats[[#This Row],[IQR]])),"")</f>
        <v>9.5721689610874926E-4</v>
      </c>
    </row>
    <row r="230" spans="1:12" x14ac:dyDescent="0.25">
      <c r="A230" s="7">
        <v>44412.465590277781</v>
      </c>
      <c r="B230">
        <v>0</v>
      </c>
      <c r="C230">
        <v>1</v>
      </c>
      <c r="D230" s="3">
        <f>SUM(B$2:B230)</f>
        <v>0</v>
      </c>
      <c r="E230" s="3">
        <f>SUM(C$2:C230)</f>
        <v>229</v>
      </c>
      <c r="F230" s="1">
        <f>IF(stats[[#This Row],[Column1]],stats[[#This Row],[Total Clear]]/stats[[#This Row],[Total Runs]],NA())</f>
        <v>0</v>
      </c>
      <c r="G230" s="1">
        <f>SUM(B$2:B230) / SUM(C$2:C230)</f>
        <v>0</v>
      </c>
      <c r="H230" s="2">
        <f>IFERROR(stats[[#This Row],[Column1]]-A229,"")</f>
        <v>9.7222222393611446E-4</v>
      </c>
      <c r="I230" s="2">
        <f>IFERROR(_xlfn.QUARTILE.INC(H$2:H230,1),"")</f>
        <v>9.1435185458976775E-4</v>
      </c>
      <c r="J230" s="2">
        <f>IFERROR(_xlfn.QUARTILE.INC(H$2:H230,3),"")</f>
        <v>9.9537037021946162E-4</v>
      </c>
      <c r="K230" s="2">
        <f>IFERROR(stats[[#This Row],[Q3]]-stats[[#This Row],[Q1]],"")</f>
        <v>8.1018515629693866E-5</v>
      </c>
      <c r="L230" s="2">
        <f>IFERROR(AVERAGEIFS(H$2:H230, H$2:H230, "&lt;" &amp;stats[[#This Row],[Q3]]+(2*stats[[#This Row],[IQR]]), H$2:H230, "&gt;" &amp; stats[[#This Row],[Q1]]-(2*stats[[#This Row],[IQR]])),"")</f>
        <v>9.5728299887450866E-4</v>
      </c>
    </row>
    <row r="231" spans="1:12" x14ac:dyDescent="0.25">
      <c r="A231" s="7">
        <v>44412.466597222221</v>
      </c>
      <c r="B231">
        <v>0</v>
      </c>
      <c r="C231">
        <v>1</v>
      </c>
      <c r="D231" s="3">
        <f>SUM(B$2:B231)</f>
        <v>0</v>
      </c>
      <c r="E231" s="3">
        <f>SUM(C$2:C231)</f>
        <v>230</v>
      </c>
      <c r="F231" s="1">
        <f>IF(stats[[#This Row],[Column1]],stats[[#This Row],[Total Clear]]/stats[[#This Row],[Total Runs]],NA())</f>
        <v>0</v>
      </c>
      <c r="G231" s="1">
        <f>SUM(B$2:B231) / SUM(C$2:C231)</f>
        <v>0</v>
      </c>
      <c r="H231" s="2">
        <f>IFERROR(stats[[#This Row],[Column1]]-A230,"")</f>
        <v>1.0069444397231564E-3</v>
      </c>
      <c r="I231" s="2">
        <f>IFERROR(_xlfn.QUARTILE.INC(H$2:H231,1),"")</f>
        <v>9.1435185458976775E-4</v>
      </c>
      <c r="J231" s="2">
        <f>IFERROR(_xlfn.QUARTILE.INC(H$2:H231,3),"")</f>
        <v>9.9537037021946162E-4</v>
      </c>
      <c r="K231" s="2">
        <f>IFERROR(stats[[#This Row],[Q3]]-stats[[#This Row],[Q1]],"")</f>
        <v>8.1018515629693866E-5</v>
      </c>
      <c r="L231" s="2">
        <f>IFERROR(AVERAGEIFS(H$2:H231, H$2:H231, "&lt;" &amp;stats[[#This Row],[Q3]]+(2*stats[[#This Row],[IQR]]), H$2:H231, "&gt;" &amp; stats[[#This Row],[Q1]]-(2*stats[[#This Row],[IQR]])),"")</f>
        <v>9.5750081221156408E-4</v>
      </c>
    </row>
    <row r="232" spans="1:12" x14ac:dyDescent="0.25">
      <c r="A232" s="7">
        <v>44412.467592592591</v>
      </c>
      <c r="B232">
        <v>0</v>
      </c>
      <c r="C232">
        <v>1</v>
      </c>
      <c r="D232" s="3">
        <f>SUM(B$2:B232)</f>
        <v>0</v>
      </c>
      <c r="E232" s="3">
        <f>SUM(C$2:C232)</f>
        <v>231</v>
      </c>
      <c r="F232" s="1">
        <f>IF(stats[[#This Row],[Column1]],stats[[#This Row],[Total Clear]]/stats[[#This Row],[Total Runs]],NA())</f>
        <v>0</v>
      </c>
      <c r="G232" s="1">
        <f>SUM(B$2:B232) / SUM(C$2:C232)</f>
        <v>0</v>
      </c>
      <c r="H232" s="2">
        <f>IFERROR(stats[[#This Row],[Column1]]-A231,"")</f>
        <v>9.9537037021946162E-4</v>
      </c>
      <c r="I232" s="2">
        <f>IFERROR(_xlfn.QUARTILE.INC(H$2:H232,1),"")</f>
        <v>9.1724537196569145E-4</v>
      </c>
      <c r="J232" s="2">
        <f>IFERROR(_xlfn.QUARTILE.INC(H$2:H232,3),"")</f>
        <v>9.9537037021946162E-4</v>
      </c>
      <c r="K232" s="2">
        <f>IFERROR(stats[[#This Row],[Q3]]-stats[[#This Row],[Q1]],"")</f>
        <v>7.8124998253770173E-5</v>
      </c>
      <c r="L232" s="2">
        <f>IFERROR(AVERAGEIFS(H$2:H232, H$2:H232, "&lt;" &amp;stats[[#This Row],[Q3]]+(2*stats[[#This Row],[IQR]]), H$2:H232, "&gt;" &amp; stats[[#This Row],[Q1]]-(2*stats[[#This Row],[IQR]])),"")</f>
        <v>9.5766618146050691E-4</v>
      </c>
    </row>
    <row r="233" spans="1:12" x14ac:dyDescent="0.25">
      <c r="A233" s="7">
        <v>44412.468599537038</v>
      </c>
      <c r="B233">
        <v>0</v>
      </c>
      <c r="C233">
        <v>1</v>
      </c>
      <c r="D233" s="3">
        <f>SUM(B$2:B233)</f>
        <v>0</v>
      </c>
      <c r="E233" s="3">
        <f>SUM(C$2:C233)</f>
        <v>232</v>
      </c>
      <c r="F233" s="1">
        <f>IF(stats[[#This Row],[Column1]],stats[[#This Row],[Total Clear]]/stats[[#This Row],[Total Runs]],NA())</f>
        <v>0</v>
      </c>
      <c r="G233" s="1">
        <f>SUM(B$2:B233) / SUM(C$2:C233)</f>
        <v>0</v>
      </c>
      <c r="H233" s="2">
        <f>IFERROR(stats[[#This Row],[Column1]]-A232,"")</f>
        <v>1.006944446999114E-3</v>
      </c>
      <c r="I233" s="2">
        <f>IFERROR(_xlfn.QUARTILE.INC(H$2:H233,1),"")</f>
        <v>9.2013888934161514E-4</v>
      </c>
      <c r="J233" s="2">
        <f>IFERROR(_xlfn.QUARTILE.INC(H$2:H233,3),"")</f>
        <v>9.9537037021946162E-4</v>
      </c>
      <c r="K233" s="2">
        <f>IFERROR(stats[[#This Row],[Q3]]-stats[[#This Row],[Q1]],"")</f>
        <v>7.5231480877846479E-5</v>
      </c>
      <c r="L233" s="2">
        <f>IFERROR(AVERAGEIFS(H$2:H233, H$2:H233, "&lt;" &amp;stats[[#This Row],[Q3]]+(2*stats[[#This Row],[IQR]]), H$2:H233, "&gt;" &amp; stats[[#This Row],[Q1]]-(2*stats[[#This Row],[IQR]])),"")</f>
        <v>9.5788043478893558E-4</v>
      </c>
    </row>
    <row r="234" spans="1:12" x14ac:dyDescent="0.25">
      <c r="A234" s="7">
        <v>44412.469629629632</v>
      </c>
      <c r="B234">
        <v>0</v>
      </c>
      <c r="C234">
        <v>1</v>
      </c>
      <c r="D234" s="3">
        <f>SUM(B$2:B234)</f>
        <v>0</v>
      </c>
      <c r="E234" s="3">
        <f>SUM(C$2:C234)</f>
        <v>233</v>
      </c>
      <c r="F234" s="1">
        <f>IF(stats[[#This Row],[Column1]],stats[[#This Row],[Total Clear]]/stats[[#This Row],[Total Runs]],NA())</f>
        <v>0</v>
      </c>
      <c r="G234" s="1">
        <f>SUM(B$2:B234) / SUM(C$2:C234)</f>
        <v>0</v>
      </c>
      <c r="H234" s="2">
        <f>IFERROR(stats[[#This Row],[Column1]]-A233,"")</f>
        <v>1.0300925932824612E-3</v>
      </c>
      <c r="I234" s="2">
        <f>IFERROR(_xlfn.QUARTILE.INC(H$2:H234,1),"")</f>
        <v>9.2303240671753883E-4</v>
      </c>
      <c r="J234" s="2">
        <f>IFERROR(_xlfn.QUARTILE.INC(H$2:H234,3),"")</f>
        <v>9.9537037021946162E-4</v>
      </c>
      <c r="K234" s="2">
        <f>IFERROR(stats[[#This Row],[Q3]]-stats[[#This Row],[Q1]],"")</f>
        <v>7.2337963501922786E-5</v>
      </c>
      <c r="L234" s="2">
        <f>IFERROR(AVERAGEIFS(H$2:H234, H$2:H234, "&lt;" &amp;stats[[#This Row],[Q3]]+(2*stats[[#This Row],[IQR]]), H$2:H234, "&gt;" &amp; stats[[#This Row],[Q1]]-(2*stats[[#This Row],[IQR]])),"")</f>
        <v>9.5819304153566085E-4</v>
      </c>
    </row>
    <row r="235" spans="1:12" x14ac:dyDescent="0.25">
      <c r="A235" s="7">
        <v>44412.470590277779</v>
      </c>
      <c r="B235">
        <v>0</v>
      </c>
      <c r="C235">
        <v>1</v>
      </c>
      <c r="D235" s="3">
        <f>SUM(B$2:B235)</f>
        <v>0</v>
      </c>
      <c r="E235" s="3">
        <f>SUM(C$2:C235)</f>
        <v>234</v>
      </c>
      <c r="F235" s="1">
        <f>IF(stats[[#This Row],[Column1]],stats[[#This Row],[Total Clear]]/stats[[#This Row],[Total Runs]],NA())</f>
        <v>0</v>
      </c>
      <c r="G235" s="1">
        <f>SUM(B$2:B235) / SUM(C$2:C235)</f>
        <v>0</v>
      </c>
      <c r="H235" s="2">
        <f>IFERROR(stats[[#This Row],[Column1]]-A234,"")</f>
        <v>9.6064814715646207E-4</v>
      </c>
      <c r="I235" s="2">
        <f>IFERROR(_xlfn.QUARTILE.INC(H$2:H235,1),"")</f>
        <v>9.2592592409346253E-4</v>
      </c>
      <c r="J235" s="2">
        <f>IFERROR(_xlfn.QUARTILE.INC(H$2:H235,3),"")</f>
        <v>9.9537037021946162E-4</v>
      </c>
      <c r="K235" s="2">
        <f>IFERROR(stats[[#This Row],[Q3]]-stats[[#This Row],[Q1]],"")</f>
        <v>6.9444446125999093E-5</v>
      </c>
      <c r="L235" s="2">
        <f>IFERROR(AVERAGEIFS(H$2:H235, H$2:H235, "&lt;" &amp;stats[[#This Row],[Q3]]+(2*stats[[#This Row],[IQR]]), H$2:H235, "&gt;" &amp; stats[[#This Row],[Q1]]-(2*stats[[#This Row],[IQR]])),"")</f>
        <v>9.5820362388747459E-4</v>
      </c>
    </row>
    <row r="236" spans="1:12" x14ac:dyDescent="0.25">
      <c r="A236" s="7">
        <v>44412.471585648149</v>
      </c>
      <c r="B236">
        <v>0</v>
      </c>
      <c r="C236">
        <v>1</v>
      </c>
      <c r="D236" s="3">
        <f>SUM(B$2:B236)</f>
        <v>0</v>
      </c>
      <c r="E236" s="3">
        <f>SUM(C$2:C236)</f>
        <v>235</v>
      </c>
      <c r="F236" s="1">
        <f>IF(stats[[#This Row],[Column1]],stats[[#This Row],[Total Clear]]/stats[[#This Row],[Total Runs]],NA())</f>
        <v>0</v>
      </c>
      <c r="G236" s="1">
        <f>SUM(B$2:B236) / SUM(C$2:C236)</f>
        <v>0</v>
      </c>
      <c r="H236" s="2">
        <f>IFERROR(stats[[#This Row],[Column1]]-A235,"")</f>
        <v>9.9537037021946162E-4</v>
      </c>
      <c r="I236" s="2">
        <f>IFERROR(_xlfn.QUARTILE.INC(H$2:H236,1),"")</f>
        <v>9.2592592409346253E-4</v>
      </c>
      <c r="J236" s="2">
        <f>IFERROR(_xlfn.QUARTILE.INC(H$2:H236,3),"")</f>
        <v>9.9537037021946162E-4</v>
      </c>
      <c r="K236" s="2">
        <f>IFERROR(stats[[#This Row],[Q3]]-stats[[#This Row],[Q1]],"")</f>
        <v>6.9444446125999093E-5</v>
      </c>
      <c r="L236" s="2">
        <f>IFERROR(AVERAGEIFS(H$2:H236, H$2:H236, "&lt;" &amp;stats[[#This Row],[Q3]]+(2*stats[[#This Row],[IQR]]), H$2:H236, "&gt;" &amp; stats[[#This Row],[Q1]]-(2*stats[[#This Row],[IQR]])),"")</f>
        <v>9.5836313782022989E-4</v>
      </c>
    </row>
    <row r="237" spans="1:12" x14ac:dyDescent="0.25">
      <c r="A237" s="7">
        <v>44412.472534722219</v>
      </c>
      <c r="B237">
        <v>0</v>
      </c>
      <c r="C237">
        <v>1</v>
      </c>
      <c r="D237" s="3">
        <f>SUM(B$2:B237)</f>
        <v>0</v>
      </c>
      <c r="E237" s="3">
        <f>SUM(C$2:C237)</f>
        <v>236</v>
      </c>
      <c r="F237" s="1">
        <f>IF(stats[[#This Row],[Column1]],stats[[#This Row],[Total Clear]]/stats[[#This Row],[Total Runs]],NA())</f>
        <v>0</v>
      </c>
      <c r="G237" s="1">
        <f>SUM(B$2:B237) / SUM(C$2:C237)</f>
        <v>0</v>
      </c>
      <c r="H237" s="2">
        <f>IFERROR(stats[[#This Row],[Column1]]-A236,"")</f>
        <v>9.4907407037680969E-4</v>
      </c>
      <c r="I237" s="2">
        <f>IFERROR(_xlfn.QUARTILE.INC(H$2:H237,1),"")</f>
        <v>9.2592592409346253E-4</v>
      </c>
      <c r="J237" s="2">
        <f>IFERROR(_xlfn.QUARTILE.INC(H$2:H237,3),"")</f>
        <v>9.9537037021946162E-4</v>
      </c>
      <c r="K237" s="2">
        <f>IFERROR(stats[[#This Row],[Q3]]-stats[[#This Row],[Q1]],"")</f>
        <v>6.9444446125999093E-5</v>
      </c>
      <c r="L237" s="2">
        <f>IFERROR(AVERAGEIFS(H$2:H237, H$2:H237, "&lt;" &amp;stats[[#This Row],[Q3]]+(2*stats[[#This Row],[IQR]]), H$2:H237, "&gt;" &amp; stats[[#This Row],[Q1]]-(2*stats[[#This Row],[IQR]])),"")</f>
        <v>9.5832344095081359E-4</v>
      </c>
    </row>
    <row r="238" spans="1:12" x14ac:dyDescent="0.25">
      <c r="A238" s="7">
        <v>44412.473483796297</v>
      </c>
      <c r="B238">
        <v>0</v>
      </c>
      <c r="C238">
        <v>1</v>
      </c>
      <c r="D238" s="3">
        <f>SUM(B$2:B238)</f>
        <v>0</v>
      </c>
      <c r="E238" s="3">
        <f>SUM(C$2:C238)</f>
        <v>237</v>
      </c>
      <c r="F238" s="1">
        <f>IF(stats[[#This Row],[Column1]],stats[[#This Row],[Total Clear]]/stats[[#This Row],[Total Runs]],NA())</f>
        <v>0</v>
      </c>
      <c r="G238" s="1">
        <f>SUM(B$2:B238) / SUM(C$2:C238)</f>
        <v>0</v>
      </c>
      <c r="H238" s="2">
        <f>IFERROR(stats[[#This Row],[Column1]]-A237,"")</f>
        <v>9.490740776527673E-4</v>
      </c>
      <c r="I238" s="2">
        <f>IFERROR(_xlfn.QUARTILE.INC(H$2:H238,1),"")</f>
        <v>9.2592592409346253E-4</v>
      </c>
      <c r="J238" s="2">
        <f>IFERROR(_xlfn.QUARTILE.INC(H$2:H238,3),"")</f>
        <v>9.9537037021946162E-4</v>
      </c>
      <c r="K238" s="2">
        <f>IFERROR(stats[[#This Row],[Q3]]-stats[[#This Row],[Q1]],"")</f>
        <v>6.9444446125999093E-5</v>
      </c>
      <c r="L238" s="2">
        <f>IFERROR(AVERAGEIFS(H$2:H238, H$2:H238, "&lt;" &amp;stats[[#This Row],[Q3]]+(2*stats[[#This Row],[IQR]]), H$2:H238, "&gt;" &amp; stats[[#This Row],[Q1]]-(2*stats[[#This Row],[IQR]])),"")</f>
        <v>9.5828408195805601E-4</v>
      </c>
    </row>
    <row r="239" spans="1:12" x14ac:dyDescent="0.25">
      <c r="A239" s="7">
        <v>44412.474479166667</v>
      </c>
      <c r="B239">
        <v>0</v>
      </c>
      <c r="C239">
        <v>1</v>
      </c>
      <c r="D239" s="3">
        <f>SUM(B$2:B239)</f>
        <v>0</v>
      </c>
      <c r="E239" s="3">
        <f>SUM(C$2:C239)</f>
        <v>238</v>
      </c>
      <c r="F239" s="1">
        <f>IF(stats[[#This Row],[Column1]],stats[[#This Row],[Total Clear]]/stats[[#This Row],[Total Runs]],NA())</f>
        <v>0</v>
      </c>
      <c r="G239" s="1">
        <f>SUM(B$2:B239) / SUM(C$2:C239)</f>
        <v>0</v>
      </c>
      <c r="H239" s="2">
        <f>IFERROR(stats[[#This Row],[Column1]]-A238,"")</f>
        <v>9.9537037021946162E-4</v>
      </c>
      <c r="I239" s="2">
        <f>IFERROR(_xlfn.QUARTILE.INC(H$2:H239,1),"")</f>
        <v>9.2592592409346253E-4</v>
      </c>
      <c r="J239" s="2">
        <f>IFERROR(_xlfn.QUARTILE.INC(H$2:H239,3),"")</f>
        <v>9.9537037021946162E-4</v>
      </c>
      <c r="K239" s="2">
        <f>IFERROR(stats[[#This Row],[Q3]]-stats[[#This Row],[Q1]],"")</f>
        <v>6.9444446125999093E-5</v>
      </c>
      <c r="L239" s="2">
        <f>IFERROR(AVERAGEIFS(H$2:H239, H$2:H239, "&lt;" &amp;stats[[#This Row],[Q3]]+(2*stats[[#This Row],[IQR]]), H$2:H239, "&gt;" &amp; stats[[#This Row],[Q1]]-(2*stats[[#This Row],[IQR]])),"")</f>
        <v>9.5844122724729919E-4</v>
      </c>
    </row>
    <row r="240" spans="1:12" x14ac:dyDescent="0.25">
      <c r="A240" s="7">
        <v>44412.475405092591</v>
      </c>
      <c r="B240">
        <v>0</v>
      </c>
      <c r="C240">
        <v>1</v>
      </c>
      <c r="D240" s="3">
        <f>SUM(B$2:B240)</f>
        <v>0</v>
      </c>
      <c r="E240" s="3">
        <f>SUM(C$2:C240)</f>
        <v>239</v>
      </c>
      <c r="F240" s="1">
        <f>IF(stats[[#This Row],[Column1]],stats[[#This Row],[Total Clear]]/stats[[#This Row],[Total Runs]],NA())</f>
        <v>0</v>
      </c>
      <c r="G240" s="1">
        <f>SUM(B$2:B240) / SUM(C$2:C240)</f>
        <v>0</v>
      </c>
      <c r="H240" s="2">
        <f>IFERROR(stats[[#This Row],[Column1]]-A239,"")</f>
        <v>9.2592592409346253E-4</v>
      </c>
      <c r="I240" s="2">
        <f>IFERROR(_xlfn.QUARTILE.INC(H$2:H240,1),"")</f>
        <v>9.2592592409346253E-4</v>
      </c>
      <c r="J240" s="2">
        <f>IFERROR(_xlfn.QUARTILE.INC(H$2:H240,3),"")</f>
        <v>9.9537037021946162E-4</v>
      </c>
      <c r="K240" s="2">
        <f>IFERROR(stats[[#This Row],[Q3]]-stats[[#This Row],[Q1]],"")</f>
        <v>6.9444446125999093E-5</v>
      </c>
      <c r="L240" s="2">
        <f>IFERROR(AVERAGEIFS(H$2:H240, H$2:H240, "&lt;" &amp;stats[[#This Row],[Q3]]+(2*stats[[#This Row],[IQR]]), H$2:H240, "&gt;" &amp; stats[[#This Row],[Q1]]-(2*stats[[#This Row],[IQR]])),"")</f>
        <v>9.5830403187534209E-4</v>
      </c>
    </row>
    <row r="241" spans="1:12" x14ac:dyDescent="0.25">
      <c r="A241" s="7">
        <v>44412.476342592592</v>
      </c>
      <c r="B241">
        <v>0</v>
      </c>
      <c r="C241">
        <v>1</v>
      </c>
      <c r="D241" s="3">
        <f>SUM(B$2:B241)</f>
        <v>0</v>
      </c>
      <c r="E241" s="3">
        <f>SUM(C$2:C241)</f>
        <v>240</v>
      </c>
      <c r="F241" s="1">
        <f>IF(stats[[#This Row],[Column1]],stats[[#This Row],[Total Clear]]/stats[[#This Row],[Total Runs]],NA())</f>
        <v>0</v>
      </c>
      <c r="G241" s="1">
        <f>SUM(B$2:B241) / SUM(C$2:C241)</f>
        <v>0</v>
      </c>
      <c r="H241" s="2">
        <f>IFERROR(stats[[#This Row],[Column1]]-A240,"")</f>
        <v>9.3750000087311491E-4</v>
      </c>
      <c r="I241" s="2">
        <f>IFERROR(_xlfn.QUARTILE.INC(H$2:H241,1),"")</f>
        <v>9.2592592409346253E-4</v>
      </c>
      <c r="J241" s="2">
        <f>IFERROR(_xlfn.QUARTILE.INC(H$2:H241,3),"")</f>
        <v>9.9537037021946162E-4</v>
      </c>
      <c r="K241" s="2">
        <f>IFERROR(stats[[#This Row],[Q3]]-stats[[#This Row],[Q1]],"")</f>
        <v>6.9444446125999093E-5</v>
      </c>
      <c r="L241" s="2">
        <f>IFERROR(AVERAGEIFS(H$2:H241, H$2:H241, "&lt;" &amp;stats[[#This Row],[Q3]]+(2*stats[[#This Row],[IQR]]), H$2:H241, "&gt;" &amp; stats[[#This Row],[Q1]]-(2*stats[[#This Row],[IQR]])),"")</f>
        <v>9.5821661998037478E-4</v>
      </c>
    </row>
    <row r="242" spans="1:12" x14ac:dyDescent="0.25">
      <c r="A242" s="7">
        <v>44412.477326388886</v>
      </c>
      <c r="B242">
        <v>0</v>
      </c>
      <c r="C242">
        <v>1</v>
      </c>
      <c r="D242" s="3">
        <f>SUM(B$2:B242)</f>
        <v>0</v>
      </c>
      <c r="E242" s="3">
        <f>SUM(C$2:C242)</f>
        <v>241</v>
      </c>
      <c r="F242" s="1">
        <f>IF(stats[[#This Row],[Column1]],stats[[#This Row],[Total Clear]]/stats[[#This Row],[Total Runs]],NA())</f>
        <v>0</v>
      </c>
      <c r="G242" s="1">
        <f>SUM(B$2:B242) / SUM(C$2:C242)</f>
        <v>0</v>
      </c>
      <c r="H242" s="2">
        <f>IFERROR(stats[[#This Row],[Column1]]-A241,"")</f>
        <v>9.8379629343980923E-4</v>
      </c>
      <c r="I242" s="2">
        <f>IFERROR(_xlfn.QUARTILE.INC(H$2:H242,1),"")</f>
        <v>9.2592592409346253E-4</v>
      </c>
      <c r="J242" s="2">
        <f>IFERROR(_xlfn.QUARTILE.INC(H$2:H242,3),"")</f>
        <v>9.9537037021946162E-4</v>
      </c>
      <c r="K242" s="2">
        <f>IFERROR(stats[[#This Row],[Q3]]-stats[[#This Row],[Q1]],"")</f>
        <v>6.9444446125999093E-5</v>
      </c>
      <c r="L242" s="2">
        <f>IFERROR(AVERAGEIFS(H$2:H242, H$2:H242, "&lt;" &amp;stats[[#This Row],[Q3]]+(2*stats[[#This Row],[IQR]]), H$2:H242, "&gt;" &amp; stats[[#This Row],[Q1]]-(2*stats[[#This Row],[IQR]])),"")</f>
        <v>9.5832364790279919E-4</v>
      </c>
    </row>
    <row r="243" spans="1:12" x14ac:dyDescent="0.25">
      <c r="A243" s="7">
        <v>44412.478298611109</v>
      </c>
      <c r="B243">
        <v>0</v>
      </c>
      <c r="C243">
        <v>1</v>
      </c>
      <c r="D243" s="3">
        <f>SUM(B$2:B243)</f>
        <v>0</v>
      </c>
      <c r="E243" s="3">
        <f>SUM(C$2:C243)</f>
        <v>242</v>
      </c>
      <c r="F243" s="1">
        <f>IF(stats[[#This Row],[Column1]],stats[[#This Row],[Total Clear]]/stats[[#This Row],[Total Runs]],NA())</f>
        <v>0</v>
      </c>
      <c r="G243" s="1">
        <f>SUM(B$2:B243) / SUM(C$2:C243)</f>
        <v>0</v>
      </c>
      <c r="H243" s="2">
        <f>IFERROR(stats[[#This Row],[Column1]]-A242,"")</f>
        <v>9.7222222393611446E-4</v>
      </c>
      <c r="I243" s="2">
        <f>IFERROR(_xlfn.QUARTILE.INC(H$2:H243,1),"")</f>
        <v>9.2592592409346253E-4</v>
      </c>
      <c r="J243" s="2">
        <f>IFERROR(_xlfn.QUARTILE.INC(H$2:H243,3),"")</f>
        <v>9.9537037021946162E-4</v>
      </c>
      <c r="K243" s="2">
        <f>IFERROR(stats[[#This Row],[Q3]]-stats[[#This Row],[Q1]],"")</f>
        <v>6.9444446125999093E-5</v>
      </c>
      <c r="L243" s="2">
        <f>IFERROR(AVERAGEIFS(H$2:H243, H$2:H243, "&lt;" &amp;stats[[#This Row],[Q3]]+(2*stats[[#This Row],[IQR]]), H$2:H243, "&gt;" &amp; stats[[#This Row],[Q1]]-(2*stats[[#This Row],[IQR]])),"")</f>
        <v>9.5838155863627137E-4</v>
      </c>
    </row>
    <row r="244" spans="1:12" x14ac:dyDescent="0.25">
      <c r="A244" s="7">
        <v>44412.479212962964</v>
      </c>
      <c r="B244">
        <v>0</v>
      </c>
      <c r="C244">
        <v>1</v>
      </c>
      <c r="D244" s="3">
        <f>SUM(B$2:B244)</f>
        <v>0</v>
      </c>
      <c r="E244" s="3">
        <f>SUM(C$2:C244)</f>
        <v>243</v>
      </c>
      <c r="F244" s="1">
        <f>IF(stats[[#This Row],[Column1]],stats[[#This Row],[Total Clear]]/stats[[#This Row],[Total Runs]],NA())</f>
        <v>0</v>
      </c>
      <c r="G244" s="1">
        <f>SUM(B$2:B244) / SUM(C$2:C244)</f>
        <v>0</v>
      </c>
      <c r="H244" s="2">
        <f>IFERROR(stats[[#This Row],[Column1]]-A243,"")</f>
        <v>9.1435185458976775E-4</v>
      </c>
      <c r="I244" s="2">
        <f>IFERROR(_xlfn.QUARTILE.INC(H$2:H244,1),"")</f>
        <v>9.2592592409346253E-4</v>
      </c>
      <c r="J244" s="2">
        <f>IFERROR(_xlfn.QUARTILE.INC(H$2:H244,3),"")</f>
        <v>9.9537037021946162E-4</v>
      </c>
      <c r="K244" s="2">
        <f>IFERROR(stats[[#This Row],[Q3]]-stats[[#This Row],[Q1]],"")</f>
        <v>6.9444446125999093E-5</v>
      </c>
      <c r="L244" s="2">
        <f>IFERROR(AVERAGEIFS(H$2:H244, H$2:H244, "&lt;" &amp;stats[[#This Row],[Q3]]+(2*stats[[#This Row],[IQR]]), H$2:H244, "&gt;" &amp; stats[[#This Row],[Q1]]-(2*stats[[#This Row],[IQR]])),"")</f>
        <v>9.5819886276885848E-4</v>
      </c>
    </row>
    <row r="245" spans="1:12" x14ac:dyDescent="0.25">
      <c r="A245" s="7">
        <v>44412.480162037034</v>
      </c>
      <c r="B245">
        <v>0</v>
      </c>
      <c r="C245">
        <v>1</v>
      </c>
      <c r="D245" s="3">
        <f>SUM(B$2:B245)</f>
        <v>0</v>
      </c>
      <c r="E245" s="3">
        <f>SUM(C$2:C245)</f>
        <v>244</v>
      </c>
      <c r="F245" s="1">
        <f>IF(stats[[#This Row],[Column1]],stats[[#This Row],[Total Clear]]/stats[[#This Row],[Total Runs]],NA())</f>
        <v>0</v>
      </c>
      <c r="G245" s="1">
        <f>SUM(B$2:B245) / SUM(C$2:C245)</f>
        <v>0</v>
      </c>
      <c r="H245" s="2">
        <f>IFERROR(stats[[#This Row],[Column1]]-A244,"")</f>
        <v>9.4907407037680969E-4</v>
      </c>
      <c r="I245" s="2">
        <f>IFERROR(_xlfn.QUARTILE.INC(H$2:H245,1),"")</f>
        <v>9.2592592409346253E-4</v>
      </c>
      <c r="J245" s="2">
        <f>IFERROR(_xlfn.QUARTILE.INC(H$2:H245,3),"")</f>
        <v>9.9537037021946162E-4</v>
      </c>
      <c r="K245" s="2">
        <f>IFERROR(stats[[#This Row],[Q3]]-stats[[#This Row],[Q1]],"")</f>
        <v>6.9444446125999093E-5</v>
      </c>
      <c r="L245" s="2">
        <f>IFERROR(AVERAGEIFS(H$2:H245, H$2:H245, "&lt;" &amp;stats[[#This Row],[Q3]]+(2*stats[[#This Row],[IQR]]), H$2:H245, "&gt;" &amp; stats[[#This Row],[Q1]]-(2*stats[[#This Row],[IQR]])),"")</f>
        <v>9.5816115701517226E-4</v>
      </c>
    </row>
    <row r="246" spans="1:12" x14ac:dyDescent="0.25">
      <c r="A246" s="7">
        <v>44412.481122685182</v>
      </c>
      <c r="B246">
        <v>0</v>
      </c>
      <c r="C246">
        <v>1</v>
      </c>
      <c r="D246" s="3">
        <f>SUM(B$2:B246)</f>
        <v>0</v>
      </c>
      <c r="E246" s="3">
        <f>SUM(C$2:C246)</f>
        <v>245</v>
      </c>
      <c r="F246" s="1">
        <f>IF(stats[[#This Row],[Column1]],stats[[#This Row],[Total Clear]]/stats[[#This Row],[Total Runs]],NA())</f>
        <v>0</v>
      </c>
      <c r="G246" s="1">
        <f>SUM(B$2:B246) / SUM(C$2:C246)</f>
        <v>0</v>
      </c>
      <c r="H246" s="2">
        <f>IFERROR(stats[[#This Row],[Column1]]-A245,"")</f>
        <v>9.6064814715646207E-4</v>
      </c>
      <c r="I246" s="2">
        <f>IFERROR(_xlfn.QUARTILE.INC(H$2:H246,1),"")</f>
        <v>9.2592592409346253E-4</v>
      </c>
      <c r="J246" s="2">
        <f>IFERROR(_xlfn.QUARTILE.INC(H$2:H246,3),"")</f>
        <v>9.9537037021946162E-4</v>
      </c>
      <c r="K246" s="2">
        <f>IFERROR(stats[[#This Row],[Q3]]-stats[[#This Row],[Q1]],"")</f>
        <v>6.9444446125999093E-5</v>
      </c>
      <c r="L246" s="2">
        <f>IFERROR(AVERAGEIFS(H$2:H246, H$2:H246, "&lt;" &amp;stats[[#This Row],[Q3]]+(2*stats[[#This Row],[IQR]]), H$2:H246, "&gt;" &amp; stats[[#This Row],[Q1]]-(2*stats[[#This Row],[IQR]])),"")</f>
        <v>9.581713915425027E-4</v>
      </c>
    </row>
    <row r="247" spans="1:12" x14ac:dyDescent="0.25">
      <c r="A247" s="7">
        <v>44412.482141203705</v>
      </c>
      <c r="B247">
        <v>0</v>
      </c>
      <c r="C247">
        <v>1</v>
      </c>
      <c r="D247" s="3">
        <f>SUM(B$2:B247)</f>
        <v>0</v>
      </c>
      <c r="E247" s="3">
        <f>SUM(C$2:C247)</f>
        <v>246</v>
      </c>
      <c r="F247" s="1">
        <f>IF(stats[[#This Row],[Column1]],stats[[#This Row],[Total Clear]]/stats[[#This Row],[Total Runs]],NA())</f>
        <v>0</v>
      </c>
      <c r="G247" s="1">
        <f>SUM(B$2:B247) / SUM(C$2:C247)</f>
        <v>0</v>
      </c>
      <c r="H247" s="2">
        <f>IFERROR(stats[[#This Row],[Column1]]-A246,"")</f>
        <v>1.0185185237787664E-3</v>
      </c>
      <c r="I247" s="2">
        <f>IFERROR(_xlfn.QUARTILE.INC(H$2:H247,1),"")</f>
        <v>9.2592592409346253E-4</v>
      </c>
      <c r="J247" s="2">
        <f>IFERROR(_xlfn.QUARTILE.INC(H$2:H247,3),"")</f>
        <v>9.9537037021946162E-4</v>
      </c>
      <c r="K247" s="2">
        <f>IFERROR(stats[[#This Row],[Q3]]-stats[[#This Row],[Q1]],"")</f>
        <v>6.9444446125999093E-5</v>
      </c>
      <c r="L247" s="2">
        <f>IFERROR(AVERAGEIFS(H$2:H247, H$2:H247, "&lt;" &amp;stats[[#This Row],[Q3]]+(2*stats[[#This Row],[IQR]]), H$2:H247, "&gt;" &amp; stats[[#This Row],[Q1]]-(2*stats[[#This Row],[IQR]])),"")</f>
        <v>9.5841871585494644E-4</v>
      </c>
    </row>
    <row r="248" spans="1:12" x14ac:dyDescent="0.25">
      <c r="A248" s="7">
        <v>44412.483067129629</v>
      </c>
      <c r="B248">
        <v>0</v>
      </c>
      <c r="C248">
        <v>1</v>
      </c>
      <c r="D248" s="3">
        <f>SUM(B$2:B248)</f>
        <v>0</v>
      </c>
      <c r="E248" s="3">
        <f>SUM(C$2:C248)</f>
        <v>247</v>
      </c>
      <c r="F248" s="1">
        <f>IF(stats[[#This Row],[Column1]],stats[[#This Row],[Total Clear]]/stats[[#This Row],[Total Runs]],NA())</f>
        <v>0</v>
      </c>
      <c r="G248" s="1">
        <f>SUM(B$2:B248) / SUM(C$2:C248)</f>
        <v>0</v>
      </c>
      <c r="H248" s="2">
        <f>IFERROR(stats[[#This Row],[Column1]]-A247,"")</f>
        <v>9.2592592409346253E-4</v>
      </c>
      <c r="I248" s="2">
        <f>IFERROR(_xlfn.QUARTILE.INC(H$2:H248,1),"")</f>
        <v>9.2592592409346253E-4</v>
      </c>
      <c r="J248" s="2">
        <f>IFERROR(_xlfn.QUARTILE.INC(H$2:H248,3),"")</f>
        <v>9.9537037021946162E-4</v>
      </c>
      <c r="K248" s="2">
        <f>IFERROR(stats[[#This Row],[Q3]]-stats[[#This Row],[Q1]],"")</f>
        <v>6.9444446125999093E-5</v>
      </c>
      <c r="L248" s="2">
        <f>IFERROR(AVERAGEIFS(H$2:H248, H$2:H248, "&lt;" &amp;stats[[#This Row],[Q3]]+(2*stats[[#This Row],[IQR]]), H$2:H248, "&gt;" &amp; stats[[#This Row],[Q1]]-(2*stats[[#This Row],[IQR]])),"")</f>
        <v>9.5828609221510364E-4</v>
      </c>
    </row>
    <row r="249" spans="1:12" x14ac:dyDescent="0.25">
      <c r="A249" s="7">
        <v>44412.484097222223</v>
      </c>
      <c r="B249">
        <v>0</v>
      </c>
      <c r="C249">
        <v>1</v>
      </c>
      <c r="D249" s="3">
        <f>SUM(B$2:B249)</f>
        <v>0</v>
      </c>
      <c r="E249" s="3">
        <f>SUM(C$2:C249)</f>
        <v>248</v>
      </c>
      <c r="F249" s="1">
        <f>IF(stats[[#This Row],[Column1]],stats[[#This Row],[Total Clear]]/stats[[#This Row],[Total Runs]],NA())</f>
        <v>0</v>
      </c>
      <c r="G249" s="1">
        <f>SUM(B$2:B249) / SUM(C$2:C249)</f>
        <v>0</v>
      </c>
      <c r="H249" s="2">
        <f>IFERROR(stats[[#This Row],[Column1]]-A248,"")</f>
        <v>1.0300925932824612E-3</v>
      </c>
      <c r="I249" s="2">
        <f>IFERROR(_xlfn.QUARTILE.INC(H$2:H249,1),"")</f>
        <v>9.2592592409346253E-4</v>
      </c>
      <c r="J249" s="2">
        <f>IFERROR(_xlfn.QUARTILE.INC(H$2:H249,3),"")</f>
        <v>9.9537037021946162E-4</v>
      </c>
      <c r="K249" s="2">
        <f>IFERROR(stats[[#This Row],[Q3]]-stats[[#This Row],[Q1]],"")</f>
        <v>6.9444446125999093E-5</v>
      </c>
      <c r="L249" s="2">
        <f>IFERROR(AVERAGEIFS(H$2:H249, H$2:H249, "&lt;" &amp;stats[[#This Row],[Q3]]+(2*stats[[#This Row],[IQR]]), H$2:H249, "&gt;" &amp; stats[[#This Row],[Q1]]-(2*stats[[#This Row],[IQR]])),"")</f>
        <v>9.5857798856090583E-4</v>
      </c>
    </row>
    <row r="250" spans="1:12" x14ac:dyDescent="0.25">
      <c r="A250" s="7">
        <v>44412.485150462962</v>
      </c>
      <c r="B250">
        <v>0</v>
      </c>
      <c r="C250">
        <v>1</v>
      </c>
      <c r="D250" s="3">
        <f>SUM(B$2:B250)</f>
        <v>0</v>
      </c>
      <c r="E250" s="3">
        <f>SUM(C$2:C250)</f>
        <v>249</v>
      </c>
      <c r="F250" s="1">
        <f>IF(stats[[#This Row],[Column1]],stats[[#This Row],[Total Clear]]/stats[[#This Row],[Total Runs]],NA())</f>
        <v>0</v>
      </c>
      <c r="G250" s="1">
        <f>SUM(B$2:B250) / SUM(C$2:C250)</f>
        <v>0</v>
      </c>
      <c r="H250" s="2">
        <f>IFERROR(stats[[#This Row],[Column1]]-A249,"")</f>
        <v>1.0532407395658083E-3</v>
      </c>
      <c r="I250" s="2">
        <f>IFERROR(_xlfn.QUARTILE.INC(H$2:H250,1),"")</f>
        <v>9.2592592409346253E-4</v>
      </c>
      <c r="J250" s="2">
        <f>IFERROR(_xlfn.QUARTILE.INC(H$2:H250,3),"")</f>
        <v>9.9537037021946162E-4</v>
      </c>
      <c r="K250" s="2">
        <f>IFERROR(stats[[#This Row],[Q3]]-stats[[#This Row],[Q1]],"")</f>
        <v>6.9444446125999093E-5</v>
      </c>
      <c r="L250" s="2">
        <f>IFERROR(AVERAGEIFS(H$2:H250, H$2:H250, "&lt;" &amp;stats[[#This Row],[Q3]]+(2*stats[[#This Row],[IQR]]), H$2:H250, "&gt;" &amp; stats[[#This Row],[Q1]]-(2*stats[[#This Row],[IQR]])),"")</f>
        <v>9.5896123856497434E-4</v>
      </c>
    </row>
    <row r="251" spans="1:12" x14ac:dyDescent="0.25">
      <c r="A251" s="7">
        <v>44412.486076388886</v>
      </c>
      <c r="B251">
        <v>0</v>
      </c>
      <c r="C251">
        <v>1</v>
      </c>
      <c r="D251" s="3">
        <f>SUM(B$2:B251)</f>
        <v>0</v>
      </c>
      <c r="E251" s="3">
        <f>SUM(C$2:C251)</f>
        <v>250</v>
      </c>
      <c r="F251" s="1">
        <f>IF(stats[[#This Row],[Column1]],stats[[#This Row],[Total Clear]]/stats[[#This Row],[Total Runs]],NA())</f>
        <v>0</v>
      </c>
      <c r="G251" s="1">
        <f>SUM(B$2:B251) / SUM(C$2:C251)</f>
        <v>0</v>
      </c>
      <c r="H251" s="2">
        <f>IFERROR(stats[[#This Row],[Column1]]-A250,"")</f>
        <v>9.2592592409346253E-4</v>
      </c>
      <c r="I251" s="2">
        <f>IFERROR(_xlfn.QUARTILE.INC(H$2:H251,1),"")</f>
        <v>9.2592592409346253E-4</v>
      </c>
      <c r="J251" s="2">
        <f>IFERROR(_xlfn.QUARTILE.INC(H$2:H251,3),"")</f>
        <v>9.9537037021946162E-4</v>
      </c>
      <c r="K251" s="2">
        <f>IFERROR(stats[[#This Row],[Q3]]-stats[[#This Row],[Q1]],"")</f>
        <v>6.9444446125999093E-5</v>
      </c>
      <c r="L251" s="2">
        <f>IFERROR(AVERAGEIFS(H$2:H251, H$2:H251, "&lt;" &amp;stats[[#This Row],[Q3]]+(2*stats[[#This Row],[IQR]]), H$2:H251, "&gt;" &amp; stats[[#This Row],[Q1]]-(2*stats[[#This Row],[IQR]])),"")</f>
        <v>9.5882803165178276E-4</v>
      </c>
    </row>
    <row r="252" spans="1:12" x14ac:dyDescent="0.25">
      <c r="A252" s="7">
        <v>44412.487025462964</v>
      </c>
      <c r="B252">
        <v>0</v>
      </c>
      <c r="C252">
        <v>1</v>
      </c>
      <c r="D252" s="3">
        <f>SUM(B$2:B252)</f>
        <v>0</v>
      </c>
      <c r="E252" s="3">
        <f>SUM(C$2:C252)</f>
        <v>251</v>
      </c>
      <c r="F252" s="1">
        <f>IF(stats[[#This Row],[Column1]],stats[[#This Row],[Total Clear]]/stats[[#This Row],[Total Runs]],NA())</f>
        <v>0</v>
      </c>
      <c r="G252" s="1">
        <f>SUM(B$2:B252) / SUM(C$2:C252)</f>
        <v>0</v>
      </c>
      <c r="H252" s="2">
        <f>IFERROR(stats[[#This Row],[Column1]]-A251,"")</f>
        <v>9.490740776527673E-4</v>
      </c>
      <c r="I252" s="2">
        <f>IFERROR(_xlfn.QUARTILE.INC(H$2:H252,1),"")</f>
        <v>9.2592592409346253E-4</v>
      </c>
      <c r="J252" s="2">
        <f>IFERROR(_xlfn.QUARTILE.INC(H$2:H252,3),"")</f>
        <v>9.9537037021946162E-4</v>
      </c>
      <c r="K252" s="2">
        <f>IFERROR(stats[[#This Row],[Q3]]-stats[[#This Row],[Q1]],"")</f>
        <v>6.9444446125999093E-5</v>
      </c>
      <c r="L252" s="2">
        <f>IFERROR(AVERAGEIFS(H$2:H252, H$2:H252, "&lt;" &amp;stats[[#This Row],[Q3]]+(2*stats[[#This Row],[IQR]]), H$2:H252, "&gt;" &amp; stats[[#This Row],[Q1]]-(2*stats[[#This Row],[IQR]])),"")</f>
        <v>9.5878885914576259E-4</v>
      </c>
    </row>
    <row r="253" spans="1:12" x14ac:dyDescent="0.25">
      <c r="A253" s="7">
        <v>44412.487997685188</v>
      </c>
      <c r="B253">
        <v>0</v>
      </c>
      <c r="C253">
        <v>1</v>
      </c>
      <c r="D253" s="3">
        <f>SUM(B$2:B253)</f>
        <v>0</v>
      </c>
      <c r="E253" s="3">
        <f>SUM(C$2:C253)</f>
        <v>252</v>
      </c>
      <c r="F253" s="1">
        <f>IF(stats[[#This Row],[Column1]],stats[[#This Row],[Total Clear]]/stats[[#This Row],[Total Runs]],NA())</f>
        <v>0</v>
      </c>
      <c r="G253" s="1">
        <f>SUM(B$2:B253) / SUM(C$2:C253)</f>
        <v>0</v>
      </c>
      <c r="H253" s="2">
        <f>IFERROR(stats[[#This Row],[Column1]]-A252,"")</f>
        <v>9.7222222393611446E-4</v>
      </c>
      <c r="I253" s="2">
        <f>IFERROR(_xlfn.QUARTILE.INC(H$2:H253,1),"")</f>
        <v>9.2592592409346253E-4</v>
      </c>
      <c r="J253" s="2">
        <f>IFERROR(_xlfn.QUARTILE.INC(H$2:H253,3),"")</f>
        <v>9.9537037021946162E-4</v>
      </c>
      <c r="K253" s="2">
        <f>IFERROR(stats[[#This Row],[Q3]]-stats[[#This Row],[Q1]],"")</f>
        <v>6.9444446125999093E-5</v>
      </c>
      <c r="L253" s="2">
        <f>IFERROR(AVERAGEIFS(H$2:H253, H$2:H253, "&lt;" &amp;stats[[#This Row],[Q3]]+(2*stats[[#This Row],[IQR]]), H$2:H253, "&gt;" &amp; stats[[#This Row],[Q1]]-(2*stats[[#This Row],[IQR]])),"")</f>
        <v>9.5884259260492401E-4</v>
      </c>
    </row>
    <row r="254" spans="1:12" x14ac:dyDescent="0.25">
      <c r="A254" s="7">
        <v>44412.488912037035</v>
      </c>
      <c r="B254">
        <v>0</v>
      </c>
      <c r="C254">
        <v>1</v>
      </c>
      <c r="D254" s="3">
        <f>SUM(B$2:B254)</f>
        <v>0</v>
      </c>
      <c r="E254" s="3">
        <f>SUM(C$2:C254)</f>
        <v>253</v>
      </c>
      <c r="F254" s="1">
        <f>IF(stats[[#This Row],[Column1]],stats[[#This Row],[Total Clear]]/stats[[#This Row],[Total Runs]],NA())</f>
        <v>0</v>
      </c>
      <c r="G254" s="1">
        <f>SUM(B$2:B254) / SUM(C$2:C254)</f>
        <v>0</v>
      </c>
      <c r="H254" s="2">
        <f>IFERROR(stats[[#This Row],[Column1]]-A253,"")</f>
        <v>9.1435184731381014E-4</v>
      </c>
      <c r="I254" s="2">
        <f>IFERROR(_xlfn.QUARTILE.INC(H$2:H254,1),"")</f>
        <v>9.2592592409346253E-4</v>
      </c>
      <c r="J254" s="2">
        <f>IFERROR(_xlfn.QUARTILE.INC(H$2:H254,3),"")</f>
        <v>9.9537037021946162E-4</v>
      </c>
      <c r="K254" s="2">
        <f>IFERROR(stats[[#This Row],[Q3]]-stats[[#This Row],[Q1]],"")</f>
        <v>6.9444446125999093E-5</v>
      </c>
      <c r="L254" s="2">
        <f>IFERROR(AVERAGEIFS(H$2:H254, H$2:H254, "&lt;" &amp;stats[[#This Row],[Q3]]+(2*stats[[#This Row],[IQR]]), H$2:H254, "&gt;" &amp; stats[[#This Row],[Q1]]-(2*stats[[#This Row],[IQR]])),"")</f>
        <v>9.5866533863962072E-4</v>
      </c>
    </row>
    <row r="255" spans="1:12" x14ac:dyDescent="0.25">
      <c r="A255" s="7">
        <v>44412.489930555559</v>
      </c>
      <c r="B255">
        <v>0</v>
      </c>
      <c r="C255">
        <v>1</v>
      </c>
      <c r="D255" s="3">
        <f>SUM(B$2:B255)</f>
        <v>0</v>
      </c>
      <c r="E255" s="3">
        <f>SUM(C$2:C255)</f>
        <v>254</v>
      </c>
      <c r="F255" s="1">
        <f>IF(stats[[#This Row],[Column1]],stats[[#This Row],[Total Clear]]/stats[[#This Row],[Total Runs]],NA())</f>
        <v>0</v>
      </c>
      <c r="G255" s="1">
        <f>SUM(B$2:B255) / SUM(C$2:C255)</f>
        <v>0</v>
      </c>
      <c r="H255" s="2">
        <f>IFERROR(stats[[#This Row],[Column1]]-A254,"")</f>
        <v>1.0185185237787664E-3</v>
      </c>
      <c r="I255" s="2">
        <f>IFERROR(_xlfn.QUARTILE.INC(H$2:H255,1),"")</f>
        <v>9.2592592409346253E-4</v>
      </c>
      <c r="J255" s="2">
        <f>IFERROR(_xlfn.QUARTILE.INC(H$2:H255,3),"")</f>
        <v>9.9537037021946162E-4</v>
      </c>
      <c r="K255" s="2">
        <f>IFERROR(stats[[#This Row],[Q3]]-stats[[#This Row],[Q1]],"")</f>
        <v>6.9444446125999093E-5</v>
      </c>
      <c r="L255" s="2">
        <f>IFERROR(AVERAGEIFS(H$2:H255, H$2:H255, "&lt;" &amp;stats[[#This Row],[Q3]]+(2*stats[[#This Row],[IQR]]), H$2:H255, "&gt;" &amp; stats[[#This Row],[Q1]]-(2*stats[[#This Row],[IQR]])),"")</f>
        <v>9.5890285127906176E-4</v>
      </c>
    </row>
    <row r="256" spans="1:12" x14ac:dyDescent="0.25">
      <c r="A256" s="7">
        <v>44412.490868055553</v>
      </c>
      <c r="B256">
        <v>0</v>
      </c>
      <c r="C256">
        <v>1</v>
      </c>
      <c r="D256" s="3">
        <f>SUM(B$2:B256)</f>
        <v>0</v>
      </c>
      <c r="E256" s="3">
        <f>SUM(C$2:C256)</f>
        <v>255</v>
      </c>
      <c r="F256" s="1">
        <f>IF(stats[[#This Row],[Column1]],stats[[#This Row],[Total Clear]]/stats[[#This Row],[Total Runs]],NA())</f>
        <v>0</v>
      </c>
      <c r="G256" s="1">
        <f>SUM(B$2:B256) / SUM(C$2:C256)</f>
        <v>0</v>
      </c>
      <c r="H256" s="2">
        <f>IFERROR(stats[[#This Row],[Column1]]-A255,"")</f>
        <v>9.374999935971573E-4</v>
      </c>
      <c r="I256" s="2">
        <f>IFERROR(_xlfn.QUARTILE.INC(H$2:H256,1),"")</f>
        <v>9.2592592409346253E-4</v>
      </c>
      <c r="J256" s="2">
        <f>IFERROR(_xlfn.QUARTILE.INC(H$2:H256,3),"")</f>
        <v>9.9537037021946162E-4</v>
      </c>
      <c r="K256" s="2">
        <f>IFERROR(stats[[#This Row],[Q3]]-stats[[#This Row],[Q1]],"")</f>
        <v>6.9444446125999093E-5</v>
      </c>
      <c r="L256" s="2">
        <f>IFERROR(AVERAGEIFS(H$2:H256, H$2:H256, "&lt;" &amp;stats[[#This Row],[Q3]]+(2*stats[[#This Row],[IQR]]), H$2:H256, "&gt;" &amp; stats[[#This Row],[Q1]]-(2*stats[[#This Row],[IQR]])),"")</f>
        <v>9.5881825500363925E-4</v>
      </c>
    </row>
    <row r="257" spans="1:12" x14ac:dyDescent="0.25">
      <c r="A257" s="7">
        <v>44412.491840277777</v>
      </c>
      <c r="B257">
        <v>0</v>
      </c>
      <c r="C257">
        <v>1</v>
      </c>
      <c r="D257" s="3">
        <f>SUM(B$2:B257)</f>
        <v>0</v>
      </c>
      <c r="E257" s="3">
        <f>SUM(C$2:C257)</f>
        <v>256</v>
      </c>
      <c r="F257" s="1">
        <f>IF(stats[[#This Row],[Column1]],stats[[#This Row],[Total Clear]]/stats[[#This Row],[Total Runs]],NA())</f>
        <v>0</v>
      </c>
      <c r="G257" s="1">
        <f>SUM(B$2:B257) / SUM(C$2:C257)</f>
        <v>0</v>
      </c>
      <c r="H257" s="2">
        <f>IFERROR(stats[[#This Row],[Column1]]-A256,"")</f>
        <v>9.7222222393611446E-4</v>
      </c>
      <c r="I257" s="2">
        <f>IFERROR(_xlfn.QUARTILE.INC(H$2:H257,1),"")</f>
        <v>9.2592592409346253E-4</v>
      </c>
      <c r="J257" s="2">
        <f>IFERROR(_xlfn.QUARTILE.INC(H$2:H257,3),"")</f>
        <v>9.9537037021946162E-4</v>
      </c>
      <c r="K257" s="2">
        <f>IFERROR(stats[[#This Row],[Q3]]-stats[[#This Row],[Q1]],"")</f>
        <v>6.9444446125999093E-5</v>
      </c>
      <c r="L257" s="2">
        <f>IFERROR(AVERAGEIFS(H$2:H257, H$2:H257, "&lt;" &amp;stats[[#This Row],[Q3]]+(2*stats[[#This Row],[IQR]]), H$2:H257, "&gt;" &amp; stats[[#This Row],[Q1]]-(2*stats[[#This Row],[IQR]])),"")</f>
        <v>9.5887102653486949E-4</v>
      </c>
    </row>
    <row r="258" spans="1:12" x14ac:dyDescent="0.25">
      <c r="A258" s="7">
        <v>44412.492766203701</v>
      </c>
      <c r="B258">
        <v>0</v>
      </c>
      <c r="C258">
        <v>1</v>
      </c>
      <c r="D258" s="3">
        <f>SUM(B$2:B258)</f>
        <v>0</v>
      </c>
      <c r="E258" s="3">
        <f>SUM(C$2:C258)</f>
        <v>257</v>
      </c>
      <c r="F258" s="1">
        <f>IF(stats[[#This Row],[Column1]],stats[[#This Row],[Total Clear]]/stats[[#This Row],[Total Runs]],NA())</f>
        <v>0</v>
      </c>
      <c r="G258" s="1">
        <f>SUM(B$2:B258) / SUM(C$2:C258)</f>
        <v>0</v>
      </c>
      <c r="H258" s="2">
        <f>IFERROR(stats[[#This Row],[Column1]]-A257,"")</f>
        <v>9.2592592409346253E-4</v>
      </c>
      <c r="I258" s="2">
        <f>IFERROR(_xlfn.QUARTILE.INC(H$2:H258,1),"")</f>
        <v>9.2592592409346253E-4</v>
      </c>
      <c r="J258" s="2">
        <f>IFERROR(_xlfn.QUARTILE.INC(H$2:H258,3),"")</f>
        <v>9.9537037021946162E-4</v>
      </c>
      <c r="K258" s="2">
        <f>IFERROR(stats[[#This Row],[Q3]]-stats[[#This Row],[Q1]],"")</f>
        <v>6.9444446125999093E-5</v>
      </c>
      <c r="L258" s="2">
        <f>IFERROR(AVERAGEIFS(H$2:H258, H$2:H258, "&lt;" &amp;stats[[#This Row],[Q3]]+(2*stats[[#This Row],[IQR]]), H$2:H258, "&gt;" &amp; stats[[#This Row],[Q1]]-(2*stats[[#This Row],[IQR]])),"")</f>
        <v>9.5874183005470708E-4</v>
      </c>
    </row>
    <row r="259" spans="1:12" x14ac:dyDescent="0.25">
      <c r="A259" s="7">
        <v>44412.493680555555</v>
      </c>
      <c r="B259">
        <v>0</v>
      </c>
      <c r="C259">
        <v>1</v>
      </c>
      <c r="D259" s="3">
        <f>SUM(B$2:B259)</f>
        <v>0</v>
      </c>
      <c r="E259" s="3">
        <f>SUM(C$2:C259)</f>
        <v>258</v>
      </c>
      <c r="F259" s="1">
        <f>IF(stats[[#This Row],[Column1]],stats[[#This Row],[Total Clear]]/stats[[#This Row],[Total Runs]],NA())</f>
        <v>0</v>
      </c>
      <c r="G259" s="1">
        <f>SUM(B$2:B259) / SUM(C$2:C259)</f>
        <v>0</v>
      </c>
      <c r="H259" s="2">
        <f>IFERROR(stats[[#This Row],[Column1]]-A258,"")</f>
        <v>9.1435185458976775E-4</v>
      </c>
      <c r="I259" s="2">
        <f>IFERROR(_xlfn.QUARTILE.INC(H$2:H259,1),"")</f>
        <v>9.2592592409346253E-4</v>
      </c>
      <c r="J259" s="2">
        <f>IFERROR(_xlfn.QUARTILE.INC(H$2:H259,3),"")</f>
        <v>9.9537037021946162E-4</v>
      </c>
      <c r="K259" s="2">
        <f>IFERROR(stats[[#This Row],[Q3]]-stats[[#This Row],[Q1]],"")</f>
        <v>6.9444446125999093E-5</v>
      </c>
      <c r="L259" s="2">
        <f>IFERROR(AVERAGEIFS(H$2:H259, H$2:H259, "&lt;" &amp;stats[[#This Row],[Q3]]+(2*stats[[#This Row],[IQR]]), H$2:H259, "&gt;" &amp; stats[[#This Row],[Q1]]-(2*stats[[#This Row],[IQR]])),"")</f>
        <v>9.5856843171304718E-4</v>
      </c>
    </row>
    <row r="260" spans="1:12" x14ac:dyDescent="0.25">
      <c r="A260" s="7">
        <v>44412.494687500002</v>
      </c>
      <c r="B260">
        <v>0</v>
      </c>
      <c r="C260">
        <v>1</v>
      </c>
      <c r="D260" s="3">
        <f>SUM(B$2:B260)</f>
        <v>0</v>
      </c>
      <c r="E260" s="3">
        <f>SUM(C$2:C260)</f>
        <v>259</v>
      </c>
      <c r="F260" s="1">
        <f>IF(stats[[#This Row],[Column1]],stats[[#This Row],[Total Clear]]/stats[[#This Row],[Total Runs]],NA())</f>
        <v>0</v>
      </c>
      <c r="G260" s="1">
        <f>SUM(B$2:B260) / SUM(C$2:C260)</f>
        <v>0</v>
      </c>
      <c r="H260" s="2">
        <f>IFERROR(stats[[#This Row],[Column1]]-A259,"")</f>
        <v>1.006944446999114E-3</v>
      </c>
      <c r="I260" s="2">
        <f>IFERROR(_xlfn.QUARTILE.INC(H$2:H260,1),"")</f>
        <v>9.2592592409346253E-4</v>
      </c>
      <c r="J260" s="2">
        <f>IFERROR(_xlfn.QUARTILE.INC(H$2:H260,3),"")</f>
        <v>9.9537037021946162E-4</v>
      </c>
      <c r="K260" s="2">
        <f>IFERROR(stats[[#This Row],[Q3]]-stats[[#This Row],[Q1]],"")</f>
        <v>6.9444446125999093E-5</v>
      </c>
      <c r="L260" s="2">
        <f>IFERROR(AVERAGEIFS(H$2:H260, H$2:H260, "&lt;" &amp;stats[[#This Row],[Q3]]+(2*stats[[#This Row],[IQR]]), H$2:H260, "&gt;" &amp; stats[[#This Row],[Q1]]-(2*stats[[#This Row],[IQR]])),"")</f>
        <v>9.5875666523556103E-4</v>
      </c>
    </row>
    <row r="261" spans="1:12" x14ac:dyDescent="0.25">
      <c r="A261" s="7">
        <v>44412.495694444442</v>
      </c>
      <c r="B261">
        <v>0</v>
      </c>
      <c r="C261">
        <v>1</v>
      </c>
      <c r="D261" s="3">
        <f>SUM(B$2:B261)</f>
        <v>0</v>
      </c>
      <c r="E261" s="3">
        <f>SUM(C$2:C261)</f>
        <v>260</v>
      </c>
      <c r="F261" s="1">
        <f>IF(stats[[#This Row],[Column1]],stats[[#This Row],[Total Clear]]/stats[[#This Row],[Total Runs]],NA())</f>
        <v>0</v>
      </c>
      <c r="G261" s="1">
        <f>SUM(B$2:B261) / SUM(C$2:C261)</f>
        <v>0</v>
      </c>
      <c r="H261" s="2">
        <f>IFERROR(stats[[#This Row],[Column1]]-A260,"")</f>
        <v>1.0069444397231564E-3</v>
      </c>
      <c r="I261" s="2">
        <f>IFERROR(_xlfn.QUARTILE.INC(H$2:H261,1),"")</f>
        <v>9.2592592409346253E-4</v>
      </c>
      <c r="J261" s="2">
        <f>IFERROR(_xlfn.QUARTILE.INC(H$2:H261,3),"")</f>
        <v>9.9537037021946162E-4</v>
      </c>
      <c r="K261" s="2">
        <f>IFERROR(stats[[#This Row],[Q3]]-stats[[#This Row],[Q1]],"")</f>
        <v>6.9444446125999093E-5</v>
      </c>
      <c r="L261" s="2">
        <f>IFERROR(AVERAGEIFS(H$2:H261, H$2:H261, "&lt;" &amp;stats[[#This Row],[Q3]]+(2*stats[[#This Row],[IQR]]), H$2:H261, "&gt;" &amp; stats[[#This Row],[Q1]]-(2*stats[[#This Row],[IQR]])),"")</f>
        <v>9.5894343955528038E-4</v>
      </c>
    </row>
    <row r="262" spans="1:12" x14ac:dyDescent="0.25">
      <c r="A262" s="7">
        <v>44412.496689814812</v>
      </c>
      <c r="B262">
        <v>0</v>
      </c>
      <c r="C262">
        <v>1</v>
      </c>
      <c r="D262" s="3">
        <f>SUM(B$2:B262)</f>
        <v>0</v>
      </c>
      <c r="E262" s="3">
        <f>SUM(C$2:C262)</f>
        <v>261</v>
      </c>
      <c r="F262" s="1">
        <f>IF(stats[[#This Row],[Column1]],stats[[#This Row],[Total Clear]]/stats[[#This Row],[Total Runs]],NA())</f>
        <v>0</v>
      </c>
      <c r="G262" s="1">
        <f>SUM(B$2:B262) / SUM(C$2:C262)</f>
        <v>0</v>
      </c>
      <c r="H262" s="2">
        <f>IFERROR(stats[[#This Row],[Column1]]-A261,"")</f>
        <v>9.9537037021946162E-4</v>
      </c>
      <c r="I262" s="2">
        <f>IFERROR(_xlfn.QUARTILE.INC(H$2:H262,1),"")</f>
        <v>9.2592592409346253E-4</v>
      </c>
      <c r="J262" s="2">
        <f>IFERROR(_xlfn.QUARTILE.INC(H$2:H262,3),"")</f>
        <v>9.9537037021946162E-4</v>
      </c>
      <c r="K262" s="2">
        <f>IFERROR(stats[[#This Row],[Q3]]-stats[[#This Row],[Q1]],"")</f>
        <v>6.9444446125999093E-5</v>
      </c>
      <c r="L262" s="2">
        <f>IFERROR(AVERAGEIFS(H$2:H262, H$2:H262, "&lt;" &amp;stats[[#This Row],[Q3]]+(2*stats[[#This Row],[IQR]]), H$2:H262, "&gt;" &amp; stats[[#This Row],[Q1]]-(2*stats[[#This Row],[IQR]])),"")</f>
        <v>9.5908408407521936E-4</v>
      </c>
    </row>
    <row r="263" spans="1:12" x14ac:dyDescent="0.25">
      <c r="A263" s="7">
        <v>44412.497581018521</v>
      </c>
      <c r="B263">
        <v>0</v>
      </c>
      <c r="C263">
        <v>1</v>
      </c>
      <c r="D263" s="3">
        <f>SUM(B$2:B263)</f>
        <v>0</v>
      </c>
      <c r="E263" s="3">
        <f>SUM(C$2:C263)</f>
        <v>262</v>
      </c>
      <c r="F263" s="1">
        <f>IF(stats[[#This Row],[Column1]],stats[[#This Row],[Total Clear]]/stats[[#This Row],[Total Runs]],NA())</f>
        <v>0</v>
      </c>
      <c r="G263" s="1">
        <f>SUM(B$2:B263) / SUM(C$2:C263)</f>
        <v>0</v>
      </c>
      <c r="H263" s="2">
        <f>IFERROR(stats[[#This Row],[Column1]]-A262,"")</f>
        <v>8.9120370830642059E-4</v>
      </c>
      <c r="I263" s="2">
        <f>IFERROR(_xlfn.QUARTILE.INC(H$2:H263,1),"")</f>
        <v>9.2592592409346253E-4</v>
      </c>
      <c r="J263" s="2">
        <f>IFERROR(_xlfn.QUARTILE.INC(H$2:H263,3),"")</f>
        <v>9.9537037021946162E-4</v>
      </c>
      <c r="K263" s="2">
        <f>IFERROR(stats[[#This Row],[Q3]]-stats[[#This Row],[Q1]],"")</f>
        <v>6.9444446125999093E-5</v>
      </c>
      <c r="L263" s="2">
        <f>IFERROR(AVERAGEIFS(H$2:H263, H$2:H263, "&lt;" &amp;stats[[#This Row],[Q3]]+(2*stats[[#This Row],[IQR]]), H$2:H263, "&gt;" &amp; stats[[#This Row],[Q1]]-(2*stats[[#This Row],[IQR]])),"")</f>
        <v>9.5882300570687782E-4</v>
      </c>
    </row>
    <row r="264" spans="1:12" x14ac:dyDescent="0.25">
      <c r="A264" s="7">
        <v>44412.498611111114</v>
      </c>
      <c r="B264">
        <v>0</v>
      </c>
      <c r="C264">
        <v>1</v>
      </c>
      <c r="D264" s="3">
        <f>SUM(B$2:B264)</f>
        <v>0</v>
      </c>
      <c r="E264" s="3">
        <f>SUM(C$2:C264)</f>
        <v>263</v>
      </c>
      <c r="F264" s="1">
        <f>IF(stats[[#This Row],[Column1]],stats[[#This Row],[Total Clear]]/stats[[#This Row],[Total Runs]],NA())</f>
        <v>0</v>
      </c>
      <c r="G264" s="1">
        <f>SUM(B$2:B264) / SUM(C$2:C264)</f>
        <v>0</v>
      </c>
      <c r="H264" s="2">
        <f>IFERROR(stats[[#This Row],[Column1]]-A263,"")</f>
        <v>1.0300925932824612E-3</v>
      </c>
      <c r="I264" s="2">
        <f>IFERROR(_xlfn.QUARTILE.INC(H$2:H264,1),"")</f>
        <v>9.2592592409346253E-4</v>
      </c>
      <c r="J264" s="2">
        <f>IFERROR(_xlfn.QUARTILE.INC(H$2:H264,3),"")</f>
        <v>9.9537037021946162E-4</v>
      </c>
      <c r="K264" s="2">
        <f>IFERROR(stats[[#This Row],[Q3]]-stats[[#This Row],[Q1]],"")</f>
        <v>6.9444446125999093E-5</v>
      </c>
      <c r="L264" s="2">
        <f>IFERROR(AVERAGEIFS(H$2:H264, H$2:H264, "&lt;" &amp;stats[[#This Row],[Q3]]+(2*stats[[#This Row],[IQR]]), H$2:H264, "&gt;" &amp; stats[[#This Row],[Q1]]-(2*stats[[#This Row],[IQR]])),"")</f>
        <v>9.5909606926080726E-4</v>
      </c>
    </row>
    <row r="265" spans="1:12" x14ac:dyDescent="0.25">
      <c r="A265" s="7">
        <v>44412.499490740738</v>
      </c>
      <c r="B265">
        <v>0</v>
      </c>
      <c r="C265">
        <v>1</v>
      </c>
      <c r="D265" s="3">
        <f>SUM(B$2:B265)</f>
        <v>0</v>
      </c>
      <c r="E265" s="3">
        <f>SUM(C$2:C265)</f>
        <v>264</v>
      </c>
      <c r="F265" s="1">
        <f>IF(stats[[#This Row],[Column1]],stats[[#This Row],[Total Clear]]/stats[[#This Row],[Total Runs]],NA())</f>
        <v>0</v>
      </c>
      <c r="G265" s="1">
        <f>SUM(B$2:B265) / SUM(C$2:C265)</f>
        <v>0</v>
      </c>
      <c r="H265" s="2">
        <f>IFERROR(stats[[#This Row],[Column1]]-A264,"")</f>
        <v>8.7962962425081059E-4</v>
      </c>
      <c r="I265" s="2">
        <f>IFERROR(_xlfn.QUARTILE.INC(H$2:H265,1),"")</f>
        <v>9.2592592409346253E-4</v>
      </c>
      <c r="J265" s="2">
        <f>IFERROR(_xlfn.QUARTILE.INC(H$2:H265,3),"")</f>
        <v>9.9537037021946162E-4</v>
      </c>
      <c r="K265" s="2">
        <f>IFERROR(stats[[#This Row],[Q3]]-stats[[#This Row],[Q1]],"")</f>
        <v>6.9444446125999093E-5</v>
      </c>
      <c r="L265" s="2">
        <f>IFERROR(AVERAGEIFS(H$2:H265, H$2:H265, "&lt;" &amp;stats[[#This Row],[Q3]]+(2*stats[[#This Row],[IQR]]), H$2:H265, "&gt;" &amp; stats[[#This Row],[Q1]]-(2*stats[[#This Row],[IQR]])),"")</f>
        <v>9.5879276221878438E-4</v>
      </c>
    </row>
    <row r="266" spans="1:12" x14ac:dyDescent="0.25">
      <c r="A266" s="7">
        <v>44412.500474537039</v>
      </c>
      <c r="B266">
        <v>0</v>
      </c>
      <c r="C266">
        <v>1</v>
      </c>
      <c r="D266" s="3">
        <f>SUM(B$2:B266)</f>
        <v>0</v>
      </c>
      <c r="E266" s="3">
        <f>SUM(C$2:C266)</f>
        <v>265</v>
      </c>
      <c r="F266" s="1">
        <f>IF(stats[[#This Row],[Column1]],stats[[#This Row],[Total Clear]]/stats[[#This Row],[Total Runs]],NA())</f>
        <v>0</v>
      </c>
      <c r="G266" s="1">
        <f>SUM(B$2:B266) / SUM(C$2:C266)</f>
        <v>0</v>
      </c>
      <c r="H266" s="2">
        <f>IFERROR(stats[[#This Row],[Column1]]-A265,"")</f>
        <v>9.8379630071576685E-4</v>
      </c>
      <c r="I266" s="2">
        <f>IFERROR(_xlfn.QUARTILE.INC(H$2:H266,1),"")</f>
        <v>9.2592592409346253E-4</v>
      </c>
      <c r="J266" s="2">
        <f>IFERROR(_xlfn.QUARTILE.INC(H$2:H266,3),"")</f>
        <v>9.9537037021946162E-4</v>
      </c>
      <c r="K266" s="2">
        <f>IFERROR(stats[[#This Row],[Q3]]-stats[[#This Row],[Q1]],"")</f>
        <v>6.9444446125999093E-5</v>
      </c>
      <c r="L266" s="2">
        <f>IFERROR(AVERAGEIFS(H$2:H266, H$2:H266, "&lt;" &amp;stats[[#This Row],[Q3]]+(2*stats[[#This Row],[IQR]]), H$2:H266, "&gt;" &amp; stats[[#This Row],[Q1]]-(2*stats[[#This Row],[IQR]])),"")</f>
        <v>9.5888783270736602E-4</v>
      </c>
    </row>
    <row r="267" spans="1:12" x14ac:dyDescent="0.25">
      <c r="A267" s="7">
        <v>44412.501435185186</v>
      </c>
      <c r="B267">
        <v>0</v>
      </c>
      <c r="C267">
        <v>1</v>
      </c>
      <c r="D267" s="3">
        <f>SUM(B$2:B267)</f>
        <v>0</v>
      </c>
      <c r="E267" s="3">
        <f>SUM(C$2:C267)</f>
        <v>266</v>
      </c>
      <c r="F267" s="1">
        <f>IF(stats[[#This Row],[Column1]],stats[[#This Row],[Total Clear]]/stats[[#This Row],[Total Runs]],NA())</f>
        <v>0</v>
      </c>
      <c r="G267" s="1">
        <f>SUM(B$2:B267) / SUM(C$2:C267)</f>
        <v>0</v>
      </c>
      <c r="H267" s="2">
        <f>IFERROR(stats[[#This Row],[Column1]]-A266,"")</f>
        <v>9.6064814715646207E-4</v>
      </c>
      <c r="I267" s="2">
        <f>IFERROR(_xlfn.QUARTILE.INC(H$2:H267,1),"")</f>
        <v>9.2592592409346253E-4</v>
      </c>
      <c r="J267" s="2">
        <f>IFERROR(_xlfn.QUARTILE.INC(H$2:H267,3),"")</f>
        <v>9.9537037021946162E-4</v>
      </c>
      <c r="K267" s="2">
        <f>IFERROR(stats[[#This Row],[Q3]]-stats[[#This Row],[Q1]],"")</f>
        <v>6.9444446125999093E-5</v>
      </c>
      <c r="L267" s="2">
        <f>IFERROR(AVERAGEIFS(H$2:H267, H$2:H267, "&lt;" &amp;stats[[#This Row],[Q3]]+(2*stats[[#This Row],[IQR]]), H$2:H267, "&gt;" &amp; stats[[#This Row],[Q1]]-(2*stats[[#This Row],[IQR]])),"")</f>
        <v>9.5889450056512772E-4</v>
      </c>
    </row>
    <row r="268" spans="1:12" x14ac:dyDescent="0.25">
      <c r="A268" s="7">
        <v>44412.502326388887</v>
      </c>
      <c r="B268">
        <v>0</v>
      </c>
      <c r="C268">
        <v>1</v>
      </c>
      <c r="D268" s="3">
        <f>SUM(B$2:B268)</f>
        <v>0</v>
      </c>
      <c r="E268" s="3">
        <f>SUM(C$2:C268)</f>
        <v>267</v>
      </c>
      <c r="F268" s="1">
        <f>IF(stats[[#This Row],[Column1]],stats[[#This Row],[Total Clear]]/stats[[#This Row],[Total Runs]],NA())</f>
        <v>0</v>
      </c>
      <c r="G268" s="1">
        <f>SUM(B$2:B268) / SUM(C$2:C268)</f>
        <v>0</v>
      </c>
      <c r="H268" s="2">
        <f>IFERROR(stats[[#This Row],[Column1]]-A267,"")</f>
        <v>8.9120370103046298E-4</v>
      </c>
      <c r="I268" s="2">
        <f>IFERROR(_xlfn.QUARTILE.INC(H$2:H268,1),"")</f>
        <v>9.2592592409346253E-4</v>
      </c>
      <c r="J268" s="2">
        <f>IFERROR(_xlfn.QUARTILE.INC(H$2:H268,3),"")</f>
        <v>9.9537037021946162E-4</v>
      </c>
      <c r="K268" s="2">
        <f>IFERROR(stats[[#This Row],[Q3]]-stats[[#This Row],[Q1]],"")</f>
        <v>6.9444446125999093E-5</v>
      </c>
      <c r="L268" s="2">
        <f>IFERROR(AVERAGEIFS(H$2:H268, H$2:H268, "&lt;" &amp;stats[[#This Row],[Q3]]+(2*stats[[#This Row],[IQR]]), H$2:H268, "&gt;" &amp; stats[[#This Row],[Q1]]-(2*stats[[#This Row],[IQR]])),"")</f>
        <v>9.5863906358575164E-4</v>
      </c>
    </row>
    <row r="269" spans="1:12" x14ac:dyDescent="0.25">
      <c r="A269" s="7">
        <v>44412.503275462965</v>
      </c>
      <c r="B269">
        <v>0</v>
      </c>
      <c r="C269">
        <v>1</v>
      </c>
      <c r="D269" s="3">
        <f>SUM(B$2:B269)</f>
        <v>0</v>
      </c>
      <c r="E269" s="3">
        <f>SUM(C$2:C269)</f>
        <v>268</v>
      </c>
      <c r="F269" s="1">
        <f>IF(stats[[#This Row],[Column1]],stats[[#This Row],[Total Clear]]/stats[[#This Row],[Total Runs]],NA())</f>
        <v>0</v>
      </c>
      <c r="G269" s="1">
        <f>SUM(B$2:B269) / SUM(C$2:C269)</f>
        <v>0</v>
      </c>
      <c r="H269" s="2">
        <f>IFERROR(stats[[#This Row],[Column1]]-A268,"")</f>
        <v>9.490740776527673E-4</v>
      </c>
      <c r="I269" s="2">
        <f>IFERROR(_xlfn.QUARTILE.INC(H$2:H269,1),"")</f>
        <v>9.2592592409346253E-4</v>
      </c>
      <c r="J269" s="2">
        <f>IFERROR(_xlfn.QUARTILE.INC(H$2:H269,3),"")</f>
        <v>9.9537037021946162E-4</v>
      </c>
      <c r="K269" s="2">
        <f>IFERROR(stats[[#This Row],[Q3]]-stats[[#This Row],[Q1]],"")</f>
        <v>6.9444446125999093E-5</v>
      </c>
      <c r="L269" s="2">
        <f>IFERROR(AVERAGEIFS(H$2:H269, H$2:H269, "&lt;" &amp;stats[[#This Row],[Q3]]+(2*stats[[#This Row],[IQR]]), H$2:H269, "&gt;" &amp; stats[[#This Row],[Q1]]-(2*stats[[#This Row],[IQR]])),"")</f>
        <v>9.586031049920187E-4</v>
      </c>
    </row>
    <row r="270" spans="1:12" x14ac:dyDescent="0.25">
      <c r="A270" s="7">
        <v>44412.504270833335</v>
      </c>
      <c r="B270">
        <v>0</v>
      </c>
      <c r="C270">
        <v>1</v>
      </c>
      <c r="D270" s="3">
        <f>SUM(B$2:B270)</f>
        <v>0</v>
      </c>
      <c r="E270" s="3">
        <f>SUM(C$2:C270)</f>
        <v>269</v>
      </c>
      <c r="F270" s="1">
        <f>IF(stats[[#This Row],[Column1]],stats[[#This Row],[Total Clear]]/stats[[#This Row],[Total Runs]],NA())</f>
        <v>0</v>
      </c>
      <c r="G270" s="1">
        <f>SUM(B$2:B270) / SUM(C$2:C270)</f>
        <v>0</v>
      </c>
      <c r="H270" s="2">
        <f>IFERROR(stats[[#This Row],[Column1]]-A269,"")</f>
        <v>9.9537037021946162E-4</v>
      </c>
      <c r="I270" s="2">
        <f>IFERROR(_xlfn.QUARTILE.INC(H$2:H270,1),"")</f>
        <v>9.2592592409346253E-4</v>
      </c>
      <c r="J270" s="2">
        <f>IFERROR(_xlfn.QUARTILE.INC(H$2:H270,3),"")</f>
        <v>9.9537037021946162E-4</v>
      </c>
      <c r="K270" s="2">
        <f>IFERROR(stats[[#This Row],[Q3]]-stats[[#This Row],[Q1]],"")</f>
        <v>6.9444446125999093E-5</v>
      </c>
      <c r="L270" s="2">
        <f>IFERROR(AVERAGEIFS(H$2:H270, H$2:H270, "&lt;" &amp;stats[[#This Row],[Q3]]+(2*stats[[#This Row],[IQR]]), H$2:H270, "&gt;" &amp; stats[[#This Row],[Q1]]-(2*stats[[#This Row],[IQR]])),"")</f>
        <v>9.5874081010522999E-4</v>
      </c>
    </row>
    <row r="271" spans="1:12" x14ac:dyDescent="0.25">
      <c r="A271" s="7">
        <v>44412.505300925928</v>
      </c>
      <c r="B271">
        <v>0</v>
      </c>
      <c r="C271">
        <v>1</v>
      </c>
      <c r="D271" s="3">
        <f>SUM(B$2:B271)</f>
        <v>0</v>
      </c>
      <c r="E271" s="3">
        <f>SUM(C$2:C271)</f>
        <v>270</v>
      </c>
      <c r="F271" s="1">
        <f>IF(stats[[#This Row],[Column1]],stats[[#This Row],[Total Clear]]/stats[[#This Row],[Total Runs]],NA())</f>
        <v>0</v>
      </c>
      <c r="G271" s="1">
        <f>SUM(B$2:B271) / SUM(C$2:C271)</f>
        <v>0</v>
      </c>
      <c r="H271" s="2">
        <f>IFERROR(stats[[#This Row],[Column1]]-A270,"")</f>
        <v>1.0300925932824612E-3</v>
      </c>
      <c r="I271" s="2">
        <f>IFERROR(_xlfn.QUARTILE.INC(H$2:H271,1),"")</f>
        <v>9.2592592409346253E-4</v>
      </c>
      <c r="J271" s="2">
        <f>IFERROR(_xlfn.QUARTILE.INC(H$2:H271,3),"")</f>
        <v>9.9537037021946162E-4</v>
      </c>
      <c r="K271" s="2">
        <f>IFERROR(stats[[#This Row],[Q3]]-stats[[#This Row],[Q1]],"")</f>
        <v>6.9444446125999093E-5</v>
      </c>
      <c r="L271" s="2">
        <f>IFERROR(AVERAGEIFS(H$2:H271, H$2:H271, "&lt;" &amp;stats[[#This Row],[Q3]]+(2*stats[[#This Row],[IQR]]), H$2:H271, "&gt;" &amp; stats[[#This Row],[Q1]]-(2*stats[[#This Row],[IQR]])),"")</f>
        <v>9.5900704810216006E-4</v>
      </c>
    </row>
    <row r="272" spans="1:12" x14ac:dyDescent="0.25">
      <c r="A272" s="7">
        <v>44412.506215277775</v>
      </c>
      <c r="B272">
        <v>0</v>
      </c>
      <c r="C272">
        <v>1</v>
      </c>
      <c r="D272" s="3">
        <f>SUM(B$2:B272)</f>
        <v>0</v>
      </c>
      <c r="E272" s="3">
        <f>SUM(C$2:C272)</f>
        <v>271</v>
      </c>
      <c r="F272" s="1">
        <f>IF(stats[[#This Row],[Column1]],stats[[#This Row],[Total Clear]]/stats[[#This Row],[Total Runs]],NA())</f>
        <v>0</v>
      </c>
      <c r="G272" s="1">
        <f>SUM(B$2:B272) / SUM(C$2:C272)</f>
        <v>0</v>
      </c>
      <c r="H272" s="2">
        <f>IFERROR(stats[[#This Row],[Column1]]-A271,"")</f>
        <v>9.1435184731381014E-4</v>
      </c>
      <c r="I272" s="2">
        <f>IFERROR(_xlfn.QUARTILE.INC(H$2:H272,1),"")</f>
        <v>9.2592592409346253E-4</v>
      </c>
      <c r="J272" s="2">
        <f>IFERROR(_xlfn.QUARTILE.INC(H$2:H272,3),"")</f>
        <v>9.9537037021946162E-4</v>
      </c>
      <c r="K272" s="2">
        <f>IFERROR(stats[[#This Row],[Q3]]-stats[[#This Row],[Q1]],"")</f>
        <v>6.9444446125999093E-5</v>
      </c>
      <c r="L272" s="2">
        <f>IFERROR(AVERAGEIFS(H$2:H272, H$2:H272, "&lt;" &amp;stats[[#This Row],[Q3]]+(2*stats[[#This Row],[IQR]]), H$2:H272, "&gt;" &amp; stats[[#This Row],[Q1]]-(2*stats[[#This Row],[IQR]])),"")</f>
        <v>9.5884104363826281E-4</v>
      </c>
    </row>
    <row r="273" spans="1:12" x14ac:dyDescent="0.25">
      <c r="A273" s="7">
        <v>44412.507164351853</v>
      </c>
      <c r="B273">
        <v>0</v>
      </c>
      <c r="C273">
        <v>1</v>
      </c>
      <c r="D273" s="3">
        <f>SUM(B$2:B273)</f>
        <v>0</v>
      </c>
      <c r="E273" s="3">
        <f>SUM(C$2:C273)</f>
        <v>272</v>
      </c>
      <c r="F273" s="1">
        <f>IF(stats[[#This Row],[Column1]],stats[[#This Row],[Total Clear]]/stats[[#This Row],[Total Runs]],NA())</f>
        <v>0</v>
      </c>
      <c r="G273" s="1">
        <f>SUM(B$2:B273) / SUM(C$2:C273)</f>
        <v>0</v>
      </c>
      <c r="H273" s="2">
        <f>IFERROR(stats[[#This Row],[Column1]]-A272,"")</f>
        <v>9.490740776527673E-4</v>
      </c>
      <c r="I273" s="2">
        <f>IFERROR(_xlfn.QUARTILE.INC(H$2:H273,1),"")</f>
        <v>9.2592592409346253E-4</v>
      </c>
      <c r="J273" s="2">
        <f>IFERROR(_xlfn.QUARTILE.INC(H$2:H273,3),"")</f>
        <v>9.9537037021946162E-4</v>
      </c>
      <c r="K273" s="2">
        <f>IFERROR(stats[[#This Row],[Q3]]-stats[[#This Row],[Q1]],"")</f>
        <v>6.9444446125999093E-5</v>
      </c>
      <c r="L273" s="2">
        <f>IFERROR(AVERAGEIFS(H$2:H273, H$2:H273, "&lt;" &amp;stats[[#This Row],[Q3]]+(2*stats[[#This Row],[IQR]]), H$2:H273, "&gt;" &amp; stats[[#This Row],[Q1]]-(2*stats[[#This Row],[IQR]])),"")</f>
        <v>9.5880486969016836E-4</v>
      </c>
    </row>
    <row r="274" spans="1:12" x14ac:dyDescent="0.25">
      <c r="A274" s="7">
        <v>44412.508090277777</v>
      </c>
      <c r="B274">
        <v>0</v>
      </c>
      <c r="C274">
        <v>1</v>
      </c>
      <c r="D274" s="3">
        <f>SUM(B$2:B274)</f>
        <v>0</v>
      </c>
      <c r="E274" s="3">
        <f>SUM(C$2:C274)</f>
        <v>273</v>
      </c>
      <c r="F274" s="1">
        <f>IF(stats[[#This Row],[Column1]],stats[[#This Row],[Total Clear]]/stats[[#This Row],[Total Runs]],NA())</f>
        <v>0</v>
      </c>
      <c r="G274" s="1">
        <f>SUM(B$2:B274) / SUM(C$2:C274)</f>
        <v>0</v>
      </c>
      <c r="H274" s="2">
        <f>IFERROR(stats[[#This Row],[Column1]]-A273,"")</f>
        <v>9.2592592409346253E-4</v>
      </c>
      <c r="I274" s="2">
        <f>IFERROR(_xlfn.QUARTILE.INC(H$2:H274,1),"")</f>
        <v>9.2592592409346253E-4</v>
      </c>
      <c r="J274" s="2">
        <f>IFERROR(_xlfn.QUARTILE.INC(H$2:H274,3),"")</f>
        <v>9.9537037021946162E-4</v>
      </c>
      <c r="K274" s="2">
        <f>IFERROR(stats[[#This Row],[Q3]]-stats[[#This Row],[Q1]],"")</f>
        <v>6.9444446125999093E-5</v>
      </c>
      <c r="L274" s="2">
        <f>IFERROR(AVERAGEIFS(H$2:H274, H$2:H274, "&lt;" &amp;stats[[#This Row],[Q3]]+(2*stats[[#This Row],[IQR]]), H$2:H274, "&gt;" &amp; stats[[#This Row],[Q1]]-(2*stats[[#This Row],[IQR]])),"")</f>
        <v>9.5868354516767131E-4</v>
      </c>
    </row>
    <row r="275" spans="1:12" x14ac:dyDescent="0.25">
      <c r="A275" s="7">
        <v>44412.509074074071</v>
      </c>
      <c r="B275">
        <v>0</v>
      </c>
      <c r="C275">
        <v>1</v>
      </c>
      <c r="D275" s="3">
        <f>SUM(B$2:B275)</f>
        <v>0</v>
      </c>
      <c r="E275" s="3">
        <f>SUM(C$2:C275)</f>
        <v>274</v>
      </c>
      <c r="F275" s="1">
        <f>IF(stats[[#This Row],[Column1]],stats[[#This Row],[Total Clear]]/stats[[#This Row],[Total Runs]],NA())</f>
        <v>0</v>
      </c>
      <c r="G275" s="1">
        <f>SUM(B$2:B275) / SUM(C$2:C275)</f>
        <v>0</v>
      </c>
      <c r="H275" s="2">
        <f>IFERROR(stats[[#This Row],[Column1]]-A274,"")</f>
        <v>9.8379629343980923E-4</v>
      </c>
      <c r="I275" s="2">
        <f>IFERROR(_xlfn.QUARTILE.INC(H$2:H275,1),"")</f>
        <v>9.2592592409346253E-4</v>
      </c>
      <c r="J275" s="2">
        <f>IFERROR(_xlfn.QUARTILE.INC(H$2:H275,3),"")</f>
        <v>9.9537037021946162E-4</v>
      </c>
      <c r="K275" s="2">
        <f>IFERROR(stats[[#This Row],[Q3]]-stats[[#This Row],[Q1]],"")</f>
        <v>6.9444446125999093E-5</v>
      </c>
      <c r="L275" s="2">
        <f>IFERROR(AVERAGEIFS(H$2:H275, H$2:H275, "&lt;" &amp;stats[[#This Row],[Q3]]+(2*stats[[#This Row],[IQR]]), H$2:H275, "&gt;" &amp; stats[[#This Row],[Q1]]-(2*stats[[#This Row],[IQR]])),"")</f>
        <v>9.5877587144808354E-4</v>
      </c>
    </row>
    <row r="276" spans="1:12" x14ac:dyDescent="0.25">
      <c r="A276" s="7">
        <v>44412.510023148148</v>
      </c>
      <c r="B276">
        <v>0</v>
      </c>
      <c r="C276">
        <v>1</v>
      </c>
      <c r="D276" s="3">
        <f>SUM(B$2:B276)</f>
        <v>0</v>
      </c>
      <c r="E276" s="3">
        <f>SUM(C$2:C276)</f>
        <v>275</v>
      </c>
      <c r="F276" s="1">
        <f>IF(stats[[#This Row],[Column1]],stats[[#This Row],[Total Clear]]/stats[[#This Row],[Total Runs]],NA())</f>
        <v>0</v>
      </c>
      <c r="G276" s="1">
        <f>SUM(B$2:B276) / SUM(C$2:C276)</f>
        <v>0</v>
      </c>
      <c r="H276" s="2">
        <f>IFERROR(stats[[#This Row],[Column1]]-A275,"")</f>
        <v>9.490740776527673E-4</v>
      </c>
      <c r="I276" s="2">
        <f>IFERROR(_xlfn.QUARTILE.INC(H$2:H276,1),"")</f>
        <v>9.2592592409346253E-4</v>
      </c>
      <c r="J276" s="2">
        <f>IFERROR(_xlfn.QUARTILE.INC(H$2:H276,3),"")</f>
        <v>9.9537037021946162E-4</v>
      </c>
      <c r="K276" s="2">
        <f>IFERROR(stats[[#This Row],[Q3]]-stats[[#This Row],[Q1]],"")</f>
        <v>6.9444446125999093E-5</v>
      </c>
      <c r="L276" s="2">
        <f>IFERROR(AVERAGEIFS(H$2:H276, H$2:H276, "&lt;" &amp;stats[[#This Row],[Q3]]+(2*stats[[#This Row],[IQR]]), H$2:H276, "&gt;" &amp; stats[[#This Row],[Q1]]-(2*stats[[#This Row],[IQR]])),"")</f>
        <v>9.5874033374187357E-4</v>
      </c>
    </row>
    <row r="277" spans="1:12" x14ac:dyDescent="0.25">
      <c r="A277" s="7">
        <v>44412.511006944442</v>
      </c>
      <c r="B277">
        <v>0</v>
      </c>
      <c r="C277">
        <v>1</v>
      </c>
      <c r="D277" s="3">
        <f>SUM(B$2:B277)</f>
        <v>0</v>
      </c>
      <c r="E277" s="3">
        <f>SUM(C$2:C277)</f>
        <v>276</v>
      </c>
      <c r="F277" s="1">
        <f>IF(stats[[#This Row],[Column1]],stats[[#This Row],[Total Clear]]/stats[[#This Row],[Total Runs]],NA())</f>
        <v>0</v>
      </c>
      <c r="G277" s="1">
        <f>SUM(B$2:B277) / SUM(C$2:C277)</f>
        <v>0</v>
      </c>
      <c r="H277" s="2">
        <f>IFERROR(stats[[#This Row],[Column1]]-A276,"")</f>
        <v>9.8379629343980923E-4</v>
      </c>
      <c r="I277" s="2">
        <f>IFERROR(_xlfn.QUARTILE.INC(H$2:H277,1),"")</f>
        <v>9.2592592409346253E-4</v>
      </c>
      <c r="J277" s="2">
        <f>IFERROR(_xlfn.QUARTILE.INC(H$2:H277,3),"")</f>
        <v>9.9537037021946162E-4</v>
      </c>
      <c r="K277" s="2">
        <f>IFERROR(stats[[#This Row],[Q3]]-stats[[#This Row],[Q1]],"")</f>
        <v>6.9444446125999093E-5</v>
      </c>
      <c r="L277" s="2">
        <f>IFERROR(AVERAGEIFS(H$2:H277, H$2:H277, "&lt;" &amp;stats[[#This Row],[Q3]]+(2*stats[[#This Row],[IQR]]), H$2:H277, "&gt;" &amp; stats[[#This Row],[Q1]]-(2*stats[[#This Row],[IQR]])),"")</f>
        <v>9.5883177885026027E-4</v>
      </c>
    </row>
    <row r="278" spans="1:12" x14ac:dyDescent="0.25">
      <c r="A278" s="7">
        <v>44412.512013888889</v>
      </c>
      <c r="B278">
        <v>0</v>
      </c>
      <c r="C278">
        <v>1</v>
      </c>
      <c r="D278" s="3">
        <f>SUM(B$2:B278)</f>
        <v>0</v>
      </c>
      <c r="E278" s="3">
        <f>SUM(C$2:C278)</f>
        <v>277</v>
      </c>
      <c r="F278" s="1">
        <f>IF(stats[[#This Row],[Column1]],stats[[#This Row],[Total Clear]]/stats[[#This Row],[Total Runs]],NA())</f>
        <v>0</v>
      </c>
      <c r="G278" s="1">
        <f>SUM(B$2:B278) / SUM(C$2:C278)</f>
        <v>0</v>
      </c>
      <c r="H278" s="2">
        <f>IFERROR(stats[[#This Row],[Column1]]-A277,"")</f>
        <v>1.006944446999114E-3</v>
      </c>
      <c r="I278" s="2">
        <f>IFERROR(_xlfn.QUARTILE.INC(H$2:H278,1),"")</f>
        <v>9.2592592409346253E-4</v>
      </c>
      <c r="J278" s="2">
        <f>IFERROR(_xlfn.QUARTILE.INC(H$2:H278,3),"")</f>
        <v>9.9537037021946162E-4</v>
      </c>
      <c r="K278" s="2">
        <f>IFERROR(stats[[#This Row],[Q3]]-stats[[#This Row],[Q1]],"")</f>
        <v>6.9444446125999093E-5</v>
      </c>
      <c r="L278" s="2">
        <f>IFERROR(AVERAGEIFS(H$2:H278, H$2:H278, "&lt;" &amp;stats[[#This Row],[Q3]]+(2*stats[[#This Row],[IQR]]), H$2:H278, "&gt;" &amp; stats[[#This Row],[Q1]]-(2*stats[[#This Row],[IQR]])),"")</f>
        <v>9.5900673400716515E-4</v>
      </c>
    </row>
    <row r="279" spans="1:12" x14ac:dyDescent="0.25">
      <c r="A279" s="7">
        <v>44412.512939814813</v>
      </c>
      <c r="B279">
        <v>0</v>
      </c>
      <c r="C279">
        <v>1</v>
      </c>
      <c r="D279" s="3">
        <f>SUM(B$2:B279)</f>
        <v>0</v>
      </c>
      <c r="E279" s="3">
        <f>SUM(C$2:C279)</f>
        <v>278</v>
      </c>
      <c r="F279" s="1">
        <f>IF(stats[[#This Row],[Column1]],stats[[#This Row],[Total Clear]]/stats[[#This Row],[Total Runs]],NA())</f>
        <v>0</v>
      </c>
      <c r="G279" s="1">
        <f>SUM(B$2:B279) / SUM(C$2:C279)</f>
        <v>0</v>
      </c>
      <c r="H279" s="2">
        <f>IFERROR(stats[[#This Row],[Column1]]-A278,"")</f>
        <v>9.2592592409346253E-4</v>
      </c>
      <c r="I279" s="2">
        <f>IFERROR(_xlfn.QUARTILE.INC(H$2:H279,1),"")</f>
        <v>9.2592592409346253E-4</v>
      </c>
      <c r="J279" s="2">
        <f>IFERROR(_xlfn.QUARTILE.INC(H$2:H279,3),"")</f>
        <v>9.9537037021946162E-4</v>
      </c>
      <c r="K279" s="2">
        <f>IFERROR(stats[[#This Row],[Q3]]-stats[[#This Row],[Q1]],"")</f>
        <v>6.9444446125999093E-5</v>
      </c>
      <c r="L279" s="2">
        <f>IFERROR(AVERAGEIFS(H$2:H279, H$2:H279, "&lt;" &amp;stats[[#This Row],[Q3]]+(2*stats[[#This Row],[IQR]]), H$2:H279, "&gt;" &amp; stats[[#This Row],[Q1]]-(2*stats[[#This Row],[IQR]])),"")</f>
        <v>9.5888687600023149E-4</v>
      </c>
    </row>
    <row r="280" spans="1:12" x14ac:dyDescent="0.25">
      <c r="A280" s="7">
        <v>44412.513912037037</v>
      </c>
      <c r="B280">
        <v>0</v>
      </c>
      <c r="C280">
        <v>1</v>
      </c>
      <c r="D280" s="3">
        <f>SUM(B$2:B280)</f>
        <v>0</v>
      </c>
      <c r="E280" s="3">
        <f>SUM(C$2:C280)</f>
        <v>279</v>
      </c>
      <c r="F280" s="1">
        <f>IF(stats[[#This Row],[Column1]],stats[[#This Row],[Total Clear]]/stats[[#This Row],[Total Runs]],NA())</f>
        <v>0</v>
      </c>
      <c r="G280" s="1">
        <f>SUM(B$2:B280) / SUM(C$2:C280)</f>
        <v>0</v>
      </c>
      <c r="H280" s="2">
        <f>IFERROR(stats[[#This Row],[Column1]]-A279,"")</f>
        <v>9.7222222393611446E-4</v>
      </c>
      <c r="I280" s="2">
        <f>IFERROR(_xlfn.QUARTILE.INC(H$2:H280,1),"")</f>
        <v>9.2592592409346253E-4</v>
      </c>
      <c r="J280" s="2">
        <f>IFERROR(_xlfn.QUARTILE.INC(H$2:H280,3),"")</f>
        <v>9.9537037021946162E-4</v>
      </c>
      <c r="K280" s="2">
        <f>IFERROR(stats[[#This Row],[Q3]]-stats[[#This Row],[Q1]],"")</f>
        <v>6.9444446125999093E-5</v>
      </c>
      <c r="L280" s="2">
        <f>IFERROR(AVERAGEIFS(H$2:H280, H$2:H280, "&lt;" &amp;stats[[#This Row],[Q3]]+(2*stats[[#This Row],[IQR]]), H$2:H280, "&gt;" &amp; stats[[#This Row],[Q1]]-(2*stats[[#This Row],[IQR]])),"")</f>
        <v>9.5893501805054148E-4</v>
      </c>
    </row>
    <row r="281" spans="1:12" x14ac:dyDescent="0.25">
      <c r="A281" s="7">
        <v>44412.514756944445</v>
      </c>
      <c r="B281">
        <v>0</v>
      </c>
      <c r="C281">
        <v>1</v>
      </c>
      <c r="D281" s="3">
        <f>SUM(B$2:B281)</f>
        <v>0</v>
      </c>
      <c r="E281" s="3">
        <f>SUM(C$2:C281)</f>
        <v>280</v>
      </c>
      <c r="F281" s="1">
        <f>IF(stats[[#This Row],[Column1]],stats[[#This Row],[Total Clear]]/stats[[#This Row],[Total Runs]],NA())</f>
        <v>0</v>
      </c>
      <c r="G281" s="1">
        <f>SUM(B$2:B281) / SUM(C$2:C281)</f>
        <v>0</v>
      </c>
      <c r="H281" s="2">
        <f>IFERROR(stats[[#This Row],[Column1]]-A280,"")</f>
        <v>8.4490740846376866E-4</v>
      </c>
      <c r="I281" s="2">
        <f>IFERROR(_xlfn.QUARTILE.INC(H$2:H281,1),"")</f>
        <v>9.2592592409346253E-4</v>
      </c>
      <c r="J281" s="2">
        <f>IFERROR(_xlfn.QUARTILE.INC(H$2:H281,3),"")</f>
        <v>9.9537037021946162E-4</v>
      </c>
      <c r="K281" s="2">
        <f>IFERROR(stats[[#This Row],[Q3]]-stats[[#This Row],[Q1]],"")</f>
        <v>6.9444446125999093E-5</v>
      </c>
      <c r="L281" s="2">
        <f>IFERROR(AVERAGEIFS(H$2:H281, H$2:H281, "&lt;" &amp;stats[[#This Row],[Q3]]+(2*stats[[#This Row],[IQR]]), H$2:H281, "&gt;" &amp; stats[[#This Row],[Q1]]-(2*stats[[#This Row],[IQR]])),"")</f>
        <v>9.5852484679303509E-4</v>
      </c>
    </row>
    <row r="282" spans="1:12" x14ac:dyDescent="0.25">
      <c r="A282" s="7">
        <v>44412.515659722223</v>
      </c>
      <c r="B282">
        <v>0</v>
      </c>
      <c r="C282">
        <v>1</v>
      </c>
      <c r="D282" s="3">
        <f>SUM(B$2:B282)</f>
        <v>0</v>
      </c>
      <c r="E282" s="3">
        <f>SUM(C$2:C282)</f>
        <v>281</v>
      </c>
      <c r="F282" s="1">
        <f>IF(stats[[#This Row],[Column1]],stats[[#This Row],[Total Clear]]/stats[[#This Row],[Total Runs]],NA())</f>
        <v>0</v>
      </c>
      <c r="G282" s="1">
        <f>SUM(B$2:B282) / SUM(C$2:C282)</f>
        <v>0</v>
      </c>
      <c r="H282" s="2">
        <f>IFERROR(stats[[#This Row],[Column1]]-A281,"")</f>
        <v>9.0277777781011537E-4</v>
      </c>
      <c r="I282" s="2">
        <f>IFERROR(_xlfn.QUARTILE.INC(H$2:H282,1),"")</f>
        <v>9.2592592409346253E-4</v>
      </c>
      <c r="J282" s="2">
        <f>IFERROR(_xlfn.QUARTILE.INC(H$2:H282,3),"")</f>
        <v>9.9537037021946162E-4</v>
      </c>
      <c r="K282" s="2">
        <f>IFERROR(stats[[#This Row],[Q3]]-stats[[#This Row],[Q1]],"")</f>
        <v>6.9444446125999093E-5</v>
      </c>
      <c r="L282" s="2">
        <f>IFERROR(AVERAGEIFS(H$2:H282, H$2:H282, "&lt;" &amp;stats[[#This Row],[Q3]]+(2*stats[[#This Row],[IQR]]), H$2:H282, "&gt;" &amp; stats[[#This Row],[Q1]]-(2*stats[[#This Row],[IQR]])),"")</f>
        <v>9.583250365099422E-4</v>
      </c>
    </row>
    <row r="283" spans="1:12" x14ac:dyDescent="0.25">
      <c r="A283" s="7">
        <v>44412.51666666667</v>
      </c>
      <c r="B283">
        <v>0</v>
      </c>
      <c r="C283">
        <v>1</v>
      </c>
      <c r="D283" s="3">
        <f>SUM(B$2:B283)</f>
        <v>0</v>
      </c>
      <c r="E283" s="3">
        <f>SUM(C$2:C283)</f>
        <v>282</v>
      </c>
      <c r="F283" s="1">
        <f>IF(stats[[#This Row],[Column1]],stats[[#This Row],[Total Clear]]/stats[[#This Row],[Total Runs]],NA())</f>
        <v>0</v>
      </c>
      <c r="G283" s="1">
        <f>SUM(B$2:B283) / SUM(C$2:C283)</f>
        <v>0</v>
      </c>
      <c r="H283" s="2">
        <f>IFERROR(stats[[#This Row],[Column1]]-A282,"")</f>
        <v>1.006944446999114E-3</v>
      </c>
      <c r="I283" s="2">
        <f>IFERROR(_xlfn.QUARTILE.INC(H$2:H283,1),"")</f>
        <v>9.2592592409346253E-4</v>
      </c>
      <c r="J283" s="2">
        <f>IFERROR(_xlfn.QUARTILE.INC(H$2:H283,3),"")</f>
        <v>9.9537037021946162E-4</v>
      </c>
      <c r="K283" s="2">
        <f>IFERROR(stats[[#This Row],[Q3]]-stats[[#This Row],[Q1]],"")</f>
        <v>6.9444446125999093E-5</v>
      </c>
      <c r="L283" s="2">
        <f>IFERROR(AVERAGEIFS(H$2:H283, H$2:H283, "&lt;" &amp;stats[[#This Row],[Q3]]+(2*stats[[#This Row],[IQR]]), H$2:H283, "&gt;" &amp; stats[[#This Row],[Q1]]-(2*stats[[#This Row],[IQR]])),"")</f>
        <v>9.5849867726168923E-4</v>
      </c>
    </row>
    <row r="284" spans="1:12" x14ac:dyDescent="0.25">
      <c r="A284" s="7">
        <v>44412.517569444448</v>
      </c>
      <c r="B284">
        <v>0</v>
      </c>
      <c r="C284">
        <v>1</v>
      </c>
      <c r="D284" s="3">
        <f>SUM(B$2:B284)</f>
        <v>0</v>
      </c>
      <c r="E284" s="3">
        <f>SUM(C$2:C284)</f>
        <v>283</v>
      </c>
      <c r="F284" s="1">
        <f>IF(stats[[#This Row],[Column1]],stats[[#This Row],[Total Clear]]/stats[[#This Row],[Total Runs]],NA())</f>
        <v>0</v>
      </c>
      <c r="G284" s="1">
        <f>SUM(B$2:B284) / SUM(C$2:C284)</f>
        <v>0</v>
      </c>
      <c r="H284" s="2">
        <f>IFERROR(stats[[#This Row],[Column1]]-A283,"")</f>
        <v>9.0277777781011537E-4</v>
      </c>
      <c r="I284" s="2">
        <f>IFERROR(_xlfn.QUARTILE.INC(H$2:H284,1),"")</f>
        <v>9.2592592409346253E-4</v>
      </c>
      <c r="J284" s="2">
        <f>IFERROR(_xlfn.QUARTILE.INC(H$2:H284,3),"")</f>
        <v>9.9537037021946162E-4</v>
      </c>
      <c r="K284" s="2">
        <f>IFERROR(stats[[#This Row],[Q3]]-stats[[#This Row],[Q1]],"")</f>
        <v>6.9444446125999093E-5</v>
      </c>
      <c r="L284" s="2">
        <f>IFERROR(AVERAGEIFS(H$2:H284, H$2:H284, "&lt;" &amp;stats[[#This Row],[Q3]]+(2*stats[[#This Row],[IQR]]), H$2:H284, "&gt;" &amp; stats[[#This Row],[Q1]]-(2*stats[[#This Row],[IQR]])),"")</f>
        <v>9.5830038224584742E-4</v>
      </c>
    </row>
    <row r="285" spans="1:12" x14ac:dyDescent="0.25">
      <c r="A285" s="7">
        <v>44412.518472222226</v>
      </c>
      <c r="B285">
        <v>0</v>
      </c>
      <c r="C285">
        <v>1</v>
      </c>
      <c r="D285" s="3">
        <f>SUM(B$2:B285)</f>
        <v>0</v>
      </c>
      <c r="E285" s="3">
        <f>SUM(C$2:C285)</f>
        <v>284</v>
      </c>
      <c r="F285" s="1">
        <f>IF(stats[[#This Row],[Column1]],stats[[#This Row],[Total Clear]]/stats[[#This Row],[Total Runs]],NA())</f>
        <v>0</v>
      </c>
      <c r="G285" s="1">
        <f>SUM(B$2:B285) / SUM(C$2:C285)</f>
        <v>0</v>
      </c>
      <c r="H285" s="2">
        <f>IFERROR(stats[[#This Row],[Column1]]-A284,"")</f>
        <v>9.0277777781011537E-4</v>
      </c>
      <c r="I285" s="2">
        <f>IFERROR(_xlfn.QUARTILE.INC(H$2:H285,1),"")</f>
        <v>9.2592592409346253E-4</v>
      </c>
      <c r="J285" s="2">
        <f>IFERROR(_xlfn.QUARTILE.INC(H$2:H285,3),"")</f>
        <v>9.9537037021946162E-4</v>
      </c>
      <c r="K285" s="2">
        <f>IFERROR(stats[[#This Row],[Q3]]-stats[[#This Row],[Q1]],"")</f>
        <v>6.9444446125999093E-5</v>
      </c>
      <c r="L285" s="2">
        <f>IFERROR(AVERAGEIFS(H$2:H285, H$2:H285, "&lt;" &amp;stats[[#This Row],[Q3]]+(2*stats[[#This Row],[IQR]]), H$2:H285, "&gt;" &amp; stats[[#This Row],[Q1]]-(2*stats[[#This Row],[IQR]])),"")</f>
        <v>9.5810349357763555E-4</v>
      </c>
    </row>
    <row r="286" spans="1:12" x14ac:dyDescent="0.25">
      <c r="A286" s="7">
        <v>44412.519421296296</v>
      </c>
      <c r="B286">
        <v>0</v>
      </c>
      <c r="C286">
        <v>1</v>
      </c>
      <c r="D286" s="3">
        <f>SUM(B$2:B286)</f>
        <v>0</v>
      </c>
      <c r="E286" s="3">
        <f>SUM(C$2:C286)</f>
        <v>285</v>
      </c>
      <c r="F286" s="1">
        <f>IF(stats[[#This Row],[Column1]],stats[[#This Row],[Total Clear]]/stats[[#This Row],[Total Runs]],NA())</f>
        <v>0</v>
      </c>
      <c r="G286" s="1">
        <f>SUM(B$2:B286) / SUM(C$2:C286)</f>
        <v>0</v>
      </c>
      <c r="H286" s="2">
        <f>IFERROR(stats[[#This Row],[Column1]]-A285,"")</f>
        <v>9.4907407037680969E-4</v>
      </c>
      <c r="I286" s="2">
        <f>IFERROR(_xlfn.QUARTILE.INC(H$2:H286,1),"")</f>
        <v>9.2592592409346253E-4</v>
      </c>
      <c r="J286" s="2">
        <f>IFERROR(_xlfn.QUARTILE.INC(H$2:H286,3),"")</f>
        <v>9.9537037021946162E-4</v>
      </c>
      <c r="K286" s="2">
        <f>IFERROR(stats[[#This Row],[Q3]]-stats[[#This Row],[Q1]],"")</f>
        <v>6.9444446125999093E-5</v>
      </c>
      <c r="L286" s="2">
        <f>IFERROR(AVERAGEIFS(H$2:H286, H$2:H286, "&lt;" &amp;stats[[#This Row],[Q3]]+(2*stats[[#This Row],[IQR]]), H$2:H286, "&gt;" &amp; stats[[#This Row],[Q1]]-(2*stats[[#This Row],[IQR]])),"")</f>
        <v>9.5807158748858676E-4</v>
      </c>
    </row>
    <row r="287" spans="1:12" x14ac:dyDescent="0.25">
      <c r="A287" s="7">
        <v>44412.520381944443</v>
      </c>
      <c r="B287">
        <v>0</v>
      </c>
      <c r="C287">
        <v>1</v>
      </c>
      <c r="D287" s="3">
        <f>SUM(B$2:B287)</f>
        <v>0</v>
      </c>
      <c r="E287" s="3">
        <f>SUM(C$2:C287)</f>
        <v>286</v>
      </c>
      <c r="F287" s="1">
        <f>IF(stats[[#This Row],[Column1]],stats[[#This Row],[Total Clear]]/stats[[#This Row],[Total Runs]],NA())</f>
        <v>0</v>
      </c>
      <c r="G287" s="1">
        <f>SUM(B$2:B287) / SUM(C$2:C287)</f>
        <v>0</v>
      </c>
      <c r="H287" s="2">
        <f>IFERROR(stats[[#This Row],[Column1]]-A286,"")</f>
        <v>9.6064814715646207E-4</v>
      </c>
      <c r="I287" s="2">
        <f>IFERROR(_xlfn.QUARTILE.INC(H$2:H287,1),"")</f>
        <v>9.2592592409346253E-4</v>
      </c>
      <c r="J287" s="2">
        <f>IFERROR(_xlfn.QUARTILE.INC(H$2:H287,3),"")</f>
        <v>9.9537037021946162E-4</v>
      </c>
      <c r="K287" s="2">
        <f>IFERROR(stats[[#This Row],[Q3]]-stats[[#This Row],[Q1]],"")</f>
        <v>6.9444446125999093E-5</v>
      </c>
      <c r="L287" s="2">
        <f>IFERROR(AVERAGEIFS(H$2:H287, H$2:H287, "&lt;" &amp;stats[[#This Row],[Q3]]+(2*stats[[#This Row],[IQR]]), H$2:H287, "&gt;" &amp; stats[[#This Row],[Q1]]-(2*stats[[#This Row],[IQR]])),"")</f>
        <v>9.5808065988178348E-4</v>
      </c>
    </row>
    <row r="288" spans="1:12" x14ac:dyDescent="0.25">
      <c r="A288" s="7">
        <v>44412.521273148152</v>
      </c>
      <c r="B288">
        <v>0</v>
      </c>
      <c r="C288">
        <v>1</v>
      </c>
      <c r="D288" s="3">
        <f>SUM(B$2:B288)</f>
        <v>0</v>
      </c>
      <c r="E288" s="3">
        <f>SUM(C$2:C288)</f>
        <v>287</v>
      </c>
      <c r="F288" s="1">
        <f>IF(stats[[#This Row],[Column1]],stats[[#This Row],[Total Clear]]/stats[[#This Row],[Total Runs]],NA())</f>
        <v>0</v>
      </c>
      <c r="G288" s="1">
        <f>SUM(B$2:B288) / SUM(C$2:C288)</f>
        <v>0</v>
      </c>
      <c r="H288" s="2">
        <f>IFERROR(stats[[#This Row],[Column1]]-A287,"")</f>
        <v>8.9120370830642059E-4</v>
      </c>
      <c r="I288" s="2">
        <f>IFERROR(_xlfn.QUARTILE.INC(H$2:H288,1),"")</f>
        <v>9.2592592409346253E-4</v>
      </c>
      <c r="J288" s="2">
        <f>IFERROR(_xlfn.QUARTILE.INC(H$2:H288,3),"")</f>
        <v>9.9537037021946162E-4</v>
      </c>
      <c r="K288" s="2">
        <f>IFERROR(stats[[#This Row],[Q3]]-stats[[#This Row],[Q1]],"")</f>
        <v>6.9444446125999093E-5</v>
      </c>
      <c r="L288" s="2">
        <f>IFERROR(AVERAGEIFS(H$2:H288, H$2:H288, "&lt;" &amp;stats[[#This Row],[Q3]]+(2*stats[[#This Row],[IQR]]), H$2:H288, "&gt;" &amp; stats[[#This Row],[Q1]]-(2*stats[[#This Row],[IQR]])),"")</f>
        <v>9.5784600391134362E-4</v>
      </c>
    </row>
    <row r="289" spans="1:12" x14ac:dyDescent="0.25">
      <c r="A289" s="7">
        <v>44412.522152777776</v>
      </c>
      <c r="B289">
        <v>0</v>
      </c>
      <c r="C289">
        <v>1</v>
      </c>
      <c r="D289" s="3">
        <f>SUM(B$2:B289)</f>
        <v>0</v>
      </c>
      <c r="E289" s="3">
        <f>SUM(C$2:C289)</f>
        <v>288</v>
      </c>
      <c r="F289" s="1">
        <f>IF(stats[[#This Row],[Column1]],stats[[#This Row],[Total Clear]]/stats[[#This Row],[Total Runs]],NA())</f>
        <v>0</v>
      </c>
      <c r="G289" s="1">
        <f>SUM(B$2:B289) / SUM(C$2:C289)</f>
        <v>0</v>
      </c>
      <c r="H289" s="2">
        <f>IFERROR(stats[[#This Row],[Column1]]-A288,"")</f>
        <v>8.7962962425081059E-4</v>
      </c>
      <c r="I289" s="2">
        <f>IFERROR(_xlfn.QUARTILE.INC(H$2:H289,1),"")</f>
        <v>9.2592592409346253E-4</v>
      </c>
      <c r="J289" s="2">
        <f>IFERROR(_xlfn.QUARTILE.INC(H$2:H289,3),"")</f>
        <v>9.9537037021946162E-4</v>
      </c>
      <c r="K289" s="2">
        <f>IFERROR(stats[[#This Row],[Q3]]-stats[[#This Row],[Q1]],"")</f>
        <v>6.9444446125999093E-5</v>
      </c>
      <c r="L289" s="2">
        <f>IFERROR(AVERAGEIFS(H$2:H289, H$2:H289, "&lt;" &amp;stats[[#This Row],[Q3]]+(2*stats[[#This Row],[IQR]]), H$2:H289, "&gt;" &amp; stats[[#This Row],[Q1]]-(2*stats[[#This Row],[IQR]])),"")</f>
        <v>9.5757252006637664E-4</v>
      </c>
    </row>
    <row r="290" spans="1:12" x14ac:dyDescent="0.25">
      <c r="A290" s="7">
        <v>44412.523217592592</v>
      </c>
      <c r="B290">
        <v>0</v>
      </c>
      <c r="C290">
        <v>1</v>
      </c>
      <c r="D290" s="3">
        <f>SUM(B$2:B290)</f>
        <v>0</v>
      </c>
      <c r="E290" s="3">
        <f>SUM(C$2:C290)</f>
        <v>289</v>
      </c>
      <c r="F290" s="1">
        <f>IF(stats[[#This Row],[Column1]],stats[[#This Row],[Total Clear]]/stats[[#This Row],[Total Runs]],NA())</f>
        <v>0</v>
      </c>
      <c r="G290" s="1">
        <f>SUM(B$2:B290) / SUM(C$2:C290)</f>
        <v>0</v>
      </c>
      <c r="H290" s="2">
        <f>IFERROR(stats[[#This Row],[Column1]]-A289,"")</f>
        <v>1.0648148163454607E-3</v>
      </c>
      <c r="I290" s="2">
        <f>IFERROR(_xlfn.QUARTILE.INC(H$2:H290,1),"")</f>
        <v>9.2592592409346253E-4</v>
      </c>
      <c r="J290" s="2">
        <f>IFERROR(_xlfn.QUARTILE.INC(H$2:H290,3),"")</f>
        <v>9.9537037021946162E-4</v>
      </c>
      <c r="K290" s="2">
        <f>IFERROR(stats[[#This Row],[Q3]]-stats[[#This Row],[Q1]],"")</f>
        <v>6.9444446125999093E-5</v>
      </c>
      <c r="L290" s="2">
        <f>IFERROR(AVERAGEIFS(H$2:H290, H$2:H290, "&lt;" &amp;stats[[#This Row],[Q3]]+(2*stats[[#This Row],[IQR]]), H$2:H290, "&gt;" &amp; stats[[#This Row],[Q1]]-(2*stats[[#This Row],[IQR]])),"")</f>
        <v>9.5794618660393445E-4</v>
      </c>
    </row>
    <row r="291" spans="1:12" x14ac:dyDescent="0.25">
      <c r="A291" s="7">
        <v>44412.524131944447</v>
      </c>
      <c r="B291">
        <v>0</v>
      </c>
      <c r="C291">
        <v>1</v>
      </c>
      <c r="D291" s="3">
        <f>SUM(B$2:B291)</f>
        <v>0</v>
      </c>
      <c r="E291" s="3">
        <f>SUM(C$2:C291)</f>
        <v>290</v>
      </c>
      <c r="F291" s="1">
        <f>IF(stats[[#This Row],[Column1]],stats[[#This Row],[Total Clear]]/stats[[#This Row],[Total Runs]],NA())</f>
        <v>0</v>
      </c>
      <c r="G291" s="1">
        <f>SUM(B$2:B291) / SUM(C$2:C291)</f>
        <v>0</v>
      </c>
      <c r="H291" s="2">
        <f>IFERROR(stats[[#This Row],[Column1]]-A290,"")</f>
        <v>9.1435185458976775E-4</v>
      </c>
      <c r="I291" s="2">
        <f>IFERROR(_xlfn.QUARTILE.INC(H$2:H291,1),"")</f>
        <v>9.2592592409346253E-4</v>
      </c>
      <c r="J291" s="2">
        <f>IFERROR(_xlfn.QUARTILE.INC(H$2:H291,3),"")</f>
        <v>9.9537037021946162E-4</v>
      </c>
      <c r="K291" s="2">
        <f>IFERROR(stats[[#This Row],[Q3]]-stats[[#This Row],[Q1]],"")</f>
        <v>6.9444446125999093E-5</v>
      </c>
      <c r="L291" s="2">
        <f>IFERROR(AVERAGEIFS(H$2:H291, H$2:H291, "&lt;" &amp;stats[[#This Row],[Q3]]+(2*stats[[#This Row],[IQR]]), H$2:H291, "&gt;" &amp; stats[[#This Row],[Q1]]-(2*stats[[#This Row],[IQR]])),"")</f>
        <v>9.5779481739555195E-4</v>
      </c>
    </row>
    <row r="292" spans="1:12" x14ac:dyDescent="0.25">
      <c r="A292" s="7">
        <v>44412.525046296294</v>
      </c>
      <c r="B292">
        <v>0</v>
      </c>
      <c r="C292">
        <v>1</v>
      </c>
      <c r="D292" s="3">
        <f>SUM(B$2:B292)</f>
        <v>0</v>
      </c>
      <c r="E292" s="3">
        <f>SUM(C$2:C292)</f>
        <v>291</v>
      </c>
      <c r="F292" s="1">
        <f>IF(stats[[#This Row],[Column1]],stats[[#This Row],[Total Clear]]/stats[[#This Row],[Total Runs]],NA())</f>
        <v>0</v>
      </c>
      <c r="G292" s="1">
        <f>SUM(B$2:B292) / SUM(C$2:C292)</f>
        <v>0</v>
      </c>
      <c r="H292" s="2">
        <f>IFERROR(stats[[#This Row],[Column1]]-A291,"")</f>
        <v>9.1435184731381014E-4</v>
      </c>
      <c r="I292" s="2">
        <f>IFERROR(_xlfn.QUARTILE.INC(H$2:H292,1),"")</f>
        <v>9.1724537196569145E-4</v>
      </c>
      <c r="J292" s="2">
        <f>IFERROR(_xlfn.QUARTILE.INC(H$2:H292,3),"")</f>
        <v>9.9537037021946162E-4</v>
      </c>
      <c r="K292" s="2">
        <f>IFERROR(stats[[#This Row],[Q3]]-stats[[#This Row],[Q1]],"")</f>
        <v>7.8124998253770173E-5</v>
      </c>
      <c r="L292" s="2">
        <f>IFERROR(AVERAGEIFS(H$2:H292, H$2:H292, "&lt;" &amp;stats[[#This Row],[Q3]]+(2*stats[[#This Row],[IQR]]), H$2:H292, "&gt;" &amp; stats[[#This Row],[Q1]]-(2*stats[[#This Row],[IQR]])),"")</f>
        <v>9.5764449569976737E-4</v>
      </c>
    </row>
    <row r="293" spans="1:12" x14ac:dyDescent="0.25">
      <c r="A293" s="7">
        <v>44412.525960648149</v>
      </c>
      <c r="B293">
        <v>0</v>
      </c>
      <c r="C293">
        <v>1</v>
      </c>
      <c r="D293" s="3">
        <f>SUM(B$2:B293)</f>
        <v>0</v>
      </c>
      <c r="E293" s="3">
        <f>SUM(C$2:C293)</f>
        <v>292</v>
      </c>
      <c r="F293" s="1">
        <f>IF(stats[[#This Row],[Column1]],stats[[#This Row],[Total Clear]]/stats[[#This Row],[Total Runs]],NA())</f>
        <v>0</v>
      </c>
      <c r="G293" s="1">
        <f>SUM(B$2:B293) / SUM(C$2:C293)</f>
        <v>0</v>
      </c>
      <c r="H293" s="2">
        <f>IFERROR(stats[[#This Row],[Column1]]-A292,"")</f>
        <v>9.1435185458976775E-4</v>
      </c>
      <c r="I293" s="2">
        <f>IFERROR(_xlfn.QUARTILE.INC(H$2:H293,1),"")</f>
        <v>9.1435185458976775E-4</v>
      </c>
      <c r="J293" s="2">
        <f>IFERROR(_xlfn.QUARTILE.INC(H$2:H293,3),"")</f>
        <v>9.9537037021946162E-4</v>
      </c>
      <c r="K293" s="2">
        <f>IFERROR(stats[[#This Row],[Q3]]-stats[[#This Row],[Q1]],"")</f>
        <v>8.1018515629693866E-5</v>
      </c>
      <c r="L293" s="2">
        <f>IFERROR(AVERAGEIFS(H$2:H293, H$2:H293, "&lt;" &amp;stats[[#This Row],[Q3]]+(2*stats[[#This Row],[IQR]]), H$2:H293, "&gt;" &amp; stats[[#This Row],[Q1]]-(2*stats[[#This Row],[IQR]])),"")</f>
        <v>9.5749521073042253E-4</v>
      </c>
    </row>
    <row r="294" spans="1:12" x14ac:dyDescent="0.25">
      <c r="A294" s="7">
        <v>44412.526979166665</v>
      </c>
      <c r="B294">
        <v>0</v>
      </c>
      <c r="C294">
        <v>1</v>
      </c>
      <c r="D294" s="3">
        <f>SUM(B$2:B294)</f>
        <v>0</v>
      </c>
      <c r="E294" s="3">
        <f>SUM(C$2:C294)</f>
        <v>293</v>
      </c>
      <c r="F294" s="1">
        <f>IF(stats[[#This Row],[Column1]],stats[[#This Row],[Total Clear]]/stats[[#This Row],[Total Runs]],NA())</f>
        <v>0</v>
      </c>
      <c r="G294" s="1">
        <f>SUM(B$2:B294) / SUM(C$2:C294)</f>
        <v>0</v>
      </c>
      <c r="H294" s="2">
        <f>IFERROR(stats[[#This Row],[Column1]]-A293,"")</f>
        <v>1.0185185165028088E-3</v>
      </c>
      <c r="I294" s="2">
        <f>IFERROR(_xlfn.QUARTILE.INC(H$2:H294,1),"")</f>
        <v>9.1435185458976775E-4</v>
      </c>
      <c r="J294" s="2">
        <f>IFERROR(_xlfn.QUARTILE.INC(H$2:H294,3),"")</f>
        <v>9.9537037021946162E-4</v>
      </c>
      <c r="K294" s="2">
        <f>IFERROR(stats[[#This Row],[Q3]]-stats[[#This Row],[Q1]],"")</f>
        <v>8.1018515629693866E-5</v>
      </c>
      <c r="L294" s="2">
        <f>IFERROR(AVERAGEIFS(H$2:H294, H$2:H294, "&lt;" &amp;stats[[#This Row],[Q3]]+(2*stats[[#This Row],[IQR]]), H$2:H294, "&gt;" &amp; stats[[#This Row],[Q1]]-(2*stats[[#This Row],[IQR]])),"")</f>
        <v>9.5770491281211461E-4</v>
      </c>
    </row>
    <row r="295" spans="1:12" x14ac:dyDescent="0.25">
      <c r="A295" s="7">
        <v>44412.528078703705</v>
      </c>
      <c r="B295">
        <v>0</v>
      </c>
      <c r="C295">
        <v>1</v>
      </c>
      <c r="D295" s="3">
        <f>SUM(B$2:B295)</f>
        <v>0</v>
      </c>
      <c r="E295" s="3">
        <f>SUM(C$2:C295)</f>
        <v>294</v>
      </c>
      <c r="F295" s="1">
        <f>IF(stats[[#This Row],[Column1]],stats[[#This Row],[Total Clear]]/stats[[#This Row],[Total Runs]],NA())</f>
        <v>0</v>
      </c>
      <c r="G295" s="1">
        <f>SUM(B$2:B295) / SUM(C$2:C295)</f>
        <v>0</v>
      </c>
      <c r="H295" s="2">
        <f>IFERROR(stats[[#This Row],[Column1]]-A294,"")</f>
        <v>1.0995370394084603E-3</v>
      </c>
      <c r="I295" s="2">
        <f>IFERROR(_xlfn.QUARTILE.INC(H$2:H295,1),"")</f>
        <v>9.1435185458976775E-4</v>
      </c>
      <c r="J295" s="2">
        <f>IFERROR(_xlfn.QUARTILE.INC(H$2:H295,3),"")</f>
        <v>9.9537037021946162E-4</v>
      </c>
      <c r="K295" s="2">
        <f>IFERROR(stats[[#This Row],[Q3]]-stats[[#This Row],[Q1]],"")</f>
        <v>8.1018515629693866E-5</v>
      </c>
      <c r="L295" s="2">
        <f>IFERROR(AVERAGEIFS(H$2:H295, H$2:H295, "&lt;" &amp;stats[[#This Row],[Q3]]+(2*stats[[#This Row],[IQR]]), H$2:H295, "&gt;" &amp; stats[[#This Row],[Q1]]-(2*stats[[#This Row],[IQR]])),"")</f>
        <v>9.5819063927306096E-4</v>
      </c>
    </row>
    <row r="296" spans="1:12" x14ac:dyDescent="0.25">
      <c r="A296" s="7">
        <v>44412.528993055559</v>
      </c>
      <c r="B296">
        <v>0</v>
      </c>
      <c r="C296">
        <v>1</v>
      </c>
      <c r="D296" s="3">
        <f>SUM(B$2:B296)</f>
        <v>0</v>
      </c>
      <c r="E296" s="3">
        <f>SUM(C$2:C296)</f>
        <v>295</v>
      </c>
      <c r="F296" s="1">
        <f>IF(stats[[#This Row],[Column1]],stats[[#This Row],[Total Clear]]/stats[[#This Row],[Total Runs]],NA())</f>
        <v>0</v>
      </c>
      <c r="G296" s="1">
        <f>SUM(B$2:B296) / SUM(C$2:C296)</f>
        <v>0</v>
      </c>
      <c r="H296" s="2">
        <f>IFERROR(stats[[#This Row],[Column1]]-A295,"")</f>
        <v>9.1435185458976775E-4</v>
      </c>
      <c r="I296" s="2">
        <f>IFERROR(_xlfn.QUARTILE.INC(H$2:H296,1),"")</f>
        <v>9.1435185458976775E-4</v>
      </c>
      <c r="J296" s="2">
        <f>IFERROR(_xlfn.QUARTILE.INC(H$2:H296,3),"")</f>
        <v>9.9537037021946162E-4</v>
      </c>
      <c r="K296" s="2">
        <f>IFERROR(stats[[#This Row],[Q3]]-stats[[#This Row],[Q1]],"")</f>
        <v>8.1018515629693866E-5</v>
      </c>
      <c r="L296" s="2">
        <f>IFERROR(AVERAGEIFS(H$2:H296, H$2:H296, "&lt;" &amp;stats[[#This Row],[Q3]]+(2*stats[[#This Row],[IQR]]), H$2:H296, "&gt;" &amp; stats[[#This Row],[Q1]]-(2*stats[[#This Row],[IQR]])),"")</f>
        <v>9.5804101884752074E-4</v>
      </c>
    </row>
    <row r="297" spans="1:12" x14ac:dyDescent="0.25">
      <c r="A297" s="7">
        <v>44412.529895833337</v>
      </c>
      <c r="B297">
        <v>0</v>
      </c>
      <c r="C297">
        <v>1</v>
      </c>
      <c r="D297" s="3">
        <f>SUM(B$2:B297)</f>
        <v>0</v>
      </c>
      <c r="E297" s="3">
        <f>SUM(C$2:C297)</f>
        <v>296</v>
      </c>
      <c r="F297" s="1">
        <f>IF(stats[[#This Row],[Column1]],stats[[#This Row],[Total Clear]]/stats[[#This Row],[Total Runs]],NA())</f>
        <v>0</v>
      </c>
      <c r="G297" s="1">
        <f>SUM(B$2:B297) / SUM(C$2:C297)</f>
        <v>0</v>
      </c>
      <c r="H297" s="2">
        <f>IFERROR(stats[[#This Row],[Column1]]-A296,"")</f>
        <v>9.0277777781011537E-4</v>
      </c>
      <c r="I297" s="2">
        <f>IFERROR(_xlfn.QUARTILE.INC(H$2:H297,1),"")</f>
        <v>9.1435185458976775E-4</v>
      </c>
      <c r="J297" s="2">
        <f>IFERROR(_xlfn.QUARTILE.INC(H$2:H297,3),"")</f>
        <v>9.9537037021946162E-4</v>
      </c>
      <c r="K297" s="2">
        <f>IFERROR(stats[[#This Row],[Q3]]-stats[[#This Row],[Q1]],"")</f>
        <v>8.1018515629693866E-5</v>
      </c>
      <c r="L297" s="2">
        <f>IFERROR(AVERAGEIFS(H$2:H297, H$2:H297, "&lt;" &amp;stats[[#This Row],[Q3]]+(2*stats[[#This Row],[IQR]]), H$2:H297, "&gt;" &amp; stats[[#This Row],[Q1]]-(2*stats[[#This Row],[IQR]])),"")</f>
        <v>9.5785304863991051E-4</v>
      </c>
    </row>
    <row r="298" spans="1:12" x14ac:dyDescent="0.25">
      <c r="A298" s="7">
        <v>44412.530868055554</v>
      </c>
      <c r="B298">
        <v>1</v>
      </c>
      <c r="C298">
        <v>1</v>
      </c>
      <c r="D298" s="3">
        <f>SUM(B$2:B298)</f>
        <v>1</v>
      </c>
      <c r="E298" s="3">
        <f>SUM(C$2:C298)</f>
        <v>297</v>
      </c>
      <c r="F298" s="1">
        <f>IF(stats[[#This Row],[Column1]],stats[[#This Row],[Total Clear]]/stats[[#This Row],[Total Runs]],NA())</f>
        <v>3.3670033670033669E-3</v>
      </c>
      <c r="G298" s="1">
        <f>SUM(B$2:B298) / SUM(C$2:C298)</f>
        <v>3.3670033670033669E-3</v>
      </c>
      <c r="H298" s="2">
        <f>IFERROR(stats[[#This Row],[Column1]]-A297,"")</f>
        <v>9.7222221666015685E-4</v>
      </c>
      <c r="I298" s="2">
        <f>IFERROR(_xlfn.QUARTILE.INC(H$2:H298,1),"")</f>
        <v>9.1435185458976775E-4</v>
      </c>
      <c r="J298" s="2">
        <f>IFERROR(_xlfn.QUARTILE.INC(H$2:H298,3),"")</f>
        <v>9.9537037021946162E-4</v>
      </c>
      <c r="K298" s="2">
        <f>IFERROR(stats[[#This Row],[Q3]]-stats[[#This Row],[Q1]],"")</f>
        <v>8.1018515629693866E-5</v>
      </c>
      <c r="L298" s="2">
        <f>IFERROR(AVERAGEIFS(H$2:H298, H$2:H298, "&lt;" &amp;stats[[#This Row],[Q3]]+(2*stats[[#This Row],[IQR]]), H$2:H298, "&gt;" &amp; stats[[#This Row],[Q1]]-(2*stats[[#This Row],[IQR]])),"")</f>
        <v>9.5790175768404695E-4</v>
      </c>
    </row>
    <row r="299" spans="1:12" x14ac:dyDescent="0.25">
      <c r="A299" s="7">
        <v>44412.623564814814</v>
      </c>
      <c r="B299">
        <v>0</v>
      </c>
      <c r="C299">
        <v>1</v>
      </c>
      <c r="D299" s="3">
        <f>SUM(B$2:B299)</f>
        <v>1</v>
      </c>
      <c r="E299" s="3">
        <f>SUM(C$2:C299)</f>
        <v>298</v>
      </c>
      <c r="F299" s="1">
        <f>IF(stats[[#This Row],[Column1]],stats[[#This Row],[Total Clear]]/stats[[#This Row],[Total Runs]],NA())</f>
        <v>3.3557046979865771E-3</v>
      </c>
      <c r="G299" s="1">
        <f>SUM(B$2:B299) / SUM(C$2:C299)</f>
        <v>3.3557046979865771E-3</v>
      </c>
      <c r="H299" s="2">
        <f>IFERROR(stats[[#This Row],[Column1]]-A298,"")</f>
        <v>9.2696759260434192E-2</v>
      </c>
      <c r="I299" s="2">
        <f>IFERROR(_xlfn.QUARTILE.INC(H$2:H299,1),"")</f>
        <v>9.1435185458976775E-4</v>
      </c>
      <c r="J299" s="2">
        <f>IFERROR(_xlfn.QUARTILE.INC(H$2:H299,3),"")</f>
        <v>9.9537037021946162E-4</v>
      </c>
      <c r="K299" s="2">
        <f>IFERROR(stats[[#This Row],[Q3]]-stats[[#This Row],[Q1]],"")</f>
        <v>8.1018515629693866E-5</v>
      </c>
      <c r="L299" s="2">
        <f>IFERROR(AVERAGEIFS(H$2:H299, H$2:H299, "&lt;" &amp;stats[[#This Row],[Q3]]+(2*stats[[#This Row],[IQR]]), H$2:H299, "&gt;" &amp; stats[[#This Row],[Q1]]-(2*stats[[#This Row],[IQR]])),"")</f>
        <v>9.5790175768404695E-4</v>
      </c>
    </row>
    <row r="300" spans="1:12" x14ac:dyDescent="0.25">
      <c r="A300" s="7">
        <v>44412.624432870369</v>
      </c>
      <c r="B300">
        <v>0</v>
      </c>
      <c r="C300">
        <v>1</v>
      </c>
      <c r="D300" s="3">
        <f>SUM(B$2:B300)</f>
        <v>1</v>
      </c>
      <c r="E300" s="3">
        <f>SUM(C$2:C300)</f>
        <v>299</v>
      </c>
      <c r="F300" s="1">
        <f>IF(stats[[#This Row],[Column1]],stats[[#This Row],[Total Clear]]/stats[[#This Row],[Total Runs]],NA())</f>
        <v>3.3444816053511705E-3</v>
      </c>
      <c r="G300" s="1">
        <f>SUM(B$2:B300) / SUM(C$2:C300)</f>
        <v>3.3444816053511705E-3</v>
      </c>
      <c r="H300" s="2">
        <f>IFERROR(stats[[#This Row],[Column1]]-A299,"")</f>
        <v>8.6805555474711582E-4</v>
      </c>
      <c r="I300" s="2">
        <f>IFERROR(_xlfn.QUARTILE.INC(H$2:H300,1),"")</f>
        <v>9.1435185458976775E-4</v>
      </c>
      <c r="J300" s="2">
        <f>IFERROR(_xlfn.QUARTILE.INC(H$2:H300,3),"")</f>
        <v>9.9537037021946162E-4</v>
      </c>
      <c r="K300" s="2">
        <f>IFERROR(stats[[#This Row],[Q3]]-stats[[#This Row],[Q1]],"")</f>
        <v>8.1018515629693866E-5</v>
      </c>
      <c r="L300" s="2">
        <f>IFERROR(AVERAGEIFS(H$2:H300, H$2:H300, "&lt;" &amp;stats[[#This Row],[Q3]]+(2*stats[[#This Row],[IQR]]), H$2:H300, "&gt;" &amp; stats[[#This Row],[Q1]]-(2*stats[[#This Row],[IQR]])),"")</f>
        <v>9.5759822321466544E-4</v>
      </c>
    </row>
    <row r="301" spans="1:12" x14ac:dyDescent="0.25">
      <c r="A301" s="7">
        <v>44412.625335648147</v>
      </c>
      <c r="B301">
        <v>0</v>
      </c>
      <c r="C301">
        <v>1</v>
      </c>
      <c r="D301" s="3">
        <f>SUM(B$2:B301)</f>
        <v>1</v>
      </c>
      <c r="E301" s="3">
        <f>SUM(C$2:C301)</f>
        <v>300</v>
      </c>
      <c r="F301" s="1">
        <f>IF(stats[[#This Row],[Column1]],stats[[#This Row],[Total Clear]]/stats[[#This Row],[Total Runs]],NA())</f>
        <v>3.3333333333333335E-3</v>
      </c>
      <c r="G301" s="1">
        <f>SUM(B$2:B301) / SUM(C$2:C301)</f>
        <v>3.3333333333333335E-3</v>
      </c>
      <c r="H301" s="2">
        <f>IFERROR(stats[[#This Row],[Column1]]-A300,"")</f>
        <v>9.0277777781011537E-4</v>
      </c>
      <c r="I301" s="2">
        <f>IFERROR(_xlfn.QUARTILE.INC(H$2:H301,1),"")</f>
        <v>9.1435185458976775E-4</v>
      </c>
      <c r="J301" s="2">
        <f>IFERROR(_xlfn.QUARTILE.INC(H$2:H301,3),"")</f>
        <v>9.9537037021946162E-4</v>
      </c>
      <c r="K301" s="2">
        <f>IFERROR(stats[[#This Row],[Q3]]-stats[[#This Row],[Q1]],"")</f>
        <v>8.1018515629693866E-5</v>
      </c>
      <c r="L301" s="2">
        <f>IFERROR(AVERAGEIFS(H$2:H301, H$2:H301, "&lt;" &amp;stats[[#This Row],[Q3]]+(2*stats[[#This Row],[IQR]]), H$2:H301, "&gt;" &amp; stats[[#This Row],[Q1]]-(2*stats[[#This Row],[IQR]])),"")</f>
        <v>9.574136425904077E-4</v>
      </c>
    </row>
    <row r="302" spans="1:12" x14ac:dyDescent="0.25">
      <c r="A302" s="7">
        <v>44412.626226851855</v>
      </c>
      <c r="B302">
        <v>0</v>
      </c>
      <c r="C302">
        <v>1</v>
      </c>
      <c r="D302" s="3">
        <f>SUM(B$2:B302)</f>
        <v>1</v>
      </c>
      <c r="E302" s="3">
        <f>SUM(C$2:C302)</f>
        <v>301</v>
      </c>
      <c r="F302" s="1">
        <f>IF(stats[[#This Row],[Column1]],stats[[#This Row],[Total Clear]]/stats[[#This Row],[Total Runs]],NA())</f>
        <v>3.3222591362126247E-3</v>
      </c>
      <c r="G302" s="1">
        <f>SUM(B$2:B302) / SUM(C$2:C302)</f>
        <v>3.3222591362126247E-3</v>
      </c>
      <c r="H302" s="2">
        <f>IFERROR(stats[[#This Row],[Column1]]-A301,"")</f>
        <v>8.9120370830642059E-4</v>
      </c>
      <c r="I302" s="2">
        <f>IFERROR(_xlfn.QUARTILE.INC(H$2:H302,1),"")</f>
        <v>9.1435185458976775E-4</v>
      </c>
      <c r="J302" s="2">
        <f>IFERROR(_xlfn.QUARTILE.INC(H$2:H302,3),"")</f>
        <v>9.9537037021946162E-4</v>
      </c>
      <c r="K302" s="2">
        <f>IFERROR(stats[[#This Row],[Q3]]-stats[[#This Row],[Q1]],"")</f>
        <v>8.1018515629693866E-5</v>
      </c>
      <c r="L302" s="2">
        <f>IFERROR(AVERAGEIFS(H$2:H302, H$2:H302, "&lt;" &amp;stats[[#This Row],[Q3]]+(2*stats[[#This Row],[IQR]]), H$2:H302, "&gt;" &amp; stats[[#This Row],[Q1]]-(2*stats[[#This Row],[IQR]])),"")</f>
        <v>9.5719146160287748E-4</v>
      </c>
    </row>
    <row r="303" spans="1:12" x14ac:dyDescent="0.25">
      <c r="A303" s="7">
        <v>44412.627106481479</v>
      </c>
      <c r="B303">
        <v>0</v>
      </c>
      <c r="C303">
        <v>1</v>
      </c>
      <c r="D303" s="3">
        <f>SUM(B$2:B303)</f>
        <v>1</v>
      </c>
      <c r="E303" s="3">
        <f>SUM(C$2:C303)</f>
        <v>302</v>
      </c>
      <c r="F303" s="1">
        <f>IF(stats[[#This Row],[Column1]],stats[[#This Row],[Total Clear]]/stats[[#This Row],[Total Runs]],NA())</f>
        <v>3.3112582781456954E-3</v>
      </c>
      <c r="G303" s="1">
        <f>SUM(B$2:B303) / SUM(C$2:C303)</f>
        <v>3.3112582781456954E-3</v>
      </c>
      <c r="H303" s="2">
        <f>IFERROR(stats[[#This Row],[Column1]]-A302,"")</f>
        <v>8.7962962425081059E-4</v>
      </c>
      <c r="I303" s="2">
        <f>IFERROR(_xlfn.QUARTILE.INC(H$2:H303,1),"")</f>
        <v>9.1435185458976775E-4</v>
      </c>
      <c r="J303" s="2">
        <f>IFERROR(_xlfn.QUARTILE.INC(H$2:H303,3),"")</f>
        <v>9.9537037021946162E-4</v>
      </c>
      <c r="K303" s="2">
        <f>IFERROR(stats[[#This Row],[Q3]]-stats[[#This Row],[Q1]],"")</f>
        <v>8.1018515629693866E-5</v>
      </c>
      <c r="L303" s="2">
        <f>IFERROR(AVERAGEIFS(H$2:H303, H$2:H303, "&lt;" &amp;stats[[#This Row],[Q3]]+(2*stats[[#This Row],[IQR]]), H$2:H303, "&gt;" &amp; stats[[#This Row],[Q1]]-(2*stats[[#This Row],[IQR]])),"")</f>
        <v>9.5693205746457625E-4</v>
      </c>
    </row>
    <row r="304" spans="1:12" x14ac:dyDescent="0.25">
      <c r="A304" s="7">
        <v>44412.627962962964</v>
      </c>
      <c r="B304">
        <v>0</v>
      </c>
      <c r="C304">
        <v>1</v>
      </c>
      <c r="D304" s="3">
        <f>SUM(B$2:B304)</f>
        <v>1</v>
      </c>
      <c r="E304" s="3">
        <f>SUM(C$2:C304)</f>
        <v>303</v>
      </c>
      <c r="F304" s="1">
        <f>IF(stats[[#This Row],[Column1]],stats[[#This Row],[Total Clear]]/stats[[#This Row],[Total Runs]],NA())</f>
        <v>3.3003300330033004E-3</v>
      </c>
      <c r="G304" s="1">
        <f>SUM(B$2:B304) / SUM(C$2:C304)</f>
        <v>3.3003300330033004E-3</v>
      </c>
      <c r="H304" s="2">
        <f>IFERROR(stats[[#This Row],[Column1]]-A303,"")</f>
        <v>8.5648148524342105E-4</v>
      </c>
      <c r="I304" s="2">
        <f>IFERROR(_xlfn.QUARTILE.INC(H$2:H304,1),"")</f>
        <v>9.1435185458976775E-4</v>
      </c>
      <c r="J304" s="2">
        <f>IFERROR(_xlfn.QUARTILE.INC(H$2:H304,3),"")</f>
        <v>9.9537037021946162E-4</v>
      </c>
      <c r="K304" s="2">
        <f>IFERROR(stats[[#This Row],[Q3]]-stats[[#This Row],[Q1]],"")</f>
        <v>8.1018515629693866E-5</v>
      </c>
      <c r="L304" s="2">
        <f>IFERROR(AVERAGEIFS(H$2:H304, H$2:H304, "&lt;" &amp;stats[[#This Row],[Q3]]+(2*stats[[#This Row],[IQR]]), H$2:H304, "&gt;" &amp; stats[[#This Row],[Q1]]-(2*stats[[#This Row],[IQR]])),"")</f>
        <v>9.5659722222383905E-4</v>
      </c>
    </row>
    <row r="305" spans="1:12" x14ac:dyDescent="0.25">
      <c r="A305" s="7">
        <v>44412.628877314812</v>
      </c>
      <c r="B305">
        <v>0</v>
      </c>
      <c r="C305">
        <v>1</v>
      </c>
      <c r="D305" s="3">
        <f>SUM(B$2:B305)</f>
        <v>1</v>
      </c>
      <c r="E305" s="3">
        <f>SUM(C$2:C305)</f>
        <v>304</v>
      </c>
      <c r="F305" s="1">
        <f>IF(stats[[#This Row],[Column1]],stats[[#This Row],[Total Clear]]/stats[[#This Row],[Total Runs]],NA())</f>
        <v>3.2894736842105261E-3</v>
      </c>
      <c r="G305" s="1">
        <f>SUM(B$2:B305) / SUM(C$2:C305)</f>
        <v>3.2894736842105261E-3</v>
      </c>
      <c r="H305" s="2">
        <f>IFERROR(stats[[#This Row],[Column1]]-A304,"")</f>
        <v>9.1435184731381014E-4</v>
      </c>
      <c r="I305" s="2">
        <f>IFERROR(_xlfn.QUARTILE.INC(H$2:H305,1),"")</f>
        <v>9.1435185458976775E-4</v>
      </c>
      <c r="J305" s="2">
        <f>IFERROR(_xlfn.QUARTILE.INC(H$2:H305,3),"")</f>
        <v>9.9537037021946162E-4</v>
      </c>
      <c r="K305" s="2">
        <f>IFERROR(stats[[#This Row],[Q3]]-stats[[#This Row],[Q1]],"")</f>
        <v>8.1018515629693866E-5</v>
      </c>
      <c r="L305" s="2">
        <f>IFERROR(AVERAGEIFS(H$2:H305, H$2:H305, "&lt;" &amp;stats[[#This Row],[Q3]]+(2*stats[[#This Row],[IQR]]), H$2:H305, "&gt;" &amp; stats[[#This Row],[Q1]]-(2*stats[[#This Row],[IQR]])),"")</f>
        <v>9.5645687214108153E-4</v>
      </c>
    </row>
    <row r="306" spans="1:12" x14ac:dyDescent="0.25">
      <c r="A306" s="7">
        <v>44412.629803240743</v>
      </c>
      <c r="B306">
        <v>0</v>
      </c>
      <c r="C306">
        <v>1</v>
      </c>
      <c r="D306" s="3">
        <f>SUM(B$2:B306)</f>
        <v>1</v>
      </c>
      <c r="E306" s="3">
        <f>SUM(C$2:C306)</f>
        <v>305</v>
      </c>
      <c r="F306" s="1">
        <f>IF(stats[[#This Row],[Column1]],stats[[#This Row],[Total Clear]]/stats[[#This Row],[Total Runs]],NA())</f>
        <v>3.2786885245901639E-3</v>
      </c>
      <c r="G306" s="1">
        <f>SUM(B$2:B306) / SUM(C$2:C306)</f>
        <v>3.2786885245901639E-3</v>
      </c>
      <c r="H306" s="2">
        <f>IFERROR(stats[[#This Row],[Column1]]-A305,"")</f>
        <v>9.2592593136942014E-4</v>
      </c>
      <c r="I306" s="2">
        <f>IFERROR(_xlfn.QUARTILE.INC(H$2:H306,1),"")</f>
        <v>9.1435185458976775E-4</v>
      </c>
      <c r="J306" s="2">
        <f>IFERROR(_xlfn.QUARTILE.INC(H$2:H306,3),"")</f>
        <v>9.9537037021946162E-4</v>
      </c>
      <c r="K306" s="2">
        <f>IFERROR(stats[[#This Row],[Q3]]-stats[[#This Row],[Q1]],"")</f>
        <v>8.1018515629693866E-5</v>
      </c>
      <c r="L306" s="2">
        <f>IFERROR(AVERAGEIFS(H$2:H306, H$2:H306, "&lt;" &amp;stats[[#This Row],[Q3]]+(2*stats[[#This Row],[IQR]]), H$2:H306, "&gt;" &amp; stats[[#This Row],[Q1]]-(2*stats[[#This Row],[IQR]])),"")</f>
        <v>9.5635577631071177E-4</v>
      </c>
    </row>
    <row r="307" spans="1:12" x14ac:dyDescent="0.25">
      <c r="A307" s="7">
        <v>44412.630694444444</v>
      </c>
      <c r="B307">
        <v>0</v>
      </c>
      <c r="C307">
        <v>1</v>
      </c>
      <c r="D307" s="3">
        <f>SUM(B$2:B307)</f>
        <v>1</v>
      </c>
      <c r="E307" s="3">
        <f>SUM(C$2:C307)</f>
        <v>306</v>
      </c>
      <c r="F307" s="1">
        <f>IF(stats[[#This Row],[Column1]],stats[[#This Row],[Total Clear]]/stats[[#This Row],[Total Runs]],NA())</f>
        <v>3.2679738562091504E-3</v>
      </c>
      <c r="G307" s="1">
        <f>SUM(B$2:B307) / SUM(C$2:C307)</f>
        <v>3.2679738562091504E-3</v>
      </c>
      <c r="H307" s="2">
        <f>IFERROR(stats[[#This Row],[Column1]]-A306,"")</f>
        <v>8.9120370103046298E-4</v>
      </c>
      <c r="I307" s="2">
        <f>IFERROR(_xlfn.QUARTILE.INC(H$2:H307,1),"")</f>
        <v>9.1435185458976775E-4</v>
      </c>
      <c r="J307" s="2">
        <f>IFERROR(_xlfn.QUARTILE.INC(H$2:H307,3),"")</f>
        <v>9.9537037021946162E-4</v>
      </c>
      <c r="K307" s="2">
        <f>IFERROR(stats[[#This Row],[Q3]]-stats[[#This Row],[Q1]],"")</f>
        <v>8.1018515629693866E-5</v>
      </c>
      <c r="L307" s="2">
        <f>IFERROR(AVERAGEIFS(H$2:H307, H$2:H307, "&lt;" &amp;stats[[#This Row],[Q3]]+(2*stats[[#This Row],[IQR]]), H$2:H307, "&gt;" &amp; stats[[#This Row],[Q1]]-(2*stats[[#This Row],[IQR]])),"")</f>
        <v>9.5614075295995195E-4</v>
      </c>
    </row>
    <row r="308" spans="1:12" x14ac:dyDescent="0.25">
      <c r="A308" s="7">
        <v>44412.631550925929</v>
      </c>
      <c r="B308">
        <v>0</v>
      </c>
      <c r="C308">
        <v>1</v>
      </c>
      <c r="D308" s="3">
        <f>SUM(B$2:B308)</f>
        <v>1</v>
      </c>
      <c r="E308" s="3">
        <f>SUM(C$2:C308)</f>
        <v>307</v>
      </c>
      <c r="F308" s="1">
        <f>IF(stats[[#This Row],[Column1]],stats[[#This Row],[Total Clear]]/stats[[#This Row],[Total Runs]],NA())</f>
        <v>3.2573289902280132E-3</v>
      </c>
      <c r="G308" s="1">
        <f>SUM(B$2:B308) / SUM(C$2:C308)</f>
        <v>3.2573289902280132E-3</v>
      </c>
      <c r="H308" s="2">
        <f>IFERROR(stats[[#This Row],[Column1]]-A307,"")</f>
        <v>8.5648148524342105E-4</v>
      </c>
      <c r="I308" s="2">
        <f>IFERROR(_xlfn.QUARTILE.INC(H$2:H308,1),"")</f>
        <v>9.1435185458976775E-4</v>
      </c>
      <c r="J308" s="2">
        <f>IFERROR(_xlfn.QUARTILE.INC(H$2:H308,3),"")</f>
        <v>9.9537037021946162E-4</v>
      </c>
      <c r="K308" s="2">
        <f>IFERROR(stats[[#This Row],[Q3]]-stats[[#This Row],[Q1]],"")</f>
        <v>8.1018515629693866E-5</v>
      </c>
      <c r="L308" s="2">
        <f>IFERROR(AVERAGEIFS(H$2:H308, H$2:H308, "&lt;" &amp;stats[[#This Row],[Q3]]+(2*stats[[#This Row],[IQR]]), H$2:H308, "&gt;" &amp; stats[[#This Row],[Q1]]-(2*stats[[#This Row],[IQR]])),"")</f>
        <v>9.5581292642141073E-4</v>
      </c>
    </row>
    <row r="309" spans="1:12" x14ac:dyDescent="0.25">
      <c r="A309" s="7">
        <v>44412.632418981484</v>
      </c>
      <c r="B309">
        <v>0</v>
      </c>
      <c r="C309">
        <v>1</v>
      </c>
      <c r="D309" s="3">
        <f>SUM(B$2:B309)</f>
        <v>1</v>
      </c>
      <c r="E309" s="3">
        <f>SUM(C$2:C309)</f>
        <v>308</v>
      </c>
      <c r="F309" s="1">
        <f>IF(stats[[#This Row],[Column1]],stats[[#This Row],[Total Clear]]/stats[[#This Row],[Total Runs]],NA())</f>
        <v>3.246753246753247E-3</v>
      </c>
      <c r="G309" s="1">
        <f>SUM(B$2:B309) / SUM(C$2:C309)</f>
        <v>3.246753246753247E-3</v>
      </c>
      <c r="H309" s="2">
        <f>IFERROR(stats[[#This Row],[Column1]]-A308,"")</f>
        <v>8.6805555474711582E-4</v>
      </c>
      <c r="I309" s="2">
        <f>IFERROR(_xlfn.QUARTILE.INC(H$2:H309,1),"")</f>
        <v>9.1435185458976775E-4</v>
      </c>
      <c r="J309" s="2">
        <f>IFERROR(_xlfn.QUARTILE.INC(H$2:H309,3),"")</f>
        <v>9.9537037021946162E-4</v>
      </c>
      <c r="K309" s="2">
        <f>IFERROR(stats[[#This Row],[Q3]]-stats[[#This Row],[Q1]],"")</f>
        <v>8.1018515629693866E-5</v>
      </c>
      <c r="L309" s="2">
        <f>IFERROR(AVERAGEIFS(H$2:H309, H$2:H309, "&lt;" &amp;stats[[#This Row],[Q3]]+(2*stats[[#This Row],[IQR]]), H$2:H309, "&gt;" &amp; stats[[#This Row],[Q1]]-(2*stats[[#This Row],[IQR]])),"")</f>
        <v>9.5552519733395401E-4</v>
      </c>
    </row>
    <row r="310" spans="1:12" x14ac:dyDescent="0.25">
      <c r="A310" s="7">
        <v>44412.633298611108</v>
      </c>
      <c r="B310">
        <v>0</v>
      </c>
      <c r="C310">
        <v>1</v>
      </c>
      <c r="D310" s="3">
        <f>SUM(B$2:B310)</f>
        <v>1</v>
      </c>
      <c r="E310" s="3">
        <f>SUM(C$2:C310)</f>
        <v>309</v>
      </c>
      <c r="F310" s="1">
        <f>IF(stats[[#This Row],[Column1]],stats[[#This Row],[Total Clear]]/stats[[#This Row],[Total Runs]],NA())</f>
        <v>3.2362459546925568E-3</v>
      </c>
      <c r="G310" s="1">
        <f>SUM(B$2:B310) / SUM(C$2:C310)</f>
        <v>3.2362459546925568E-3</v>
      </c>
      <c r="H310" s="2">
        <f>IFERROR(stats[[#This Row],[Column1]]-A309,"")</f>
        <v>8.7962962425081059E-4</v>
      </c>
      <c r="I310" s="2">
        <f>IFERROR(_xlfn.QUARTILE.INC(H$2:H310,1),"")</f>
        <v>9.1435185458976775E-4</v>
      </c>
      <c r="J310" s="2">
        <f>IFERROR(_xlfn.QUARTILE.INC(H$2:H310,3),"")</f>
        <v>9.9537037021946162E-4</v>
      </c>
      <c r="K310" s="2">
        <f>IFERROR(stats[[#This Row],[Q3]]-stats[[#This Row],[Q1]],"")</f>
        <v>8.1018515629693866E-5</v>
      </c>
      <c r="L310" s="2">
        <f>IFERROR(AVERAGEIFS(H$2:H310, H$2:H310, "&lt;" &amp;stats[[#This Row],[Q3]]+(2*stats[[#This Row],[IQR]]), H$2:H310, "&gt;" &amp; stats[[#This Row],[Q1]]-(2*stats[[#This Row],[IQR]])),"")</f>
        <v>9.552771725853163E-4</v>
      </c>
    </row>
    <row r="311" spans="1:12" x14ac:dyDescent="0.25">
      <c r="A311" s="7">
        <v>44412.634236111109</v>
      </c>
      <c r="B311">
        <v>0</v>
      </c>
      <c r="C311">
        <v>1</v>
      </c>
      <c r="D311" s="3">
        <f>SUM(B$2:B311)</f>
        <v>1</v>
      </c>
      <c r="E311" s="3">
        <f>SUM(C$2:C311)</f>
        <v>310</v>
      </c>
      <c r="F311" s="1">
        <f>IF(stats[[#This Row],[Column1]],stats[[#This Row],[Total Clear]]/stats[[#This Row],[Total Runs]],NA())</f>
        <v>3.2258064516129032E-3</v>
      </c>
      <c r="G311" s="1">
        <f>SUM(B$2:B311) / SUM(C$2:C311)</f>
        <v>3.2258064516129032E-3</v>
      </c>
      <c r="H311" s="2">
        <f>IFERROR(stats[[#This Row],[Column1]]-A310,"")</f>
        <v>9.3750000087311491E-4</v>
      </c>
      <c r="I311" s="2">
        <f>IFERROR(_xlfn.QUARTILE.INC(H$2:H311,1),"")</f>
        <v>9.1435185458976775E-4</v>
      </c>
      <c r="J311" s="2">
        <f>IFERROR(_xlfn.QUARTILE.INC(H$2:H311,3),"")</f>
        <v>9.9537037021946162E-4</v>
      </c>
      <c r="K311" s="2">
        <f>IFERROR(stats[[#This Row],[Q3]]-stats[[#This Row],[Q1]],"")</f>
        <v>8.1018515629693866E-5</v>
      </c>
      <c r="L311" s="2">
        <f>IFERROR(AVERAGEIFS(H$2:H311, H$2:H311, "&lt;" &amp;stats[[#This Row],[Q3]]+(2*stats[[#This Row],[IQR]]), H$2:H311, "&gt;" &amp; stats[[#This Row],[Q1]]-(2*stats[[#This Row],[IQR]])),"")</f>
        <v>9.5521926648853381E-4</v>
      </c>
    </row>
    <row r="312" spans="1:12" x14ac:dyDescent="0.25">
      <c r="A312" s="7">
        <v>44412.635300925926</v>
      </c>
      <c r="B312">
        <v>0</v>
      </c>
      <c r="C312">
        <v>1</v>
      </c>
      <c r="D312" s="3">
        <f>SUM(B$2:B312)</f>
        <v>1</v>
      </c>
      <c r="E312" s="3">
        <f>SUM(C$2:C312)</f>
        <v>311</v>
      </c>
      <c r="F312" s="1">
        <f>IF(stats[[#This Row],[Column1]],stats[[#This Row],[Total Clear]]/stats[[#This Row],[Total Runs]],NA())</f>
        <v>3.2154340836012861E-3</v>
      </c>
      <c r="G312" s="1">
        <f>SUM(B$2:B312) / SUM(C$2:C312)</f>
        <v>3.2154340836012861E-3</v>
      </c>
      <c r="H312" s="2">
        <f>IFERROR(stats[[#This Row],[Column1]]-A311,"")</f>
        <v>1.0648148163454607E-3</v>
      </c>
      <c r="I312" s="2">
        <f>IFERROR(_xlfn.QUARTILE.INC(H$2:H312,1),"")</f>
        <v>9.1435185458976775E-4</v>
      </c>
      <c r="J312" s="2">
        <f>IFERROR(_xlfn.QUARTILE.INC(H$2:H312,3),"")</f>
        <v>9.9537037021946162E-4</v>
      </c>
      <c r="K312" s="2">
        <f>IFERROR(stats[[#This Row],[Q3]]-stats[[#This Row],[Q1]],"")</f>
        <v>8.1018515629693866E-5</v>
      </c>
      <c r="L312" s="2">
        <f>IFERROR(AVERAGEIFS(H$2:H312, H$2:H312, "&lt;" &amp;stats[[#This Row],[Q3]]+(2*stats[[#This Row],[IQR]]), H$2:H312, "&gt;" &amp; stats[[#This Row],[Q1]]-(2*stats[[#This Row],[IQR]])),"")</f>
        <v>9.5557509619586156E-4</v>
      </c>
    </row>
    <row r="313" spans="1:12" x14ac:dyDescent="0.25">
      <c r="A313" s="7">
        <v>44412.636192129627</v>
      </c>
      <c r="B313">
        <v>0</v>
      </c>
      <c r="C313">
        <v>1</v>
      </c>
      <c r="D313" s="3">
        <f>SUM(B$2:B313)</f>
        <v>1</v>
      </c>
      <c r="E313" s="3">
        <f>SUM(C$2:C313)</f>
        <v>312</v>
      </c>
      <c r="F313" s="1">
        <f>IF(stats[[#This Row],[Column1]],stats[[#This Row],[Total Clear]]/stats[[#This Row],[Total Runs]],NA())</f>
        <v>3.205128205128205E-3</v>
      </c>
      <c r="G313" s="1">
        <f>SUM(B$2:B313) / SUM(C$2:C313)</f>
        <v>3.205128205128205E-3</v>
      </c>
      <c r="H313" s="2">
        <f>IFERROR(stats[[#This Row],[Column1]]-A312,"")</f>
        <v>8.9120370103046298E-4</v>
      </c>
      <c r="I313" s="2">
        <f>IFERROR(_xlfn.QUARTILE.INC(H$2:H313,1),"")</f>
        <v>9.1435185458976775E-4</v>
      </c>
      <c r="J313" s="2">
        <f>IFERROR(_xlfn.QUARTILE.INC(H$2:H313,3),"")</f>
        <v>9.9537037021946162E-4</v>
      </c>
      <c r="K313" s="2">
        <f>IFERROR(stats[[#This Row],[Q3]]-stats[[#This Row],[Q1]],"")</f>
        <v>8.1018515629693866E-5</v>
      </c>
      <c r="L313" s="2">
        <f>IFERROR(AVERAGEIFS(H$2:H313, H$2:H313, "&lt;" &amp;stats[[#This Row],[Q3]]+(2*stats[[#This Row],[IQR]]), H$2:H313, "&gt;" &amp; stats[[#This Row],[Q1]]-(2*stats[[#This Row],[IQR]])),"")</f>
        <v>9.5536677452865955E-4</v>
      </c>
    </row>
    <row r="314" spans="1:12" x14ac:dyDescent="0.25">
      <c r="A314" s="7">
        <v>44412.637048611112</v>
      </c>
      <c r="B314">
        <v>0</v>
      </c>
      <c r="C314">
        <v>1</v>
      </c>
      <c r="D314" s="3">
        <f>SUM(B$2:B314)</f>
        <v>1</v>
      </c>
      <c r="E314" s="3">
        <f>SUM(C$2:C314)</f>
        <v>313</v>
      </c>
      <c r="F314" s="1">
        <f>IF(stats[[#This Row],[Column1]],stats[[#This Row],[Total Clear]]/stats[[#This Row],[Total Runs]],NA())</f>
        <v>3.1948881789137379E-3</v>
      </c>
      <c r="G314" s="1">
        <f>SUM(B$2:B314) / SUM(C$2:C314)</f>
        <v>3.1948881789137379E-3</v>
      </c>
      <c r="H314" s="2">
        <f>IFERROR(stats[[#This Row],[Column1]]-A313,"")</f>
        <v>8.5648148524342105E-4</v>
      </c>
      <c r="I314" s="2">
        <f>IFERROR(_xlfn.QUARTILE.INC(H$2:H314,1),"")</f>
        <v>9.1435185458976775E-4</v>
      </c>
      <c r="J314" s="2">
        <f>IFERROR(_xlfn.QUARTILE.INC(H$2:H314,3),"")</f>
        <v>9.9537037021946162E-4</v>
      </c>
      <c r="K314" s="2">
        <f>IFERROR(stats[[#This Row],[Q3]]-stats[[#This Row],[Q1]],"")</f>
        <v>8.1018515629693866E-5</v>
      </c>
      <c r="L314" s="2">
        <f>IFERROR(AVERAGEIFS(H$2:H314, H$2:H314, "&lt;" &amp;stats[[#This Row],[Q3]]+(2*stats[[#This Row],[IQR]]), H$2:H314, "&gt;" &amp; stats[[#This Row],[Q1]]-(2*stats[[#This Row],[IQR]])),"")</f>
        <v>9.5504778972451364E-4</v>
      </c>
    </row>
    <row r="315" spans="1:12" x14ac:dyDescent="0.25">
      <c r="A315" s="7">
        <v>44412.637939814813</v>
      </c>
      <c r="B315">
        <v>0</v>
      </c>
      <c r="C315">
        <v>1</v>
      </c>
      <c r="D315" s="3">
        <f>SUM(B$2:B315)</f>
        <v>1</v>
      </c>
      <c r="E315" s="3">
        <f>SUM(C$2:C315)</f>
        <v>314</v>
      </c>
      <c r="F315" s="1">
        <f>IF(stats[[#This Row],[Column1]],stats[[#This Row],[Total Clear]]/stats[[#This Row],[Total Runs]],NA())</f>
        <v>3.1847133757961785E-3</v>
      </c>
      <c r="G315" s="1">
        <f>SUM(B$2:B315) / SUM(C$2:C315)</f>
        <v>3.1847133757961785E-3</v>
      </c>
      <c r="H315" s="2">
        <f>IFERROR(stats[[#This Row],[Column1]]-A314,"")</f>
        <v>8.9120370103046298E-4</v>
      </c>
      <c r="I315" s="2">
        <f>IFERROR(_xlfn.QUARTILE.INC(H$2:H315,1),"")</f>
        <v>9.1435185458976775E-4</v>
      </c>
      <c r="J315" s="2">
        <f>IFERROR(_xlfn.QUARTILE.INC(H$2:H315,3),"")</f>
        <v>9.9537037021946162E-4</v>
      </c>
      <c r="K315" s="2">
        <f>IFERROR(stats[[#This Row],[Q3]]-stats[[#This Row],[Q1]],"")</f>
        <v>8.1018515629693866E-5</v>
      </c>
      <c r="L315" s="2">
        <f>IFERROR(AVERAGEIFS(H$2:H315, H$2:H315, "&lt;" &amp;stats[[#This Row],[Q3]]+(2*stats[[#This Row],[IQR]]), H$2:H315, "&gt;" &amp; stats[[#This Row],[Q1]]-(2*stats[[#This Row],[IQR]])),"")</f>
        <v>9.5484250326569031E-4</v>
      </c>
    </row>
    <row r="316" spans="1:12" x14ac:dyDescent="0.25">
      <c r="A316" s="7">
        <v>44412.638831018521</v>
      </c>
      <c r="B316">
        <v>0</v>
      </c>
      <c r="C316">
        <v>1</v>
      </c>
      <c r="D316" s="3">
        <f>SUM(B$2:B316)</f>
        <v>1</v>
      </c>
      <c r="E316" s="3">
        <f>SUM(C$2:C316)</f>
        <v>315</v>
      </c>
      <c r="F316" s="1">
        <f>IF(stats[[#This Row],[Column1]],stats[[#This Row],[Total Clear]]/stats[[#This Row],[Total Runs]],NA())</f>
        <v>3.1746031746031746E-3</v>
      </c>
      <c r="G316" s="1">
        <f>SUM(B$2:B316) / SUM(C$2:C316)</f>
        <v>3.1746031746031746E-3</v>
      </c>
      <c r="H316" s="2">
        <f>IFERROR(stats[[#This Row],[Column1]]-A315,"")</f>
        <v>8.9120370830642059E-4</v>
      </c>
      <c r="I316" s="2">
        <f>IFERROR(_xlfn.QUARTILE.INC(H$2:H316,1),"")</f>
        <v>9.1435185458976775E-4</v>
      </c>
      <c r="J316" s="2">
        <f>IFERROR(_xlfn.QUARTILE.INC(H$2:H316,3),"")</f>
        <v>9.9537037021946162E-4</v>
      </c>
      <c r="K316" s="2">
        <f>IFERROR(stats[[#This Row],[Q3]]-stats[[#This Row],[Q1]],"")</f>
        <v>8.1018515629693866E-5</v>
      </c>
      <c r="L316" s="2">
        <f>IFERROR(AVERAGEIFS(H$2:H316, H$2:H316, "&lt;" &amp;stats[[#This Row],[Q3]]+(2*stats[[#This Row],[IQR]]), H$2:H316, "&gt;" &amp; stats[[#This Row],[Q1]]-(2*stats[[#This Row],[IQR]])),"")</f>
        <v>9.54638532769026E-4</v>
      </c>
    </row>
    <row r="317" spans="1:12" x14ac:dyDescent="0.25">
      <c r="A317" s="7">
        <v>44412.639814814815</v>
      </c>
      <c r="B317">
        <v>0</v>
      </c>
      <c r="C317">
        <v>1</v>
      </c>
      <c r="D317" s="3">
        <f>SUM(B$2:B317)</f>
        <v>1</v>
      </c>
      <c r="E317" s="3">
        <f>SUM(C$2:C317)</f>
        <v>316</v>
      </c>
      <c r="F317" s="1">
        <f>IF(stats[[#This Row],[Column1]],stats[[#This Row],[Total Clear]]/stats[[#This Row],[Total Runs]],NA())</f>
        <v>3.1645569620253164E-3</v>
      </c>
      <c r="G317" s="1">
        <f>SUM(B$2:B317) / SUM(C$2:C317)</f>
        <v>3.1645569620253164E-3</v>
      </c>
      <c r="H317" s="2">
        <f>IFERROR(stats[[#This Row],[Column1]]-A316,"")</f>
        <v>9.8379629343980923E-4</v>
      </c>
      <c r="I317" s="2">
        <f>IFERROR(_xlfn.QUARTILE.INC(H$2:H317,1),"")</f>
        <v>9.1435185458976775E-4</v>
      </c>
      <c r="J317" s="2">
        <f>IFERROR(_xlfn.QUARTILE.INC(H$2:H317,3),"")</f>
        <v>9.9537037021946162E-4</v>
      </c>
      <c r="K317" s="2">
        <f>IFERROR(stats[[#This Row],[Q3]]-stats[[#This Row],[Q1]],"")</f>
        <v>8.1018515629693866E-5</v>
      </c>
      <c r="L317" s="2">
        <f>IFERROR(AVERAGEIFS(H$2:H317, H$2:H317, "&lt;" &amp;stats[[#This Row],[Q3]]+(2*stats[[#This Row],[IQR]]), H$2:H317, "&gt;" &amp; stats[[#This Row],[Q1]]-(2*stats[[#This Row],[IQR]])),"")</f>
        <v>9.5473168855391669E-4</v>
      </c>
    </row>
    <row r="318" spans="1:12" x14ac:dyDescent="0.25">
      <c r="A318" s="7">
        <v>44412.640787037039</v>
      </c>
      <c r="B318">
        <v>0</v>
      </c>
      <c r="C318">
        <v>1</v>
      </c>
      <c r="D318" s="3">
        <f>SUM(B$2:B318)</f>
        <v>1</v>
      </c>
      <c r="E318" s="3">
        <f>SUM(C$2:C318)</f>
        <v>317</v>
      </c>
      <c r="F318" s="1">
        <f>IF(stats[[#This Row],[Column1]],stats[[#This Row],[Total Clear]]/stats[[#This Row],[Total Runs]],NA())</f>
        <v>3.1545741324921135E-3</v>
      </c>
      <c r="G318" s="1">
        <f>SUM(B$2:B318) / SUM(C$2:C318)</f>
        <v>3.1545741324921135E-3</v>
      </c>
      <c r="H318" s="2">
        <f>IFERROR(stats[[#This Row],[Column1]]-A317,"")</f>
        <v>9.7222222393611446E-4</v>
      </c>
      <c r="I318" s="2">
        <f>IFERROR(_xlfn.QUARTILE.INC(H$2:H318,1),"")</f>
        <v>9.1435185458976775E-4</v>
      </c>
      <c r="J318" s="2">
        <f>IFERROR(_xlfn.QUARTILE.INC(H$2:H318,3),"")</f>
        <v>9.9537037021946162E-4</v>
      </c>
      <c r="K318" s="2">
        <f>IFERROR(stats[[#This Row],[Q3]]-stats[[#This Row],[Q1]],"")</f>
        <v>8.1018515629693866E-5</v>
      </c>
      <c r="L318" s="2">
        <f>IFERROR(AVERAGEIFS(H$2:H318, H$2:H318, "&lt;" &amp;stats[[#This Row],[Q3]]+(2*stats[[#This Row],[IQR]]), H$2:H318, "&gt;" &amp; stats[[#This Row],[Q1]]-(2*stats[[#This Row],[IQR]])),"")</f>
        <v>9.5478739089589824E-4</v>
      </c>
    </row>
    <row r="319" spans="1:12" x14ac:dyDescent="0.25">
      <c r="A319" s="7">
        <v>44412.641712962963</v>
      </c>
      <c r="B319">
        <v>0</v>
      </c>
      <c r="C319">
        <v>1</v>
      </c>
      <c r="D319" s="3">
        <f>SUM(B$2:B319)</f>
        <v>1</v>
      </c>
      <c r="E319" s="3">
        <f>SUM(C$2:C319)</f>
        <v>318</v>
      </c>
      <c r="F319" s="1">
        <f>IF(stats[[#This Row],[Column1]],stats[[#This Row],[Total Clear]]/stats[[#This Row],[Total Runs]],NA())</f>
        <v>3.1446540880503146E-3</v>
      </c>
      <c r="G319" s="1">
        <f>SUM(B$2:B319) / SUM(C$2:C319)</f>
        <v>3.1446540880503146E-3</v>
      </c>
      <c r="H319" s="2">
        <f>IFERROR(stats[[#This Row],[Column1]]-A318,"")</f>
        <v>9.2592592409346253E-4</v>
      </c>
      <c r="I319" s="2">
        <f>IFERROR(_xlfn.QUARTILE.INC(H$2:H319,1),"")</f>
        <v>9.1435185458976775E-4</v>
      </c>
      <c r="J319" s="2">
        <f>IFERROR(_xlfn.QUARTILE.INC(H$2:H319,3),"")</f>
        <v>9.9537037021946162E-4</v>
      </c>
      <c r="K319" s="2">
        <f>IFERROR(stats[[#This Row],[Q3]]-stats[[#This Row],[Q1]],"")</f>
        <v>8.1018515629693866E-5</v>
      </c>
      <c r="L319" s="2">
        <f>IFERROR(AVERAGEIFS(H$2:H319, H$2:H319, "&lt;" &amp;stats[[#This Row],[Q3]]+(2*stats[[#This Row],[IQR]]), H$2:H319, "&gt;" &amp; stats[[#This Row],[Q1]]-(2*stats[[#This Row],[IQR]])),"")</f>
        <v>9.5469576719176355E-4</v>
      </c>
    </row>
    <row r="320" spans="1:12" x14ac:dyDescent="0.25">
      <c r="A320" s="7">
        <v>44412.64261574074</v>
      </c>
      <c r="B320">
        <v>0</v>
      </c>
      <c r="C320">
        <v>1</v>
      </c>
      <c r="D320" s="3">
        <f>SUM(B$2:B320)</f>
        <v>1</v>
      </c>
      <c r="E320" s="3">
        <f>SUM(C$2:C320)</f>
        <v>319</v>
      </c>
      <c r="F320" s="1">
        <f>IF(stats[[#This Row],[Column1]],stats[[#This Row],[Total Clear]]/stats[[#This Row],[Total Runs]],NA())</f>
        <v>3.134796238244514E-3</v>
      </c>
      <c r="G320" s="1">
        <f>SUM(B$2:B320) / SUM(C$2:C320)</f>
        <v>3.134796238244514E-3</v>
      </c>
      <c r="H320" s="2">
        <f>IFERROR(stats[[#This Row],[Column1]]-A319,"")</f>
        <v>9.0277777781011537E-4</v>
      </c>
      <c r="I320" s="2">
        <f>IFERROR(_xlfn.QUARTILE.INC(H$2:H320,1),"")</f>
        <v>9.1435185458976775E-4</v>
      </c>
      <c r="J320" s="2">
        <f>IFERROR(_xlfn.QUARTILE.INC(H$2:H320,3),"")</f>
        <v>9.9537037021946162E-4</v>
      </c>
      <c r="K320" s="2">
        <f>IFERROR(stats[[#This Row],[Q3]]-stats[[#This Row],[Q1]],"")</f>
        <v>8.1018515629693866E-5</v>
      </c>
      <c r="L320" s="2">
        <f>IFERROR(AVERAGEIFS(H$2:H320, H$2:H320, "&lt;" &amp;stats[[#This Row],[Q3]]+(2*stats[[#This Row],[IQR]]), H$2:H320, "&gt;" &amp; stats[[#This Row],[Q1]]-(2*stats[[#This Row],[IQR]])),"")</f>
        <v>9.5453146975701139E-4</v>
      </c>
    </row>
    <row r="321" spans="1:12" x14ac:dyDescent="0.25">
      <c r="A321" s="7">
        <v>44412.643483796295</v>
      </c>
      <c r="B321">
        <v>0</v>
      </c>
      <c r="C321">
        <v>1</v>
      </c>
      <c r="D321" s="3">
        <f>SUM(B$2:B321)</f>
        <v>1</v>
      </c>
      <c r="E321" s="3">
        <f>SUM(C$2:C321)</f>
        <v>320</v>
      </c>
      <c r="F321" s="1">
        <f>IF(stats[[#This Row],[Column1]],stats[[#This Row],[Total Clear]]/stats[[#This Row],[Total Runs]],NA())</f>
        <v>3.1250000000000002E-3</v>
      </c>
      <c r="G321" s="1">
        <f>SUM(B$2:B321) / SUM(C$2:C321)</f>
        <v>3.1250000000000002E-3</v>
      </c>
      <c r="H321" s="2">
        <f>IFERROR(stats[[#This Row],[Column1]]-A320,"")</f>
        <v>8.6805555474711582E-4</v>
      </c>
      <c r="I321" s="2">
        <f>IFERROR(_xlfn.QUARTILE.INC(H$2:H321,1),"")</f>
        <v>9.1435185095178895E-4</v>
      </c>
      <c r="J321" s="2">
        <f>IFERROR(_xlfn.QUARTILE.INC(H$2:H321,3),"")</f>
        <v>9.9537037021946162E-4</v>
      </c>
      <c r="K321" s="2">
        <f>IFERROR(stats[[#This Row],[Q3]]-stats[[#This Row],[Q1]],"")</f>
        <v>8.1018519267672673E-5</v>
      </c>
      <c r="L321" s="2">
        <f>IFERROR(AVERAGEIFS(H$2:H321, H$2:H321, "&lt;" &amp;stats[[#This Row],[Q3]]+(2*stats[[#This Row],[IQR]]), H$2:H321, "&gt;" &amp; stats[[#This Row],[Q1]]-(2*stats[[#This Row],[IQR]])),"")</f>
        <v>9.5425867507243766E-4</v>
      </c>
    </row>
    <row r="322" spans="1:12" x14ac:dyDescent="0.25">
      <c r="A322" s="7">
        <v>44412.644421296296</v>
      </c>
      <c r="B322">
        <v>0</v>
      </c>
      <c r="C322">
        <v>1</v>
      </c>
      <c r="D322" s="3">
        <f>SUM(B$2:B322)</f>
        <v>1</v>
      </c>
      <c r="E322" s="3">
        <f>SUM(C$2:C322)</f>
        <v>321</v>
      </c>
      <c r="F322" s="1">
        <f>IF(stats[[#This Row],[Column1]],stats[[#This Row],[Total Clear]]/stats[[#This Row],[Total Runs]],NA())</f>
        <v>3.1152647975077881E-3</v>
      </c>
      <c r="G322" s="1">
        <f>SUM(B$2:B322) / SUM(C$2:C322)</f>
        <v>3.1152647975077881E-3</v>
      </c>
      <c r="H322" s="2">
        <f>IFERROR(stats[[#This Row],[Column1]]-A321,"")</f>
        <v>9.3750000087311491E-4</v>
      </c>
      <c r="I322" s="2">
        <f>IFERROR(_xlfn.QUARTILE.INC(H$2:H322,1),"")</f>
        <v>9.1435185277077835E-4</v>
      </c>
      <c r="J322" s="2">
        <f>IFERROR(_xlfn.QUARTILE.INC(H$2:H322,3),"")</f>
        <v>9.9537037021946162E-4</v>
      </c>
      <c r="K322" s="2">
        <f>IFERROR(stats[[#This Row],[Q3]]-stats[[#This Row],[Q1]],"")</f>
        <v>8.1018517448683269E-5</v>
      </c>
      <c r="L322" s="2">
        <f>IFERROR(AVERAGEIFS(H$2:H322, H$2:H322, "&lt;" &amp;stats[[#This Row],[Q3]]+(2*stats[[#This Row],[IQR]]), H$2:H322, "&gt;" &amp; stats[[#This Row],[Q1]]-(2*stats[[#This Row],[IQR]])),"")</f>
        <v>9.5420597483910643E-4</v>
      </c>
    </row>
    <row r="323" spans="1:12" x14ac:dyDescent="0.25">
      <c r="A323" s="7">
        <v>44412.645405092589</v>
      </c>
      <c r="B323">
        <v>0</v>
      </c>
      <c r="C323">
        <v>1</v>
      </c>
      <c r="D323" s="3">
        <f>SUM(B$2:B323)</f>
        <v>1</v>
      </c>
      <c r="E323" s="3">
        <f>SUM(C$2:C323)</f>
        <v>322</v>
      </c>
      <c r="F323" s="1">
        <f>IF(stats[[#This Row],[Column1]],stats[[#This Row],[Total Clear]]/stats[[#This Row],[Total Runs]],NA())</f>
        <v>3.105590062111801E-3</v>
      </c>
      <c r="G323" s="1">
        <f>SUM(B$2:B323) / SUM(C$2:C323)</f>
        <v>3.105590062111801E-3</v>
      </c>
      <c r="H323" s="2">
        <f>IFERROR(stats[[#This Row],[Column1]]-A322,"")</f>
        <v>9.8379629343980923E-4</v>
      </c>
      <c r="I323" s="2">
        <f>IFERROR(_xlfn.QUARTILE.INC(H$2:H323,1),"")</f>
        <v>9.1435185458976775E-4</v>
      </c>
      <c r="J323" s="2">
        <f>IFERROR(_xlfn.QUARTILE.INC(H$2:H323,3),"")</f>
        <v>9.9537037021946162E-4</v>
      </c>
      <c r="K323" s="2">
        <f>IFERROR(stats[[#This Row],[Q3]]-stats[[#This Row],[Q1]],"")</f>
        <v>8.1018515629693866E-5</v>
      </c>
      <c r="L323" s="2">
        <f>IFERROR(AVERAGEIFS(H$2:H323, H$2:H323, "&lt;" &amp;stats[[#This Row],[Q3]]+(2*stats[[#This Row],[IQR]]), H$2:H323, "&gt;" &amp; stats[[#This Row],[Q1]]-(2*stats[[#This Row],[IQR]])),"")</f>
        <v>9.5429873445854435E-4</v>
      </c>
    </row>
    <row r="324" spans="1:12" x14ac:dyDescent="0.25">
      <c r="A324" s="7">
        <v>44412.646331018521</v>
      </c>
      <c r="B324">
        <v>0</v>
      </c>
      <c r="C324">
        <v>1</v>
      </c>
      <c r="D324" s="3">
        <f>SUM(B$2:B324)</f>
        <v>1</v>
      </c>
      <c r="E324" s="3">
        <f>SUM(C$2:C324)</f>
        <v>323</v>
      </c>
      <c r="F324" s="1">
        <f>IF(stats[[#This Row],[Column1]],stats[[#This Row],[Total Clear]]/stats[[#This Row],[Total Runs]],NA())</f>
        <v>3.0959752321981426E-3</v>
      </c>
      <c r="G324" s="1">
        <f>SUM(B$2:B324) / SUM(C$2:C324)</f>
        <v>3.0959752321981426E-3</v>
      </c>
      <c r="H324" s="2">
        <f>IFERROR(stats[[#This Row],[Column1]]-A323,"")</f>
        <v>9.2592593136942014E-4</v>
      </c>
      <c r="I324" s="2">
        <f>IFERROR(_xlfn.QUARTILE.INC(H$2:H324,1),"")</f>
        <v>9.1435185458976775E-4</v>
      </c>
      <c r="J324" s="2">
        <f>IFERROR(_xlfn.QUARTILE.INC(H$2:H324,3),"")</f>
        <v>9.9537037021946162E-4</v>
      </c>
      <c r="K324" s="2">
        <f>IFERROR(stats[[#This Row],[Q3]]-stats[[#This Row],[Q1]],"")</f>
        <v>8.1018515629693866E-5</v>
      </c>
      <c r="L324" s="2">
        <f>IFERROR(AVERAGEIFS(H$2:H324, H$2:H324, "&lt;" &amp;stats[[#This Row],[Q3]]+(2*stats[[#This Row],[IQR]]), H$2:H324, "&gt;" &amp; stats[[#This Row],[Q1]]-(2*stats[[#This Row],[IQR]])),"")</f>
        <v>9.5421006944889091E-4</v>
      </c>
    </row>
    <row r="325" spans="1:12" x14ac:dyDescent="0.25">
      <c r="A325" s="7">
        <v>44412.647233796299</v>
      </c>
      <c r="B325">
        <v>0</v>
      </c>
      <c r="C325">
        <v>1</v>
      </c>
      <c r="D325" s="3">
        <f>SUM(B$2:B325)</f>
        <v>1</v>
      </c>
      <c r="E325" s="3">
        <f>SUM(C$2:C325)</f>
        <v>324</v>
      </c>
      <c r="F325" s="1">
        <f>IF(stats[[#This Row],[Column1]],stats[[#This Row],[Total Clear]]/stats[[#This Row],[Total Runs]],NA())</f>
        <v>3.0864197530864196E-3</v>
      </c>
      <c r="G325" s="1">
        <f>SUM(B$2:B325) / SUM(C$2:C325)</f>
        <v>3.0864197530864196E-3</v>
      </c>
      <c r="H325" s="2">
        <f>IFERROR(stats[[#This Row],[Column1]]-A324,"")</f>
        <v>9.0277777781011537E-4</v>
      </c>
      <c r="I325" s="2">
        <f>IFERROR(_xlfn.QUARTILE.INC(H$2:H325,1),"")</f>
        <v>9.1435185095178895E-4</v>
      </c>
      <c r="J325" s="2">
        <f>IFERROR(_xlfn.QUARTILE.INC(H$2:H325,3),"")</f>
        <v>9.9537037021946162E-4</v>
      </c>
      <c r="K325" s="2">
        <f>IFERROR(stats[[#This Row],[Q3]]-stats[[#This Row],[Q1]],"")</f>
        <v>8.1018519267672673E-5</v>
      </c>
      <c r="L325" s="2">
        <f>IFERROR(AVERAGEIFS(H$2:H325, H$2:H325, "&lt;" &amp;stats[[#This Row],[Q3]]+(2*stats[[#This Row],[IQR]]), H$2:H325, "&gt;" &amp; stats[[#This Row],[Q1]]-(2*stats[[#This Row],[IQR]])),"")</f>
        <v>9.5404984424129341E-4</v>
      </c>
    </row>
    <row r="326" spans="1:12" x14ac:dyDescent="0.25">
      <c r="A326" s="7">
        <v>44412.648194444446</v>
      </c>
      <c r="B326">
        <v>0</v>
      </c>
      <c r="C326">
        <v>1</v>
      </c>
      <c r="D326" s="3">
        <f>SUM(B$2:B326)</f>
        <v>1</v>
      </c>
      <c r="E326" s="3">
        <f>SUM(C$2:C326)</f>
        <v>325</v>
      </c>
      <c r="F326" s="1">
        <f>IF(stats[[#This Row],[Column1]],stats[[#This Row],[Total Clear]]/stats[[#This Row],[Total Runs]],NA())</f>
        <v>3.0769230769230769E-3</v>
      </c>
      <c r="G326" s="1">
        <f>SUM(B$2:B326) / SUM(C$2:C326)</f>
        <v>3.0769230769230769E-3</v>
      </c>
      <c r="H326" s="2">
        <f>IFERROR(stats[[#This Row],[Column1]]-A325,"")</f>
        <v>9.6064814715646207E-4</v>
      </c>
      <c r="I326" s="2">
        <f>IFERROR(_xlfn.QUARTILE.INC(H$2:H326,1),"")</f>
        <v>9.1435185277077835E-4</v>
      </c>
      <c r="J326" s="2">
        <f>IFERROR(_xlfn.QUARTILE.INC(H$2:H326,3),"")</f>
        <v>9.9537037021946162E-4</v>
      </c>
      <c r="K326" s="2">
        <f>IFERROR(stats[[#This Row],[Q3]]-stats[[#This Row],[Q1]],"")</f>
        <v>8.1018517448683269E-5</v>
      </c>
      <c r="L326" s="2">
        <f>IFERROR(AVERAGEIFS(H$2:H326, H$2:H326, "&lt;" &amp;stats[[#This Row],[Q3]]+(2*stats[[#This Row],[IQR]]), H$2:H326, "&gt;" &amp; stats[[#This Row],[Q1]]-(2*stats[[#This Row],[IQR]])),"")</f>
        <v>9.5407033586525358E-4</v>
      </c>
    </row>
    <row r="327" spans="1:12" x14ac:dyDescent="0.25">
      <c r="A327" s="7">
        <v>44412.649131944447</v>
      </c>
      <c r="B327">
        <v>0</v>
      </c>
      <c r="C327">
        <v>1</v>
      </c>
      <c r="D327" s="3">
        <f>SUM(B$2:B327)</f>
        <v>1</v>
      </c>
      <c r="E327" s="3">
        <f>SUM(C$2:C327)</f>
        <v>326</v>
      </c>
      <c r="F327" s="1">
        <f>IF(stats[[#This Row],[Column1]],stats[[#This Row],[Total Clear]]/stats[[#This Row],[Total Runs]],NA())</f>
        <v>3.0674846625766872E-3</v>
      </c>
      <c r="G327" s="1">
        <f>SUM(B$2:B327) / SUM(C$2:C327)</f>
        <v>3.0674846625766872E-3</v>
      </c>
      <c r="H327" s="2">
        <f>IFERROR(stats[[#This Row],[Column1]]-A326,"")</f>
        <v>9.3750000087311491E-4</v>
      </c>
      <c r="I327" s="2">
        <f>IFERROR(_xlfn.QUARTILE.INC(H$2:H327,1),"")</f>
        <v>9.1435185458976775E-4</v>
      </c>
      <c r="J327" s="2">
        <f>IFERROR(_xlfn.QUARTILE.INC(H$2:H327,3),"")</f>
        <v>9.9537037021946162E-4</v>
      </c>
      <c r="K327" s="2">
        <f>IFERROR(stats[[#This Row],[Q3]]-stats[[#This Row],[Q1]],"")</f>
        <v>8.1018515629693866E-5</v>
      </c>
      <c r="L327" s="2">
        <f>IFERROR(AVERAGEIFS(H$2:H327, H$2:H327, "&lt;" &amp;stats[[#This Row],[Q3]]+(2*stats[[#This Row],[IQR]]), H$2:H327, "&gt;" &amp; stats[[#This Row],[Q1]]-(2*stats[[#This Row],[IQR]])),"")</f>
        <v>9.5401903451852873E-4</v>
      </c>
    </row>
    <row r="328" spans="1:12" x14ac:dyDescent="0.25">
      <c r="A328" s="7">
        <v>44412.650034722225</v>
      </c>
      <c r="B328">
        <v>0</v>
      </c>
      <c r="C328">
        <v>1</v>
      </c>
      <c r="D328" s="3">
        <f>SUM(B$2:B328)</f>
        <v>1</v>
      </c>
      <c r="E328" s="3">
        <f>SUM(C$2:C328)</f>
        <v>327</v>
      </c>
      <c r="F328" s="1">
        <f>IF(stats[[#This Row],[Column1]],stats[[#This Row],[Total Clear]]/stats[[#This Row],[Total Runs]],NA())</f>
        <v>3.0581039755351682E-3</v>
      </c>
      <c r="G328" s="1">
        <f>SUM(B$2:B328) / SUM(C$2:C328)</f>
        <v>3.0581039755351682E-3</v>
      </c>
      <c r="H328" s="2">
        <f>IFERROR(stats[[#This Row],[Column1]]-A327,"")</f>
        <v>9.0277777781011537E-4</v>
      </c>
      <c r="I328" s="2">
        <f>IFERROR(_xlfn.QUARTILE.INC(H$2:H328,1),"")</f>
        <v>9.1435184913279954E-4</v>
      </c>
      <c r="J328" s="2">
        <f>IFERROR(_xlfn.QUARTILE.INC(H$2:H328,3),"")</f>
        <v>9.9537037021946162E-4</v>
      </c>
      <c r="K328" s="2">
        <f>IFERROR(stats[[#This Row],[Q3]]-stats[[#This Row],[Q1]],"")</f>
        <v>8.1018521086662076E-5</v>
      </c>
      <c r="L328" s="2">
        <f>IFERROR(AVERAGEIFS(H$2:H328, H$2:H328, "&lt;" &amp;stats[[#This Row],[Q3]]+(2*stats[[#This Row],[IQR]]), H$2:H328, "&gt;" &amp; stats[[#This Row],[Q1]]-(2*stats[[#This Row],[IQR]])),"")</f>
        <v>9.5386088249165089E-4</v>
      </c>
    </row>
    <row r="329" spans="1:12" x14ac:dyDescent="0.25">
      <c r="A329" s="7">
        <v>44412.650949074072</v>
      </c>
      <c r="B329">
        <v>0</v>
      </c>
      <c r="C329">
        <v>1</v>
      </c>
      <c r="D329" s="3">
        <f>SUM(B$2:B329)</f>
        <v>1</v>
      </c>
      <c r="E329" s="3">
        <f>SUM(C$2:C329)</f>
        <v>328</v>
      </c>
      <c r="F329" s="1">
        <f>IF(stats[[#This Row],[Column1]],stats[[#This Row],[Total Clear]]/stats[[#This Row],[Total Runs]],NA())</f>
        <v>3.0487804878048782E-3</v>
      </c>
      <c r="G329" s="1">
        <f>SUM(B$2:B329) / SUM(C$2:C329)</f>
        <v>3.0487804878048782E-3</v>
      </c>
      <c r="H329" s="2">
        <f>IFERROR(stats[[#This Row],[Column1]]-A328,"")</f>
        <v>9.1435184731381014E-4</v>
      </c>
      <c r="I329" s="2">
        <f>IFERROR(_xlfn.QUARTILE.INC(H$2:H329,1),"")</f>
        <v>9.1435184731381014E-4</v>
      </c>
      <c r="J329" s="2">
        <f>IFERROR(_xlfn.QUARTILE.INC(H$2:H329,3),"")</f>
        <v>9.9537037021946162E-4</v>
      </c>
      <c r="K329" s="2">
        <f>IFERROR(stats[[#This Row],[Q3]]-stats[[#This Row],[Q1]],"")</f>
        <v>8.101852290565148E-5</v>
      </c>
      <c r="L329" s="2">
        <f>IFERROR(AVERAGEIFS(H$2:H329, H$2:H329, "&lt;" &amp;stats[[#This Row],[Q3]]+(2*stats[[#This Row],[IQR]]), H$2:H329, "&gt;" &amp; stats[[#This Row],[Q1]]-(2*stats[[#This Row],[IQR]])),"")</f>
        <v>9.5373931622956521E-4</v>
      </c>
    </row>
    <row r="330" spans="1:12" x14ac:dyDescent="0.25">
      <c r="A330" s="7">
        <v>44412.651898148149</v>
      </c>
      <c r="B330">
        <v>0</v>
      </c>
      <c r="C330">
        <v>1</v>
      </c>
      <c r="D330" s="3">
        <f>SUM(B$2:B330)</f>
        <v>1</v>
      </c>
      <c r="E330" s="3">
        <f>SUM(C$2:C330)</f>
        <v>329</v>
      </c>
      <c r="F330" s="1">
        <f>IF(stats[[#This Row],[Column1]],stats[[#This Row],[Total Clear]]/stats[[#This Row],[Total Runs]],NA())</f>
        <v>3.0395136778115501E-3</v>
      </c>
      <c r="G330" s="1">
        <f>SUM(B$2:B330) / SUM(C$2:C330)</f>
        <v>3.0395136778115501E-3</v>
      </c>
      <c r="H330" s="2">
        <f>IFERROR(stats[[#This Row],[Column1]]-A329,"")</f>
        <v>9.490740776527673E-4</v>
      </c>
      <c r="I330" s="2">
        <f>IFERROR(_xlfn.QUARTILE.INC(H$2:H330,1),"")</f>
        <v>9.1435184731381014E-4</v>
      </c>
      <c r="J330" s="2">
        <f>IFERROR(_xlfn.QUARTILE.INC(H$2:H330,3),"")</f>
        <v>9.9537037021946162E-4</v>
      </c>
      <c r="K330" s="2">
        <f>IFERROR(stats[[#This Row],[Q3]]-stats[[#This Row],[Q1]],"")</f>
        <v>8.101852290565148E-5</v>
      </c>
      <c r="L330" s="2">
        <f>IFERROR(AVERAGEIFS(H$2:H330, H$2:H330, "&lt;" &amp;stats[[#This Row],[Q3]]+(2*stats[[#This Row],[IQR]]), H$2:H330, "&gt;" &amp; stats[[#This Row],[Q1]]-(2*stats[[#This Row],[IQR]])),"")</f>
        <v>9.537250056817836E-4</v>
      </c>
    </row>
    <row r="331" spans="1:12" x14ac:dyDescent="0.25">
      <c r="A331" s="7">
        <v>44412.652824074074</v>
      </c>
      <c r="B331">
        <v>0</v>
      </c>
      <c r="C331">
        <v>1</v>
      </c>
      <c r="D331" s="3">
        <f>SUM(B$2:B331)</f>
        <v>1</v>
      </c>
      <c r="E331" s="3">
        <f>SUM(C$2:C331)</f>
        <v>330</v>
      </c>
      <c r="F331" s="1">
        <f>IF(stats[[#This Row],[Column1]],stats[[#This Row],[Total Clear]]/stats[[#This Row],[Total Runs]],NA())</f>
        <v>3.0303030303030303E-3</v>
      </c>
      <c r="G331" s="1">
        <f>SUM(B$2:B331) / SUM(C$2:C331)</f>
        <v>3.0303030303030303E-3</v>
      </c>
      <c r="H331" s="2">
        <f>IFERROR(stats[[#This Row],[Column1]]-A330,"")</f>
        <v>9.2592592409346253E-4</v>
      </c>
      <c r="I331" s="2">
        <f>IFERROR(_xlfn.QUARTILE.INC(H$2:H331,1),"")</f>
        <v>9.1435184731381014E-4</v>
      </c>
      <c r="J331" s="2">
        <f>IFERROR(_xlfn.QUARTILE.INC(H$2:H331,3),"")</f>
        <v>9.9537037021946162E-4</v>
      </c>
      <c r="K331" s="2">
        <f>IFERROR(stats[[#This Row],[Q3]]-stats[[#This Row],[Q1]],"")</f>
        <v>8.101852290565148E-5</v>
      </c>
      <c r="L331" s="2">
        <f>IFERROR(AVERAGEIFS(H$2:H331, H$2:H331, "&lt;" &amp;stats[[#This Row],[Q3]]+(2*stats[[#This Row],[IQR]]), H$2:H331, "&gt;" &amp; stats[[#This Row],[Q1]]-(2*stats[[#This Row],[IQR]])),"")</f>
        <v>9.5363999319986214E-4</v>
      </c>
    </row>
    <row r="332" spans="1:12" x14ac:dyDescent="0.25">
      <c r="A332" s="7">
        <v>44412.653761574074</v>
      </c>
      <c r="B332">
        <v>0</v>
      </c>
      <c r="C332">
        <v>1</v>
      </c>
      <c r="D332" s="3">
        <f>SUM(B$2:B332)</f>
        <v>1</v>
      </c>
      <c r="E332" s="3">
        <f>SUM(C$2:C332)</f>
        <v>331</v>
      </c>
      <c r="F332" s="1">
        <f>IF(stats[[#This Row],[Column1]],stats[[#This Row],[Total Clear]]/stats[[#This Row],[Total Runs]],NA())</f>
        <v>3.0211480362537764E-3</v>
      </c>
      <c r="G332" s="1">
        <f>SUM(B$2:B332) / SUM(C$2:C332)</f>
        <v>3.0211480362537764E-3</v>
      </c>
      <c r="H332" s="2">
        <f>IFERROR(stats[[#This Row],[Column1]]-A331,"")</f>
        <v>9.3750000087311491E-4</v>
      </c>
      <c r="I332" s="2">
        <f>IFERROR(_xlfn.QUARTILE.INC(H$2:H332,1),"")</f>
        <v>9.1435184913279954E-4</v>
      </c>
      <c r="J332" s="2">
        <f>IFERROR(_xlfn.QUARTILE.INC(H$2:H332,3),"")</f>
        <v>9.9247685284353793E-4</v>
      </c>
      <c r="K332" s="2">
        <f>IFERROR(stats[[#This Row],[Q3]]-stats[[#This Row],[Q1]],"")</f>
        <v>7.8125003710738383E-5</v>
      </c>
      <c r="L332" s="2">
        <f>IFERROR(AVERAGEIFS(H$2:H332, H$2:H332, "&lt;" &amp;stats[[#This Row],[Q3]]+(2*stats[[#This Row],[IQR]]), H$2:H332, "&gt;" &amp; stats[[#This Row],[Q1]]-(2*stats[[#This Row],[IQR]])),"")</f>
        <v>9.5359078590618305E-4</v>
      </c>
    </row>
    <row r="333" spans="1:12" x14ac:dyDescent="0.25">
      <c r="A333" s="7">
        <v>44412.654675925929</v>
      </c>
      <c r="B333">
        <v>0</v>
      </c>
      <c r="C333">
        <v>1</v>
      </c>
      <c r="D333" s="3">
        <f>SUM(B$2:B333)</f>
        <v>1</v>
      </c>
      <c r="E333" s="3">
        <f>SUM(C$2:C333)</f>
        <v>332</v>
      </c>
      <c r="F333" s="1">
        <f>IF(stats[[#This Row],[Column1]],stats[[#This Row],[Total Clear]]/stats[[#This Row],[Total Runs]],NA())</f>
        <v>3.0120481927710845E-3</v>
      </c>
      <c r="G333" s="1">
        <f>SUM(B$2:B333) / SUM(C$2:C333)</f>
        <v>3.0120481927710845E-3</v>
      </c>
      <c r="H333" s="2">
        <f>IFERROR(stats[[#This Row],[Column1]]-A332,"")</f>
        <v>9.1435185458976775E-4</v>
      </c>
      <c r="I333" s="2">
        <f>IFERROR(_xlfn.QUARTILE.INC(H$2:H333,1),"")</f>
        <v>9.1435185095178895E-4</v>
      </c>
      <c r="J333" s="2">
        <f>IFERROR(_xlfn.QUARTILE.INC(H$2:H333,3),"")</f>
        <v>9.8958333546761423E-4</v>
      </c>
      <c r="K333" s="2">
        <f>IFERROR(stats[[#This Row],[Q3]]-stats[[#This Row],[Q1]],"")</f>
        <v>7.5231484515825287E-5</v>
      </c>
      <c r="L333" s="2">
        <f>IFERROR(AVERAGEIFS(H$2:H333, H$2:H333, "&lt;" &amp;stats[[#This Row],[Q3]]+(2*stats[[#This Row],[IQR]]), H$2:H333, "&gt;" &amp; stats[[#This Row],[Q1]]-(2*stats[[#This Row],[IQR]])),"")</f>
        <v>9.5347151863774409E-4</v>
      </c>
    </row>
    <row r="334" spans="1:12" x14ac:dyDescent="0.25">
      <c r="A334" s="7">
        <v>44412.655578703707</v>
      </c>
      <c r="B334">
        <v>0</v>
      </c>
      <c r="C334">
        <v>1</v>
      </c>
      <c r="D334" s="3">
        <f>SUM(B$2:B334)</f>
        <v>1</v>
      </c>
      <c r="E334" s="3">
        <f>SUM(C$2:C334)</f>
        <v>333</v>
      </c>
      <c r="F334" s="1">
        <f>IF(stats[[#This Row],[Column1]],stats[[#This Row],[Total Clear]]/stats[[#This Row],[Total Runs]],NA())</f>
        <v>3.003003003003003E-3</v>
      </c>
      <c r="G334" s="1">
        <f>SUM(B$2:B334) / SUM(C$2:C334)</f>
        <v>3.003003003003003E-3</v>
      </c>
      <c r="H334" s="2">
        <f>IFERROR(stats[[#This Row],[Column1]]-A333,"")</f>
        <v>9.0277777781011537E-4</v>
      </c>
      <c r="I334" s="2">
        <f>IFERROR(_xlfn.QUARTILE.INC(H$2:H334,1),"")</f>
        <v>9.1435184731381014E-4</v>
      </c>
      <c r="J334" s="2">
        <f>IFERROR(_xlfn.QUARTILE.INC(H$2:H334,3),"")</f>
        <v>9.8668981809169054E-4</v>
      </c>
      <c r="K334" s="2">
        <f>IFERROR(stats[[#This Row],[Q3]]-stats[[#This Row],[Q1]],"")</f>
        <v>7.23379707778804E-5</v>
      </c>
      <c r="L334" s="2">
        <f>IFERROR(AVERAGEIFS(H$2:H334, H$2:H334, "&lt;" &amp;stats[[#This Row],[Q3]]+(2*stats[[#This Row],[IQR]]), H$2:H334, "&gt;" &amp; stats[[#This Row],[Q1]]-(2*stats[[#This Row],[IQR]])),"")</f>
        <v>9.5331790124129673E-4</v>
      </c>
    </row>
    <row r="335" spans="1:12" x14ac:dyDescent="0.25">
      <c r="A335" s="7">
        <v>44412.656504629631</v>
      </c>
      <c r="B335">
        <v>0</v>
      </c>
      <c r="C335">
        <v>1</v>
      </c>
      <c r="D335" s="3">
        <f>SUM(B$2:B335)</f>
        <v>1</v>
      </c>
      <c r="E335" s="3">
        <f>SUM(C$2:C335)</f>
        <v>334</v>
      </c>
      <c r="F335" s="1">
        <f>IF(stats[[#This Row],[Column1]],stats[[#This Row],[Total Clear]]/stats[[#This Row],[Total Runs]],NA())</f>
        <v>2.9940119760479044E-3</v>
      </c>
      <c r="G335" s="1">
        <f>SUM(B$2:B335) / SUM(C$2:C335)</f>
        <v>2.9940119760479044E-3</v>
      </c>
      <c r="H335" s="2">
        <f>IFERROR(stats[[#This Row],[Column1]]-A334,"")</f>
        <v>9.2592592409346253E-4</v>
      </c>
      <c r="I335" s="2">
        <f>IFERROR(_xlfn.QUARTILE.INC(H$2:H335,1),"")</f>
        <v>9.1435184731381014E-4</v>
      </c>
      <c r="J335" s="2">
        <f>IFERROR(_xlfn.QUARTILE.INC(H$2:H335,3),"")</f>
        <v>9.8379630071576685E-4</v>
      </c>
      <c r="K335" s="2">
        <f>IFERROR(stats[[#This Row],[Q3]]-stats[[#This Row],[Q1]],"")</f>
        <v>6.9444453401956707E-5</v>
      </c>
      <c r="L335" s="2">
        <f>IFERROR(AVERAGEIFS(H$2:H335, H$2:H335, "&lt;" &amp;stats[[#This Row],[Q3]]+(2*stats[[#This Row],[IQR]]), H$2:H335, "&gt;" &amp; stats[[#This Row],[Q1]]-(2*stats[[#This Row],[IQR]])),"")</f>
        <v>9.5323514602332741E-4</v>
      </c>
    </row>
    <row r="336" spans="1:12" x14ac:dyDescent="0.25">
      <c r="A336" s="7">
        <v>44412.657546296294</v>
      </c>
      <c r="B336">
        <v>0</v>
      </c>
      <c r="C336">
        <v>1</v>
      </c>
      <c r="D336" s="3">
        <f>SUM(B$2:B336)</f>
        <v>1</v>
      </c>
      <c r="E336" s="3">
        <f>SUM(C$2:C336)</f>
        <v>335</v>
      </c>
      <c r="F336" s="1">
        <f>IF(stats[[#This Row],[Column1]],stats[[#This Row],[Total Clear]]/stats[[#This Row],[Total Runs]],NA())</f>
        <v>2.9850746268656717E-3</v>
      </c>
      <c r="G336" s="1">
        <f>SUM(B$2:B336) / SUM(C$2:C336)</f>
        <v>2.9850746268656717E-3</v>
      </c>
      <c r="H336" s="2">
        <f>IFERROR(stats[[#This Row],[Column1]]-A335,"")</f>
        <v>1.0416666627861559E-3</v>
      </c>
      <c r="I336" s="2">
        <f>IFERROR(_xlfn.QUARTILE.INC(H$2:H336,1),"")</f>
        <v>9.1435184913279954E-4</v>
      </c>
      <c r="J336" s="2">
        <f>IFERROR(_xlfn.QUARTILE.INC(H$2:H336,3),"")</f>
        <v>9.9247685284353793E-4</v>
      </c>
      <c r="K336" s="2">
        <f>IFERROR(stats[[#This Row],[Q3]]-stats[[#This Row],[Q1]],"")</f>
        <v>7.8125003710738383E-5</v>
      </c>
      <c r="L336" s="2">
        <f>IFERROR(AVERAGEIFS(H$2:H336, H$2:H336, "&lt;" &amp;stats[[#This Row],[Q3]]+(2*stats[[#This Row],[IQR]]), H$2:H336, "&gt;" &amp; stats[[#This Row],[Q1]]-(2*stats[[#This Row],[IQR]])),"")</f>
        <v>9.535015060135769E-4</v>
      </c>
    </row>
    <row r="337" spans="1:12" x14ac:dyDescent="0.25">
      <c r="A337" s="7">
        <v>44412.658483796295</v>
      </c>
      <c r="B337">
        <v>0</v>
      </c>
      <c r="C337">
        <v>1</v>
      </c>
      <c r="D337" s="3">
        <f>SUM(B$2:B337)</f>
        <v>1</v>
      </c>
      <c r="E337" s="3">
        <f>SUM(C$2:C337)</f>
        <v>336</v>
      </c>
      <c r="F337" s="1">
        <f>IF(stats[[#This Row],[Column1]],stats[[#This Row],[Total Clear]]/stats[[#This Row],[Total Runs]],NA())</f>
        <v>2.976190476190476E-3</v>
      </c>
      <c r="G337" s="1">
        <f>SUM(B$2:B337) / SUM(C$2:C337)</f>
        <v>2.976190476190476E-3</v>
      </c>
      <c r="H337" s="2">
        <f>IFERROR(stats[[#This Row],[Column1]]-A336,"")</f>
        <v>9.3750000087311491E-4</v>
      </c>
      <c r="I337" s="2">
        <f>IFERROR(_xlfn.QUARTILE.INC(H$2:H337,1),"")</f>
        <v>9.1435185095178895E-4</v>
      </c>
      <c r="J337" s="2">
        <f>IFERROR(_xlfn.QUARTILE.INC(H$2:H337,3),"")</f>
        <v>9.8958333546761423E-4</v>
      </c>
      <c r="K337" s="2">
        <f>IFERROR(stats[[#This Row],[Q3]]-stats[[#This Row],[Q1]],"")</f>
        <v>7.5231484515825287E-5</v>
      </c>
      <c r="L337" s="2">
        <f>IFERROR(AVERAGEIFS(H$2:H337, H$2:H337, "&lt;" &amp;stats[[#This Row],[Q3]]+(2*stats[[#This Row],[IQR]]), H$2:H337, "&gt;" &amp; stats[[#This Row],[Q1]]-(2*stats[[#This Row],[IQR]])),"")</f>
        <v>9.5345345344558755E-4</v>
      </c>
    </row>
    <row r="338" spans="1:12" x14ac:dyDescent="0.25">
      <c r="A338" s="7">
        <v>44412.659456018519</v>
      </c>
      <c r="B338">
        <v>0</v>
      </c>
      <c r="C338">
        <v>1</v>
      </c>
      <c r="D338" s="3">
        <f>SUM(B$2:B338)</f>
        <v>1</v>
      </c>
      <c r="E338" s="3">
        <f>SUM(C$2:C338)</f>
        <v>337</v>
      </c>
      <c r="F338" s="1">
        <f>IF(stats[[#This Row],[Column1]],stats[[#This Row],[Total Clear]]/stats[[#This Row],[Total Runs]],NA())</f>
        <v>2.967359050445104E-3</v>
      </c>
      <c r="G338" s="1">
        <f>SUM(B$2:B338) / SUM(C$2:C338)</f>
        <v>2.967359050445104E-3</v>
      </c>
      <c r="H338" s="2">
        <f>IFERROR(stats[[#This Row],[Column1]]-A337,"")</f>
        <v>9.7222222393611446E-4</v>
      </c>
      <c r="I338" s="2">
        <f>IFERROR(_xlfn.QUARTILE.INC(H$2:H338,1),"")</f>
        <v>9.1435185277077835E-4</v>
      </c>
      <c r="J338" s="2">
        <f>IFERROR(_xlfn.QUARTILE.INC(H$2:H338,3),"")</f>
        <v>9.8668981809169054E-4</v>
      </c>
      <c r="K338" s="2">
        <f>IFERROR(stats[[#This Row],[Q3]]-stats[[#This Row],[Q1]],"")</f>
        <v>7.233796532091219E-5</v>
      </c>
      <c r="L338" s="2">
        <f>IFERROR(AVERAGEIFS(H$2:H338, H$2:H338, "&lt;" &amp;stats[[#This Row],[Q3]]+(2*stats[[#This Row],[IQR]]), H$2:H338, "&gt;" &amp; stats[[#This Row],[Q1]]-(2*stats[[#This Row],[IQR]])),"")</f>
        <v>9.535096473692119E-4</v>
      </c>
    </row>
    <row r="339" spans="1:12" x14ac:dyDescent="0.25">
      <c r="A339" s="7">
        <v>44412.660405092596</v>
      </c>
      <c r="B339">
        <v>0</v>
      </c>
      <c r="C339">
        <v>1</v>
      </c>
      <c r="D339" s="3">
        <f>SUM(B$2:B339)</f>
        <v>1</v>
      </c>
      <c r="E339" s="3">
        <f>SUM(C$2:C339)</f>
        <v>338</v>
      </c>
      <c r="F339" s="1">
        <f>IF(stats[[#This Row],[Column1]],stats[[#This Row],[Total Clear]]/stats[[#This Row],[Total Runs]],NA())</f>
        <v>2.9585798816568047E-3</v>
      </c>
      <c r="G339" s="1">
        <f>SUM(B$2:B339) / SUM(C$2:C339)</f>
        <v>2.9585798816568047E-3</v>
      </c>
      <c r="H339" s="2">
        <f>IFERROR(stats[[#This Row],[Column1]]-A338,"")</f>
        <v>9.490740776527673E-4</v>
      </c>
      <c r="I339" s="2">
        <f>IFERROR(_xlfn.QUARTILE.INC(H$2:H339,1),"")</f>
        <v>9.1435185458976775E-4</v>
      </c>
      <c r="J339" s="2">
        <f>IFERROR(_xlfn.QUARTILE.INC(H$2:H339,3),"")</f>
        <v>9.8379630071576685E-4</v>
      </c>
      <c r="K339" s="2">
        <f>IFERROR(stats[[#This Row],[Q3]]-stats[[#This Row],[Q1]],"")</f>
        <v>6.9444446125999093E-5</v>
      </c>
      <c r="L339" s="2">
        <f>IFERROR(AVERAGEIFS(H$2:H339, H$2:H339, "&lt;" &amp;stats[[#This Row],[Q3]]+(2*stats[[#This Row],[IQR]]), H$2:H339, "&gt;" &amp; stats[[#This Row],[Q1]]-(2*stats[[#This Row],[IQR]])),"")</f>
        <v>9.5349640686259566E-4</v>
      </c>
    </row>
    <row r="340" spans="1:12" x14ac:dyDescent="0.25">
      <c r="A340" s="7">
        <v>44412.661354166667</v>
      </c>
      <c r="B340">
        <v>0</v>
      </c>
      <c r="C340">
        <v>1</v>
      </c>
      <c r="D340" s="3">
        <f>SUM(B$2:B340)</f>
        <v>1</v>
      </c>
      <c r="E340" s="3">
        <f>SUM(C$2:C340)</f>
        <v>339</v>
      </c>
      <c r="F340" s="1">
        <f>IF(stats[[#This Row],[Column1]],stats[[#This Row],[Total Clear]]/stats[[#This Row],[Total Runs]],NA())</f>
        <v>2.9498525073746312E-3</v>
      </c>
      <c r="G340" s="1">
        <f>SUM(B$2:B340) / SUM(C$2:C340)</f>
        <v>2.9498525073746312E-3</v>
      </c>
      <c r="H340" s="2">
        <f>IFERROR(stats[[#This Row],[Column1]]-A339,"")</f>
        <v>9.4907407037680969E-4</v>
      </c>
      <c r="I340" s="2">
        <f>IFERROR(_xlfn.QUARTILE.INC(H$2:H340,1),"")</f>
        <v>9.1435185458976775E-4</v>
      </c>
      <c r="J340" s="2">
        <f>IFERROR(_xlfn.QUARTILE.INC(H$2:H340,3),"")</f>
        <v>9.8379630071576685E-4</v>
      </c>
      <c r="K340" s="2">
        <f>IFERROR(stats[[#This Row],[Q3]]-stats[[#This Row],[Q1]],"")</f>
        <v>6.9444446125999093E-5</v>
      </c>
      <c r="L340" s="2">
        <f>IFERROR(AVERAGEIFS(H$2:H340, H$2:H340, "&lt;" &amp;stats[[#This Row],[Q3]]+(2*stats[[#This Row],[IQR]]), H$2:H340, "&gt;" &amp; stats[[#This Row],[Q1]]-(2*stats[[#This Row],[IQR]])),"")</f>
        <v>9.5348324514686416E-4</v>
      </c>
    </row>
    <row r="341" spans="1:12" x14ac:dyDescent="0.25">
      <c r="A341" s="7">
        <v>44412.662245370368</v>
      </c>
      <c r="B341">
        <v>0</v>
      </c>
      <c r="C341">
        <v>1</v>
      </c>
      <c r="D341" s="3">
        <f>SUM(B$2:B341)</f>
        <v>1</v>
      </c>
      <c r="E341" s="3">
        <f>SUM(C$2:C341)</f>
        <v>340</v>
      </c>
      <c r="F341" s="1">
        <f>IF(stats[[#This Row],[Column1]],stats[[#This Row],[Total Clear]]/stats[[#This Row],[Total Runs]],NA())</f>
        <v>2.9411764705882353E-3</v>
      </c>
      <c r="G341" s="1">
        <f>SUM(B$2:B341) / SUM(C$2:C341)</f>
        <v>2.9411764705882353E-3</v>
      </c>
      <c r="H341" s="2">
        <f>IFERROR(stats[[#This Row],[Column1]]-A340,"")</f>
        <v>8.9120370103046298E-4</v>
      </c>
      <c r="I341" s="2">
        <f>IFERROR(_xlfn.QUARTILE.INC(H$2:H341,1),"")</f>
        <v>9.1435185095178895E-4</v>
      </c>
      <c r="J341" s="2">
        <f>IFERROR(_xlfn.QUARTILE.INC(H$2:H341,3),"")</f>
        <v>9.8379630071576685E-4</v>
      </c>
      <c r="K341" s="2">
        <f>IFERROR(stats[[#This Row],[Q3]]-stats[[#This Row],[Q1]],"")</f>
        <v>6.94444497639779E-5</v>
      </c>
      <c r="L341" s="2">
        <f>IFERROR(AVERAGEIFS(H$2:H341, H$2:H341, "&lt;" &amp;stats[[#This Row],[Q3]]+(2*stats[[#This Row],[IQR]]), H$2:H341, "&gt;" &amp; stats[[#This Row],[Q1]]-(2*stats[[#This Row],[IQR]])),"")</f>
        <v>9.5329843937797269E-4</v>
      </c>
    </row>
    <row r="342" spans="1:12" x14ac:dyDescent="0.25">
      <c r="A342" s="7">
        <v>44412.663194444445</v>
      </c>
      <c r="B342">
        <v>0</v>
      </c>
      <c r="C342">
        <v>1</v>
      </c>
      <c r="D342" s="3">
        <f>SUM(B$2:B342)</f>
        <v>1</v>
      </c>
      <c r="E342" s="3">
        <f>SUM(C$2:C342)</f>
        <v>341</v>
      </c>
      <c r="F342" s="1">
        <f>IF(stats[[#This Row],[Column1]],stats[[#This Row],[Total Clear]]/stats[[#This Row],[Total Runs]],NA())</f>
        <v>2.9325513196480938E-3</v>
      </c>
      <c r="G342" s="1">
        <f>SUM(B$2:B342) / SUM(C$2:C342)</f>
        <v>2.9325513196480938E-3</v>
      </c>
      <c r="H342" s="2">
        <f>IFERROR(stats[[#This Row],[Column1]]-A341,"")</f>
        <v>9.490740776527673E-4</v>
      </c>
      <c r="I342" s="2">
        <f>IFERROR(_xlfn.QUARTILE.INC(H$2:H342,1),"")</f>
        <v>9.1435185277077835E-4</v>
      </c>
      <c r="J342" s="2">
        <f>IFERROR(_xlfn.QUARTILE.INC(H$2:H342,3),"")</f>
        <v>9.8379630071576685E-4</v>
      </c>
      <c r="K342" s="2">
        <f>IFERROR(stats[[#This Row],[Q3]]-stats[[#This Row],[Q1]],"")</f>
        <v>6.9444447944988497E-5</v>
      </c>
      <c r="L342" s="2">
        <f>IFERROR(AVERAGEIFS(H$2:H342, H$2:H342, "&lt;" &amp;stats[[#This Row],[Q3]]+(2*stats[[#This Row],[IQR]]), H$2:H342, "&gt;" &amp; stats[[#This Row],[Q1]]-(2*stats[[#This Row],[IQR]])),"")</f>
        <v>9.5328594126635967E-4</v>
      </c>
    </row>
    <row r="343" spans="1:12" x14ac:dyDescent="0.25">
      <c r="A343" s="7">
        <v>44412.664143518516</v>
      </c>
      <c r="B343">
        <v>0</v>
      </c>
      <c r="C343">
        <v>1</v>
      </c>
      <c r="D343" s="3">
        <f>SUM(B$2:B343)</f>
        <v>1</v>
      </c>
      <c r="E343" s="3">
        <f>SUM(C$2:C343)</f>
        <v>342</v>
      </c>
      <c r="F343" s="1">
        <f>IF(stats[[#This Row],[Column1]],stats[[#This Row],[Total Clear]]/stats[[#This Row],[Total Runs]],NA())</f>
        <v>2.9239766081871343E-3</v>
      </c>
      <c r="G343" s="1">
        <f>SUM(B$2:B343) / SUM(C$2:C343)</f>
        <v>2.9239766081871343E-3</v>
      </c>
      <c r="H343" s="2">
        <f>IFERROR(stats[[#This Row],[Column1]]-A342,"")</f>
        <v>9.4907407037680969E-4</v>
      </c>
      <c r="I343" s="2">
        <f>IFERROR(_xlfn.QUARTILE.INC(H$2:H343,1),"")</f>
        <v>9.1435185458976775E-4</v>
      </c>
      <c r="J343" s="2">
        <f>IFERROR(_xlfn.QUARTILE.INC(H$2:H343,3),"")</f>
        <v>9.8379630071576685E-4</v>
      </c>
      <c r="K343" s="2">
        <f>IFERROR(stats[[#This Row],[Q3]]-stats[[#This Row],[Q1]],"")</f>
        <v>6.9444446125999093E-5</v>
      </c>
      <c r="L343" s="2">
        <f>IFERROR(AVERAGEIFS(H$2:H343, H$2:H343, "&lt;" &amp;stats[[#This Row],[Q3]]+(2*stats[[#This Row],[IQR]]), H$2:H343, "&gt;" &amp; stats[[#This Row],[Q1]]-(2*stats[[#This Row],[IQR]])),"")</f>
        <v>9.532735168684554E-4</v>
      </c>
    </row>
    <row r="344" spans="1:12" x14ac:dyDescent="0.25">
      <c r="A344" s="7">
        <v>44412.665069444447</v>
      </c>
      <c r="B344">
        <v>0</v>
      </c>
      <c r="C344">
        <v>1</v>
      </c>
      <c r="D344" s="3">
        <f>SUM(B$2:B344)</f>
        <v>1</v>
      </c>
      <c r="E344" s="3">
        <f>SUM(C$2:C344)</f>
        <v>343</v>
      </c>
      <c r="F344" s="1">
        <f>IF(stats[[#This Row],[Column1]],stats[[#This Row],[Total Clear]]/stats[[#This Row],[Total Runs]],NA())</f>
        <v>2.9154518950437317E-3</v>
      </c>
      <c r="G344" s="1">
        <f>SUM(B$2:B344) / SUM(C$2:C344)</f>
        <v>2.9154518950437317E-3</v>
      </c>
      <c r="H344" s="2">
        <f>IFERROR(stats[[#This Row],[Column1]]-A343,"")</f>
        <v>9.2592593136942014E-4</v>
      </c>
      <c r="I344" s="2">
        <f>IFERROR(_xlfn.QUARTILE.INC(H$2:H344,1),"")</f>
        <v>9.1435185458976775E-4</v>
      </c>
      <c r="J344" s="2">
        <f>IFERROR(_xlfn.QUARTILE.INC(H$2:H344,3),"")</f>
        <v>9.8379630071576685E-4</v>
      </c>
      <c r="K344" s="2">
        <f>IFERROR(stats[[#This Row],[Q3]]-stats[[#This Row],[Q1]],"")</f>
        <v>6.9444446125999093E-5</v>
      </c>
      <c r="L344" s="2">
        <f>IFERROR(AVERAGEIFS(H$2:H344, H$2:H344, "&lt;" &amp;stats[[#This Row],[Q3]]+(2*stats[[#This Row],[IQR]]), H$2:H344, "&gt;" &amp; stats[[#This Row],[Q1]]-(2*stats[[#This Row],[IQR]])),"")</f>
        <v>9.5319308279345825E-4</v>
      </c>
    </row>
    <row r="345" spans="1:12" x14ac:dyDescent="0.25">
      <c r="A345" s="7">
        <v>44412.666018518517</v>
      </c>
      <c r="B345">
        <v>0</v>
      </c>
      <c r="C345">
        <v>1</v>
      </c>
      <c r="D345" s="3">
        <f>SUM(B$2:B345)</f>
        <v>1</v>
      </c>
      <c r="E345" s="3">
        <f>SUM(C$2:C345)</f>
        <v>344</v>
      </c>
      <c r="F345" s="1">
        <f>IF(stats[[#This Row],[Column1]],stats[[#This Row],[Total Clear]]/stats[[#This Row],[Total Runs]],NA())</f>
        <v>2.9069767441860465E-3</v>
      </c>
      <c r="G345" s="1">
        <f>SUM(B$2:B345) / SUM(C$2:C345)</f>
        <v>2.9069767441860465E-3</v>
      </c>
      <c r="H345" s="2">
        <f>IFERROR(stats[[#This Row],[Column1]]-A344,"")</f>
        <v>9.4907407037680969E-4</v>
      </c>
      <c r="I345" s="2">
        <f>IFERROR(_xlfn.QUARTILE.INC(H$2:H345,1),"")</f>
        <v>9.1435185458976775E-4</v>
      </c>
      <c r="J345" s="2">
        <f>IFERROR(_xlfn.QUARTILE.INC(H$2:H345,3),"")</f>
        <v>9.8379630071576685E-4</v>
      </c>
      <c r="K345" s="2">
        <f>IFERROR(stats[[#This Row],[Q3]]-stats[[#This Row],[Q1]],"")</f>
        <v>6.9444446125999093E-5</v>
      </c>
      <c r="L345" s="2">
        <f>IFERROR(AVERAGEIFS(H$2:H345, H$2:H345, "&lt;" &amp;stats[[#This Row],[Q3]]+(2*stats[[#This Row],[IQR]]), H$2:H345, "&gt;" &amp; stats[[#This Row],[Q1]]-(2*stats[[#This Row],[IQR]])),"")</f>
        <v>9.5318100357816011E-4</v>
      </c>
    </row>
    <row r="346" spans="1:12" x14ac:dyDescent="0.25">
      <c r="A346" s="7">
        <v>44412.666944444441</v>
      </c>
      <c r="B346">
        <v>0</v>
      </c>
      <c r="C346">
        <v>1</v>
      </c>
      <c r="D346" s="3">
        <f>SUM(B$2:B346)</f>
        <v>1</v>
      </c>
      <c r="E346" s="3">
        <f>SUM(C$2:C346)</f>
        <v>345</v>
      </c>
      <c r="F346" s="1">
        <f>IF(stats[[#This Row],[Column1]],stats[[#This Row],[Total Clear]]/stats[[#This Row],[Total Runs]],NA())</f>
        <v>2.8985507246376812E-3</v>
      </c>
      <c r="G346" s="1">
        <f>SUM(B$2:B346) / SUM(C$2:C346)</f>
        <v>2.8985507246376812E-3</v>
      </c>
      <c r="H346" s="2">
        <f>IFERROR(stats[[#This Row],[Column1]]-A345,"")</f>
        <v>9.2592592409346253E-4</v>
      </c>
      <c r="I346" s="2">
        <f>IFERROR(_xlfn.QUARTILE.INC(H$2:H346,1),"")</f>
        <v>9.1435185458976775E-4</v>
      </c>
      <c r="J346" s="2">
        <f>IFERROR(_xlfn.QUARTILE.INC(H$2:H346,3),"")</f>
        <v>9.8379630071576685E-4</v>
      </c>
      <c r="K346" s="2">
        <f>IFERROR(stats[[#This Row],[Q3]]-stats[[#This Row],[Q1]],"")</f>
        <v>6.9444446125999093E-5</v>
      </c>
      <c r="L346" s="2">
        <f>IFERROR(AVERAGEIFS(H$2:H346, H$2:H346, "&lt;" &amp;stats[[#This Row],[Q3]]+(2*stats[[#This Row],[IQR]]), H$2:H346, "&gt;" &amp; stats[[#This Row],[Q1]]-(2*stats[[#This Row],[IQR]])),"")</f>
        <v>9.5310131036329261E-4</v>
      </c>
    </row>
    <row r="347" spans="1:12" x14ac:dyDescent="0.25">
      <c r="A347" s="7">
        <v>44412.667986111112</v>
      </c>
      <c r="B347">
        <v>0</v>
      </c>
      <c r="C347">
        <v>1</v>
      </c>
      <c r="D347" s="3">
        <f>SUM(B$2:B347)</f>
        <v>1</v>
      </c>
      <c r="E347" s="3">
        <f>SUM(C$2:C347)</f>
        <v>346</v>
      </c>
      <c r="F347" s="1">
        <f>IF(stats[[#This Row],[Column1]],stats[[#This Row],[Total Clear]]/stats[[#This Row],[Total Runs]],NA())</f>
        <v>2.8901734104046241E-3</v>
      </c>
      <c r="G347" s="1">
        <f>SUM(B$2:B347) / SUM(C$2:C347)</f>
        <v>2.8901734104046241E-3</v>
      </c>
      <c r="H347" s="2">
        <f>IFERROR(stats[[#This Row],[Column1]]-A346,"")</f>
        <v>1.0416666700621136E-3</v>
      </c>
      <c r="I347" s="2">
        <f>IFERROR(_xlfn.QUARTILE.INC(H$2:H347,1),"")</f>
        <v>9.1435185458976775E-4</v>
      </c>
      <c r="J347" s="2">
        <f>IFERROR(_xlfn.QUARTILE.INC(H$2:H347,3),"")</f>
        <v>9.8379630071576685E-4</v>
      </c>
      <c r="K347" s="2">
        <f>IFERROR(stats[[#This Row],[Q3]]-stats[[#This Row],[Q1]],"")</f>
        <v>6.9444446125999093E-5</v>
      </c>
      <c r="L347" s="2">
        <f>IFERROR(AVERAGEIFS(H$2:H347, H$2:H347, "&lt;" &amp;stats[[#This Row],[Q3]]+(2*stats[[#This Row],[IQR]]), H$2:H347, "&gt;" &amp; stats[[#This Row],[Q1]]-(2*stats[[#This Row],[IQR]])),"")</f>
        <v>9.5335951840906175E-4</v>
      </c>
    </row>
    <row r="348" spans="1:12" x14ac:dyDescent="0.25">
      <c r="A348" s="7">
        <v>44412.668946759259</v>
      </c>
      <c r="B348">
        <v>0</v>
      </c>
      <c r="C348">
        <v>1</v>
      </c>
      <c r="D348" s="3">
        <f>SUM(B$2:B348)</f>
        <v>1</v>
      </c>
      <c r="E348" s="3">
        <f>SUM(C$2:C348)</f>
        <v>347</v>
      </c>
      <c r="F348" s="1">
        <f>IF(stats[[#This Row],[Column1]],stats[[#This Row],[Total Clear]]/stats[[#This Row],[Total Runs]],NA())</f>
        <v>2.881844380403458E-3</v>
      </c>
      <c r="G348" s="1">
        <f>SUM(B$2:B348) / SUM(C$2:C348)</f>
        <v>2.881844380403458E-3</v>
      </c>
      <c r="H348" s="2">
        <f>IFERROR(stats[[#This Row],[Column1]]-A347,"")</f>
        <v>9.6064814715646207E-4</v>
      </c>
      <c r="I348" s="2">
        <f>IFERROR(_xlfn.QUARTILE.INC(H$2:H348,1),"")</f>
        <v>9.1435185458976775E-4</v>
      </c>
      <c r="J348" s="2">
        <f>IFERROR(_xlfn.QUARTILE.INC(H$2:H348,3),"")</f>
        <v>9.8379630071576685E-4</v>
      </c>
      <c r="K348" s="2">
        <f>IFERROR(stats[[#This Row],[Q3]]-stats[[#This Row],[Q1]],"")</f>
        <v>6.9444446125999093E-5</v>
      </c>
      <c r="L348" s="2">
        <f>IFERROR(AVERAGEIFS(H$2:H348, H$2:H348, "&lt;" &amp;stats[[#This Row],[Q3]]+(2*stats[[#This Row],[IQR]]), H$2:H348, "&gt;" &amp; stats[[#This Row],[Q1]]-(2*stats[[#This Row],[IQR]])),"")</f>
        <v>9.5338070628332749E-4</v>
      </c>
    </row>
    <row r="349" spans="1:12" x14ac:dyDescent="0.25">
      <c r="A349" s="7">
        <v>44412.669895833336</v>
      </c>
      <c r="B349">
        <v>0</v>
      </c>
      <c r="C349">
        <v>1</v>
      </c>
      <c r="D349" s="3">
        <f>SUM(B$2:B349)</f>
        <v>1</v>
      </c>
      <c r="E349" s="3">
        <f>SUM(C$2:C349)</f>
        <v>348</v>
      </c>
      <c r="F349" s="1">
        <f>IF(stats[[#This Row],[Column1]],stats[[#This Row],[Total Clear]]/stats[[#This Row],[Total Runs]],NA())</f>
        <v>2.8735632183908046E-3</v>
      </c>
      <c r="G349" s="1">
        <f>SUM(B$2:B349) / SUM(C$2:C349)</f>
        <v>2.8735632183908046E-3</v>
      </c>
      <c r="H349" s="2">
        <f>IFERROR(stats[[#This Row],[Column1]]-A348,"")</f>
        <v>9.490740776527673E-4</v>
      </c>
      <c r="I349" s="2">
        <f>IFERROR(_xlfn.QUARTILE.INC(H$2:H349,1),"")</f>
        <v>9.1435185458976775E-4</v>
      </c>
      <c r="J349" s="2">
        <f>IFERROR(_xlfn.QUARTILE.INC(H$2:H349,3),"")</f>
        <v>9.8379630071576685E-4</v>
      </c>
      <c r="K349" s="2">
        <f>IFERROR(stats[[#This Row],[Q3]]-stats[[#This Row],[Q1]],"")</f>
        <v>6.9444446125999093E-5</v>
      </c>
      <c r="L349" s="2">
        <f>IFERROR(AVERAGEIFS(H$2:H349, H$2:H349, "&lt;" &amp;stats[[#This Row],[Q3]]+(2*stats[[#This Row],[IQR]]), H$2:H349, "&gt;" &amp; stats[[#This Row],[Q1]]-(2*stats[[#This Row],[IQR]])),"")</f>
        <v>9.5336822330178961E-4</v>
      </c>
    </row>
    <row r="350" spans="1:12" x14ac:dyDescent="0.25">
      <c r="A350" s="7">
        <v>44412.670810185184</v>
      </c>
      <c r="B350">
        <v>0</v>
      </c>
      <c r="C350">
        <v>1</v>
      </c>
      <c r="D350" s="3">
        <f>SUM(B$2:B350)</f>
        <v>1</v>
      </c>
      <c r="E350" s="3">
        <f>SUM(C$2:C350)</f>
        <v>349</v>
      </c>
      <c r="F350" s="1">
        <f>IF(stats[[#This Row],[Column1]],stats[[#This Row],[Total Clear]]/stats[[#This Row],[Total Runs]],NA())</f>
        <v>2.8653295128939827E-3</v>
      </c>
      <c r="G350" s="1">
        <f>SUM(B$2:B350) / SUM(C$2:C350)</f>
        <v>2.8653295128939827E-3</v>
      </c>
      <c r="H350" s="2">
        <f>IFERROR(stats[[#This Row],[Column1]]-A349,"")</f>
        <v>9.1435184731381014E-4</v>
      </c>
      <c r="I350" s="2">
        <f>IFERROR(_xlfn.QUARTILE.INC(H$2:H350,1),"")</f>
        <v>9.1435185458976775E-4</v>
      </c>
      <c r="J350" s="2">
        <f>IFERROR(_xlfn.QUARTILE.INC(H$2:H350,3),"")</f>
        <v>9.8379630071576685E-4</v>
      </c>
      <c r="K350" s="2">
        <f>IFERROR(stats[[#This Row],[Q3]]-stats[[#This Row],[Q1]],"")</f>
        <v>6.9444446125999093E-5</v>
      </c>
      <c r="L350" s="2">
        <f>IFERROR(AVERAGEIFS(H$2:H350, H$2:H350, "&lt;" &amp;stats[[#This Row],[Q3]]+(2*stats[[#This Row],[IQR]]), H$2:H350, "&gt;" &amp; stats[[#This Row],[Q1]]-(2*stats[[#This Row],[IQR]])),"")</f>
        <v>9.5325545920933881E-4</v>
      </c>
    </row>
    <row r="351" spans="1:12" x14ac:dyDescent="0.25">
      <c r="A351" s="7">
        <v>44412.671782407408</v>
      </c>
      <c r="B351">
        <v>0</v>
      </c>
      <c r="C351">
        <v>1</v>
      </c>
      <c r="D351" s="3">
        <f>SUM(B$2:B351)</f>
        <v>1</v>
      </c>
      <c r="E351" s="3">
        <f>SUM(C$2:C351)</f>
        <v>350</v>
      </c>
      <c r="F351" s="1">
        <f>IF(stats[[#This Row],[Column1]],stats[[#This Row],[Total Clear]]/stats[[#This Row],[Total Runs]],NA())</f>
        <v>2.8571428571428571E-3</v>
      </c>
      <c r="G351" s="1">
        <f>SUM(B$2:B351) / SUM(C$2:C351)</f>
        <v>2.8571428571428571E-3</v>
      </c>
      <c r="H351" s="2">
        <f>IFERROR(stats[[#This Row],[Column1]]-A350,"")</f>
        <v>9.7222222393611446E-4</v>
      </c>
      <c r="I351" s="2">
        <f>IFERROR(_xlfn.QUARTILE.INC(H$2:H351,1),"")</f>
        <v>9.1435185458976775E-4</v>
      </c>
      <c r="J351" s="2">
        <f>IFERROR(_xlfn.QUARTILE.INC(H$2:H351,3),"")</f>
        <v>9.8379630071576685E-4</v>
      </c>
      <c r="K351" s="2">
        <f>IFERROR(stats[[#This Row],[Q3]]-stats[[#This Row],[Q1]],"")</f>
        <v>6.9444446125999093E-5</v>
      </c>
      <c r="L351" s="2">
        <f>IFERROR(AVERAGEIFS(H$2:H351, H$2:H351, "&lt;" &amp;stats[[#This Row],[Q3]]+(2*stats[[#This Row],[IQR]]), H$2:H351, "&gt;" &amp; stats[[#This Row],[Q1]]-(2*stats[[#This Row],[IQR]])),"")</f>
        <v>9.5331011847368113E-4</v>
      </c>
    </row>
    <row r="352" spans="1:12" x14ac:dyDescent="0.25">
      <c r="A352" s="7">
        <v>44412.672731481478</v>
      </c>
      <c r="B352">
        <v>0</v>
      </c>
      <c r="C352">
        <v>1</v>
      </c>
      <c r="D352" s="3">
        <f>SUM(B$2:B352)</f>
        <v>1</v>
      </c>
      <c r="E352" s="3">
        <f>SUM(C$2:C352)</f>
        <v>351</v>
      </c>
      <c r="F352" s="1">
        <f>IF(stats[[#This Row],[Column1]],stats[[#This Row],[Total Clear]]/stats[[#This Row],[Total Runs]],NA())</f>
        <v>2.8490028490028491E-3</v>
      </c>
      <c r="G352" s="1">
        <f>SUM(B$2:B352) / SUM(C$2:C352)</f>
        <v>2.8490028490028491E-3</v>
      </c>
      <c r="H352" s="2">
        <f>IFERROR(stats[[#This Row],[Column1]]-A351,"")</f>
        <v>9.4907407037680969E-4</v>
      </c>
      <c r="I352" s="2">
        <f>IFERROR(_xlfn.QUARTILE.INC(H$2:H352,1),"")</f>
        <v>9.1435185458976775E-4</v>
      </c>
      <c r="J352" s="2">
        <f>IFERROR(_xlfn.QUARTILE.INC(H$2:H352,3),"")</f>
        <v>9.8379630071576685E-4</v>
      </c>
      <c r="K352" s="2">
        <f>IFERROR(stats[[#This Row],[Q3]]-stats[[#This Row],[Q1]],"")</f>
        <v>6.9444446125999093E-5</v>
      </c>
      <c r="L352" s="2">
        <f>IFERROR(AVERAGEIFS(H$2:H352, H$2:H352, "&lt;" &amp;stats[[#This Row],[Q3]]+(2*stats[[#This Row],[IQR]]), H$2:H352, "&gt;" &amp; stats[[#This Row],[Q1]]-(2*stats[[#This Row],[IQR]])),"")</f>
        <v>9.5329794592167864E-4</v>
      </c>
    </row>
    <row r="353" spans="1:12" x14ac:dyDescent="0.25">
      <c r="A353" s="7">
        <v>44412.673668981479</v>
      </c>
      <c r="B353">
        <v>0</v>
      </c>
      <c r="C353">
        <v>1</v>
      </c>
      <c r="D353" s="3">
        <f>SUM(B$2:B353)</f>
        <v>1</v>
      </c>
      <c r="E353" s="3">
        <f>SUM(C$2:C353)</f>
        <v>352</v>
      </c>
      <c r="F353" s="1">
        <f>IF(stats[[#This Row],[Column1]],stats[[#This Row],[Total Clear]]/stats[[#This Row],[Total Runs]],NA())</f>
        <v>2.840909090909091E-3</v>
      </c>
      <c r="G353" s="1">
        <f>SUM(B$2:B353) / SUM(C$2:C353)</f>
        <v>2.840909090909091E-3</v>
      </c>
      <c r="H353" s="2">
        <f>IFERROR(stats[[#This Row],[Column1]]-A352,"")</f>
        <v>9.3750000087311491E-4</v>
      </c>
      <c r="I353" s="2">
        <f>IFERROR(_xlfn.QUARTILE.INC(H$2:H353,1),"")</f>
        <v>9.1435185458976775E-4</v>
      </c>
      <c r="J353" s="2">
        <f>IFERROR(_xlfn.QUARTILE.INC(H$2:H353,3),"")</f>
        <v>9.8379630071576685E-4</v>
      </c>
      <c r="K353" s="2">
        <f>IFERROR(stats[[#This Row],[Q3]]-stats[[#This Row],[Q1]],"")</f>
        <v>6.9444446125999093E-5</v>
      </c>
      <c r="L353" s="2">
        <f>IFERROR(AVERAGEIFS(H$2:H353, H$2:H353, "&lt;" &amp;stats[[#This Row],[Q3]]+(2*stats[[#This Row],[IQR]]), H$2:H353, "&gt;" &amp; stats[[#This Row],[Q1]]-(2*stats[[#This Row],[IQR]])),"")</f>
        <v>9.5325267960348788E-4</v>
      </c>
    </row>
    <row r="354" spans="1:12" x14ac:dyDescent="0.25">
      <c r="A354" s="7">
        <v>44412.67459490741</v>
      </c>
      <c r="B354">
        <v>0</v>
      </c>
      <c r="C354">
        <v>1</v>
      </c>
      <c r="D354" s="3">
        <f>SUM(B$2:B354)</f>
        <v>1</v>
      </c>
      <c r="E354" s="3">
        <f>SUM(C$2:C354)</f>
        <v>353</v>
      </c>
      <c r="F354" s="1">
        <f>IF(stats[[#This Row],[Column1]],stats[[#This Row],[Total Clear]]/stats[[#This Row],[Total Runs]],NA())</f>
        <v>2.8328611898016999E-3</v>
      </c>
      <c r="G354" s="1">
        <f>SUM(B$2:B354) / SUM(C$2:C354)</f>
        <v>2.8328611898016999E-3</v>
      </c>
      <c r="H354" s="2">
        <f>IFERROR(stats[[#This Row],[Column1]]-A353,"")</f>
        <v>9.2592593136942014E-4</v>
      </c>
      <c r="I354" s="2">
        <f>IFERROR(_xlfn.QUARTILE.INC(H$2:H354,1),"")</f>
        <v>9.1435185458976775E-4</v>
      </c>
      <c r="J354" s="2">
        <f>IFERROR(_xlfn.QUARTILE.INC(H$2:H354,3),"")</f>
        <v>9.8379630071576685E-4</v>
      </c>
      <c r="K354" s="2">
        <f>IFERROR(stats[[#This Row],[Q3]]-stats[[#This Row],[Q1]],"")</f>
        <v>6.9444446125999093E-5</v>
      </c>
      <c r="L354" s="2">
        <f>IFERROR(AVERAGEIFS(H$2:H354, H$2:H354, "&lt;" &amp;stats[[#This Row],[Q3]]+(2*stats[[#This Row],[IQR]]), H$2:H354, "&gt;" &amp; stats[[#This Row],[Q1]]-(2*stats[[#This Row],[IQR]])),"")</f>
        <v>9.5317460317996202E-4</v>
      </c>
    </row>
    <row r="355" spans="1:12" x14ac:dyDescent="0.25">
      <c r="A355" s="7">
        <v>44412.675509259258</v>
      </c>
      <c r="B355">
        <v>0</v>
      </c>
      <c r="C355">
        <v>1</v>
      </c>
      <c r="D355" s="3">
        <f>SUM(B$2:B355)</f>
        <v>1</v>
      </c>
      <c r="E355" s="3">
        <f>SUM(C$2:C355)</f>
        <v>354</v>
      </c>
      <c r="F355" s="1">
        <f>IF(stats[[#This Row],[Column1]],stats[[#This Row],[Total Clear]]/stats[[#This Row],[Total Runs]],NA())</f>
        <v>2.8248587570621469E-3</v>
      </c>
      <c r="G355" s="1">
        <f>SUM(B$2:B355) / SUM(C$2:C355)</f>
        <v>2.8248587570621469E-3</v>
      </c>
      <c r="H355" s="2">
        <f>IFERROR(stats[[#This Row],[Column1]]-A354,"")</f>
        <v>9.1435184731381014E-4</v>
      </c>
      <c r="I355" s="2">
        <f>IFERROR(_xlfn.QUARTILE.INC(H$2:H355,1),"")</f>
        <v>9.1435185458976775E-4</v>
      </c>
      <c r="J355" s="2">
        <f>IFERROR(_xlfn.QUARTILE.INC(H$2:H355,3),"")</f>
        <v>9.8379630071576685E-4</v>
      </c>
      <c r="K355" s="2">
        <f>IFERROR(stats[[#This Row],[Q3]]-stats[[#This Row],[Q1]],"")</f>
        <v>6.9444446125999093E-5</v>
      </c>
      <c r="L355" s="2">
        <f>IFERROR(AVERAGEIFS(H$2:H355, H$2:H355, "&lt;" &amp;stats[[#This Row],[Q3]]+(2*stats[[#This Row],[IQR]]), H$2:H355, "&gt;" &amp; stats[[#This Row],[Q1]]-(2*stats[[#This Row],[IQR]])),"")</f>
        <v>9.530639970378932E-4</v>
      </c>
    </row>
    <row r="356" spans="1:12" x14ac:dyDescent="0.25">
      <c r="A356" s="7">
        <v>44412.676423611112</v>
      </c>
      <c r="B356">
        <v>0</v>
      </c>
      <c r="C356">
        <v>1</v>
      </c>
      <c r="D356" s="3">
        <f>SUM(B$2:B356)</f>
        <v>1</v>
      </c>
      <c r="E356" s="3">
        <f>SUM(C$2:C356)</f>
        <v>355</v>
      </c>
      <c r="F356" s="1">
        <f>IF(stats[[#This Row],[Column1]],stats[[#This Row],[Total Clear]]/stats[[#This Row],[Total Runs]],NA())</f>
        <v>2.8169014084507044E-3</v>
      </c>
      <c r="G356" s="1">
        <f>SUM(B$2:B356) / SUM(C$2:C356)</f>
        <v>2.8169014084507044E-3</v>
      </c>
      <c r="H356" s="2">
        <f>IFERROR(stats[[#This Row],[Column1]]-A355,"")</f>
        <v>9.1435185458976775E-4</v>
      </c>
      <c r="I356" s="2">
        <f>IFERROR(_xlfn.QUARTILE.INC(H$2:H356,1),"")</f>
        <v>9.1435185458976775E-4</v>
      </c>
      <c r="J356" s="2">
        <f>IFERROR(_xlfn.QUARTILE.INC(H$2:H356,3),"")</f>
        <v>9.8379630071576685E-4</v>
      </c>
      <c r="K356" s="2">
        <f>IFERROR(stats[[#This Row],[Q3]]-stats[[#This Row],[Q1]],"")</f>
        <v>6.9444446125999093E-5</v>
      </c>
      <c r="L356" s="2">
        <f>IFERROR(AVERAGEIFS(H$2:H356, H$2:H356, "&lt;" &amp;stats[[#This Row],[Q3]]+(2*stats[[#This Row],[IQR]]), H$2:H356, "&gt;" &amp; stats[[#This Row],[Q1]]-(2*stats[[#This Row],[IQR]])),"")</f>
        <v>9.529540193604837E-4</v>
      </c>
    </row>
    <row r="357" spans="1:12" x14ac:dyDescent="0.25">
      <c r="A357" s="7">
        <v>44412.677384259259</v>
      </c>
      <c r="B357">
        <v>0</v>
      </c>
      <c r="C357">
        <v>1</v>
      </c>
      <c r="D357" s="3">
        <f>SUM(B$2:B357)</f>
        <v>1</v>
      </c>
      <c r="E357" s="3">
        <f>SUM(C$2:C357)</f>
        <v>356</v>
      </c>
      <c r="F357" s="1">
        <f>IF(stats[[#This Row],[Column1]],stats[[#This Row],[Total Clear]]/stats[[#This Row],[Total Runs]],NA())</f>
        <v>2.8089887640449437E-3</v>
      </c>
      <c r="G357" s="1">
        <f>SUM(B$2:B357) / SUM(C$2:C357)</f>
        <v>2.8089887640449437E-3</v>
      </c>
      <c r="H357" s="2">
        <f>IFERROR(stats[[#This Row],[Column1]]-A356,"")</f>
        <v>9.6064814715646207E-4</v>
      </c>
      <c r="I357" s="2">
        <f>IFERROR(_xlfn.QUARTILE.INC(H$2:H357,1),"")</f>
        <v>9.1435185458976775E-4</v>
      </c>
      <c r="J357" s="2">
        <f>IFERROR(_xlfn.QUARTILE.INC(H$2:H357,3),"")</f>
        <v>9.8379630071576685E-4</v>
      </c>
      <c r="K357" s="2">
        <f>IFERROR(stats[[#This Row],[Q3]]-stats[[#This Row],[Q1]],"")</f>
        <v>6.9444446125999093E-5</v>
      </c>
      <c r="L357" s="2">
        <f>IFERROR(AVERAGEIFS(H$2:H357, H$2:H357, "&lt;" &amp;stats[[#This Row],[Q3]]+(2*stats[[#This Row],[IQR]]), H$2:H357, "&gt;" &amp; stats[[#This Row],[Q1]]-(2*stats[[#This Row],[IQR]])),"")</f>
        <v>9.5297581575650629E-4</v>
      </c>
    </row>
    <row r="358" spans="1:12" x14ac:dyDescent="0.25">
      <c r="A358" s="7">
        <v>44412.678344907406</v>
      </c>
      <c r="B358">
        <v>0</v>
      </c>
      <c r="C358">
        <v>1</v>
      </c>
      <c r="D358" s="3">
        <f>SUM(B$2:B358)</f>
        <v>1</v>
      </c>
      <c r="E358" s="3">
        <f>SUM(C$2:C358)</f>
        <v>357</v>
      </c>
      <c r="F358" s="1">
        <f>IF(stats[[#This Row],[Column1]],stats[[#This Row],[Total Clear]]/stats[[#This Row],[Total Runs]],NA())</f>
        <v>2.8011204481792717E-3</v>
      </c>
      <c r="G358" s="1">
        <f>SUM(B$2:B358) / SUM(C$2:C358)</f>
        <v>2.8011204481792717E-3</v>
      </c>
      <c r="H358" s="2">
        <f>IFERROR(stats[[#This Row],[Column1]]-A357,"")</f>
        <v>9.6064814715646207E-4</v>
      </c>
      <c r="I358" s="2">
        <f>IFERROR(_xlfn.QUARTILE.INC(H$2:H358,1),"")</f>
        <v>9.1435185458976775E-4</v>
      </c>
      <c r="J358" s="2">
        <f>IFERROR(_xlfn.QUARTILE.INC(H$2:H358,3),"")</f>
        <v>9.8379630071576685E-4</v>
      </c>
      <c r="K358" s="2">
        <f>IFERROR(stats[[#This Row],[Q3]]-stats[[#This Row],[Q1]],"")</f>
        <v>6.9444446125999093E-5</v>
      </c>
      <c r="L358" s="2">
        <f>IFERROR(AVERAGEIFS(H$2:H358, H$2:H358, "&lt;" &amp;stats[[#This Row],[Q3]]+(2*stats[[#This Row],[IQR]]), H$2:H358, "&gt;" &amp; stats[[#This Row],[Q1]]-(2*stats[[#This Row],[IQR]])),"")</f>
        <v>9.5299748900904856E-4</v>
      </c>
    </row>
    <row r="359" spans="1:12" x14ac:dyDescent="0.25">
      <c r="A359" s="7">
        <v>44412.679270833331</v>
      </c>
      <c r="B359">
        <v>0</v>
      </c>
      <c r="C359">
        <v>1</v>
      </c>
      <c r="D359" s="3">
        <f>SUM(B$2:B359)</f>
        <v>1</v>
      </c>
      <c r="E359" s="3">
        <f>SUM(C$2:C359)</f>
        <v>358</v>
      </c>
      <c r="F359" s="1">
        <f>IF(stats[[#This Row],[Column1]],stats[[#This Row],[Total Clear]]/stats[[#This Row],[Total Runs]],NA())</f>
        <v>2.7932960893854749E-3</v>
      </c>
      <c r="G359" s="1">
        <f>SUM(B$2:B359) / SUM(C$2:C359)</f>
        <v>2.7932960893854749E-3</v>
      </c>
      <c r="H359" s="2">
        <f>IFERROR(stats[[#This Row],[Column1]]-A358,"")</f>
        <v>9.2592592409346253E-4</v>
      </c>
      <c r="I359" s="2">
        <f>IFERROR(_xlfn.QUARTILE.INC(H$2:H359,1),"")</f>
        <v>9.1435185458976775E-4</v>
      </c>
      <c r="J359" s="2">
        <f>IFERROR(_xlfn.QUARTILE.INC(H$2:H359,3),"")</f>
        <v>9.8379630071576685E-4</v>
      </c>
      <c r="K359" s="2">
        <f>IFERROR(stats[[#This Row],[Q3]]-stats[[#This Row],[Q1]],"")</f>
        <v>6.9444446125999093E-5</v>
      </c>
      <c r="L359" s="2">
        <f>IFERROR(AVERAGEIFS(H$2:H359, H$2:H359, "&lt;" &amp;stats[[#This Row],[Q3]]+(2*stats[[#This Row],[IQR]]), H$2:H359, "&gt;" &amp; stats[[#This Row],[Q1]]-(2*stats[[#This Row],[IQR]])),"")</f>
        <v>9.5292123107970888E-4</v>
      </c>
    </row>
    <row r="360" spans="1:12" x14ac:dyDescent="0.25">
      <c r="A360" s="7">
        <v>44412.680243055554</v>
      </c>
      <c r="B360">
        <v>0</v>
      </c>
      <c r="C360">
        <v>1</v>
      </c>
      <c r="D360" s="3">
        <f>SUM(B$2:B360)</f>
        <v>1</v>
      </c>
      <c r="E360" s="3">
        <f>SUM(C$2:C360)</f>
        <v>359</v>
      </c>
      <c r="F360" s="1">
        <f>IF(stats[[#This Row],[Column1]],stats[[#This Row],[Total Clear]]/stats[[#This Row],[Total Runs]],NA())</f>
        <v>2.7855153203342618E-3</v>
      </c>
      <c r="G360" s="1">
        <f>SUM(B$2:B360) / SUM(C$2:C360)</f>
        <v>2.7855153203342618E-3</v>
      </c>
      <c r="H360" s="2">
        <f>IFERROR(stats[[#This Row],[Column1]]-A359,"")</f>
        <v>9.7222222393611446E-4</v>
      </c>
      <c r="I360" s="2">
        <f>IFERROR(_xlfn.QUARTILE.INC(H$2:H360,1),"")</f>
        <v>9.1435185458976775E-4</v>
      </c>
      <c r="J360" s="2">
        <f>IFERROR(_xlfn.QUARTILE.INC(H$2:H360,3),"")</f>
        <v>9.8379630071576685E-4</v>
      </c>
      <c r="K360" s="2">
        <f>IFERROR(stats[[#This Row],[Q3]]-stats[[#This Row],[Q1]],"")</f>
        <v>6.9444446125999093E-5</v>
      </c>
      <c r="L360" s="2">
        <f>IFERROR(AVERAGEIFS(H$2:H360, H$2:H360, "&lt;" &amp;stats[[#This Row],[Q3]]+(2*stats[[#This Row],[IQR]]), H$2:H360, "&gt;" &amp; stats[[#This Row],[Q1]]-(2*stats[[#This Row],[IQR]])),"")</f>
        <v>9.5297544735177748E-4</v>
      </c>
    </row>
    <row r="361" spans="1:12" x14ac:dyDescent="0.25">
      <c r="A361" s="7">
        <v>44412.681250000001</v>
      </c>
      <c r="B361">
        <v>0</v>
      </c>
      <c r="C361">
        <v>1</v>
      </c>
      <c r="D361" s="3">
        <f>SUM(B$2:B361)</f>
        <v>1</v>
      </c>
      <c r="E361" s="3">
        <f>SUM(C$2:C361)</f>
        <v>360</v>
      </c>
      <c r="F361" s="1">
        <f>IF(stats[[#This Row],[Column1]],stats[[#This Row],[Total Clear]]/stats[[#This Row],[Total Runs]],NA())</f>
        <v>2.7777777777777779E-3</v>
      </c>
      <c r="G361" s="1">
        <f>SUM(B$2:B361) / SUM(C$2:C361)</f>
        <v>2.7777777777777779E-3</v>
      </c>
      <c r="H361" s="2">
        <f>IFERROR(stats[[#This Row],[Column1]]-A360,"")</f>
        <v>1.006944446999114E-3</v>
      </c>
      <c r="I361" s="2">
        <f>IFERROR(_xlfn.QUARTILE.INC(H$2:H361,1),"")</f>
        <v>9.1435185458976775E-4</v>
      </c>
      <c r="J361" s="2">
        <f>IFERROR(_xlfn.QUARTILE.INC(H$2:H361,3),"")</f>
        <v>9.8379630071576685E-4</v>
      </c>
      <c r="K361" s="2">
        <f>IFERROR(stats[[#This Row],[Q3]]-stats[[#This Row],[Q1]],"")</f>
        <v>6.9444446125999093E-5</v>
      </c>
      <c r="L361" s="2">
        <f>IFERROR(AVERAGEIFS(H$2:H361, H$2:H361, "&lt;" &amp;stats[[#This Row],[Q3]]+(2*stats[[#This Row],[IQR]]), H$2:H361, "&gt;" &amp; stats[[#This Row],[Q1]]-(2*stats[[#This Row],[IQR]])),"")</f>
        <v>9.5312662102025735E-4</v>
      </c>
    </row>
    <row r="362" spans="1:12" x14ac:dyDescent="0.25">
      <c r="A362" s="7">
        <v>44412.682199074072</v>
      </c>
      <c r="B362">
        <v>0</v>
      </c>
      <c r="C362">
        <v>1</v>
      </c>
      <c r="D362" s="3">
        <f>SUM(B$2:B362)</f>
        <v>1</v>
      </c>
      <c r="E362" s="3">
        <f>SUM(C$2:C362)</f>
        <v>361</v>
      </c>
      <c r="F362" s="1">
        <f>IF(stats[[#This Row],[Column1]],stats[[#This Row],[Total Clear]]/stats[[#This Row],[Total Runs]],NA())</f>
        <v>2.7700831024930748E-3</v>
      </c>
      <c r="G362" s="1">
        <f>SUM(B$2:B362) / SUM(C$2:C362)</f>
        <v>2.7700831024930748E-3</v>
      </c>
      <c r="H362" s="2">
        <f>IFERROR(stats[[#This Row],[Column1]]-A361,"")</f>
        <v>9.4907407037680969E-4</v>
      </c>
      <c r="I362" s="2">
        <f>IFERROR(_xlfn.QUARTILE.INC(H$2:H362,1),"")</f>
        <v>9.1435185458976775E-4</v>
      </c>
      <c r="J362" s="2">
        <f>IFERROR(_xlfn.QUARTILE.INC(H$2:H362,3),"")</f>
        <v>9.8379630071576685E-4</v>
      </c>
      <c r="K362" s="2">
        <f>IFERROR(stats[[#This Row],[Q3]]-stats[[#This Row],[Q1]],"")</f>
        <v>6.9444446125999093E-5</v>
      </c>
      <c r="L362" s="2">
        <f>IFERROR(AVERAGEIFS(H$2:H362, H$2:H362, "&lt;" &amp;stats[[#This Row],[Q3]]+(2*stats[[#This Row],[IQR]]), H$2:H362, "&gt;" &amp; stats[[#This Row],[Q1]]-(2*stats[[#This Row],[IQR]])),"")</f>
        <v>9.5311530104639304E-4</v>
      </c>
    </row>
    <row r="363" spans="1:12" x14ac:dyDescent="0.25">
      <c r="A363" s="7">
        <v>44412.683078703703</v>
      </c>
      <c r="B363">
        <v>0</v>
      </c>
      <c r="C363">
        <v>1</v>
      </c>
      <c r="D363" s="3">
        <f>SUM(B$2:B363)</f>
        <v>1</v>
      </c>
      <c r="E363" s="3">
        <f>SUM(C$2:C363)</f>
        <v>362</v>
      </c>
      <c r="F363" s="1">
        <f>IF(stats[[#This Row],[Column1]],stats[[#This Row],[Total Clear]]/stats[[#This Row],[Total Runs]],NA())</f>
        <v>2.7624309392265192E-3</v>
      </c>
      <c r="G363" s="1">
        <f>SUM(B$2:B363) / SUM(C$2:C363)</f>
        <v>2.7624309392265192E-3</v>
      </c>
      <c r="H363" s="2">
        <f>IFERROR(stats[[#This Row],[Column1]]-A362,"")</f>
        <v>8.7962963152676821E-4</v>
      </c>
      <c r="I363" s="2">
        <f>IFERROR(_xlfn.QUARTILE.INC(H$2:H363,1),"")</f>
        <v>9.1435185458976775E-4</v>
      </c>
      <c r="J363" s="2">
        <f>IFERROR(_xlfn.QUARTILE.INC(H$2:H363,3),"")</f>
        <v>9.8379630071576685E-4</v>
      </c>
      <c r="K363" s="2">
        <f>IFERROR(stats[[#This Row],[Q3]]-stats[[#This Row],[Q1]],"")</f>
        <v>6.9444446125999093E-5</v>
      </c>
      <c r="L363" s="2">
        <f>IFERROR(AVERAGEIFS(H$2:H363, H$2:H363, "&lt;" &amp;stats[[#This Row],[Q3]]+(2*stats[[#This Row],[IQR]]), H$2:H363, "&gt;" &amp; stats[[#This Row],[Q1]]-(2*stats[[#This Row],[IQR]])),"")</f>
        <v>9.5291060558812105E-4</v>
      </c>
    </row>
    <row r="364" spans="1:12" x14ac:dyDescent="0.25">
      <c r="A364" s="7">
        <v>44412.684004629627</v>
      </c>
      <c r="B364">
        <v>0</v>
      </c>
      <c r="C364">
        <v>1</v>
      </c>
      <c r="D364" s="3">
        <f>SUM(B$2:B364)</f>
        <v>1</v>
      </c>
      <c r="E364" s="3">
        <f>SUM(C$2:C364)</f>
        <v>363</v>
      </c>
      <c r="F364" s="1">
        <f>IF(stats[[#This Row],[Column1]],stats[[#This Row],[Total Clear]]/stats[[#This Row],[Total Runs]],NA())</f>
        <v>2.7548209366391185E-3</v>
      </c>
      <c r="G364" s="1">
        <f>SUM(B$2:B364) / SUM(C$2:C364)</f>
        <v>2.7548209366391185E-3</v>
      </c>
      <c r="H364" s="2">
        <f>IFERROR(stats[[#This Row],[Column1]]-A363,"")</f>
        <v>9.2592592409346253E-4</v>
      </c>
      <c r="I364" s="2">
        <f>IFERROR(_xlfn.QUARTILE.INC(H$2:H364,1),"")</f>
        <v>9.1435185458976775E-4</v>
      </c>
      <c r="J364" s="2">
        <f>IFERROR(_xlfn.QUARTILE.INC(H$2:H364,3),"")</f>
        <v>9.8379630071576685E-4</v>
      </c>
      <c r="K364" s="2">
        <f>IFERROR(stats[[#This Row],[Q3]]-stats[[#This Row],[Q1]],"")</f>
        <v>6.9444446125999093E-5</v>
      </c>
      <c r="L364" s="2">
        <f>IFERROR(AVERAGEIFS(H$2:H364, H$2:H364, "&lt;" &amp;stats[[#This Row],[Q3]]+(2*stats[[#This Row],[IQR]]), H$2:H364, "&gt;" &amp; stats[[#This Row],[Q1]]-(2*stats[[#This Row],[IQR]])),"")</f>
        <v>9.5283564813952476E-4</v>
      </c>
    </row>
    <row r="365" spans="1:12" x14ac:dyDescent="0.25">
      <c r="A365" s="7">
        <v>44412.684907407405</v>
      </c>
      <c r="B365">
        <v>0</v>
      </c>
      <c r="C365">
        <v>1</v>
      </c>
      <c r="D365" s="3">
        <f>SUM(B$2:B365)</f>
        <v>1</v>
      </c>
      <c r="E365" s="3">
        <f>SUM(C$2:C365)</f>
        <v>364</v>
      </c>
      <c r="F365" s="1">
        <f>IF(stats[[#This Row],[Column1]],stats[[#This Row],[Total Clear]]/stats[[#This Row],[Total Runs]],NA())</f>
        <v>2.7472527472527475E-3</v>
      </c>
      <c r="G365" s="1">
        <f>SUM(B$2:B365) / SUM(C$2:C365)</f>
        <v>2.7472527472527475E-3</v>
      </c>
      <c r="H365" s="2">
        <f>IFERROR(stats[[#This Row],[Column1]]-A364,"")</f>
        <v>9.0277777781011537E-4</v>
      </c>
      <c r="I365" s="2">
        <f>IFERROR(_xlfn.QUARTILE.INC(H$2:H365,1),"")</f>
        <v>9.1435185458976775E-4</v>
      </c>
      <c r="J365" s="2">
        <f>IFERROR(_xlfn.QUARTILE.INC(H$2:H365,3),"")</f>
        <v>9.8379630071576685E-4</v>
      </c>
      <c r="K365" s="2">
        <f>IFERROR(stats[[#This Row],[Q3]]-stats[[#This Row],[Q1]],"")</f>
        <v>6.9444446125999093E-5</v>
      </c>
      <c r="L365" s="2">
        <f>IFERROR(AVERAGEIFS(H$2:H365, H$2:H365, "&lt;" &amp;stats[[#This Row],[Q3]]+(2*stats[[#This Row],[IQR]]), H$2:H365, "&gt;" &amp; stats[[#This Row],[Q1]]-(2*stats[[#This Row],[IQR]])),"")</f>
        <v>9.5269698367877846E-4</v>
      </c>
    </row>
    <row r="366" spans="1:12" x14ac:dyDescent="0.25">
      <c r="A366" s="7">
        <v>44412.685868055552</v>
      </c>
      <c r="B366">
        <v>0</v>
      </c>
      <c r="C366">
        <v>1</v>
      </c>
      <c r="D366" s="3">
        <f>SUM(B$2:B366)</f>
        <v>1</v>
      </c>
      <c r="E366" s="3">
        <f>SUM(C$2:C366)</f>
        <v>365</v>
      </c>
      <c r="F366" s="1">
        <f>IF(stats[[#This Row],[Column1]],stats[[#This Row],[Total Clear]]/stats[[#This Row],[Total Runs]],NA())</f>
        <v>2.7397260273972603E-3</v>
      </c>
      <c r="G366" s="1">
        <f>SUM(B$2:B366) / SUM(C$2:C366)</f>
        <v>2.7397260273972603E-3</v>
      </c>
      <c r="H366" s="2">
        <f>IFERROR(stats[[#This Row],[Column1]]-A365,"")</f>
        <v>9.6064814715646207E-4</v>
      </c>
      <c r="I366" s="2">
        <f>IFERROR(_xlfn.QUARTILE.INC(H$2:H366,1),"")</f>
        <v>9.1435185458976775E-4</v>
      </c>
      <c r="J366" s="2">
        <f>IFERROR(_xlfn.QUARTILE.INC(H$2:H366,3),"")</f>
        <v>9.8379630071576685E-4</v>
      </c>
      <c r="K366" s="2">
        <f>IFERROR(stats[[#This Row],[Q3]]-stats[[#This Row],[Q1]],"")</f>
        <v>6.9444446125999093E-5</v>
      </c>
      <c r="L366" s="2">
        <f>IFERROR(AVERAGEIFS(H$2:H366, H$2:H366, "&lt;" &amp;stats[[#This Row],[Q3]]+(2*stats[[#This Row],[IQR]]), H$2:H366, "&gt;" &amp; stats[[#This Row],[Q1]]-(2*stats[[#This Row],[IQR]])),"")</f>
        <v>9.5271894821877213E-4</v>
      </c>
    </row>
    <row r="367" spans="1:12" x14ac:dyDescent="0.25">
      <c r="A367" s="7">
        <v>44412.686782407407</v>
      </c>
      <c r="B367">
        <v>0</v>
      </c>
      <c r="C367">
        <v>1</v>
      </c>
      <c r="D367" s="3">
        <f>SUM(B$2:B367)</f>
        <v>1</v>
      </c>
      <c r="E367" s="3">
        <f>SUM(C$2:C367)</f>
        <v>366</v>
      </c>
      <c r="F367" s="1">
        <f>IF(stats[[#This Row],[Column1]],stats[[#This Row],[Total Clear]]/stats[[#This Row],[Total Runs]],NA())</f>
        <v>2.7322404371584699E-3</v>
      </c>
      <c r="G367" s="1">
        <f>SUM(B$2:B367) / SUM(C$2:C367)</f>
        <v>2.7322404371584699E-3</v>
      </c>
      <c r="H367" s="2">
        <f>IFERROR(stats[[#This Row],[Column1]]-A366,"")</f>
        <v>9.1435185458976775E-4</v>
      </c>
      <c r="I367" s="2">
        <f>IFERROR(_xlfn.QUARTILE.INC(H$2:H367,1),"")</f>
        <v>9.1435185458976775E-4</v>
      </c>
      <c r="J367" s="2">
        <f>IFERROR(_xlfn.QUARTILE.INC(H$2:H367,3),"")</f>
        <v>9.8379630071576685E-4</v>
      </c>
      <c r="K367" s="2">
        <f>IFERROR(stats[[#This Row],[Q3]]-stats[[#This Row],[Q1]],"")</f>
        <v>6.9444446125999093E-5</v>
      </c>
      <c r="L367" s="2">
        <f>IFERROR(AVERAGEIFS(H$2:H367, H$2:H367, "&lt;" &amp;stats[[#This Row],[Q3]]+(2*stats[[#This Row],[IQR]]), H$2:H367, "&gt;" &amp; stats[[#This Row],[Q1]]-(2*stats[[#This Row],[IQR]])),"")</f>
        <v>9.5261325374596494E-4</v>
      </c>
    </row>
    <row r="368" spans="1:12" x14ac:dyDescent="0.25">
      <c r="A368" s="7">
        <v>44412.687662037039</v>
      </c>
      <c r="B368">
        <v>0</v>
      </c>
      <c r="C368">
        <v>1</v>
      </c>
      <c r="D368" s="3">
        <f>SUM(B$2:B368)</f>
        <v>1</v>
      </c>
      <c r="E368" s="3">
        <f>SUM(C$2:C368)</f>
        <v>367</v>
      </c>
      <c r="F368" s="1">
        <f>IF(stats[[#This Row],[Column1]],stats[[#This Row],[Total Clear]]/stats[[#This Row],[Total Runs]],NA())</f>
        <v>2.7247956403269754E-3</v>
      </c>
      <c r="G368" s="1">
        <f>SUM(B$2:B368) / SUM(C$2:C368)</f>
        <v>2.7247956403269754E-3</v>
      </c>
      <c r="H368" s="2">
        <f>IFERROR(stats[[#This Row],[Column1]]-A367,"")</f>
        <v>8.7962963152676821E-4</v>
      </c>
      <c r="I368" s="2">
        <f>IFERROR(_xlfn.QUARTILE.INC(H$2:H368,1),"")</f>
        <v>9.1435185458976775E-4</v>
      </c>
      <c r="J368" s="2">
        <f>IFERROR(_xlfn.QUARTILE.INC(H$2:H368,3),"")</f>
        <v>9.8379630071576685E-4</v>
      </c>
      <c r="K368" s="2">
        <f>IFERROR(stats[[#This Row],[Q3]]-stats[[#This Row],[Q1]],"")</f>
        <v>6.9444446125999093E-5</v>
      </c>
      <c r="L368" s="2">
        <f>IFERROR(AVERAGEIFS(H$2:H368, H$2:H368, "&lt;" &amp;stats[[#This Row],[Q3]]+(2*stats[[#This Row],[IQR]]), H$2:H368, "&gt;" &amp; stats[[#This Row],[Q1]]-(2*stats[[#This Row],[IQR]])),"")</f>
        <v>9.5241274928931877E-4</v>
      </c>
    </row>
    <row r="369" spans="1:12" x14ac:dyDescent="0.25">
      <c r="A369" s="7">
        <v>44412.688634259262</v>
      </c>
      <c r="B369">
        <v>0</v>
      </c>
      <c r="C369">
        <v>1</v>
      </c>
      <c r="D369" s="3">
        <f>SUM(B$2:B369)</f>
        <v>1</v>
      </c>
      <c r="E369" s="3">
        <f>SUM(C$2:C369)</f>
        <v>368</v>
      </c>
      <c r="F369" s="1">
        <f>IF(stats[[#This Row],[Column1]],stats[[#This Row],[Total Clear]]/stats[[#This Row],[Total Runs]],NA())</f>
        <v>2.717391304347826E-3</v>
      </c>
      <c r="G369" s="1">
        <f>SUM(B$2:B369) / SUM(C$2:C369)</f>
        <v>2.717391304347826E-3</v>
      </c>
      <c r="H369" s="2">
        <f>IFERROR(stats[[#This Row],[Column1]]-A368,"")</f>
        <v>9.7222222393611446E-4</v>
      </c>
      <c r="I369" s="2">
        <f>IFERROR(_xlfn.QUARTILE.INC(H$2:H369,1),"")</f>
        <v>9.1435185458976775E-4</v>
      </c>
      <c r="J369" s="2">
        <f>IFERROR(_xlfn.QUARTILE.INC(H$2:H369,3),"")</f>
        <v>9.8379630071576685E-4</v>
      </c>
      <c r="K369" s="2">
        <f>IFERROR(stats[[#This Row],[Q3]]-stats[[#This Row],[Q1]],"")</f>
        <v>6.9444446125999093E-5</v>
      </c>
      <c r="L369" s="2">
        <f>IFERROR(AVERAGEIFS(H$2:H369, H$2:H369, "&lt;" &amp;stats[[#This Row],[Q3]]+(2*stats[[#This Row],[IQR]]), H$2:H369, "&gt;" &amp; stats[[#This Row],[Q1]]-(2*stats[[#This Row],[IQR]])),"")</f>
        <v>9.5246702182259768E-4</v>
      </c>
    </row>
    <row r="370" spans="1:12" x14ac:dyDescent="0.25">
      <c r="A370" s="7">
        <v>44412.689629629633</v>
      </c>
      <c r="B370">
        <v>0</v>
      </c>
      <c r="C370">
        <v>1</v>
      </c>
      <c r="D370" s="3">
        <f>SUM(B$2:B370)</f>
        <v>1</v>
      </c>
      <c r="E370" s="3">
        <f>SUM(C$2:C370)</f>
        <v>369</v>
      </c>
      <c r="F370" s="1">
        <f>IF(stats[[#This Row],[Column1]],stats[[#This Row],[Total Clear]]/stats[[#This Row],[Total Runs]],NA())</f>
        <v>2.7100271002710027E-3</v>
      </c>
      <c r="G370" s="1">
        <f>SUM(B$2:B370) / SUM(C$2:C370)</f>
        <v>2.7100271002710027E-3</v>
      </c>
      <c r="H370" s="2">
        <f>IFERROR(stats[[#This Row],[Column1]]-A369,"")</f>
        <v>9.9537037021946162E-4</v>
      </c>
      <c r="I370" s="2">
        <f>IFERROR(_xlfn.QUARTILE.INC(H$2:H370,1),"")</f>
        <v>9.1435185458976775E-4</v>
      </c>
      <c r="J370" s="2">
        <f>IFERROR(_xlfn.QUARTILE.INC(H$2:H370,3),"")</f>
        <v>9.8379630071576685E-4</v>
      </c>
      <c r="K370" s="2">
        <f>IFERROR(stats[[#This Row],[Q3]]-stats[[#This Row],[Q1]],"")</f>
        <v>6.9444446125999093E-5</v>
      </c>
      <c r="L370" s="2">
        <f>IFERROR(AVERAGEIFS(H$2:H370, H$2:H370, "&lt;" &amp;stats[[#This Row],[Q3]]+(2*stats[[#This Row],[IQR]]), H$2:H370, "&gt;" &amp; stats[[#This Row],[Q1]]-(2*stats[[#This Row],[IQR]])),"")</f>
        <v>9.5258424408597704E-4</v>
      </c>
    </row>
    <row r="371" spans="1:12" x14ac:dyDescent="0.25">
      <c r="A371" s="7">
        <v>44412.690601851849</v>
      </c>
      <c r="B371">
        <v>0</v>
      </c>
      <c r="C371">
        <v>1</v>
      </c>
      <c r="D371" s="3">
        <f>SUM(B$2:B371)</f>
        <v>1</v>
      </c>
      <c r="E371" s="3">
        <f>SUM(C$2:C371)</f>
        <v>370</v>
      </c>
      <c r="F371" s="1">
        <f>IF(stats[[#This Row],[Column1]],stats[[#This Row],[Total Clear]]/stats[[#This Row],[Total Runs]],NA())</f>
        <v>2.7027027027027029E-3</v>
      </c>
      <c r="G371" s="1">
        <f>SUM(B$2:B371) / SUM(C$2:C371)</f>
        <v>2.7027027027027029E-3</v>
      </c>
      <c r="H371" s="2">
        <f>IFERROR(stats[[#This Row],[Column1]]-A370,"")</f>
        <v>9.7222221666015685E-4</v>
      </c>
      <c r="I371" s="2">
        <f>IFERROR(_xlfn.QUARTILE.INC(H$2:H371,1),"")</f>
        <v>9.1435185458976775E-4</v>
      </c>
      <c r="J371" s="2">
        <f>IFERROR(_xlfn.QUARTILE.INC(H$2:H371,3),"")</f>
        <v>9.8379630071576685E-4</v>
      </c>
      <c r="K371" s="2">
        <f>IFERROR(stats[[#This Row],[Q3]]-stats[[#This Row],[Q1]],"")</f>
        <v>6.9444446125999093E-5</v>
      </c>
      <c r="L371" s="2">
        <f>IFERROR(AVERAGEIFS(H$2:H371, H$2:H371, "&lt;" &amp;stats[[#This Row],[Q3]]+(2*stats[[#This Row],[IQR]]), H$2:H371, "&gt;" &amp; stats[[#This Row],[Q1]]-(2*stats[[#This Row],[IQR]])),"")</f>
        <v>9.5263775354803213E-4</v>
      </c>
    </row>
    <row r="372" spans="1:12" x14ac:dyDescent="0.25">
      <c r="A372" s="7">
        <v>44412.691550925927</v>
      </c>
      <c r="B372">
        <v>0</v>
      </c>
      <c r="C372">
        <v>1</v>
      </c>
      <c r="D372" s="3">
        <f>SUM(B$2:B372)</f>
        <v>1</v>
      </c>
      <c r="E372" s="3">
        <f>SUM(C$2:C372)</f>
        <v>371</v>
      </c>
      <c r="F372" s="1">
        <f>IF(stats[[#This Row],[Column1]],stats[[#This Row],[Total Clear]]/stats[[#This Row],[Total Runs]],NA())</f>
        <v>2.6954177897574125E-3</v>
      </c>
      <c r="G372" s="1">
        <f>SUM(B$2:B372) / SUM(C$2:C372)</f>
        <v>2.6954177897574125E-3</v>
      </c>
      <c r="H372" s="2">
        <f>IFERROR(stats[[#This Row],[Column1]]-A371,"")</f>
        <v>9.490740776527673E-4</v>
      </c>
      <c r="I372" s="2">
        <f>IFERROR(_xlfn.QUARTILE.INC(H$2:H372,1),"")</f>
        <v>9.1435185458976775E-4</v>
      </c>
      <c r="J372" s="2">
        <f>IFERROR(_xlfn.QUARTILE.INC(H$2:H372,3),"")</f>
        <v>9.8379630071576685E-4</v>
      </c>
      <c r="K372" s="2">
        <f>IFERROR(stats[[#This Row],[Q3]]-stats[[#This Row],[Q1]],"")</f>
        <v>6.9444446125999093E-5</v>
      </c>
      <c r="L372" s="2">
        <f>IFERROR(AVERAGEIFS(H$2:H372, H$2:H372, "&lt;" &amp;stats[[#This Row],[Q3]]+(2*stats[[#This Row],[IQR]]), H$2:H372, "&gt;" &amp; stats[[#This Row],[Q1]]-(2*stats[[#This Row],[IQR]])),"")</f>
        <v>9.5262806964614276E-4</v>
      </c>
    </row>
    <row r="373" spans="1:12" x14ac:dyDescent="0.25">
      <c r="A373" s="7">
        <v>44412.692569444444</v>
      </c>
      <c r="B373">
        <v>0</v>
      </c>
      <c r="C373">
        <v>1</v>
      </c>
      <c r="D373" s="3">
        <f>SUM(B$2:B373)</f>
        <v>1</v>
      </c>
      <c r="E373" s="3">
        <f>SUM(C$2:C373)</f>
        <v>372</v>
      </c>
      <c r="F373" s="1">
        <f>IF(stats[[#This Row],[Column1]],stats[[#This Row],[Total Clear]]/stats[[#This Row],[Total Runs]],NA())</f>
        <v>2.6881720430107529E-3</v>
      </c>
      <c r="G373" s="1">
        <f>SUM(B$2:B373) / SUM(C$2:C373)</f>
        <v>2.6881720430107529E-3</v>
      </c>
      <c r="H373" s="2">
        <f>IFERROR(stats[[#This Row],[Column1]]-A372,"")</f>
        <v>1.0185185165028088E-3</v>
      </c>
      <c r="I373" s="2">
        <f>IFERROR(_xlfn.QUARTILE.INC(H$2:H373,1),"")</f>
        <v>9.1435185458976775E-4</v>
      </c>
      <c r="J373" s="2">
        <f>IFERROR(_xlfn.QUARTILE.INC(H$2:H373,3),"")</f>
        <v>9.8379630071576685E-4</v>
      </c>
      <c r="K373" s="2">
        <f>IFERROR(stats[[#This Row],[Q3]]-stats[[#This Row],[Q1]],"")</f>
        <v>6.9444446125999093E-5</v>
      </c>
      <c r="L373" s="2">
        <f>IFERROR(AVERAGEIFS(H$2:H373, H$2:H373, "&lt;" &amp;stats[[#This Row],[Q3]]+(2*stats[[#This Row],[IQR]]), H$2:H373, "&gt;" &amp; stats[[#This Row],[Q1]]-(2*stats[[#This Row],[IQR]])),"")</f>
        <v>9.528066345427733E-4</v>
      </c>
    </row>
    <row r="374" spans="1:12" x14ac:dyDescent="0.25">
      <c r="A374" s="7">
        <v>44412.693483796298</v>
      </c>
      <c r="B374">
        <v>0</v>
      </c>
      <c r="C374">
        <v>1</v>
      </c>
      <c r="D374" s="3">
        <f>SUM(B$2:B374)</f>
        <v>1</v>
      </c>
      <c r="E374" s="3">
        <f>SUM(C$2:C374)</f>
        <v>373</v>
      </c>
      <c r="F374" s="1">
        <f>IF(stats[[#This Row],[Column1]],stats[[#This Row],[Total Clear]]/stats[[#This Row],[Total Runs]],NA())</f>
        <v>2.6809651474530832E-3</v>
      </c>
      <c r="G374" s="1">
        <f>SUM(B$2:B374) / SUM(C$2:C374)</f>
        <v>2.6809651474530832E-3</v>
      </c>
      <c r="H374" s="2">
        <f>IFERROR(stats[[#This Row],[Column1]]-A373,"")</f>
        <v>9.1435185458976775E-4</v>
      </c>
      <c r="I374" s="2">
        <f>IFERROR(_xlfn.QUARTILE.INC(H$2:H374,1),"")</f>
        <v>9.1435185458976775E-4</v>
      </c>
      <c r="J374" s="2">
        <f>IFERROR(_xlfn.QUARTILE.INC(H$2:H374,3),"")</f>
        <v>9.8379630071576685E-4</v>
      </c>
      <c r="K374" s="2">
        <f>IFERROR(stats[[#This Row],[Q3]]-stats[[#This Row],[Q1]],"")</f>
        <v>6.9444446125999093E-5</v>
      </c>
      <c r="L374" s="2">
        <f>IFERROR(AVERAGEIFS(H$2:H374, H$2:H374, "&lt;" &amp;stats[[#This Row],[Q3]]+(2*stats[[#This Row],[IQR]]), H$2:H374, "&gt;" &amp; stats[[#This Row],[Q1]]-(2*stats[[#This Row],[IQR]])),"")</f>
        <v>9.5270270270506247E-4</v>
      </c>
    </row>
    <row r="375" spans="1:12" x14ac:dyDescent="0.25">
      <c r="A375" s="7">
        <v>44412.694456018522</v>
      </c>
      <c r="B375">
        <v>0</v>
      </c>
      <c r="C375">
        <v>1</v>
      </c>
      <c r="D375" s="3">
        <f>SUM(B$2:B375)</f>
        <v>1</v>
      </c>
      <c r="E375" s="3">
        <f>SUM(C$2:C375)</f>
        <v>374</v>
      </c>
      <c r="F375" s="1">
        <f>IF(stats[[#This Row],[Column1]],stats[[#This Row],[Total Clear]]/stats[[#This Row],[Total Runs]],NA())</f>
        <v>2.6737967914438501E-3</v>
      </c>
      <c r="G375" s="1">
        <f>SUM(B$2:B375) / SUM(C$2:C375)</f>
        <v>2.6737967914438501E-3</v>
      </c>
      <c r="H375" s="2">
        <f>IFERROR(stats[[#This Row],[Column1]]-A374,"")</f>
        <v>9.7222222393611446E-4</v>
      </c>
      <c r="I375" s="2">
        <f>IFERROR(_xlfn.QUARTILE.INC(H$2:H375,1),"")</f>
        <v>9.1435185458976775E-4</v>
      </c>
      <c r="J375" s="2">
        <f>IFERROR(_xlfn.QUARTILE.INC(H$2:H375,3),"")</f>
        <v>9.8379630071576685E-4</v>
      </c>
      <c r="K375" s="2">
        <f>IFERROR(stats[[#This Row],[Q3]]-stats[[#This Row],[Q1]],"")</f>
        <v>6.9444446125999093E-5</v>
      </c>
      <c r="L375" s="2">
        <f>IFERROR(AVERAGEIFS(H$2:H375, H$2:H375, "&lt;" &amp;stats[[#This Row],[Q3]]+(2*stats[[#This Row],[IQR]]), H$2:H375, "&gt;" &amp; stats[[#This Row],[Q1]]-(2*stats[[#This Row],[IQR]])),"")</f>
        <v>9.5275531596983624E-4</v>
      </c>
    </row>
    <row r="376" spans="1:12" x14ac:dyDescent="0.25">
      <c r="A376" s="7">
        <v>44412.695405092592</v>
      </c>
      <c r="B376">
        <v>0</v>
      </c>
      <c r="C376">
        <v>1</v>
      </c>
      <c r="D376" s="3">
        <f>SUM(B$2:B376)</f>
        <v>1</v>
      </c>
      <c r="E376" s="3">
        <f>SUM(C$2:C376)</f>
        <v>375</v>
      </c>
      <c r="F376" s="1">
        <f>IF(stats[[#This Row],[Column1]],stats[[#This Row],[Total Clear]]/stats[[#This Row],[Total Runs]],NA())</f>
        <v>2.6666666666666666E-3</v>
      </c>
      <c r="G376" s="1">
        <f>SUM(B$2:B376) / SUM(C$2:C376)</f>
        <v>2.6666666666666666E-3</v>
      </c>
      <c r="H376" s="2">
        <f>IFERROR(stats[[#This Row],[Column1]]-A375,"")</f>
        <v>9.4907407037680969E-4</v>
      </c>
      <c r="I376" s="2">
        <f>IFERROR(_xlfn.QUARTILE.INC(H$2:H376,1),"")</f>
        <v>9.1435185458976775E-4</v>
      </c>
      <c r="J376" s="2">
        <f>IFERROR(_xlfn.QUARTILE.INC(H$2:H376,3),"")</f>
        <v>9.8379630071576685E-4</v>
      </c>
      <c r="K376" s="2">
        <f>IFERROR(stats[[#This Row],[Q3]]-stats[[#This Row],[Q1]],"")</f>
        <v>6.9444446125999093E-5</v>
      </c>
      <c r="L376" s="2">
        <f>IFERROR(AVERAGEIFS(H$2:H376, H$2:H376, "&lt;" &amp;stats[[#This Row],[Q3]]+(2*stats[[#This Row],[IQR]]), H$2:H376, "&gt;" &amp; stats[[#This Row],[Q1]]-(2*stats[[#This Row],[IQR]])),"")</f>
        <v>9.5274542014834956E-4</v>
      </c>
    </row>
    <row r="377" spans="1:12" x14ac:dyDescent="0.25">
      <c r="A377" s="7">
        <v>44412.696377314816</v>
      </c>
      <c r="B377">
        <v>0</v>
      </c>
      <c r="C377">
        <v>1</v>
      </c>
      <c r="D377" s="3">
        <f>SUM(B$2:B377)</f>
        <v>1</v>
      </c>
      <c r="E377" s="3">
        <f>SUM(C$2:C377)</f>
        <v>376</v>
      </c>
      <c r="F377" s="1">
        <f>IF(stats[[#This Row],[Column1]],stats[[#This Row],[Total Clear]]/stats[[#This Row],[Total Runs]],NA())</f>
        <v>2.6595744680851063E-3</v>
      </c>
      <c r="G377" s="1">
        <f>SUM(B$2:B377) / SUM(C$2:C377)</f>
        <v>2.6595744680851063E-3</v>
      </c>
      <c r="H377" s="2">
        <f>IFERROR(stats[[#This Row],[Column1]]-A376,"")</f>
        <v>9.7222222393611446E-4</v>
      </c>
      <c r="I377" s="2">
        <f>IFERROR(_xlfn.QUARTILE.INC(H$2:H377,1),"")</f>
        <v>9.1435185458976775E-4</v>
      </c>
      <c r="J377" s="2">
        <f>IFERROR(_xlfn.QUARTILE.INC(H$2:H377,3),"")</f>
        <v>9.8379630071576685E-4</v>
      </c>
      <c r="K377" s="2">
        <f>IFERROR(stats[[#This Row],[Q3]]-stats[[#This Row],[Q1]],"")</f>
        <v>6.9444446125999093E-5</v>
      </c>
      <c r="L377" s="2">
        <f>IFERROR(AVERAGEIFS(H$2:H377, H$2:H377, "&lt;" &amp;stats[[#This Row],[Q3]]+(2*stats[[#This Row],[IQR]]), H$2:H377, "&gt;" &amp; stats[[#This Row],[Q1]]-(2*stats[[#This Row],[IQR]])),"")</f>
        <v>9.5279763678048838E-4</v>
      </c>
    </row>
    <row r="378" spans="1:12" x14ac:dyDescent="0.25">
      <c r="A378" s="7">
        <v>44412.697372685187</v>
      </c>
      <c r="B378">
        <v>0</v>
      </c>
      <c r="C378">
        <v>1</v>
      </c>
      <c r="D378" s="3">
        <f>SUM(B$2:B378)</f>
        <v>1</v>
      </c>
      <c r="E378" s="3">
        <f>SUM(C$2:C378)</f>
        <v>377</v>
      </c>
      <c r="F378" s="1">
        <f>IF(stats[[#This Row],[Column1]],stats[[#This Row],[Total Clear]]/stats[[#This Row],[Total Runs]],NA())</f>
        <v>2.6525198938992041E-3</v>
      </c>
      <c r="G378" s="1">
        <f>SUM(B$2:B378) / SUM(C$2:C378)</f>
        <v>2.6525198938992041E-3</v>
      </c>
      <c r="H378" s="2">
        <f>IFERROR(stats[[#This Row],[Column1]]-A377,"")</f>
        <v>9.9537037021946162E-4</v>
      </c>
      <c r="I378" s="2">
        <f>IFERROR(_xlfn.QUARTILE.INC(H$2:H378,1),"")</f>
        <v>9.1435185458976775E-4</v>
      </c>
      <c r="J378" s="2">
        <f>IFERROR(_xlfn.QUARTILE.INC(H$2:H378,3),"")</f>
        <v>9.8379630071576685E-4</v>
      </c>
      <c r="K378" s="2">
        <f>IFERROR(stats[[#This Row],[Q3]]-stats[[#This Row],[Q1]],"")</f>
        <v>6.9444446125999093E-5</v>
      </c>
      <c r="L378" s="2">
        <f>IFERROR(AVERAGEIFS(H$2:H378, H$2:H378, "&lt;" &amp;stats[[#This Row],[Q3]]+(2*stats[[#This Row],[IQR]]), H$2:H378, "&gt;" &amp; stats[[#This Row],[Q1]]-(2*stats[[#This Row],[IQR]])),"")</f>
        <v>9.5291146761856049E-4</v>
      </c>
    </row>
    <row r="379" spans="1:12" x14ac:dyDescent="0.25">
      <c r="A379" s="7">
        <v>44412.698344907411</v>
      </c>
      <c r="B379">
        <v>0</v>
      </c>
      <c r="C379">
        <v>1</v>
      </c>
      <c r="D379" s="3">
        <f>SUM(B$2:B379)</f>
        <v>1</v>
      </c>
      <c r="E379" s="3">
        <f>SUM(C$2:C379)</f>
        <v>378</v>
      </c>
      <c r="F379" s="1">
        <f>IF(stats[[#This Row],[Column1]],stats[[#This Row],[Total Clear]]/stats[[#This Row],[Total Runs]],NA())</f>
        <v>2.6455026455026454E-3</v>
      </c>
      <c r="G379" s="1">
        <f>SUM(B$2:B379) / SUM(C$2:C379)</f>
        <v>2.6455026455026454E-3</v>
      </c>
      <c r="H379" s="2">
        <f>IFERROR(stats[[#This Row],[Column1]]-A378,"")</f>
        <v>9.7222222393611446E-4</v>
      </c>
      <c r="I379" s="2">
        <f>IFERROR(_xlfn.QUARTILE.INC(H$2:H379,1),"")</f>
        <v>9.1435185458976775E-4</v>
      </c>
      <c r="J379" s="2">
        <f>IFERROR(_xlfn.QUARTILE.INC(H$2:H379,3),"")</f>
        <v>9.8379630071576685E-4</v>
      </c>
      <c r="K379" s="2">
        <f>IFERROR(stats[[#This Row],[Q3]]-stats[[#This Row],[Q1]],"")</f>
        <v>6.9444446125999093E-5</v>
      </c>
      <c r="L379" s="2">
        <f>IFERROR(AVERAGEIFS(H$2:H379, H$2:H379, "&lt;" &amp;stats[[#This Row],[Q3]]+(2*stats[[#This Row],[IQR]]), H$2:H379, "&gt;" &amp; stats[[#This Row],[Q1]]-(2*stats[[#This Row],[IQR]])),"")</f>
        <v>9.5296296296874057E-4</v>
      </c>
    </row>
    <row r="380" spans="1:12" x14ac:dyDescent="0.25">
      <c r="A380" s="7">
        <v>44412.699293981481</v>
      </c>
      <c r="B380">
        <v>0</v>
      </c>
      <c r="C380">
        <v>1</v>
      </c>
      <c r="D380" s="3">
        <f>SUM(B$2:B380)</f>
        <v>1</v>
      </c>
      <c r="E380" s="3">
        <f>SUM(C$2:C380)</f>
        <v>379</v>
      </c>
      <c r="F380" s="1">
        <f>IF(stats[[#This Row],[Column1]],stats[[#This Row],[Total Clear]]/stats[[#This Row],[Total Runs]],NA())</f>
        <v>2.6385224274406332E-3</v>
      </c>
      <c r="G380" s="1">
        <f>SUM(B$2:B380) / SUM(C$2:C380)</f>
        <v>2.6385224274406332E-3</v>
      </c>
      <c r="H380" s="2">
        <f>IFERROR(stats[[#This Row],[Column1]]-A379,"")</f>
        <v>9.4907407037680969E-4</v>
      </c>
      <c r="I380" s="2">
        <f>IFERROR(_xlfn.QUARTILE.INC(H$2:H380,1),"")</f>
        <v>9.1435185458976775E-4</v>
      </c>
      <c r="J380" s="2">
        <f>IFERROR(_xlfn.QUARTILE.INC(H$2:H380,3),"")</f>
        <v>9.8379630071576685E-4</v>
      </c>
      <c r="K380" s="2">
        <f>IFERROR(stats[[#This Row],[Q3]]-stats[[#This Row],[Q1]],"")</f>
        <v>6.9444446125999093E-5</v>
      </c>
      <c r="L380" s="2">
        <f>IFERROR(AVERAGEIFS(H$2:H380, H$2:H380, "&lt;" &amp;stats[[#This Row],[Q3]]+(2*stats[[#This Row],[IQR]]), H$2:H380, "&gt;" &amp; stats[[#This Row],[Q1]]-(2*stats[[#This Row],[IQR]])),"")</f>
        <v>9.5295262016929403E-4</v>
      </c>
    </row>
    <row r="381" spans="1:12" x14ac:dyDescent="0.25">
      <c r="A381" s="7">
        <v>44412.700231481482</v>
      </c>
      <c r="B381">
        <v>0</v>
      </c>
      <c r="C381">
        <v>1</v>
      </c>
      <c r="D381" s="3">
        <f>SUM(B$2:B381)</f>
        <v>1</v>
      </c>
      <c r="E381" s="3">
        <f>SUM(C$2:C381)</f>
        <v>380</v>
      </c>
      <c r="F381" s="1">
        <f>IF(stats[[#This Row],[Column1]],stats[[#This Row],[Total Clear]]/stats[[#This Row],[Total Runs]],NA())</f>
        <v>2.631578947368421E-3</v>
      </c>
      <c r="G381" s="1">
        <f>SUM(B$2:B381) / SUM(C$2:C381)</f>
        <v>2.631578947368421E-3</v>
      </c>
      <c r="H381" s="2">
        <f>IFERROR(stats[[#This Row],[Column1]]-A380,"")</f>
        <v>9.3750000087311491E-4</v>
      </c>
      <c r="I381" s="2">
        <f>IFERROR(_xlfn.QUARTILE.INC(H$2:H381,1),"")</f>
        <v>9.1435185458976775E-4</v>
      </c>
      <c r="J381" s="2">
        <f>IFERROR(_xlfn.QUARTILE.INC(H$2:H381,3),"")</f>
        <v>9.8379630071576685E-4</v>
      </c>
      <c r="K381" s="2">
        <f>IFERROR(stats[[#This Row],[Q3]]-stats[[#This Row],[Q1]],"")</f>
        <v>6.9444446125999093E-5</v>
      </c>
      <c r="L381" s="2">
        <f>IFERROR(AVERAGEIFS(H$2:H381, H$2:H381, "&lt;" &amp;stats[[#This Row],[Q3]]+(2*stats[[#This Row],[IQR]]), H$2:H381, "&gt;" &amp; stats[[#This Row],[Q1]]-(2*stats[[#This Row],[IQR]])),"")</f>
        <v>9.5291163178919797E-4</v>
      </c>
    </row>
    <row r="382" spans="1:12" x14ac:dyDescent="0.25">
      <c r="A382" s="7">
        <v>44412.701145833336</v>
      </c>
      <c r="B382">
        <v>0</v>
      </c>
      <c r="C382">
        <v>1</v>
      </c>
      <c r="D382" s="3">
        <f>SUM(B$2:B382)</f>
        <v>1</v>
      </c>
      <c r="E382" s="3">
        <f>SUM(C$2:C382)</f>
        <v>381</v>
      </c>
      <c r="F382" s="1">
        <f>IF(stats[[#This Row],[Column1]],stats[[#This Row],[Total Clear]]/stats[[#This Row],[Total Runs]],NA())</f>
        <v>2.6246719160104987E-3</v>
      </c>
      <c r="G382" s="1">
        <f>SUM(B$2:B382) / SUM(C$2:C382)</f>
        <v>2.6246719160104987E-3</v>
      </c>
      <c r="H382" s="2">
        <f>IFERROR(stats[[#This Row],[Column1]]-A381,"")</f>
        <v>9.1435185458976775E-4</v>
      </c>
      <c r="I382" s="2">
        <f>IFERROR(_xlfn.QUARTILE.INC(H$2:H382,1),"")</f>
        <v>9.1435185458976775E-4</v>
      </c>
      <c r="J382" s="2">
        <f>IFERROR(_xlfn.QUARTILE.INC(H$2:H382,3),"")</f>
        <v>9.8379630071576685E-4</v>
      </c>
      <c r="K382" s="2">
        <f>IFERROR(stats[[#This Row],[Q3]]-stats[[#This Row],[Q1]],"")</f>
        <v>6.9444446125999093E-5</v>
      </c>
      <c r="L382" s="2">
        <f>IFERROR(AVERAGEIFS(H$2:H382, H$2:H382, "&lt;" &amp;stats[[#This Row],[Q3]]+(2*stats[[#This Row],[IQR]]), H$2:H382, "&gt;" &amp; stats[[#This Row],[Q1]]-(2*stats[[#This Row],[IQR]])),"")</f>
        <v>9.5280962179660692E-4</v>
      </c>
    </row>
    <row r="383" spans="1:12" x14ac:dyDescent="0.25">
      <c r="A383" s="7">
        <v>44412.702118055553</v>
      </c>
      <c r="B383">
        <v>0</v>
      </c>
      <c r="C383">
        <v>1</v>
      </c>
      <c r="D383" s="3">
        <f>SUM(B$2:B383)</f>
        <v>1</v>
      </c>
      <c r="E383" s="3">
        <f>SUM(C$2:C383)</f>
        <v>382</v>
      </c>
      <c r="F383" s="1">
        <f>IF(stats[[#This Row],[Column1]],stats[[#This Row],[Total Clear]]/stats[[#This Row],[Total Runs]],NA())</f>
        <v>2.617801047120419E-3</v>
      </c>
      <c r="G383" s="1">
        <f>SUM(B$2:B383) / SUM(C$2:C383)</f>
        <v>2.617801047120419E-3</v>
      </c>
      <c r="H383" s="2">
        <f>IFERROR(stats[[#This Row],[Column1]]-A382,"")</f>
        <v>9.7222221666015685E-4</v>
      </c>
      <c r="I383" s="2">
        <f>IFERROR(_xlfn.QUARTILE.INC(H$2:H383,1),"")</f>
        <v>9.1435185458976775E-4</v>
      </c>
      <c r="J383" s="2">
        <f>IFERROR(_xlfn.QUARTILE.INC(H$2:H383,3),"")</f>
        <v>9.8379630071576685E-4</v>
      </c>
      <c r="K383" s="2">
        <f>IFERROR(stats[[#This Row],[Q3]]-stats[[#This Row],[Q1]],"")</f>
        <v>6.9444446125999093E-5</v>
      </c>
      <c r="L383" s="2">
        <f>IFERROR(AVERAGEIFS(H$2:H383, H$2:H383, "&lt;" &amp;stats[[#This Row],[Q3]]+(2*stats[[#This Row],[IQR]]), H$2:H383, "&gt;" &amp; stats[[#This Row],[Q1]]-(2*stats[[#This Row],[IQR]])),"")</f>
        <v>9.5286084236352923E-4</v>
      </c>
    </row>
    <row r="384" spans="1:12" x14ac:dyDescent="0.25">
      <c r="A384" s="7">
        <v>44412.703055555554</v>
      </c>
      <c r="B384">
        <v>0</v>
      </c>
      <c r="C384">
        <v>1</v>
      </c>
      <c r="D384" s="3">
        <f>SUM(B$2:B384)</f>
        <v>1</v>
      </c>
      <c r="E384" s="3">
        <f>SUM(C$2:C384)</f>
        <v>383</v>
      </c>
      <c r="F384" s="1">
        <f>IF(stats[[#This Row],[Column1]],stats[[#This Row],[Total Clear]]/stats[[#This Row],[Total Runs]],NA())</f>
        <v>2.6109660574412533E-3</v>
      </c>
      <c r="G384" s="1">
        <f>SUM(B$2:B384) / SUM(C$2:C384)</f>
        <v>2.6109660574412533E-3</v>
      </c>
      <c r="H384" s="2">
        <f>IFERROR(stats[[#This Row],[Column1]]-A383,"")</f>
        <v>9.3750000087311491E-4</v>
      </c>
      <c r="I384" s="2">
        <f>IFERROR(_xlfn.QUARTILE.INC(H$2:H384,1),"")</f>
        <v>9.1435185458976775E-4</v>
      </c>
      <c r="J384" s="2">
        <f>IFERROR(_xlfn.QUARTILE.INC(H$2:H384,3),"")</f>
        <v>9.8379630071576685E-4</v>
      </c>
      <c r="K384" s="2">
        <f>IFERROR(stats[[#This Row],[Q3]]-stats[[#This Row],[Q1]],"")</f>
        <v>6.9444446125999093E-5</v>
      </c>
      <c r="L384" s="2">
        <f>IFERROR(AVERAGEIFS(H$2:H384, H$2:H384, "&lt;" &amp;stats[[#This Row],[Q3]]+(2*stats[[#This Row],[IQR]]), H$2:H384, "&gt;" &amp; stats[[#This Row],[Q1]]-(2*stats[[#This Row],[IQR]])),"")</f>
        <v>9.5282041909644922E-4</v>
      </c>
    </row>
    <row r="385" spans="1:12" x14ac:dyDescent="0.25">
      <c r="A385" s="7">
        <v>44412.704039351855</v>
      </c>
      <c r="B385">
        <v>0</v>
      </c>
      <c r="C385">
        <v>1</v>
      </c>
      <c r="D385" s="3">
        <f>SUM(B$2:B385)</f>
        <v>1</v>
      </c>
      <c r="E385" s="3">
        <f>SUM(C$2:C385)</f>
        <v>384</v>
      </c>
      <c r="F385" s="1">
        <f>IF(stats[[#This Row],[Column1]],stats[[#This Row],[Total Clear]]/stats[[#This Row],[Total Runs]],NA())</f>
        <v>2.6041666666666665E-3</v>
      </c>
      <c r="G385" s="1">
        <f>SUM(B$2:B385) / SUM(C$2:C385)</f>
        <v>2.6041666666666665E-3</v>
      </c>
      <c r="H385" s="2">
        <f>IFERROR(stats[[#This Row],[Column1]]-A384,"")</f>
        <v>9.8379630071576685E-4</v>
      </c>
      <c r="I385" s="2">
        <f>IFERROR(_xlfn.QUARTILE.INC(H$2:H385,1),"")</f>
        <v>9.1435185458976775E-4</v>
      </c>
      <c r="J385" s="2">
        <f>IFERROR(_xlfn.QUARTILE.INC(H$2:H385,3),"")</f>
        <v>9.8379630071576685E-4</v>
      </c>
      <c r="K385" s="2">
        <f>IFERROR(stats[[#This Row],[Q3]]-stats[[#This Row],[Q1]],"")</f>
        <v>6.9444446125999093E-5</v>
      </c>
      <c r="L385" s="2">
        <f>IFERROR(AVERAGEIFS(H$2:H385, H$2:H385, "&lt;" &amp;stats[[#This Row],[Q3]]+(2*stats[[#This Row],[IQR]]), H$2:H385, "&gt;" &amp; stats[[#This Row],[Q1]]-(2*stats[[#This Row],[IQR]])),"")</f>
        <v>9.529017206230091E-4</v>
      </c>
    </row>
    <row r="386" spans="1:12" x14ac:dyDescent="0.25">
      <c r="A386" s="7">
        <v>44412.705057870371</v>
      </c>
      <c r="B386">
        <v>0</v>
      </c>
      <c r="C386">
        <v>1</v>
      </c>
      <c r="D386" s="3">
        <f>SUM(B$2:B386)</f>
        <v>1</v>
      </c>
      <c r="E386" s="3">
        <f>SUM(C$2:C386)</f>
        <v>385</v>
      </c>
      <c r="F386" s="1">
        <f>IF(stats[[#This Row],[Column1]],stats[[#This Row],[Total Clear]]/stats[[#This Row],[Total Runs]],NA())</f>
        <v>2.5974025974025974E-3</v>
      </c>
      <c r="G386" s="1">
        <f>SUM(B$2:B386) / SUM(C$2:C386)</f>
        <v>2.5974025974025974E-3</v>
      </c>
      <c r="H386" s="2">
        <f>IFERROR(stats[[#This Row],[Column1]]-A385,"")</f>
        <v>1.0185185165028088E-3</v>
      </c>
      <c r="I386" s="2">
        <f>IFERROR(_xlfn.QUARTILE.INC(H$2:H386,1),"")</f>
        <v>9.1435185458976775E-4</v>
      </c>
      <c r="J386" s="2">
        <f>IFERROR(_xlfn.QUARTILE.INC(H$2:H386,3),"")</f>
        <v>9.8379630071576685E-4</v>
      </c>
      <c r="K386" s="2">
        <f>IFERROR(stats[[#This Row],[Q3]]-stats[[#This Row],[Q1]],"")</f>
        <v>6.9444446125999093E-5</v>
      </c>
      <c r="L386" s="2">
        <f>IFERROR(AVERAGEIFS(H$2:H386, H$2:H386, "&lt;" &amp;stats[[#This Row],[Q3]]+(2*stats[[#This Row],[IQR]]), H$2:H386, "&gt;" &amp; stats[[#This Row],[Q1]]-(2*stats[[#This Row],[IQR]])),"")</f>
        <v>9.5307349233997188E-4</v>
      </c>
    </row>
    <row r="387" spans="1:12" x14ac:dyDescent="0.25">
      <c r="A387" s="7">
        <v>44412.705972222226</v>
      </c>
      <c r="B387">
        <v>0</v>
      </c>
      <c r="C387">
        <v>1</v>
      </c>
      <c r="D387" s="3">
        <f>SUM(B$2:B387)</f>
        <v>1</v>
      </c>
      <c r="E387" s="3">
        <f>SUM(C$2:C387)</f>
        <v>386</v>
      </c>
      <c r="F387" s="1">
        <f>IF(stats[[#This Row],[Column1]],stats[[#This Row],[Total Clear]]/stats[[#This Row],[Total Runs]],NA())</f>
        <v>2.5906735751295338E-3</v>
      </c>
      <c r="G387" s="1">
        <f>SUM(B$2:B387) / SUM(C$2:C387)</f>
        <v>2.5906735751295338E-3</v>
      </c>
      <c r="H387" s="2">
        <f>IFERROR(stats[[#This Row],[Column1]]-A386,"")</f>
        <v>9.1435185458976775E-4</v>
      </c>
      <c r="I387" s="2">
        <f>IFERROR(_xlfn.QUARTILE.INC(H$2:H387,1),"")</f>
        <v>9.1435185458976775E-4</v>
      </c>
      <c r="J387" s="2">
        <f>IFERROR(_xlfn.QUARTILE.INC(H$2:H387,3),"")</f>
        <v>9.8379630071576685E-4</v>
      </c>
      <c r="K387" s="2">
        <f>IFERROR(stats[[#This Row],[Q3]]-stats[[#This Row],[Q1]],"")</f>
        <v>6.9444446125999093E-5</v>
      </c>
      <c r="L387" s="2">
        <f>IFERROR(AVERAGEIFS(H$2:H387, H$2:H387, "&lt;" &amp;stats[[#This Row],[Q3]]+(2*stats[[#This Row],[IQR]]), H$2:H387, "&gt;" &amp; stats[[#This Row],[Q1]]-(2*stats[[#This Row],[IQR]])),"")</f>
        <v>9.5297239145811761E-4</v>
      </c>
    </row>
    <row r="388" spans="1:12" x14ac:dyDescent="0.25">
      <c r="A388" s="7">
        <v>44412.706967592596</v>
      </c>
      <c r="B388">
        <v>0</v>
      </c>
      <c r="C388">
        <v>1</v>
      </c>
      <c r="D388" s="3">
        <f>SUM(B$2:B388)</f>
        <v>1</v>
      </c>
      <c r="E388" s="3">
        <f>SUM(C$2:C388)</f>
        <v>387</v>
      </c>
      <c r="F388" s="1">
        <f>IF(stats[[#This Row],[Column1]],stats[[#This Row],[Total Clear]]/stats[[#This Row],[Total Runs]],NA())</f>
        <v>2.5839793281653748E-3</v>
      </c>
      <c r="G388" s="1">
        <f>SUM(B$2:B388) / SUM(C$2:C388)</f>
        <v>2.5839793281653748E-3</v>
      </c>
      <c r="H388" s="2">
        <f>IFERROR(stats[[#This Row],[Column1]]-A387,"")</f>
        <v>9.9537037021946162E-4</v>
      </c>
      <c r="I388" s="2">
        <f>IFERROR(_xlfn.QUARTILE.INC(H$2:H388,1),"")</f>
        <v>9.1435185458976775E-4</v>
      </c>
      <c r="J388" s="2">
        <f>IFERROR(_xlfn.QUARTILE.INC(H$2:H388,3),"")</f>
        <v>9.8379630071576685E-4</v>
      </c>
      <c r="K388" s="2">
        <f>IFERROR(stats[[#This Row],[Q3]]-stats[[#This Row],[Q1]],"")</f>
        <v>6.9444446125999093E-5</v>
      </c>
      <c r="L388" s="2">
        <f>IFERROR(AVERAGEIFS(H$2:H388, H$2:H388, "&lt;" &amp;stats[[#This Row],[Q3]]+(2*stats[[#This Row],[IQR]]), H$2:H388, "&gt;" &amp; stats[[#This Row],[Q1]]-(2*stats[[#This Row],[IQR]])),"")</f>
        <v>9.5308280286114189E-4</v>
      </c>
    </row>
    <row r="389" spans="1:12" x14ac:dyDescent="0.25">
      <c r="A389" s="7">
        <v>44412.707881944443</v>
      </c>
      <c r="B389">
        <v>0</v>
      </c>
      <c r="C389">
        <v>1</v>
      </c>
      <c r="D389" s="3">
        <f>SUM(B$2:B389)</f>
        <v>1</v>
      </c>
      <c r="E389" s="3">
        <f>SUM(C$2:C389)</f>
        <v>388</v>
      </c>
      <c r="F389" s="1">
        <f>IF(stats[[#This Row],[Column1]],stats[[#This Row],[Total Clear]]/stats[[#This Row],[Total Runs]],NA())</f>
        <v>2.5773195876288659E-3</v>
      </c>
      <c r="G389" s="1">
        <f>SUM(B$2:B389) / SUM(C$2:C389)</f>
        <v>2.5773195876288659E-3</v>
      </c>
      <c r="H389" s="2">
        <f>IFERROR(stats[[#This Row],[Column1]]-A388,"")</f>
        <v>9.1435184731381014E-4</v>
      </c>
      <c r="I389" s="2">
        <f>IFERROR(_xlfn.QUARTILE.INC(H$2:H389,1),"")</f>
        <v>9.1435185458976775E-4</v>
      </c>
      <c r="J389" s="2">
        <f>IFERROR(_xlfn.QUARTILE.INC(H$2:H389,3),"")</f>
        <v>9.8379630071576685E-4</v>
      </c>
      <c r="K389" s="2">
        <f>IFERROR(stats[[#This Row],[Q3]]-stats[[#This Row],[Q1]],"")</f>
        <v>6.9444446125999093E-5</v>
      </c>
      <c r="L389" s="2">
        <f>IFERROR(AVERAGEIFS(H$2:H389, H$2:H389, "&lt;" &amp;stats[[#This Row],[Q3]]+(2*stats[[#This Row],[IQR]]), H$2:H389, "&gt;" &amp; stats[[#This Row],[Q1]]-(2*stats[[#This Row],[IQR]])),"")</f>
        <v>9.5298220297660341E-4</v>
      </c>
    </row>
    <row r="390" spans="1:12" x14ac:dyDescent="0.25">
      <c r="A390" s="7">
        <v>44412.708831018521</v>
      </c>
      <c r="B390">
        <v>0</v>
      </c>
      <c r="C390">
        <v>1</v>
      </c>
      <c r="D390" s="3">
        <f>SUM(B$2:B390)</f>
        <v>1</v>
      </c>
      <c r="E390" s="3">
        <f>SUM(C$2:C390)</f>
        <v>389</v>
      </c>
      <c r="F390" s="1">
        <f>IF(stats[[#This Row],[Column1]],stats[[#This Row],[Total Clear]]/stats[[#This Row],[Total Runs]],NA())</f>
        <v>2.5706940874035988E-3</v>
      </c>
      <c r="G390" s="1">
        <f>SUM(B$2:B390) / SUM(C$2:C390)</f>
        <v>2.5706940874035988E-3</v>
      </c>
      <c r="H390" s="2">
        <f>IFERROR(stats[[#This Row],[Column1]]-A389,"")</f>
        <v>9.490740776527673E-4</v>
      </c>
      <c r="I390" s="2">
        <f>IFERROR(_xlfn.QUARTILE.INC(H$2:H390,1),"")</f>
        <v>9.1435185458976775E-4</v>
      </c>
      <c r="J390" s="2">
        <f>IFERROR(_xlfn.QUARTILE.INC(H$2:H390,3),"")</f>
        <v>9.8379630071576685E-4</v>
      </c>
      <c r="K390" s="2">
        <f>IFERROR(stats[[#This Row],[Q3]]-stats[[#This Row],[Q1]],"")</f>
        <v>6.9444446125999093E-5</v>
      </c>
      <c r="L390" s="2">
        <f>IFERROR(AVERAGEIFS(H$2:H390, H$2:H390, "&lt;" &amp;stats[[#This Row],[Q3]]+(2*stats[[#This Row],[IQR]]), H$2:H390, "&gt;" &amp; stats[[#This Row],[Q1]]-(2*stats[[#This Row],[IQR]])),"")</f>
        <v>9.5297207829959864E-4</v>
      </c>
    </row>
    <row r="391" spans="1:12" x14ac:dyDescent="0.25">
      <c r="A391" s="7">
        <v>44412.709756944445</v>
      </c>
      <c r="B391">
        <v>0</v>
      </c>
      <c r="C391">
        <v>1</v>
      </c>
      <c r="D391" s="3">
        <f>SUM(B$2:B391)</f>
        <v>1</v>
      </c>
      <c r="E391" s="3">
        <f>SUM(C$2:C391)</f>
        <v>390</v>
      </c>
      <c r="F391" s="1">
        <f>IF(stats[[#This Row],[Column1]],stats[[#This Row],[Total Clear]]/stats[[#This Row],[Total Runs]],NA())</f>
        <v>2.5641025641025641E-3</v>
      </c>
      <c r="G391" s="1">
        <f>SUM(B$2:B391) / SUM(C$2:C391)</f>
        <v>2.5641025641025641E-3</v>
      </c>
      <c r="H391" s="2">
        <f>IFERROR(stats[[#This Row],[Column1]]-A390,"")</f>
        <v>9.2592592409346253E-4</v>
      </c>
      <c r="I391" s="2">
        <f>IFERROR(_xlfn.QUARTILE.INC(H$2:H391,1),"")</f>
        <v>9.1435185458976775E-4</v>
      </c>
      <c r="J391" s="2">
        <f>IFERROR(_xlfn.QUARTILE.INC(H$2:H391,3),"")</f>
        <v>9.8379630071576685E-4</v>
      </c>
      <c r="K391" s="2">
        <f>IFERROR(stats[[#This Row],[Q3]]-stats[[#This Row],[Q1]],"")</f>
        <v>6.9444446125999093E-5</v>
      </c>
      <c r="L391" s="2">
        <f>IFERROR(AVERAGEIFS(H$2:H391, H$2:H391, "&lt;" &amp;stats[[#This Row],[Q3]]+(2*stats[[#This Row],[IQR]]), H$2:H391, "&gt;" &amp; stats[[#This Row],[Q1]]-(2*stats[[#This Row],[IQR]])),"")</f>
        <v>9.5290219159622363E-4</v>
      </c>
    </row>
    <row r="392" spans="1:12" x14ac:dyDescent="0.25">
      <c r="A392" s="7">
        <v>44412.710740740738</v>
      </c>
      <c r="B392">
        <v>0</v>
      </c>
      <c r="C392">
        <v>1</v>
      </c>
      <c r="D392" s="3">
        <f>SUM(B$2:B392)</f>
        <v>1</v>
      </c>
      <c r="E392" s="3">
        <f>SUM(C$2:C392)</f>
        <v>391</v>
      </c>
      <c r="F392" s="1">
        <f>IF(stats[[#This Row],[Column1]],stats[[#This Row],[Total Clear]]/stats[[#This Row],[Total Runs]],NA())</f>
        <v>2.5575447570332483E-3</v>
      </c>
      <c r="G392" s="1">
        <f>SUM(B$2:B392) / SUM(C$2:C392)</f>
        <v>2.5575447570332483E-3</v>
      </c>
      <c r="H392" s="2">
        <f>IFERROR(stats[[#This Row],[Column1]]-A391,"")</f>
        <v>9.8379629343980923E-4</v>
      </c>
      <c r="I392" s="2">
        <f>IFERROR(_xlfn.QUARTILE.INC(H$2:H392,1),"")</f>
        <v>9.1435185458976775E-4</v>
      </c>
      <c r="J392" s="2">
        <f>IFERROR(_xlfn.QUARTILE.INC(H$2:H392,3),"")</f>
        <v>9.8379630071576685E-4</v>
      </c>
      <c r="K392" s="2">
        <f>IFERROR(stats[[#This Row],[Q3]]-stats[[#This Row],[Q1]],"")</f>
        <v>6.9444446125999093E-5</v>
      </c>
      <c r="L392" s="2">
        <f>IFERROR(AVERAGEIFS(H$2:H392, H$2:H392, "&lt;" &amp;stats[[#This Row],[Q3]]+(2*stats[[#This Row],[IQR]]), H$2:H392, "&gt;" &amp; stats[[#This Row],[Q1]]-(2*stats[[#This Row],[IQR]])),"")</f>
        <v>9.5298181557004725E-4</v>
      </c>
    </row>
    <row r="393" spans="1:12" x14ac:dyDescent="0.25">
      <c r="A393" s="7">
        <v>44412.711689814816</v>
      </c>
      <c r="B393">
        <v>0</v>
      </c>
      <c r="C393">
        <v>1</v>
      </c>
      <c r="D393" s="3">
        <f>SUM(B$2:B393)</f>
        <v>1</v>
      </c>
      <c r="E393" s="3">
        <f>SUM(C$2:C393)</f>
        <v>392</v>
      </c>
      <c r="F393" s="1">
        <f>IF(stats[[#This Row],[Column1]],stats[[#This Row],[Total Clear]]/stats[[#This Row],[Total Runs]],NA())</f>
        <v>2.5510204081632651E-3</v>
      </c>
      <c r="G393" s="1">
        <f>SUM(B$2:B393) / SUM(C$2:C393)</f>
        <v>2.5510204081632651E-3</v>
      </c>
      <c r="H393" s="2">
        <f>IFERROR(stats[[#This Row],[Column1]]-A392,"")</f>
        <v>9.490740776527673E-4</v>
      </c>
      <c r="I393" s="2">
        <f>IFERROR(_xlfn.QUARTILE.INC(H$2:H393,1),"")</f>
        <v>9.1435185458976775E-4</v>
      </c>
      <c r="J393" s="2">
        <f>IFERROR(_xlfn.QUARTILE.INC(H$2:H393,3),"")</f>
        <v>9.8379630071576685E-4</v>
      </c>
      <c r="K393" s="2">
        <f>IFERROR(stats[[#This Row],[Q3]]-stats[[#This Row],[Q1]],"")</f>
        <v>6.9444446125999093E-5</v>
      </c>
      <c r="L393" s="2">
        <f>IFERROR(AVERAGEIFS(H$2:H393, H$2:H393, "&lt;" &amp;stats[[#This Row],[Q3]]+(2*stats[[#This Row],[IQR]]), H$2:H393, "&gt;" &amp; stats[[#This Row],[Q1]]-(2*stats[[#This Row],[IQR]])),"")</f>
        <v>9.5297176997128817E-4</v>
      </c>
    </row>
    <row r="394" spans="1:12" x14ac:dyDescent="0.25">
      <c r="A394" s="7">
        <v>44412.712592592594</v>
      </c>
      <c r="B394">
        <v>0</v>
      </c>
      <c r="C394">
        <v>1</v>
      </c>
      <c r="D394" s="3">
        <f>SUM(B$2:B394)</f>
        <v>1</v>
      </c>
      <c r="E394" s="3">
        <f>SUM(C$2:C394)</f>
        <v>393</v>
      </c>
      <c r="F394" s="1">
        <f>IF(stats[[#This Row],[Column1]],stats[[#This Row],[Total Clear]]/stats[[#This Row],[Total Runs]],NA())</f>
        <v>2.5445292620865142E-3</v>
      </c>
      <c r="G394" s="1">
        <f>SUM(B$2:B394) / SUM(C$2:C394)</f>
        <v>2.5445292620865142E-3</v>
      </c>
      <c r="H394" s="2">
        <f>IFERROR(stats[[#This Row],[Column1]]-A393,"")</f>
        <v>9.0277777781011537E-4</v>
      </c>
      <c r="I394" s="2">
        <f>IFERROR(_xlfn.QUARTILE.INC(H$2:H394,1),"")</f>
        <v>9.1435185458976775E-4</v>
      </c>
      <c r="J394" s="2">
        <f>IFERROR(_xlfn.QUARTILE.INC(H$2:H394,3),"")</f>
        <v>9.8379630071576685E-4</v>
      </c>
      <c r="K394" s="2">
        <f>IFERROR(stats[[#This Row],[Q3]]-stats[[#This Row],[Q1]],"")</f>
        <v>6.9444446125999093E-5</v>
      </c>
      <c r="L394" s="2">
        <f>IFERROR(AVERAGEIFS(H$2:H394, H$2:H394, "&lt;" &amp;stats[[#This Row],[Q3]]+(2*stats[[#This Row],[IQR]]), H$2:H394, "&gt;" &amp; stats[[#This Row],[Q1]]-(2*stats[[#This Row],[IQR]])),"")</f>
        <v>9.528430674272852E-4</v>
      </c>
    </row>
    <row r="395" spans="1:12" x14ac:dyDescent="0.25">
      <c r="A395" s="7">
        <v>44412.713587962964</v>
      </c>
      <c r="B395">
        <v>0</v>
      </c>
      <c r="C395">
        <v>1</v>
      </c>
      <c r="D395" s="3">
        <f>SUM(B$2:B395)</f>
        <v>1</v>
      </c>
      <c r="E395" s="3">
        <f>SUM(C$2:C395)</f>
        <v>394</v>
      </c>
      <c r="F395" s="1">
        <f>IF(stats[[#This Row],[Column1]],stats[[#This Row],[Total Clear]]/stats[[#This Row],[Total Runs]],NA())</f>
        <v>2.5380710659898475E-3</v>
      </c>
      <c r="G395" s="1">
        <f>SUM(B$2:B395) / SUM(C$2:C395)</f>
        <v>2.5380710659898475E-3</v>
      </c>
      <c r="H395" s="2">
        <f>IFERROR(stats[[#This Row],[Column1]]-A394,"")</f>
        <v>9.9537037021946162E-4</v>
      </c>
      <c r="I395" s="2">
        <f>IFERROR(_xlfn.QUARTILE.INC(H$2:H395,1),"")</f>
        <v>9.1435185458976775E-4</v>
      </c>
      <c r="J395" s="2">
        <f>IFERROR(_xlfn.QUARTILE.INC(H$2:H395,3),"")</f>
        <v>9.8379630071576685E-4</v>
      </c>
      <c r="K395" s="2">
        <f>IFERROR(stats[[#This Row],[Q3]]-stats[[#This Row],[Q1]],"")</f>
        <v>6.9444446125999093E-5</v>
      </c>
      <c r="L395" s="2">
        <f>IFERROR(AVERAGEIFS(H$2:H395, H$2:H395, "&lt;" &amp;stats[[#This Row],[Q3]]+(2*stats[[#This Row],[IQR]]), H$2:H395, "&gt;" &amp; stats[[#This Row],[Q1]]-(2*stats[[#This Row],[IQR]])),"")</f>
        <v>9.5295183290757207E-4</v>
      </c>
    </row>
    <row r="396" spans="1:12" x14ac:dyDescent="0.25">
      <c r="A396" s="7">
        <v>44412.714560185188</v>
      </c>
      <c r="B396">
        <v>0</v>
      </c>
      <c r="C396">
        <v>1</v>
      </c>
      <c r="D396" s="3">
        <f>SUM(B$2:B396)</f>
        <v>1</v>
      </c>
      <c r="E396" s="3">
        <f>SUM(C$2:C396)</f>
        <v>395</v>
      </c>
      <c r="F396" s="1">
        <f>IF(stats[[#This Row],[Column1]],stats[[#This Row],[Total Clear]]/stats[[#This Row],[Total Runs]],NA())</f>
        <v>2.5316455696202532E-3</v>
      </c>
      <c r="G396" s="1">
        <f>SUM(B$2:B396) / SUM(C$2:C396)</f>
        <v>2.5316455696202532E-3</v>
      </c>
      <c r="H396" s="2">
        <f>IFERROR(stats[[#This Row],[Column1]]-A395,"")</f>
        <v>9.7222222393611446E-4</v>
      </c>
      <c r="I396" s="2">
        <f>IFERROR(_xlfn.QUARTILE.INC(H$2:H396,1),"")</f>
        <v>9.1435185458976775E-4</v>
      </c>
      <c r="J396" s="2">
        <f>IFERROR(_xlfn.QUARTILE.INC(H$2:H396,3),"")</f>
        <v>9.8379630071576685E-4</v>
      </c>
      <c r="K396" s="2">
        <f>IFERROR(stats[[#This Row],[Q3]]-stats[[#This Row],[Q1]],"")</f>
        <v>6.9444446125999093E-5</v>
      </c>
      <c r="L396" s="2">
        <f>IFERROR(AVERAGEIFS(H$2:H396, H$2:H396, "&lt;" &amp;stats[[#This Row],[Q3]]+(2*stats[[#This Row],[IQR]]), H$2:H396, "&gt;" &amp; stats[[#This Row],[Q1]]-(2*stats[[#This Row],[IQR]])),"")</f>
        <v>9.5300099206835917E-4</v>
      </c>
    </row>
    <row r="397" spans="1:12" x14ac:dyDescent="0.25">
      <c r="A397" s="7">
        <v>44412.715474537035</v>
      </c>
      <c r="B397">
        <v>0</v>
      </c>
      <c r="C397">
        <v>1</v>
      </c>
      <c r="D397" s="3">
        <f>SUM(B$2:B397)</f>
        <v>1</v>
      </c>
      <c r="E397" s="3">
        <f>SUM(C$2:C397)</f>
        <v>396</v>
      </c>
      <c r="F397" s="1">
        <f>IF(stats[[#This Row],[Column1]],stats[[#This Row],[Total Clear]]/stats[[#This Row],[Total Runs]],NA())</f>
        <v>2.5252525252525255E-3</v>
      </c>
      <c r="G397" s="1">
        <f>SUM(B$2:B397) / SUM(C$2:C397)</f>
        <v>2.5252525252525255E-3</v>
      </c>
      <c r="H397" s="2">
        <f>IFERROR(stats[[#This Row],[Column1]]-A396,"")</f>
        <v>9.1435184731381014E-4</v>
      </c>
      <c r="I397" s="2">
        <f>IFERROR(_xlfn.QUARTILE.INC(H$2:H397,1),"")</f>
        <v>9.1435185458976775E-4</v>
      </c>
      <c r="J397" s="2">
        <f>IFERROR(_xlfn.QUARTILE.INC(H$2:H397,3),"")</f>
        <v>9.8379630071576685E-4</v>
      </c>
      <c r="K397" s="2">
        <f>IFERROR(stats[[#This Row],[Q3]]-stats[[#This Row],[Q1]],"")</f>
        <v>6.9444446125999093E-5</v>
      </c>
      <c r="L397" s="2">
        <f>IFERROR(AVERAGEIFS(H$2:H397, H$2:H397, "&lt;" &amp;stats[[#This Row],[Q3]]+(2*stats[[#This Row],[IQR]]), H$2:H397, "&gt;" &amp; stats[[#This Row],[Q1]]-(2*stats[[#This Row],[IQR]])),"")</f>
        <v>9.5290264818857664E-4</v>
      </c>
    </row>
    <row r="398" spans="1:12" x14ac:dyDescent="0.25">
      <c r="A398" s="7">
        <v>44412.716412037036</v>
      </c>
      <c r="B398">
        <v>0</v>
      </c>
      <c r="C398">
        <v>1</v>
      </c>
      <c r="D398" s="3">
        <f>SUM(B$2:B398)</f>
        <v>1</v>
      </c>
      <c r="E398" s="3">
        <f>SUM(C$2:C398)</f>
        <v>397</v>
      </c>
      <c r="F398" s="1">
        <f>IF(stats[[#This Row],[Column1]],stats[[#This Row],[Total Clear]]/stats[[#This Row],[Total Runs]],NA())</f>
        <v>2.5188916876574307E-3</v>
      </c>
      <c r="G398" s="1">
        <f>SUM(B$2:B398) / SUM(C$2:C398)</f>
        <v>2.5188916876574307E-3</v>
      </c>
      <c r="H398" s="2">
        <f>IFERROR(stats[[#This Row],[Column1]]-A397,"")</f>
        <v>9.3750000087311491E-4</v>
      </c>
      <c r="I398" s="2">
        <f>IFERROR(_xlfn.QUARTILE.INC(H$2:H398,1),"")</f>
        <v>9.1435185458976775E-4</v>
      </c>
      <c r="J398" s="2">
        <f>IFERROR(_xlfn.QUARTILE.INC(H$2:H398,3),"")</f>
        <v>9.8379630071576685E-4</v>
      </c>
      <c r="K398" s="2">
        <f>IFERROR(stats[[#This Row],[Q3]]-stats[[#This Row],[Q1]],"")</f>
        <v>6.9444446125999093E-5</v>
      </c>
      <c r="L398" s="2">
        <f>IFERROR(AVERAGEIFS(H$2:H398, H$2:H398, "&lt;" &amp;stats[[#This Row],[Q3]]+(2*stats[[#This Row],[IQR]]), H$2:H398, "&gt;" &amp; stats[[#This Row],[Q1]]-(2*stats[[#This Row],[IQR]])),"")</f>
        <v>9.5286355517508557E-4</v>
      </c>
    </row>
    <row r="399" spans="1:12" x14ac:dyDescent="0.25">
      <c r="A399" s="7">
        <v>44412.71733796296</v>
      </c>
      <c r="B399">
        <v>0</v>
      </c>
      <c r="C399">
        <v>1</v>
      </c>
      <c r="D399" s="3">
        <f>SUM(B$2:B399)</f>
        <v>1</v>
      </c>
      <c r="E399" s="3">
        <f>SUM(C$2:C399)</f>
        <v>398</v>
      </c>
      <c r="F399" s="1">
        <f>IF(stats[[#This Row],[Column1]],stats[[#This Row],[Total Clear]]/stats[[#This Row],[Total Runs]],NA())</f>
        <v>2.5125628140703518E-3</v>
      </c>
      <c r="G399" s="1">
        <f>SUM(B$2:B399) / SUM(C$2:C399)</f>
        <v>2.5125628140703518E-3</v>
      </c>
      <c r="H399" s="2">
        <f>IFERROR(stats[[#This Row],[Column1]]-A398,"")</f>
        <v>9.2592592409346253E-4</v>
      </c>
      <c r="I399" s="2">
        <f>IFERROR(_xlfn.QUARTILE.INC(H$2:H399,1),"")</f>
        <v>9.1435185458976775E-4</v>
      </c>
      <c r="J399" s="2">
        <f>IFERROR(_xlfn.QUARTILE.INC(H$2:H399,3),"")</f>
        <v>9.8379630071576685E-4</v>
      </c>
      <c r="K399" s="2">
        <f>IFERROR(stats[[#This Row],[Q3]]-stats[[#This Row],[Q1]],"")</f>
        <v>6.9444446125999093E-5</v>
      </c>
      <c r="L399" s="2">
        <f>IFERROR(AVERAGEIFS(H$2:H399, H$2:H399, "&lt;" &amp;stats[[#This Row],[Q3]]+(2*stats[[#This Row],[IQR]]), H$2:H399, "&gt;" &amp; stats[[#This Row],[Q1]]-(2*stats[[#This Row],[IQR]])),"")</f>
        <v>9.5279535864070176E-4</v>
      </c>
    </row>
    <row r="400" spans="1:12" x14ac:dyDescent="0.25">
      <c r="A400" s="7">
        <v>44412.718263888892</v>
      </c>
      <c r="B400">
        <v>0</v>
      </c>
      <c r="C400">
        <v>1</v>
      </c>
      <c r="D400" s="3">
        <f>SUM(B$2:B400)</f>
        <v>1</v>
      </c>
      <c r="E400" s="3">
        <f>SUM(C$2:C400)</f>
        <v>399</v>
      </c>
      <c r="F400" s="1">
        <f>IF(stats[[#This Row],[Column1]],stats[[#This Row],[Total Clear]]/stats[[#This Row],[Total Runs]],NA())</f>
        <v>2.5062656641604009E-3</v>
      </c>
      <c r="G400" s="1">
        <f>SUM(B$2:B400) / SUM(C$2:C400)</f>
        <v>2.5062656641604009E-3</v>
      </c>
      <c r="H400" s="2">
        <f>IFERROR(stats[[#This Row],[Column1]]-A399,"")</f>
        <v>9.2592593136942014E-4</v>
      </c>
      <c r="I400" s="2">
        <f>IFERROR(_xlfn.QUARTILE.INC(H$2:H400,1),"")</f>
        <v>9.1435185458976775E-4</v>
      </c>
      <c r="J400" s="2">
        <f>IFERROR(_xlfn.QUARTILE.INC(H$2:H400,3),"")</f>
        <v>9.8379630071576685E-4</v>
      </c>
      <c r="K400" s="2">
        <f>IFERROR(stats[[#This Row],[Q3]]-stats[[#This Row],[Q1]],"")</f>
        <v>6.9444446125999093E-5</v>
      </c>
      <c r="L400" s="2">
        <f>IFERROR(AVERAGEIFS(H$2:H400, H$2:H400, "&lt;" &amp;stats[[#This Row],[Q3]]+(2*stats[[#This Row],[IQR]]), H$2:H400, "&gt;" &amp; stats[[#This Row],[Q1]]-(2*stats[[#This Row],[IQR]])),"")</f>
        <v>9.5272750655163289E-4</v>
      </c>
    </row>
    <row r="401" spans="1:12" x14ac:dyDescent="0.25">
      <c r="A401" s="7">
        <v>44412.719293981485</v>
      </c>
      <c r="B401">
        <v>0</v>
      </c>
      <c r="C401">
        <v>1</v>
      </c>
      <c r="D401" s="3">
        <f>SUM(B$2:B401)</f>
        <v>1</v>
      </c>
      <c r="E401" s="3">
        <f>SUM(C$2:C401)</f>
        <v>400</v>
      </c>
      <c r="F401" s="1">
        <f>IF(stats[[#This Row],[Column1]],stats[[#This Row],[Total Clear]]/stats[[#This Row],[Total Runs]],NA())</f>
        <v>2.5000000000000001E-3</v>
      </c>
      <c r="G401" s="1">
        <f>SUM(B$2:B401) / SUM(C$2:C401)</f>
        <v>2.5000000000000001E-3</v>
      </c>
      <c r="H401" s="2">
        <f>IFERROR(stats[[#This Row],[Column1]]-A400,"")</f>
        <v>1.0300925932824612E-3</v>
      </c>
      <c r="I401" s="2">
        <f>IFERROR(_xlfn.QUARTILE.INC(H$2:H401,1),"")</f>
        <v>9.1435185458976775E-4</v>
      </c>
      <c r="J401" s="2">
        <f>IFERROR(_xlfn.QUARTILE.INC(H$2:H401,3),"")</f>
        <v>9.8379630071576685E-4</v>
      </c>
      <c r="K401" s="2">
        <f>IFERROR(stats[[#This Row],[Q3]]-stats[[#This Row],[Q1]],"")</f>
        <v>6.9444446125999093E-5</v>
      </c>
      <c r="L401" s="2">
        <f>IFERROR(AVERAGEIFS(H$2:H401, H$2:H401, "&lt;" &amp;stats[[#This Row],[Q3]]+(2*stats[[#This Row],[IQR]]), H$2:H401, "&gt;" &amp; stats[[#This Row],[Q1]]-(2*stats[[#This Row],[IQR]])),"")</f>
        <v>9.5292238082551406E-4</v>
      </c>
    </row>
    <row r="402" spans="1:12" x14ac:dyDescent="0.25">
      <c r="A402" s="7">
        <v>44412.720243055555</v>
      </c>
      <c r="B402">
        <v>0</v>
      </c>
      <c r="C402">
        <v>1</v>
      </c>
      <c r="D402" s="3">
        <f>SUM(B$2:B402)</f>
        <v>1</v>
      </c>
      <c r="E402" s="3">
        <f>SUM(C$2:C402)</f>
        <v>401</v>
      </c>
      <c r="F402" s="1">
        <f>IF(stats[[#This Row],[Column1]],stats[[#This Row],[Total Clear]]/stats[[#This Row],[Total Runs]],NA())</f>
        <v>2.4937655860349127E-3</v>
      </c>
      <c r="G402" s="1">
        <f>SUM(B$2:B402) / SUM(C$2:C402)</f>
        <v>2.4937655860349127E-3</v>
      </c>
      <c r="H402" s="2">
        <f>IFERROR(stats[[#This Row],[Column1]]-A401,"")</f>
        <v>9.4907407037680969E-4</v>
      </c>
      <c r="I402" s="2">
        <f>IFERROR(_xlfn.QUARTILE.INC(H$2:H402,1),"")</f>
        <v>9.1435185458976775E-4</v>
      </c>
      <c r="J402" s="2">
        <f>IFERROR(_xlfn.QUARTILE.INC(H$2:H402,3),"")</f>
        <v>9.8379630071576685E-4</v>
      </c>
      <c r="K402" s="2">
        <f>IFERROR(stats[[#This Row],[Q3]]-stats[[#This Row],[Q1]],"")</f>
        <v>6.9444446125999093E-5</v>
      </c>
      <c r="L402" s="2">
        <f>IFERROR(AVERAGEIFS(H$2:H402, H$2:H402, "&lt;" &amp;stats[[#This Row],[Q3]]+(2*stats[[#This Row],[IQR]]), H$2:H402, "&gt;" &amp; stats[[#This Row],[Q1]]-(2*stats[[#This Row],[IQR]])),"")</f>
        <v>9.5291271170378368E-4</v>
      </c>
    </row>
    <row r="403" spans="1:12" x14ac:dyDescent="0.25">
      <c r="A403" s="7">
        <v>44412.721180555556</v>
      </c>
      <c r="B403">
        <v>0</v>
      </c>
      <c r="C403">
        <v>1</v>
      </c>
      <c r="D403" s="3">
        <f>SUM(B$2:B403)</f>
        <v>1</v>
      </c>
      <c r="E403" s="3">
        <f>SUM(C$2:C403)</f>
        <v>402</v>
      </c>
      <c r="F403" s="1">
        <f>IF(stats[[#This Row],[Column1]],stats[[#This Row],[Total Clear]]/stats[[#This Row],[Total Runs]],NA())</f>
        <v>2.4875621890547263E-3</v>
      </c>
      <c r="G403" s="1">
        <f>SUM(B$2:B403) / SUM(C$2:C403)</f>
        <v>2.4875621890547263E-3</v>
      </c>
      <c r="H403" s="2">
        <f>IFERROR(stats[[#This Row],[Column1]]-A402,"")</f>
        <v>9.3750000087311491E-4</v>
      </c>
      <c r="I403" s="2">
        <f>IFERROR(_xlfn.QUARTILE.INC(H$2:H403,1),"")</f>
        <v>9.1435185458976775E-4</v>
      </c>
      <c r="J403" s="2">
        <f>IFERROR(_xlfn.QUARTILE.INC(H$2:H403,3),"")</f>
        <v>9.8379630071576685E-4</v>
      </c>
      <c r="K403" s="2">
        <f>IFERROR(stats[[#This Row],[Q3]]-stats[[#This Row],[Q1]],"")</f>
        <v>6.9444446125999093E-5</v>
      </c>
      <c r="L403" s="2">
        <f>IFERROR(AVERAGEIFS(H$2:H403, H$2:H403, "&lt;" &amp;stats[[#This Row],[Q3]]+(2*stats[[#This Row],[IQR]]), H$2:H403, "&gt;" &amp; stats[[#This Row],[Q1]]-(2*stats[[#This Row],[IQR]])),"")</f>
        <v>9.5287408335583714E-4</v>
      </c>
    </row>
    <row r="404" spans="1:12" x14ac:dyDescent="0.25">
      <c r="A404" s="7">
        <v>44412.722129629627</v>
      </c>
      <c r="B404">
        <v>0</v>
      </c>
      <c r="C404">
        <v>1</v>
      </c>
      <c r="D404" s="3">
        <f>SUM(B$2:B404)</f>
        <v>1</v>
      </c>
      <c r="E404" s="3">
        <f>SUM(C$2:C404)</f>
        <v>403</v>
      </c>
      <c r="F404" s="1">
        <f>IF(stats[[#This Row],[Column1]],stats[[#This Row],[Total Clear]]/stats[[#This Row],[Total Runs]],NA())</f>
        <v>2.4813895781637717E-3</v>
      </c>
      <c r="G404" s="1">
        <f>SUM(B$2:B404) / SUM(C$2:C404)</f>
        <v>2.4813895781637717E-3</v>
      </c>
      <c r="H404" s="2">
        <f>IFERROR(stats[[#This Row],[Column1]]-A403,"")</f>
        <v>9.4907407037680969E-4</v>
      </c>
      <c r="I404" s="2">
        <f>IFERROR(_xlfn.QUARTILE.INC(H$2:H404,1),"")</f>
        <v>9.1435185458976775E-4</v>
      </c>
      <c r="J404" s="2">
        <f>IFERROR(_xlfn.QUARTILE.INC(H$2:H404,3),"")</f>
        <v>9.8379630071576685E-4</v>
      </c>
      <c r="K404" s="2">
        <f>IFERROR(stats[[#This Row],[Q3]]-stats[[#This Row],[Q1]],"")</f>
        <v>6.9444446125999093E-5</v>
      </c>
      <c r="L404" s="2">
        <f>IFERROR(AVERAGEIFS(H$2:H404, H$2:H404, "&lt;" &amp;stats[[#This Row],[Q3]]+(2*stats[[#This Row],[IQR]]), H$2:H404, "&gt;" &amp; stats[[#This Row],[Q1]]-(2*stats[[#This Row],[IQR]])),"")</f>
        <v>9.5286458332338947E-4</v>
      </c>
    </row>
    <row r="405" spans="1:12" x14ac:dyDescent="0.25">
      <c r="A405" s="7">
        <v>44412.723101851851</v>
      </c>
      <c r="B405">
        <v>0</v>
      </c>
      <c r="C405">
        <v>1</v>
      </c>
      <c r="D405" s="3">
        <f>SUM(B$2:B405)</f>
        <v>1</v>
      </c>
      <c r="E405" s="3">
        <f>SUM(C$2:C405)</f>
        <v>404</v>
      </c>
      <c r="F405" s="1">
        <f>IF(stats[[#This Row],[Column1]],stats[[#This Row],[Total Clear]]/stats[[#This Row],[Total Runs]],NA())</f>
        <v>2.4752475247524753E-3</v>
      </c>
      <c r="G405" s="1">
        <f>SUM(B$2:B405) / SUM(C$2:C405)</f>
        <v>2.4752475247524753E-3</v>
      </c>
      <c r="H405" s="2">
        <f>IFERROR(stats[[#This Row],[Column1]]-A404,"")</f>
        <v>9.7222222393611446E-4</v>
      </c>
      <c r="I405" s="2">
        <f>IFERROR(_xlfn.QUARTILE.INC(H$2:H405,1),"")</f>
        <v>9.1435185458976775E-4</v>
      </c>
      <c r="J405" s="2">
        <f>IFERROR(_xlfn.QUARTILE.INC(H$2:H405,3),"")</f>
        <v>9.8379630071576685E-4</v>
      </c>
      <c r="K405" s="2">
        <f>IFERROR(stats[[#This Row],[Q3]]-stats[[#This Row],[Q1]],"")</f>
        <v>6.9444446125999093E-5</v>
      </c>
      <c r="L405" s="2">
        <f>IFERROR(AVERAGEIFS(H$2:H405, H$2:H405, "&lt;" &amp;stats[[#This Row],[Q3]]+(2*stats[[#This Row],[IQR]]), H$2:H405, "&gt;" &amp; stats[[#This Row],[Q1]]-(2*stats[[#This Row],[IQR]])),"")</f>
        <v>9.529128567413764E-4</v>
      </c>
    </row>
    <row r="406" spans="1:12" x14ac:dyDescent="0.25">
      <c r="A406" s="7">
        <v>44412.724143518521</v>
      </c>
      <c r="B406">
        <v>0</v>
      </c>
      <c r="C406">
        <v>1</v>
      </c>
      <c r="D406" s="3">
        <f>SUM(B$2:B406)</f>
        <v>1</v>
      </c>
      <c r="E406" s="3">
        <f>SUM(C$2:C406)</f>
        <v>405</v>
      </c>
      <c r="F406" s="1">
        <f>IF(stats[[#This Row],[Column1]],stats[[#This Row],[Total Clear]]/stats[[#This Row],[Total Runs]],NA())</f>
        <v>2.4691358024691358E-3</v>
      </c>
      <c r="G406" s="1">
        <f>SUM(B$2:B406) / SUM(C$2:C406)</f>
        <v>2.4691358024691358E-3</v>
      </c>
      <c r="H406" s="2">
        <f>IFERROR(stats[[#This Row],[Column1]]-A405,"")</f>
        <v>1.0416666700621136E-3</v>
      </c>
      <c r="I406" s="2">
        <f>IFERROR(_xlfn.QUARTILE.INC(H$2:H406,1),"")</f>
        <v>9.1435185458976775E-4</v>
      </c>
      <c r="J406" s="2">
        <f>IFERROR(_xlfn.QUARTILE.INC(H$2:H406,3),"")</f>
        <v>9.8379630071576685E-4</v>
      </c>
      <c r="K406" s="2">
        <f>IFERROR(stats[[#This Row],[Q3]]-stats[[#This Row],[Q1]],"")</f>
        <v>6.9444446125999093E-5</v>
      </c>
      <c r="L406" s="2">
        <f>IFERROR(AVERAGEIFS(H$2:H406, H$2:H406, "&lt;" &amp;stats[[#This Row],[Q3]]+(2*stats[[#This Row],[IQR]]), H$2:H406, "&gt;" &amp; stats[[#This Row],[Q1]]-(2*stats[[#This Row],[IQR]])),"")</f>
        <v>9.5313363737152741E-4</v>
      </c>
    </row>
    <row r="407" spans="1:12" x14ac:dyDescent="0.25">
      <c r="A407" s="7">
        <v>44412.725138888891</v>
      </c>
      <c r="B407">
        <v>0</v>
      </c>
      <c r="C407">
        <v>1</v>
      </c>
      <c r="D407" s="3">
        <f>SUM(B$2:B407)</f>
        <v>1</v>
      </c>
      <c r="E407" s="3">
        <f>SUM(C$2:C407)</f>
        <v>406</v>
      </c>
      <c r="F407" s="1">
        <f>IF(stats[[#This Row],[Column1]],stats[[#This Row],[Total Clear]]/stats[[#This Row],[Total Runs]],NA())</f>
        <v>2.4630541871921183E-3</v>
      </c>
      <c r="G407" s="1">
        <f>SUM(B$2:B407) / SUM(C$2:C407)</f>
        <v>2.4630541871921183E-3</v>
      </c>
      <c r="H407" s="2">
        <f>IFERROR(stats[[#This Row],[Column1]]-A406,"")</f>
        <v>9.9537037021946162E-4</v>
      </c>
      <c r="I407" s="2">
        <f>IFERROR(_xlfn.QUARTILE.INC(H$2:H407,1),"")</f>
        <v>9.1435185458976775E-4</v>
      </c>
      <c r="J407" s="2">
        <f>IFERROR(_xlfn.QUARTILE.INC(H$2:H407,3),"")</f>
        <v>9.8379630071576685E-4</v>
      </c>
      <c r="K407" s="2">
        <f>IFERROR(stats[[#This Row],[Q3]]-stats[[#This Row],[Q1]],"")</f>
        <v>6.9444446125999093E-5</v>
      </c>
      <c r="L407" s="2">
        <f>IFERROR(AVERAGEIFS(H$2:H407, H$2:H407, "&lt;" &amp;stats[[#This Row],[Q3]]+(2*stats[[#This Row],[IQR]]), H$2:H407, "&gt;" &amp; stats[[#This Row],[Q1]]-(2*stats[[#This Row],[IQR]])),"")</f>
        <v>9.5323844316023206E-4</v>
      </c>
    </row>
    <row r="408" spans="1:12" x14ac:dyDescent="0.25">
      <c r="A408" s="7">
        <v>44412.726099537038</v>
      </c>
      <c r="B408">
        <v>0</v>
      </c>
      <c r="C408">
        <v>1</v>
      </c>
      <c r="D408" s="3">
        <f>SUM(B$2:B408)</f>
        <v>1</v>
      </c>
      <c r="E408" s="3">
        <f>SUM(C$2:C408)</f>
        <v>407</v>
      </c>
      <c r="F408" s="1">
        <f>IF(stats[[#This Row],[Column1]],stats[[#This Row],[Total Clear]]/stats[[#This Row],[Total Runs]],NA())</f>
        <v>2.4570024570024569E-3</v>
      </c>
      <c r="G408" s="1">
        <f>SUM(B$2:B408) / SUM(C$2:C408)</f>
        <v>2.4570024570024569E-3</v>
      </c>
      <c r="H408" s="2">
        <f>IFERROR(stats[[#This Row],[Column1]]-A407,"")</f>
        <v>9.6064814715646207E-4</v>
      </c>
      <c r="I408" s="2">
        <f>IFERROR(_xlfn.QUARTILE.INC(H$2:H408,1),"")</f>
        <v>9.1435185458976775E-4</v>
      </c>
      <c r="J408" s="2">
        <f>IFERROR(_xlfn.QUARTILE.INC(H$2:H408,3),"")</f>
        <v>9.8379630071576685E-4</v>
      </c>
      <c r="K408" s="2">
        <f>IFERROR(stats[[#This Row],[Q3]]-stats[[#This Row],[Q1]],"")</f>
        <v>6.9444446125999093E-5</v>
      </c>
      <c r="L408" s="2">
        <f>IFERROR(AVERAGEIFS(H$2:H408, H$2:H408, "&lt;" &amp;stats[[#This Row],[Q3]]+(2*stats[[#This Row],[IQR]]), H$2:H408, "&gt;" &amp; stats[[#This Row],[Q1]]-(2*stats[[#This Row],[IQR]])),"")</f>
        <v>9.5325678401170786E-4</v>
      </c>
    </row>
    <row r="409" spans="1:12" x14ac:dyDescent="0.25">
      <c r="A409" s="7">
        <v>44412.727662037039</v>
      </c>
      <c r="B409">
        <v>0</v>
      </c>
      <c r="C409">
        <v>1</v>
      </c>
      <c r="D409" s="3">
        <f>SUM(B$2:B409)</f>
        <v>1</v>
      </c>
      <c r="E409" s="3">
        <f>SUM(C$2:C409)</f>
        <v>408</v>
      </c>
      <c r="F409" s="1">
        <f>IF(stats[[#This Row],[Column1]],stats[[#This Row],[Total Clear]]/stats[[#This Row],[Total Runs]],NA())</f>
        <v>2.4509803921568627E-3</v>
      </c>
      <c r="G409" s="1">
        <f>SUM(B$2:B409) / SUM(C$2:C409)</f>
        <v>2.4509803921568627E-3</v>
      </c>
      <c r="H409" s="2">
        <f>IFERROR(stats[[#This Row],[Column1]]-A408,"")</f>
        <v>1.5625000014551915E-3</v>
      </c>
      <c r="I409" s="2">
        <f>IFERROR(_xlfn.QUARTILE.INC(H$2:H409,1),"")</f>
        <v>9.1435185458976775E-4</v>
      </c>
      <c r="J409" s="2">
        <f>IFERROR(_xlfn.QUARTILE.INC(H$2:H409,3),"")</f>
        <v>9.8379630071576685E-4</v>
      </c>
      <c r="K409" s="2">
        <f>IFERROR(stats[[#This Row],[Q3]]-stats[[#This Row],[Q1]],"")</f>
        <v>6.9444446125999093E-5</v>
      </c>
      <c r="L409" s="2">
        <f>IFERROR(AVERAGEIFS(H$2:H409, H$2:H409, "&lt;" &amp;stats[[#This Row],[Q3]]+(2*stats[[#This Row],[IQR]]), H$2:H409, "&gt;" &amp; stats[[#This Row],[Q1]]-(2*stats[[#This Row],[IQR]])),"")</f>
        <v>9.5325678401170786E-4</v>
      </c>
    </row>
    <row r="410" spans="1:12" x14ac:dyDescent="0.25">
      <c r="A410" s="7">
        <v>44412.728587962964</v>
      </c>
      <c r="B410">
        <v>0</v>
      </c>
      <c r="C410">
        <v>1</v>
      </c>
      <c r="D410" s="3">
        <f>SUM(B$2:B410)</f>
        <v>1</v>
      </c>
      <c r="E410" s="3">
        <f>SUM(C$2:C410)</f>
        <v>409</v>
      </c>
      <c r="F410" s="1">
        <f>IF(stats[[#This Row],[Column1]],stats[[#This Row],[Total Clear]]/stats[[#This Row],[Total Runs]],NA())</f>
        <v>2.4449877750611247E-3</v>
      </c>
      <c r="G410" s="1">
        <f>SUM(B$2:B410) / SUM(C$2:C410)</f>
        <v>2.4449877750611247E-3</v>
      </c>
      <c r="H410" s="2">
        <f>IFERROR(stats[[#This Row],[Column1]]-A409,"")</f>
        <v>9.2592592409346253E-4</v>
      </c>
      <c r="I410" s="2">
        <f>IFERROR(_xlfn.QUARTILE.INC(H$2:H410,1),"")</f>
        <v>9.1435185458976775E-4</v>
      </c>
      <c r="J410" s="2">
        <f>IFERROR(_xlfn.QUARTILE.INC(H$2:H410,3),"")</f>
        <v>9.8379630071576685E-4</v>
      </c>
      <c r="K410" s="2">
        <f>IFERROR(stats[[#This Row],[Q3]]-stats[[#This Row],[Q1]],"")</f>
        <v>6.9444446125999093E-5</v>
      </c>
      <c r="L410" s="2">
        <f>IFERROR(AVERAGEIFS(H$2:H410, H$2:H410, "&lt;" &amp;stats[[#This Row],[Q3]]+(2*stats[[#This Row],[IQR]]), H$2:H410, "&gt;" &amp; stats[[#This Row],[Q1]]-(2*stats[[#This Row],[IQR]])),"")</f>
        <v>9.5318930040697145E-4</v>
      </c>
    </row>
    <row r="411" spans="1:12" x14ac:dyDescent="0.25">
      <c r="A411" s="7">
        <v>44412.729537037034</v>
      </c>
      <c r="B411">
        <v>0</v>
      </c>
      <c r="C411">
        <v>1</v>
      </c>
      <c r="D411" s="3">
        <f>SUM(B$2:B411)</f>
        <v>1</v>
      </c>
      <c r="E411" s="3">
        <f>SUM(C$2:C411)</f>
        <v>410</v>
      </c>
      <c r="F411" s="1">
        <f>IF(stats[[#This Row],[Column1]],stats[[#This Row],[Total Clear]]/stats[[#This Row],[Total Runs]],NA())</f>
        <v>2.4390243902439024E-3</v>
      </c>
      <c r="G411" s="1">
        <f>SUM(B$2:B411) / SUM(C$2:C411)</f>
        <v>2.4390243902439024E-3</v>
      </c>
      <c r="H411" s="2">
        <f>IFERROR(stats[[#This Row],[Column1]]-A410,"")</f>
        <v>9.4907407037680969E-4</v>
      </c>
      <c r="I411" s="2">
        <f>IFERROR(_xlfn.QUARTILE.INC(H$2:H411,1),"")</f>
        <v>9.1435185458976775E-4</v>
      </c>
      <c r="J411" s="2">
        <f>IFERROR(_xlfn.QUARTILE.INC(H$2:H411,3),"")</f>
        <v>9.8379630071576685E-4</v>
      </c>
      <c r="K411" s="2">
        <f>IFERROR(stats[[#This Row],[Q3]]-stats[[#This Row],[Q1]],"")</f>
        <v>6.9444446125999093E-5</v>
      </c>
      <c r="L411" s="2">
        <f>IFERROR(AVERAGEIFS(H$2:H411, H$2:H411, "&lt;" &amp;stats[[#This Row],[Q3]]+(2*stats[[#This Row],[IQR]]), H$2:H411, "&gt;" &amp; stats[[#This Row],[Q1]]-(2*stats[[#This Row],[IQR]])),"")</f>
        <v>9.531791643724144E-4</v>
      </c>
    </row>
    <row r="412" spans="1:12" x14ac:dyDescent="0.25">
      <c r="A412" s="7">
        <v>44412.730509259258</v>
      </c>
      <c r="B412">
        <v>0</v>
      </c>
      <c r="C412">
        <v>1</v>
      </c>
      <c r="D412" s="3">
        <f>SUM(B$2:B412)</f>
        <v>1</v>
      </c>
      <c r="E412" s="3">
        <f>SUM(C$2:C412)</f>
        <v>411</v>
      </c>
      <c r="F412" s="1">
        <f>IF(stats[[#This Row],[Column1]],stats[[#This Row],[Total Clear]]/stats[[#This Row],[Total Runs]],NA())</f>
        <v>2.4330900243309003E-3</v>
      </c>
      <c r="G412" s="1">
        <f>SUM(B$2:B412) / SUM(C$2:C412)</f>
        <v>2.4330900243309003E-3</v>
      </c>
      <c r="H412" s="2">
        <f>IFERROR(stats[[#This Row],[Column1]]-A411,"")</f>
        <v>9.7222222393611446E-4</v>
      </c>
      <c r="I412" s="2">
        <f>IFERROR(_xlfn.QUARTILE.INC(H$2:H412,1),"")</f>
        <v>9.1435185458976775E-4</v>
      </c>
      <c r="J412" s="2">
        <f>IFERROR(_xlfn.QUARTILE.INC(H$2:H412,3),"")</f>
        <v>9.8379630071576685E-4</v>
      </c>
      <c r="K412" s="2">
        <f>IFERROR(stats[[#This Row],[Q3]]-stats[[#This Row],[Q1]],"")</f>
        <v>6.9444446125999093E-5</v>
      </c>
      <c r="L412" s="2">
        <f>IFERROR(AVERAGEIFS(H$2:H412, H$2:H412, "&lt;" &amp;stats[[#This Row],[Q3]]+(2*stats[[#This Row],[IQR]]), H$2:H412, "&gt;" &amp; stats[[#This Row],[Q1]]-(2*stats[[#This Row],[IQR]])),"")</f>
        <v>9.5322595321655119E-4</v>
      </c>
    </row>
    <row r="413" spans="1:12" x14ac:dyDescent="0.25">
      <c r="A413" s="7">
        <v>44412.731469907405</v>
      </c>
      <c r="B413">
        <v>0</v>
      </c>
      <c r="C413">
        <v>1</v>
      </c>
      <c r="D413" s="3">
        <f>SUM(B$2:B413)</f>
        <v>1</v>
      </c>
      <c r="E413" s="3">
        <f>SUM(C$2:C413)</f>
        <v>412</v>
      </c>
      <c r="F413" s="1">
        <f>IF(stats[[#This Row],[Column1]],stats[[#This Row],[Total Clear]]/stats[[#This Row],[Total Runs]],NA())</f>
        <v>2.4271844660194173E-3</v>
      </c>
      <c r="G413" s="1">
        <f>SUM(B$2:B413) / SUM(C$2:C413)</f>
        <v>2.4271844660194173E-3</v>
      </c>
      <c r="H413" s="2">
        <f>IFERROR(stats[[#This Row],[Column1]]-A412,"")</f>
        <v>9.6064814715646207E-4</v>
      </c>
      <c r="I413" s="2">
        <f>IFERROR(_xlfn.QUARTILE.INC(H$2:H413,1),"")</f>
        <v>9.1435185458976775E-4</v>
      </c>
      <c r="J413" s="2">
        <f>IFERROR(_xlfn.QUARTILE.INC(H$2:H413,3),"")</f>
        <v>9.8379630071576685E-4</v>
      </c>
      <c r="K413" s="2">
        <f>IFERROR(stats[[#This Row],[Q3]]-stats[[#This Row],[Q1]],"")</f>
        <v>6.9444446125999093E-5</v>
      </c>
      <c r="L413" s="2">
        <f>IFERROR(AVERAGEIFS(H$2:H413, H$2:H413, "&lt;" &amp;stats[[#This Row],[Q3]]+(2*stats[[#This Row],[IQR]]), H$2:H413, "&gt;" &amp; stats[[#This Row],[Q1]]-(2*stats[[#This Row],[IQR]])),"")</f>
        <v>9.5324414486836471E-4</v>
      </c>
    </row>
    <row r="414" spans="1:12" x14ac:dyDescent="0.25">
      <c r="A414" s="7">
        <v>44412.732407407406</v>
      </c>
      <c r="B414">
        <v>0</v>
      </c>
      <c r="C414">
        <v>1</v>
      </c>
      <c r="D414" s="3">
        <f>SUM(B$2:B414)</f>
        <v>1</v>
      </c>
      <c r="E414" s="3">
        <f>SUM(C$2:C414)</f>
        <v>413</v>
      </c>
      <c r="F414" s="1">
        <f>IF(stats[[#This Row],[Column1]],stats[[#This Row],[Total Clear]]/stats[[#This Row],[Total Runs]],NA())</f>
        <v>2.4213075060532689E-3</v>
      </c>
      <c r="G414" s="1">
        <f>SUM(B$2:B414) / SUM(C$2:C414)</f>
        <v>2.4213075060532689E-3</v>
      </c>
      <c r="H414" s="2">
        <f>IFERROR(stats[[#This Row],[Column1]]-A413,"")</f>
        <v>9.3750000087311491E-4</v>
      </c>
      <c r="I414" s="2">
        <f>IFERROR(_xlfn.QUARTILE.INC(H$2:H414,1),"")</f>
        <v>9.1435185458976775E-4</v>
      </c>
      <c r="J414" s="2">
        <f>IFERROR(_xlfn.QUARTILE.INC(H$2:H414,3),"")</f>
        <v>9.8379630071576685E-4</v>
      </c>
      <c r="K414" s="2">
        <f>IFERROR(stats[[#This Row],[Q3]]-stats[[#This Row],[Q1]],"")</f>
        <v>6.9444446125999093E-5</v>
      </c>
      <c r="L414" s="2">
        <f>IFERROR(AVERAGEIFS(H$2:H414, H$2:H414, "&lt;" &amp;stats[[#This Row],[Q3]]+(2*stats[[#This Row],[IQR]]), H$2:H414, "&gt;" &amp; stats[[#This Row],[Q1]]-(2*stats[[#This Row],[IQR]])),"")</f>
        <v>9.532056506287676E-4</v>
      </c>
    </row>
    <row r="415" spans="1:12" x14ac:dyDescent="0.25">
      <c r="A415" s="7">
        <v>44412.733368055553</v>
      </c>
      <c r="B415">
        <v>0</v>
      </c>
      <c r="C415">
        <v>1</v>
      </c>
      <c r="D415" s="3">
        <f>SUM(B$2:B415)</f>
        <v>1</v>
      </c>
      <c r="E415" s="3">
        <f>SUM(C$2:C415)</f>
        <v>414</v>
      </c>
      <c r="F415" s="1">
        <f>IF(stats[[#This Row],[Column1]],stats[[#This Row],[Total Clear]]/stats[[#This Row],[Total Runs]],NA())</f>
        <v>2.4154589371980675E-3</v>
      </c>
      <c r="G415" s="1">
        <f>SUM(B$2:B415) / SUM(C$2:C415)</f>
        <v>2.4154589371980675E-3</v>
      </c>
      <c r="H415" s="2">
        <f>IFERROR(stats[[#This Row],[Column1]]-A414,"")</f>
        <v>9.6064814715646207E-4</v>
      </c>
      <c r="I415" s="2">
        <f>IFERROR(_xlfn.QUARTILE.INC(H$2:H415,1),"")</f>
        <v>9.1435185458976775E-4</v>
      </c>
      <c r="J415" s="2">
        <f>IFERROR(_xlfn.QUARTILE.INC(H$2:H415,3),"")</f>
        <v>9.8379630071576685E-4</v>
      </c>
      <c r="K415" s="2">
        <f>IFERROR(stats[[#This Row],[Q3]]-stats[[#This Row],[Q1]],"")</f>
        <v>6.9444446125999093E-5</v>
      </c>
      <c r="L415" s="2">
        <f>IFERROR(AVERAGEIFS(H$2:H415, H$2:H415, "&lt;" &amp;stats[[#This Row],[Q3]]+(2*stats[[#This Row],[IQR]]), H$2:H415, "&gt;" &amp; stats[[#This Row],[Q1]]-(2*stats[[#This Row],[IQR]])),"")</f>
        <v>9.5322380305932293E-4</v>
      </c>
    </row>
    <row r="416" spans="1:12" x14ac:dyDescent="0.25">
      <c r="A416" s="7">
        <v>44412.734363425923</v>
      </c>
      <c r="B416">
        <v>0</v>
      </c>
      <c r="C416">
        <v>1</v>
      </c>
      <c r="D416" s="3">
        <f>SUM(B$2:B416)</f>
        <v>1</v>
      </c>
      <c r="E416" s="3">
        <f>SUM(C$2:C416)</f>
        <v>415</v>
      </c>
      <c r="F416" s="1">
        <f>IF(stats[[#This Row],[Column1]],stats[[#This Row],[Total Clear]]/stats[[#This Row],[Total Runs]],NA())</f>
        <v>2.4096385542168677E-3</v>
      </c>
      <c r="G416" s="1">
        <f>SUM(B$2:B416) / SUM(C$2:C416)</f>
        <v>2.4096385542168677E-3</v>
      </c>
      <c r="H416" s="2">
        <f>IFERROR(stats[[#This Row],[Column1]]-A415,"")</f>
        <v>9.9537037021946162E-4</v>
      </c>
      <c r="I416" s="2">
        <f>IFERROR(_xlfn.QUARTILE.INC(H$2:H416,1),"")</f>
        <v>9.1435185458976775E-4</v>
      </c>
      <c r="J416" s="2">
        <f>IFERROR(_xlfn.QUARTILE.INC(H$2:H416,3),"")</f>
        <v>9.8379630071576685E-4</v>
      </c>
      <c r="K416" s="2">
        <f>IFERROR(stats[[#This Row],[Q3]]-stats[[#This Row],[Q1]],"")</f>
        <v>6.9444446125999093E-5</v>
      </c>
      <c r="L416" s="2">
        <f>IFERROR(AVERAGEIFS(H$2:H416, H$2:H416, "&lt;" &amp;stats[[#This Row],[Q3]]+(2*stats[[#This Row],[IQR]]), H$2:H416, "&gt;" &amp; stats[[#This Row],[Q1]]-(2*stats[[#This Row],[IQR]])),"")</f>
        <v>9.5332634945144001E-4</v>
      </c>
    </row>
    <row r="417" spans="1:12" x14ac:dyDescent="0.25">
      <c r="A417" s="7">
        <v>44412.73537037037</v>
      </c>
      <c r="B417">
        <v>0</v>
      </c>
      <c r="C417">
        <v>1</v>
      </c>
      <c r="D417" s="3">
        <f>SUM(B$2:B417)</f>
        <v>1</v>
      </c>
      <c r="E417" s="3">
        <f>SUM(C$2:C417)</f>
        <v>416</v>
      </c>
      <c r="F417" s="1">
        <f>IF(stats[[#This Row],[Column1]],stats[[#This Row],[Total Clear]]/stats[[#This Row],[Total Runs]],NA())</f>
        <v>2.403846153846154E-3</v>
      </c>
      <c r="G417" s="1">
        <f>SUM(B$2:B417) / SUM(C$2:C417)</f>
        <v>2.403846153846154E-3</v>
      </c>
      <c r="H417" s="2">
        <f>IFERROR(stats[[#This Row],[Column1]]-A416,"")</f>
        <v>1.006944446999114E-3</v>
      </c>
      <c r="I417" s="2">
        <f>IFERROR(_xlfn.QUARTILE.INC(H$2:H417,1),"")</f>
        <v>9.1435185458976775E-4</v>
      </c>
      <c r="J417" s="2">
        <f>IFERROR(_xlfn.QUARTILE.INC(H$2:H417,3),"")</f>
        <v>9.8379630071576685E-4</v>
      </c>
      <c r="K417" s="2">
        <f>IFERROR(stats[[#This Row],[Q3]]-stats[[#This Row],[Q1]],"")</f>
        <v>6.9444446125999093E-5</v>
      </c>
      <c r="L417" s="2">
        <f>IFERROR(AVERAGEIFS(H$2:H417, H$2:H417, "&lt;" &amp;stats[[#This Row],[Q3]]+(2*stats[[#This Row],[IQR]]), H$2:H417, "&gt;" &amp; stats[[#This Row],[Q1]]-(2*stats[[#This Row],[IQR]])),"")</f>
        <v>9.5345649046490522E-4</v>
      </c>
    </row>
    <row r="418" spans="1:12" x14ac:dyDescent="0.25">
      <c r="A418" s="7">
        <v>44412.73636574074</v>
      </c>
      <c r="B418">
        <v>0</v>
      </c>
      <c r="C418">
        <v>1</v>
      </c>
      <c r="D418" s="3">
        <f>SUM(B$2:B418)</f>
        <v>1</v>
      </c>
      <c r="E418" s="3">
        <f>SUM(C$2:C418)</f>
        <v>417</v>
      </c>
      <c r="F418" s="1">
        <f>IF(stats[[#This Row],[Column1]],stats[[#This Row],[Total Clear]]/stats[[#This Row],[Total Runs]],NA())</f>
        <v>2.3980815347721821E-3</v>
      </c>
      <c r="G418" s="1">
        <f>SUM(B$2:B418) / SUM(C$2:C418)</f>
        <v>2.3980815347721821E-3</v>
      </c>
      <c r="H418" s="2">
        <f>IFERROR(stats[[#This Row],[Column1]]-A417,"")</f>
        <v>9.9537037021946162E-4</v>
      </c>
      <c r="I418" s="2">
        <f>IFERROR(_xlfn.QUARTILE.INC(H$2:H418,1),"")</f>
        <v>9.1435185458976775E-4</v>
      </c>
      <c r="J418" s="2">
        <f>IFERROR(_xlfn.QUARTILE.INC(H$2:H418,3),"")</f>
        <v>9.8379630071576685E-4</v>
      </c>
      <c r="K418" s="2">
        <f>IFERROR(stats[[#This Row],[Q3]]-stats[[#This Row],[Q1]],"")</f>
        <v>6.9444446125999093E-5</v>
      </c>
      <c r="L418" s="2">
        <f>IFERROR(AVERAGEIFS(H$2:H418, H$2:H418, "&lt;" &amp;stats[[#This Row],[Q3]]+(2*stats[[#This Row],[IQR]]), H$2:H418, "&gt;" &amp; stats[[#This Row],[Q1]]-(2*stats[[#This Row],[IQR]])),"")</f>
        <v>9.5355797685656282E-4</v>
      </c>
    </row>
    <row r="419" spans="1:12" x14ac:dyDescent="0.25">
      <c r="A419" s="7">
        <v>44412.737280092595</v>
      </c>
      <c r="B419">
        <v>0</v>
      </c>
      <c r="C419">
        <v>1</v>
      </c>
      <c r="D419" s="3">
        <f>SUM(B$2:B419)</f>
        <v>1</v>
      </c>
      <c r="E419" s="3">
        <f>SUM(C$2:C419)</f>
        <v>418</v>
      </c>
      <c r="F419" s="1">
        <f>IF(stats[[#This Row],[Column1]],stats[[#This Row],[Total Clear]]/stats[[#This Row],[Total Runs]],NA())</f>
        <v>2.3923444976076554E-3</v>
      </c>
      <c r="G419" s="1">
        <f>SUM(B$2:B419) / SUM(C$2:C419)</f>
        <v>2.3923444976076554E-3</v>
      </c>
      <c r="H419" s="2">
        <f>IFERROR(stats[[#This Row],[Column1]]-A418,"")</f>
        <v>9.1435185458976775E-4</v>
      </c>
      <c r="I419" s="2">
        <f>IFERROR(_xlfn.QUARTILE.INC(H$2:H419,1),"")</f>
        <v>9.1435185458976775E-4</v>
      </c>
      <c r="J419" s="2">
        <f>IFERROR(_xlfn.QUARTILE.INC(H$2:H419,3),"")</f>
        <v>9.8379630071576685E-4</v>
      </c>
      <c r="K419" s="2">
        <f>IFERROR(stats[[#This Row],[Q3]]-stats[[#This Row],[Q1]],"")</f>
        <v>6.9444446125999093E-5</v>
      </c>
      <c r="L419" s="2">
        <f>IFERROR(AVERAGEIFS(H$2:H419, H$2:H419, "&lt;" &amp;stats[[#This Row],[Q3]]+(2*stats[[#This Row],[IQR]]), H$2:H419, "&gt;" &amp; stats[[#This Row],[Q1]]-(2*stats[[#This Row],[IQR]])),"")</f>
        <v>9.5346327607814059E-4</v>
      </c>
    </row>
    <row r="420" spans="1:12" x14ac:dyDescent="0.25">
      <c r="A420" s="7">
        <v>44412.738217592596</v>
      </c>
      <c r="B420">
        <v>0</v>
      </c>
      <c r="C420">
        <v>1</v>
      </c>
      <c r="D420" s="3">
        <f>SUM(B$2:B420)</f>
        <v>1</v>
      </c>
      <c r="E420" s="3">
        <f>SUM(C$2:C420)</f>
        <v>419</v>
      </c>
      <c r="F420" s="1">
        <f>IF(stats[[#This Row],[Column1]],stats[[#This Row],[Total Clear]]/stats[[#This Row],[Total Runs]],NA())</f>
        <v>2.3866348448687352E-3</v>
      </c>
      <c r="G420" s="1">
        <f>SUM(B$2:B420) / SUM(C$2:C420)</f>
        <v>2.3866348448687352E-3</v>
      </c>
      <c r="H420" s="2">
        <f>IFERROR(stats[[#This Row],[Column1]]-A419,"")</f>
        <v>9.3750000087311491E-4</v>
      </c>
      <c r="I420" s="2">
        <f>IFERROR(_xlfn.QUARTILE.INC(H$2:H420,1),"")</f>
        <v>9.1435185458976775E-4</v>
      </c>
      <c r="J420" s="2">
        <f>IFERROR(_xlfn.QUARTILE.INC(H$2:H420,3),"")</f>
        <v>9.8379630071576685E-4</v>
      </c>
      <c r="K420" s="2">
        <f>IFERROR(stats[[#This Row],[Q3]]-stats[[#This Row],[Q1]],"")</f>
        <v>6.9444446125999093E-5</v>
      </c>
      <c r="L420" s="2">
        <f>IFERROR(AVERAGEIFS(H$2:H420, H$2:H420, "&lt;" &amp;stats[[#This Row],[Q3]]+(2*stats[[#This Row],[IQR]]), H$2:H420, "&gt;" &amp; stats[[#This Row],[Q1]]-(2*stats[[#This Row],[IQR]])),"")</f>
        <v>9.53424810354755E-4</v>
      </c>
    </row>
    <row r="421" spans="1:12" x14ac:dyDescent="0.25">
      <c r="A421" s="7">
        <v>44412.739155092589</v>
      </c>
      <c r="B421">
        <v>0</v>
      </c>
      <c r="C421">
        <v>1</v>
      </c>
      <c r="D421" s="3">
        <f>SUM(B$2:B421)</f>
        <v>1</v>
      </c>
      <c r="E421" s="3">
        <f>SUM(C$2:C421)</f>
        <v>420</v>
      </c>
      <c r="F421" s="1">
        <f>IF(stats[[#This Row],[Column1]],stats[[#This Row],[Total Clear]]/stats[[#This Row],[Total Runs]],NA())</f>
        <v>2.3809523809523812E-3</v>
      </c>
      <c r="G421" s="1">
        <f>SUM(B$2:B421) / SUM(C$2:C421)</f>
        <v>2.3809523809523812E-3</v>
      </c>
      <c r="H421" s="2">
        <f>IFERROR(stats[[#This Row],[Column1]]-A420,"")</f>
        <v>9.374999935971573E-4</v>
      </c>
      <c r="I421" s="2">
        <f>IFERROR(_xlfn.QUARTILE.INC(H$2:H421,1),"")</f>
        <v>9.1435185458976775E-4</v>
      </c>
      <c r="J421" s="2">
        <f>IFERROR(_xlfn.QUARTILE.INC(H$2:H421,3),"")</f>
        <v>9.8379630071576685E-4</v>
      </c>
      <c r="K421" s="2">
        <f>IFERROR(stats[[#This Row],[Q3]]-stats[[#This Row],[Q1]],"")</f>
        <v>6.9444446125999093E-5</v>
      </c>
      <c r="L421" s="2">
        <f>IFERROR(AVERAGEIFS(H$2:H421, H$2:H421, "&lt;" &amp;stats[[#This Row],[Q3]]+(2*stats[[#This Row],[IQR]]), H$2:H421, "&gt;" &amp; stats[[#This Row],[Q1]]-(2*stats[[#This Row],[IQR]])),"")</f>
        <v>9.533865295452415E-4</v>
      </c>
    </row>
    <row r="422" spans="1:12" x14ac:dyDescent="0.25">
      <c r="A422" s="7">
        <v>44412.740173611113</v>
      </c>
      <c r="B422">
        <v>0</v>
      </c>
      <c r="C422">
        <v>1</v>
      </c>
      <c r="D422" s="3">
        <f>SUM(B$2:B422)</f>
        <v>1</v>
      </c>
      <c r="E422" s="3">
        <f>SUM(C$2:C422)</f>
        <v>421</v>
      </c>
      <c r="F422" s="1">
        <f>IF(stats[[#This Row],[Column1]],stats[[#This Row],[Total Clear]]/stats[[#This Row],[Total Runs]],NA())</f>
        <v>2.3752969121140144E-3</v>
      </c>
      <c r="G422" s="1">
        <f>SUM(B$2:B422) / SUM(C$2:C422)</f>
        <v>2.3752969121140144E-3</v>
      </c>
      <c r="H422" s="2">
        <f>IFERROR(stats[[#This Row],[Column1]]-A421,"")</f>
        <v>1.0185185237787664E-3</v>
      </c>
      <c r="I422" s="2">
        <f>IFERROR(_xlfn.QUARTILE.INC(H$2:H422,1),"")</f>
        <v>9.1435185458976775E-4</v>
      </c>
      <c r="J422" s="2">
        <f>IFERROR(_xlfn.QUARTILE.INC(H$2:H422,3),"")</f>
        <v>9.8379630071576685E-4</v>
      </c>
      <c r="K422" s="2">
        <f>IFERROR(stats[[#This Row],[Q3]]-stats[[#This Row],[Q1]],"")</f>
        <v>6.9444446125999093E-5</v>
      </c>
      <c r="L422" s="2">
        <f>IFERROR(AVERAGEIFS(H$2:H422, H$2:H422, "&lt;" &amp;stats[[#This Row],[Q3]]+(2*stats[[#This Row],[IQR]]), H$2:H422, "&gt;" &amp; stats[[#This Row],[Q1]]-(2*stats[[#This Row],[IQR]])),"")</f>
        <v>9.5354272137793583E-4</v>
      </c>
    </row>
    <row r="423" spans="1:12" x14ac:dyDescent="0.25">
      <c r="A423" s="7">
        <v>44412.741203703707</v>
      </c>
      <c r="B423">
        <v>0</v>
      </c>
      <c r="C423">
        <v>1</v>
      </c>
      <c r="D423" s="3">
        <f>SUM(B$2:B423)</f>
        <v>1</v>
      </c>
      <c r="E423" s="3">
        <f>SUM(C$2:C423)</f>
        <v>422</v>
      </c>
      <c r="F423" s="1">
        <f>IF(stats[[#This Row],[Column1]],stats[[#This Row],[Total Clear]]/stats[[#This Row],[Total Runs]],NA())</f>
        <v>2.3696682464454978E-3</v>
      </c>
      <c r="G423" s="1">
        <f>SUM(B$2:B423) / SUM(C$2:C423)</f>
        <v>2.3696682464454978E-3</v>
      </c>
      <c r="H423" s="2">
        <f>IFERROR(stats[[#This Row],[Column1]]-A422,"")</f>
        <v>1.0300925932824612E-3</v>
      </c>
      <c r="I423" s="2">
        <f>IFERROR(_xlfn.QUARTILE.INC(H$2:H423,1),"")</f>
        <v>9.1435185458976775E-4</v>
      </c>
      <c r="J423" s="2">
        <f>IFERROR(_xlfn.QUARTILE.INC(H$2:H423,3),"")</f>
        <v>9.8379630071576685E-4</v>
      </c>
      <c r="K423" s="2">
        <f>IFERROR(stats[[#This Row],[Q3]]-stats[[#This Row],[Q1]],"")</f>
        <v>6.9444446125999093E-5</v>
      </c>
      <c r="L423" s="2">
        <f>IFERROR(AVERAGEIFS(H$2:H423, H$2:H423, "&lt;" &amp;stats[[#This Row],[Q3]]+(2*stats[[#This Row],[IQR]]), H$2:H423, "&gt;" &amp; stats[[#This Row],[Q1]]-(2*stats[[#This Row],[IQR]])),"")</f>
        <v>9.537258550427792E-4</v>
      </c>
    </row>
    <row r="424" spans="1:12" x14ac:dyDescent="0.25">
      <c r="A424" s="7">
        <v>44412.742164351854</v>
      </c>
      <c r="B424">
        <v>0</v>
      </c>
      <c r="C424">
        <v>1</v>
      </c>
      <c r="D424" s="3">
        <f>SUM(B$2:B424)</f>
        <v>1</v>
      </c>
      <c r="E424" s="3">
        <f>SUM(C$2:C424)</f>
        <v>423</v>
      </c>
      <c r="F424" s="1">
        <f>IF(stats[[#This Row],[Column1]],stats[[#This Row],[Total Clear]]/stats[[#This Row],[Total Runs]],NA())</f>
        <v>2.3640661938534278E-3</v>
      </c>
      <c r="G424" s="1">
        <f>SUM(B$2:B424) / SUM(C$2:C424)</f>
        <v>2.3640661938534278E-3</v>
      </c>
      <c r="H424" s="2">
        <f>IFERROR(stats[[#This Row],[Column1]]-A423,"")</f>
        <v>9.6064814715646207E-4</v>
      </c>
      <c r="I424" s="2">
        <f>IFERROR(_xlfn.QUARTILE.INC(H$2:H424,1),"")</f>
        <v>9.1435185458976775E-4</v>
      </c>
      <c r="J424" s="2">
        <f>IFERROR(_xlfn.QUARTILE.INC(H$2:H424,3),"")</f>
        <v>9.8379630071576685E-4</v>
      </c>
      <c r="K424" s="2">
        <f>IFERROR(stats[[#This Row],[Q3]]-stats[[#This Row],[Q1]],"")</f>
        <v>6.9444446125999093E-5</v>
      </c>
      <c r="L424" s="2">
        <f>IFERROR(AVERAGEIFS(H$2:H424, H$2:H424, "&lt;" &amp;stats[[#This Row],[Q3]]+(2*stats[[#This Row],[IQR]]), H$2:H424, "&gt;" &amp; stats[[#This Row],[Q1]]-(2*stats[[#This Row],[IQR]])),"")</f>
        <v>9.53742376026344E-4</v>
      </c>
    </row>
    <row r="425" spans="1:12" x14ac:dyDescent="0.25">
      <c r="A425" s="7">
        <v>44412.743125000001</v>
      </c>
      <c r="B425">
        <v>0</v>
      </c>
      <c r="C425">
        <v>1</v>
      </c>
      <c r="D425" s="3">
        <f>SUM(B$2:B425)</f>
        <v>1</v>
      </c>
      <c r="E425" s="3">
        <f>SUM(C$2:C425)</f>
        <v>424</v>
      </c>
      <c r="F425" s="1">
        <f>IF(stats[[#This Row],[Column1]],stats[[#This Row],[Total Clear]]/stats[[#This Row],[Total Runs]],NA())</f>
        <v>2.3584905660377358E-3</v>
      </c>
      <c r="G425" s="1">
        <f>SUM(B$2:B425) / SUM(C$2:C425)</f>
        <v>2.3584905660377358E-3</v>
      </c>
      <c r="H425" s="2">
        <f>IFERROR(stats[[#This Row],[Column1]]-A424,"")</f>
        <v>9.6064814715646207E-4</v>
      </c>
      <c r="I425" s="2">
        <f>IFERROR(_xlfn.QUARTILE.INC(H$2:H425,1),"")</f>
        <v>9.1435185458976775E-4</v>
      </c>
      <c r="J425" s="2">
        <f>IFERROR(_xlfn.QUARTILE.INC(H$2:H425,3),"")</f>
        <v>9.8379630071576685E-4</v>
      </c>
      <c r="K425" s="2">
        <f>IFERROR(stats[[#This Row],[Q3]]-stats[[#This Row],[Q1]],"")</f>
        <v>6.9444446125999093E-5</v>
      </c>
      <c r="L425" s="2">
        <f>IFERROR(AVERAGEIFS(H$2:H425, H$2:H425, "&lt;" &amp;stats[[#This Row],[Q3]]+(2*stats[[#This Row],[IQR]]), H$2:H425, "&gt;" &amp; stats[[#This Row],[Q1]]-(2*stats[[#This Row],[IQR]])),"")</f>
        <v>9.5375881833855856E-4</v>
      </c>
    </row>
    <row r="426" spans="1:12" x14ac:dyDescent="0.25">
      <c r="A426" s="7">
        <v>44412.744097222225</v>
      </c>
      <c r="B426">
        <v>0</v>
      </c>
      <c r="C426">
        <v>1</v>
      </c>
      <c r="D426" s="3">
        <f>SUM(B$2:B426)</f>
        <v>1</v>
      </c>
      <c r="E426" s="3">
        <f>SUM(C$2:C426)</f>
        <v>425</v>
      </c>
      <c r="F426" s="1">
        <f>IF(stats[[#This Row],[Column1]],stats[[#This Row],[Total Clear]]/stats[[#This Row],[Total Runs]],NA())</f>
        <v>2.352941176470588E-3</v>
      </c>
      <c r="G426" s="1">
        <f>SUM(B$2:B426) / SUM(C$2:C426)</f>
        <v>2.352941176470588E-3</v>
      </c>
      <c r="H426" s="2">
        <f>IFERROR(stats[[#This Row],[Column1]]-A425,"")</f>
        <v>9.7222222393611446E-4</v>
      </c>
      <c r="I426" s="2">
        <f>IFERROR(_xlfn.QUARTILE.INC(H$2:H426,1),"")</f>
        <v>9.1435185458976775E-4</v>
      </c>
      <c r="J426" s="2">
        <f>IFERROR(_xlfn.QUARTILE.INC(H$2:H426,3),"")</f>
        <v>9.8379630071576685E-4</v>
      </c>
      <c r="K426" s="2">
        <f>IFERROR(stats[[#This Row],[Q3]]-stats[[#This Row],[Q1]],"")</f>
        <v>6.9444446125999093E-5</v>
      </c>
      <c r="L426" s="2">
        <f>IFERROR(AVERAGEIFS(H$2:H426, H$2:H426, "&lt;" &amp;stats[[#This Row],[Q3]]+(2*stats[[#This Row],[IQR]]), H$2:H426, "&gt;" &amp; stats[[#This Row],[Q1]]-(2*stats[[#This Row],[IQR]])),"")</f>
        <v>9.5380267440886156E-4</v>
      </c>
    </row>
    <row r="427" spans="1:12" x14ac:dyDescent="0.25">
      <c r="A427" s="7">
        <v>44412.745127314818</v>
      </c>
      <c r="B427">
        <v>0</v>
      </c>
      <c r="C427">
        <v>1</v>
      </c>
      <c r="D427" s="3">
        <f>SUM(B$2:B427)</f>
        <v>1</v>
      </c>
      <c r="E427" s="3">
        <f>SUM(C$2:C427)</f>
        <v>426</v>
      </c>
      <c r="F427" s="1">
        <f>IF(stats[[#This Row],[Column1]],stats[[#This Row],[Total Clear]]/stats[[#This Row],[Total Runs]],NA())</f>
        <v>2.3474178403755869E-3</v>
      </c>
      <c r="G427" s="1">
        <f>SUM(B$2:B427) / SUM(C$2:C427)</f>
        <v>2.3474178403755869E-3</v>
      </c>
      <c r="H427" s="2">
        <f>IFERROR(stats[[#This Row],[Column1]]-A426,"")</f>
        <v>1.0300925932824612E-3</v>
      </c>
      <c r="I427" s="2">
        <f>IFERROR(_xlfn.QUARTILE.INC(H$2:H427,1),"")</f>
        <v>9.1435185458976775E-4</v>
      </c>
      <c r="J427" s="2">
        <f>IFERROR(_xlfn.QUARTILE.INC(H$2:H427,3),"")</f>
        <v>9.8379630071576685E-4</v>
      </c>
      <c r="K427" s="2">
        <f>IFERROR(stats[[#This Row],[Q3]]-stats[[#This Row],[Q1]],"")</f>
        <v>6.9444446125999093E-5</v>
      </c>
      <c r="L427" s="2">
        <f>IFERROR(AVERAGEIFS(H$2:H427, H$2:H427, "&lt;" &amp;stats[[#This Row],[Q3]]+(2*stats[[#This Row],[IQR]]), H$2:H427, "&gt;" &amp; stats[[#This Row],[Q1]]-(2*stats[[#This Row],[IQR]])),"")</f>
        <v>9.5398345620714025E-4</v>
      </c>
    </row>
    <row r="428" spans="1:12" x14ac:dyDescent="0.25">
      <c r="A428" s="7">
        <v>44412.746064814812</v>
      </c>
      <c r="B428">
        <v>0</v>
      </c>
      <c r="C428">
        <v>1</v>
      </c>
      <c r="D428" s="3">
        <f>SUM(B$2:B428)</f>
        <v>1</v>
      </c>
      <c r="E428" s="3">
        <f>SUM(C$2:C428)</f>
        <v>427</v>
      </c>
      <c r="F428" s="1">
        <f>IF(stats[[#This Row],[Column1]],stats[[#This Row],[Total Clear]]/stats[[#This Row],[Total Runs]],NA())</f>
        <v>2.34192037470726E-3</v>
      </c>
      <c r="G428" s="1">
        <f>SUM(B$2:B428) / SUM(C$2:C428)</f>
        <v>2.34192037470726E-3</v>
      </c>
      <c r="H428" s="2">
        <f>IFERROR(stats[[#This Row],[Column1]]-A427,"")</f>
        <v>9.374999935971573E-4</v>
      </c>
      <c r="I428" s="2">
        <f>IFERROR(_xlfn.QUARTILE.INC(H$2:H428,1),"")</f>
        <v>9.1435185458976775E-4</v>
      </c>
      <c r="J428" s="2">
        <f>IFERROR(_xlfn.QUARTILE.INC(H$2:H428,3),"")</f>
        <v>9.8379630071576685E-4</v>
      </c>
      <c r="K428" s="2">
        <f>IFERROR(stats[[#This Row],[Q3]]-stats[[#This Row],[Q1]],"")</f>
        <v>6.9444446125999093E-5</v>
      </c>
      <c r="L428" s="2">
        <f>IFERROR(AVERAGEIFS(H$2:H428, H$2:H428, "&lt;" &amp;stats[[#This Row],[Q3]]+(2*stats[[#This Row],[IQR]]), H$2:H428, "&gt;" &amp; stats[[#This Row],[Q1]]-(2*stats[[#This Row],[IQR]])),"")</f>
        <v>9.5394448821042638E-4</v>
      </c>
    </row>
    <row r="429" spans="1:12" x14ac:dyDescent="0.25">
      <c r="A429" s="7">
        <v>44412.746990740743</v>
      </c>
      <c r="B429">
        <v>0</v>
      </c>
      <c r="C429">
        <v>1</v>
      </c>
      <c r="D429" s="3">
        <f>SUM(B$2:B429)</f>
        <v>1</v>
      </c>
      <c r="E429" s="3">
        <f>SUM(C$2:C429)</f>
        <v>428</v>
      </c>
      <c r="F429" s="1">
        <f>IF(stats[[#This Row],[Column1]],stats[[#This Row],[Total Clear]]/stats[[#This Row],[Total Runs]],NA())</f>
        <v>2.3364485981308409E-3</v>
      </c>
      <c r="G429" s="1">
        <f>SUM(B$2:B429) / SUM(C$2:C429)</f>
        <v>2.3364485981308409E-3</v>
      </c>
      <c r="H429" s="2">
        <f>IFERROR(stats[[#This Row],[Column1]]-A428,"")</f>
        <v>9.2592593136942014E-4</v>
      </c>
      <c r="I429" s="2">
        <f>IFERROR(_xlfn.QUARTILE.INC(H$2:H429,1),"")</f>
        <v>9.1435185458976775E-4</v>
      </c>
      <c r="J429" s="2">
        <f>IFERROR(_xlfn.QUARTILE.INC(H$2:H429,3),"")</f>
        <v>9.8379630071576685E-4</v>
      </c>
      <c r="K429" s="2">
        <f>IFERROR(stats[[#This Row],[Q3]]-stats[[#This Row],[Q1]],"")</f>
        <v>6.9444446125999093E-5</v>
      </c>
      <c r="L429" s="2">
        <f>IFERROR(AVERAGEIFS(H$2:H429, H$2:H429, "&lt;" &amp;stats[[#This Row],[Q3]]+(2*stats[[#This Row],[IQR]]), H$2:H429, "&gt;" &amp; stats[[#This Row],[Q1]]-(2*stats[[#This Row],[IQR]])),"")</f>
        <v>9.5387840670844287E-4</v>
      </c>
    </row>
    <row r="430" spans="1:12" x14ac:dyDescent="0.25">
      <c r="A430" s="7">
        <v>44412.74796296296</v>
      </c>
      <c r="B430">
        <v>0</v>
      </c>
      <c r="C430">
        <v>1</v>
      </c>
      <c r="D430" s="3">
        <f>SUM(B$2:B430)</f>
        <v>1</v>
      </c>
      <c r="E430" s="3">
        <f>SUM(C$2:C430)</f>
        <v>429</v>
      </c>
      <c r="F430" s="1">
        <f>IF(stats[[#This Row],[Column1]],stats[[#This Row],[Total Clear]]/stats[[#This Row],[Total Runs]],NA())</f>
        <v>2.331002331002331E-3</v>
      </c>
      <c r="G430" s="1">
        <f>SUM(B$2:B430) / SUM(C$2:C430)</f>
        <v>2.331002331002331E-3</v>
      </c>
      <c r="H430" s="2">
        <f>IFERROR(stats[[#This Row],[Column1]]-A429,"")</f>
        <v>9.7222221666015685E-4</v>
      </c>
      <c r="I430" s="2">
        <f>IFERROR(_xlfn.QUARTILE.INC(H$2:H430,1),"")</f>
        <v>9.1435185458976775E-4</v>
      </c>
      <c r="J430" s="2">
        <f>IFERROR(_xlfn.QUARTILE.INC(H$2:H430,3),"")</f>
        <v>9.8379630071576685E-4</v>
      </c>
      <c r="K430" s="2">
        <f>IFERROR(stats[[#This Row],[Q3]]-stats[[#This Row],[Q1]],"")</f>
        <v>6.9444446125999093E-5</v>
      </c>
      <c r="L430" s="2">
        <f>IFERROR(AVERAGEIFS(H$2:H430, H$2:H430, "&lt;" &amp;stats[[#This Row],[Q3]]+(2*stats[[#This Row],[IQR]]), H$2:H430, "&gt;" &amp; stats[[#This Row],[Q1]]-(2*stats[[#This Row],[IQR]])),"")</f>
        <v>9.5392156861421164E-4</v>
      </c>
    </row>
    <row r="431" spans="1:12" x14ac:dyDescent="0.25">
      <c r="A431" s="7">
        <v>44412.74894675926</v>
      </c>
      <c r="B431">
        <v>0</v>
      </c>
      <c r="C431">
        <v>1</v>
      </c>
      <c r="D431" s="3">
        <f>SUM(B$2:B431)</f>
        <v>1</v>
      </c>
      <c r="E431" s="3">
        <f>SUM(C$2:C431)</f>
        <v>430</v>
      </c>
      <c r="F431" s="1">
        <f>IF(stats[[#This Row],[Column1]],stats[[#This Row],[Total Clear]]/stats[[#This Row],[Total Runs]],NA())</f>
        <v>2.3255813953488372E-3</v>
      </c>
      <c r="G431" s="1">
        <f>SUM(B$2:B431) / SUM(C$2:C431)</f>
        <v>2.3255813953488372E-3</v>
      </c>
      <c r="H431" s="2">
        <f>IFERROR(stats[[#This Row],[Column1]]-A430,"")</f>
        <v>9.8379630071576685E-4</v>
      </c>
      <c r="I431" s="2">
        <f>IFERROR(_xlfn.QUARTILE.INC(H$2:H431,1),"")</f>
        <v>9.1435185458976775E-4</v>
      </c>
      <c r="J431" s="2">
        <f>IFERROR(_xlfn.QUARTILE.INC(H$2:H431,3),"")</f>
        <v>9.8379630071576685E-4</v>
      </c>
      <c r="K431" s="2">
        <f>IFERROR(stats[[#This Row],[Q3]]-stats[[#This Row],[Q1]],"")</f>
        <v>6.9444446125999093E-5</v>
      </c>
      <c r="L431" s="2">
        <f>IFERROR(AVERAGEIFS(H$2:H431, H$2:H431, "&lt;" &amp;stats[[#This Row],[Q3]]+(2*stats[[#This Row],[IQR]]), H$2:H431, "&gt;" &amp; stats[[#This Row],[Q1]]-(2*stats[[#This Row],[IQR]])),"")</f>
        <v>9.5399169709332323E-4</v>
      </c>
    </row>
    <row r="432" spans="1:12" x14ac:dyDescent="0.25">
      <c r="A432" s="7">
        <v>44412.749907407408</v>
      </c>
      <c r="B432">
        <v>0</v>
      </c>
      <c r="C432">
        <v>1</v>
      </c>
      <c r="D432" s="3">
        <f>SUM(B$2:B432)</f>
        <v>1</v>
      </c>
      <c r="E432" s="3">
        <f>SUM(C$2:C432)</f>
        <v>431</v>
      </c>
      <c r="F432" s="1">
        <f>IF(stats[[#This Row],[Column1]],stats[[#This Row],[Total Clear]]/stats[[#This Row],[Total Runs]],NA())</f>
        <v>2.3201856148491878E-3</v>
      </c>
      <c r="G432" s="1">
        <f>SUM(B$2:B432) / SUM(C$2:C432)</f>
        <v>2.3201856148491878E-3</v>
      </c>
      <c r="H432" s="2">
        <f>IFERROR(stats[[#This Row],[Column1]]-A431,"")</f>
        <v>9.6064814715646207E-4</v>
      </c>
      <c r="I432" s="2">
        <f>IFERROR(_xlfn.QUARTILE.INC(H$2:H432,1),"")</f>
        <v>9.1435185458976775E-4</v>
      </c>
      <c r="J432" s="2">
        <f>IFERROR(_xlfn.QUARTILE.INC(H$2:H432,3),"")</f>
        <v>9.8379630071576685E-4</v>
      </c>
      <c r="K432" s="2">
        <f>IFERROR(stats[[#This Row],[Q3]]-stats[[#This Row],[Q1]],"")</f>
        <v>6.9444446125999093E-5</v>
      </c>
      <c r="L432" s="2">
        <f>IFERROR(AVERAGEIFS(H$2:H432, H$2:H432, "&lt;" &amp;stats[[#This Row],[Q3]]+(2*stats[[#This Row],[IQR]]), H$2:H432, "&gt;" &amp; stats[[#This Row],[Q1]]-(2*stats[[#This Row],[IQR]])),"")</f>
        <v>9.5400728596934932E-4</v>
      </c>
    </row>
    <row r="433" spans="1:12" x14ac:dyDescent="0.25">
      <c r="A433" s="7">
        <v>44412.750833333332</v>
      </c>
      <c r="B433">
        <v>0</v>
      </c>
      <c r="C433">
        <v>1</v>
      </c>
      <c r="D433" s="3">
        <f>SUM(B$2:B433)</f>
        <v>1</v>
      </c>
      <c r="E433" s="3">
        <f>SUM(C$2:C433)</f>
        <v>432</v>
      </c>
      <c r="F433" s="1">
        <f>IF(stats[[#This Row],[Column1]],stats[[#This Row],[Total Clear]]/stats[[#This Row],[Total Runs]],NA())</f>
        <v>2.3148148148148147E-3</v>
      </c>
      <c r="G433" s="1">
        <f>SUM(B$2:B433) / SUM(C$2:C433)</f>
        <v>2.3148148148148147E-3</v>
      </c>
      <c r="H433" s="2">
        <f>IFERROR(stats[[#This Row],[Column1]]-A432,"")</f>
        <v>9.2592592409346253E-4</v>
      </c>
      <c r="I433" s="2">
        <f>IFERROR(_xlfn.QUARTILE.INC(H$2:H433,1),"")</f>
        <v>9.1435185458976775E-4</v>
      </c>
      <c r="J433" s="2">
        <f>IFERROR(_xlfn.QUARTILE.INC(H$2:H433,3),"")</f>
        <v>9.8379630071576685E-4</v>
      </c>
      <c r="K433" s="2">
        <f>IFERROR(stats[[#This Row],[Q3]]-stats[[#This Row],[Q1]],"")</f>
        <v>6.9444446125999093E-5</v>
      </c>
      <c r="L433" s="2">
        <f>IFERROR(AVERAGEIFS(H$2:H433, H$2:H433, "&lt;" &amp;stats[[#This Row],[Q3]]+(2*stats[[#This Row],[IQR]]), H$2:H433, "&gt;" &amp; stats[[#This Row],[Q1]]-(2*stats[[#This Row],[IQR]])),"")</f>
        <v>9.539416753107608E-4</v>
      </c>
    </row>
    <row r="434" spans="1:12" x14ac:dyDescent="0.25">
      <c r="A434" s="7">
        <v>44412.751828703702</v>
      </c>
      <c r="B434">
        <v>0</v>
      </c>
      <c r="C434">
        <v>1</v>
      </c>
      <c r="D434" s="3">
        <f>SUM(B$2:B434)</f>
        <v>1</v>
      </c>
      <c r="E434" s="3">
        <f>SUM(C$2:C434)</f>
        <v>433</v>
      </c>
      <c r="F434" s="1">
        <f>IF(stats[[#This Row],[Column1]],stats[[#This Row],[Total Clear]]/stats[[#This Row],[Total Runs]],NA())</f>
        <v>2.3094688221709007E-3</v>
      </c>
      <c r="G434" s="1">
        <f>SUM(B$2:B434) / SUM(C$2:C434)</f>
        <v>2.3094688221709007E-3</v>
      </c>
      <c r="H434" s="2">
        <f>IFERROR(stats[[#This Row],[Column1]]-A433,"")</f>
        <v>9.9537037021946162E-4</v>
      </c>
      <c r="I434" s="2">
        <f>IFERROR(_xlfn.QUARTILE.INC(H$2:H434,1),"")</f>
        <v>9.1435185458976775E-4</v>
      </c>
      <c r="J434" s="2">
        <f>IFERROR(_xlfn.QUARTILE.INC(H$2:H434,3),"")</f>
        <v>9.8379630071576685E-4</v>
      </c>
      <c r="K434" s="2">
        <f>IFERROR(stats[[#This Row],[Q3]]-stats[[#This Row],[Q1]],"")</f>
        <v>6.9444446125999093E-5</v>
      </c>
      <c r="L434" s="2">
        <f>IFERROR(AVERAGEIFS(H$2:H434, H$2:H434, "&lt;" &amp;stats[[#This Row],[Q3]]+(2*stats[[#This Row],[IQR]]), H$2:H434, "&gt;" &amp; stats[[#This Row],[Q1]]-(2*stats[[#This Row],[IQR]])),"")</f>
        <v>9.5403824569516337E-4</v>
      </c>
    </row>
    <row r="435" spans="1:12" x14ac:dyDescent="0.25">
      <c r="A435" s="7">
        <v>44412.752858796295</v>
      </c>
      <c r="B435">
        <v>0</v>
      </c>
      <c r="C435">
        <v>1</v>
      </c>
      <c r="D435" s="3">
        <f>SUM(B$2:B435)</f>
        <v>1</v>
      </c>
      <c r="E435" s="3">
        <f>SUM(C$2:C435)</f>
        <v>434</v>
      </c>
      <c r="F435" s="1">
        <f>IF(stats[[#This Row],[Column1]],stats[[#This Row],[Total Clear]]/stats[[#This Row],[Total Runs]],NA())</f>
        <v>2.304147465437788E-3</v>
      </c>
      <c r="G435" s="1">
        <f>SUM(B$2:B435) / SUM(C$2:C435)</f>
        <v>2.304147465437788E-3</v>
      </c>
      <c r="H435" s="2">
        <f>IFERROR(stats[[#This Row],[Column1]]-A434,"")</f>
        <v>1.0300925932824612E-3</v>
      </c>
      <c r="I435" s="2">
        <f>IFERROR(_xlfn.QUARTILE.INC(H$2:H435,1),"")</f>
        <v>9.1435185458976775E-4</v>
      </c>
      <c r="J435" s="2">
        <f>IFERROR(_xlfn.QUARTILE.INC(H$2:H435,3),"")</f>
        <v>9.8379630071576685E-4</v>
      </c>
      <c r="K435" s="2">
        <f>IFERROR(stats[[#This Row],[Q3]]-stats[[#This Row],[Q1]],"")</f>
        <v>6.9444446125999093E-5</v>
      </c>
      <c r="L435" s="2">
        <f>IFERROR(AVERAGEIFS(H$2:H435, H$2:H435, "&lt;" &amp;stats[[#This Row],[Q3]]+(2*stats[[#This Row],[IQR]]), H$2:H435, "&gt;" &amp; stats[[#This Row],[Q1]]-(2*stats[[#This Row],[IQR]])),"")</f>
        <v>9.5421511627094774E-4</v>
      </c>
    </row>
    <row r="436" spans="1:12" x14ac:dyDescent="0.25">
      <c r="A436" s="7">
        <v>44412.753877314812</v>
      </c>
      <c r="B436">
        <v>0</v>
      </c>
      <c r="C436">
        <v>1</v>
      </c>
      <c r="D436" s="3">
        <f>SUM(B$2:B436)</f>
        <v>1</v>
      </c>
      <c r="E436" s="3">
        <f>SUM(C$2:C436)</f>
        <v>435</v>
      </c>
      <c r="F436" s="1">
        <f>IF(stats[[#This Row],[Column1]],stats[[#This Row],[Total Clear]]/stats[[#This Row],[Total Runs]],NA())</f>
        <v>2.2988505747126436E-3</v>
      </c>
      <c r="G436" s="1">
        <f>SUM(B$2:B436) / SUM(C$2:C436)</f>
        <v>2.2988505747126436E-3</v>
      </c>
      <c r="H436" s="2">
        <f>IFERROR(stats[[#This Row],[Column1]]-A435,"")</f>
        <v>1.0185185165028088E-3</v>
      </c>
      <c r="I436" s="2">
        <f>IFERROR(_xlfn.QUARTILE.INC(H$2:H436,1),"")</f>
        <v>9.1435185458976775E-4</v>
      </c>
      <c r="J436" s="2">
        <f>IFERROR(_xlfn.QUARTILE.INC(H$2:H436,3),"")</f>
        <v>9.8379630071576685E-4</v>
      </c>
      <c r="K436" s="2">
        <f>IFERROR(stats[[#This Row],[Q3]]-stats[[#This Row],[Q1]],"")</f>
        <v>6.9444446125999093E-5</v>
      </c>
      <c r="L436" s="2">
        <f>IFERROR(AVERAGEIFS(H$2:H436, H$2:H436, "&lt;" &amp;stats[[#This Row],[Q3]]+(2*stats[[#This Row],[IQR]]), H$2:H436, "&gt;" &amp; stats[[#This Row],[Q1]]-(2*stats[[#This Row],[IQR]])),"")</f>
        <v>9.5436431209515167E-4</v>
      </c>
    </row>
    <row r="437" spans="1:12" x14ac:dyDescent="0.25">
      <c r="A437" s="7">
        <v>44412.754837962966</v>
      </c>
      <c r="B437">
        <v>0</v>
      </c>
      <c r="C437">
        <v>1</v>
      </c>
      <c r="D437" s="3">
        <f>SUM(B$2:B437)</f>
        <v>1</v>
      </c>
      <c r="E437" s="3">
        <f>SUM(C$2:C437)</f>
        <v>436</v>
      </c>
      <c r="F437" s="1">
        <f>IF(stats[[#This Row],[Column1]],stats[[#This Row],[Total Clear]]/stats[[#This Row],[Total Runs]],NA())</f>
        <v>2.2935779816513763E-3</v>
      </c>
      <c r="G437" s="1">
        <f>SUM(B$2:B437) / SUM(C$2:C437)</f>
        <v>2.2935779816513763E-3</v>
      </c>
      <c r="H437" s="2">
        <f>IFERROR(stats[[#This Row],[Column1]]-A436,"")</f>
        <v>9.6064815443241969E-4</v>
      </c>
      <c r="I437" s="2">
        <f>IFERROR(_xlfn.QUARTILE.INC(H$2:H437,1),"")</f>
        <v>9.1435185458976775E-4</v>
      </c>
      <c r="J437" s="2">
        <f>IFERROR(_xlfn.QUARTILE.INC(H$2:H437,3),"")</f>
        <v>9.8379630071576685E-4</v>
      </c>
      <c r="K437" s="2">
        <f>IFERROR(stats[[#This Row],[Q3]]-stats[[#This Row],[Q1]],"")</f>
        <v>6.9444446125999093E-5</v>
      </c>
      <c r="L437" s="2">
        <f>IFERROR(AVERAGEIFS(H$2:H437, H$2:H437, "&lt;" &amp;stats[[#This Row],[Q3]]+(2*stats[[#This Row],[IQR]]), H$2:H437, "&gt;" &amp; stats[[#This Row],[Q1]]-(2*stats[[#This Row],[IQR]])),"")</f>
        <v>9.5437885802648794E-4</v>
      </c>
    </row>
    <row r="438" spans="1:12" x14ac:dyDescent="0.25">
      <c r="A438" s="7">
        <v>44412.755833333336</v>
      </c>
      <c r="B438">
        <v>0</v>
      </c>
      <c r="C438">
        <v>1</v>
      </c>
      <c r="D438" s="3">
        <f>SUM(B$2:B438)</f>
        <v>1</v>
      </c>
      <c r="E438" s="3">
        <f>SUM(C$2:C438)</f>
        <v>437</v>
      </c>
      <c r="F438" s="1">
        <f>IF(stats[[#This Row],[Column1]],stats[[#This Row],[Total Clear]]/stats[[#This Row],[Total Runs]],NA())</f>
        <v>2.2883295194508009E-3</v>
      </c>
      <c r="G438" s="1">
        <f>SUM(B$2:B438) / SUM(C$2:C438)</f>
        <v>2.2883295194508009E-3</v>
      </c>
      <c r="H438" s="2">
        <f>IFERROR(stats[[#This Row],[Column1]]-A437,"")</f>
        <v>9.9537037021946162E-4</v>
      </c>
      <c r="I438" s="2">
        <f>IFERROR(_xlfn.QUARTILE.INC(H$2:H438,1),"")</f>
        <v>9.1435185458976775E-4</v>
      </c>
      <c r="J438" s="2">
        <f>IFERROR(_xlfn.QUARTILE.INC(H$2:H438,3),"")</f>
        <v>9.8379630071576685E-4</v>
      </c>
      <c r="K438" s="2">
        <f>IFERROR(stats[[#This Row],[Q3]]-stats[[#This Row],[Q1]],"")</f>
        <v>6.9444446125999093E-5</v>
      </c>
      <c r="L438" s="2">
        <f>IFERROR(AVERAGEIFS(H$2:H438, H$2:H438, "&lt;" &amp;stats[[#This Row],[Q3]]+(2*stats[[#This Row],[IQR]]), H$2:H438, "&gt;" &amp; stats[[#This Row],[Q1]]-(2*stats[[#This Row],[IQR]])),"")</f>
        <v>9.5447352664587118E-4</v>
      </c>
    </row>
    <row r="439" spans="1:12" x14ac:dyDescent="0.25">
      <c r="A439" s="7">
        <v>44412.756909722222</v>
      </c>
      <c r="B439">
        <v>0</v>
      </c>
      <c r="C439">
        <v>1</v>
      </c>
      <c r="D439" s="3">
        <f>SUM(B$2:B439)</f>
        <v>1</v>
      </c>
      <c r="E439" s="3">
        <f>SUM(C$2:C439)</f>
        <v>438</v>
      </c>
      <c r="F439" s="1">
        <f>IF(stats[[#This Row],[Column1]],stats[[#This Row],[Total Clear]]/stats[[#This Row],[Total Runs]],NA())</f>
        <v>2.2831050228310501E-3</v>
      </c>
      <c r="G439" s="1">
        <f>SUM(B$2:B439) / SUM(C$2:C439)</f>
        <v>2.2831050228310501E-3</v>
      </c>
      <c r="H439" s="2">
        <f>IFERROR(stats[[#This Row],[Column1]]-A438,"")</f>
        <v>1.0763888858491555E-3</v>
      </c>
      <c r="I439" s="2">
        <f>IFERROR(_xlfn.QUARTILE.INC(H$2:H439,1),"")</f>
        <v>9.1435185458976775E-4</v>
      </c>
      <c r="J439" s="2">
        <f>IFERROR(_xlfn.QUARTILE.INC(H$2:H439,3),"")</f>
        <v>9.8379630071576685E-4</v>
      </c>
      <c r="K439" s="2">
        <f>IFERROR(stats[[#This Row],[Q3]]-stats[[#This Row],[Q1]],"")</f>
        <v>6.9444446125999093E-5</v>
      </c>
      <c r="L439" s="2">
        <f>IFERROR(AVERAGEIFS(H$2:H439, H$2:H439, "&lt;" &amp;stats[[#This Row],[Q3]]+(2*stats[[#This Row],[IQR]]), H$2:H439, "&gt;" &amp; stats[[#This Row],[Q1]]-(2*stats[[#This Row],[IQR]])),"")</f>
        <v>9.5475443761177737E-4</v>
      </c>
    </row>
    <row r="440" spans="1:12" x14ac:dyDescent="0.25">
      <c r="A440" s="7">
        <v>44412.757881944446</v>
      </c>
      <c r="B440">
        <v>0</v>
      </c>
      <c r="C440">
        <v>1</v>
      </c>
      <c r="D440" s="3">
        <f>SUM(B$2:B440)</f>
        <v>1</v>
      </c>
      <c r="E440" s="3">
        <f>SUM(C$2:C440)</f>
        <v>439</v>
      </c>
      <c r="F440" s="1">
        <f>IF(stats[[#This Row],[Column1]],stats[[#This Row],[Total Clear]]/stats[[#This Row],[Total Runs]],NA())</f>
        <v>2.2779043280182231E-3</v>
      </c>
      <c r="G440" s="1">
        <f>SUM(B$2:B440) / SUM(C$2:C440)</f>
        <v>2.2779043280182231E-3</v>
      </c>
      <c r="H440" s="2">
        <f>IFERROR(stats[[#This Row],[Column1]]-A439,"")</f>
        <v>9.7222222393611446E-4</v>
      </c>
      <c r="I440" s="2">
        <f>IFERROR(_xlfn.QUARTILE.INC(H$2:H440,1),"")</f>
        <v>9.1435185458976775E-4</v>
      </c>
      <c r="J440" s="2">
        <f>IFERROR(_xlfn.QUARTILE.INC(H$2:H440,3),"")</f>
        <v>9.8379630071576685E-4</v>
      </c>
      <c r="K440" s="2">
        <f>IFERROR(stats[[#This Row],[Q3]]-stats[[#This Row],[Q1]],"")</f>
        <v>6.9444446125999093E-5</v>
      </c>
      <c r="L440" s="2">
        <f>IFERROR(AVERAGEIFS(H$2:H440, H$2:H440, "&lt;" &amp;stats[[#This Row],[Q3]]+(2*stats[[#This Row],[IQR]]), H$2:H440, "&gt;" &amp; stats[[#This Row],[Q1]]-(2*stats[[#This Row],[IQR]])),"")</f>
        <v>9.5479459344240808E-4</v>
      </c>
    </row>
    <row r="441" spans="1:12" x14ac:dyDescent="0.25">
      <c r="A441" s="7">
        <v>44412.758900462963</v>
      </c>
      <c r="B441">
        <v>0</v>
      </c>
      <c r="C441">
        <v>1</v>
      </c>
      <c r="D441" s="3">
        <f>SUM(B$2:B441)</f>
        <v>1</v>
      </c>
      <c r="E441" s="3">
        <f>SUM(C$2:C441)</f>
        <v>440</v>
      </c>
      <c r="F441" s="1">
        <f>IF(stats[[#This Row],[Column1]],stats[[#This Row],[Total Clear]]/stats[[#This Row],[Total Runs]],NA())</f>
        <v>2.2727272727272726E-3</v>
      </c>
      <c r="G441" s="1">
        <f>SUM(B$2:B441) / SUM(C$2:C441)</f>
        <v>2.2727272727272726E-3</v>
      </c>
      <c r="H441" s="2">
        <f>IFERROR(stats[[#This Row],[Column1]]-A440,"")</f>
        <v>1.0185185165028088E-3</v>
      </c>
      <c r="I441" s="2">
        <f>IFERROR(_xlfn.QUARTILE.INC(H$2:H441,1),"")</f>
        <v>9.1435185458976775E-4</v>
      </c>
      <c r="J441" s="2">
        <f>IFERROR(_xlfn.QUARTILE.INC(H$2:H441,3),"")</f>
        <v>9.8379630071576685E-4</v>
      </c>
      <c r="K441" s="2">
        <f>IFERROR(stats[[#This Row],[Q3]]-stats[[#This Row],[Q1]],"")</f>
        <v>6.9444446125999093E-5</v>
      </c>
      <c r="L441" s="2">
        <f>IFERROR(AVERAGEIFS(H$2:H441, H$2:H441, "&lt;" &amp;stats[[#This Row],[Q3]]+(2*stats[[#This Row],[IQR]]), H$2:H441, "&gt;" &amp; stats[[#This Row],[Q1]]-(2*stats[[#This Row],[IQR]])),"")</f>
        <v>9.5494074922924379E-4</v>
      </c>
    </row>
    <row r="442" spans="1:12" x14ac:dyDescent="0.25">
      <c r="A442" s="7">
        <v>44412.759918981479</v>
      </c>
      <c r="B442">
        <v>0</v>
      </c>
      <c r="C442">
        <v>1</v>
      </c>
      <c r="D442" s="3">
        <f>SUM(B$2:B442)</f>
        <v>1</v>
      </c>
      <c r="E442" s="3">
        <f>SUM(C$2:C442)</f>
        <v>441</v>
      </c>
      <c r="F442" s="1">
        <f>IF(stats[[#This Row],[Column1]],stats[[#This Row],[Total Clear]]/stats[[#This Row],[Total Runs]],NA())</f>
        <v>2.2675736961451248E-3</v>
      </c>
      <c r="G442" s="1">
        <f>SUM(B$2:B442) / SUM(C$2:C442)</f>
        <v>2.2675736961451248E-3</v>
      </c>
      <c r="H442" s="2">
        <f>IFERROR(stats[[#This Row],[Column1]]-A441,"")</f>
        <v>1.0185185165028088E-3</v>
      </c>
      <c r="I442" s="2">
        <f>IFERROR(_xlfn.QUARTILE.INC(H$2:H442,1),"")</f>
        <v>9.1435185458976775E-4</v>
      </c>
      <c r="J442" s="2">
        <f>IFERROR(_xlfn.QUARTILE.INC(H$2:H442,3),"")</f>
        <v>9.8379630071576685E-4</v>
      </c>
      <c r="K442" s="2">
        <f>IFERROR(stats[[#This Row],[Q3]]-stats[[#This Row],[Q1]],"")</f>
        <v>6.9444446125999093E-5</v>
      </c>
      <c r="L442" s="2">
        <f>IFERROR(AVERAGEIFS(H$2:H442, H$2:H442, "&lt;" &amp;stats[[#This Row],[Q3]]+(2*stats[[#This Row],[IQR]]), H$2:H442, "&gt;" &amp; stats[[#This Row],[Q1]]-(2*stats[[#This Row],[IQR]])),"")</f>
        <v>9.5508623611087668E-4</v>
      </c>
    </row>
    <row r="443" spans="1:12" x14ac:dyDescent="0.25">
      <c r="A443" s="7">
        <v>44412.760891203703</v>
      </c>
      <c r="B443">
        <v>0</v>
      </c>
      <c r="C443">
        <v>1</v>
      </c>
      <c r="D443" s="3">
        <f>SUM(B$2:B443)</f>
        <v>1</v>
      </c>
      <c r="E443" s="3">
        <f>SUM(C$2:C443)</f>
        <v>442</v>
      </c>
      <c r="F443" s="1">
        <f>IF(stats[[#This Row],[Column1]],stats[[#This Row],[Total Clear]]/stats[[#This Row],[Total Runs]],NA())</f>
        <v>2.2624434389140274E-3</v>
      </c>
      <c r="G443" s="1">
        <f>SUM(B$2:B443) / SUM(C$2:C443)</f>
        <v>2.2624434389140274E-3</v>
      </c>
      <c r="H443" s="2">
        <f>IFERROR(stats[[#This Row],[Column1]]-A442,"")</f>
        <v>9.7222222393611446E-4</v>
      </c>
      <c r="I443" s="2">
        <f>IFERROR(_xlfn.QUARTILE.INC(H$2:H443,1),"")</f>
        <v>9.1435185458976775E-4</v>
      </c>
      <c r="J443" s="2">
        <f>IFERROR(_xlfn.QUARTILE.INC(H$2:H443,3),"")</f>
        <v>9.8379630071576685E-4</v>
      </c>
      <c r="K443" s="2">
        <f>IFERROR(stats[[#This Row],[Q3]]-stats[[#This Row],[Q1]],"")</f>
        <v>6.9444446125999093E-5</v>
      </c>
      <c r="L443" s="2">
        <f>IFERROR(AVERAGEIFS(H$2:H443, H$2:H443, "&lt;" &amp;stats[[#This Row],[Q3]]+(2*stats[[#This Row],[IQR]]), H$2:H443, "&gt;" &amp; stats[[#This Row],[Q1]]-(2*stats[[#This Row],[IQR]])),"")</f>
        <v>9.5512535937075172E-4</v>
      </c>
    </row>
    <row r="444" spans="1:12" x14ac:dyDescent="0.25">
      <c r="A444" s="7">
        <v>44412.761921296296</v>
      </c>
      <c r="B444">
        <v>0</v>
      </c>
      <c r="C444">
        <v>1</v>
      </c>
      <c r="D444" s="3">
        <f>SUM(B$2:B444)</f>
        <v>1</v>
      </c>
      <c r="E444" s="3">
        <f>SUM(C$2:C444)</f>
        <v>443</v>
      </c>
      <c r="F444" s="1">
        <f>IF(stats[[#This Row],[Column1]],stats[[#This Row],[Total Clear]]/stats[[#This Row],[Total Runs]],NA())</f>
        <v>2.257336343115124E-3</v>
      </c>
      <c r="G444" s="1">
        <f>SUM(B$2:B444) / SUM(C$2:C444)</f>
        <v>2.257336343115124E-3</v>
      </c>
      <c r="H444" s="2">
        <f>IFERROR(stats[[#This Row],[Column1]]-A443,"")</f>
        <v>1.0300925932824612E-3</v>
      </c>
      <c r="I444" s="2">
        <f>IFERROR(_xlfn.QUARTILE.INC(H$2:H444,1),"")</f>
        <v>9.1435185458976775E-4</v>
      </c>
      <c r="J444" s="2">
        <f>IFERROR(_xlfn.QUARTILE.INC(H$2:H444,3),"")</f>
        <v>9.8379630071576685E-4</v>
      </c>
      <c r="K444" s="2">
        <f>IFERROR(stats[[#This Row],[Q3]]-stats[[#This Row],[Q1]],"")</f>
        <v>6.9444446125999093E-5</v>
      </c>
      <c r="L444" s="2">
        <f>IFERROR(AVERAGEIFS(H$2:H444, H$2:H444, "&lt;" &amp;stats[[#This Row],[Q3]]+(2*stats[[#This Row],[IQR]]), H$2:H444, "&gt;" &amp; stats[[#This Row],[Q1]]-(2*stats[[#This Row],[IQR]])),"")</f>
        <v>9.5529612755733872E-4</v>
      </c>
    </row>
    <row r="445" spans="1:12" x14ac:dyDescent="0.25">
      <c r="A445" s="7">
        <v>44412.76290509259</v>
      </c>
      <c r="B445">
        <v>0</v>
      </c>
      <c r="C445">
        <v>1</v>
      </c>
      <c r="D445" s="3">
        <f>SUM(B$2:B445)</f>
        <v>1</v>
      </c>
      <c r="E445" s="3">
        <f>SUM(C$2:C445)</f>
        <v>444</v>
      </c>
      <c r="F445" s="1">
        <f>IF(stats[[#This Row],[Column1]],stats[[#This Row],[Total Clear]]/stats[[#This Row],[Total Runs]],NA())</f>
        <v>2.2522522522522522E-3</v>
      </c>
      <c r="G445" s="1">
        <f>SUM(B$2:B445) / SUM(C$2:C445)</f>
        <v>2.2522522522522522E-3</v>
      </c>
      <c r="H445" s="2">
        <f>IFERROR(stats[[#This Row],[Column1]]-A444,"")</f>
        <v>9.8379629343980923E-4</v>
      </c>
      <c r="I445" s="2">
        <f>IFERROR(_xlfn.QUARTILE.INC(H$2:H445,1),"")</f>
        <v>9.1435185458976775E-4</v>
      </c>
      <c r="J445" s="2">
        <f>IFERROR(_xlfn.QUARTILE.INC(H$2:H445,3),"")</f>
        <v>9.8379630071576685E-4</v>
      </c>
      <c r="K445" s="2">
        <f>IFERROR(stats[[#This Row],[Q3]]-stats[[#This Row],[Q1]],"")</f>
        <v>6.9444446125999093E-5</v>
      </c>
      <c r="L445" s="2">
        <f>IFERROR(AVERAGEIFS(H$2:H445, H$2:H445, "&lt;" &amp;stats[[#This Row],[Q3]]+(2*stats[[#This Row],[IQR]]), H$2:H445, "&gt;" &amp; stats[[#This Row],[Q1]]-(2*stats[[#This Row],[IQR]])),"")</f>
        <v>9.5536090066161705E-4</v>
      </c>
    </row>
    <row r="446" spans="1:12" x14ac:dyDescent="0.25">
      <c r="A446" s="7">
        <v>44412.76390046296</v>
      </c>
      <c r="B446">
        <v>0</v>
      </c>
      <c r="C446">
        <v>1</v>
      </c>
      <c r="D446" s="3">
        <f>SUM(B$2:B446)</f>
        <v>1</v>
      </c>
      <c r="E446" s="3">
        <f>SUM(C$2:C446)</f>
        <v>445</v>
      </c>
      <c r="F446" s="1">
        <f>IF(stats[[#This Row],[Column1]],stats[[#This Row],[Total Clear]]/stats[[#This Row],[Total Runs]],NA())</f>
        <v>2.2471910112359553E-3</v>
      </c>
      <c r="G446" s="1">
        <f>SUM(B$2:B446) / SUM(C$2:C446)</f>
        <v>2.2471910112359553E-3</v>
      </c>
      <c r="H446" s="2">
        <f>IFERROR(stats[[#This Row],[Column1]]-A445,"")</f>
        <v>9.9537037021946162E-4</v>
      </c>
      <c r="I446" s="2">
        <f>IFERROR(_xlfn.QUARTILE.INC(H$2:H446,1),"")</f>
        <v>9.1435185458976775E-4</v>
      </c>
      <c r="J446" s="2">
        <f>IFERROR(_xlfn.QUARTILE.INC(H$2:H446,3),"")</f>
        <v>9.8668981809169054E-4</v>
      </c>
      <c r="K446" s="2">
        <f>IFERROR(stats[[#This Row],[Q3]]-stats[[#This Row],[Q1]],"")</f>
        <v>7.2337963501922786E-5</v>
      </c>
      <c r="L446" s="2">
        <f>IFERROR(AVERAGEIFS(H$2:H446, H$2:H446, "&lt;" &amp;stats[[#This Row],[Q3]]+(2*stats[[#This Row],[IQR]]), H$2:H446, "&gt;" &amp; stats[[#This Row],[Q1]]-(2*stats[[#This Row],[IQR]])),"")</f>
        <v>9.5545162508238316E-4</v>
      </c>
    </row>
    <row r="447" spans="1:12" x14ac:dyDescent="0.25">
      <c r="A447" s="7">
        <v>44412.764907407407</v>
      </c>
      <c r="B447">
        <v>0</v>
      </c>
      <c r="C447">
        <v>1</v>
      </c>
      <c r="D447" s="3">
        <f>SUM(B$2:B447)</f>
        <v>1</v>
      </c>
      <c r="E447" s="3">
        <f>SUM(C$2:C447)</f>
        <v>446</v>
      </c>
      <c r="F447" s="1">
        <f>IF(stats[[#This Row],[Column1]],stats[[#This Row],[Total Clear]]/stats[[#This Row],[Total Runs]],NA())</f>
        <v>2.242152466367713E-3</v>
      </c>
      <c r="G447" s="1">
        <f>SUM(B$2:B447) / SUM(C$2:C447)</f>
        <v>2.242152466367713E-3</v>
      </c>
      <c r="H447" s="2">
        <f>IFERROR(stats[[#This Row],[Column1]]-A446,"")</f>
        <v>1.006944446999114E-3</v>
      </c>
      <c r="I447" s="2">
        <f>IFERROR(_xlfn.QUARTILE.INC(H$2:H447,1),"")</f>
        <v>9.1435185458976775E-4</v>
      </c>
      <c r="J447" s="2">
        <f>IFERROR(_xlfn.QUARTILE.INC(H$2:H447,3),"")</f>
        <v>9.9537037021946162E-4</v>
      </c>
      <c r="K447" s="2">
        <f>IFERROR(stats[[#This Row],[Q3]]-stats[[#This Row],[Q1]],"")</f>
        <v>8.1018515629693866E-5</v>
      </c>
      <c r="L447" s="2">
        <f>IFERROR(AVERAGEIFS(H$2:H447, H$2:H447, "&lt;" &amp;stats[[#This Row],[Q3]]+(2*stats[[#This Row],[IQR]]), H$2:H447, "&gt;" &amp; stats[[#This Row],[Q1]]-(2*stats[[#This Row],[IQR]])),"")</f>
        <v>9.555681246794798E-4</v>
      </c>
    </row>
    <row r="448" spans="1:12" x14ac:dyDescent="0.25">
      <c r="A448" s="7">
        <v>44412.7658912037</v>
      </c>
      <c r="B448">
        <v>0</v>
      </c>
      <c r="C448">
        <v>1</v>
      </c>
      <c r="D448" s="3">
        <f>SUM(B$2:B448)</f>
        <v>1</v>
      </c>
      <c r="E448" s="3">
        <f>SUM(C$2:C448)</f>
        <v>447</v>
      </c>
      <c r="F448" s="1">
        <f>IF(stats[[#This Row],[Column1]],stats[[#This Row],[Total Clear]]/stats[[#This Row],[Total Runs]],NA())</f>
        <v>2.2371364653243847E-3</v>
      </c>
      <c r="G448" s="1">
        <f>SUM(B$2:B448) / SUM(C$2:C448)</f>
        <v>2.2371364653243847E-3</v>
      </c>
      <c r="H448" s="2">
        <f>IFERROR(stats[[#This Row],[Column1]]-A447,"")</f>
        <v>9.8379629343980923E-4</v>
      </c>
      <c r="I448" s="2">
        <f>IFERROR(_xlfn.QUARTILE.INC(H$2:H448,1),"")</f>
        <v>9.1724537196569145E-4</v>
      </c>
      <c r="J448" s="2">
        <f>IFERROR(_xlfn.QUARTILE.INC(H$2:H448,3),"")</f>
        <v>9.9247685284353793E-4</v>
      </c>
      <c r="K448" s="2">
        <f>IFERROR(stats[[#This Row],[Q3]]-stats[[#This Row],[Q1]],"")</f>
        <v>7.5231480877846479E-5</v>
      </c>
      <c r="L448" s="2">
        <f>IFERROR(AVERAGEIFS(H$2:H448, H$2:H448, "&lt;" &amp;stats[[#This Row],[Q3]]+(2*stats[[#This Row],[IQR]]), H$2:H448, "&gt;" &amp; stats[[#This Row],[Q1]]-(2*stats[[#This Row],[IQR]])),"")</f>
        <v>9.5563184515072206E-4</v>
      </c>
    </row>
    <row r="449" spans="1:12" x14ac:dyDescent="0.25">
      <c r="A449" s="7">
        <v>44412.766886574071</v>
      </c>
      <c r="B449">
        <v>0</v>
      </c>
      <c r="C449">
        <v>1</v>
      </c>
      <c r="D449" s="3">
        <f>SUM(B$2:B449)</f>
        <v>1</v>
      </c>
      <c r="E449" s="3">
        <f>SUM(C$2:C449)</f>
        <v>448</v>
      </c>
      <c r="F449" s="1">
        <f>IF(stats[[#This Row],[Column1]],stats[[#This Row],[Total Clear]]/stats[[#This Row],[Total Runs]],NA())</f>
        <v>2.232142857142857E-3</v>
      </c>
      <c r="G449" s="1">
        <f>SUM(B$2:B449) / SUM(C$2:C449)</f>
        <v>2.232142857142857E-3</v>
      </c>
      <c r="H449" s="2">
        <f>IFERROR(stats[[#This Row],[Column1]]-A448,"")</f>
        <v>9.9537037021946162E-4</v>
      </c>
      <c r="I449" s="2">
        <f>IFERROR(_xlfn.QUARTILE.INC(H$2:H449,1),"")</f>
        <v>9.2013888934161514E-4</v>
      </c>
      <c r="J449" s="2">
        <f>IFERROR(_xlfn.QUARTILE.INC(H$2:H449,3),"")</f>
        <v>9.9537037021946162E-4</v>
      </c>
      <c r="K449" s="2">
        <f>IFERROR(stats[[#This Row],[Q3]]-stats[[#This Row],[Q1]],"")</f>
        <v>7.5231480877846479E-5</v>
      </c>
      <c r="L449" s="2">
        <f>IFERROR(AVERAGEIFS(H$2:H449, H$2:H449, "&lt;" &amp;stats[[#This Row],[Q3]]+(2*stats[[#This Row],[IQR]]), H$2:H449, "&gt;" &amp; stats[[#This Row],[Q1]]-(2*stats[[#This Row],[IQR]])),"")</f>
        <v>9.5572134633330934E-4</v>
      </c>
    </row>
    <row r="450" spans="1:12" x14ac:dyDescent="0.25">
      <c r="A450" s="7">
        <v>44412.767881944441</v>
      </c>
      <c r="B450">
        <v>0</v>
      </c>
      <c r="C450">
        <v>1</v>
      </c>
      <c r="D450" s="3">
        <f>SUM(B$2:B450)</f>
        <v>1</v>
      </c>
      <c r="E450" s="3">
        <f>SUM(C$2:C450)</f>
        <v>449</v>
      </c>
      <c r="F450" s="1">
        <f>IF(stats[[#This Row],[Column1]],stats[[#This Row],[Total Clear]]/stats[[#This Row],[Total Runs]],NA())</f>
        <v>2.2271714922048997E-3</v>
      </c>
      <c r="G450" s="1">
        <f>SUM(B$2:B450) / SUM(C$2:C450)</f>
        <v>2.2271714922048997E-3</v>
      </c>
      <c r="H450" s="2">
        <f>IFERROR(stats[[#This Row],[Column1]]-A449,"")</f>
        <v>9.9537037021946162E-4</v>
      </c>
      <c r="I450" s="2">
        <f>IFERROR(_xlfn.QUARTILE.INC(H$2:H450,1),"")</f>
        <v>9.2303240671753883E-4</v>
      </c>
      <c r="J450" s="2">
        <f>IFERROR(_xlfn.QUARTILE.INC(H$2:H450,3),"")</f>
        <v>9.9537037021946162E-4</v>
      </c>
      <c r="K450" s="2">
        <f>IFERROR(stats[[#This Row],[Q3]]-stats[[#This Row],[Q1]],"")</f>
        <v>7.2337963501922786E-5</v>
      </c>
      <c r="L450" s="2">
        <f>IFERROR(AVERAGEIFS(H$2:H450, H$2:H450, "&lt;" &amp;stats[[#This Row],[Q3]]+(2*stats[[#This Row],[IQR]]), H$2:H450, "&gt;" &amp; stats[[#This Row],[Q1]]-(2*stats[[#This Row],[IQR]])),"")</f>
        <v>9.5581044526339058E-4</v>
      </c>
    </row>
    <row r="451" spans="1:12" x14ac:dyDescent="0.25">
      <c r="A451" s="7">
        <v>44412.768888888888</v>
      </c>
      <c r="B451">
        <v>0</v>
      </c>
      <c r="C451">
        <v>1</v>
      </c>
      <c r="D451" s="3">
        <f>SUM(B$2:B451)</f>
        <v>1</v>
      </c>
      <c r="E451" s="3">
        <f>SUM(C$2:C451)</f>
        <v>450</v>
      </c>
      <c r="F451" s="1">
        <f>IF(stats[[#This Row],[Column1]],stats[[#This Row],[Total Clear]]/stats[[#This Row],[Total Runs]],NA())</f>
        <v>2.2222222222222222E-3</v>
      </c>
      <c r="G451" s="1">
        <f>SUM(B$2:B451) / SUM(C$2:C451)</f>
        <v>2.2222222222222222E-3</v>
      </c>
      <c r="H451" s="2">
        <f>IFERROR(stats[[#This Row],[Column1]]-A450,"")</f>
        <v>1.006944446999114E-3</v>
      </c>
      <c r="I451" s="2">
        <f>IFERROR(_xlfn.QUARTILE.INC(H$2:H451,1),"")</f>
        <v>9.2592592409346253E-4</v>
      </c>
      <c r="J451" s="2">
        <f>IFERROR(_xlfn.QUARTILE.INC(H$2:H451,3),"")</f>
        <v>9.9537037021946162E-4</v>
      </c>
      <c r="K451" s="2">
        <f>IFERROR(stats[[#This Row],[Q3]]-stats[[#This Row],[Q1]],"")</f>
        <v>6.9444446125999093E-5</v>
      </c>
      <c r="L451" s="2">
        <f>IFERROR(AVERAGEIFS(H$2:H451, H$2:H451, "&lt;" &amp;stats[[#This Row],[Q3]]+(2*stats[[#This Row],[IQR]]), H$2:H451, "&gt;" &amp; stats[[#This Row],[Q1]]-(2*stats[[#This Row],[IQR]])),"")</f>
        <v>9.5592509549149757E-4</v>
      </c>
    </row>
    <row r="452" spans="1:12" x14ac:dyDescent="0.25">
      <c r="A452" s="7">
        <v>44412.769918981481</v>
      </c>
      <c r="B452">
        <v>0</v>
      </c>
      <c r="C452">
        <v>1</v>
      </c>
      <c r="D452" s="3">
        <f>SUM(B$2:B452)</f>
        <v>1</v>
      </c>
      <c r="E452" s="3">
        <f>SUM(C$2:C452)</f>
        <v>451</v>
      </c>
      <c r="F452" s="1">
        <f>IF(stats[[#This Row],[Column1]],stats[[#This Row],[Total Clear]]/stats[[#This Row],[Total Runs]],NA())</f>
        <v>2.2172949002217295E-3</v>
      </c>
      <c r="G452" s="1">
        <f>SUM(B$2:B452) / SUM(C$2:C452)</f>
        <v>2.2172949002217295E-3</v>
      </c>
      <c r="H452" s="2">
        <f>IFERROR(stats[[#This Row],[Column1]]-A451,"")</f>
        <v>1.0300925932824612E-3</v>
      </c>
      <c r="I452" s="2">
        <f>IFERROR(_xlfn.QUARTILE.INC(H$2:H452,1),"")</f>
        <v>9.2592592409346253E-4</v>
      </c>
      <c r="J452" s="2">
        <f>IFERROR(_xlfn.QUARTILE.INC(H$2:H452,3),"")</f>
        <v>9.9537037021946162E-4</v>
      </c>
      <c r="K452" s="2">
        <f>IFERROR(stats[[#This Row],[Q3]]-stats[[#This Row],[Q1]],"")</f>
        <v>6.9444446125999093E-5</v>
      </c>
      <c r="L452" s="2">
        <f>IFERROR(AVERAGEIFS(H$2:H452, H$2:H452, "&lt;" &amp;stats[[#This Row],[Q3]]+(2*stats[[#This Row],[IQR]]), H$2:H452, "&gt;" &amp; stats[[#This Row],[Q1]]-(2*stats[[#This Row],[IQR]])),"")</f>
        <v>9.5609101830534764E-4</v>
      </c>
    </row>
    <row r="453" spans="1:12" x14ac:dyDescent="0.25">
      <c r="A453" s="7">
        <v>44412.770949074074</v>
      </c>
      <c r="B453">
        <v>0</v>
      </c>
      <c r="C453">
        <v>1</v>
      </c>
      <c r="D453" s="3">
        <f>SUM(B$2:B453)</f>
        <v>1</v>
      </c>
      <c r="E453" s="3">
        <f>SUM(C$2:C453)</f>
        <v>452</v>
      </c>
      <c r="F453" s="1">
        <f>IF(stats[[#This Row],[Column1]],stats[[#This Row],[Total Clear]]/stats[[#This Row],[Total Runs]],NA())</f>
        <v>2.2123893805309734E-3</v>
      </c>
      <c r="G453" s="1">
        <f>SUM(B$2:B453) / SUM(C$2:C453)</f>
        <v>2.2123893805309734E-3</v>
      </c>
      <c r="H453" s="2">
        <f>IFERROR(stats[[#This Row],[Column1]]-A452,"")</f>
        <v>1.0300925932824612E-3</v>
      </c>
      <c r="I453" s="2">
        <f>IFERROR(_xlfn.QUARTILE.INC(H$2:H453,1),"")</f>
        <v>9.2592592409346253E-4</v>
      </c>
      <c r="J453" s="2">
        <f>IFERROR(_xlfn.QUARTILE.INC(H$2:H453,3),"")</f>
        <v>9.9537037021946162E-4</v>
      </c>
      <c r="K453" s="2">
        <f>IFERROR(stats[[#This Row],[Q3]]-stats[[#This Row],[Q1]],"")</f>
        <v>6.9444446125999093E-5</v>
      </c>
      <c r="L453" s="2">
        <f>IFERROR(AVERAGEIFS(H$2:H453, H$2:H453, "&lt;" &amp;stats[[#This Row],[Q3]]+(2*stats[[#This Row],[IQR]]), H$2:H453, "&gt;" &amp; stats[[#This Row],[Q1]]-(2*stats[[#This Row],[IQR]])),"")</f>
        <v>9.5625620039235012E-4</v>
      </c>
    </row>
    <row r="454" spans="1:12" x14ac:dyDescent="0.25">
      <c r="A454" s="7">
        <v>44412.771944444445</v>
      </c>
      <c r="B454">
        <v>0</v>
      </c>
      <c r="C454">
        <v>1</v>
      </c>
      <c r="D454" s="3">
        <f>SUM(B$2:B454)</f>
        <v>1</v>
      </c>
      <c r="E454" s="3">
        <f>SUM(C$2:C454)</f>
        <v>453</v>
      </c>
      <c r="F454" s="1">
        <f>IF(stats[[#This Row],[Column1]],stats[[#This Row],[Total Clear]]/stats[[#This Row],[Total Runs]],NA())</f>
        <v>2.2075055187637969E-3</v>
      </c>
      <c r="G454" s="1">
        <f>SUM(B$2:B454) / SUM(C$2:C454)</f>
        <v>2.2075055187637969E-3</v>
      </c>
      <c r="H454" s="2">
        <f>IFERROR(stats[[#This Row],[Column1]]-A453,"")</f>
        <v>9.9537037021946162E-4</v>
      </c>
      <c r="I454" s="2">
        <f>IFERROR(_xlfn.QUARTILE.INC(H$2:H454,1),"")</f>
        <v>9.2592592409346253E-4</v>
      </c>
      <c r="J454" s="2">
        <f>IFERROR(_xlfn.QUARTILE.INC(H$2:H454,3),"")</f>
        <v>9.9537037021946162E-4</v>
      </c>
      <c r="K454" s="2">
        <f>IFERROR(stats[[#This Row],[Q3]]-stats[[#This Row],[Q1]],"")</f>
        <v>6.9444446125999093E-5</v>
      </c>
      <c r="L454" s="2">
        <f>IFERROR(AVERAGEIFS(H$2:H454, H$2:H454, "&lt;" &amp;stats[[#This Row],[Q3]]+(2*stats[[#This Row],[IQR]]), H$2:H454, "&gt;" &amp; stats[[#This Row],[Q1]]-(2*stats[[#This Row],[IQR]])),"")</f>
        <v>9.5634331435633026E-4</v>
      </c>
    </row>
    <row r="455" spans="1:12" x14ac:dyDescent="0.25">
      <c r="A455" s="7">
        <v>44412.772962962961</v>
      </c>
      <c r="B455">
        <v>0</v>
      </c>
      <c r="C455">
        <v>1</v>
      </c>
      <c r="D455" s="3">
        <f>SUM(B$2:B455)</f>
        <v>1</v>
      </c>
      <c r="E455" s="3">
        <f>SUM(C$2:C455)</f>
        <v>454</v>
      </c>
      <c r="F455" s="1">
        <f>IF(stats[[#This Row],[Column1]],stats[[#This Row],[Total Clear]]/stats[[#This Row],[Total Runs]],NA())</f>
        <v>2.2026431718061676E-3</v>
      </c>
      <c r="G455" s="1">
        <f>SUM(B$2:B455) / SUM(C$2:C455)</f>
        <v>2.2026431718061676E-3</v>
      </c>
      <c r="H455" s="2">
        <f>IFERROR(stats[[#This Row],[Column1]]-A454,"")</f>
        <v>1.0185185165028088E-3</v>
      </c>
      <c r="I455" s="2">
        <f>IFERROR(_xlfn.QUARTILE.INC(H$2:H455,1),"")</f>
        <v>9.2592592409346253E-4</v>
      </c>
      <c r="J455" s="2">
        <f>IFERROR(_xlfn.QUARTILE.INC(H$2:H455,3),"")</f>
        <v>9.9537037021946162E-4</v>
      </c>
      <c r="K455" s="2">
        <f>IFERROR(stats[[#This Row],[Q3]]-stats[[#This Row],[Q1]],"")</f>
        <v>6.9444446125999093E-5</v>
      </c>
      <c r="L455" s="2">
        <f>IFERROR(AVERAGEIFS(H$2:H455, H$2:H455, "&lt;" &amp;stats[[#This Row],[Q3]]+(2*stats[[#This Row],[IQR]]), H$2:H455, "&gt;" &amp; stats[[#This Row],[Q1]]-(2*stats[[#This Row],[IQR]])),"")</f>
        <v>9.564814814722114E-4</v>
      </c>
    </row>
    <row r="456" spans="1:12" x14ac:dyDescent="0.25">
      <c r="A456" s="7">
        <v>44412.774004629631</v>
      </c>
      <c r="B456">
        <v>0</v>
      </c>
      <c r="C456">
        <v>1</v>
      </c>
      <c r="D456" s="3">
        <f>SUM(B$2:B456)</f>
        <v>1</v>
      </c>
      <c r="E456" s="3">
        <f>SUM(C$2:C456)</f>
        <v>455</v>
      </c>
      <c r="F456" s="1">
        <f>IF(stats[[#This Row],[Column1]],stats[[#This Row],[Total Clear]]/stats[[#This Row],[Total Runs]],NA())</f>
        <v>2.1978021978021978E-3</v>
      </c>
      <c r="G456" s="1">
        <f>SUM(B$2:B456) / SUM(C$2:C456)</f>
        <v>2.1978021978021978E-3</v>
      </c>
      <c r="H456" s="2">
        <f>IFERROR(stats[[#This Row],[Column1]]-A455,"")</f>
        <v>1.0416666700621136E-3</v>
      </c>
      <c r="I456" s="2">
        <f>IFERROR(_xlfn.QUARTILE.INC(H$2:H456,1),"")</f>
        <v>9.2592592409346253E-4</v>
      </c>
      <c r="J456" s="2">
        <f>IFERROR(_xlfn.QUARTILE.INC(H$2:H456,3),"")</f>
        <v>9.9537037021946162E-4</v>
      </c>
      <c r="K456" s="2">
        <f>IFERROR(stats[[#This Row],[Q3]]-stats[[#This Row],[Q1]],"")</f>
        <v>6.9444446125999093E-5</v>
      </c>
      <c r="L456" s="2">
        <f>IFERROR(AVERAGEIFS(H$2:H456, H$2:H456, "&lt;" &amp;stats[[#This Row],[Q3]]+(2*stats[[#This Row],[IQR]]), H$2:H456, "&gt;" &amp; stats[[#This Row],[Q1]]-(2*stats[[#This Row],[IQR]])),"")</f>
        <v>9.5667036215644618E-4</v>
      </c>
    </row>
    <row r="457" spans="1:12" x14ac:dyDescent="0.25">
      <c r="A457" s="7">
        <v>44412.775104166663</v>
      </c>
      <c r="B457">
        <v>0</v>
      </c>
      <c r="C457">
        <v>1</v>
      </c>
      <c r="D457" s="3">
        <f>SUM(B$2:B457)</f>
        <v>1</v>
      </c>
      <c r="E457" s="3">
        <f>SUM(C$2:C457)</f>
        <v>456</v>
      </c>
      <c r="F457" s="1">
        <f>IF(stats[[#This Row],[Column1]],stats[[#This Row],[Total Clear]]/stats[[#This Row],[Total Runs]],NA())</f>
        <v>2.1929824561403508E-3</v>
      </c>
      <c r="G457" s="1">
        <f>SUM(B$2:B457) / SUM(C$2:C457)</f>
        <v>2.1929824561403508E-3</v>
      </c>
      <c r="H457" s="2">
        <f>IFERROR(stats[[#This Row],[Column1]]-A456,"")</f>
        <v>1.0995370321325026E-3</v>
      </c>
      <c r="I457" s="2">
        <f>IFERROR(_xlfn.QUARTILE.INC(H$2:H457,1),"")</f>
        <v>9.2592592409346253E-4</v>
      </c>
      <c r="J457" s="2">
        <f>IFERROR(_xlfn.QUARTILE.INC(H$2:H457,3),"")</f>
        <v>9.9537037021946162E-4</v>
      </c>
      <c r="K457" s="2">
        <f>IFERROR(stats[[#This Row],[Q3]]-stats[[#This Row],[Q1]],"")</f>
        <v>6.9444446125999093E-5</v>
      </c>
      <c r="L457" s="2">
        <f>IFERROR(AVERAGEIFS(H$2:H457, H$2:H457, "&lt;" &amp;stats[[#This Row],[Q3]]+(2*stats[[#This Row],[IQR]]), H$2:H457, "&gt;" &amp; stats[[#This Row],[Q1]]-(2*stats[[#This Row],[IQR]])),"")</f>
        <v>9.5698643885993304E-4</v>
      </c>
    </row>
    <row r="458" spans="1:12" x14ac:dyDescent="0.25">
      <c r="A458" s="7">
        <v>44412.776064814818</v>
      </c>
      <c r="B458">
        <v>0</v>
      </c>
      <c r="C458">
        <v>1</v>
      </c>
      <c r="D458" s="3">
        <f>SUM(B$2:B458)</f>
        <v>1</v>
      </c>
      <c r="E458" s="3">
        <f>SUM(C$2:C458)</f>
        <v>457</v>
      </c>
      <c r="F458" s="1">
        <f>IF(stats[[#This Row],[Column1]],stats[[#This Row],[Total Clear]]/stats[[#This Row],[Total Runs]],NA())</f>
        <v>2.1881838074398249E-3</v>
      </c>
      <c r="G458" s="1">
        <f>SUM(B$2:B458) / SUM(C$2:C458)</f>
        <v>2.1881838074398249E-3</v>
      </c>
      <c r="H458" s="2">
        <f>IFERROR(stats[[#This Row],[Column1]]-A457,"")</f>
        <v>9.6064815443241969E-4</v>
      </c>
      <c r="I458" s="2">
        <f>IFERROR(_xlfn.QUARTILE.INC(H$2:H458,1),"")</f>
        <v>9.2592592409346253E-4</v>
      </c>
      <c r="J458" s="2">
        <f>IFERROR(_xlfn.QUARTILE.INC(H$2:H458,3),"")</f>
        <v>9.9537037021946162E-4</v>
      </c>
      <c r="K458" s="2">
        <f>IFERROR(stats[[#This Row],[Q3]]-stats[[#This Row],[Q1]],"")</f>
        <v>6.9444446125999093E-5</v>
      </c>
      <c r="L458" s="2">
        <f>IFERROR(AVERAGEIFS(H$2:H458, H$2:H458, "&lt;" &amp;stats[[#This Row],[Q3]]+(2*stats[[#This Row],[IQR]]), H$2:H458, "&gt;" &amp; stats[[#This Row],[Q1]]-(2*stats[[#This Row],[IQR]])),"")</f>
        <v>9.5699452211726746E-4</v>
      </c>
    </row>
    <row r="459" spans="1:12" x14ac:dyDescent="0.25">
      <c r="A459" s="7">
        <v>44412.777071759258</v>
      </c>
      <c r="B459">
        <v>0</v>
      </c>
      <c r="C459">
        <v>1</v>
      </c>
      <c r="D459" s="3">
        <f>SUM(B$2:B459)</f>
        <v>1</v>
      </c>
      <c r="E459" s="3">
        <f>SUM(C$2:C459)</f>
        <v>458</v>
      </c>
      <c r="F459" s="1">
        <f>IF(stats[[#This Row],[Column1]],stats[[#This Row],[Total Clear]]/stats[[#This Row],[Total Runs]],NA())</f>
        <v>2.1834061135371178E-3</v>
      </c>
      <c r="G459" s="1">
        <f>SUM(B$2:B459) / SUM(C$2:C459)</f>
        <v>2.1834061135371178E-3</v>
      </c>
      <c r="H459" s="2">
        <f>IFERROR(stats[[#This Row],[Column1]]-A458,"")</f>
        <v>1.0069444397231564E-3</v>
      </c>
      <c r="I459" s="2">
        <f>IFERROR(_xlfn.QUARTILE.INC(H$2:H459,1),"")</f>
        <v>9.2592592409346253E-4</v>
      </c>
      <c r="J459" s="2">
        <f>IFERROR(_xlfn.QUARTILE.INC(H$2:H459,3),"")</f>
        <v>9.9537037021946162E-4</v>
      </c>
      <c r="K459" s="2">
        <f>IFERROR(stats[[#This Row],[Q3]]-stats[[#This Row],[Q1]],"")</f>
        <v>6.9444446125999093E-5</v>
      </c>
      <c r="L459" s="2">
        <f>IFERROR(AVERAGEIFS(H$2:H459, H$2:H459, "&lt;" &amp;stats[[#This Row],[Q3]]+(2*stats[[#This Row],[IQR]]), H$2:H459, "&gt;" &amp; stats[[#This Row],[Q1]]-(2*stats[[#This Row],[IQR]])),"")</f>
        <v>9.5710454396221432E-4</v>
      </c>
    </row>
    <row r="460" spans="1:12" x14ac:dyDescent="0.25">
      <c r="A460" s="7">
        <v>44412.778078703705</v>
      </c>
      <c r="B460">
        <v>0</v>
      </c>
      <c r="C460">
        <v>1</v>
      </c>
      <c r="D460" s="3">
        <f>SUM(B$2:B460)</f>
        <v>1</v>
      </c>
      <c r="E460" s="3">
        <f>SUM(C$2:C460)</f>
        <v>459</v>
      </c>
      <c r="F460" s="1">
        <f>IF(stats[[#This Row],[Column1]],stats[[#This Row],[Total Clear]]/stats[[#This Row],[Total Runs]],NA())</f>
        <v>2.1786492374727671E-3</v>
      </c>
      <c r="G460" s="1">
        <f>SUM(B$2:B460) / SUM(C$2:C460)</f>
        <v>2.1786492374727671E-3</v>
      </c>
      <c r="H460" s="2">
        <f>IFERROR(stats[[#This Row],[Column1]]-A459,"")</f>
        <v>1.006944446999114E-3</v>
      </c>
      <c r="I460" s="2">
        <f>IFERROR(_xlfn.QUARTILE.INC(H$2:H460,1),"")</f>
        <v>9.2592592409346253E-4</v>
      </c>
      <c r="J460" s="2">
        <f>IFERROR(_xlfn.QUARTILE.INC(H$2:H460,3),"")</f>
        <v>9.9537037021946162E-4</v>
      </c>
      <c r="K460" s="2">
        <f>IFERROR(stats[[#This Row],[Q3]]-stats[[#This Row],[Q1]],"")</f>
        <v>6.9444446125999093E-5</v>
      </c>
      <c r="L460" s="2">
        <f>IFERROR(AVERAGEIFS(H$2:H460, H$2:H460, "&lt;" &amp;stats[[#This Row],[Q3]]+(2*stats[[#This Row],[IQR]]), H$2:H460, "&gt;" &amp; stats[[#This Row],[Q1]]-(2*stats[[#This Row],[IQR]])),"")</f>
        <v>9.572140822106471E-4</v>
      </c>
    </row>
    <row r="461" spans="1:12" x14ac:dyDescent="0.25">
      <c r="A461" s="7">
        <v>44412.779120370367</v>
      </c>
      <c r="B461">
        <v>0</v>
      </c>
      <c r="C461">
        <v>1</v>
      </c>
      <c r="D461" s="3">
        <f>SUM(B$2:B461)</f>
        <v>1</v>
      </c>
      <c r="E461" s="3">
        <f>SUM(C$2:C461)</f>
        <v>460</v>
      </c>
      <c r="F461" s="1">
        <f>IF(stats[[#This Row],[Column1]],stats[[#This Row],[Total Clear]]/stats[[#This Row],[Total Runs]],NA())</f>
        <v>2.1739130434782609E-3</v>
      </c>
      <c r="G461" s="1">
        <f>SUM(B$2:B461) / SUM(C$2:C461)</f>
        <v>2.1739130434782609E-3</v>
      </c>
      <c r="H461" s="2">
        <f>IFERROR(stats[[#This Row],[Column1]]-A460,"")</f>
        <v>1.0416666627861559E-3</v>
      </c>
      <c r="I461" s="2">
        <f>IFERROR(_xlfn.QUARTILE.INC(H$2:H461,1),"")</f>
        <v>9.2592592409346253E-4</v>
      </c>
      <c r="J461" s="2">
        <f>IFERROR(_xlfn.QUARTILE.INC(H$2:H461,3),"")</f>
        <v>9.9537037021946162E-4</v>
      </c>
      <c r="K461" s="2">
        <f>IFERROR(stats[[#This Row],[Q3]]-stats[[#This Row],[Q1]],"")</f>
        <v>6.9444446125999093E-5</v>
      </c>
      <c r="L461" s="2">
        <f>IFERROR(AVERAGEIFS(H$2:H461, H$2:H461, "&lt;" &amp;stats[[#This Row],[Q3]]+(2*stats[[#This Row],[IQR]]), H$2:H461, "&gt;" &amp; stats[[#This Row],[Q1]]-(2*stats[[#This Row],[IQR]])),"")</f>
        <v>9.5739928523822491E-4</v>
      </c>
    </row>
    <row r="462" spans="1:12" x14ac:dyDescent="0.25">
      <c r="A462" s="7">
        <v>44412.780162037037</v>
      </c>
      <c r="B462">
        <v>0</v>
      </c>
      <c r="C462">
        <v>1</v>
      </c>
      <c r="D462" s="3">
        <f>SUM(B$2:B462)</f>
        <v>1</v>
      </c>
      <c r="E462" s="3">
        <f>SUM(C$2:C462)</f>
        <v>461</v>
      </c>
      <c r="F462" s="1">
        <f>IF(stats[[#This Row],[Column1]],stats[[#This Row],[Total Clear]]/stats[[#This Row],[Total Runs]],NA())</f>
        <v>2.1691973969631237E-3</v>
      </c>
      <c r="G462" s="1">
        <f>SUM(B$2:B462) / SUM(C$2:C462)</f>
        <v>2.1691973969631237E-3</v>
      </c>
      <c r="H462" s="2">
        <f>IFERROR(stats[[#This Row],[Column1]]-A461,"")</f>
        <v>1.0416666700621136E-3</v>
      </c>
      <c r="I462" s="2">
        <f>IFERROR(_xlfn.QUARTILE.INC(H$2:H462,1),"")</f>
        <v>9.2592592409346253E-4</v>
      </c>
      <c r="J462" s="2">
        <f>IFERROR(_xlfn.QUARTILE.INC(H$2:H462,3),"")</f>
        <v>9.9537037021946162E-4</v>
      </c>
      <c r="K462" s="2">
        <f>IFERROR(stats[[#This Row],[Q3]]-stats[[#This Row],[Q1]],"")</f>
        <v>6.9444446125999093E-5</v>
      </c>
      <c r="L462" s="2">
        <f>IFERROR(AVERAGEIFS(H$2:H462, H$2:H462, "&lt;" &amp;stats[[#This Row],[Q3]]+(2*stats[[#This Row],[IQR]]), H$2:H462, "&gt;" &amp; stats[[#This Row],[Q1]]-(2*stats[[#This Row],[IQR]])),"")</f>
        <v>9.5758367776519187E-4</v>
      </c>
    </row>
    <row r="463" spans="1:12" x14ac:dyDescent="0.25">
      <c r="A463" s="7">
        <v>44412.781192129631</v>
      </c>
      <c r="B463">
        <v>0</v>
      </c>
      <c r="C463">
        <v>1</v>
      </c>
      <c r="D463" s="3">
        <f>SUM(B$2:B463)</f>
        <v>1</v>
      </c>
      <c r="E463" s="3">
        <f>SUM(C$2:C463)</f>
        <v>462</v>
      </c>
      <c r="F463" s="1">
        <f>IF(stats[[#This Row],[Column1]],stats[[#This Row],[Total Clear]]/stats[[#This Row],[Total Runs]],NA())</f>
        <v>2.1645021645021645E-3</v>
      </c>
      <c r="G463" s="1">
        <f>SUM(B$2:B463) / SUM(C$2:C463)</f>
        <v>2.1645021645021645E-3</v>
      </c>
      <c r="H463" s="2">
        <f>IFERROR(stats[[#This Row],[Column1]]-A462,"")</f>
        <v>1.0300925932824612E-3</v>
      </c>
      <c r="I463" s="2">
        <f>IFERROR(_xlfn.QUARTILE.INC(H$2:H463,1),"")</f>
        <v>9.2592592409346253E-4</v>
      </c>
      <c r="J463" s="2">
        <f>IFERROR(_xlfn.QUARTILE.INC(H$2:H463,3),"")</f>
        <v>9.9537037021946162E-4</v>
      </c>
      <c r="K463" s="2">
        <f>IFERROR(stats[[#This Row],[Q3]]-stats[[#This Row],[Q1]],"")</f>
        <v>6.9444446125999093E-5</v>
      </c>
      <c r="L463" s="2">
        <f>IFERROR(AVERAGEIFS(H$2:H463, H$2:H463, "&lt;" &amp;stats[[#This Row],[Q3]]+(2*stats[[#This Row],[IQR]]), H$2:H463, "&gt;" &amp; stats[[#This Row],[Q1]]-(2*stats[[#This Row],[IQR]])),"")</f>
        <v>9.5774199417461819E-4</v>
      </c>
    </row>
    <row r="464" spans="1:12" x14ac:dyDescent="0.25">
      <c r="A464" s="7">
        <v>44412.78230324074</v>
      </c>
      <c r="B464">
        <v>0</v>
      </c>
      <c r="C464">
        <v>1</v>
      </c>
      <c r="D464" s="3">
        <f>SUM(B$2:B464)</f>
        <v>1</v>
      </c>
      <c r="E464" s="3">
        <f>SUM(C$2:C464)</f>
        <v>463</v>
      </c>
      <c r="F464" s="1">
        <f>IF(stats[[#This Row],[Column1]],stats[[#This Row],[Total Clear]]/stats[[#This Row],[Total Runs]],NA())</f>
        <v>2.1598272138228943E-3</v>
      </c>
      <c r="G464" s="1">
        <f>SUM(B$2:B464) / SUM(C$2:C464)</f>
        <v>2.1598272138228943E-3</v>
      </c>
      <c r="H464" s="2">
        <f>IFERROR(stats[[#This Row],[Column1]]-A463,"")</f>
        <v>1.111111108912155E-3</v>
      </c>
      <c r="I464" s="2">
        <f>IFERROR(_xlfn.QUARTILE.INC(H$2:H464,1),"")</f>
        <v>9.2592592409346253E-4</v>
      </c>
      <c r="J464" s="2">
        <f>IFERROR(_xlfn.QUARTILE.INC(H$2:H464,3),"")</f>
        <v>9.9537037021946162E-4</v>
      </c>
      <c r="K464" s="2">
        <f>IFERROR(stats[[#This Row],[Q3]]-stats[[#This Row],[Q1]],"")</f>
        <v>6.9444446125999093E-5</v>
      </c>
      <c r="L464" s="2">
        <f>IFERROR(AVERAGEIFS(H$2:H464, H$2:H464, "&lt;" &amp;stats[[#This Row],[Q3]]+(2*stats[[#This Row],[IQR]]), H$2:H464, "&gt;" &amp; stats[[#This Row],[Q1]]-(2*stats[[#This Row],[IQR]])),"")</f>
        <v>9.5807613167949303E-4</v>
      </c>
    </row>
    <row r="465" spans="1:12" x14ac:dyDescent="0.25">
      <c r="A465" s="7">
        <v>44412.783356481479</v>
      </c>
      <c r="B465">
        <v>0</v>
      </c>
      <c r="C465">
        <v>1</v>
      </c>
      <c r="D465" s="3">
        <f>SUM(B$2:B465)</f>
        <v>1</v>
      </c>
      <c r="E465" s="3">
        <f>SUM(C$2:C465)</f>
        <v>464</v>
      </c>
      <c r="F465" s="1">
        <f>IF(stats[[#This Row],[Column1]],stats[[#This Row],[Total Clear]]/stats[[#This Row],[Total Runs]],NA())</f>
        <v>2.1551724137931034E-3</v>
      </c>
      <c r="G465" s="1">
        <f>SUM(B$2:B465) / SUM(C$2:C465)</f>
        <v>2.1551724137931034E-3</v>
      </c>
      <c r="H465" s="2">
        <f>IFERROR(stats[[#This Row],[Column1]]-A464,"")</f>
        <v>1.0532407395658083E-3</v>
      </c>
      <c r="I465" s="2">
        <f>IFERROR(_xlfn.QUARTILE.INC(H$2:H465,1),"")</f>
        <v>9.2592592409346253E-4</v>
      </c>
      <c r="J465" s="2">
        <f>IFERROR(_xlfn.QUARTILE.INC(H$2:H465,3),"")</f>
        <v>9.9537037021946162E-4</v>
      </c>
      <c r="K465" s="2">
        <f>IFERROR(stats[[#This Row],[Q3]]-stats[[#This Row],[Q1]],"")</f>
        <v>6.9444446125999093E-5</v>
      </c>
      <c r="L465" s="2">
        <f>IFERROR(AVERAGEIFS(H$2:H465, H$2:H465, "&lt;" &amp;stats[[#This Row],[Q3]]+(2*stats[[#This Row],[IQR]]), H$2:H465, "&gt;" &amp; stats[[#This Row],[Q1]]-(2*stats[[#This Row],[IQR]])),"")</f>
        <v>9.5828301126185461E-4</v>
      </c>
    </row>
    <row r="466" spans="1:12" x14ac:dyDescent="0.25">
      <c r="A466" s="7">
        <v>44412.784502314818</v>
      </c>
      <c r="B466">
        <v>0</v>
      </c>
      <c r="C466">
        <v>1</v>
      </c>
      <c r="D466" s="3">
        <f>SUM(B$2:B466)</f>
        <v>1</v>
      </c>
      <c r="E466" s="3">
        <f>SUM(C$2:C466)</f>
        <v>465</v>
      </c>
      <c r="F466" s="1">
        <f>IF(stats[[#This Row],[Column1]],stats[[#This Row],[Total Clear]]/stats[[#This Row],[Total Runs]],NA())</f>
        <v>2.1505376344086021E-3</v>
      </c>
      <c r="G466" s="1">
        <f>SUM(B$2:B466) / SUM(C$2:C466)</f>
        <v>2.1505376344086021E-3</v>
      </c>
      <c r="H466" s="2">
        <f>IFERROR(stats[[#This Row],[Column1]]-A465,"")</f>
        <v>1.1458333392511122E-3</v>
      </c>
      <c r="I466" s="2">
        <f>IFERROR(_xlfn.QUARTILE.INC(H$2:H466,1),"")</f>
        <v>9.2592592409346253E-4</v>
      </c>
      <c r="J466" s="2">
        <f>IFERROR(_xlfn.QUARTILE.INC(H$2:H466,3),"")</f>
        <v>9.9537037021946162E-4</v>
      </c>
      <c r="K466" s="2">
        <f>IFERROR(stats[[#This Row],[Q3]]-stats[[#This Row],[Q1]],"")</f>
        <v>6.9444446125999093E-5</v>
      </c>
      <c r="L466" s="2">
        <f>IFERROR(AVERAGEIFS(H$2:H466, H$2:H466, "&lt;" &amp;stats[[#This Row],[Q3]]+(2*stats[[#This Row],[IQR]]), H$2:H466, "&gt;" &amp; stats[[#This Row],[Q1]]-(2*stats[[#This Row],[IQR]])),"")</f>
        <v>9.5828301126185461E-4</v>
      </c>
    </row>
    <row r="467" spans="1:12" x14ac:dyDescent="0.25">
      <c r="A467" s="7">
        <v>44412.785462962966</v>
      </c>
      <c r="B467">
        <v>0</v>
      </c>
      <c r="C467">
        <v>1</v>
      </c>
      <c r="D467" s="3">
        <f>SUM(B$2:B467)</f>
        <v>1</v>
      </c>
      <c r="E467" s="3">
        <f>SUM(C$2:C467)</f>
        <v>466</v>
      </c>
      <c r="F467" s="1">
        <f>IF(stats[[#This Row],[Column1]],stats[[#This Row],[Total Clear]]/stats[[#This Row],[Total Runs]],NA())</f>
        <v>2.1459227467811159E-3</v>
      </c>
      <c r="G467" s="1">
        <f>SUM(B$2:B467) / SUM(C$2:C467)</f>
        <v>2.1459227467811159E-3</v>
      </c>
      <c r="H467" s="2">
        <f>IFERROR(stats[[#This Row],[Column1]]-A466,"")</f>
        <v>9.6064814715646207E-4</v>
      </c>
      <c r="I467" s="2">
        <f>IFERROR(_xlfn.QUARTILE.INC(H$2:H467,1),"")</f>
        <v>9.2592592409346253E-4</v>
      </c>
      <c r="J467" s="2">
        <f>IFERROR(_xlfn.QUARTILE.INC(H$2:H467,3),"")</f>
        <v>9.9537037021946162E-4</v>
      </c>
      <c r="K467" s="2">
        <f>IFERROR(stats[[#This Row],[Q3]]-stats[[#This Row],[Q1]],"")</f>
        <v>6.9444446125999093E-5</v>
      </c>
      <c r="L467" s="2">
        <f>IFERROR(AVERAGEIFS(H$2:H467, H$2:H467, "&lt;" &amp;stats[[#This Row],[Q3]]+(2*stats[[#This Row],[IQR]]), H$2:H467, "&gt;" &amp; stats[[#This Row],[Q1]]-(2*stats[[#This Row],[IQR]])),"")</f>
        <v>9.5828814170848063E-4</v>
      </c>
    </row>
    <row r="468" spans="1:12" x14ac:dyDescent="0.25">
      <c r="A468" s="7">
        <v>44412.786493055559</v>
      </c>
      <c r="B468">
        <v>0</v>
      </c>
      <c r="C468">
        <v>1</v>
      </c>
      <c r="D468" s="3">
        <f>SUM(B$2:B468)</f>
        <v>1</v>
      </c>
      <c r="E468" s="3">
        <f>SUM(C$2:C468)</f>
        <v>467</v>
      </c>
      <c r="F468" s="1">
        <f>IF(stats[[#This Row],[Column1]],stats[[#This Row],[Total Clear]]/stats[[#This Row],[Total Runs]],NA())</f>
        <v>2.1413276231263384E-3</v>
      </c>
      <c r="G468" s="1">
        <f>SUM(B$2:B468) / SUM(C$2:C468)</f>
        <v>2.1413276231263384E-3</v>
      </c>
      <c r="H468" s="2">
        <f>IFERROR(stats[[#This Row],[Column1]]-A467,"")</f>
        <v>1.0300925932824612E-3</v>
      </c>
      <c r="I468" s="2">
        <f>IFERROR(_xlfn.QUARTILE.INC(H$2:H468,1),"")</f>
        <v>9.2592592409346253E-4</v>
      </c>
      <c r="J468" s="2">
        <f>IFERROR(_xlfn.QUARTILE.INC(H$2:H468,3),"")</f>
        <v>9.9537037021946162E-4</v>
      </c>
      <c r="K468" s="2">
        <f>IFERROR(stats[[#This Row],[Q3]]-stats[[#This Row],[Q1]],"")</f>
        <v>6.9444446125999093E-5</v>
      </c>
      <c r="L468" s="2">
        <f>IFERROR(AVERAGEIFS(H$2:H468, H$2:H468, "&lt;" &amp;stats[[#This Row],[Q3]]+(2*stats[[#This Row],[IQR]]), H$2:H468, "&gt;" &amp; stats[[#This Row],[Q1]]-(2*stats[[#This Row],[IQR]])),"")</f>
        <v>9.5844356259933345E-4</v>
      </c>
    </row>
    <row r="469" spans="1:12" x14ac:dyDescent="0.25">
      <c r="A469" s="7">
        <v>44412.787557870368</v>
      </c>
      <c r="B469">
        <v>0</v>
      </c>
      <c r="C469">
        <v>1</v>
      </c>
      <c r="D469" s="3">
        <f>SUM(B$2:B469)</f>
        <v>1</v>
      </c>
      <c r="E469" s="3">
        <f>SUM(C$2:C469)</f>
        <v>468</v>
      </c>
      <c r="F469" s="1">
        <f>IF(stats[[#This Row],[Column1]],stats[[#This Row],[Total Clear]]/stats[[#This Row],[Total Runs]],NA())</f>
        <v>2.136752136752137E-3</v>
      </c>
      <c r="G469" s="1">
        <f>SUM(B$2:B469) / SUM(C$2:C469)</f>
        <v>2.136752136752137E-3</v>
      </c>
      <c r="H469" s="2">
        <f>IFERROR(stats[[#This Row],[Column1]]-A468,"")</f>
        <v>1.0648148090695031E-3</v>
      </c>
      <c r="I469" s="2">
        <f>IFERROR(_xlfn.QUARTILE.INC(H$2:H469,1),"")</f>
        <v>9.2592592409346253E-4</v>
      </c>
      <c r="J469" s="2">
        <f>IFERROR(_xlfn.QUARTILE.INC(H$2:H469,3),"")</f>
        <v>9.9537037021946162E-4</v>
      </c>
      <c r="K469" s="2">
        <f>IFERROR(stats[[#This Row],[Q3]]-stats[[#This Row],[Q1]],"")</f>
        <v>6.9444446125999093E-5</v>
      </c>
      <c r="L469" s="2">
        <f>IFERROR(AVERAGEIFS(H$2:H469, H$2:H469, "&lt;" &amp;stats[[#This Row],[Q3]]+(2*stats[[#This Row],[IQR]]), H$2:H469, "&gt;" &amp; stats[[#This Row],[Q1]]-(2*stats[[#This Row],[IQR]])),"")</f>
        <v>9.5867330611222796E-4</v>
      </c>
    </row>
    <row r="470" spans="1:12" x14ac:dyDescent="0.25">
      <c r="A470" s="7">
        <v>44412.788576388892</v>
      </c>
      <c r="B470">
        <v>0</v>
      </c>
      <c r="C470">
        <v>1</v>
      </c>
      <c r="D470" s="3">
        <f>SUM(B$2:B470)</f>
        <v>1</v>
      </c>
      <c r="E470" s="3">
        <f>SUM(C$2:C470)</f>
        <v>469</v>
      </c>
      <c r="F470" s="1">
        <f>IF(stats[[#This Row],[Column1]],stats[[#This Row],[Total Clear]]/stats[[#This Row],[Total Runs]],NA())</f>
        <v>2.1321961620469083E-3</v>
      </c>
      <c r="G470" s="1">
        <f>SUM(B$2:B470) / SUM(C$2:C470)</f>
        <v>2.1321961620469083E-3</v>
      </c>
      <c r="H470" s="2">
        <f>IFERROR(stats[[#This Row],[Column1]]-A469,"")</f>
        <v>1.0185185237787664E-3</v>
      </c>
      <c r="I470" s="2">
        <f>IFERROR(_xlfn.QUARTILE.INC(H$2:H470,1),"")</f>
        <v>9.2592592409346253E-4</v>
      </c>
      <c r="J470" s="2">
        <f>IFERROR(_xlfn.QUARTILE.INC(H$2:H470,3),"")</f>
        <v>9.9537037021946162E-4</v>
      </c>
      <c r="K470" s="2">
        <f>IFERROR(stats[[#This Row],[Q3]]-stats[[#This Row],[Q1]],"")</f>
        <v>6.9444446125999093E-5</v>
      </c>
      <c r="L470" s="2">
        <f>IFERROR(AVERAGEIFS(H$2:H470, H$2:H470, "&lt;" &amp;stats[[#This Row],[Q3]]+(2*stats[[#This Row],[IQR]]), H$2:H470, "&gt;" &amp; stats[[#This Row],[Q1]]-(2*stats[[#This Row],[IQR]])),"")</f>
        <v>9.5880228287444037E-4</v>
      </c>
    </row>
    <row r="471" spans="1:12" x14ac:dyDescent="0.25">
      <c r="A471" s="7">
        <v>44412.789525462962</v>
      </c>
      <c r="B471">
        <v>0</v>
      </c>
      <c r="C471">
        <v>1</v>
      </c>
      <c r="D471" s="3">
        <f>SUM(B$2:B471)</f>
        <v>1</v>
      </c>
      <c r="E471" s="3">
        <f>SUM(C$2:C471)</f>
        <v>470</v>
      </c>
      <c r="F471" s="1">
        <f>IF(stats[[#This Row],[Column1]],stats[[#This Row],[Total Clear]]/stats[[#This Row],[Total Runs]],NA())</f>
        <v>2.1276595744680851E-3</v>
      </c>
      <c r="G471" s="1">
        <f>SUM(B$2:B471) / SUM(C$2:C471)</f>
        <v>2.1276595744680851E-3</v>
      </c>
      <c r="H471" s="2">
        <f>IFERROR(stats[[#This Row],[Column1]]-A470,"")</f>
        <v>9.4907407037680969E-4</v>
      </c>
      <c r="I471" s="2">
        <f>IFERROR(_xlfn.QUARTILE.INC(H$2:H471,1),"")</f>
        <v>9.2592592409346253E-4</v>
      </c>
      <c r="J471" s="2">
        <f>IFERROR(_xlfn.QUARTILE.INC(H$2:H471,3),"")</f>
        <v>9.9537037021946162E-4</v>
      </c>
      <c r="K471" s="2">
        <f>IFERROR(stats[[#This Row],[Q3]]-stats[[#This Row],[Q1]],"")</f>
        <v>6.9444446125999093E-5</v>
      </c>
      <c r="L471" s="2">
        <f>IFERROR(AVERAGEIFS(H$2:H471, H$2:H471, "&lt;" &amp;stats[[#This Row],[Q3]]+(2*stats[[#This Row],[IQR]]), H$2:H471, "&gt;" &amp; stats[[#This Row],[Q1]]-(2*stats[[#This Row],[IQR]])),"")</f>
        <v>9.5878136198734865E-4</v>
      </c>
    </row>
    <row r="472" spans="1:12" x14ac:dyDescent="0.25">
      <c r="A472" s="7">
        <v>44412.790532407409</v>
      </c>
      <c r="B472">
        <v>0</v>
      </c>
      <c r="C472">
        <v>1</v>
      </c>
      <c r="D472" s="3">
        <f>SUM(B$2:B472)</f>
        <v>1</v>
      </c>
      <c r="E472" s="3">
        <f>SUM(C$2:C472)</f>
        <v>471</v>
      </c>
      <c r="F472" s="1">
        <f>IF(stats[[#This Row],[Column1]],stats[[#This Row],[Total Clear]]/stats[[#This Row],[Total Runs]],NA())</f>
        <v>2.1231422505307855E-3</v>
      </c>
      <c r="G472" s="1">
        <f>SUM(B$2:B472) / SUM(C$2:C472)</f>
        <v>2.1231422505307855E-3</v>
      </c>
      <c r="H472" s="2">
        <f>IFERROR(stats[[#This Row],[Column1]]-A471,"")</f>
        <v>1.006944446999114E-3</v>
      </c>
      <c r="I472" s="2">
        <f>IFERROR(_xlfn.QUARTILE.INC(H$2:H472,1),"")</f>
        <v>9.2592592409346253E-4</v>
      </c>
      <c r="J472" s="2">
        <f>IFERROR(_xlfn.QUARTILE.INC(H$2:H472,3),"")</f>
        <v>9.9537037021946162E-4</v>
      </c>
      <c r="K472" s="2">
        <f>IFERROR(stats[[#This Row],[Q3]]-stats[[#This Row],[Q1]],"")</f>
        <v>6.9444446125999093E-5</v>
      </c>
      <c r="L472" s="2">
        <f>IFERROR(AVERAGEIFS(H$2:H472, H$2:H472, "&lt;" &amp;stats[[#This Row],[Q3]]+(2*stats[[#This Row],[IQR]]), H$2:H472, "&gt;" &amp; stats[[#This Row],[Q1]]-(2*stats[[#This Row],[IQR]])),"")</f>
        <v>9.5888471624703056E-4</v>
      </c>
    </row>
    <row r="473" spans="1:12" x14ac:dyDescent="0.25">
      <c r="A473" s="7">
        <v>44412.791631944441</v>
      </c>
      <c r="B473">
        <v>0</v>
      </c>
      <c r="C473">
        <v>1</v>
      </c>
      <c r="D473" s="3">
        <f>SUM(B$2:B473)</f>
        <v>1</v>
      </c>
      <c r="E473" s="3">
        <f>SUM(C$2:C473)</f>
        <v>472</v>
      </c>
      <c r="F473" s="1">
        <f>IF(stats[[#This Row],[Column1]],stats[[#This Row],[Total Clear]]/stats[[#This Row],[Total Runs]],NA())</f>
        <v>2.1186440677966102E-3</v>
      </c>
      <c r="G473" s="1">
        <f>SUM(B$2:B473) / SUM(C$2:C473)</f>
        <v>2.1186440677966102E-3</v>
      </c>
      <c r="H473" s="2">
        <f>IFERROR(stats[[#This Row],[Column1]]-A472,"")</f>
        <v>1.0995370321325026E-3</v>
      </c>
      <c r="I473" s="2">
        <f>IFERROR(_xlfn.QUARTILE.INC(H$2:H473,1),"")</f>
        <v>9.2592592409346253E-4</v>
      </c>
      <c r="J473" s="2">
        <f>IFERROR(_xlfn.QUARTILE.INC(H$2:H473,3),"")</f>
        <v>9.9537037021946162E-4</v>
      </c>
      <c r="K473" s="2">
        <f>IFERROR(stats[[#This Row],[Q3]]-stats[[#This Row],[Q1]],"")</f>
        <v>6.9444446125999093E-5</v>
      </c>
      <c r="L473" s="2">
        <f>IFERROR(AVERAGEIFS(H$2:H473, H$2:H473, "&lt;" &amp;stats[[#This Row],[Q3]]+(2*stats[[#This Row],[IQR]]), H$2:H473, "&gt;" &amp; stats[[#This Row],[Q1]]-(2*stats[[#This Row],[IQR]])),"")</f>
        <v>9.5918589893629279E-4</v>
      </c>
    </row>
    <row r="474" spans="1:12" x14ac:dyDescent="0.25">
      <c r="A474" s="7">
        <v>44412.792615740742</v>
      </c>
      <c r="B474">
        <v>0</v>
      </c>
      <c r="C474">
        <v>1</v>
      </c>
      <c r="D474" s="3">
        <f>SUM(B$2:B474)</f>
        <v>1</v>
      </c>
      <c r="E474" s="3">
        <f>SUM(C$2:C474)</f>
        <v>473</v>
      </c>
      <c r="F474" s="1">
        <f>IF(stats[[#This Row],[Column1]],stats[[#This Row],[Total Clear]]/stats[[#This Row],[Total Runs]],NA())</f>
        <v>2.1141649048625794E-3</v>
      </c>
      <c r="G474" s="1">
        <f>SUM(B$2:B474) / SUM(C$2:C474)</f>
        <v>2.1141649048625794E-3</v>
      </c>
      <c r="H474" s="2">
        <f>IFERROR(stats[[#This Row],[Column1]]-A473,"")</f>
        <v>9.8379630071576685E-4</v>
      </c>
      <c r="I474" s="2">
        <f>IFERROR(_xlfn.QUARTILE.INC(H$2:H474,1),"")</f>
        <v>9.2592592409346253E-4</v>
      </c>
      <c r="J474" s="2">
        <f>IFERROR(_xlfn.QUARTILE.INC(H$2:H474,3),"")</f>
        <v>9.9537037021946162E-4</v>
      </c>
      <c r="K474" s="2">
        <f>IFERROR(stats[[#This Row],[Q3]]-stats[[#This Row],[Q1]],"")</f>
        <v>6.9444446125999093E-5</v>
      </c>
      <c r="L474" s="2">
        <f>IFERROR(AVERAGEIFS(H$2:H474, H$2:H474, "&lt;" &amp;stats[[#This Row],[Q3]]+(2*stats[[#This Row],[IQR]]), H$2:H474, "&gt;" &amp; stats[[#This Row],[Q1]]-(2*stats[[#This Row],[IQR]])),"")</f>
        <v>9.592384852648814E-4</v>
      </c>
    </row>
    <row r="475" spans="1:12" x14ac:dyDescent="0.25">
      <c r="A475" s="7">
        <v>44412.793634259258</v>
      </c>
      <c r="B475">
        <v>0</v>
      </c>
      <c r="C475">
        <v>1</v>
      </c>
      <c r="D475" s="3">
        <f>SUM(B$2:B475)</f>
        <v>1</v>
      </c>
      <c r="E475" s="3">
        <f>SUM(C$2:C475)</f>
        <v>474</v>
      </c>
      <c r="F475" s="1">
        <f>IF(stats[[#This Row],[Column1]],stats[[#This Row],[Total Clear]]/stats[[#This Row],[Total Runs]],NA())</f>
        <v>2.1097046413502108E-3</v>
      </c>
      <c r="G475" s="1">
        <f>SUM(B$2:B475) / SUM(C$2:C475)</f>
        <v>2.1097046413502108E-3</v>
      </c>
      <c r="H475" s="2">
        <f>IFERROR(stats[[#This Row],[Column1]]-A474,"")</f>
        <v>1.0185185165028088E-3</v>
      </c>
      <c r="I475" s="2">
        <f>IFERROR(_xlfn.QUARTILE.INC(H$2:H475,1),"")</f>
        <v>9.2592592409346253E-4</v>
      </c>
      <c r="J475" s="2">
        <f>IFERROR(_xlfn.QUARTILE.INC(H$2:H475,3),"")</f>
        <v>9.9537037021946162E-4</v>
      </c>
      <c r="K475" s="2">
        <f>IFERROR(stats[[#This Row],[Q3]]-stats[[#This Row],[Q1]],"")</f>
        <v>6.9444446125999093E-5</v>
      </c>
      <c r="L475" s="2">
        <f>IFERROR(AVERAGEIFS(H$2:H475, H$2:H475, "&lt;" &amp;stats[[#This Row],[Q3]]+(2*stats[[#This Row],[IQR]]), H$2:H475, "&gt;" &amp; stats[[#This Row],[Q1]]-(2*stats[[#This Row],[IQR]])),"")</f>
        <v>9.5936488191997291E-4</v>
      </c>
    </row>
    <row r="476" spans="1:12" x14ac:dyDescent="0.25">
      <c r="A476" s="7">
        <v>44412.794641203705</v>
      </c>
      <c r="B476">
        <v>0</v>
      </c>
      <c r="C476">
        <v>1</v>
      </c>
      <c r="D476" s="3">
        <f>SUM(B$2:B476)</f>
        <v>1</v>
      </c>
      <c r="E476" s="3">
        <f>SUM(C$2:C476)</f>
        <v>475</v>
      </c>
      <c r="F476" s="1">
        <f>IF(stats[[#This Row],[Column1]],stats[[#This Row],[Total Clear]]/stats[[#This Row],[Total Runs]],NA())</f>
        <v>2.1052631578947368E-3</v>
      </c>
      <c r="G476" s="1">
        <f>SUM(B$2:B476) / SUM(C$2:C476)</f>
        <v>2.1052631578947368E-3</v>
      </c>
      <c r="H476" s="2">
        <f>IFERROR(stats[[#This Row],[Column1]]-A475,"")</f>
        <v>1.006944446999114E-3</v>
      </c>
      <c r="I476" s="2">
        <f>IFERROR(_xlfn.QUARTILE.INC(H$2:H476,1),"")</f>
        <v>9.2592592409346253E-4</v>
      </c>
      <c r="J476" s="2">
        <f>IFERROR(_xlfn.QUARTILE.INC(H$2:H476,3),"")</f>
        <v>9.9537037021946162E-4</v>
      </c>
      <c r="K476" s="2">
        <f>IFERROR(stats[[#This Row],[Q3]]-stats[[#This Row],[Q1]],"")</f>
        <v>6.9444446125999093E-5</v>
      </c>
      <c r="L476" s="2">
        <f>IFERROR(AVERAGEIFS(H$2:H476, H$2:H476, "&lt;" &amp;stats[[#This Row],[Q3]]+(2*stats[[#This Row],[IQR]]), H$2:H476, "&gt;" &amp; stats[[#This Row],[Q1]]-(2*stats[[#This Row],[IQR]])),"")</f>
        <v>9.5946611503716259E-4</v>
      </c>
    </row>
    <row r="477" spans="1:12" x14ac:dyDescent="0.25">
      <c r="A477" s="7">
        <v>44412.795717592591</v>
      </c>
      <c r="B477">
        <v>0</v>
      </c>
      <c r="C477">
        <v>1</v>
      </c>
      <c r="D477" s="3">
        <f>SUM(B$2:B477)</f>
        <v>1</v>
      </c>
      <c r="E477" s="3">
        <f>SUM(C$2:C477)</f>
        <v>476</v>
      </c>
      <c r="F477" s="1">
        <f>IF(stats[[#This Row],[Column1]],stats[[#This Row],[Total Clear]]/stats[[#This Row],[Total Runs]],NA())</f>
        <v>2.1008403361344537E-3</v>
      </c>
      <c r="G477" s="1">
        <f>SUM(B$2:B477) / SUM(C$2:C477)</f>
        <v>2.1008403361344537E-3</v>
      </c>
      <c r="H477" s="2">
        <f>IFERROR(stats[[#This Row],[Column1]]-A476,"")</f>
        <v>1.0763888858491555E-3</v>
      </c>
      <c r="I477" s="2">
        <f>IFERROR(_xlfn.QUARTILE.INC(H$2:H477,1),"")</f>
        <v>9.2592592409346253E-4</v>
      </c>
      <c r="J477" s="2">
        <f>IFERROR(_xlfn.QUARTILE.INC(H$2:H477,3),"")</f>
        <v>9.9537037021946162E-4</v>
      </c>
      <c r="K477" s="2">
        <f>IFERROR(stats[[#This Row],[Q3]]-stats[[#This Row],[Q1]],"")</f>
        <v>6.9444446125999093E-5</v>
      </c>
      <c r="L477" s="2">
        <f>IFERROR(AVERAGEIFS(H$2:H477, H$2:H477, "&lt;" &amp;stats[[#This Row],[Q3]]+(2*stats[[#This Row],[IQR]]), H$2:H477, "&gt;" &amp; stats[[#This Row],[Q1]]-(2*stats[[#This Row],[IQR]])),"")</f>
        <v>9.5971435871192265E-4</v>
      </c>
    </row>
    <row r="478" spans="1:12" x14ac:dyDescent="0.25">
      <c r="A478" s="7">
        <v>44412.796770833331</v>
      </c>
      <c r="B478">
        <v>0</v>
      </c>
      <c r="C478">
        <v>1</v>
      </c>
      <c r="D478" s="3">
        <f>SUM(B$2:B478)</f>
        <v>1</v>
      </c>
      <c r="E478" s="3">
        <f>SUM(C$2:C478)</f>
        <v>477</v>
      </c>
      <c r="F478" s="1">
        <f>IF(stats[[#This Row],[Column1]],stats[[#This Row],[Total Clear]]/stats[[#This Row],[Total Runs]],NA())</f>
        <v>2.0964360587002098E-3</v>
      </c>
      <c r="G478" s="1">
        <f>SUM(B$2:B478) / SUM(C$2:C478)</f>
        <v>2.0964360587002098E-3</v>
      </c>
      <c r="H478" s="2">
        <f>IFERROR(stats[[#This Row],[Column1]]-A477,"")</f>
        <v>1.0532407395658083E-3</v>
      </c>
      <c r="I478" s="2">
        <f>IFERROR(_xlfn.QUARTILE.INC(H$2:H478,1),"")</f>
        <v>9.2592592409346253E-4</v>
      </c>
      <c r="J478" s="2">
        <f>IFERROR(_xlfn.QUARTILE.INC(H$2:H478,3),"")</f>
        <v>9.9537037021946162E-4</v>
      </c>
      <c r="K478" s="2">
        <f>IFERROR(stats[[#This Row],[Q3]]-stats[[#This Row],[Q1]],"")</f>
        <v>6.9444446125999093E-5</v>
      </c>
      <c r="L478" s="2">
        <f>IFERROR(AVERAGEIFS(H$2:H478, H$2:H478, "&lt;" &amp;stats[[#This Row],[Q3]]+(2*stats[[#This Row],[IQR]]), H$2:H478, "&gt;" &amp; stats[[#This Row],[Q1]]-(2*stats[[#This Row],[IQR]])),"")</f>
        <v>9.5991250782390125E-4</v>
      </c>
    </row>
    <row r="479" spans="1:12" x14ac:dyDescent="0.25">
      <c r="A479" s="7">
        <v>44412.797800925924</v>
      </c>
      <c r="B479">
        <v>0</v>
      </c>
      <c r="C479">
        <v>1</v>
      </c>
      <c r="D479" s="3">
        <f>SUM(B$2:B479)</f>
        <v>1</v>
      </c>
      <c r="E479" s="3">
        <f>SUM(C$2:C479)</f>
        <v>478</v>
      </c>
      <c r="F479" s="1">
        <f>IF(stats[[#This Row],[Column1]],stats[[#This Row],[Total Clear]]/stats[[#This Row],[Total Runs]],NA())</f>
        <v>2.0920502092050207E-3</v>
      </c>
      <c r="G479" s="1">
        <f>SUM(B$2:B479) / SUM(C$2:C479)</f>
        <v>2.0920502092050207E-3</v>
      </c>
      <c r="H479" s="2">
        <f>IFERROR(stats[[#This Row],[Column1]]-A478,"")</f>
        <v>1.0300925932824612E-3</v>
      </c>
      <c r="I479" s="2">
        <f>IFERROR(_xlfn.QUARTILE.INC(H$2:H479,1),"")</f>
        <v>9.2592592409346253E-4</v>
      </c>
      <c r="J479" s="2">
        <f>IFERROR(_xlfn.QUARTILE.INC(H$2:H479,3),"")</f>
        <v>9.9537037021946162E-4</v>
      </c>
      <c r="K479" s="2">
        <f>IFERROR(stats[[#This Row],[Q3]]-stats[[#This Row],[Q1]],"")</f>
        <v>6.9444446125999093E-5</v>
      </c>
      <c r="L479" s="2">
        <f>IFERROR(AVERAGEIFS(H$2:H479, H$2:H479, "&lt;" &amp;stats[[#This Row],[Q3]]+(2*stats[[#This Row],[IQR]]), H$2:H479, "&gt;" &amp; stats[[#This Row],[Q1]]-(2*stats[[#This Row],[IQR]])),"")</f>
        <v>9.6006088009759798E-4</v>
      </c>
    </row>
    <row r="480" spans="1:12" x14ac:dyDescent="0.25">
      <c r="A480" s="7">
        <v>44412.798750000002</v>
      </c>
      <c r="B480">
        <v>0</v>
      </c>
      <c r="C480">
        <v>1</v>
      </c>
      <c r="D480" s="3">
        <f>SUM(B$2:B480)</f>
        <v>1</v>
      </c>
      <c r="E480" s="3">
        <f>SUM(C$2:C480)</f>
        <v>479</v>
      </c>
      <c r="F480" s="1">
        <f>IF(stats[[#This Row],[Column1]],stats[[#This Row],[Total Clear]]/stats[[#This Row],[Total Runs]],NA())</f>
        <v>2.0876826722338203E-3</v>
      </c>
      <c r="G480" s="1">
        <f>SUM(B$2:B480) / SUM(C$2:C480)</f>
        <v>2.0876826722338203E-3</v>
      </c>
      <c r="H480" s="2">
        <f>IFERROR(stats[[#This Row],[Column1]]-A479,"")</f>
        <v>9.490740776527673E-4</v>
      </c>
      <c r="I480" s="2">
        <f>IFERROR(_xlfn.QUARTILE.INC(H$2:H480,1),"")</f>
        <v>9.2592592409346253E-4</v>
      </c>
      <c r="J480" s="2">
        <f>IFERROR(_xlfn.QUARTILE.INC(H$2:H480,3),"")</f>
        <v>9.9537037021946162E-4</v>
      </c>
      <c r="K480" s="2">
        <f>IFERROR(stats[[#This Row],[Q3]]-stats[[#This Row],[Q1]],"")</f>
        <v>6.9444446125999093E-5</v>
      </c>
      <c r="L480" s="2">
        <f>IFERROR(AVERAGEIFS(H$2:H480, H$2:H480, "&lt;" &amp;stats[[#This Row],[Q3]]+(2*stats[[#This Row],[IQR]]), H$2:H480, "&gt;" &amp; stats[[#This Row],[Q1]]-(2*stats[[#This Row],[IQR]])),"")</f>
        <v>9.6003770118948653E-4</v>
      </c>
    </row>
    <row r="481" spans="1:12" x14ac:dyDescent="0.25">
      <c r="A481" s="7">
        <v>44412.799849537034</v>
      </c>
      <c r="B481">
        <v>0</v>
      </c>
      <c r="C481">
        <v>1</v>
      </c>
      <c r="D481" s="3">
        <f>SUM(B$2:B481)</f>
        <v>1</v>
      </c>
      <c r="E481" s="3">
        <f>SUM(C$2:C481)</f>
        <v>480</v>
      </c>
      <c r="F481" s="1">
        <f>IF(stats[[#This Row],[Column1]],stats[[#This Row],[Total Clear]]/stats[[#This Row],[Total Runs]],NA())</f>
        <v>2.0833333333333333E-3</v>
      </c>
      <c r="G481" s="1">
        <f>SUM(B$2:B481) / SUM(C$2:C481)</f>
        <v>2.0833333333333333E-3</v>
      </c>
      <c r="H481" s="2">
        <f>IFERROR(stats[[#This Row],[Column1]]-A480,"")</f>
        <v>1.0995370321325026E-3</v>
      </c>
      <c r="I481" s="2">
        <f>IFERROR(_xlfn.QUARTILE.INC(H$2:H481,1),"")</f>
        <v>9.2592592409346253E-4</v>
      </c>
      <c r="J481" s="2">
        <f>IFERROR(_xlfn.QUARTILE.INC(H$2:H481,3),"")</f>
        <v>9.9537037021946162E-4</v>
      </c>
      <c r="K481" s="2">
        <f>IFERROR(stats[[#This Row],[Q3]]-stats[[#This Row],[Q1]],"")</f>
        <v>6.9444446125999093E-5</v>
      </c>
      <c r="L481" s="2">
        <f>IFERROR(AVERAGEIFS(H$2:H481, H$2:H481, "&lt;" &amp;stats[[#This Row],[Q3]]+(2*stats[[#This Row],[IQR]]), H$2:H481, "&gt;" &amp; stats[[#This Row],[Q1]]-(2*stats[[#This Row],[IQR]])),"")</f>
        <v>9.6033138399147179E-4</v>
      </c>
    </row>
    <row r="482" spans="1:12" x14ac:dyDescent="0.25">
      <c r="A482" s="7">
        <v>44412.800891203704</v>
      </c>
      <c r="B482">
        <v>0</v>
      </c>
      <c r="C482">
        <v>1</v>
      </c>
      <c r="D482" s="3">
        <f>SUM(B$2:B482)</f>
        <v>1</v>
      </c>
      <c r="E482" s="3">
        <f>SUM(C$2:C482)</f>
        <v>481</v>
      </c>
      <c r="F482" s="1">
        <f>IF(stats[[#This Row],[Column1]],stats[[#This Row],[Total Clear]]/stats[[#This Row],[Total Runs]],NA())</f>
        <v>2.0790020790020791E-3</v>
      </c>
      <c r="G482" s="1">
        <f>SUM(B$2:B482) / SUM(C$2:C482)</f>
        <v>2.0790020790020791E-3</v>
      </c>
      <c r="H482" s="2">
        <f>IFERROR(stats[[#This Row],[Column1]]-A481,"")</f>
        <v>1.0416666700621136E-3</v>
      </c>
      <c r="I482" s="2">
        <f>IFERROR(_xlfn.QUARTILE.INC(H$2:H482,1),"")</f>
        <v>9.2592592409346253E-4</v>
      </c>
      <c r="J482" s="2">
        <f>IFERROR(_xlfn.QUARTILE.INC(H$2:H482,3),"")</f>
        <v>9.9537037021946162E-4</v>
      </c>
      <c r="K482" s="2">
        <f>IFERROR(stats[[#This Row],[Q3]]-stats[[#This Row],[Q1]],"")</f>
        <v>6.9444446125999093E-5</v>
      </c>
      <c r="L482" s="2">
        <f>IFERROR(AVERAGEIFS(H$2:H482, H$2:H482, "&lt;" &amp;stats[[#This Row],[Q3]]+(2*stats[[#This Row],[IQR]]), H$2:H482, "&gt;" &amp; stats[[#This Row],[Q1]]-(2*stats[[#This Row],[IQR]])),"")</f>
        <v>9.605022564412001E-4</v>
      </c>
    </row>
    <row r="483" spans="1:12" x14ac:dyDescent="0.25">
      <c r="A483" s="7">
        <v>44412.801886574074</v>
      </c>
      <c r="B483">
        <v>0</v>
      </c>
      <c r="C483">
        <v>1</v>
      </c>
      <c r="D483" s="3">
        <f>SUM(B$2:B483)</f>
        <v>1</v>
      </c>
      <c r="E483" s="3">
        <f>SUM(C$2:C483)</f>
        <v>482</v>
      </c>
      <c r="F483" s="1">
        <f>IF(stats[[#This Row],[Column1]],stats[[#This Row],[Total Clear]]/stats[[#This Row],[Total Runs]],NA())</f>
        <v>2.0746887966804979E-3</v>
      </c>
      <c r="G483" s="1">
        <f>SUM(B$2:B483) / SUM(C$2:C483)</f>
        <v>2.0746887966804979E-3</v>
      </c>
      <c r="H483" s="2">
        <f>IFERROR(stats[[#This Row],[Column1]]-A482,"")</f>
        <v>9.9537037021946162E-4</v>
      </c>
      <c r="I483" s="2">
        <f>IFERROR(_xlfn.QUARTILE.INC(H$2:H483,1),"")</f>
        <v>9.2592592409346253E-4</v>
      </c>
      <c r="J483" s="2">
        <f>IFERROR(_xlfn.QUARTILE.INC(H$2:H483,3),"")</f>
        <v>9.9537037021946162E-4</v>
      </c>
      <c r="K483" s="2">
        <f>IFERROR(stats[[#This Row],[Q3]]-stats[[#This Row],[Q1]],"")</f>
        <v>6.9444446125999093E-5</v>
      </c>
      <c r="L483" s="2">
        <f>IFERROR(AVERAGEIFS(H$2:H483, H$2:H483, "&lt;" &amp;stats[[#This Row],[Q3]]+(2*stats[[#This Row],[IQR]]), H$2:H483, "&gt;" &amp; stats[[#This Row],[Q1]]-(2*stats[[#This Row],[IQR]])),"")</f>
        <v>9.6057535521222365E-4</v>
      </c>
    </row>
    <row r="484" spans="1:12" x14ac:dyDescent="0.25">
      <c r="A484" s="7">
        <v>44412.802951388891</v>
      </c>
      <c r="B484">
        <v>0</v>
      </c>
      <c r="C484">
        <v>1</v>
      </c>
      <c r="D484" s="3">
        <f>SUM(B$2:B484)</f>
        <v>1</v>
      </c>
      <c r="E484" s="3">
        <f>SUM(C$2:C484)</f>
        <v>483</v>
      </c>
      <c r="F484" s="1">
        <f>IF(stats[[#This Row],[Column1]],stats[[#This Row],[Total Clear]]/stats[[#This Row],[Total Runs]],NA())</f>
        <v>2.070393374741201E-3</v>
      </c>
      <c r="G484" s="1">
        <f>SUM(B$2:B484) / SUM(C$2:C484)</f>
        <v>2.070393374741201E-3</v>
      </c>
      <c r="H484" s="2">
        <f>IFERROR(stats[[#This Row],[Column1]]-A483,"")</f>
        <v>1.0648148163454607E-3</v>
      </c>
      <c r="I484" s="2">
        <f>IFERROR(_xlfn.QUARTILE.INC(H$2:H484,1),"")</f>
        <v>9.2592592409346253E-4</v>
      </c>
      <c r="J484" s="2">
        <f>IFERROR(_xlfn.QUARTILE.INC(H$2:H484,3),"")</f>
        <v>9.9537037021946162E-4</v>
      </c>
      <c r="K484" s="2">
        <f>IFERROR(stats[[#This Row],[Q3]]-stats[[#This Row],[Q1]],"")</f>
        <v>6.9444446125999093E-5</v>
      </c>
      <c r="L484" s="2">
        <f>IFERROR(AVERAGEIFS(H$2:H484, H$2:H484, "&lt;" &amp;stats[[#This Row],[Q3]]+(2*stats[[#This Row],[IQR]]), H$2:H484, "&gt;" &amp; stats[[#This Row],[Q1]]-(2*stats[[#This Row],[IQR]])),"")</f>
        <v>9.6079342939869492E-4</v>
      </c>
    </row>
    <row r="485" spans="1:12" x14ac:dyDescent="0.25">
      <c r="A485" s="7">
        <v>44412.804085648146</v>
      </c>
      <c r="B485">
        <v>0</v>
      </c>
      <c r="C485">
        <v>1</v>
      </c>
      <c r="D485" s="3">
        <f>SUM(B$2:B485)</f>
        <v>1</v>
      </c>
      <c r="E485" s="3">
        <f>SUM(C$2:C485)</f>
        <v>484</v>
      </c>
      <c r="F485" s="1">
        <f>IF(stats[[#This Row],[Column1]],stats[[#This Row],[Total Clear]]/stats[[#This Row],[Total Runs]],NA())</f>
        <v>2.0661157024793389E-3</v>
      </c>
      <c r="G485" s="1">
        <f>SUM(B$2:B485) / SUM(C$2:C485)</f>
        <v>2.0661157024793389E-3</v>
      </c>
      <c r="H485" s="2">
        <f>IFERROR(stats[[#This Row],[Column1]]-A484,"")</f>
        <v>1.1342592551955022E-3</v>
      </c>
      <c r="I485" s="2">
        <f>IFERROR(_xlfn.QUARTILE.INC(H$2:H485,1),"")</f>
        <v>9.2592592409346253E-4</v>
      </c>
      <c r="J485" s="2">
        <f>IFERROR(_xlfn.QUARTILE.INC(H$2:H485,3),"")</f>
        <v>9.9537037021946162E-4</v>
      </c>
      <c r="K485" s="2">
        <f>IFERROR(stats[[#This Row],[Q3]]-stats[[#This Row],[Q1]],"")</f>
        <v>6.9444446125999093E-5</v>
      </c>
      <c r="L485" s="2">
        <f>IFERROR(AVERAGEIFS(H$2:H485, H$2:H485, "&lt;" &amp;stats[[#This Row],[Q3]]+(2*stats[[#This Row],[IQR]]), H$2:H485, "&gt;" &amp; stats[[#This Row],[Q1]]-(2*stats[[#This Row],[IQR]])),"")</f>
        <v>9.6115557099743564E-4</v>
      </c>
    </row>
    <row r="486" spans="1:12" x14ac:dyDescent="0.25">
      <c r="A486" s="7">
        <v>44412.805127314816</v>
      </c>
      <c r="B486">
        <v>0</v>
      </c>
      <c r="C486">
        <v>1</v>
      </c>
      <c r="D486" s="3">
        <f>SUM(B$2:B486)</f>
        <v>1</v>
      </c>
      <c r="E486" s="3">
        <f>SUM(C$2:C486)</f>
        <v>485</v>
      </c>
      <c r="F486" s="1">
        <f>IF(stats[[#This Row],[Column1]],stats[[#This Row],[Total Clear]]/stats[[#This Row],[Total Runs]],NA())</f>
        <v>2.0618556701030928E-3</v>
      </c>
      <c r="G486" s="1">
        <f>SUM(B$2:B486) / SUM(C$2:C486)</f>
        <v>2.0618556701030928E-3</v>
      </c>
      <c r="H486" s="2">
        <f>IFERROR(stats[[#This Row],[Column1]]-A485,"")</f>
        <v>1.0416666700621136E-3</v>
      </c>
      <c r="I486" s="2">
        <f>IFERROR(_xlfn.QUARTILE.INC(H$2:H486,1),"")</f>
        <v>9.2592592409346253E-4</v>
      </c>
      <c r="J486" s="2">
        <f>IFERROR(_xlfn.QUARTILE.INC(H$2:H486,3),"")</f>
        <v>9.9537037021946162E-4</v>
      </c>
      <c r="K486" s="2">
        <f>IFERROR(stats[[#This Row],[Q3]]-stats[[#This Row],[Q1]],"")</f>
        <v>6.9444446125999093E-5</v>
      </c>
      <c r="L486" s="2">
        <f>IFERROR(AVERAGEIFS(H$2:H486, H$2:H486, "&lt;" &amp;stats[[#This Row],[Q3]]+(2*stats[[#This Row],[IQR]]), H$2:H486, "&gt;" &amp; stats[[#This Row],[Q1]]-(2*stats[[#This Row],[IQR]])),"")</f>
        <v>9.6132330245382038E-4</v>
      </c>
    </row>
    <row r="487" spans="1:12" x14ac:dyDescent="0.25">
      <c r="A487" s="7">
        <v>44412.806226851855</v>
      </c>
      <c r="B487">
        <v>0</v>
      </c>
      <c r="C487">
        <v>1</v>
      </c>
      <c r="D487" s="3">
        <f>SUM(B$2:B487)</f>
        <v>1</v>
      </c>
      <c r="E487" s="3">
        <f>SUM(C$2:C487)</f>
        <v>486</v>
      </c>
      <c r="F487" s="1">
        <f>IF(stats[[#This Row],[Column1]],stats[[#This Row],[Total Clear]]/stats[[#This Row],[Total Runs]],NA())</f>
        <v>2.05761316872428E-3</v>
      </c>
      <c r="G487" s="1">
        <f>SUM(B$2:B487) / SUM(C$2:C487)</f>
        <v>2.05761316872428E-3</v>
      </c>
      <c r="H487" s="2">
        <f>IFERROR(stats[[#This Row],[Column1]]-A486,"")</f>
        <v>1.0995370394084603E-3</v>
      </c>
      <c r="I487" s="2">
        <f>IFERROR(_xlfn.QUARTILE.INC(H$2:H487,1),"")</f>
        <v>9.2592592409346253E-4</v>
      </c>
      <c r="J487" s="2">
        <f>IFERROR(_xlfn.QUARTILE.INC(H$2:H487,3),"")</f>
        <v>9.9537037021946162E-4</v>
      </c>
      <c r="K487" s="2">
        <f>IFERROR(stats[[#This Row],[Q3]]-stats[[#This Row],[Q1]],"")</f>
        <v>6.9444446125999093E-5</v>
      </c>
      <c r="L487" s="2">
        <f>IFERROR(AVERAGEIFS(H$2:H487, H$2:H487, "&lt;" &amp;stats[[#This Row],[Q3]]+(2*stats[[#This Row],[IQR]]), H$2:H487, "&gt;" &amp; stats[[#This Row],[Q1]]-(2*stats[[#This Row],[IQR]])),"")</f>
        <v>9.6161064910029565E-4</v>
      </c>
    </row>
    <row r="488" spans="1:12" x14ac:dyDescent="0.25">
      <c r="A488" s="7">
        <v>44412.807349537034</v>
      </c>
      <c r="B488">
        <v>0</v>
      </c>
      <c r="C488">
        <v>1</v>
      </c>
      <c r="D488" s="3">
        <f>SUM(B$2:B488)</f>
        <v>1</v>
      </c>
      <c r="E488" s="3">
        <f>SUM(C$2:C488)</f>
        <v>487</v>
      </c>
      <c r="F488" s="1">
        <f>IF(stats[[#This Row],[Column1]],stats[[#This Row],[Total Clear]]/stats[[#This Row],[Total Runs]],NA())</f>
        <v>2.0533880903490761E-3</v>
      </c>
      <c r="G488" s="1">
        <f>SUM(B$2:B488) / SUM(C$2:C488)</f>
        <v>2.0533880903490761E-3</v>
      </c>
      <c r="H488" s="2">
        <f>IFERROR(stats[[#This Row],[Column1]]-A487,"")</f>
        <v>1.1226851784158498E-3</v>
      </c>
      <c r="I488" s="2">
        <f>IFERROR(_xlfn.QUARTILE.INC(H$2:H488,1),"")</f>
        <v>9.2592592409346253E-4</v>
      </c>
      <c r="J488" s="2">
        <f>IFERROR(_xlfn.QUARTILE.INC(H$2:H488,3),"")</f>
        <v>9.9537037021946162E-4</v>
      </c>
      <c r="K488" s="2">
        <f>IFERROR(stats[[#This Row],[Q3]]-stats[[#This Row],[Q1]],"")</f>
        <v>6.9444446125999093E-5</v>
      </c>
      <c r="L488" s="2">
        <f>IFERROR(AVERAGEIFS(H$2:H488, H$2:H488, "&lt;" &amp;stats[[#This Row],[Q3]]+(2*stats[[#This Row],[IQR]]), H$2:H488, "&gt;" &amp; stats[[#This Row],[Q1]]-(2*stats[[#This Row],[IQR]])),"")</f>
        <v>9.6194482862169725E-4</v>
      </c>
    </row>
    <row r="489" spans="1:12" x14ac:dyDescent="0.25">
      <c r="A489" s="7">
        <v>44412.80841435185</v>
      </c>
      <c r="B489">
        <v>0</v>
      </c>
      <c r="C489">
        <v>1</v>
      </c>
      <c r="D489" s="3">
        <f>SUM(B$2:B489)</f>
        <v>1</v>
      </c>
      <c r="E489" s="3">
        <f>SUM(C$2:C489)</f>
        <v>488</v>
      </c>
      <c r="F489" s="1">
        <f>IF(stats[[#This Row],[Column1]],stats[[#This Row],[Total Clear]]/stats[[#This Row],[Total Runs]],NA())</f>
        <v>2.0491803278688526E-3</v>
      </c>
      <c r="G489" s="1">
        <f>SUM(B$2:B489) / SUM(C$2:C489)</f>
        <v>2.0491803278688526E-3</v>
      </c>
      <c r="H489" s="2">
        <f>IFERROR(stats[[#This Row],[Column1]]-A488,"")</f>
        <v>1.0648148163454607E-3</v>
      </c>
      <c r="I489" s="2">
        <f>IFERROR(_xlfn.QUARTILE.INC(H$2:H489,1),"")</f>
        <v>9.2592592409346253E-4</v>
      </c>
      <c r="J489" s="2">
        <f>IFERROR(_xlfn.QUARTILE.INC(H$2:H489,3),"")</f>
        <v>9.9537037021946162E-4</v>
      </c>
      <c r="K489" s="2">
        <f>IFERROR(stats[[#This Row],[Q3]]-stats[[#This Row],[Q1]],"")</f>
        <v>6.9444446125999093E-5</v>
      </c>
      <c r="L489" s="2">
        <f>IFERROR(AVERAGEIFS(H$2:H489, H$2:H489, "&lt;" &amp;stats[[#This Row],[Q3]]+(2*stats[[#This Row],[IQR]]), H$2:H489, "&gt;" &amp; stats[[#This Row],[Q1]]-(2*stats[[#This Row],[IQR]])),"")</f>
        <v>9.6215780996274027E-4</v>
      </c>
    </row>
    <row r="490" spans="1:12" x14ac:dyDescent="0.25">
      <c r="A490" s="7">
        <v>44412.809513888889</v>
      </c>
      <c r="B490">
        <v>0</v>
      </c>
      <c r="C490">
        <v>1</v>
      </c>
      <c r="D490" s="3">
        <f>SUM(B$2:B490)</f>
        <v>1</v>
      </c>
      <c r="E490" s="3">
        <f>SUM(C$2:C490)</f>
        <v>489</v>
      </c>
      <c r="F490" s="1">
        <f>IF(stats[[#This Row],[Column1]],stats[[#This Row],[Total Clear]]/stats[[#This Row],[Total Runs]],NA())</f>
        <v>2.0449897750511249E-3</v>
      </c>
      <c r="G490" s="1">
        <f>SUM(B$2:B490) / SUM(C$2:C490)</f>
        <v>2.0449897750511249E-3</v>
      </c>
      <c r="H490" s="2">
        <f>IFERROR(stats[[#This Row],[Column1]]-A489,"")</f>
        <v>1.0995370394084603E-3</v>
      </c>
      <c r="I490" s="2">
        <f>IFERROR(_xlfn.QUARTILE.INC(H$2:H490,1),"")</f>
        <v>9.2592592409346253E-4</v>
      </c>
      <c r="J490" s="2">
        <f>IFERROR(_xlfn.QUARTILE.INC(H$2:H490,3),"")</f>
        <v>9.9537037021946162E-4</v>
      </c>
      <c r="K490" s="2">
        <f>IFERROR(stats[[#This Row],[Q3]]-stats[[#This Row],[Q1]],"")</f>
        <v>6.9444446125999093E-5</v>
      </c>
      <c r="L490" s="2">
        <f>IFERROR(AVERAGEIFS(H$2:H490, H$2:H490, "&lt;" &amp;stats[[#This Row],[Q3]]+(2*stats[[#This Row],[IQR]]), H$2:H490, "&gt;" &amp; stats[[#This Row],[Q1]]-(2*stats[[#This Row],[IQR]])),"")</f>
        <v>9.6244165134589256E-4</v>
      </c>
    </row>
    <row r="491" spans="1:12" x14ac:dyDescent="0.25">
      <c r="A491" s="7">
        <v>44412.810543981483</v>
      </c>
      <c r="B491">
        <v>0</v>
      </c>
      <c r="C491">
        <v>1</v>
      </c>
      <c r="D491" s="3">
        <f>SUM(B$2:B491)</f>
        <v>1</v>
      </c>
      <c r="E491" s="3">
        <f>SUM(C$2:C491)</f>
        <v>490</v>
      </c>
      <c r="F491" s="1">
        <f>IF(stats[[#This Row],[Column1]],stats[[#This Row],[Total Clear]]/stats[[#This Row],[Total Runs]],NA())</f>
        <v>2.0408163265306124E-3</v>
      </c>
      <c r="G491" s="1">
        <f>SUM(B$2:B491) / SUM(C$2:C491)</f>
        <v>2.0408163265306124E-3</v>
      </c>
      <c r="H491" s="2">
        <f>IFERROR(stats[[#This Row],[Column1]]-A490,"")</f>
        <v>1.0300925932824612E-3</v>
      </c>
      <c r="I491" s="2">
        <f>IFERROR(_xlfn.QUARTILE.INC(H$2:H491,1),"")</f>
        <v>9.2592592409346253E-4</v>
      </c>
      <c r="J491" s="2">
        <f>IFERROR(_xlfn.QUARTILE.INC(H$2:H491,3),"")</f>
        <v>9.9537037021946162E-4</v>
      </c>
      <c r="K491" s="2">
        <f>IFERROR(stats[[#This Row],[Q3]]-stats[[#This Row],[Q1]],"")</f>
        <v>6.9444446125999093E-5</v>
      </c>
      <c r="L491" s="2">
        <f>IFERROR(AVERAGEIFS(H$2:H491, H$2:H491, "&lt;" &amp;stats[[#This Row],[Q3]]+(2*stats[[#This Row],[IQR]]), H$2:H491, "&gt;" &amp; stats[[#This Row],[Q1]]-(2*stats[[#This Row],[IQR]])),"")</f>
        <v>9.6258113782411226E-4</v>
      </c>
    </row>
    <row r="492" spans="1:12" x14ac:dyDescent="0.25">
      <c r="A492" s="7">
        <v>44412.81150462963</v>
      </c>
      <c r="B492">
        <v>0</v>
      </c>
      <c r="C492">
        <v>1</v>
      </c>
      <c r="D492" s="3">
        <f>SUM(B$2:B492)</f>
        <v>1</v>
      </c>
      <c r="E492" s="3">
        <f>SUM(C$2:C492)</f>
        <v>491</v>
      </c>
      <c r="F492" s="1">
        <f>IF(stats[[#This Row],[Column1]],stats[[#This Row],[Total Clear]]/stats[[#This Row],[Total Runs]],NA())</f>
        <v>2.0366598778004071E-3</v>
      </c>
      <c r="G492" s="1">
        <f>SUM(B$2:B492) / SUM(C$2:C492)</f>
        <v>2.0366598778004071E-3</v>
      </c>
      <c r="H492" s="2">
        <f>IFERROR(stats[[#This Row],[Column1]]-A491,"")</f>
        <v>9.6064814715646207E-4</v>
      </c>
      <c r="I492" s="2">
        <f>IFERROR(_xlfn.QUARTILE.INC(H$2:H492,1),"")</f>
        <v>9.2592592409346253E-4</v>
      </c>
      <c r="J492" s="2">
        <f>IFERROR(_xlfn.QUARTILE.INC(H$2:H492,3),"")</f>
        <v>9.9537037021946162E-4</v>
      </c>
      <c r="K492" s="2">
        <f>IFERROR(stats[[#This Row],[Q3]]-stats[[#This Row],[Q1]],"")</f>
        <v>6.9444446125999093E-5</v>
      </c>
      <c r="L492" s="2">
        <f>IFERROR(AVERAGEIFS(H$2:H492, H$2:H492, "&lt;" &amp;stats[[#This Row],[Q3]]+(2*stats[[#This Row],[IQR]]), H$2:H492, "&gt;" &amp; stats[[#This Row],[Q1]]-(2*stats[[#This Row],[IQR]])),"")</f>
        <v>9.6257716047705953E-4</v>
      </c>
    </row>
    <row r="493" spans="1:12" x14ac:dyDescent="0.25">
      <c r="A493" s="7">
        <v>44412.812476851854</v>
      </c>
      <c r="B493">
        <v>0</v>
      </c>
      <c r="C493">
        <v>1</v>
      </c>
      <c r="D493" s="3">
        <f>SUM(B$2:B493)</f>
        <v>1</v>
      </c>
      <c r="E493" s="3">
        <f>SUM(C$2:C493)</f>
        <v>492</v>
      </c>
      <c r="F493" s="1">
        <f>IF(stats[[#This Row],[Column1]],stats[[#This Row],[Total Clear]]/stats[[#This Row],[Total Runs]],NA())</f>
        <v>2.0325203252032522E-3</v>
      </c>
      <c r="G493" s="1">
        <f>SUM(B$2:B493) / SUM(C$2:C493)</f>
        <v>2.0325203252032522E-3</v>
      </c>
      <c r="H493" s="2">
        <f>IFERROR(stats[[#This Row],[Column1]]-A492,"")</f>
        <v>9.7222222393611446E-4</v>
      </c>
      <c r="I493" s="2">
        <f>IFERROR(_xlfn.QUARTILE.INC(H$2:H493,1),"")</f>
        <v>9.2592592409346253E-4</v>
      </c>
      <c r="J493" s="2">
        <f>IFERROR(_xlfn.QUARTILE.INC(H$2:H493,3),"")</f>
        <v>9.9537037021946162E-4</v>
      </c>
      <c r="K493" s="2">
        <f>IFERROR(stats[[#This Row],[Q3]]-stats[[#This Row],[Q1]],"")</f>
        <v>6.9444446125999093E-5</v>
      </c>
      <c r="L493" s="2">
        <f>IFERROR(AVERAGEIFS(H$2:H493, H$2:H493, "&lt;" &amp;stats[[#This Row],[Q3]]+(2*stats[[#This Row],[IQR]]), H$2:H493, "&gt;" &amp; stats[[#This Row],[Q1]]-(2*stats[[#This Row],[IQR]])),"")</f>
        <v>9.6259696553549696E-4</v>
      </c>
    </row>
    <row r="494" spans="1:12" x14ac:dyDescent="0.25">
      <c r="A494" s="7">
        <v>44412.813472222224</v>
      </c>
      <c r="B494">
        <v>0</v>
      </c>
      <c r="C494">
        <v>1</v>
      </c>
      <c r="D494" s="3">
        <f>SUM(B$2:B494)</f>
        <v>1</v>
      </c>
      <c r="E494" s="3">
        <f>SUM(C$2:C494)</f>
        <v>493</v>
      </c>
      <c r="F494" s="1">
        <f>IF(stats[[#This Row],[Column1]],stats[[#This Row],[Total Clear]]/stats[[#This Row],[Total Runs]],NA())</f>
        <v>2.0283975659229209E-3</v>
      </c>
      <c r="G494" s="1">
        <f>SUM(B$2:B494) / SUM(C$2:C494)</f>
        <v>2.0283975659229209E-3</v>
      </c>
      <c r="H494" s="2">
        <f>IFERROR(stats[[#This Row],[Column1]]-A493,"")</f>
        <v>9.9537037021946162E-4</v>
      </c>
      <c r="I494" s="2">
        <f>IFERROR(_xlfn.QUARTILE.INC(H$2:H494,1),"")</f>
        <v>9.2592592409346253E-4</v>
      </c>
      <c r="J494" s="2">
        <f>IFERROR(_xlfn.QUARTILE.INC(H$2:H494,3),"")</f>
        <v>9.9537037021946162E-4</v>
      </c>
      <c r="K494" s="2">
        <f>IFERROR(stats[[#This Row],[Q3]]-stats[[#This Row],[Q1]],"")</f>
        <v>6.9444446125999093E-5</v>
      </c>
      <c r="L494" s="2">
        <f>IFERROR(AVERAGEIFS(H$2:H494, H$2:H494, "&lt;" &amp;stats[[#This Row],[Q3]]+(2*stats[[#This Row],[IQR]]), H$2:H494, "&gt;" &amp; stats[[#This Row],[Q1]]-(2*stats[[#This Row],[IQR]])),"")</f>
        <v>9.6266412415165262E-4</v>
      </c>
    </row>
    <row r="495" spans="1:12" x14ac:dyDescent="0.25">
      <c r="A495" s="7">
        <v>44412.814467592594</v>
      </c>
      <c r="B495">
        <v>0</v>
      </c>
      <c r="C495">
        <v>1</v>
      </c>
      <c r="D495" s="3">
        <f>SUM(B$2:B495)</f>
        <v>1</v>
      </c>
      <c r="E495" s="3">
        <f>SUM(C$2:C495)</f>
        <v>494</v>
      </c>
      <c r="F495" s="1">
        <f>IF(stats[[#This Row],[Column1]],stats[[#This Row],[Total Clear]]/stats[[#This Row],[Total Runs]],NA())</f>
        <v>2.0242914979757085E-3</v>
      </c>
      <c r="G495" s="1">
        <f>SUM(B$2:B495) / SUM(C$2:C495)</f>
        <v>2.0242914979757085E-3</v>
      </c>
      <c r="H495" s="2">
        <f>IFERROR(stats[[#This Row],[Column1]]-A494,"")</f>
        <v>9.9537037021946162E-4</v>
      </c>
      <c r="I495" s="2">
        <f>IFERROR(_xlfn.QUARTILE.INC(H$2:H495,1),"")</f>
        <v>9.2592592409346253E-4</v>
      </c>
      <c r="J495" s="2">
        <f>IFERROR(_xlfn.QUARTILE.INC(H$2:H495,3),"")</f>
        <v>9.9537037021946162E-4</v>
      </c>
      <c r="K495" s="2">
        <f>IFERROR(stats[[#This Row],[Q3]]-stats[[#This Row],[Q1]],"")</f>
        <v>6.9444446125999093E-5</v>
      </c>
      <c r="L495" s="2">
        <f>IFERROR(AVERAGEIFS(H$2:H495, H$2:H495, "&lt;" &amp;stats[[#This Row],[Q3]]+(2*stats[[#This Row],[IQR]]), H$2:H495, "&gt;" &amp; stats[[#This Row],[Q1]]-(2*stats[[#This Row],[IQR]])),"")</f>
        <v>9.627310080904416E-4</v>
      </c>
    </row>
    <row r="496" spans="1:12" x14ac:dyDescent="0.25">
      <c r="A496" s="7">
        <v>44412.815439814818</v>
      </c>
      <c r="B496">
        <v>0</v>
      </c>
      <c r="C496">
        <v>1</v>
      </c>
      <c r="D496" s="3">
        <f>SUM(B$2:B496)</f>
        <v>1</v>
      </c>
      <c r="E496" s="3">
        <f>SUM(C$2:C496)</f>
        <v>495</v>
      </c>
      <c r="F496" s="1">
        <f>IF(stats[[#This Row],[Column1]],stats[[#This Row],[Total Clear]]/stats[[#This Row],[Total Runs]],NA())</f>
        <v>2.0202020202020202E-3</v>
      </c>
      <c r="G496" s="1">
        <f>SUM(B$2:B496) / SUM(C$2:C496)</f>
        <v>2.0202020202020202E-3</v>
      </c>
      <c r="H496" s="2">
        <f>IFERROR(stats[[#This Row],[Column1]]-A495,"")</f>
        <v>9.7222222393611446E-4</v>
      </c>
      <c r="I496" s="2">
        <f>IFERROR(_xlfn.QUARTILE.INC(H$2:H496,1),"")</f>
        <v>9.2592592409346253E-4</v>
      </c>
      <c r="J496" s="2">
        <f>IFERROR(_xlfn.QUARTILE.INC(H$2:H496,3),"")</f>
        <v>9.9537037021946162E-4</v>
      </c>
      <c r="K496" s="2">
        <f>IFERROR(stats[[#This Row],[Q3]]-stats[[#This Row],[Q1]],"")</f>
        <v>6.9444446125999093E-5</v>
      </c>
      <c r="L496" s="2">
        <f>IFERROR(AVERAGEIFS(H$2:H496, H$2:H496, "&lt;" &amp;stats[[#This Row],[Q3]]+(2*stats[[#This Row],[IQR]]), H$2:H496, "&gt;" &amp; stats[[#This Row],[Q1]]-(2*stats[[#This Row],[IQR]])),"")</f>
        <v>9.6275037791869814E-4</v>
      </c>
    </row>
    <row r="497" spans="1:12" x14ac:dyDescent="0.25">
      <c r="A497" s="7">
        <v>44412.816493055558</v>
      </c>
      <c r="B497">
        <v>0</v>
      </c>
      <c r="C497">
        <v>1</v>
      </c>
      <c r="D497" s="3">
        <f>SUM(B$2:B497)</f>
        <v>1</v>
      </c>
      <c r="E497" s="3">
        <f>SUM(C$2:C497)</f>
        <v>496</v>
      </c>
      <c r="F497" s="1">
        <f>IF(stats[[#This Row],[Column1]],stats[[#This Row],[Total Clear]]/stats[[#This Row],[Total Runs]],NA())</f>
        <v>2.0161290322580645E-3</v>
      </c>
      <c r="G497" s="1">
        <f>SUM(B$2:B497) / SUM(C$2:C497)</f>
        <v>2.0161290322580645E-3</v>
      </c>
      <c r="H497" s="2">
        <f>IFERROR(stats[[#This Row],[Column1]]-A496,"")</f>
        <v>1.0532407395658083E-3</v>
      </c>
      <c r="I497" s="2">
        <f>IFERROR(_xlfn.QUARTILE.INC(H$2:H497,1),"")</f>
        <v>9.2592592409346253E-4</v>
      </c>
      <c r="J497" s="2">
        <f>IFERROR(_xlfn.QUARTILE.INC(H$2:H497,3),"")</f>
        <v>9.9537037021946162E-4</v>
      </c>
      <c r="K497" s="2">
        <f>IFERROR(stats[[#This Row],[Q3]]-stats[[#This Row],[Q1]],"")</f>
        <v>6.9444446125999093E-5</v>
      </c>
      <c r="L497" s="2">
        <f>IFERROR(AVERAGEIFS(H$2:H497, H$2:H497, "&lt;" &amp;stats[[#This Row],[Q3]]+(2*stats[[#This Row],[IQR]]), H$2:H497, "&gt;" &amp; stats[[#This Row],[Q1]]-(2*stats[[#This Row],[IQR]])),"")</f>
        <v>9.6293467600759239E-4</v>
      </c>
    </row>
    <row r="498" spans="1:12" x14ac:dyDescent="0.25">
      <c r="A498" s="7">
        <v>44412.817546296297</v>
      </c>
      <c r="B498">
        <v>0</v>
      </c>
      <c r="C498">
        <v>1</v>
      </c>
      <c r="D498" s="3">
        <f>SUM(B$2:B498)</f>
        <v>1</v>
      </c>
      <c r="E498" s="3">
        <f>SUM(C$2:C498)</f>
        <v>497</v>
      </c>
      <c r="F498" s="1">
        <f>IF(stats[[#This Row],[Column1]],stats[[#This Row],[Total Clear]]/stats[[#This Row],[Total Runs]],NA())</f>
        <v>2.012072434607646E-3</v>
      </c>
      <c r="G498" s="1">
        <f>SUM(B$2:B498) / SUM(C$2:C498)</f>
        <v>2.012072434607646E-3</v>
      </c>
      <c r="H498" s="2">
        <f>IFERROR(stats[[#This Row],[Column1]]-A497,"")</f>
        <v>1.0532407395658083E-3</v>
      </c>
      <c r="I498" s="2">
        <f>IFERROR(_xlfn.QUARTILE.INC(H$2:H498,1),"")</f>
        <v>9.2592592409346253E-4</v>
      </c>
      <c r="J498" s="2">
        <f>IFERROR(_xlfn.QUARTILE.INC(H$2:H498,3),"")</f>
        <v>9.9537037021946162E-4</v>
      </c>
      <c r="K498" s="2">
        <f>IFERROR(stats[[#This Row],[Q3]]-stats[[#This Row],[Q1]],"")</f>
        <v>6.9444446125999093E-5</v>
      </c>
      <c r="L498" s="2">
        <f>IFERROR(AVERAGEIFS(H$2:H498, H$2:H498, "&lt;" &amp;stats[[#This Row],[Q3]]+(2*stats[[#This Row],[IQR]]), H$2:H498, "&gt;" &amp; stats[[#This Row],[Q1]]-(2*stats[[#This Row],[IQR]])),"")</f>
        <v>9.6311822491726364E-4</v>
      </c>
    </row>
    <row r="499" spans="1:12" x14ac:dyDescent="0.25">
      <c r="A499" s="7">
        <v>44412.818553240744</v>
      </c>
      <c r="B499">
        <v>0</v>
      </c>
      <c r="C499">
        <v>1</v>
      </c>
      <c r="D499" s="3">
        <f>SUM(B$2:B499)</f>
        <v>1</v>
      </c>
      <c r="E499" s="3">
        <f>SUM(C$2:C499)</f>
        <v>498</v>
      </c>
      <c r="F499" s="1">
        <f>IF(stats[[#This Row],[Column1]],stats[[#This Row],[Total Clear]]/stats[[#This Row],[Total Runs]],NA())</f>
        <v>2.008032128514056E-3</v>
      </c>
      <c r="G499" s="1">
        <f>SUM(B$2:B499) / SUM(C$2:C499)</f>
        <v>2.008032128514056E-3</v>
      </c>
      <c r="H499" s="2">
        <f>IFERROR(stats[[#This Row],[Column1]]-A498,"")</f>
        <v>1.006944446999114E-3</v>
      </c>
      <c r="I499" s="2">
        <f>IFERROR(_xlfn.QUARTILE.INC(H$2:H499,1),"")</f>
        <v>9.2592592409346253E-4</v>
      </c>
      <c r="J499" s="2">
        <f>IFERROR(_xlfn.QUARTILE.INC(H$2:H499,3),"")</f>
        <v>9.9537037021946162E-4</v>
      </c>
      <c r="K499" s="2">
        <f>IFERROR(stats[[#This Row],[Q3]]-stats[[#This Row],[Q1]],"")</f>
        <v>6.9444446125999093E-5</v>
      </c>
      <c r="L499" s="2">
        <f>IFERROR(AVERAGEIFS(H$2:H499, H$2:H499, "&lt;" &amp;stats[[#This Row],[Q3]]+(2*stats[[#This Row],[IQR]]), H$2:H499, "&gt;" &amp; stats[[#This Row],[Q1]]-(2*stats[[#This Row],[IQR]])),"")</f>
        <v>9.6320712191945803E-4</v>
      </c>
    </row>
    <row r="500" spans="1:12" x14ac:dyDescent="0.25">
      <c r="A500" s="7">
        <v>44412.819548611114</v>
      </c>
      <c r="B500">
        <v>0</v>
      </c>
      <c r="C500">
        <v>1</v>
      </c>
      <c r="D500" s="3">
        <f>SUM(B$2:B500)</f>
        <v>1</v>
      </c>
      <c r="E500" s="3">
        <f>SUM(C$2:C500)</f>
        <v>499</v>
      </c>
      <c r="F500" s="1">
        <f>IF(stats[[#This Row],[Column1]],stats[[#This Row],[Total Clear]]/stats[[#This Row],[Total Runs]],NA())</f>
        <v>2.004008016032064E-3</v>
      </c>
      <c r="G500" s="1">
        <f>SUM(B$2:B500) / SUM(C$2:C500)</f>
        <v>2.004008016032064E-3</v>
      </c>
      <c r="H500" s="2">
        <f>IFERROR(stats[[#This Row],[Column1]]-A499,"")</f>
        <v>9.9537037021946162E-4</v>
      </c>
      <c r="I500" s="2">
        <f>IFERROR(_xlfn.QUARTILE.INC(H$2:H500,1),"")</f>
        <v>9.2592592409346253E-4</v>
      </c>
      <c r="J500" s="2">
        <f>IFERROR(_xlfn.QUARTILE.INC(H$2:H500,3),"")</f>
        <v>9.9537037021946162E-4</v>
      </c>
      <c r="K500" s="2">
        <f>IFERROR(stats[[#This Row],[Q3]]-stats[[#This Row],[Q1]],"")</f>
        <v>6.9444446125999093E-5</v>
      </c>
      <c r="L500" s="2">
        <f>IFERROR(AVERAGEIFS(H$2:H500, H$2:H500, "&lt;" &amp;stats[[#This Row],[Q3]]+(2*stats[[#This Row],[IQR]]), H$2:H500, "&gt;" &amp; stats[[#This Row],[Q1]]-(2*stats[[#This Row],[IQR]])),"")</f>
        <v>9.6327222970953898E-4</v>
      </c>
    </row>
    <row r="501" spans="1:12" x14ac:dyDescent="0.25">
      <c r="A501" s="7">
        <v>44412.820543981485</v>
      </c>
      <c r="B501">
        <v>0</v>
      </c>
      <c r="C501">
        <v>1</v>
      </c>
      <c r="D501" s="3">
        <f>SUM(B$2:B501)</f>
        <v>1</v>
      </c>
      <c r="E501" s="3">
        <f>SUM(C$2:C501)</f>
        <v>500</v>
      </c>
      <c r="F501" s="1">
        <f>IF(stats[[#This Row],[Column1]],stats[[#This Row],[Total Clear]]/stats[[#This Row],[Total Runs]],NA())</f>
        <v>2E-3</v>
      </c>
      <c r="G501" s="1">
        <f>SUM(B$2:B501) / SUM(C$2:C501)</f>
        <v>2E-3</v>
      </c>
      <c r="H501" s="2">
        <f>IFERROR(stats[[#This Row],[Column1]]-A500,"")</f>
        <v>9.9537037021946162E-4</v>
      </c>
      <c r="I501" s="2">
        <f>IFERROR(_xlfn.QUARTILE.INC(H$2:H501,1),"")</f>
        <v>9.2592592409346253E-4</v>
      </c>
      <c r="J501" s="2">
        <f>IFERROR(_xlfn.QUARTILE.INC(H$2:H501,3),"")</f>
        <v>9.9537037021946162E-4</v>
      </c>
      <c r="K501" s="2">
        <f>IFERROR(stats[[#This Row],[Q3]]-stats[[#This Row],[Q1]],"")</f>
        <v>6.9444446125999093E-5</v>
      </c>
      <c r="L501" s="2">
        <f>IFERROR(AVERAGEIFS(H$2:H501, H$2:H501, "&lt;" &amp;stats[[#This Row],[Q3]]+(2*stats[[#This Row],[IQR]]), H$2:H501, "&gt;" &amp; stats[[#This Row],[Q1]]-(2*stats[[#This Row],[IQR]])),"")</f>
        <v>9.6333707443784183E-4</v>
      </c>
    </row>
    <row r="502" spans="1:12" x14ac:dyDescent="0.25">
      <c r="A502" s="7">
        <v>44412.821527777778</v>
      </c>
      <c r="B502">
        <v>0</v>
      </c>
      <c r="C502">
        <v>1</v>
      </c>
      <c r="D502" s="3">
        <f>SUM(B$2:B502)</f>
        <v>1</v>
      </c>
      <c r="E502" s="3">
        <f>SUM(C$2:C502)</f>
        <v>501</v>
      </c>
      <c r="F502" s="1">
        <f>IF(stats[[#This Row],[Column1]],stats[[#This Row],[Total Clear]]/stats[[#This Row],[Total Runs]],NA())</f>
        <v>1.996007984031936E-3</v>
      </c>
      <c r="G502" s="1">
        <f>SUM(B$2:B502) / SUM(C$2:C502)</f>
        <v>1.996007984031936E-3</v>
      </c>
      <c r="H502" s="2">
        <f>IFERROR(stats[[#This Row],[Column1]]-A501,"")</f>
        <v>9.8379629343980923E-4</v>
      </c>
      <c r="I502" s="2">
        <f>IFERROR(_xlfn.QUARTILE.INC(H$2:H502,1),"")</f>
        <v>9.2592592409346253E-4</v>
      </c>
      <c r="J502" s="2">
        <f>IFERROR(_xlfn.QUARTILE.INC(H$2:H502,3),"")</f>
        <v>9.9537037021946162E-4</v>
      </c>
      <c r="K502" s="2">
        <f>IFERROR(stats[[#This Row],[Q3]]-stats[[#This Row],[Q1]],"")</f>
        <v>6.9444446125999093E-5</v>
      </c>
      <c r="L502" s="2">
        <f>IFERROR(AVERAGEIFS(H$2:H502, H$2:H502, "&lt;" &amp;stats[[#This Row],[Q3]]+(2*stats[[#This Row],[IQR]]), H$2:H502, "&gt;" &amp; stats[[#This Row],[Q1]]-(2*stats[[#This Row],[IQR]])),"")</f>
        <v>9.6337832286324903E-4</v>
      </c>
    </row>
    <row r="503" spans="1:12" x14ac:dyDescent="0.25">
      <c r="A503" s="7">
        <v>44412.822592592594</v>
      </c>
      <c r="B503">
        <v>0</v>
      </c>
      <c r="C503">
        <v>1</v>
      </c>
      <c r="D503" s="3">
        <f>SUM(B$2:B503)</f>
        <v>1</v>
      </c>
      <c r="E503" s="3">
        <f>SUM(C$2:C503)</f>
        <v>502</v>
      </c>
      <c r="F503" s="1">
        <f>IF(stats[[#This Row],[Column1]],stats[[#This Row],[Total Clear]]/stats[[#This Row],[Total Runs]],NA())</f>
        <v>1.9920318725099601E-3</v>
      </c>
      <c r="G503" s="1">
        <f>SUM(B$2:B503) / SUM(C$2:C503)</f>
        <v>1.9920318725099601E-3</v>
      </c>
      <c r="H503" s="2">
        <f>IFERROR(stats[[#This Row],[Column1]]-A502,"")</f>
        <v>1.0648148163454607E-3</v>
      </c>
      <c r="I503" s="2">
        <f>IFERROR(_xlfn.QUARTILE.INC(H$2:H503,1),"")</f>
        <v>9.2592592409346253E-4</v>
      </c>
      <c r="J503" s="2">
        <f>IFERROR(_xlfn.QUARTILE.INC(H$2:H503,3),"")</f>
        <v>9.9537037021946162E-4</v>
      </c>
      <c r="K503" s="2">
        <f>IFERROR(stats[[#This Row],[Q3]]-stats[[#This Row],[Q1]],"")</f>
        <v>6.9444446125999093E-5</v>
      </c>
      <c r="L503" s="2">
        <f>IFERROR(AVERAGEIFS(H$2:H503, H$2:H503, "&lt;" &amp;stats[[#This Row],[Q3]]+(2*stats[[#This Row],[IQR]]), H$2:H503, "&gt;" &amp; stats[[#This Row],[Q1]]-(2*stats[[#This Row],[IQR]])),"")</f>
        <v>9.6358242043564793E-4</v>
      </c>
    </row>
    <row r="504" spans="1:12" x14ac:dyDescent="0.25">
      <c r="A504" s="7">
        <v>44412.823634259257</v>
      </c>
      <c r="B504">
        <v>0</v>
      </c>
      <c r="C504">
        <v>1</v>
      </c>
      <c r="D504" s="3">
        <f>SUM(B$2:B504)</f>
        <v>1</v>
      </c>
      <c r="E504" s="3">
        <f>SUM(C$2:C504)</f>
        <v>503</v>
      </c>
      <c r="F504" s="1">
        <f>IF(stats[[#This Row],[Column1]],stats[[#This Row],[Total Clear]]/stats[[#This Row],[Total Runs]],NA())</f>
        <v>1.9880715705765406E-3</v>
      </c>
      <c r="G504" s="1">
        <f>SUM(B$2:B504) / SUM(C$2:C504)</f>
        <v>1.9880715705765406E-3</v>
      </c>
      <c r="H504" s="2">
        <f>IFERROR(stats[[#This Row],[Column1]]-A503,"")</f>
        <v>1.0416666627861559E-3</v>
      </c>
      <c r="I504" s="2">
        <f>IFERROR(_xlfn.QUARTILE.INC(H$2:H504,1),"")</f>
        <v>9.2592592409346253E-4</v>
      </c>
      <c r="J504" s="2">
        <f>IFERROR(_xlfn.QUARTILE.INC(H$2:H504,3),"")</f>
        <v>9.9537037021946162E-4</v>
      </c>
      <c r="K504" s="2">
        <f>IFERROR(stats[[#This Row],[Q3]]-stats[[#This Row],[Q1]],"")</f>
        <v>6.9444446125999093E-5</v>
      </c>
      <c r="L504" s="2">
        <f>IFERROR(AVERAGEIFS(H$2:H504, H$2:H504, "&lt;" &amp;stats[[#This Row],[Q3]]+(2*stats[[#This Row],[IQR]]), H$2:H504, "&gt;" &amp; stats[[#This Row],[Q1]]-(2*stats[[#This Row],[IQR]])),"")</f>
        <v>9.6373921610301842E-4</v>
      </c>
    </row>
    <row r="505" spans="1:12" x14ac:dyDescent="0.25">
      <c r="A505" s="7">
        <v>44412.824675925927</v>
      </c>
      <c r="B505">
        <v>0</v>
      </c>
      <c r="C505">
        <v>1</v>
      </c>
      <c r="D505" s="3">
        <f>SUM(B$2:B505)</f>
        <v>1</v>
      </c>
      <c r="E505" s="3">
        <f>SUM(C$2:C505)</f>
        <v>504</v>
      </c>
      <c r="F505" s="1">
        <f>IF(stats[[#This Row],[Column1]],stats[[#This Row],[Total Clear]]/stats[[#This Row],[Total Runs]],NA())</f>
        <v>1.984126984126984E-3</v>
      </c>
      <c r="G505" s="1">
        <f>SUM(B$2:B505) / SUM(C$2:C505)</f>
        <v>1.984126984126984E-3</v>
      </c>
      <c r="H505" s="2">
        <f>IFERROR(stats[[#This Row],[Column1]]-A504,"")</f>
        <v>1.0416666700621136E-3</v>
      </c>
      <c r="I505" s="2">
        <f>IFERROR(_xlfn.QUARTILE.INC(H$2:H505,1),"")</f>
        <v>9.2592592409346253E-4</v>
      </c>
      <c r="J505" s="2">
        <f>IFERROR(_xlfn.QUARTILE.INC(H$2:H505,3),"")</f>
        <v>1.001157404971309E-3</v>
      </c>
      <c r="K505" s="2">
        <f>IFERROR(stats[[#This Row],[Q3]]-stats[[#This Row],[Q1]],"")</f>
        <v>7.5231480877846479E-5</v>
      </c>
      <c r="L505" s="2">
        <f>IFERROR(AVERAGEIFS(H$2:H505, H$2:H505, "&lt;" &amp;stats[[#This Row],[Q3]]+(2*stats[[#This Row],[IQR]]), H$2:H505, "&gt;" &amp; stats[[#This Row],[Q1]]-(2*stats[[#This Row],[IQR]])),"")</f>
        <v>9.6425925925723273E-4</v>
      </c>
    </row>
    <row r="506" spans="1:12" x14ac:dyDescent="0.25">
      <c r="A506" s="7">
        <v>44412.825729166667</v>
      </c>
      <c r="B506">
        <v>0</v>
      </c>
      <c r="C506">
        <v>1</v>
      </c>
      <c r="D506" s="3">
        <f>SUM(B$2:B506)</f>
        <v>1</v>
      </c>
      <c r="E506" s="3">
        <f>SUM(C$2:C506)</f>
        <v>505</v>
      </c>
      <c r="F506" s="1">
        <f>IF(stats[[#This Row],[Column1]],stats[[#This Row],[Total Clear]]/stats[[#This Row],[Total Runs]],NA())</f>
        <v>1.9801980198019802E-3</v>
      </c>
      <c r="G506" s="1">
        <f>SUM(B$2:B506) / SUM(C$2:C506)</f>
        <v>1.9801980198019802E-3</v>
      </c>
      <c r="H506" s="2">
        <f>IFERROR(stats[[#This Row],[Column1]]-A505,"")</f>
        <v>1.0532407395658083E-3</v>
      </c>
      <c r="I506" s="2">
        <f>IFERROR(_xlfn.QUARTILE.INC(H$2:H506,1),"")</f>
        <v>9.2592592409346253E-4</v>
      </c>
      <c r="J506" s="2">
        <f>IFERROR(_xlfn.QUARTILE.INC(H$2:H506,3),"")</f>
        <v>1.0069444397231564E-3</v>
      </c>
      <c r="K506" s="2">
        <f>IFERROR(stats[[#This Row],[Q3]]-stats[[#This Row],[Q1]],"")</f>
        <v>8.1018515629693866E-5</v>
      </c>
      <c r="L506" s="2">
        <f>IFERROR(AVERAGEIFS(H$2:H506, H$2:H506, "&lt;" &amp;stats[[#This Row],[Q3]]+(2*stats[[#This Row],[IQR]]), H$2:H506, "&gt;" &amp; stats[[#This Row],[Q1]]-(2*stats[[#This Row],[IQR]])),"")</f>
        <v>9.6443686700235971E-4</v>
      </c>
    </row>
    <row r="507" spans="1:12" x14ac:dyDescent="0.25">
      <c r="A507" s="7">
        <v>44412.826805555553</v>
      </c>
      <c r="B507">
        <v>0</v>
      </c>
      <c r="C507">
        <v>1</v>
      </c>
      <c r="D507" s="3">
        <f>SUM(B$2:B507)</f>
        <v>1</v>
      </c>
      <c r="E507" s="3">
        <f>SUM(C$2:C507)</f>
        <v>506</v>
      </c>
      <c r="F507" s="1">
        <f>IF(stats[[#This Row],[Column1]],stats[[#This Row],[Total Clear]]/stats[[#This Row],[Total Runs]],NA())</f>
        <v>1.976284584980237E-3</v>
      </c>
      <c r="G507" s="1">
        <f>SUM(B$2:B507) / SUM(C$2:C507)</f>
        <v>1.976284584980237E-3</v>
      </c>
      <c r="H507" s="2">
        <f>IFERROR(stats[[#This Row],[Column1]]-A506,"")</f>
        <v>1.0763888858491555E-3</v>
      </c>
      <c r="I507" s="2">
        <f>IFERROR(_xlfn.QUARTILE.INC(H$2:H507,1),"")</f>
        <v>9.2592592409346253E-4</v>
      </c>
      <c r="J507" s="2">
        <f>IFERROR(_xlfn.QUARTILE.INC(H$2:H507,3),"")</f>
        <v>1.0069444397231564E-3</v>
      </c>
      <c r="K507" s="2">
        <f>IFERROR(stats[[#This Row],[Q3]]-stats[[#This Row],[Q1]],"")</f>
        <v>8.1018515629693866E-5</v>
      </c>
      <c r="L507" s="2">
        <f>IFERROR(AVERAGEIFS(H$2:H507, H$2:H507, "&lt;" &amp;stats[[#This Row],[Q3]]+(2*stats[[#This Row],[IQR]]), H$2:H507, "&gt;" &amp; stats[[#This Row],[Q1]]-(2*stats[[#This Row],[IQR]])),"")</f>
        <v>9.6465987899209437E-4</v>
      </c>
    </row>
    <row r="508" spans="1:12" x14ac:dyDescent="0.25">
      <c r="A508" s="7">
        <v>44412.827800925923</v>
      </c>
      <c r="B508">
        <v>0</v>
      </c>
      <c r="C508">
        <v>1</v>
      </c>
      <c r="D508" s="3">
        <f>SUM(B$2:B508)</f>
        <v>1</v>
      </c>
      <c r="E508" s="3">
        <f>SUM(C$2:C508)</f>
        <v>507</v>
      </c>
      <c r="F508" s="1">
        <f>IF(stats[[#This Row],[Column1]],stats[[#This Row],[Total Clear]]/stats[[#This Row],[Total Runs]],NA())</f>
        <v>1.9723865877712033E-3</v>
      </c>
      <c r="G508" s="1">
        <f>SUM(B$2:B508) / SUM(C$2:C508)</f>
        <v>1.9723865877712033E-3</v>
      </c>
      <c r="H508" s="2">
        <f>IFERROR(stats[[#This Row],[Column1]]-A507,"")</f>
        <v>9.9537037021946162E-4</v>
      </c>
      <c r="I508" s="2">
        <f>IFERROR(_xlfn.QUARTILE.INC(H$2:H508,1),"")</f>
        <v>9.2592592409346253E-4</v>
      </c>
      <c r="J508" s="2">
        <f>IFERROR(_xlfn.QUARTILE.INC(H$2:H508,3),"")</f>
        <v>1.0069444397231564E-3</v>
      </c>
      <c r="K508" s="2">
        <f>IFERROR(stats[[#This Row],[Q3]]-stats[[#This Row],[Q1]],"")</f>
        <v>8.1018515629693866E-5</v>
      </c>
      <c r="L508" s="2">
        <f>IFERROR(AVERAGEIFS(H$2:H508, H$2:H508, "&lt;" &amp;stats[[#This Row],[Q3]]+(2*stats[[#This Row],[IQR]]), H$2:H508, "&gt;" &amp; stats[[#This Row],[Q1]]-(2*stats[[#This Row],[IQR]])),"")</f>
        <v>9.6472093364662189E-4</v>
      </c>
    </row>
    <row r="509" spans="1:12" x14ac:dyDescent="0.25">
      <c r="A509" s="7">
        <v>44412.828761574077</v>
      </c>
      <c r="B509">
        <v>0</v>
      </c>
      <c r="C509">
        <v>1</v>
      </c>
      <c r="D509" s="3">
        <f>SUM(B$2:B509)</f>
        <v>1</v>
      </c>
      <c r="E509" s="3">
        <f>SUM(C$2:C509)</f>
        <v>508</v>
      </c>
      <c r="F509" s="1">
        <f>IF(stats[[#This Row],[Column1]],stats[[#This Row],[Total Clear]]/stats[[#This Row],[Total Runs]],NA())</f>
        <v>1.968503937007874E-3</v>
      </c>
      <c r="G509" s="1">
        <f>SUM(B$2:B509) / SUM(C$2:C509)</f>
        <v>1.968503937007874E-3</v>
      </c>
      <c r="H509" s="2">
        <f>IFERROR(stats[[#This Row],[Column1]]-A508,"")</f>
        <v>9.6064815443241969E-4</v>
      </c>
      <c r="I509" s="2">
        <f>IFERROR(_xlfn.QUARTILE.INC(H$2:H509,1),"")</f>
        <v>9.2592592409346253E-4</v>
      </c>
      <c r="J509" s="2">
        <f>IFERROR(_xlfn.QUARTILE.INC(H$2:H509,3),"")</f>
        <v>1.0069444397231564E-3</v>
      </c>
      <c r="K509" s="2">
        <f>IFERROR(stats[[#This Row],[Q3]]-stats[[#This Row],[Q1]],"")</f>
        <v>8.1018515629693866E-5</v>
      </c>
      <c r="L509" s="2">
        <f>IFERROR(AVERAGEIFS(H$2:H509, H$2:H509, "&lt;" &amp;stats[[#This Row],[Q3]]+(2*stats[[#This Row],[IQR]]), H$2:H509, "&gt;" &amp; stats[[#This Row],[Q1]]-(2*stats[[#This Row],[IQR]])),"")</f>
        <v>9.6471285273548265E-4</v>
      </c>
    </row>
    <row r="510" spans="1:12" x14ac:dyDescent="0.25">
      <c r="A510" s="7">
        <v>44412.829814814817</v>
      </c>
      <c r="B510">
        <v>0</v>
      </c>
      <c r="C510">
        <v>1</v>
      </c>
      <c r="D510" s="3">
        <f>SUM(B$2:B510)</f>
        <v>1</v>
      </c>
      <c r="E510" s="3">
        <f>SUM(C$2:C510)</f>
        <v>509</v>
      </c>
      <c r="F510" s="1">
        <f>IF(stats[[#This Row],[Column1]],stats[[#This Row],[Total Clear]]/stats[[#This Row],[Total Runs]],NA())</f>
        <v>1.9646365422396855E-3</v>
      </c>
      <c r="G510" s="1">
        <f>SUM(B$2:B510) / SUM(C$2:C510)</f>
        <v>1.9646365422396855E-3</v>
      </c>
      <c r="H510" s="2">
        <f>IFERROR(stats[[#This Row],[Column1]]-A509,"")</f>
        <v>1.0532407395658083E-3</v>
      </c>
      <c r="I510" s="2">
        <f>IFERROR(_xlfn.QUARTILE.INC(H$2:H510,1),"")</f>
        <v>9.2592592409346253E-4</v>
      </c>
      <c r="J510" s="2">
        <f>IFERROR(_xlfn.QUARTILE.INC(H$2:H510,3),"")</f>
        <v>1.0069444397231564E-3</v>
      </c>
      <c r="K510" s="2">
        <f>IFERROR(stats[[#This Row],[Q3]]-stats[[#This Row],[Q1]],"")</f>
        <v>8.1018515629693866E-5</v>
      </c>
      <c r="L510" s="2">
        <f>IFERROR(AVERAGEIFS(H$2:H510, H$2:H510, "&lt;" &amp;stats[[#This Row],[Q3]]+(2*stats[[#This Row],[IQR]]), H$2:H510, "&gt;" &amp; stats[[#This Row],[Q1]]-(2*stats[[#This Row],[IQR]])),"")</f>
        <v>9.6488815548168125E-4</v>
      </c>
    </row>
    <row r="511" spans="1:12" x14ac:dyDescent="0.25">
      <c r="A511" s="7">
        <v>44412.830821759257</v>
      </c>
      <c r="B511">
        <v>0</v>
      </c>
      <c r="C511">
        <v>1</v>
      </c>
      <c r="D511" s="3">
        <f>SUM(B$2:B511)</f>
        <v>1</v>
      </c>
      <c r="E511" s="3">
        <f>SUM(C$2:C511)</f>
        <v>510</v>
      </c>
      <c r="F511" s="1">
        <f>IF(stats[[#This Row],[Column1]],stats[[#This Row],[Total Clear]]/stats[[#This Row],[Total Runs]],NA())</f>
        <v>1.9607843137254902E-3</v>
      </c>
      <c r="G511" s="1">
        <f>SUM(B$2:B511) / SUM(C$2:C511)</f>
        <v>1.9607843137254902E-3</v>
      </c>
      <c r="H511" s="2">
        <f>IFERROR(stats[[#This Row],[Column1]]-A510,"")</f>
        <v>1.0069444397231564E-3</v>
      </c>
      <c r="I511" s="2">
        <f>IFERROR(_xlfn.QUARTILE.INC(H$2:H511,1),"")</f>
        <v>9.2592592409346253E-4</v>
      </c>
      <c r="J511" s="2">
        <f>IFERROR(_xlfn.QUARTILE.INC(H$2:H511,3),"")</f>
        <v>1.0069444397231564E-3</v>
      </c>
      <c r="K511" s="2">
        <f>IFERROR(stats[[#This Row],[Q3]]-stats[[#This Row],[Q1]],"")</f>
        <v>8.1018515629693866E-5</v>
      </c>
      <c r="L511" s="2">
        <f>IFERROR(AVERAGEIFS(H$2:H511, H$2:H511, "&lt;" &amp;stats[[#This Row],[Q3]]+(2*stats[[#This Row],[IQR]]), H$2:H511, "&gt;" &amp; stats[[#This Row],[Q1]]-(2*stats[[#This Row],[IQR]])),"")</f>
        <v>9.6497127066792927E-4</v>
      </c>
    </row>
    <row r="512" spans="1:12" x14ac:dyDescent="0.25">
      <c r="A512" s="7">
        <v>44412.831932870373</v>
      </c>
      <c r="B512">
        <v>0</v>
      </c>
      <c r="C512">
        <v>1</v>
      </c>
      <c r="D512" s="3">
        <f>SUM(B$2:B512)</f>
        <v>1</v>
      </c>
      <c r="E512" s="3">
        <f>SUM(C$2:C512)</f>
        <v>511</v>
      </c>
      <c r="F512" s="1">
        <f>IF(stats[[#This Row],[Column1]],stats[[#This Row],[Total Clear]]/stats[[#This Row],[Total Runs]],NA())</f>
        <v>1.9569471624266144E-3</v>
      </c>
      <c r="G512" s="1">
        <f>SUM(B$2:B512) / SUM(C$2:C512)</f>
        <v>1.9569471624266144E-3</v>
      </c>
      <c r="H512" s="2">
        <f>IFERROR(stats[[#This Row],[Column1]]-A511,"")</f>
        <v>1.1111111161881126E-3</v>
      </c>
      <c r="I512" s="2">
        <f>IFERROR(_xlfn.QUARTILE.INC(H$2:H512,1),"")</f>
        <v>9.2592592409346253E-4</v>
      </c>
      <c r="J512" s="2">
        <f>IFERROR(_xlfn.QUARTILE.INC(H$2:H512,3),"")</f>
        <v>1.0069444397231564E-3</v>
      </c>
      <c r="K512" s="2">
        <f>IFERROR(stats[[#This Row],[Q3]]-stats[[#This Row],[Q1]],"")</f>
        <v>8.1018515629693866E-5</v>
      </c>
      <c r="L512" s="2">
        <f>IFERROR(AVERAGEIFS(H$2:H512, H$2:H512, "&lt;" &amp;stats[[#This Row],[Q3]]+(2*stats[[#This Row],[IQR]]), H$2:H512, "&gt;" &amp; stats[[#This Row],[Q1]]-(2*stats[[#This Row],[IQR]])),"")</f>
        <v>9.6525951493917224E-4</v>
      </c>
    </row>
    <row r="513" spans="1:12" x14ac:dyDescent="0.25">
      <c r="A513" s="7">
        <v>44412.833032407405</v>
      </c>
      <c r="B513">
        <v>0</v>
      </c>
      <c r="C513">
        <v>1</v>
      </c>
      <c r="D513" s="3">
        <f>SUM(B$2:B513)</f>
        <v>1</v>
      </c>
      <c r="E513" s="3">
        <f>SUM(C$2:C513)</f>
        <v>512</v>
      </c>
      <c r="F513" s="1">
        <f>IF(stats[[#This Row],[Column1]],stats[[#This Row],[Total Clear]]/stats[[#This Row],[Total Runs]],NA())</f>
        <v>1.953125E-3</v>
      </c>
      <c r="G513" s="1">
        <f>SUM(B$2:B513) / SUM(C$2:C513)</f>
        <v>1.953125E-3</v>
      </c>
      <c r="H513" s="2">
        <f>IFERROR(stats[[#This Row],[Column1]]-A512,"")</f>
        <v>1.0995370321325026E-3</v>
      </c>
      <c r="I513" s="2">
        <f>IFERROR(_xlfn.QUARTILE.INC(H$2:H513,1),"")</f>
        <v>9.2592592409346253E-4</v>
      </c>
      <c r="J513" s="2">
        <f>IFERROR(_xlfn.QUARTILE.INC(H$2:H513,3),"")</f>
        <v>1.0069444397231564E-3</v>
      </c>
      <c r="K513" s="2">
        <f>IFERROR(stats[[#This Row],[Q3]]-stats[[#This Row],[Q1]],"")</f>
        <v>8.1018515629693866E-5</v>
      </c>
      <c r="L513" s="2">
        <f>IFERROR(AVERAGEIFS(H$2:H513, H$2:H513, "&lt;" &amp;stats[[#This Row],[Q3]]+(2*stats[[#This Row],[IQR]]), H$2:H513, "&gt;" &amp; stats[[#This Row],[Q1]]-(2*stats[[#This Row],[IQR]])),"")</f>
        <v>9.6552384076041889E-4</v>
      </c>
    </row>
    <row r="514" spans="1:12" x14ac:dyDescent="0.25">
      <c r="A514" s="7">
        <v>44412.834131944444</v>
      </c>
      <c r="B514">
        <v>1</v>
      </c>
      <c r="C514">
        <v>1</v>
      </c>
      <c r="D514" s="3">
        <f>SUM(B$2:B514)</f>
        <v>2</v>
      </c>
      <c r="E514" s="3">
        <f>SUM(C$2:C514)</f>
        <v>513</v>
      </c>
      <c r="F514" s="1">
        <f>IF(stats[[#This Row],[Column1]],stats[[#This Row],[Total Clear]]/stats[[#This Row],[Total Runs]],NA())</f>
        <v>3.8986354775828458E-3</v>
      </c>
      <c r="G514" s="1">
        <f>SUM(B$2:B514) / SUM(C$2:C514)</f>
        <v>3.8986354775828458E-3</v>
      </c>
      <c r="H514" s="2">
        <f>IFERROR(stats[[#This Row],[Column1]]-A513,"")</f>
        <v>1.0995370394084603E-3</v>
      </c>
      <c r="I514" s="2">
        <f>IFERROR(_xlfn.QUARTILE.INC(H$2:H514,1),"")</f>
        <v>9.2592592409346253E-4</v>
      </c>
      <c r="J514" s="2">
        <f>IFERROR(_xlfn.QUARTILE.INC(H$2:H514,3),"")</f>
        <v>1.0069444397231564E-3</v>
      </c>
      <c r="K514" s="2">
        <f>IFERROR(stats[[#This Row],[Q3]]-stats[[#This Row],[Q1]],"")</f>
        <v>8.1018515629693866E-5</v>
      </c>
      <c r="L514" s="2">
        <f>IFERROR(AVERAGEIFS(H$2:H514, H$2:H514, "&lt;" &amp;stats[[#This Row],[Q3]]+(2*stats[[#This Row],[IQR]]), H$2:H514, "&gt;" &amp; stats[[#This Row],[Q1]]-(2*stats[[#This Row],[IQR]])),"")</f>
        <v>9.6578712798762523E-4</v>
      </c>
    </row>
    <row r="515" spans="1:12" x14ac:dyDescent="0.25">
      <c r="A515" s="7">
        <v>44413.272222222222</v>
      </c>
      <c r="B515">
        <v>0</v>
      </c>
      <c r="C515">
        <v>1</v>
      </c>
      <c r="D515" s="3">
        <f>SUM(B$2:B515)</f>
        <v>2</v>
      </c>
      <c r="E515" s="3">
        <f>SUM(C$2:C515)</f>
        <v>514</v>
      </c>
      <c r="F515" s="1">
        <f>IF(stats[[#This Row],[Column1]],stats[[#This Row],[Total Clear]]/stats[[#This Row],[Total Runs]],NA())</f>
        <v>3.8910505836575876E-3</v>
      </c>
      <c r="G515" s="1">
        <f>SUM(B$2:B515) / SUM(C$2:C515)</f>
        <v>3.8910505836575876E-3</v>
      </c>
      <c r="H515" s="2">
        <f>IFERROR(stats[[#This Row],[Column1]]-A514,"")</f>
        <v>0.43809027777751908</v>
      </c>
      <c r="I515" s="2">
        <f>IFERROR(_xlfn.QUARTILE.INC(H$2:H515,1),"")</f>
        <v>9.2592592409346253E-4</v>
      </c>
      <c r="J515" s="2">
        <f>IFERROR(_xlfn.QUARTILE.INC(H$2:H515,3),"")</f>
        <v>1.0069444397231564E-3</v>
      </c>
      <c r="K515" s="2">
        <f>IFERROR(stats[[#This Row],[Q3]]-stats[[#This Row],[Q1]],"")</f>
        <v>8.1018515629693866E-5</v>
      </c>
      <c r="L515" s="2">
        <f>IFERROR(AVERAGEIFS(H$2:H515, H$2:H515, "&lt;" &amp;stats[[#This Row],[Q3]]+(2*stats[[#This Row],[IQR]]), H$2:H515, "&gt;" &amp; stats[[#This Row],[Q1]]-(2*stats[[#This Row],[IQR]])),"")</f>
        <v>9.6578712798762523E-4</v>
      </c>
    </row>
    <row r="516" spans="1:12" x14ac:dyDescent="0.25">
      <c r="A516" s="7">
        <v>44413.273252314815</v>
      </c>
      <c r="B516">
        <v>0</v>
      </c>
      <c r="C516">
        <v>1</v>
      </c>
      <c r="D516" s="3">
        <f>SUM(B$2:B516)</f>
        <v>2</v>
      </c>
      <c r="E516" s="3">
        <f>SUM(C$2:C516)</f>
        <v>515</v>
      </c>
      <c r="F516" s="1">
        <f>IF(stats[[#This Row],[Column1]],stats[[#This Row],[Total Clear]]/stats[[#This Row],[Total Runs]],NA())</f>
        <v>3.8834951456310678E-3</v>
      </c>
      <c r="G516" s="1">
        <f>SUM(B$2:B516) / SUM(C$2:C516)</f>
        <v>3.8834951456310678E-3</v>
      </c>
      <c r="H516" s="2">
        <f>IFERROR(stats[[#This Row],[Column1]]-A515,"")</f>
        <v>1.0300925932824612E-3</v>
      </c>
      <c r="I516" s="2">
        <f>IFERROR(_xlfn.QUARTILE.INC(H$2:H516,1),"")</f>
        <v>9.2592592409346253E-4</v>
      </c>
      <c r="J516" s="2">
        <f>IFERROR(_xlfn.QUARTILE.INC(H$2:H516,3),"")</f>
        <v>1.0069444451801246E-3</v>
      </c>
      <c r="K516" s="2">
        <f>IFERROR(stats[[#This Row],[Q3]]-stats[[#This Row],[Q1]],"")</f>
        <v>8.1018521086662076E-5</v>
      </c>
      <c r="L516" s="2">
        <f>IFERROR(AVERAGEIFS(H$2:H516, H$2:H516, "&lt;" &amp;stats[[#This Row],[Q3]]+(2*stats[[#This Row],[IQR]]), H$2:H516, "&gt;" &amp; stats[[#This Row],[Q1]]-(2*stats[[#This Row],[IQR]])),"")</f>
        <v>9.6591321713526224E-4</v>
      </c>
    </row>
    <row r="517" spans="1:12" x14ac:dyDescent="0.25">
      <c r="A517" s="7">
        <v>44413.274247685185</v>
      </c>
      <c r="B517">
        <v>0</v>
      </c>
      <c r="C517">
        <v>1</v>
      </c>
      <c r="D517" s="3">
        <f>SUM(B$2:B517)</f>
        <v>2</v>
      </c>
      <c r="E517" s="3">
        <f>SUM(C$2:C517)</f>
        <v>516</v>
      </c>
      <c r="F517" s="1">
        <f>IF(stats[[#This Row],[Column1]],stats[[#This Row],[Total Clear]]/stats[[#This Row],[Total Runs]],NA())</f>
        <v>3.875968992248062E-3</v>
      </c>
      <c r="G517" s="1">
        <f>SUM(B$2:B517) / SUM(C$2:C517)</f>
        <v>3.875968992248062E-3</v>
      </c>
      <c r="H517" s="2">
        <f>IFERROR(stats[[#This Row],[Column1]]-A516,"")</f>
        <v>9.9537037021946162E-4</v>
      </c>
      <c r="I517" s="2">
        <f>IFERROR(_xlfn.QUARTILE.INC(H$2:H517,1),"")</f>
        <v>9.2592592409346253E-4</v>
      </c>
      <c r="J517" s="2">
        <f>IFERROR(_xlfn.QUARTILE.INC(H$2:H517,3),"")</f>
        <v>1.0069444433611352E-3</v>
      </c>
      <c r="K517" s="2">
        <f>IFERROR(stats[[#This Row],[Q3]]-stats[[#This Row],[Q1]],"")</f>
        <v>8.1018519267672673E-5</v>
      </c>
      <c r="L517" s="2">
        <f>IFERROR(AVERAGEIFS(H$2:H517, H$2:H517, "&lt;" &amp;stats[[#This Row],[Q3]]+(2*stats[[#This Row],[IQR]]), H$2:H517, "&gt;" &amp; stats[[#This Row],[Q1]]-(2*stats[[#This Row],[IQR]])),"")</f>
        <v>9.6597086322740354E-4</v>
      </c>
    </row>
    <row r="518" spans="1:12" x14ac:dyDescent="0.25">
      <c r="A518" s="7">
        <v>44413.275196759256</v>
      </c>
      <c r="B518">
        <v>0</v>
      </c>
      <c r="C518">
        <v>1</v>
      </c>
      <c r="D518" s="3">
        <f>SUM(B$2:B518)</f>
        <v>2</v>
      </c>
      <c r="E518" s="3">
        <f>SUM(C$2:C518)</f>
        <v>517</v>
      </c>
      <c r="F518" s="1">
        <f>IF(stats[[#This Row],[Column1]],stats[[#This Row],[Total Clear]]/stats[[#This Row],[Total Runs]],NA())</f>
        <v>3.8684719535783366E-3</v>
      </c>
      <c r="G518" s="1">
        <f>SUM(B$2:B518) / SUM(C$2:C518)</f>
        <v>3.8684719535783366E-3</v>
      </c>
      <c r="H518" s="2">
        <f>IFERROR(stats[[#This Row],[Column1]]-A517,"")</f>
        <v>9.4907407037680969E-4</v>
      </c>
      <c r="I518" s="2">
        <f>IFERROR(_xlfn.QUARTILE.INC(H$2:H518,1),"")</f>
        <v>9.2592592409346253E-4</v>
      </c>
      <c r="J518" s="2">
        <f>IFERROR(_xlfn.QUARTILE.INC(H$2:H518,3),"")</f>
        <v>1.0069444415421458E-3</v>
      </c>
      <c r="K518" s="2">
        <f>IFERROR(stats[[#This Row],[Q3]]-stats[[#This Row],[Q1]],"")</f>
        <v>8.1018517448683269E-5</v>
      </c>
      <c r="L518" s="2">
        <f>IFERROR(AVERAGEIFS(H$2:H518, H$2:H518, "&lt;" &amp;stats[[#This Row],[Q3]]+(2*stats[[#This Row],[IQR]]), H$2:H518, "&gt;" &amp; stats[[#This Row],[Q1]]-(2*stats[[#This Row],[IQR]])),"")</f>
        <v>9.6593786167886719E-4</v>
      </c>
    </row>
    <row r="519" spans="1:12" x14ac:dyDescent="0.25">
      <c r="A519" s="7">
        <v>44413.276087962964</v>
      </c>
      <c r="B519">
        <v>0</v>
      </c>
      <c r="C519">
        <v>1</v>
      </c>
      <c r="D519" s="3">
        <f>SUM(B$2:B519)</f>
        <v>2</v>
      </c>
      <c r="E519" s="3">
        <f>SUM(C$2:C519)</f>
        <v>518</v>
      </c>
      <c r="F519" s="1">
        <f>IF(stats[[#This Row],[Column1]],stats[[#This Row],[Total Clear]]/stats[[#This Row],[Total Runs]],NA())</f>
        <v>3.8610038610038611E-3</v>
      </c>
      <c r="G519" s="1">
        <f>SUM(B$2:B519) / SUM(C$2:C519)</f>
        <v>3.8610038610038611E-3</v>
      </c>
      <c r="H519" s="2">
        <f>IFERROR(stats[[#This Row],[Column1]]-A518,"")</f>
        <v>8.9120370830642059E-4</v>
      </c>
      <c r="I519" s="2">
        <f>IFERROR(_xlfn.QUARTILE.INC(H$2:H519,1),"")</f>
        <v>9.2592592409346253E-4</v>
      </c>
      <c r="J519" s="2">
        <f>IFERROR(_xlfn.QUARTILE.INC(H$2:H519,3),"")</f>
        <v>1.0069444397231564E-3</v>
      </c>
      <c r="K519" s="2">
        <f>IFERROR(stats[[#This Row],[Q3]]-stats[[#This Row],[Q1]],"")</f>
        <v>8.1018515629693866E-5</v>
      </c>
      <c r="L519" s="2">
        <f>IFERROR(AVERAGEIFS(H$2:H519, H$2:H519, "&lt;" &amp;stats[[#This Row],[Q3]]+(2*stats[[#This Row],[IQR]]), H$2:H519, "&gt;" &amp; stats[[#This Row],[Q1]]-(2*stats[[#This Row],[IQR]])),"")</f>
        <v>9.657921810680047E-4</v>
      </c>
    </row>
    <row r="520" spans="1:12" x14ac:dyDescent="0.25">
      <c r="A520" s="7">
        <v>44413.276990740742</v>
      </c>
      <c r="B520">
        <v>0</v>
      </c>
      <c r="C520">
        <v>1</v>
      </c>
      <c r="D520" s="3">
        <f>SUM(B$2:B520)</f>
        <v>2</v>
      </c>
      <c r="E520" s="3">
        <f>SUM(C$2:C520)</f>
        <v>519</v>
      </c>
      <c r="F520" s="1">
        <f>IF(stats[[#This Row],[Column1]],stats[[#This Row],[Total Clear]]/stats[[#This Row],[Total Runs]],NA())</f>
        <v>3.8535645472061657E-3</v>
      </c>
      <c r="G520" s="1">
        <f>SUM(B$2:B520) / SUM(C$2:C520)</f>
        <v>3.8535645472061657E-3</v>
      </c>
      <c r="H520" s="2">
        <f>IFERROR(stats[[#This Row],[Column1]]-A519,"")</f>
        <v>9.0277777781011537E-4</v>
      </c>
      <c r="I520" s="2">
        <f>IFERROR(_xlfn.QUARTILE.INC(H$2:H520,1),"")</f>
        <v>9.2592592409346253E-4</v>
      </c>
      <c r="J520" s="2">
        <f>IFERROR(_xlfn.QUARTILE.INC(H$2:H520,3),"")</f>
        <v>1.0069444397231564E-3</v>
      </c>
      <c r="K520" s="2">
        <f>IFERROR(stats[[#This Row],[Q3]]-stats[[#This Row],[Q1]],"")</f>
        <v>8.1018515629693866E-5</v>
      </c>
      <c r="L520" s="2">
        <f>IFERROR(AVERAGEIFS(H$2:H520, H$2:H520, "&lt;" &amp;stats[[#This Row],[Q3]]+(2*stats[[#This Row],[IQR]]), H$2:H520, "&gt;" &amp; stats[[#This Row],[Q1]]-(2*stats[[#This Row],[IQR]])),"")</f>
        <v>9.6566958495271696E-4</v>
      </c>
    </row>
    <row r="521" spans="1:12" x14ac:dyDescent="0.25">
      <c r="A521" s="7">
        <v>44413.277997685182</v>
      </c>
      <c r="B521">
        <v>0</v>
      </c>
      <c r="C521">
        <v>1</v>
      </c>
      <c r="D521" s="3">
        <f>SUM(B$2:B521)</f>
        <v>2</v>
      </c>
      <c r="E521" s="3">
        <f>SUM(C$2:C521)</f>
        <v>520</v>
      </c>
      <c r="F521" s="1">
        <f>IF(stats[[#This Row],[Column1]],stats[[#This Row],[Total Clear]]/stats[[#This Row],[Total Runs]],NA())</f>
        <v>3.8461538461538464E-3</v>
      </c>
      <c r="G521" s="1">
        <f>SUM(B$2:B521) / SUM(C$2:C521)</f>
        <v>3.8461538461538464E-3</v>
      </c>
      <c r="H521" s="2">
        <f>IFERROR(stats[[#This Row],[Column1]]-A520,"")</f>
        <v>1.0069444397231564E-3</v>
      </c>
      <c r="I521" s="2">
        <f>IFERROR(_xlfn.QUARTILE.INC(H$2:H521,1),"")</f>
        <v>9.2592592409346253E-4</v>
      </c>
      <c r="J521" s="2">
        <f>IFERROR(_xlfn.QUARTILE.INC(H$2:H521,3),"")</f>
        <v>1.0069444397231564E-3</v>
      </c>
      <c r="K521" s="2">
        <f>IFERROR(stats[[#This Row],[Q3]]-stats[[#This Row],[Q1]],"")</f>
        <v>8.1018515629693866E-5</v>
      </c>
      <c r="L521" s="2">
        <f>IFERROR(AVERAGEIFS(H$2:H521, H$2:H521, "&lt;" &amp;stats[[#This Row],[Q3]]+(2*stats[[#This Row],[IQR]]), H$2:H521, "&gt;" &amp; stats[[#This Row],[Q1]]-(2*stats[[#This Row],[IQR]])),"")</f>
        <v>9.6574973030178585E-4</v>
      </c>
    </row>
    <row r="522" spans="1:12" x14ac:dyDescent="0.25">
      <c r="A522" s="7">
        <v>44413.278946759259</v>
      </c>
      <c r="B522">
        <v>0</v>
      </c>
      <c r="C522">
        <v>1</v>
      </c>
      <c r="D522" s="3">
        <f>SUM(B$2:B522)</f>
        <v>2</v>
      </c>
      <c r="E522" s="3">
        <f>SUM(C$2:C522)</f>
        <v>521</v>
      </c>
      <c r="F522" s="1">
        <f>IF(stats[[#This Row],[Column1]],stats[[#This Row],[Total Clear]]/stats[[#This Row],[Total Runs]],NA())</f>
        <v>3.838771593090211E-3</v>
      </c>
      <c r="G522" s="1">
        <f>SUM(B$2:B522) / SUM(C$2:C522)</f>
        <v>3.838771593090211E-3</v>
      </c>
      <c r="H522" s="2">
        <f>IFERROR(stats[[#This Row],[Column1]]-A521,"")</f>
        <v>9.490740776527673E-4</v>
      </c>
      <c r="I522" s="2">
        <f>IFERROR(_xlfn.QUARTILE.INC(H$2:H522,1),"")</f>
        <v>9.2592592409346253E-4</v>
      </c>
      <c r="J522" s="2">
        <f>IFERROR(_xlfn.QUARTILE.INC(H$2:H522,3),"")</f>
        <v>1.0069444397231564E-3</v>
      </c>
      <c r="K522" s="2">
        <f>IFERROR(stats[[#This Row],[Q3]]-stats[[#This Row],[Q1]],"")</f>
        <v>8.1018515629693866E-5</v>
      </c>
      <c r="L522" s="2">
        <f>IFERROR(AVERAGEIFS(H$2:H522, H$2:H522, "&lt;" &amp;stats[[#This Row],[Q3]]+(2*stats[[#This Row],[IQR]]), H$2:H522, "&gt;" &amp; stats[[#This Row],[Q1]]-(2*stats[[#This Row],[IQR]])),"")</f>
        <v>9.6571741314548923E-4</v>
      </c>
    </row>
    <row r="523" spans="1:12" x14ac:dyDescent="0.25">
      <c r="A523" s="7">
        <v>44413.279895833337</v>
      </c>
      <c r="B523">
        <v>0</v>
      </c>
      <c r="C523">
        <v>1</v>
      </c>
      <c r="D523" s="3">
        <f>SUM(B$2:B523)</f>
        <v>2</v>
      </c>
      <c r="E523" s="3">
        <f>SUM(C$2:C523)</f>
        <v>522</v>
      </c>
      <c r="F523" s="1">
        <f>IF(stats[[#This Row],[Column1]],stats[[#This Row],[Total Clear]]/stats[[#This Row],[Total Runs]],NA())</f>
        <v>3.8314176245210726E-3</v>
      </c>
      <c r="G523" s="1">
        <f>SUM(B$2:B523) / SUM(C$2:C523)</f>
        <v>3.8314176245210726E-3</v>
      </c>
      <c r="H523" s="2">
        <f>IFERROR(stats[[#This Row],[Column1]]-A522,"")</f>
        <v>9.490740776527673E-4</v>
      </c>
      <c r="I523" s="2">
        <f>IFERROR(_xlfn.QUARTILE.INC(H$2:H523,1),"")</f>
        <v>9.2592592409346253E-4</v>
      </c>
      <c r="J523" s="2">
        <f>IFERROR(_xlfn.QUARTILE.INC(H$2:H523,3),"")</f>
        <v>1.0069444397231564E-3</v>
      </c>
      <c r="K523" s="2">
        <f>IFERROR(stats[[#This Row],[Q3]]-stats[[#This Row],[Q1]],"")</f>
        <v>8.1018515629693866E-5</v>
      </c>
      <c r="L523" s="2">
        <f>IFERROR(AVERAGEIFS(H$2:H523, H$2:H523, "&lt;" &amp;stats[[#This Row],[Q3]]+(2*stats[[#This Row],[IQR]]), H$2:H523, "&gt;" &amp; stats[[#This Row],[Q1]]-(2*stats[[#This Row],[IQR]])),"")</f>
        <v>9.6568522100720546E-4</v>
      </c>
    </row>
    <row r="524" spans="1:12" x14ac:dyDescent="0.25">
      <c r="A524" s="7">
        <v>44413.280844907407</v>
      </c>
      <c r="B524">
        <v>0</v>
      </c>
      <c r="C524">
        <v>1</v>
      </c>
      <c r="D524" s="3">
        <f>SUM(B$2:B524)</f>
        <v>2</v>
      </c>
      <c r="E524" s="3">
        <f>SUM(C$2:C524)</f>
        <v>523</v>
      </c>
      <c r="F524" s="1">
        <f>IF(stats[[#This Row],[Column1]],stats[[#This Row],[Total Clear]]/stats[[#This Row],[Total Runs]],NA())</f>
        <v>3.8240917782026767E-3</v>
      </c>
      <c r="G524" s="1">
        <f>SUM(B$2:B524) / SUM(C$2:C524)</f>
        <v>3.8240917782026767E-3</v>
      </c>
      <c r="H524" s="2">
        <f>IFERROR(stats[[#This Row],[Column1]]-A523,"")</f>
        <v>9.4907407037680969E-4</v>
      </c>
      <c r="I524" s="2">
        <f>IFERROR(_xlfn.QUARTILE.INC(H$2:H524,1),"")</f>
        <v>9.2592592409346253E-4</v>
      </c>
      <c r="J524" s="2">
        <f>IFERROR(_xlfn.QUARTILE.INC(H$2:H524,3),"")</f>
        <v>1.0069444397231564E-3</v>
      </c>
      <c r="K524" s="2">
        <f>IFERROR(stats[[#This Row],[Q3]]-stats[[#This Row],[Q1]],"")</f>
        <v>8.1018515629693866E-5</v>
      </c>
      <c r="L524" s="2">
        <f>IFERROR(AVERAGEIFS(H$2:H524, H$2:H524, "&lt;" &amp;stats[[#This Row],[Q3]]+(2*stats[[#This Row],[IQR]]), H$2:H524, "&gt;" &amp; stats[[#This Row],[Q1]]-(2*stats[[#This Row],[IQR]])),"")</f>
        <v>9.6565315314884562E-4</v>
      </c>
    </row>
    <row r="525" spans="1:12" x14ac:dyDescent="0.25">
      <c r="A525" s="7">
        <v>44413.281770833331</v>
      </c>
      <c r="B525">
        <v>0</v>
      </c>
      <c r="C525">
        <v>1</v>
      </c>
      <c r="D525" s="3">
        <f>SUM(B$2:B525)</f>
        <v>2</v>
      </c>
      <c r="E525" s="3">
        <f>SUM(C$2:C525)</f>
        <v>524</v>
      </c>
      <c r="F525" s="1">
        <f>IF(stats[[#This Row],[Column1]],stats[[#This Row],[Total Clear]]/stats[[#This Row],[Total Runs]],NA())</f>
        <v>3.8167938931297708E-3</v>
      </c>
      <c r="G525" s="1">
        <f>SUM(B$2:B525) / SUM(C$2:C525)</f>
        <v>3.8167938931297708E-3</v>
      </c>
      <c r="H525" s="2">
        <f>IFERROR(stats[[#This Row],[Column1]]-A524,"")</f>
        <v>9.2592592409346253E-4</v>
      </c>
      <c r="I525" s="2">
        <f>IFERROR(_xlfn.QUARTILE.INC(H$2:H525,1),"")</f>
        <v>9.2592592409346253E-4</v>
      </c>
      <c r="J525" s="2">
        <f>IFERROR(_xlfn.QUARTILE.INC(H$2:H525,3),"")</f>
        <v>1.0069444397231564E-3</v>
      </c>
      <c r="K525" s="2">
        <f>IFERROR(stats[[#This Row],[Q3]]-stats[[#This Row],[Q1]],"")</f>
        <v>8.1018515629693866E-5</v>
      </c>
      <c r="L525" s="2">
        <f>IFERROR(AVERAGEIFS(H$2:H525, H$2:H525, "&lt;" &amp;stats[[#This Row],[Q3]]+(2*stats[[#This Row],[IQR]]), H$2:H525, "&gt;" &amp; stats[[#This Row],[Q1]]-(2*stats[[#This Row],[IQR]])),"")</f>
        <v>9.6557660742812234E-4</v>
      </c>
    </row>
    <row r="526" spans="1:12" x14ac:dyDescent="0.25">
      <c r="A526" s="7">
        <v>44413.282731481479</v>
      </c>
      <c r="B526">
        <v>0</v>
      </c>
      <c r="C526">
        <v>1</v>
      </c>
      <c r="D526" s="3">
        <f>SUM(B$2:B526)</f>
        <v>2</v>
      </c>
      <c r="E526" s="3">
        <f>SUM(C$2:C526)</f>
        <v>525</v>
      </c>
      <c r="F526" s="1">
        <f>IF(stats[[#This Row],[Column1]],stats[[#This Row],[Total Clear]]/stats[[#This Row],[Total Runs]],NA())</f>
        <v>3.8095238095238095E-3</v>
      </c>
      <c r="G526" s="1">
        <f>SUM(B$2:B526) / SUM(C$2:C526)</f>
        <v>3.8095238095238095E-3</v>
      </c>
      <c r="H526" s="2">
        <f>IFERROR(stats[[#This Row],[Column1]]-A525,"")</f>
        <v>9.6064814715646207E-4</v>
      </c>
      <c r="I526" s="2">
        <f>IFERROR(_xlfn.QUARTILE.INC(H$2:H526,1),"")</f>
        <v>9.2592592409346253E-4</v>
      </c>
      <c r="J526" s="2">
        <f>IFERROR(_xlfn.QUARTILE.INC(H$2:H526,3),"")</f>
        <v>1.0069444397231564E-3</v>
      </c>
      <c r="K526" s="2">
        <f>IFERROR(stats[[#This Row],[Q3]]-stats[[#This Row],[Q1]],"")</f>
        <v>8.1018515629693866E-5</v>
      </c>
      <c r="L526" s="2">
        <f>IFERROR(AVERAGEIFS(H$2:H526, H$2:H526, "&lt;" &amp;stats[[#This Row],[Q3]]+(2*stats[[#This Row],[IQR]]), H$2:H526, "&gt;" &amp; stats[[#This Row],[Q1]]-(2*stats[[#This Row],[IQR]])),"")</f>
        <v>9.6556712961990766E-4</v>
      </c>
    </row>
    <row r="527" spans="1:12" x14ac:dyDescent="0.25">
      <c r="A527" s="7">
        <v>44413.283831018518</v>
      </c>
      <c r="B527">
        <v>0</v>
      </c>
      <c r="C527">
        <v>1</v>
      </c>
      <c r="D527" s="3">
        <f>SUM(B$2:B527)</f>
        <v>2</v>
      </c>
      <c r="E527" s="3">
        <f>SUM(C$2:C527)</f>
        <v>526</v>
      </c>
      <c r="F527" s="1">
        <f>IF(stats[[#This Row],[Column1]],stats[[#This Row],[Total Clear]]/stats[[#This Row],[Total Runs]],NA())</f>
        <v>3.8022813688212928E-3</v>
      </c>
      <c r="G527" s="1">
        <f>SUM(B$2:B527) / SUM(C$2:C527)</f>
        <v>3.8022813688212928E-3</v>
      </c>
      <c r="H527" s="2">
        <f>IFERROR(stats[[#This Row],[Column1]]-A526,"")</f>
        <v>1.0995370394084603E-3</v>
      </c>
      <c r="I527" s="2">
        <f>IFERROR(_xlfn.QUARTILE.INC(H$2:H527,1),"")</f>
        <v>9.2592592409346253E-4</v>
      </c>
      <c r="J527" s="2">
        <f>IFERROR(_xlfn.QUARTILE.INC(H$2:H527,3),"")</f>
        <v>1.0069444397231564E-3</v>
      </c>
      <c r="K527" s="2">
        <f>IFERROR(stats[[#This Row],[Q3]]-stats[[#This Row],[Q1]],"")</f>
        <v>8.1018515629693866E-5</v>
      </c>
      <c r="L527" s="2">
        <f>IFERROR(AVERAGEIFS(H$2:H527, H$2:H527, "&lt;" &amp;stats[[#This Row],[Q3]]+(2*stats[[#This Row],[IQR]]), H$2:H527, "&gt;" &amp; stats[[#This Row],[Q1]]-(2*stats[[#This Row],[IQR]])),"")</f>
        <v>9.658242695619202E-4</v>
      </c>
    </row>
    <row r="528" spans="1:12" x14ac:dyDescent="0.25">
      <c r="A528" s="7">
        <v>44413.284791666665</v>
      </c>
      <c r="B528">
        <v>0</v>
      </c>
      <c r="C528">
        <v>1</v>
      </c>
      <c r="D528" s="3">
        <f>SUM(B$2:B528)</f>
        <v>2</v>
      </c>
      <c r="E528" s="3">
        <f>SUM(C$2:C528)</f>
        <v>527</v>
      </c>
      <c r="F528" s="1">
        <f>IF(stats[[#This Row],[Column1]],stats[[#This Row],[Total Clear]]/stats[[#This Row],[Total Runs]],NA())</f>
        <v>3.7950664136622392E-3</v>
      </c>
      <c r="G528" s="1">
        <f>SUM(B$2:B528) / SUM(C$2:C528)</f>
        <v>3.7950664136622392E-3</v>
      </c>
      <c r="H528" s="2">
        <f>IFERROR(stats[[#This Row],[Column1]]-A527,"")</f>
        <v>9.6064814715646207E-4</v>
      </c>
      <c r="I528" s="2">
        <f>IFERROR(_xlfn.QUARTILE.INC(H$2:H528,1),"")</f>
        <v>9.2592592409346253E-4</v>
      </c>
      <c r="J528" s="2">
        <f>IFERROR(_xlfn.QUARTILE.INC(H$2:H528,3),"")</f>
        <v>1.0069444397231564E-3</v>
      </c>
      <c r="K528" s="2">
        <f>IFERROR(stats[[#This Row],[Q3]]-stats[[#This Row],[Q1]],"")</f>
        <v>8.1018515629693866E-5</v>
      </c>
      <c r="L528" s="2">
        <f>IFERROR(AVERAGEIFS(H$2:H528, H$2:H528, "&lt;" &amp;stats[[#This Row],[Q3]]+(2*stats[[#This Row],[IQR]]), H$2:H528, "&gt;" &amp; stats[[#This Row],[Q1]]-(2*stats[[#This Row],[IQR]])),"")</f>
        <v>9.658143536186147E-4</v>
      </c>
    </row>
    <row r="529" spans="1:12" x14ac:dyDescent="0.25">
      <c r="A529" s="7">
        <v>44413.285752314812</v>
      </c>
      <c r="B529">
        <v>0</v>
      </c>
      <c r="C529">
        <v>1</v>
      </c>
      <c r="D529" s="3">
        <f>SUM(B$2:B529)</f>
        <v>2</v>
      </c>
      <c r="E529" s="3">
        <f>SUM(C$2:C529)</f>
        <v>528</v>
      </c>
      <c r="F529" s="1">
        <f>IF(stats[[#This Row],[Column1]],stats[[#This Row],[Total Clear]]/stats[[#This Row],[Total Runs]],NA())</f>
        <v>3.787878787878788E-3</v>
      </c>
      <c r="G529" s="1">
        <f>SUM(B$2:B529) / SUM(C$2:C529)</f>
        <v>3.787878787878788E-3</v>
      </c>
      <c r="H529" s="2">
        <f>IFERROR(stats[[#This Row],[Column1]]-A528,"")</f>
        <v>9.6064814715646207E-4</v>
      </c>
      <c r="I529" s="2">
        <f>IFERROR(_xlfn.QUARTILE.INC(H$2:H529,1),"")</f>
        <v>9.2592592409346253E-4</v>
      </c>
      <c r="J529" s="2">
        <f>IFERROR(_xlfn.QUARTILE.INC(H$2:H529,3),"")</f>
        <v>1.0069444397231564E-3</v>
      </c>
      <c r="K529" s="2">
        <f>IFERROR(stats[[#This Row],[Q3]]-stats[[#This Row],[Q1]],"")</f>
        <v>8.1018515629693866E-5</v>
      </c>
      <c r="L529" s="2">
        <f>IFERROR(AVERAGEIFS(H$2:H529, H$2:H529, "&lt;" &amp;stats[[#This Row],[Q3]]+(2*stats[[#This Row],[IQR]]), H$2:H529, "&gt;" &amp; stats[[#This Row],[Q1]]-(2*stats[[#This Row],[IQR]])),"")</f>
        <v>9.6580447559478655E-4</v>
      </c>
    </row>
    <row r="530" spans="1:12" x14ac:dyDescent="0.25">
      <c r="A530" s="7">
        <v>44413.28670138889</v>
      </c>
      <c r="B530">
        <v>0</v>
      </c>
      <c r="C530">
        <v>1</v>
      </c>
      <c r="D530" s="3">
        <f>SUM(B$2:B530)</f>
        <v>2</v>
      </c>
      <c r="E530" s="3">
        <f>SUM(C$2:C530)</f>
        <v>529</v>
      </c>
      <c r="F530" s="1">
        <f>IF(stats[[#This Row],[Column1]],stats[[#This Row],[Total Clear]]/stats[[#This Row],[Total Runs]],NA())</f>
        <v>3.780718336483932E-3</v>
      </c>
      <c r="G530" s="1">
        <f>SUM(B$2:B530) / SUM(C$2:C530)</f>
        <v>3.780718336483932E-3</v>
      </c>
      <c r="H530" s="2">
        <f>IFERROR(stats[[#This Row],[Column1]]-A529,"")</f>
        <v>9.490740776527673E-4</v>
      </c>
      <c r="I530" s="2">
        <f>IFERROR(_xlfn.QUARTILE.INC(H$2:H530,1),"")</f>
        <v>9.2592592409346253E-4</v>
      </c>
      <c r="J530" s="2">
        <f>IFERROR(_xlfn.QUARTILE.INC(H$2:H530,3),"")</f>
        <v>1.0069444397231564E-3</v>
      </c>
      <c r="K530" s="2">
        <f>IFERROR(stats[[#This Row],[Q3]]-stats[[#This Row],[Q1]],"")</f>
        <v>8.1018515629693866E-5</v>
      </c>
      <c r="L530" s="2">
        <f>IFERROR(AVERAGEIFS(H$2:H530, H$2:H530, "&lt;" &amp;stats[[#This Row],[Q3]]+(2*stats[[#This Row],[IQR]]), H$2:H530, "&gt;" &amp; stats[[#This Row],[Q1]]-(2*stats[[#This Row],[IQR]])),"")</f>
        <v>9.6577254735443917E-4</v>
      </c>
    </row>
    <row r="531" spans="1:12" x14ac:dyDescent="0.25">
      <c r="A531" s="7">
        <v>44413.287719907406</v>
      </c>
      <c r="B531">
        <v>0</v>
      </c>
      <c r="C531">
        <v>1</v>
      </c>
      <c r="D531" s="3">
        <f>SUM(B$2:B531)</f>
        <v>2</v>
      </c>
      <c r="E531" s="3">
        <f>SUM(C$2:C531)</f>
        <v>530</v>
      </c>
      <c r="F531" s="1">
        <f>IF(stats[[#This Row],[Column1]],stats[[#This Row],[Total Clear]]/stats[[#This Row],[Total Runs]],NA())</f>
        <v>3.7735849056603774E-3</v>
      </c>
      <c r="G531" s="1">
        <f>SUM(B$2:B531) / SUM(C$2:C531)</f>
        <v>3.7735849056603774E-3</v>
      </c>
      <c r="H531" s="2">
        <f>IFERROR(stats[[#This Row],[Column1]]-A530,"")</f>
        <v>1.0185185165028088E-3</v>
      </c>
      <c r="I531" s="2">
        <f>IFERROR(_xlfn.QUARTILE.INC(H$2:H531,1),"")</f>
        <v>9.2592592409346253E-4</v>
      </c>
      <c r="J531" s="2">
        <f>IFERROR(_xlfn.QUARTILE.INC(H$2:H531,3),"")</f>
        <v>1.0069444397231564E-3</v>
      </c>
      <c r="K531" s="2">
        <f>IFERROR(stats[[#This Row],[Q3]]-stats[[#This Row],[Q1]],"")</f>
        <v>8.1018515629693866E-5</v>
      </c>
      <c r="L531" s="2">
        <f>IFERROR(AVERAGEIFS(H$2:H531, H$2:H531, "&lt;" &amp;stats[[#This Row],[Q3]]+(2*stats[[#This Row],[IQR]]), H$2:H531, "&gt;" &amp; stats[[#This Row],[Q1]]-(2*stats[[#This Row],[IQR]])),"")</f>
        <v>9.6587301586710268E-4</v>
      </c>
    </row>
    <row r="532" spans="1:12" x14ac:dyDescent="0.25">
      <c r="A532" s="7">
        <v>44413.288738425923</v>
      </c>
      <c r="B532">
        <v>0</v>
      </c>
      <c r="C532">
        <v>1</v>
      </c>
      <c r="D532" s="3">
        <f>SUM(B$2:B532)</f>
        <v>2</v>
      </c>
      <c r="E532" s="3">
        <f>SUM(C$2:C532)</f>
        <v>531</v>
      </c>
      <c r="F532" s="1">
        <f>IF(stats[[#This Row],[Column1]],stats[[#This Row],[Total Clear]]/stats[[#This Row],[Total Runs]],NA())</f>
        <v>3.766478342749529E-3</v>
      </c>
      <c r="G532" s="1">
        <f>SUM(B$2:B532) / SUM(C$2:C532)</f>
        <v>3.766478342749529E-3</v>
      </c>
      <c r="H532" s="2">
        <f>IFERROR(stats[[#This Row],[Column1]]-A531,"")</f>
        <v>1.0185185165028088E-3</v>
      </c>
      <c r="I532" s="2">
        <f>IFERROR(_xlfn.QUARTILE.INC(H$2:H532,1),"")</f>
        <v>9.2592592409346253E-4</v>
      </c>
      <c r="J532" s="2">
        <f>IFERROR(_xlfn.QUARTILE.INC(H$2:H532,3),"")</f>
        <v>1.0069444397231564E-3</v>
      </c>
      <c r="K532" s="2">
        <f>IFERROR(stats[[#This Row],[Q3]]-stats[[#This Row],[Q1]],"")</f>
        <v>8.1018515629693866E-5</v>
      </c>
      <c r="L532" s="2">
        <f>IFERROR(AVERAGEIFS(H$2:H532, H$2:H532, "&lt;" &amp;stats[[#This Row],[Q3]]+(2*stats[[#This Row],[IQR]]), H$2:H532, "&gt;" &amp; stats[[#This Row],[Q1]]-(2*stats[[#This Row],[IQR]])),"")</f>
        <v>9.6597310237021242E-4</v>
      </c>
    </row>
    <row r="533" spans="1:12" x14ac:dyDescent="0.25">
      <c r="A533" s="7">
        <v>44413.289733796293</v>
      </c>
      <c r="B533">
        <v>0</v>
      </c>
      <c r="C533">
        <v>1</v>
      </c>
      <c r="D533" s="3">
        <f>SUM(B$2:B533)</f>
        <v>2</v>
      </c>
      <c r="E533" s="3">
        <f>SUM(C$2:C533)</f>
        <v>532</v>
      </c>
      <c r="F533" s="1">
        <f>IF(stats[[#This Row],[Column1]],stats[[#This Row],[Total Clear]]/stats[[#This Row],[Total Runs]],NA())</f>
        <v>3.7593984962406013E-3</v>
      </c>
      <c r="G533" s="1">
        <f>SUM(B$2:B533) / SUM(C$2:C533)</f>
        <v>3.7593984962406013E-3</v>
      </c>
      <c r="H533" s="2">
        <f>IFERROR(stats[[#This Row],[Column1]]-A532,"")</f>
        <v>9.9537037021946162E-4</v>
      </c>
      <c r="I533" s="2">
        <f>IFERROR(_xlfn.QUARTILE.INC(H$2:H533,1),"")</f>
        <v>9.2592592409346253E-4</v>
      </c>
      <c r="J533" s="2">
        <f>IFERROR(_xlfn.QUARTILE.INC(H$2:H533,3),"")</f>
        <v>1.0069444397231564E-3</v>
      </c>
      <c r="K533" s="2">
        <f>IFERROR(stats[[#This Row],[Q3]]-stats[[#This Row],[Q1]],"")</f>
        <v>8.1018515629693866E-5</v>
      </c>
      <c r="L533" s="2">
        <f>IFERROR(AVERAGEIFS(H$2:H533, H$2:H533, "&lt;" &amp;stats[[#This Row],[Q3]]+(2*stats[[#This Row],[IQR]]), H$2:H533, "&gt;" &amp; stats[[#This Row],[Q1]]-(2*stats[[#This Row],[IQR]])),"")</f>
        <v>9.6602888466214645E-4</v>
      </c>
    </row>
    <row r="534" spans="1:12" x14ac:dyDescent="0.25">
      <c r="A534" s="7">
        <v>44413.290729166663</v>
      </c>
      <c r="B534">
        <v>0</v>
      </c>
      <c r="C534">
        <v>1</v>
      </c>
      <c r="D534" s="3">
        <f>SUM(B$2:B534)</f>
        <v>2</v>
      </c>
      <c r="E534" s="3">
        <f>SUM(C$2:C534)</f>
        <v>533</v>
      </c>
      <c r="F534" s="1">
        <f>IF(stats[[#This Row],[Column1]],stats[[#This Row],[Total Clear]]/stats[[#This Row],[Total Runs]],NA())</f>
        <v>3.7523452157598499E-3</v>
      </c>
      <c r="G534" s="1">
        <f>SUM(B$2:B534) / SUM(C$2:C534)</f>
        <v>3.7523452157598499E-3</v>
      </c>
      <c r="H534" s="2">
        <f>IFERROR(stats[[#This Row],[Column1]]-A533,"")</f>
        <v>9.9537037021946162E-4</v>
      </c>
      <c r="I534" s="2">
        <f>IFERROR(_xlfn.QUARTILE.INC(H$2:H534,1),"")</f>
        <v>9.2592592409346253E-4</v>
      </c>
      <c r="J534" s="2">
        <f>IFERROR(_xlfn.QUARTILE.INC(H$2:H534,3),"")</f>
        <v>1.0069444397231564E-3</v>
      </c>
      <c r="K534" s="2">
        <f>IFERROR(stats[[#This Row],[Q3]]-stats[[#This Row],[Q1]],"")</f>
        <v>8.1018515629693866E-5</v>
      </c>
      <c r="L534" s="2">
        <f>IFERROR(AVERAGEIFS(H$2:H534, H$2:H534, "&lt;" &amp;stats[[#This Row],[Q3]]+(2*stats[[#This Row],[IQR]]), H$2:H534, "&gt;" &amp; stats[[#This Row],[Q1]]-(2*stats[[#This Row],[IQR]])),"")</f>
        <v>9.6608445565752015E-4</v>
      </c>
    </row>
    <row r="535" spans="1:12" x14ac:dyDescent="0.25">
      <c r="A535" s="7">
        <v>44413.291678240741</v>
      </c>
      <c r="B535">
        <v>0</v>
      </c>
      <c r="C535">
        <v>1</v>
      </c>
      <c r="D535" s="3">
        <f>SUM(B$2:B535)</f>
        <v>2</v>
      </c>
      <c r="E535" s="3">
        <f>SUM(C$2:C535)</f>
        <v>534</v>
      </c>
      <c r="F535" s="1">
        <f>IF(stats[[#This Row],[Column1]],stats[[#This Row],[Total Clear]]/stats[[#This Row],[Total Runs]],NA())</f>
        <v>3.7453183520599251E-3</v>
      </c>
      <c r="G535" s="1">
        <f>SUM(B$2:B535) / SUM(C$2:C535)</f>
        <v>3.7453183520599251E-3</v>
      </c>
      <c r="H535" s="2">
        <f>IFERROR(stats[[#This Row],[Column1]]-A534,"")</f>
        <v>9.490740776527673E-4</v>
      </c>
      <c r="I535" s="2">
        <f>IFERROR(_xlfn.QUARTILE.INC(H$2:H535,1),"")</f>
        <v>9.2592592409346253E-4</v>
      </c>
      <c r="J535" s="2">
        <f>IFERROR(_xlfn.QUARTILE.INC(H$2:H535,3),"")</f>
        <v>1.0069444397231564E-3</v>
      </c>
      <c r="K535" s="2">
        <f>IFERROR(stats[[#This Row],[Q3]]-stats[[#This Row],[Q1]],"")</f>
        <v>8.1018515629693866E-5</v>
      </c>
      <c r="L535" s="2">
        <f>IFERROR(AVERAGEIFS(H$2:H535, H$2:H535, "&lt;" &amp;stats[[#This Row],[Q3]]+(2*stats[[#This Row],[IQR]]), H$2:H535, "&gt;" &amp; stats[[#This Row],[Q1]]-(2*stats[[#This Row],[IQR]])),"")</f>
        <v>9.6605229993350361E-4</v>
      </c>
    </row>
    <row r="536" spans="1:12" x14ac:dyDescent="0.25">
      <c r="A536" s="7">
        <v>44413.292673611111</v>
      </c>
      <c r="B536">
        <v>0</v>
      </c>
      <c r="C536">
        <v>1</v>
      </c>
      <c r="D536" s="3">
        <f>SUM(B$2:B536)</f>
        <v>2</v>
      </c>
      <c r="E536" s="3">
        <f>SUM(C$2:C536)</f>
        <v>535</v>
      </c>
      <c r="F536" s="1">
        <f>IF(stats[[#This Row],[Column1]],stats[[#This Row],[Total Clear]]/stats[[#This Row],[Total Runs]],NA())</f>
        <v>3.7383177570093459E-3</v>
      </c>
      <c r="G536" s="1">
        <f>SUM(B$2:B536) / SUM(C$2:C536)</f>
        <v>3.7383177570093459E-3</v>
      </c>
      <c r="H536" s="2">
        <f>IFERROR(stats[[#This Row],[Column1]]-A535,"")</f>
        <v>9.9537037021946162E-4</v>
      </c>
      <c r="I536" s="2">
        <f>IFERROR(_xlfn.QUARTILE.INC(H$2:H536,1),"")</f>
        <v>9.2592592409346253E-4</v>
      </c>
      <c r="J536" s="2">
        <f>IFERROR(_xlfn.QUARTILE.INC(H$2:H536,3),"")</f>
        <v>1.0069444397231564E-3</v>
      </c>
      <c r="K536" s="2">
        <f>IFERROR(stats[[#This Row],[Q3]]-stats[[#This Row],[Q1]],"")</f>
        <v>8.1018515629693866E-5</v>
      </c>
      <c r="L536" s="2">
        <f>IFERROR(AVERAGEIFS(H$2:H536, H$2:H536, "&lt;" &amp;stats[[#This Row],[Q3]]+(2*stats[[#This Row],[IQR]]), H$2:H536, "&gt;" &amp; stats[[#This Row],[Q1]]-(2*stats[[#This Row],[IQR]])),"")</f>
        <v>9.6610761704725076E-4</v>
      </c>
    </row>
    <row r="537" spans="1:12" x14ac:dyDescent="0.25">
      <c r="A537" s="7">
        <v>44413.293680555558</v>
      </c>
      <c r="B537">
        <v>0</v>
      </c>
      <c r="C537">
        <v>1</v>
      </c>
      <c r="D537" s="3">
        <f>SUM(B$2:B537)</f>
        <v>2</v>
      </c>
      <c r="E537" s="3">
        <f>SUM(C$2:C537)</f>
        <v>536</v>
      </c>
      <c r="F537" s="1">
        <f>IF(stats[[#This Row],[Column1]],stats[[#This Row],[Total Clear]]/stats[[#This Row],[Total Runs]],NA())</f>
        <v>3.7313432835820895E-3</v>
      </c>
      <c r="G537" s="1">
        <f>SUM(B$2:B537) / SUM(C$2:C537)</f>
        <v>3.7313432835820895E-3</v>
      </c>
      <c r="H537" s="2">
        <f>IFERROR(stats[[#This Row],[Column1]]-A536,"")</f>
        <v>1.006944446999114E-3</v>
      </c>
      <c r="I537" s="2">
        <f>IFERROR(_xlfn.QUARTILE.INC(H$2:H537,1),"")</f>
        <v>9.2592592409346253E-4</v>
      </c>
      <c r="J537" s="2">
        <f>IFERROR(_xlfn.QUARTILE.INC(H$2:H537,3),"")</f>
        <v>1.0069444397231564E-3</v>
      </c>
      <c r="K537" s="2">
        <f>IFERROR(stats[[#This Row],[Q3]]-stats[[#This Row],[Q1]],"")</f>
        <v>8.1018515629693866E-5</v>
      </c>
      <c r="L537" s="2">
        <f>IFERROR(AVERAGEIFS(H$2:H537, H$2:H537, "&lt;" &amp;stats[[#This Row],[Q3]]+(2*stats[[#This Row],[IQR]]), H$2:H537, "&gt;" &amp; stats[[#This Row],[Q1]]-(2*stats[[#This Row],[IQR]])),"")</f>
        <v>9.6618452256505083E-4</v>
      </c>
    </row>
    <row r="538" spans="1:12" x14ac:dyDescent="0.25">
      <c r="A538" s="7">
        <v>44413.294652777775</v>
      </c>
      <c r="B538">
        <v>0</v>
      </c>
      <c r="C538">
        <v>1</v>
      </c>
      <c r="D538" s="3">
        <f>SUM(B$2:B538)</f>
        <v>2</v>
      </c>
      <c r="E538" s="3">
        <f>SUM(C$2:C538)</f>
        <v>537</v>
      </c>
      <c r="F538" s="1">
        <f>IF(stats[[#This Row],[Column1]],stats[[#This Row],[Total Clear]]/stats[[#This Row],[Total Runs]],NA())</f>
        <v>3.7243947858472998E-3</v>
      </c>
      <c r="G538" s="1">
        <f>SUM(B$2:B538) / SUM(C$2:C538)</f>
        <v>3.7243947858472998E-3</v>
      </c>
      <c r="H538" s="2">
        <f>IFERROR(stats[[#This Row],[Column1]]-A537,"")</f>
        <v>9.7222221666015685E-4</v>
      </c>
      <c r="I538" s="2">
        <f>IFERROR(_xlfn.QUARTILE.INC(H$2:H538,1),"")</f>
        <v>9.2592592409346253E-4</v>
      </c>
      <c r="J538" s="2">
        <f>IFERROR(_xlfn.QUARTILE.INC(H$2:H538,3),"")</f>
        <v>1.0069444397231564E-3</v>
      </c>
      <c r="K538" s="2">
        <f>IFERROR(stats[[#This Row],[Q3]]-stats[[#This Row],[Q1]],"")</f>
        <v>8.1018515629693866E-5</v>
      </c>
      <c r="L538" s="2">
        <f>IFERROR(AVERAGEIFS(H$2:H538, H$2:H538, "&lt;" &amp;stats[[#This Row],[Q3]]+(2*stats[[#This Row],[IQR]]), H$2:H538, "&gt;" &amp; stats[[#This Row],[Q1]]-(2*stats[[#This Row],[IQR]])),"")</f>
        <v>9.6619587161410185E-4</v>
      </c>
    </row>
    <row r="539" spans="1:12" x14ac:dyDescent="0.25">
      <c r="A539" s="7">
        <v>44413.295694444445</v>
      </c>
      <c r="B539">
        <v>0</v>
      </c>
      <c r="C539">
        <v>1</v>
      </c>
      <c r="D539" s="3">
        <f>SUM(B$2:B539)</f>
        <v>2</v>
      </c>
      <c r="E539" s="3">
        <f>SUM(C$2:C539)</f>
        <v>538</v>
      </c>
      <c r="F539" s="1">
        <f>IF(stats[[#This Row],[Column1]],stats[[#This Row],[Total Clear]]/stats[[#This Row],[Total Runs]],NA())</f>
        <v>3.7174721189591076E-3</v>
      </c>
      <c r="G539" s="1">
        <f>SUM(B$2:B539) / SUM(C$2:C539)</f>
        <v>3.7174721189591076E-3</v>
      </c>
      <c r="H539" s="2">
        <f>IFERROR(stats[[#This Row],[Column1]]-A538,"")</f>
        <v>1.0416666700621136E-3</v>
      </c>
      <c r="I539" s="2">
        <f>IFERROR(_xlfn.QUARTILE.INC(H$2:H539,1),"")</f>
        <v>9.2592592409346253E-4</v>
      </c>
      <c r="J539" s="2">
        <f>IFERROR(_xlfn.QUARTILE.INC(H$2:H539,3),"")</f>
        <v>1.0069444397231564E-3</v>
      </c>
      <c r="K539" s="2">
        <f>IFERROR(stats[[#This Row],[Q3]]-stats[[#This Row],[Q1]],"")</f>
        <v>8.1018515629693866E-5</v>
      </c>
      <c r="L539" s="2">
        <f>IFERROR(AVERAGEIFS(H$2:H539, H$2:H539, "&lt;" &amp;stats[[#This Row],[Q3]]+(2*stats[[#This Row],[IQR]]), H$2:H539, "&gt;" &amp; stats[[#This Row],[Q1]]-(2*stats[[#This Row],[IQR]])),"")</f>
        <v>9.6633746785884482E-4</v>
      </c>
    </row>
    <row r="540" spans="1:12" x14ac:dyDescent="0.25">
      <c r="A540" s="7">
        <v>44413.296643518515</v>
      </c>
      <c r="B540">
        <v>0</v>
      </c>
      <c r="C540">
        <v>1</v>
      </c>
      <c r="D540" s="3">
        <f>SUM(B$2:B540)</f>
        <v>2</v>
      </c>
      <c r="E540" s="3">
        <f>SUM(C$2:C540)</f>
        <v>539</v>
      </c>
      <c r="F540" s="1">
        <f>IF(stats[[#This Row],[Column1]],stats[[#This Row],[Total Clear]]/stats[[#This Row],[Total Runs]],NA())</f>
        <v>3.7105751391465678E-3</v>
      </c>
      <c r="G540" s="1">
        <f>SUM(B$2:B540) / SUM(C$2:C540)</f>
        <v>3.7105751391465678E-3</v>
      </c>
      <c r="H540" s="2">
        <f>IFERROR(stats[[#This Row],[Column1]]-A539,"")</f>
        <v>9.4907407037680969E-4</v>
      </c>
      <c r="I540" s="2">
        <f>IFERROR(_xlfn.QUARTILE.INC(H$2:H540,1),"")</f>
        <v>9.2592592409346253E-4</v>
      </c>
      <c r="J540" s="2">
        <f>IFERROR(_xlfn.QUARTILE.INC(H$2:H540,3),"")</f>
        <v>1.0069444397231564E-3</v>
      </c>
      <c r="K540" s="2">
        <f>IFERROR(stats[[#This Row],[Q3]]-stats[[#This Row],[Q1]],"")</f>
        <v>8.1018515629693866E-5</v>
      </c>
      <c r="L540" s="2">
        <f>IFERROR(AVERAGEIFS(H$2:H540, H$2:H540, "&lt;" &amp;stats[[#This Row],[Q3]]+(2*stats[[#This Row],[IQR]]), H$2:H540, "&gt;" &amp; stats[[#This Row],[Q1]]-(2*stats[[#This Row],[IQR]])),"")</f>
        <v>9.6630513939914054E-4</v>
      </c>
    </row>
    <row r="541" spans="1:12" x14ac:dyDescent="0.25">
      <c r="A541" s="7">
        <v>44413.297743055555</v>
      </c>
      <c r="B541">
        <v>0</v>
      </c>
      <c r="C541">
        <v>1</v>
      </c>
      <c r="D541" s="3">
        <f>SUM(B$2:B541)</f>
        <v>2</v>
      </c>
      <c r="E541" s="3">
        <f>SUM(C$2:C541)</f>
        <v>540</v>
      </c>
      <c r="F541" s="1">
        <f>IF(stats[[#This Row],[Column1]],stats[[#This Row],[Total Clear]]/stats[[#This Row],[Total Runs]],NA())</f>
        <v>3.7037037037037038E-3</v>
      </c>
      <c r="G541" s="1">
        <f>SUM(B$2:B541) / SUM(C$2:C541)</f>
        <v>3.7037037037037038E-3</v>
      </c>
      <c r="H541" s="2">
        <f>IFERROR(stats[[#This Row],[Column1]]-A540,"")</f>
        <v>1.0995370394084603E-3</v>
      </c>
      <c r="I541" s="2">
        <f>IFERROR(_xlfn.QUARTILE.INC(H$2:H541,1),"")</f>
        <v>9.2592592409346253E-4</v>
      </c>
      <c r="J541" s="2">
        <f>IFERROR(_xlfn.QUARTILE.INC(H$2:H541,3),"")</f>
        <v>1.0069444433611352E-3</v>
      </c>
      <c r="K541" s="2">
        <f>IFERROR(stats[[#This Row],[Q3]]-stats[[#This Row],[Q1]],"")</f>
        <v>8.1018519267672673E-5</v>
      </c>
      <c r="L541" s="2">
        <f>IFERROR(AVERAGEIFS(H$2:H541, H$2:H541, "&lt;" &amp;stats[[#This Row],[Q3]]+(2*stats[[#This Row],[IQR]]), H$2:H541, "&gt;" &amp; stats[[#This Row],[Q1]]-(2*stats[[#This Row],[IQR]])),"")</f>
        <v>9.665541709879431E-4</v>
      </c>
    </row>
    <row r="542" spans="1:12" x14ac:dyDescent="0.25">
      <c r="A542" s="7">
        <v>44413.298750000002</v>
      </c>
      <c r="B542">
        <v>0</v>
      </c>
      <c r="C542">
        <v>1</v>
      </c>
      <c r="D542" s="3">
        <f>SUM(B$2:B542)</f>
        <v>2</v>
      </c>
      <c r="E542" s="3">
        <f>SUM(C$2:C542)</f>
        <v>541</v>
      </c>
      <c r="F542" s="1">
        <f>IF(stats[[#This Row],[Column1]],stats[[#This Row],[Total Clear]]/stats[[#This Row],[Total Runs]],NA())</f>
        <v>3.6968576709796672E-3</v>
      </c>
      <c r="G542" s="1">
        <f>SUM(B$2:B542) / SUM(C$2:C542)</f>
        <v>3.6968576709796672E-3</v>
      </c>
      <c r="H542" s="2">
        <f>IFERROR(stats[[#This Row],[Column1]]-A541,"")</f>
        <v>1.006944446999114E-3</v>
      </c>
      <c r="I542" s="2">
        <f>IFERROR(_xlfn.QUARTILE.INC(H$2:H542,1),"")</f>
        <v>9.2592592409346253E-4</v>
      </c>
      <c r="J542" s="2">
        <f>IFERROR(_xlfn.QUARTILE.INC(H$2:H542,3),"")</f>
        <v>1.006944446999114E-3</v>
      </c>
      <c r="K542" s="2">
        <f>IFERROR(stats[[#This Row],[Q3]]-stats[[#This Row],[Q1]],"")</f>
        <v>8.101852290565148E-5</v>
      </c>
      <c r="L542" s="2">
        <f>IFERROR(AVERAGEIFS(H$2:H542, H$2:H542, "&lt;" &amp;stats[[#This Row],[Q3]]+(2*stats[[#This Row],[IQR]]), H$2:H542, "&gt;" &amp; stats[[#This Row],[Q1]]-(2*stats[[#This Row],[IQR]])),"")</f>
        <v>9.6662952598050122E-4</v>
      </c>
    </row>
    <row r="543" spans="1:12" x14ac:dyDescent="0.25">
      <c r="A543" s="7">
        <v>44413.299733796295</v>
      </c>
      <c r="B543">
        <v>0</v>
      </c>
      <c r="C543">
        <v>1</v>
      </c>
      <c r="D543" s="3">
        <f>SUM(B$2:B543)</f>
        <v>2</v>
      </c>
      <c r="E543" s="3">
        <f>SUM(C$2:C543)</f>
        <v>542</v>
      </c>
      <c r="F543" s="1">
        <f>IF(stats[[#This Row],[Column1]],stats[[#This Row],[Total Clear]]/stats[[#This Row],[Total Runs]],NA())</f>
        <v>3.6900369003690036E-3</v>
      </c>
      <c r="G543" s="1">
        <f>SUM(B$2:B543) / SUM(C$2:C543)</f>
        <v>3.6900369003690036E-3</v>
      </c>
      <c r="H543" s="2">
        <f>IFERROR(stats[[#This Row],[Column1]]-A542,"")</f>
        <v>9.8379629343980923E-4</v>
      </c>
      <c r="I543" s="2">
        <f>IFERROR(_xlfn.QUARTILE.INC(H$2:H543,1),"")</f>
        <v>9.2592592409346253E-4</v>
      </c>
      <c r="J543" s="2">
        <f>IFERROR(_xlfn.QUARTILE.INC(H$2:H543,3),"")</f>
        <v>1.006944446999114E-3</v>
      </c>
      <c r="K543" s="2">
        <f>IFERROR(stats[[#This Row],[Q3]]-stats[[#This Row],[Q1]],"")</f>
        <v>8.101852290565148E-5</v>
      </c>
      <c r="L543" s="2">
        <f>IFERROR(AVERAGEIFS(H$2:H543, H$2:H543, "&lt;" &amp;stats[[#This Row],[Q3]]+(2*stats[[#This Row],[IQR]]), H$2:H543, "&gt;" &amp; stats[[#This Row],[Q1]]-(2*stats[[#This Row],[IQR]])),"")</f>
        <v>9.6666149389010888E-4</v>
      </c>
    </row>
    <row r="544" spans="1:12" x14ac:dyDescent="0.25">
      <c r="A544" s="7">
        <v>44413.300717592596</v>
      </c>
      <c r="B544">
        <v>0</v>
      </c>
      <c r="C544">
        <v>1</v>
      </c>
      <c r="D544" s="3">
        <f>SUM(B$2:B544)</f>
        <v>2</v>
      </c>
      <c r="E544" s="3">
        <f>SUM(C$2:C544)</f>
        <v>543</v>
      </c>
      <c r="F544" s="1">
        <f>IF(stats[[#This Row],[Column1]],stats[[#This Row],[Total Clear]]/stats[[#This Row],[Total Runs]],NA())</f>
        <v>3.6832412523020259E-3</v>
      </c>
      <c r="G544" s="1">
        <f>SUM(B$2:B544) / SUM(C$2:C544)</f>
        <v>3.6832412523020259E-3</v>
      </c>
      <c r="H544" s="2">
        <f>IFERROR(stats[[#This Row],[Column1]]-A543,"")</f>
        <v>9.8379630071576685E-4</v>
      </c>
      <c r="I544" s="2">
        <f>IFERROR(_xlfn.QUARTILE.INC(H$2:H544,1),"")</f>
        <v>9.2592592409346253E-4</v>
      </c>
      <c r="J544" s="2">
        <f>IFERROR(_xlfn.QUARTILE.INC(H$2:H544,3),"")</f>
        <v>1.0069444451801246E-3</v>
      </c>
      <c r="K544" s="2">
        <f>IFERROR(stats[[#This Row],[Q3]]-stats[[#This Row],[Q1]],"")</f>
        <v>8.1018521086662076E-5</v>
      </c>
      <c r="L544" s="2">
        <f>IFERROR(AVERAGEIFS(H$2:H544, H$2:H544, "&lt;" &amp;stats[[#This Row],[Q3]]+(2*stats[[#This Row],[IQR]]), H$2:H544, "&gt;" &amp; stats[[#This Row],[Q1]]-(2*stats[[#This Row],[IQR]])),"")</f>
        <v>9.6669334297342789E-4</v>
      </c>
    </row>
    <row r="545" spans="1:12" x14ac:dyDescent="0.25">
      <c r="A545" s="7">
        <v>44413.301666666666</v>
      </c>
      <c r="B545">
        <v>0</v>
      </c>
      <c r="C545">
        <v>1</v>
      </c>
      <c r="D545" s="3">
        <f>SUM(B$2:B545)</f>
        <v>2</v>
      </c>
      <c r="E545" s="3">
        <f>SUM(C$2:C545)</f>
        <v>544</v>
      </c>
      <c r="F545" s="1">
        <f>IF(stats[[#This Row],[Column1]],stats[[#This Row],[Total Clear]]/stats[[#This Row],[Total Runs]],NA())</f>
        <v>3.6764705882352941E-3</v>
      </c>
      <c r="G545" s="1">
        <f>SUM(B$2:B545) / SUM(C$2:C545)</f>
        <v>3.6764705882352941E-3</v>
      </c>
      <c r="H545" s="2">
        <f>IFERROR(stats[[#This Row],[Column1]]-A544,"")</f>
        <v>9.4907407037680969E-4</v>
      </c>
      <c r="I545" s="2">
        <f>IFERROR(_xlfn.QUARTILE.INC(H$2:H545,1),"")</f>
        <v>9.2592592409346253E-4</v>
      </c>
      <c r="J545" s="2">
        <f>IFERROR(_xlfn.QUARTILE.INC(H$2:H545,3),"")</f>
        <v>1.0069444433611352E-3</v>
      </c>
      <c r="K545" s="2">
        <f>IFERROR(stats[[#This Row],[Q3]]-stats[[#This Row],[Q1]],"")</f>
        <v>8.1018519267672673E-5</v>
      </c>
      <c r="L545" s="2">
        <f>IFERROR(AVERAGEIFS(H$2:H545, H$2:H545, "&lt;" &amp;stats[[#This Row],[Q3]]+(2*stats[[#This Row],[IQR]]), H$2:H545, "&gt;" &amp; stats[[#This Row],[Q1]]-(2*stats[[#This Row],[IQR]])),"")</f>
        <v>9.666606541559945E-4</v>
      </c>
    </row>
    <row r="546" spans="1:12" x14ac:dyDescent="0.25">
      <c r="A546" s="7">
        <v>44413.30263888889</v>
      </c>
      <c r="B546">
        <v>0</v>
      </c>
      <c r="C546">
        <v>1</v>
      </c>
      <c r="D546" s="3">
        <f>SUM(B$2:B546)</f>
        <v>2</v>
      </c>
      <c r="E546" s="3">
        <f>SUM(C$2:C546)</f>
        <v>545</v>
      </c>
      <c r="F546" s="1">
        <f>IF(stats[[#This Row],[Column1]],stats[[#This Row],[Total Clear]]/stats[[#This Row],[Total Runs]],NA())</f>
        <v>3.669724770642202E-3</v>
      </c>
      <c r="G546" s="1">
        <f>SUM(B$2:B546) / SUM(C$2:C546)</f>
        <v>3.669724770642202E-3</v>
      </c>
      <c r="H546" s="2">
        <f>IFERROR(stats[[#This Row],[Column1]]-A545,"")</f>
        <v>9.7222222393611446E-4</v>
      </c>
      <c r="I546" s="2">
        <f>IFERROR(_xlfn.QUARTILE.INC(H$2:H546,1),"")</f>
        <v>9.2592592409346253E-4</v>
      </c>
      <c r="J546" s="2">
        <f>IFERROR(_xlfn.QUARTILE.INC(H$2:H546,3),"")</f>
        <v>1.0069444415421458E-3</v>
      </c>
      <c r="K546" s="2">
        <f>IFERROR(stats[[#This Row],[Q3]]-stats[[#This Row],[Q1]],"")</f>
        <v>8.1018517448683269E-5</v>
      </c>
      <c r="L546" s="2">
        <f>IFERROR(AVERAGEIFS(H$2:H546, H$2:H546, "&lt;" &amp;stats[[#This Row],[Q3]]+(2*stats[[#This Row],[IQR]]), H$2:H546, "&gt;" &amp; stats[[#This Row],[Q1]]-(2*stats[[#This Row],[IQR]])),"")</f>
        <v>9.6667095335929102E-4</v>
      </c>
    </row>
    <row r="547" spans="1:12" x14ac:dyDescent="0.25">
      <c r="A547" s="7">
        <v>44413.303611111114</v>
      </c>
      <c r="B547">
        <v>0</v>
      </c>
      <c r="C547">
        <v>1</v>
      </c>
      <c r="D547" s="3">
        <f>SUM(B$2:B547)</f>
        <v>2</v>
      </c>
      <c r="E547" s="3">
        <f>SUM(C$2:C547)</f>
        <v>546</v>
      </c>
      <c r="F547" s="1">
        <f>IF(stats[[#This Row],[Column1]],stats[[#This Row],[Total Clear]]/stats[[#This Row],[Total Runs]],NA())</f>
        <v>3.663003663003663E-3</v>
      </c>
      <c r="G547" s="1">
        <f>SUM(B$2:B547) / SUM(C$2:C547)</f>
        <v>3.663003663003663E-3</v>
      </c>
      <c r="H547" s="2">
        <f>IFERROR(stats[[#This Row],[Column1]]-A546,"")</f>
        <v>9.7222222393611446E-4</v>
      </c>
      <c r="I547" s="2">
        <f>IFERROR(_xlfn.QUARTILE.INC(H$2:H547,1),"")</f>
        <v>9.2592592409346253E-4</v>
      </c>
      <c r="J547" s="2">
        <f>IFERROR(_xlfn.QUARTILE.INC(H$2:H547,3),"")</f>
        <v>1.0069444397231564E-3</v>
      </c>
      <c r="K547" s="2">
        <f>IFERROR(stats[[#This Row],[Q3]]-stats[[#This Row],[Q1]],"")</f>
        <v>8.1018515629693866E-5</v>
      </c>
      <c r="L547" s="2">
        <f>IFERROR(AVERAGEIFS(H$2:H547, H$2:H547, "&lt;" &amp;stats[[#This Row],[Q3]]+(2*stats[[#This Row],[IQR]]), H$2:H547, "&gt;" &amp; stats[[#This Row],[Q1]]-(2*stats[[#This Row],[IQR]])),"")</f>
        <v>9.6668121448789885E-4</v>
      </c>
    </row>
    <row r="548" spans="1:12" x14ac:dyDescent="0.25">
      <c r="A548" s="7">
        <v>44413.304664351854</v>
      </c>
      <c r="B548">
        <v>0</v>
      </c>
      <c r="C548">
        <v>1</v>
      </c>
      <c r="D548" s="3">
        <f>SUM(B$2:B548)</f>
        <v>2</v>
      </c>
      <c r="E548" s="3">
        <f>SUM(C$2:C548)</f>
        <v>547</v>
      </c>
      <c r="F548" s="1">
        <f>IF(stats[[#This Row],[Column1]],stats[[#This Row],[Total Clear]]/stats[[#This Row],[Total Runs]],NA())</f>
        <v>3.6563071297989031E-3</v>
      </c>
      <c r="G548" s="1">
        <f>SUM(B$2:B548) / SUM(C$2:C548)</f>
        <v>3.6563071297989031E-3</v>
      </c>
      <c r="H548" s="2">
        <f>IFERROR(stats[[#This Row],[Column1]]-A547,"")</f>
        <v>1.0532407395658083E-3</v>
      </c>
      <c r="I548" s="2">
        <f>IFERROR(_xlfn.QUARTILE.INC(H$2:H548,1),"")</f>
        <v>9.2592592409346253E-4</v>
      </c>
      <c r="J548" s="2">
        <f>IFERROR(_xlfn.QUARTILE.INC(H$2:H548,3),"")</f>
        <v>1.0069444451801246E-3</v>
      </c>
      <c r="K548" s="2">
        <f>IFERROR(stats[[#This Row],[Q3]]-stats[[#This Row],[Q1]],"")</f>
        <v>8.1018521086662076E-5</v>
      </c>
      <c r="L548" s="2">
        <f>IFERROR(AVERAGEIFS(H$2:H548, H$2:H548, "&lt;" &amp;stats[[#This Row],[Q3]]+(2*stats[[#This Row],[IQR]]), H$2:H548, "&gt;" &amp; stats[[#This Row],[Q1]]-(2*stats[[#This Row],[IQR]])),"")</f>
        <v>9.6684091840870678E-4</v>
      </c>
    </row>
    <row r="549" spans="1:12" x14ac:dyDescent="0.25">
      <c r="A549" s="7">
        <v>44413.30574074074</v>
      </c>
      <c r="B549">
        <v>0</v>
      </c>
      <c r="C549">
        <v>1</v>
      </c>
      <c r="D549" s="3">
        <f>SUM(B$2:B549)</f>
        <v>2</v>
      </c>
      <c r="E549" s="3">
        <f>SUM(C$2:C549)</f>
        <v>548</v>
      </c>
      <c r="F549" s="1">
        <f>IF(stats[[#This Row],[Column1]],stats[[#This Row],[Total Clear]]/stats[[#This Row],[Total Runs]],NA())</f>
        <v>3.6496350364963502E-3</v>
      </c>
      <c r="G549" s="1">
        <f>SUM(B$2:B549) / SUM(C$2:C549)</f>
        <v>3.6496350364963502E-3</v>
      </c>
      <c r="H549" s="2">
        <f>IFERROR(stats[[#This Row],[Column1]]-A548,"")</f>
        <v>1.0763888858491555E-3</v>
      </c>
      <c r="I549" s="2">
        <f>IFERROR(_xlfn.QUARTILE.INC(H$2:H549,1),"")</f>
        <v>9.2592592409346253E-4</v>
      </c>
      <c r="J549" s="2">
        <f>IFERROR(_xlfn.QUARTILE.INC(H$2:H549,3),"")</f>
        <v>1.006944446999114E-3</v>
      </c>
      <c r="K549" s="2">
        <f>IFERROR(stats[[#This Row],[Q3]]-stats[[#This Row],[Q1]],"")</f>
        <v>8.101852290565148E-5</v>
      </c>
      <c r="L549" s="2">
        <f>IFERROR(AVERAGEIFS(H$2:H549, H$2:H549, "&lt;" &amp;stats[[#This Row],[Q3]]+(2*stats[[#This Row],[IQR]]), H$2:H549, "&gt;" &amp; stats[[#This Row],[Q1]]-(2*stats[[#This Row],[IQR]])),"")</f>
        <v>9.6704266420509803E-4</v>
      </c>
    </row>
    <row r="550" spans="1:12" x14ac:dyDescent="0.25">
      <c r="A550" s="7">
        <v>44413.306759259256</v>
      </c>
      <c r="B550">
        <v>0</v>
      </c>
      <c r="C550">
        <v>1</v>
      </c>
      <c r="D550" s="3">
        <f>SUM(B$2:B550)</f>
        <v>2</v>
      </c>
      <c r="E550" s="3">
        <f>SUM(C$2:C550)</f>
        <v>549</v>
      </c>
      <c r="F550" s="1">
        <f>IF(stats[[#This Row],[Column1]],stats[[#This Row],[Total Clear]]/stats[[#This Row],[Total Runs]],NA())</f>
        <v>3.6429872495446266E-3</v>
      </c>
      <c r="G550" s="1">
        <f>SUM(B$2:B550) / SUM(C$2:C550)</f>
        <v>3.6429872495446266E-3</v>
      </c>
      <c r="H550" s="2">
        <f>IFERROR(stats[[#This Row],[Column1]]-A549,"")</f>
        <v>1.0185185165028088E-3</v>
      </c>
      <c r="I550" s="2">
        <f>IFERROR(_xlfn.QUARTILE.INC(H$2:H550,1),"")</f>
        <v>9.2592592409346253E-4</v>
      </c>
      <c r="J550" s="2">
        <f>IFERROR(_xlfn.QUARTILE.INC(H$2:H550,3),"")</f>
        <v>1.006944446999114E-3</v>
      </c>
      <c r="K550" s="2">
        <f>IFERROR(stats[[#This Row],[Q3]]-stats[[#This Row],[Q1]],"")</f>
        <v>8.101852290565148E-5</v>
      </c>
      <c r="L550" s="2">
        <f>IFERROR(AVERAGEIFS(H$2:H550, H$2:H550, "&lt;" &amp;stats[[#This Row],[Q3]]+(2*stats[[#This Row],[IQR]]), H$2:H550, "&gt;" &amp; stats[[#This Row],[Q1]]-(2*stats[[#This Row],[IQR]])),"")</f>
        <v>9.6713728893358644E-4</v>
      </c>
    </row>
    <row r="551" spans="1:12" x14ac:dyDescent="0.25">
      <c r="A551" s="7">
        <v>44413.307789351849</v>
      </c>
      <c r="B551">
        <v>0</v>
      </c>
      <c r="C551">
        <v>1</v>
      </c>
      <c r="D551" s="3">
        <f>SUM(B$2:B551)</f>
        <v>2</v>
      </c>
      <c r="E551" s="3">
        <f>SUM(C$2:C551)</f>
        <v>550</v>
      </c>
      <c r="F551" s="1">
        <f>IF(stats[[#This Row],[Column1]],stats[[#This Row],[Total Clear]]/stats[[#This Row],[Total Runs]],NA())</f>
        <v>3.6363636363636364E-3</v>
      </c>
      <c r="G551" s="1">
        <f>SUM(B$2:B551) / SUM(C$2:C551)</f>
        <v>3.6363636363636364E-3</v>
      </c>
      <c r="H551" s="2">
        <f>IFERROR(stats[[#This Row],[Column1]]-A550,"")</f>
        <v>1.0300925932824612E-3</v>
      </c>
      <c r="I551" s="2">
        <f>IFERROR(_xlfn.QUARTILE.INC(H$2:H551,1),"")</f>
        <v>9.2592592409346253E-4</v>
      </c>
      <c r="J551" s="2">
        <f>IFERROR(_xlfn.QUARTILE.INC(H$2:H551,3),"")</f>
        <v>1.006944446999114E-3</v>
      </c>
      <c r="K551" s="2">
        <f>IFERROR(stats[[#This Row],[Q3]]-stats[[#This Row],[Q1]],"")</f>
        <v>8.101852290565148E-5</v>
      </c>
      <c r="L551" s="2">
        <f>IFERROR(AVERAGEIFS(H$2:H551, H$2:H551, "&lt;" &amp;stats[[#This Row],[Q3]]+(2*stats[[#This Row],[IQR]]), H$2:H551, "&gt;" &amp; stats[[#This Row],[Q1]]-(2*stats[[#This Row],[IQR]])),"")</f>
        <v>9.6725280325349263E-4</v>
      </c>
    </row>
    <row r="552" spans="1:12" x14ac:dyDescent="0.25">
      <c r="A552" s="7">
        <v>44413.308807870373</v>
      </c>
      <c r="B552">
        <v>0</v>
      </c>
      <c r="C552">
        <v>1</v>
      </c>
      <c r="D552" s="3">
        <f>SUM(B$2:B552)</f>
        <v>2</v>
      </c>
      <c r="E552" s="3">
        <f>SUM(C$2:C552)</f>
        <v>551</v>
      </c>
      <c r="F552" s="1">
        <f>IF(stats[[#This Row],[Column1]],stats[[#This Row],[Total Clear]]/stats[[#This Row],[Total Runs]],NA())</f>
        <v>3.629764065335753E-3</v>
      </c>
      <c r="G552" s="1">
        <f>SUM(B$2:B552) / SUM(C$2:C552)</f>
        <v>3.629764065335753E-3</v>
      </c>
      <c r="H552" s="2">
        <f>IFERROR(stats[[#This Row],[Column1]]-A551,"")</f>
        <v>1.0185185237787664E-3</v>
      </c>
      <c r="I552" s="2">
        <f>IFERROR(_xlfn.QUARTILE.INC(H$2:H552,1),"")</f>
        <v>9.2592592409346253E-4</v>
      </c>
      <c r="J552" s="2">
        <f>IFERROR(_xlfn.QUARTILE.INC(H$2:H552,3),"")</f>
        <v>1.006944446999114E-3</v>
      </c>
      <c r="K552" s="2">
        <f>IFERROR(stats[[#This Row],[Q3]]-stats[[#This Row],[Q1]],"")</f>
        <v>8.101852290565148E-5</v>
      </c>
      <c r="L552" s="2">
        <f>IFERROR(AVERAGEIFS(H$2:H552, H$2:H552, "&lt;" &amp;stats[[#This Row],[Q3]]+(2*stats[[#This Row],[IQR]]), H$2:H552, "&gt;" &amp; stats[[#This Row],[Q1]]-(2*stats[[#This Row],[IQR]])),"")</f>
        <v>9.6734669651452792E-4</v>
      </c>
    </row>
    <row r="553" spans="1:12" x14ac:dyDescent="0.25">
      <c r="A553" s="7">
        <v>44413.30982638889</v>
      </c>
      <c r="B553">
        <v>0</v>
      </c>
      <c r="C553">
        <v>1</v>
      </c>
      <c r="D553" s="3">
        <f>SUM(B$2:B553)</f>
        <v>2</v>
      </c>
      <c r="E553" s="3">
        <f>SUM(C$2:C553)</f>
        <v>552</v>
      </c>
      <c r="F553" s="1">
        <f>IF(stats[[#This Row],[Column1]],stats[[#This Row],[Total Clear]]/stats[[#This Row],[Total Runs]],NA())</f>
        <v>3.6231884057971015E-3</v>
      </c>
      <c r="G553" s="1">
        <f>SUM(B$2:B553) / SUM(C$2:C553)</f>
        <v>3.6231884057971015E-3</v>
      </c>
      <c r="H553" s="2">
        <f>IFERROR(stats[[#This Row],[Column1]]-A552,"")</f>
        <v>1.0185185165028088E-3</v>
      </c>
      <c r="I553" s="2">
        <f>IFERROR(_xlfn.QUARTILE.INC(H$2:H553,1),"")</f>
        <v>9.2592592409346253E-4</v>
      </c>
      <c r="J553" s="2">
        <f>IFERROR(_xlfn.QUARTILE.INC(H$2:H553,3),"")</f>
        <v>1.006944446999114E-3</v>
      </c>
      <c r="K553" s="2">
        <f>IFERROR(stats[[#This Row],[Q3]]-stats[[#This Row],[Q1]],"")</f>
        <v>8.101852290565148E-5</v>
      </c>
      <c r="L553" s="2">
        <f>IFERROR(AVERAGEIFS(H$2:H553, H$2:H553, "&lt;" &amp;stats[[#This Row],[Q3]]+(2*stats[[#This Row],[IQR]]), H$2:H553, "&gt;" &amp; stats[[#This Row],[Q1]]-(2*stats[[#This Row],[IQR]])),"")</f>
        <v>9.6744024645966189E-4</v>
      </c>
    </row>
    <row r="554" spans="1:12" x14ac:dyDescent="0.25">
      <c r="A554" s="7">
        <v>44413.310879629629</v>
      </c>
      <c r="B554">
        <v>0</v>
      </c>
      <c r="C554">
        <v>1</v>
      </c>
      <c r="D554" s="3">
        <f>SUM(B$2:B554)</f>
        <v>2</v>
      </c>
      <c r="E554" s="3">
        <f>SUM(C$2:C554)</f>
        <v>553</v>
      </c>
      <c r="F554" s="1">
        <f>IF(stats[[#This Row],[Column1]],stats[[#This Row],[Total Clear]]/stats[[#This Row],[Total Runs]],NA())</f>
        <v>3.616636528028933E-3</v>
      </c>
      <c r="G554" s="1">
        <f>SUM(B$2:B554) / SUM(C$2:C554)</f>
        <v>3.616636528028933E-3</v>
      </c>
      <c r="H554" s="2">
        <f>IFERROR(stats[[#This Row],[Column1]]-A553,"")</f>
        <v>1.0532407395658083E-3</v>
      </c>
      <c r="I554" s="2">
        <f>IFERROR(_xlfn.QUARTILE.INC(H$2:H554,1),"")</f>
        <v>9.2592592409346253E-4</v>
      </c>
      <c r="J554" s="2">
        <f>IFERROR(_xlfn.QUARTILE.INC(H$2:H554,3),"")</f>
        <v>1.006944446999114E-3</v>
      </c>
      <c r="K554" s="2">
        <f>IFERROR(stats[[#This Row],[Q3]]-stats[[#This Row],[Q1]],"")</f>
        <v>8.101852290565148E-5</v>
      </c>
      <c r="L554" s="2">
        <f>IFERROR(AVERAGEIFS(H$2:H554, H$2:H554, "&lt;" &amp;stats[[#This Row],[Q3]]+(2*stats[[#This Row],[IQR]]), H$2:H554, "&gt;" &amp; stats[[#This Row],[Q1]]-(2*stats[[#This Row],[IQR]])),"")</f>
        <v>9.6759681670255632E-4</v>
      </c>
    </row>
    <row r="555" spans="1:12" x14ac:dyDescent="0.25">
      <c r="A555" s="7">
        <v>44413.311874999999</v>
      </c>
      <c r="B555">
        <v>0</v>
      </c>
      <c r="C555">
        <v>1</v>
      </c>
      <c r="D555" s="3">
        <f>SUM(B$2:B555)</f>
        <v>2</v>
      </c>
      <c r="E555" s="3">
        <f>SUM(C$2:C555)</f>
        <v>554</v>
      </c>
      <c r="F555" s="1">
        <f>IF(stats[[#This Row],[Column1]],stats[[#This Row],[Total Clear]]/stats[[#This Row],[Total Runs]],NA())</f>
        <v>3.6101083032490976E-3</v>
      </c>
      <c r="G555" s="1">
        <f>SUM(B$2:B555) / SUM(C$2:C555)</f>
        <v>3.6101083032490976E-3</v>
      </c>
      <c r="H555" s="2">
        <f>IFERROR(stats[[#This Row],[Column1]]-A554,"")</f>
        <v>9.9537037021946162E-4</v>
      </c>
      <c r="I555" s="2">
        <f>IFERROR(_xlfn.QUARTILE.INC(H$2:H555,1),"")</f>
        <v>9.2592592409346253E-4</v>
      </c>
      <c r="J555" s="2">
        <f>IFERROR(_xlfn.QUARTILE.INC(H$2:H555,3),"")</f>
        <v>1.006944446999114E-3</v>
      </c>
      <c r="K555" s="2">
        <f>IFERROR(stats[[#This Row],[Q3]]-stats[[#This Row],[Q1]],"")</f>
        <v>8.101852290565148E-5</v>
      </c>
      <c r="L555" s="2">
        <f>IFERROR(AVERAGEIFS(H$2:H555, H$2:H555, "&lt;" &amp;stats[[#This Row],[Q3]]+(2*stats[[#This Row],[IQR]]), H$2:H555, "&gt;" &amp; stats[[#This Row],[Q1]]-(2*stats[[#This Row],[IQR]])),"")</f>
        <v>9.6764740605322465E-4</v>
      </c>
    </row>
    <row r="556" spans="1:12" x14ac:dyDescent="0.25">
      <c r="A556" s="7">
        <v>44413.312881944446</v>
      </c>
      <c r="B556">
        <v>0</v>
      </c>
      <c r="C556">
        <v>1</v>
      </c>
      <c r="D556" s="3">
        <f>SUM(B$2:B556)</f>
        <v>2</v>
      </c>
      <c r="E556" s="3">
        <f>SUM(C$2:C556)</f>
        <v>555</v>
      </c>
      <c r="F556" s="1">
        <f>IF(stats[[#This Row],[Column1]],stats[[#This Row],[Total Clear]]/stats[[#This Row],[Total Runs]],NA())</f>
        <v>3.6036036036036037E-3</v>
      </c>
      <c r="G556" s="1">
        <f>SUM(B$2:B556) / SUM(C$2:C556)</f>
        <v>3.6036036036036037E-3</v>
      </c>
      <c r="H556" s="2">
        <f>IFERROR(stats[[#This Row],[Column1]]-A555,"")</f>
        <v>1.006944446999114E-3</v>
      </c>
      <c r="I556" s="2">
        <f>IFERROR(_xlfn.QUARTILE.INC(H$2:H556,1),"")</f>
        <v>9.2592592409346253E-4</v>
      </c>
      <c r="J556" s="2">
        <f>IFERROR(_xlfn.QUARTILE.INC(H$2:H556,3),"")</f>
        <v>1.006944446999114E-3</v>
      </c>
      <c r="K556" s="2">
        <f>IFERROR(stats[[#This Row],[Q3]]-stats[[#This Row],[Q1]],"")</f>
        <v>8.101852290565148E-5</v>
      </c>
      <c r="L556" s="2">
        <f>IFERROR(AVERAGEIFS(H$2:H556, H$2:H556, "&lt;" &amp;stats[[#This Row],[Q3]]+(2*stats[[#This Row],[IQR]]), H$2:H556, "&gt;" &amp; stats[[#This Row],[Q1]]-(2*stats[[#This Row],[IQR]])),"")</f>
        <v>9.6771885521858086E-4</v>
      </c>
    </row>
    <row r="557" spans="1:12" x14ac:dyDescent="0.25">
      <c r="A557" s="7">
        <v>44413.313877314817</v>
      </c>
      <c r="B557">
        <v>0</v>
      </c>
      <c r="C557">
        <v>1</v>
      </c>
      <c r="D557" s="3">
        <f>SUM(B$2:B557)</f>
        <v>2</v>
      </c>
      <c r="E557" s="3">
        <f>SUM(C$2:C557)</f>
        <v>556</v>
      </c>
      <c r="F557" s="1">
        <f>IF(stats[[#This Row],[Column1]],stats[[#This Row],[Total Clear]]/stats[[#This Row],[Total Runs]],NA())</f>
        <v>3.5971223021582736E-3</v>
      </c>
      <c r="G557" s="1">
        <f>SUM(B$2:B557) / SUM(C$2:C557)</f>
        <v>3.5971223021582736E-3</v>
      </c>
      <c r="H557" s="2">
        <f>IFERROR(stats[[#This Row],[Column1]]-A556,"")</f>
        <v>9.9537037021946162E-4</v>
      </c>
      <c r="I557" s="2">
        <f>IFERROR(_xlfn.QUARTILE.INC(H$2:H557,1),"")</f>
        <v>9.2592592409346253E-4</v>
      </c>
      <c r="J557" s="2">
        <f>IFERROR(_xlfn.QUARTILE.INC(H$2:H557,3),"")</f>
        <v>1.006944446999114E-3</v>
      </c>
      <c r="K557" s="2">
        <f>IFERROR(stats[[#This Row],[Q3]]-stats[[#This Row],[Q1]],"")</f>
        <v>8.101852290565148E-5</v>
      </c>
      <c r="L557" s="2">
        <f>IFERROR(AVERAGEIFS(H$2:H557, H$2:H557, "&lt;" &amp;stats[[#This Row],[Q3]]+(2*stats[[#This Row],[IQR]]), H$2:H557, "&gt;" &amp; stats[[#This Row],[Q1]]-(2*stats[[#This Row],[IQR]])),"")</f>
        <v>9.6776903945633202E-4</v>
      </c>
    </row>
    <row r="558" spans="1:12" x14ac:dyDescent="0.25">
      <c r="A558" s="7">
        <v>44413.314884259256</v>
      </c>
      <c r="B558">
        <v>0</v>
      </c>
      <c r="C558">
        <v>1</v>
      </c>
      <c r="D558" s="3">
        <f>SUM(B$2:B558)</f>
        <v>2</v>
      </c>
      <c r="E558" s="3">
        <f>SUM(C$2:C558)</f>
        <v>557</v>
      </c>
      <c r="F558" s="1">
        <f>IF(stats[[#This Row],[Column1]],stats[[#This Row],[Total Clear]]/stats[[#This Row],[Total Runs]],NA())</f>
        <v>3.5906642728904849E-3</v>
      </c>
      <c r="G558" s="1">
        <f>SUM(B$2:B558) / SUM(C$2:C558)</f>
        <v>3.5906642728904849E-3</v>
      </c>
      <c r="H558" s="2">
        <f>IFERROR(stats[[#This Row],[Column1]]-A557,"")</f>
        <v>1.0069444397231564E-3</v>
      </c>
      <c r="I558" s="2">
        <f>IFERROR(_xlfn.QUARTILE.INC(H$2:H558,1),"")</f>
        <v>9.2592592409346253E-4</v>
      </c>
      <c r="J558" s="2">
        <f>IFERROR(_xlfn.QUARTILE.INC(H$2:H558,3),"")</f>
        <v>1.006944446999114E-3</v>
      </c>
      <c r="K558" s="2">
        <f>IFERROR(stats[[#This Row],[Q3]]-stats[[#This Row],[Q1]],"")</f>
        <v>8.101852290565148E-5</v>
      </c>
      <c r="L558" s="2">
        <f>IFERROR(AVERAGEIFS(H$2:H558, H$2:H558, "&lt;" &amp;stats[[#This Row],[Q3]]+(2*stats[[#This Row],[IQR]]), H$2:H558, "&gt;" &amp; stats[[#This Row],[Q1]]-(2*stats[[#This Row],[IQR]])),"")</f>
        <v>9.6784000938435156E-4</v>
      </c>
    </row>
    <row r="559" spans="1:12" x14ac:dyDescent="0.25">
      <c r="A559" s="7">
        <v>44413.315879629627</v>
      </c>
      <c r="B559">
        <v>0</v>
      </c>
      <c r="C559">
        <v>1</v>
      </c>
      <c r="D559" s="3">
        <f>SUM(B$2:B559)</f>
        <v>2</v>
      </c>
      <c r="E559" s="3">
        <f>SUM(C$2:C559)</f>
        <v>558</v>
      </c>
      <c r="F559" s="1">
        <f>IF(stats[[#This Row],[Column1]],stats[[#This Row],[Total Clear]]/stats[[#This Row],[Total Runs]],NA())</f>
        <v>3.5842293906810036E-3</v>
      </c>
      <c r="G559" s="1">
        <f>SUM(B$2:B559) / SUM(C$2:C559)</f>
        <v>3.5842293906810036E-3</v>
      </c>
      <c r="H559" s="2">
        <f>IFERROR(stats[[#This Row],[Column1]]-A558,"")</f>
        <v>9.9537037021946162E-4</v>
      </c>
      <c r="I559" s="2">
        <f>IFERROR(_xlfn.QUARTILE.INC(H$2:H559,1),"")</f>
        <v>9.2592592409346253E-4</v>
      </c>
      <c r="J559" s="2">
        <f>IFERROR(_xlfn.QUARTILE.INC(H$2:H559,3),"")</f>
        <v>1.006944446999114E-3</v>
      </c>
      <c r="K559" s="2">
        <f>IFERROR(stats[[#This Row],[Q3]]-stats[[#This Row],[Q1]],"")</f>
        <v>8.101852290565148E-5</v>
      </c>
      <c r="L559" s="2">
        <f>IFERROR(AVERAGEIFS(H$2:H559, H$2:H559, "&lt;" &amp;stats[[#This Row],[Q3]]+(2*stats[[#This Row],[IQR]]), H$2:H559, "&gt;" &amp; stats[[#This Row],[Q1]]-(2*stats[[#This Row],[IQR]])),"")</f>
        <v>9.6788979303866467E-4</v>
      </c>
    </row>
    <row r="560" spans="1:12" x14ac:dyDescent="0.25">
      <c r="A560" s="7">
        <v>44413.31689814815</v>
      </c>
      <c r="B560">
        <v>0</v>
      </c>
      <c r="C560">
        <v>1</v>
      </c>
      <c r="D560" s="3">
        <f>SUM(B$2:B560)</f>
        <v>2</v>
      </c>
      <c r="E560" s="3">
        <f>SUM(C$2:C560)</f>
        <v>559</v>
      </c>
      <c r="F560" s="1">
        <f>IF(stats[[#This Row],[Column1]],stats[[#This Row],[Total Clear]]/stats[[#This Row],[Total Runs]],NA())</f>
        <v>3.5778175313059034E-3</v>
      </c>
      <c r="G560" s="1">
        <f>SUM(B$2:B560) / SUM(C$2:C560)</f>
        <v>3.5778175313059034E-3</v>
      </c>
      <c r="H560" s="2">
        <f>IFERROR(stats[[#This Row],[Column1]]-A559,"")</f>
        <v>1.0185185237787664E-3</v>
      </c>
      <c r="I560" s="2">
        <f>IFERROR(_xlfn.QUARTILE.INC(H$2:H560,1),"")</f>
        <v>9.2592592409346253E-4</v>
      </c>
      <c r="J560" s="2">
        <f>IFERROR(_xlfn.QUARTILE.INC(H$2:H560,3),"")</f>
        <v>1.006944446999114E-3</v>
      </c>
      <c r="K560" s="2">
        <f>IFERROR(stats[[#This Row],[Q3]]-stats[[#This Row],[Q1]],"")</f>
        <v>8.101852290565148E-5</v>
      </c>
      <c r="L560" s="2">
        <f>IFERROR(AVERAGEIFS(H$2:H560, H$2:H560, "&lt;" &amp;stats[[#This Row],[Q3]]+(2*stats[[#This Row],[IQR]]), H$2:H560, "&gt;" &amp; stats[[#This Row],[Q1]]-(2*stats[[#This Row],[IQR]])),"")</f>
        <v>9.6798118063927852E-4</v>
      </c>
    </row>
    <row r="561" spans="1:12" x14ac:dyDescent="0.25">
      <c r="A561" s="7">
        <v>44413.317870370367</v>
      </c>
      <c r="B561">
        <v>0</v>
      </c>
      <c r="C561">
        <v>1</v>
      </c>
      <c r="D561" s="3">
        <f>SUM(B$2:B561)</f>
        <v>2</v>
      </c>
      <c r="E561" s="3">
        <f>SUM(C$2:C561)</f>
        <v>560</v>
      </c>
      <c r="F561" s="1">
        <f>IF(stats[[#This Row],[Column1]],stats[[#This Row],[Total Clear]]/stats[[#This Row],[Total Runs]],NA())</f>
        <v>3.5714285714285713E-3</v>
      </c>
      <c r="G561" s="1">
        <f>SUM(B$2:B561) / SUM(C$2:C561)</f>
        <v>3.5714285714285713E-3</v>
      </c>
      <c r="H561" s="2">
        <f>IFERROR(stats[[#This Row],[Column1]]-A560,"")</f>
        <v>9.7222221666015685E-4</v>
      </c>
      <c r="I561" s="2">
        <f>IFERROR(_xlfn.QUARTILE.INC(H$2:H561,1),"")</f>
        <v>9.2592592409346253E-4</v>
      </c>
      <c r="J561" s="2">
        <f>IFERROR(_xlfn.QUARTILE.INC(H$2:H561,3),"")</f>
        <v>1.006944446999114E-3</v>
      </c>
      <c r="K561" s="2">
        <f>IFERROR(stats[[#This Row],[Q3]]-stats[[#This Row],[Q1]],"")</f>
        <v>8.101852290565148E-5</v>
      </c>
      <c r="L561" s="2">
        <f>IFERROR(AVERAGEIFS(H$2:H561, H$2:H561, "&lt;" &amp;stats[[#This Row],[Q3]]+(2*stats[[#This Row],[IQR]]), H$2:H561, "&gt;" &amp; stats[[#This Row],[Q1]]-(2*stats[[#This Row],[IQR]])),"")</f>
        <v>9.6798882214562244E-4</v>
      </c>
    </row>
    <row r="562" spans="1:12" x14ac:dyDescent="0.25">
      <c r="A562" s="7">
        <v>44413.318958333337</v>
      </c>
      <c r="B562">
        <v>0</v>
      </c>
      <c r="C562">
        <v>1</v>
      </c>
      <c r="D562" s="3">
        <f>SUM(B$2:B562)</f>
        <v>2</v>
      </c>
      <c r="E562" s="3">
        <f>SUM(C$2:C562)</f>
        <v>561</v>
      </c>
      <c r="F562" s="1">
        <f>IF(stats[[#This Row],[Column1]],stats[[#This Row],[Total Clear]]/stats[[#This Row],[Total Runs]],NA())</f>
        <v>3.5650623885918001E-3</v>
      </c>
      <c r="G562" s="1">
        <f>SUM(B$2:B562) / SUM(C$2:C562)</f>
        <v>3.5650623885918001E-3</v>
      </c>
      <c r="H562" s="2">
        <f>IFERROR(stats[[#This Row],[Column1]]-A561,"")</f>
        <v>1.0879629699047655E-3</v>
      </c>
      <c r="I562" s="2">
        <f>IFERROR(_xlfn.QUARTILE.INC(H$2:H562,1),"")</f>
        <v>9.2592592409346253E-4</v>
      </c>
      <c r="J562" s="2">
        <f>IFERROR(_xlfn.QUARTILE.INC(H$2:H562,3),"")</f>
        <v>1.006944446999114E-3</v>
      </c>
      <c r="K562" s="2">
        <f>IFERROR(stats[[#This Row],[Q3]]-stats[[#This Row],[Q1]],"")</f>
        <v>8.101852290565148E-5</v>
      </c>
      <c r="L562" s="2">
        <f>IFERROR(AVERAGEIFS(H$2:H562, H$2:H562, "&lt;" &amp;stats[[#This Row],[Q3]]+(2*stats[[#This Row],[IQR]]), H$2:H562, "&gt;" &amp; stats[[#This Row],[Q1]]-(2*stats[[#This Row],[IQR]])),"")</f>
        <v>9.6820460298691589E-4</v>
      </c>
    </row>
    <row r="563" spans="1:12" x14ac:dyDescent="0.25">
      <c r="A563" s="7">
        <v>44413.320011574076</v>
      </c>
      <c r="B563">
        <v>0</v>
      </c>
      <c r="C563">
        <v>1</v>
      </c>
      <c r="D563" s="3">
        <f>SUM(B$2:B563)</f>
        <v>2</v>
      </c>
      <c r="E563" s="3">
        <f>SUM(C$2:C563)</f>
        <v>562</v>
      </c>
      <c r="F563" s="1">
        <f>IF(stats[[#This Row],[Column1]],stats[[#This Row],[Total Clear]]/stats[[#This Row],[Total Runs]],NA())</f>
        <v>3.5587188612099642E-3</v>
      </c>
      <c r="G563" s="1">
        <f>SUM(B$2:B563) / SUM(C$2:C563)</f>
        <v>3.5587188612099642E-3</v>
      </c>
      <c r="H563" s="2">
        <f>IFERROR(stats[[#This Row],[Column1]]-A562,"")</f>
        <v>1.0532407395658083E-3</v>
      </c>
      <c r="I563" s="2">
        <f>IFERROR(_xlfn.QUARTILE.INC(H$2:H563,1),"")</f>
        <v>9.2592592409346253E-4</v>
      </c>
      <c r="J563" s="2">
        <f>IFERROR(_xlfn.QUARTILE.INC(H$2:H563,3),"")</f>
        <v>1.006944446999114E-3</v>
      </c>
      <c r="K563" s="2">
        <f>IFERROR(stats[[#This Row],[Q3]]-stats[[#This Row],[Q1]],"")</f>
        <v>8.101852290565148E-5</v>
      </c>
      <c r="L563" s="2">
        <f>IFERROR(AVERAGEIFS(H$2:H563, H$2:H563, "&lt;" &amp;stats[[#This Row],[Q3]]+(2*stats[[#This Row],[IQR]]), H$2:H563, "&gt;" &amp; stats[[#This Row],[Q1]]-(2*stats[[#This Row],[IQR]])),"")</f>
        <v>9.6835727109567508E-4</v>
      </c>
    </row>
    <row r="564" spans="1:12" x14ac:dyDescent="0.25">
      <c r="A564" s="7">
        <v>44413.32104166667</v>
      </c>
      <c r="B564">
        <v>0</v>
      </c>
      <c r="C564">
        <v>1</v>
      </c>
      <c r="D564" s="3">
        <f>SUM(B$2:B564)</f>
        <v>2</v>
      </c>
      <c r="E564" s="3">
        <f>SUM(C$2:C564)</f>
        <v>563</v>
      </c>
      <c r="F564" s="1">
        <f>IF(stats[[#This Row],[Column1]],stats[[#This Row],[Total Clear]]/stats[[#This Row],[Total Runs]],NA())</f>
        <v>3.552397868561279E-3</v>
      </c>
      <c r="G564" s="1">
        <f>SUM(B$2:B564) / SUM(C$2:C564)</f>
        <v>3.552397868561279E-3</v>
      </c>
      <c r="H564" s="2">
        <f>IFERROR(stats[[#This Row],[Column1]]-A563,"")</f>
        <v>1.0300925932824612E-3</v>
      </c>
      <c r="I564" s="2">
        <f>IFERROR(_xlfn.QUARTILE.INC(H$2:H564,1),"")</f>
        <v>9.2592592591245193E-4</v>
      </c>
      <c r="J564" s="2">
        <f>IFERROR(_xlfn.QUARTILE.INC(H$2:H564,3),"")</f>
        <v>1.006944446999114E-3</v>
      </c>
      <c r="K564" s="2">
        <f>IFERROR(stats[[#This Row],[Q3]]-stats[[#This Row],[Q1]],"")</f>
        <v>8.1018521086662076E-5</v>
      </c>
      <c r="L564" s="2">
        <f>IFERROR(AVERAGEIFS(H$2:H564, H$2:H564, "&lt;" &amp;stats[[#This Row],[Q3]]+(2*stats[[#This Row],[IQR]]), H$2:H564, "&gt;" &amp; stats[[#This Row],[Q1]]-(2*stats[[#This Row],[IQR]])),"")</f>
        <v>9.6846790787378763E-4</v>
      </c>
    </row>
    <row r="565" spans="1:12" x14ac:dyDescent="0.25">
      <c r="A565" s="7">
        <v>44413.322071759256</v>
      </c>
      <c r="B565">
        <v>0</v>
      </c>
      <c r="C565">
        <v>1</v>
      </c>
      <c r="D565" s="3">
        <f>SUM(B$2:B565)</f>
        <v>2</v>
      </c>
      <c r="E565" s="3">
        <f>SUM(C$2:C565)</f>
        <v>564</v>
      </c>
      <c r="F565" s="1">
        <f>IF(stats[[#This Row],[Column1]],stats[[#This Row],[Total Clear]]/stats[[#This Row],[Total Runs]],NA())</f>
        <v>3.5460992907801418E-3</v>
      </c>
      <c r="G565" s="1">
        <f>SUM(B$2:B565) / SUM(C$2:C565)</f>
        <v>3.5460992907801418E-3</v>
      </c>
      <c r="H565" s="2">
        <f>IFERROR(stats[[#This Row],[Column1]]-A564,"")</f>
        <v>1.0300925860065036E-3</v>
      </c>
      <c r="I565" s="2">
        <f>IFERROR(_xlfn.QUARTILE.INC(H$2:H565,1),"")</f>
        <v>9.2592592773144133E-4</v>
      </c>
      <c r="J565" s="2">
        <f>IFERROR(_xlfn.QUARTILE.INC(H$2:H565,3),"")</f>
        <v>1.006944446999114E-3</v>
      </c>
      <c r="K565" s="2">
        <f>IFERROR(stats[[#This Row],[Q3]]-stats[[#This Row],[Q1]],"")</f>
        <v>8.1018519267672673E-5</v>
      </c>
      <c r="L565" s="2">
        <f>IFERROR(AVERAGEIFS(H$2:H565, H$2:H565, "&lt;" &amp;stats[[#This Row],[Q3]]+(2*stats[[#This Row],[IQR]]), H$2:H565, "&gt;" &amp; stats[[#This Row],[Q1]]-(2*stats[[#This Row],[IQR]])),"")</f>
        <v>9.6857814880067978E-4</v>
      </c>
    </row>
    <row r="566" spans="1:12" x14ac:dyDescent="0.25">
      <c r="A566" s="7">
        <v>44413.323148148149</v>
      </c>
      <c r="B566">
        <v>0</v>
      </c>
      <c r="C566">
        <v>1</v>
      </c>
      <c r="D566" s="3">
        <f>SUM(B$2:B566)</f>
        <v>2</v>
      </c>
      <c r="E566" s="3">
        <f>SUM(C$2:C566)</f>
        <v>565</v>
      </c>
      <c r="F566" s="1">
        <f>IF(stats[[#This Row],[Column1]],stats[[#This Row],[Total Clear]]/stats[[#This Row],[Total Runs]],NA())</f>
        <v>3.5398230088495575E-3</v>
      </c>
      <c r="G566" s="1">
        <f>SUM(B$2:B566) / SUM(C$2:C566)</f>
        <v>3.5398230088495575E-3</v>
      </c>
      <c r="H566" s="2">
        <f>IFERROR(stats[[#This Row],[Column1]]-A565,"")</f>
        <v>1.0763888931251131E-3</v>
      </c>
      <c r="I566" s="2">
        <f>IFERROR(_xlfn.QUARTILE.INC(H$2:H566,1),"")</f>
        <v>9.2592592955043074E-4</v>
      </c>
      <c r="J566" s="2">
        <f>IFERROR(_xlfn.QUARTILE.INC(H$2:H566,3),"")</f>
        <v>1.006944446999114E-3</v>
      </c>
      <c r="K566" s="2">
        <f>IFERROR(stats[[#This Row],[Q3]]-stats[[#This Row],[Q1]],"")</f>
        <v>8.1018517448683269E-5</v>
      </c>
      <c r="L566" s="2">
        <f>IFERROR(AVERAGEIFS(H$2:H566, H$2:H566, "&lt;" &amp;stats[[#This Row],[Q3]]+(2*stats[[#This Row],[IQR]]), H$2:H566, "&gt;" &amp; stats[[#This Row],[Q1]]-(2*stats[[#This Row],[IQR]])),"")</f>
        <v>9.6877066798697344E-4</v>
      </c>
    </row>
    <row r="567" spans="1:12" x14ac:dyDescent="0.25">
      <c r="A567" s="7">
        <v>44413.324189814812</v>
      </c>
      <c r="B567">
        <v>0</v>
      </c>
      <c r="C567">
        <v>1</v>
      </c>
      <c r="D567" s="3">
        <f>SUM(B$2:B567)</f>
        <v>2</v>
      </c>
      <c r="E567" s="3">
        <f>SUM(C$2:C567)</f>
        <v>566</v>
      </c>
      <c r="F567" s="1">
        <f>IF(stats[[#This Row],[Column1]],stats[[#This Row],[Total Clear]]/stats[[#This Row],[Total Runs]],NA())</f>
        <v>3.5335689045936395E-3</v>
      </c>
      <c r="G567" s="1">
        <f>SUM(B$2:B567) / SUM(C$2:C567)</f>
        <v>3.5335689045936395E-3</v>
      </c>
      <c r="H567" s="2">
        <f>IFERROR(stats[[#This Row],[Column1]]-A566,"")</f>
        <v>1.0416666627861559E-3</v>
      </c>
      <c r="I567" s="2">
        <f>IFERROR(_xlfn.QUARTILE.INC(H$2:H567,1),"")</f>
        <v>9.2592593136942014E-4</v>
      </c>
      <c r="J567" s="2">
        <f>IFERROR(_xlfn.QUARTILE.INC(H$2:H567,3),"")</f>
        <v>1.006944446999114E-3</v>
      </c>
      <c r="K567" s="2">
        <f>IFERROR(stats[[#This Row],[Q3]]-stats[[#This Row],[Q1]],"")</f>
        <v>8.1018515629693866E-5</v>
      </c>
      <c r="L567" s="2">
        <f>IFERROR(AVERAGEIFS(H$2:H567, H$2:H567, "&lt;" &amp;stats[[#This Row],[Q3]]+(2*stats[[#This Row],[IQR]]), H$2:H567, "&gt;" &amp; stats[[#This Row],[Q1]]-(2*stats[[#This Row],[IQR]])),"")</f>
        <v>9.6890060737164221E-4</v>
      </c>
    </row>
    <row r="568" spans="1:12" x14ac:dyDescent="0.25">
      <c r="A568" s="7">
        <v>44413.325162037036</v>
      </c>
      <c r="B568">
        <v>0</v>
      </c>
      <c r="C568">
        <v>1</v>
      </c>
      <c r="D568" s="3">
        <f>SUM(B$2:B568)</f>
        <v>2</v>
      </c>
      <c r="E568" s="3">
        <f>SUM(C$2:C568)</f>
        <v>567</v>
      </c>
      <c r="F568" s="1">
        <f>IF(stats[[#This Row],[Column1]],stats[[#This Row],[Total Clear]]/stats[[#This Row],[Total Runs]],NA())</f>
        <v>3.5273368606701938E-3</v>
      </c>
      <c r="G568" s="1">
        <f>SUM(B$2:B568) / SUM(C$2:C568)</f>
        <v>3.5273368606701938E-3</v>
      </c>
      <c r="H568" s="2">
        <f>IFERROR(stats[[#This Row],[Column1]]-A567,"")</f>
        <v>9.7222222393611446E-4</v>
      </c>
      <c r="I568" s="2">
        <f>IFERROR(_xlfn.QUARTILE.INC(H$2:H568,1),"")</f>
        <v>9.2592593136942014E-4</v>
      </c>
      <c r="J568" s="2">
        <f>IFERROR(_xlfn.QUARTILE.INC(H$2:H568,3),"")</f>
        <v>1.006944446999114E-3</v>
      </c>
      <c r="K568" s="2">
        <f>IFERROR(stats[[#This Row],[Q3]]-stats[[#This Row],[Q1]],"")</f>
        <v>8.1018515629693866E-5</v>
      </c>
      <c r="L568" s="2">
        <f>IFERROR(AVERAGEIFS(H$2:H568, H$2:H568, "&lt;" &amp;stats[[#This Row],[Q3]]+(2*stats[[#This Row],[IQR]]), H$2:H568, "&gt;" &amp; stats[[#This Row],[Q1]]-(2*stats[[#This Row],[IQR]])),"")</f>
        <v>9.6890651772140108E-4</v>
      </c>
    </row>
    <row r="569" spans="1:12" x14ac:dyDescent="0.25">
      <c r="A569" s="7">
        <v>44413.326180555552</v>
      </c>
      <c r="B569">
        <v>0</v>
      </c>
      <c r="C569">
        <v>1</v>
      </c>
      <c r="D569" s="3">
        <f>SUM(B$2:B569)</f>
        <v>2</v>
      </c>
      <c r="E569" s="3">
        <f>SUM(C$2:C569)</f>
        <v>568</v>
      </c>
      <c r="F569" s="1">
        <f>IF(stats[[#This Row],[Column1]],stats[[#This Row],[Total Clear]]/stats[[#This Row],[Total Runs]],NA())</f>
        <v>3.5211267605633804E-3</v>
      </c>
      <c r="G569" s="1">
        <f>SUM(B$2:B569) / SUM(C$2:C569)</f>
        <v>3.5211267605633804E-3</v>
      </c>
      <c r="H569" s="2">
        <f>IFERROR(stats[[#This Row],[Column1]]-A568,"")</f>
        <v>1.0185185165028088E-3</v>
      </c>
      <c r="I569" s="2">
        <f>IFERROR(_xlfn.QUARTILE.INC(H$2:H569,1),"")</f>
        <v>9.2592593136942014E-4</v>
      </c>
      <c r="J569" s="2">
        <f>IFERROR(_xlfn.QUARTILE.INC(H$2:H569,3),"")</f>
        <v>1.006944446999114E-3</v>
      </c>
      <c r="K569" s="2">
        <f>IFERROR(stats[[#This Row],[Q3]]-stats[[#This Row],[Q1]],"")</f>
        <v>8.1018515629693866E-5</v>
      </c>
      <c r="L569" s="2">
        <f>IFERROR(AVERAGEIFS(H$2:H569, H$2:H569, "&lt;" &amp;stats[[#This Row],[Q3]]+(2*stats[[#This Row],[IQR]]), H$2:H569, "&gt;" &amp; stats[[#This Row],[Q1]]-(2*stats[[#This Row],[IQR]])),"")</f>
        <v>9.6899463850076413E-4</v>
      </c>
    </row>
    <row r="570" spans="1:12" x14ac:dyDescent="0.25">
      <c r="A570" s="7">
        <v>44413.327222222222</v>
      </c>
      <c r="B570">
        <v>0</v>
      </c>
      <c r="C570">
        <v>1</v>
      </c>
      <c r="D570" s="3">
        <f>SUM(B$2:B570)</f>
        <v>2</v>
      </c>
      <c r="E570" s="3">
        <f>SUM(C$2:C570)</f>
        <v>569</v>
      </c>
      <c r="F570" s="1">
        <f>IF(stats[[#This Row],[Column1]],stats[[#This Row],[Total Clear]]/stats[[#This Row],[Total Runs]],NA())</f>
        <v>3.5149384885764497E-3</v>
      </c>
      <c r="G570" s="1">
        <f>SUM(B$2:B570) / SUM(C$2:C570)</f>
        <v>3.5149384885764497E-3</v>
      </c>
      <c r="H570" s="2">
        <f>IFERROR(stats[[#This Row],[Column1]]-A569,"")</f>
        <v>1.0416666700621136E-3</v>
      </c>
      <c r="I570" s="2">
        <f>IFERROR(_xlfn.QUARTILE.INC(H$2:H570,1),"")</f>
        <v>9.2592593136942014E-4</v>
      </c>
      <c r="J570" s="2">
        <f>IFERROR(_xlfn.QUARTILE.INC(H$2:H570,3),"")</f>
        <v>1.006944446999114E-3</v>
      </c>
      <c r="K570" s="2">
        <f>IFERROR(stats[[#This Row],[Q3]]-stats[[#This Row],[Q1]],"")</f>
        <v>8.1018515629693866E-5</v>
      </c>
      <c r="L570" s="2">
        <f>IFERROR(AVERAGEIFS(H$2:H570, H$2:H570, "&lt;" &amp;stats[[#This Row],[Q3]]+(2*stats[[#This Row],[IQR]]), H$2:H570, "&gt;" &amp; stats[[#This Row],[Q1]]-(2*stats[[#This Row],[IQR]])),"")</f>
        <v>9.6912348962055375E-4</v>
      </c>
    </row>
    <row r="571" spans="1:12" x14ac:dyDescent="0.25">
      <c r="A571" s="7">
        <v>44413.328240740739</v>
      </c>
      <c r="B571">
        <v>0</v>
      </c>
      <c r="C571">
        <v>1</v>
      </c>
      <c r="D571" s="3">
        <f>SUM(B$2:B571)</f>
        <v>2</v>
      </c>
      <c r="E571" s="3">
        <f>SUM(C$2:C571)</f>
        <v>570</v>
      </c>
      <c r="F571" s="1">
        <f>IF(stats[[#This Row],[Column1]],stats[[#This Row],[Total Clear]]/stats[[#This Row],[Total Runs]],NA())</f>
        <v>3.5087719298245615E-3</v>
      </c>
      <c r="G571" s="1">
        <f>SUM(B$2:B571) / SUM(C$2:C571)</f>
        <v>3.5087719298245615E-3</v>
      </c>
      <c r="H571" s="2">
        <f>IFERROR(stats[[#This Row],[Column1]]-A570,"")</f>
        <v>1.0185185165028088E-3</v>
      </c>
      <c r="I571" s="2">
        <f>IFERROR(_xlfn.QUARTILE.INC(H$2:H571,1),"")</f>
        <v>9.2592593136942014E-4</v>
      </c>
      <c r="J571" s="2">
        <f>IFERROR(_xlfn.QUARTILE.INC(H$2:H571,3),"")</f>
        <v>1.006944446999114E-3</v>
      </c>
      <c r="K571" s="2">
        <f>IFERROR(stats[[#This Row],[Q3]]-stats[[#This Row],[Q1]],"")</f>
        <v>8.1018515629693866E-5</v>
      </c>
      <c r="L571" s="2">
        <f>IFERROR(AVERAGEIFS(H$2:H571, H$2:H571, "&lt;" &amp;stats[[#This Row],[Q3]]+(2*stats[[#This Row],[IQR]]), H$2:H571, "&gt;" &amp; stats[[#This Row],[Q1]]-(2*stats[[#This Row],[IQR]])),"")</f>
        <v>9.6921091444689405E-4</v>
      </c>
    </row>
    <row r="572" spans="1:12" x14ac:dyDescent="0.25">
      <c r="A572" s="7">
        <v>44413.329224537039</v>
      </c>
      <c r="B572">
        <v>0</v>
      </c>
      <c r="C572">
        <v>1</v>
      </c>
      <c r="D572" s="3">
        <f>SUM(B$2:B572)</f>
        <v>2</v>
      </c>
      <c r="E572" s="3">
        <f>SUM(C$2:C572)</f>
        <v>571</v>
      </c>
      <c r="F572" s="1">
        <f>IF(stats[[#This Row],[Column1]],stats[[#This Row],[Total Clear]]/stats[[#This Row],[Total Runs]],NA())</f>
        <v>3.5026269702276708E-3</v>
      </c>
      <c r="G572" s="1">
        <f>SUM(B$2:B572) / SUM(C$2:C572)</f>
        <v>3.5026269702276708E-3</v>
      </c>
      <c r="H572" s="2">
        <f>IFERROR(stats[[#This Row],[Column1]]-A571,"")</f>
        <v>9.8379630071576685E-4</v>
      </c>
      <c r="I572" s="2">
        <f>IFERROR(_xlfn.QUARTILE.INC(H$2:H572,1),"")</f>
        <v>9.2592593136942014E-4</v>
      </c>
      <c r="J572" s="2">
        <f>IFERROR(_xlfn.QUARTILE.INC(H$2:H572,3),"")</f>
        <v>1.006944446999114E-3</v>
      </c>
      <c r="K572" s="2">
        <f>IFERROR(stats[[#This Row],[Q3]]-stats[[#This Row],[Q1]],"")</f>
        <v>8.1018515629693866E-5</v>
      </c>
      <c r="L572" s="2">
        <f>IFERROR(AVERAGEIFS(H$2:H572, H$2:H572, "&lt;" &amp;stats[[#This Row],[Q3]]+(2*stats[[#This Row],[IQR]]), H$2:H572, "&gt;" &amp; stats[[#This Row],[Q1]]-(2*stats[[#This Row],[IQR]])),"")</f>
        <v>9.6923668368058464E-4</v>
      </c>
    </row>
    <row r="573" spans="1:12" x14ac:dyDescent="0.25">
      <c r="A573" s="7">
        <v>44413.330243055556</v>
      </c>
      <c r="B573">
        <v>0</v>
      </c>
      <c r="C573">
        <v>1</v>
      </c>
      <c r="D573" s="3">
        <f>SUM(B$2:B573)</f>
        <v>2</v>
      </c>
      <c r="E573" s="3">
        <f>SUM(C$2:C573)</f>
        <v>572</v>
      </c>
      <c r="F573" s="1">
        <f>IF(stats[[#This Row],[Column1]],stats[[#This Row],[Total Clear]]/stats[[#This Row],[Total Runs]],NA())</f>
        <v>3.4965034965034965E-3</v>
      </c>
      <c r="G573" s="1">
        <f>SUM(B$2:B573) / SUM(C$2:C573)</f>
        <v>3.4965034965034965E-3</v>
      </c>
      <c r="H573" s="2">
        <f>IFERROR(stats[[#This Row],[Column1]]-A572,"")</f>
        <v>1.0185185165028088E-3</v>
      </c>
      <c r="I573" s="2">
        <f>IFERROR(_xlfn.QUARTILE.INC(H$2:H573,1),"")</f>
        <v>9.2592593136942014E-4</v>
      </c>
      <c r="J573" s="2">
        <f>IFERROR(_xlfn.QUARTILE.INC(H$2:H573,3),"")</f>
        <v>1.006944446999114E-3</v>
      </c>
      <c r="K573" s="2">
        <f>IFERROR(stats[[#This Row],[Q3]]-stats[[#This Row],[Q1]],"")</f>
        <v>8.1018515629693866E-5</v>
      </c>
      <c r="L573" s="2">
        <f>IFERROR(AVERAGEIFS(H$2:H573, H$2:H573, "&lt;" &amp;stats[[#This Row],[Q3]]+(2*stats[[#This Row],[IQR]]), H$2:H573, "&gt;" &amp; stats[[#This Row],[Q1]]-(2*stats[[#This Row],[IQR]])),"")</f>
        <v>9.6932360049332218E-4</v>
      </c>
    </row>
    <row r="574" spans="1:12" x14ac:dyDescent="0.25">
      <c r="A574" s="7">
        <v>44413.331238425926</v>
      </c>
      <c r="B574">
        <v>1</v>
      </c>
      <c r="C574">
        <v>1</v>
      </c>
      <c r="D574" s="3">
        <f>SUM(B$2:B574)</f>
        <v>3</v>
      </c>
      <c r="E574" s="3">
        <f>SUM(C$2:C574)</f>
        <v>573</v>
      </c>
      <c r="F574" s="1">
        <f>IF(stats[[#This Row],[Column1]],stats[[#This Row],[Total Clear]]/stats[[#This Row],[Total Runs]],NA())</f>
        <v>5.235602094240838E-3</v>
      </c>
      <c r="G574" s="1">
        <f>SUM(B$2:B574) / SUM(C$2:C574)</f>
        <v>5.235602094240838E-3</v>
      </c>
      <c r="H574" s="2">
        <f>IFERROR(stats[[#This Row],[Column1]]-A573,"")</f>
        <v>9.9537037021946162E-4</v>
      </c>
      <c r="I574" s="2">
        <f>IFERROR(_xlfn.QUARTILE.INC(H$2:H574,1),"")</f>
        <v>9.2592593136942014E-4</v>
      </c>
      <c r="J574" s="2">
        <f>IFERROR(_xlfn.QUARTILE.INC(H$2:H574,3),"")</f>
        <v>1.006944446999114E-3</v>
      </c>
      <c r="K574" s="2">
        <f>IFERROR(stats[[#This Row],[Q3]]-stats[[#This Row],[Q1]],"")</f>
        <v>8.1018515629693866E-5</v>
      </c>
      <c r="L574" s="2">
        <f>IFERROR(AVERAGEIFS(H$2:H574, H$2:H574, "&lt;" &amp;stats[[#This Row],[Q3]]+(2*stats[[#This Row],[IQR]]), H$2:H574, "&gt;" &amp; stats[[#This Row],[Q1]]-(2*stats[[#This Row],[IQR]])),"")</f>
        <v>9.6936945748227665E-4</v>
      </c>
    </row>
    <row r="575" spans="1:12" x14ac:dyDescent="0.25">
      <c r="A575" s="7">
        <v>44413.333310185182</v>
      </c>
      <c r="B575">
        <v>0</v>
      </c>
      <c r="C575">
        <v>1</v>
      </c>
      <c r="D575" s="8">
        <f>SUM(B$2:B575)</f>
        <v>3</v>
      </c>
      <c r="E575" s="8">
        <f>SUM(C$2:C575)</f>
        <v>574</v>
      </c>
      <c r="F575" s="9">
        <f>IF(stats[[#This Row],[Column1]],stats[[#This Row],[Total Clear]]/stats[[#This Row],[Total Runs]],NA())</f>
        <v>5.2264808362369342E-3</v>
      </c>
      <c r="G575" s="9">
        <f>SUM(B$2:B575) / SUM(C$2:C575)</f>
        <v>5.2264808362369342E-3</v>
      </c>
      <c r="H575" s="10">
        <f>IFERROR(stats[[#This Row],[Column1]]-A574,"")</f>
        <v>2.0717592560686171E-3</v>
      </c>
      <c r="I575" s="10">
        <f>IFERROR(_xlfn.QUARTILE.INC(H$2:H575,1),"")</f>
        <v>9.2592593136942014E-4</v>
      </c>
      <c r="J575" s="10">
        <f>IFERROR(_xlfn.QUARTILE.INC(H$2:H575,3),"")</f>
        <v>1.006944446999114E-3</v>
      </c>
      <c r="K575" s="10">
        <f>IFERROR(stats[[#This Row],[Q3]]-stats[[#This Row],[Q1]],"")</f>
        <v>8.1018515629693866E-5</v>
      </c>
      <c r="L575" s="10">
        <f>IFERROR(AVERAGEIFS(H$2:H575, H$2:H575, "&lt;" &amp;stats[[#This Row],[Q3]]+(2*stats[[#This Row],[IQR]]), H$2:H575, "&gt;" &amp; stats[[#This Row],[Q1]]-(2*stats[[#This Row],[IQR]])),"")</f>
        <v>9.6936945748227665E-4</v>
      </c>
    </row>
    <row r="576" spans="1:12" x14ac:dyDescent="0.25">
      <c r="A576" s="7">
        <v>44413.334247685183</v>
      </c>
      <c r="B576">
        <v>0</v>
      </c>
      <c r="C576">
        <v>1</v>
      </c>
      <c r="D576" s="8">
        <f>SUM(B$2:B576)</f>
        <v>3</v>
      </c>
      <c r="E576" s="8">
        <f>SUM(C$2:C576)</f>
        <v>575</v>
      </c>
      <c r="F576" s="9">
        <f>IF(stats[[#This Row],[Column1]],stats[[#This Row],[Total Clear]]/stats[[#This Row],[Total Runs]],NA())</f>
        <v>5.2173913043478265E-3</v>
      </c>
      <c r="G576" s="9">
        <f>SUM(B$2:B576) / SUM(C$2:C576)</f>
        <v>5.2173913043478265E-3</v>
      </c>
      <c r="H576" s="10">
        <f>IFERROR(stats[[#This Row],[Column1]]-A575,"")</f>
        <v>9.3750000087311491E-4</v>
      </c>
      <c r="I576" s="10">
        <f>IFERROR(_xlfn.QUARTILE.INC(H$2:H576,1),"")</f>
        <v>9.2592593136942014E-4</v>
      </c>
      <c r="J576" s="10">
        <f>IFERROR(_xlfn.QUARTILE.INC(H$2:H576,3),"")</f>
        <v>1.006944446999114E-3</v>
      </c>
      <c r="K576" s="10">
        <f>IFERROR(stats[[#This Row],[Q3]]-stats[[#This Row],[Q1]],"")</f>
        <v>8.1018515629693866E-5</v>
      </c>
      <c r="L576" s="10">
        <f>IFERROR(AVERAGEIFS(H$2:H576, H$2:H576, "&lt;" &amp;stats[[#This Row],[Q3]]+(2*stats[[#This Row],[IQR]]), H$2:H576, "&gt;" &amp; stats[[#This Row],[Q1]]-(2*stats[[#This Row],[IQR]])),"")</f>
        <v>9.6931344789245389E-4</v>
      </c>
    </row>
    <row r="577" spans="1:12" x14ac:dyDescent="0.25">
      <c r="A577" s="7">
        <v>44413.335416666669</v>
      </c>
      <c r="B577">
        <v>0</v>
      </c>
      <c r="C577">
        <v>1</v>
      </c>
      <c r="D577" s="8">
        <f>SUM(B$2:B577)</f>
        <v>3</v>
      </c>
      <c r="E577" s="8">
        <f>SUM(C$2:C577)</f>
        <v>576</v>
      </c>
      <c r="F577" s="9">
        <f>IF(stats[[#This Row],[Column1]],stats[[#This Row],[Total Clear]]/stats[[#This Row],[Total Runs]],NA())</f>
        <v>5.208333333333333E-3</v>
      </c>
      <c r="G577" s="9">
        <f>SUM(B$2:B577) / SUM(C$2:C577)</f>
        <v>5.208333333333333E-3</v>
      </c>
      <c r="H577" s="10">
        <f>IFERROR(stats[[#This Row],[Column1]]-A576,"")</f>
        <v>1.1689814855344594E-3</v>
      </c>
      <c r="I577" s="10">
        <f>IFERROR(_xlfn.QUARTILE.INC(H$2:H577,1),"")</f>
        <v>9.2592593136942014E-4</v>
      </c>
      <c r="J577" s="10">
        <f>IFERROR(_xlfn.QUARTILE.INC(H$2:H577,3),"")</f>
        <v>1.006944446999114E-3</v>
      </c>
      <c r="K577" s="10">
        <f>IFERROR(stats[[#This Row],[Q3]]-stats[[#This Row],[Q1]],"")</f>
        <v>8.1018515629693866E-5</v>
      </c>
      <c r="L577" s="10">
        <f>IFERROR(AVERAGEIFS(H$2:H577, H$2:H577, "&lt;" &amp;stats[[#This Row],[Q3]]+(2*stats[[#This Row],[IQR]]), H$2:H577, "&gt;" &amp; stats[[#This Row],[Q1]]-(2*stats[[#This Row],[IQR]])),"")</f>
        <v>9.6931344789245389E-4</v>
      </c>
    </row>
    <row r="578" spans="1:12" x14ac:dyDescent="0.25">
      <c r="A578" s="7">
        <v>44413.336412037039</v>
      </c>
      <c r="B578">
        <v>0</v>
      </c>
      <c r="C578">
        <v>1</v>
      </c>
      <c r="D578" s="8">
        <f>SUM(B$2:B578)</f>
        <v>3</v>
      </c>
      <c r="E578" s="8">
        <f>SUM(C$2:C578)</f>
        <v>577</v>
      </c>
      <c r="F578" s="9">
        <f>IF(stats[[#This Row],[Column1]],stats[[#This Row],[Total Clear]]/stats[[#This Row],[Total Runs]],NA())</f>
        <v>5.1993067590987872E-3</v>
      </c>
      <c r="G578" s="9">
        <f>SUM(B$2:B578) / SUM(C$2:C578)</f>
        <v>5.1993067590987872E-3</v>
      </c>
      <c r="H578" s="10">
        <f>IFERROR(stats[[#This Row],[Column1]]-A577,"")</f>
        <v>9.9537037021946162E-4</v>
      </c>
      <c r="I578" s="10">
        <f>IFERROR(_xlfn.QUARTILE.INC(H$2:H578,1),"")</f>
        <v>9.2592593136942014E-4</v>
      </c>
      <c r="J578" s="10">
        <f>IFERROR(_xlfn.QUARTILE.INC(H$2:H578,3),"")</f>
        <v>1.006944446999114E-3</v>
      </c>
      <c r="K578" s="10">
        <f>IFERROR(stats[[#This Row],[Q3]]-stats[[#This Row],[Q1]],"")</f>
        <v>8.1018515629693866E-5</v>
      </c>
      <c r="L578" s="10">
        <f>IFERROR(AVERAGEIFS(H$2:H578, H$2:H578, "&lt;" &amp;stats[[#This Row],[Q3]]+(2*stats[[#This Row],[IQR]]), H$2:H578, "&gt;" &amp; stats[[#This Row],[Q1]]-(2*stats[[#This Row],[IQR]])),"")</f>
        <v>9.6935916179127324E-4</v>
      </c>
    </row>
    <row r="579" spans="1:12" x14ac:dyDescent="0.25">
      <c r="A579" s="7">
        <v>44413.337384259263</v>
      </c>
      <c r="B579">
        <v>0</v>
      </c>
      <c r="C579">
        <v>1</v>
      </c>
      <c r="D579" s="8">
        <f>SUM(B$2:B579)</f>
        <v>3</v>
      </c>
      <c r="E579" s="8">
        <f>SUM(C$2:C579)</f>
        <v>578</v>
      </c>
      <c r="F579" s="9">
        <f>IF(stats[[#This Row],[Column1]],stats[[#This Row],[Total Clear]]/stats[[#This Row],[Total Runs]],NA())</f>
        <v>5.1903114186851208E-3</v>
      </c>
      <c r="G579" s="9">
        <f>SUM(B$2:B579) / SUM(C$2:C579)</f>
        <v>5.1903114186851208E-3</v>
      </c>
      <c r="H579" s="10">
        <f>IFERROR(stats[[#This Row],[Column1]]-A578,"")</f>
        <v>9.7222222393611446E-4</v>
      </c>
      <c r="I579" s="10">
        <f>IFERROR(_xlfn.QUARTILE.INC(H$2:H579,1),"")</f>
        <v>9.2592593136942014E-4</v>
      </c>
      <c r="J579" s="10">
        <f>IFERROR(_xlfn.QUARTILE.INC(H$2:H579,3),"")</f>
        <v>1.006944446999114E-3</v>
      </c>
      <c r="K579" s="10">
        <f>IFERROR(stats[[#This Row],[Q3]]-stats[[#This Row],[Q1]],"")</f>
        <v>8.1018515629693866E-5</v>
      </c>
      <c r="L579" s="10">
        <f>IFERROR(AVERAGEIFS(H$2:H579, H$2:H579, "&lt;" &amp;stats[[#This Row],[Q3]]+(2*stats[[#This Row],[IQR]]), H$2:H579, "&gt;" &amp; stats[[#This Row],[Q1]]-(2*stats[[#This Row],[IQR]])),"")</f>
        <v>9.6936417591061616E-4</v>
      </c>
    </row>
    <row r="580" spans="1:12" x14ac:dyDescent="0.25">
      <c r="A580" s="7">
        <v>44413.338333333333</v>
      </c>
      <c r="B580">
        <v>1</v>
      </c>
      <c r="C580">
        <v>1</v>
      </c>
      <c r="D580" s="8">
        <f>SUM(B$2:B580)</f>
        <v>4</v>
      </c>
      <c r="E580" s="8">
        <f>SUM(C$2:C580)</f>
        <v>579</v>
      </c>
      <c r="F580" s="9">
        <f>IF(stats[[#This Row],[Column1]],stats[[#This Row],[Total Clear]]/stats[[#This Row],[Total Runs]],NA())</f>
        <v>6.9084628670120895E-3</v>
      </c>
      <c r="G580" s="9">
        <f>SUM(B$2:B580) / SUM(C$2:C580)</f>
        <v>6.9084628670120895E-3</v>
      </c>
      <c r="H580" s="10">
        <f>IFERROR(stats[[#This Row],[Column1]]-A579,"")</f>
        <v>9.4907407037680969E-4</v>
      </c>
      <c r="I580" s="10">
        <f>IFERROR(_xlfn.QUARTILE.INC(H$2:H580,1),"")</f>
        <v>9.2592593136942014E-4</v>
      </c>
      <c r="J580" s="10">
        <f>IFERROR(_xlfn.QUARTILE.INC(H$2:H580,3),"")</f>
        <v>1.006944446999114E-3</v>
      </c>
      <c r="K580" s="10">
        <f>IFERROR(stats[[#This Row],[Q3]]-stats[[#This Row],[Q1]],"")</f>
        <v>8.1018515629693866E-5</v>
      </c>
      <c r="L580" s="10">
        <f>IFERROR(AVERAGEIFS(H$2:H580, H$2:H580, "&lt;" &amp;stats[[#This Row],[Q3]]+(2*stats[[#This Row],[IQR]]), H$2:H580, "&gt;" &amp; stats[[#This Row],[Q1]]-(2*stats[[#This Row],[IQR]])),"")</f>
        <v>9.6932870369814456E-4</v>
      </c>
    </row>
    <row r="581" spans="1:12" x14ac:dyDescent="0.25">
      <c r="A581" s="7">
        <v>44413.341111111113</v>
      </c>
      <c r="B581">
        <v>0</v>
      </c>
      <c r="C581">
        <v>1</v>
      </c>
      <c r="D581" s="8">
        <f>SUM(B$2:B581)</f>
        <v>4</v>
      </c>
      <c r="E581" s="8">
        <f>SUM(C$2:C581)</f>
        <v>580</v>
      </c>
      <c r="F581" s="9">
        <f>IF(stats[[#This Row],[Column1]],stats[[#This Row],[Total Clear]]/stats[[#This Row],[Total Runs]],NA())</f>
        <v>6.8965517241379309E-3</v>
      </c>
      <c r="G581" s="9">
        <f>SUM(B$2:B581) / SUM(C$2:C581)</f>
        <v>6.8965517241379309E-3</v>
      </c>
      <c r="H581" s="10">
        <f>IFERROR(stats[[#This Row],[Column1]]-A580,"")</f>
        <v>2.7777777795563452E-3</v>
      </c>
      <c r="I581" s="10">
        <f>IFERROR(_xlfn.QUARTILE.INC(H$2:H581,1),"")</f>
        <v>9.2592593136942014E-4</v>
      </c>
      <c r="J581" s="10">
        <f>IFERROR(_xlfn.QUARTILE.INC(H$2:H581,3),"")</f>
        <v>1.006944446999114E-3</v>
      </c>
      <c r="K581" s="10">
        <f>IFERROR(stats[[#This Row],[Q3]]-stats[[#This Row],[Q1]],"")</f>
        <v>8.1018515629693866E-5</v>
      </c>
      <c r="L581" s="10">
        <f>IFERROR(AVERAGEIFS(H$2:H581, H$2:H581, "&lt;" &amp;stats[[#This Row],[Q3]]+(2*stats[[#This Row],[IQR]]), H$2:H581, "&gt;" &amp; stats[[#This Row],[Q1]]-(2*stats[[#This Row],[IQR]])),"")</f>
        <v>9.6932870369814456E-4</v>
      </c>
    </row>
    <row r="582" spans="1:12" x14ac:dyDescent="0.25">
      <c r="A582" s="7">
        <v>44413.34202546296</v>
      </c>
      <c r="B582">
        <v>0</v>
      </c>
      <c r="C582">
        <v>1</v>
      </c>
      <c r="D582" s="8">
        <f>SUM(B$2:B582)</f>
        <v>4</v>
      </c>
      <c r="E582" s="8">
        <f>SUM(C$2:C582)</f>
        <v>581</v>
      </c>
      <c r="F582" s="9">
        <f>IF(stats[[#This Row],[Column1]],stats[[#This Row],[Total Clear]]/stats[[#This Row],[Total Runs]],NA())</f>
        <v>6.8846815834767644E-3</v>
      </c>
      <c r="G582" s="9">
        <f>SUM(B$2:B582) / SUM(C$2:C582)</f>
        <v>6.8846815834767644E-3</v>
      </c>
      <c r="H582" s="10">
        <f>IFERROR(stats[[#This Row],[Column1]]-A581,"")</f>
        <v>9.1435184731381014E-4</v>
      </c>
      <c r="I582" s="10">
        <f>IFERROR(_xlfn.QUARTILE.INC(H$2:H582,1),"")</f>
        <v>9.2592593136942014E-4</v>
      </c>
      <c r="J582" s="10">
        <f>IFERROR(_xlfn.QUARTILE.INC(H$2:H582,3),"")</f>
        <v>1.006944446999114E-3</v>
      </c>
      <c r="K582" s="10">
        <f>IFERROR(stats[[#This Row],[Q3]]-stats[[#This Row],[Q1]],"")</f>
        <v>8.1018515629693866E-5</v>
      </c>
      <c r="L582" s="10">
        <f>IFERROR(AVERAGEIFS(H$2:H582, H$2:H582, "&lt;" &amp;stats[[#This Row],[Q3]]+(2*stats[[#This Row],[IQR]]), H$2:H582, "&gt;" &amp; stats[[#This Row],[Q1]]-(2*stats[[#This Row],[IQR]])),"")</f>
        <v>9.6923275805000427E-4</v>
      </c>
    </row>
    <row r="583" spans="1:12" x14ac:dyDescent="0.25">
      <c r="A583" s="7">
        <v>44413.343032407407</v>
      </c>
      <c r="B583">
        <v>0</v>
      </c>
      <c r="C583">
        <v>1</v>
      </c>
      <c r="D583" s="8">
        <f>SUM(B$2:B583)</f>
        <v>4</v>
      </c>
      <c r="E583" s="8">
        <f>SUM(C$2:C583)</f>
        <v>582</v>
      </c>
      <c r="F583" s="9">
        <f>IF(stats[[#This Row],[Column1]],stats[[#This Row],[Total Clear]]/stats[[#This Row],[Total Runs]],NA())</f>
        <v>6.8728522336769758E-3</v>
      </c>
      <c r="G583" s="9">
        <f>SUM(B$2:B583) / SUM(C$2:C583)</f>
        <v>6.8728522336769758E-3</v>
      </c>
      <c r="H583" s="10">
        <f>IFERROR(stats[[#This Row],[Column1]]-A582,"")</f>
        <v>1.006944446999114E-3</v>
      </c>
      <c r="I583" s="10">
        <f>IFERROR(_xlfn.QUARTILE.INC(H$2:H583,1),"")</f>
        <v>9.2592593136942014E-4</v>
      </c>
      <c r="J583" s="10">
        <f>IFERROR(_xlfn.QUARTILE.INC(H$2:H583,3),"")</f>
        <v>1.006944446999114E-3</v>
      </c>
      <c r="K583" s="10">
        <f>IFERROR(stats[[#This Row],[Q3]]-stats[[#This Row],[Q1]],"")</f>
        <v>8.1018515629693866E-5</v>
      </c>
      <c r="L583" s="10">
        <f>IFERROR(AVERAGEIFS(H$2:H583, H$2:H583, "&lt;" &amp;stats[[#This Row],[Q3]]+(2*stats[[#This Row],[IQR]]), H$2:H583, "&gt;" &amp; stats[[#This Row],[Q1]]-(2*stats[[#This Row],[IQR]])),"")</f>
        <v>9.6929845785653584E-4</v>
      </c>
    </row>
    <row r="584" spans="1:12" x14ac:dyDescent="0.25">
      <c r="A584" s="7">
        <v>44413.343935185185</v>
      </c>
      <c r="B584">
        <v>0</v>
      </c>
      <c r="C584">
        <v>1</v>
      </c>
      <c r="D584" s="8">
        <f>SUM(B$2:B584)</f>
        <v>4</v>
      </c>
      <c r="E584" s="8">
        <f>SUM(C$2:C584)</f>
        <v>583</v>
      </c>
      <c r="F584" s="9">
        <f>IF(stats[[#This Row],[Column1]],stats[[#This Row],[Total Clear]]/stats[[#This Row],[Total Runs]],NA())</f>
        <v>6.8610634648370496E-3</v>
      </c>
      <c r="G584" s="9">
        <f>SUM(B$2:B584) / SUM(C$2:C584)</f>
        <v>6.8610634648370496E-3</v>
      </c>
      <c r="H584" s="10">
        <f>IFERROR(stats[[#This Row],[Column1]]-A583,"")</f>
        <v>9.0277777781011537E-4</v>
      </c>
      <c r="I584" s="10">
        <f>IFERROR(_xlfn.QUARTILE.INC(H$2:H584,1),"")</f>
        <v>9.2592593136942014E-4</v>
      </c>
      <c r="J584" s="10">
        <f>IFERROR(_xlfn.QUARTILE.INC(H$2:H584,3),"")</f>
        <v>1.006944446999114E-3</v>
      </c>
      <c r="K584" s="10">
        <f>IFERROR(stats[[#This Row],[Q3]]-stats[[#This Row],[Q1]],"")</f>
        <v>8.1018515629693866E-5</v>
      </c>
      <c r="L584" s="10">
        <f>IFERROR(AVERAGEIFS(H$2:H584, H$2:H584, "&lt;" &amp;stats[[#This Row],[Q3]]+(2*stats[[#This Row],[IQR]]), H$2:H584, "&gt;" &amp; stats[[#This Row],[Q1]]-(2*stats[[#This Row],[IQR]])),"")</f>
        <v>9.6918276971732467E-4</v>
      </c>
    </row>
    <row r="585" spans="1:12" x14ac:dyDescent="0.25">
      <c r="A585" s="7">
        <v>44413.344884259262</v>
      </c>
      <c r="B585">
        <v>0</v>
      </c>
      <c r="C585">
        <v>1</v>
      </c>
      <c r="D585" s="8">
        <f>SUM(B$2:B585)</f>
        <v>4</v>
      </c>
      <c r="E585" s="8">
        <f>SUM(C$2:C585)</f>
        <v>584</v>
      </c>
      <c r="F585" s="9">
        <f>IF(stats[[#This Row],[Column1]],stats[[#This Row],[Total Clear]]/stats[[#This Row],[Total Runs]],NA())</f>
        <v>6.8493150684931503E-3</v>
      </c>
      <c r="G585" s="9">
        <f>SUM(B$2:B585) / SUM(C$2:C585)</f>
        <v>6.8493150684931503E-3</v>
      </c>
      <c r="H585" s="10">
        <f>IFERROR(stats[[#This Row],[Column1]]-A584,"")</f>
        <v>9.490740776527673E-4</v>
      </c>
      <c r="I585" s="10">
        <f>IFERROR(_xlfn.QUARTILE.INC(H$2:H585,1),"")</f>
        <v>9.2592593136942014E-4</v>
      </c>
      <c r="J585" s="10">
        <f>IFERROR(_xlfn.QUARTILE.INC(H$2:H585,3),"")</f>
        <v>1.006944446999114E-3</v>
      </c>
      <c r="K585" s="10">
        <f>IFERROR(stats[[#This Row],[Q3]]-stats[[#This Row],[Q1]],"")</f>
        <v>8.1018515629693866E-5</v>
      </c>
      <c r="L585" s="10">
        <f>IFERROR(AVERAGEIFS(H$2:H585, H$2:H585, "&lt;" &amp;stats[[#This Row],[Q3]]+(2*stats[[#This Row],[IQR]]), H$2:H585, "&gt;" &amp; stats[[#This Row],[Q1]]-(2*stats[[#This Row],[IQR]])),"")</f>
        <v>9.6914785879360151E-4</v>
      </c>
    </row>
    <row r="586" spans="1:12" x14ac:dyDescent="0.25">
      <c r="A586" s="7">
        <v>44413.345763888887</v>
      </c>
      <c r="B586">
        <v>0</v>
      </c>
      <c r="C586">
        <v>1</v>
      </c>
      <c r="D586" s="8">
        <f>SUM(B$2:B586)</f>
        <v>4</v>
      </c>
      <c r="E586" s="8">
        <f>SUM(C$2:C586)</f>
        <v>585</v>
      </c>
      <c r="F586" s="9">
        <f>IF(stats[[#This Row],[Column1]],stats[[#This Row],[Total Clear]]/stats[[#This Row],[Total Runs]],NA())</f>
        <v>6.8376068376068376E-3</v>
      </c>
      <c r="G586" s="9">
        <f>SUM(B$2:B586) / SUM(C$2:C586)</f>
        <v>6.8376068376068376E-3</v>
      </c>
      <c r="H586" s="10">
        <f>IFERROR(stats[[#This Row],[Column1]]-A585,"")</f>
        <v>8.7962962425081059E-4</v>
      </c>
      <c r="I586" s="10">
        <f>IFERROR(_xlfn.QUARTILE.INC(H$2:H586,1),"")</f>
        <v>9.2592593136942014E-4</v>
      </c>
      <c r="J586" s="10">
        <f>IFERROR(_xlfn.QUARTILE.INC(H$2:H586,3),"")</f>
        <v>1.006944446999114E-3</v>
      </c>
      <c r="K586" s="10">
        <f>IFERROR(stats[[#This Row],[Q3]]-stats[[#This Row],[Q1]],"")</f>
        <v>8.1018515629693866E-5</v>
      </c>
      <c r="L586" s="10">
        <f>IFERROR(AVERAGEIFS(H$2:H586, H$2:H586, "&lt;" &amp;stats[[#This Row],[Q3]]+(2*stats[[#This Row],[IQR]]), H$2:H586, "&gt;" &amp; stats[[#This Row],[Q1]]-(2*stats[[#This Row],[IQR]])),"")</f>
        <v>9.6899271453962789E-4</v>
      </c>
    </row>
    <row r="587" spans="1:12" x14ac:dyDescent="0.25">
      <c r="A587" s="7">
        <v>44413.346747685187</v>
      </c>
      <c r="B587">
        <v>0</v>
      </c>
      <c r="C587">
        <v>1</v>
      </c>
      <c r="D587" s="8">
        <f>SUM(B$2:B587)</f>
        <v>4</v>
      </c>
      <c r="E587" s="8">
        <f>SUM(C$2:C587)</f>
        <v>586</v>
      </c>
      <c r="F587" s="9">
        <f>IF(stats[[#This Row],[Column1]],stats[[#This Row],[Total Clear]]/stats[[#This Row],[Total Runs]],NA())</f>
        <v>6.8259385665529011E-3</v>
      </c>
      <c r="G587" s="9">
        <f>SUM(B$2:B587) / SUM(C$2:C587)</f>
        <v>6.8259385665529011E-3</v>
      </c>
      <c r="H587" s="10">
        <f>IFERROR(stats[[#This Row],[Column1]]-A586,"")</f>
        <v>9.8379630071576685E-4</v>
      </c>
      <c r="I587" s="10">
        <f>IFERROR(_xlfn.QUARTILE.INC(H$2:H587,1),"")</f>
        <v>9.2592593136942014E-4</v>
      </c>
      <c r="J587" s="10">
        <f>IFERROR(_xlfn.QUARTILE.INC(H$2:H587,3),"")</f>
        <v>1.006944446999114E-3</v>
      </c>
      <c r="K587" s="10">
        <f>IFERROR(stats[[#This Row],[Q3]]-stats[[#This Row],[Q1]],"")</f>
        <v>8.1018515629693866E-5</v>
      </c>
      <c r="L587" s="10">
        <f>IFERROR(AVERAGEIFS(H$2:H587, H$2:H587, "&lt;" &amp;stats[[#This Row],[Q3]]+(2*stats[[#This Row],[IQR]]), H$2:H587, "&gt;" &amp; stats[[#This Row],[Q1]]-(2*stats[[#This Row],[IQR]])),"")</f>
        <v>9.6901832628041706E-4</v>
      </c>
    </row>
    <row r="588" spans="1:12" x14ac:dyDescent="0.25">
      <c r="A588" s="7">
        <v>44413.347708333335</v>
      </c>
      <c r="B588">
        <v>0</v>
      </c>
      <c r="C588">
        <v>1</v>
      </c>
      <c r="D588" s="8">
        <f>SUM(B$2:B588)</f>
        <v>4</v>
      </c>
      <c r="E588" s="8">
        <f>SUM(C$2:C588)</f>
        <v>587</v>
      </c>
      <c r="F588" s="9">
        <f>IF(stats[[#This Row],[Column1]],stats[[#This Row],[Total Clear]]/stats[[#This Row],[Total Runs]],NA())</f>
        <v>6.8143100511073255E-3</v>
      </c>
      <c r="G588" s="9">
        <f>SUM(B$2:B588) / SUM(C$2:C588)</f>
        <v>6.8143100511073255E-3</v>
      </c>
      <c r="H588" s="10">
        <f>IFERROR(stats[[#This Row],[Column1]]-A587,"")</f>
        <v>9.6064814715646207E-4</v>
      </c>
      <c r="I588" s="10">
        <f>IFERROR(_xlfn.QUARTILE.INC(H$2:H588,1),"")</f>
        <v>9.2592593136942014E-4</v>
      </c>
      <c r="J588" s="10">
        <f>IFERROR(_xlfn.QUARTILE.INC(H$2:H588,3),"")</f>
        <v>1.006944446999114E-3</v>
      </c>
      <c r="K588" s="10">
        <f>IFERROR(stats[[#This Row],[Q3]]-stats[[#This Row],[Q1]],"")</f>
        <v>8.1018515629693866E-5</v>
      </c>
      <c r="L588" s="10">
        <f>IFERROR(AVERAGEIFS(H$2:H588, H$2:H588, "&lt;" &amp;stats[[#This Row],[Q3]]+(2*stats[[#This Row],[IQR]]), H$2:H588, "&gt;" &amp; stats[[#This Row],[Q1]]-(2*stats[[#This Row],[IQR]])),"")</f>
        <v>9.6900387001250005E-4</v>
      </c>
    </row>
    <row r="589" spans="1:12" x14ac:dyDescent="0.25">
      <c r="A589" s="7">
        <v>44413.348634259259</v>
      </c>
      <c r="B589">
        <v>0</v>
      </c>
      <c r="C589">
        <v>1</v>
      </c>
      <c r="D589" s="8">
        <f>SUM(B$2:B589)</f>
        <v>4</v>
      </c>
      <c r="E589" s="8">
        <f>SUM(C$2:C589)</f>
        <v>588</v>
      </c>
      <c r="F589" s="9">
        <f>IF(stats[[#This Row],[Column1]],stats[[#This Row],[Total Clear]]/stats[[#This Row],[Total Runs]],NA())</f>
        <v>6.8027210884353739E-3</v>
      </c>
      <c r="G589" s="9">
        <f>SUM(B$2:B589) / SUM(C$2:C589)</f>
        <v>6.8027210884353739E-3</v>
      </c>
      <c r="H589" s="10">
        <f>IFERROR(stats[[#This Row],[Column1]]-A588,"")</f>
        <v>9.2592592409346253E-4</v>
      </c>
      <c r="I589" s="10">
        <f>IFERROR(_xlfn.QUARTILE.INC(H$2:H589,1),"")</f>
        <v>9.2592593136942014E-4</v>
      </c>
      <c r="J589" s="10">
        <f>IFERROR(_xlfn.QUARTILE.INC(H$2:H589,3),"")</f>
        <v>1.006944446999114E-3</v>
      </c>
      <c r="K589" s="10">
        <f>IFERROR(stats[[#This Row],[Q3]]-stats[[#This Row],[Q1]],"")</f>
        <v>8.1018515629693866E-5</v>
      </c>
      <c r="L589" s="10">
        <f>IFERROR(AVERAGEIFS(H$2:H589, H$2:H589, "&lt;" &amp;stats[[#This Row],[Q3]]+(2*stats[[#This Row],[IQR]]), H$2:H589, "&gt;" &amp; stats[[#This Row],[Q1]]-(2*stats[[#This Row],[IQR]])),"")</f>
        <v>9.6892959769194996E-4</v>
      </c>
    </row>
    <row r="590" spans="1:12" x14ac:dyDescent="0.25">
      <c r="A590" s="7">
        <v>44413.349548611113</v>
      </c>
      <c r="B590">
        <v>0</v>
      </c>
      <c r="C590">
        <v>1</v>
      </c>
      <c r="D590" s="8">
        <f>SUM(B$2:B590)</f>
        <v>4</v>
      </c>
      <c r="E590" s="8">
        <f>SUM(C$2:C590)</f>
        <v>589</v>
      </c>
      <c r="F590" s="9">
        <f>IF(stats[[#This Row],[Column1]],stats[[#This Row],[Total Clear]]/stats[[#This Row],[Total Runs]],NA())</f>
        <v>6.7911714770797962E-3</v>
      </c>
      <c r="G590" s="9">
        <f>SUM(B$2:B590) / SUM(C$2:C590)</f>
        <v>6.7911714770797962E-3</v>
      </c>
      <c r="H590" s="10">
        <f>IFERROR(stats[[#This Row],[Column1]]-A589,"")</f>
        <v>9.1435185458976775E-4</v>
      </c>
      <c r="I590" s="10">
        <f>IFERROR(_xlfn.QUARTILE.INC(H$2:H590,1),"")</f>
        <v>9.2592593136942014E-4</v>
      </c>
      <c r="J590" s="10">
        <f>IFERROR(_xlfn.QUARTILE.INC(H$2:H590,3),"")</f>
        <v>1.006944446999114E-3</v>
      </c>
      <c r="K590" s="10">
        <f>IFERROR(stats[[#This Row],[Q3]]-stats[[#This Row],[Q1]],"")</f>
        <v>8.1018515629693866E-5</v>
      </c>
      <c r="L590" s="10">
        <f>IFERROR(AVERAGEIFS(H$2:H590, H$2:H590, "&lt;" &amp;stats[[#This Row],[Q3]]+(2*stats[[#This Row],[IQR]]), H$2:H590, "&gt;" &amp; stats[[#This Row],[Q1]]-(2*stats[[#This Row],[IQR]])),"")</f>
        <v>9.6883566009624907E-4</v>
      </c>
    </row>
    <row r="591" spans="1:12" x14ac:dyDescent="0.25">
      <c r="A591" s="7">
        <v>44413.350555555553</v>
      </c>
      <c r="B591">
        <v>0</v>
      </c>
      <c r="C591">
        <v>1</v>
      </c>
      <c r="D591" s="8">
        <f>SUM(B$2:B591)</f>
        <v>4</v>
      </c>
      <c r="E591" s="8">
        <f>SUM(C$2:C591)</f>
        <v>590</v>
      </c>
      <c r="F591" s="9">
        <f>IF(stats[[#This Row],[Column1]],stats[[#This Row],[Total Clear]]/stats[[#This Row],[Total Runs]],NA())</f>
        <v>6.7796610169491523E-3</v>
      </c>
      <c r="G591" s="9">
        <f>SUM(B$2:B591) / SUM(C$2:C591)</f>
        <v>6.7796610169491523E-3</v>
      </c>
      <c r="H591" s="10">
        <f>IFERROR(stats[[#This Row],[Column1]]-A590,"")</f>
        <v>1.0069444397231564E-3</v>
      </c>
      <c r="I591" s="10">
        <f>IFERROR(_xlfn.QUARTILE.INC(H$2:H591,1),"")</f>
        <v>9.2592593136942014E-4</v>
      </c>
      <c r="J591" s="10">
        <f>IFERROR(_xlfn.QUARTILE.INC(H$2:H591,3),"")</f>
        <v>1.006944446999114E-3</v>
      </c>
      <c r="K591" s="10">
        <f>IFERROR(stats[[#This Row],[Q3]]-stats[[#This Row],[Q1]],"")</f>
        <v>8.1018515629693866E-5</v>
      </c>
      <c r="L591" s="10">
        <f>IFERROR(AVERAGEIFS(H$2:H591, H$2:H591, "&lt;" &amp;stats[[#This Row],[Q3]]+(2*stats[[#This Row],[IQR]]), H$2:H591, "&gt;" &amp; stats[[#This Row],[Q1]]-(2*stats[[#This Row],[IQR]])),"")</f>
        <v>9.6890113909904444E-4</v>
      </c>
    </row>
    <row r="592" spans="1:12" x14ac:dyDescent="0.25">
      <c r="A592" s="7">
        <v>44413.351423611108</v>
      </c>
      <c r="B592">
        <v>0</v>
      </c>
      <c r="C592">
        <v>1</v>
      </c>
      <c r="D592" s="8">
        <f>SUM(B$2:B592)</f>
        <v>4</v>
      </c>
      <c r="E592" s="8">
        <f>SUM(C$2:C592)</f>
        <v>591</v>
      </c>
      <c r="F592" s="9">
        <f>IF(stats[[#This Row],[Column1]],stats[[#This Row],[Total Clear]]/stats[[#This Row],[Total Runs]],NA())</f>
        <v>6.7681895093062603E-3</v>
      </c>
      <c r="G592" s="9">
        <f>SUM(B$2:B592) / SUM(C$2:C592)</f>
        <v>6.7681895093062603E-3</v>
      </c>
      <c r="H592" s="10">
        <f>IFERROR(stats[[#This Row],[Column1]]-A591,"")</f>
        <v>8.6805555474711582E-4</v>
      </c>
      <c r="I592" s="10">
        <f>IFERROR(_xlfn.QUARTILE.INC(H$2:H592,1),"")</f>
        <v>9.2592593136942014E-4</v>
      </c>
      <c r="J592" s="10">
        <f>IFERROR(_xlfn.QUARTILE.INC(H$2:H592,3),"")</f>
        <v>1.006944446999114E-3</v>
      </c>
      <c r="K592" s="10">
        <f>IFERROR(stats[[#This Row],[Q3]]-stats[[#This Row],[Q1]],"")</f>
        <v>8.1018515629693866E-5</v>
      </c>
      <c r="L592" s="10">
        <f>IFERROR(AVERAGEIFS(H$2:H592, H$2:H592, "&lt;" &amp;stats[[#This Row],[Q3]]+(2*stats[[#This Row],[IQR]]), H$2:H592, "&gt;" &amp; stats[[#This Row],[Q1]]-(2*stats[[#This Row],[IQR]])),"")</f>
        <v>9.6872816211044765E-4</v>
      </c>
    </row>
    <row r="593" spans="1:12" x14ac:dyDescent="0.25">
      <c r="A593" s="7">
        <v>44413.352349537039</v>
      </c>
      <c r="B593">
        <v>0</v>
      </c>
      <c r="C593">
        <v>1</v>
      </c>
      <c r="D593" s="8">
        <f>SUM(B$2:B593)</f>
        <v>4</v>
      </c>
      <c r="E593" s="8">
        <f>SUM(C$2:C593)</f>
        <v>592</v>
      </c>
      <c r="F593" s="9">
        <f>IF(stats[[#This Row],[Column1]],stats[[#This Row],[Total Clear]]/stats[[#This Row],[Total Runs]],NA())</f>
        <v>6.7567567567567571E-3</v>
      </c>
      <c r="G593" s="9">
        <f>SUM(B$2:B593) / SUM(C$2:C593)</f>
        <v>6.7567567567567571E-3</v>
      </c>
      <c r="H593" s="10">
        <f>IFERROR(stats[[#This Row],[Column1]]-A592,"")</f>
        <v>9.2592593136942014E-4</v>
      </c>
      <c r="I593" s="10">
        <f>IFERROR(_xlfn.QUARTILE.INC(H$2:H593,1),"")</f>
        <v>9.2592593136942014E-4</v>
      </c>
      <c r="J593" s="10">
        <f>IFERROR(_xlfn.QUARTILE.INC(H$2:H593,3),"")</f>
        <v>1.006944446999114E-3</v>
      </c>
      <c r="K593" s="10">
        <f>IFERROR(stats[[#This Row],[Q3]]-stats[[#This Row],[Q1]],"")</f>
        <v>8.1018515629693866E-5</v>
      </c>
      <c r="L593" s="10">
        <f>IFERROR(AVERAGEIFS(H$2:H593, H$2:H593, "&lt;" &amp;stats[[#This Row],[Q3]]+(2*stats[[#This Row],[IQR]]), H$2:H593, "&gt;" &amp; stats[[#This Row],[Q1]]-(2*stats[[#This Row],[IQR]])),"")</f>
        <v>9.6865487061945283E-4</v>
      </c>
    </row>
    <row r="594" spans="1:12" x14ac:dyDescent="0.25">
      <c r="A594" s="7">
        <v>44413.353275462963</v>
      </c>
      <c r="B594">
        <v>0</v>
      </c>
      <c r="C594">
        <v>1</v>
      </c>
      <c r="D594" s="8">
        <f>SUM(B$2:B594)</f>
        <v>4</v>
      </c>
      <c r="E594" s="8">
        <f>SUM(C$2:C594)</f>
        <v>593</v>
      </c>
      <c r="F594" s="9">
        <f>IF(stats[[#This Row],[Column1]],stats[[#This Row],[Total Clear]]/stats[[#This Row],[Total Runs]],NA())</f>
        <v>6.7453625632377737E-3</v>
      </c>
      <c r="G594" s="9">
        <f>SUM(B$2:B594) / SUM(C$2:C594)</f>
        <v>6.7453625632377737E-3</v>
      </c>
      <c r="H594" s="10">
        <f>IFERROR(stats[[#This Row],[Column1]]-A593,"")</f>
        <v>9.2592592409346253E-4</v>
      </c>
      <c r="I594" s="10">
        <f>IFERROR(_xlfn.QUARTILE.INC(H$2:H594,1),"")</f>
        <v>9.2592592955043074E-4</v>
      </c>
      <c r="J594" s="10">
        <f>IFERROR(_xlfn.QUARTILE.INC(H$2:H594,3),"")</f>
        <v>1.006944446999114E-3</v>
      </c>
      <c r="K594" s="10">
        <f>IFERROR(stats[[#This Row],[Q3]]-stats[[#This Row],[Q1]],"")</f>
        <v>8.1018517448683269E-5</v>
      </c>
      <c r="L594" s="10">
        <f>IFERROR(AVERAGEIFS(H$2:H594, H$2:H594, "&lt;" &amp;stats[[#This Row],[Q3]]+(2*stats[[#This Row],[IQR]]), H$2:H594, "&gt;" &amp; stats[[#This Row],[Q1]]-(2*stats[[#This Row],[IQR]])),"")</f>
        <v>9.6858182968522031E-4</v>
      </c>
    </row>
    <row r="595" spans="1:12" x14ac:dyDescent="0.25">
      <c r="A595" s="7">
        <v>44413.354166666664</v>
      </c>
      <c r="B595">
        <v>0</v>
      </c>
      <c r="C595">
        <v>1</v>
      </c>
      <c r="D595" s="8">
        <f>SUM(B$2:B595)</f>
        <v>4</v>
      </c>
      <c r="E595" s="8">
        <f>SUM(C$2:C595)</f>
        <v>594</v>
      </c>
      <c r="F595" s="9">
        <f>IF(stats[[#This Row],[Column1]],stats[[#This Row],[Total Clear]]/stats[[#This Row],[Total Runs]],NA())</f>
        <v>6.7340067340067337E-3</v>
      </c>
      <c r="G595" s="9">
        <f>SUM(B$2:B595) / SUM(C$2:C595)</f>
        <v>6.7340067340067337E-3</v>
      </c>
      <c r="H595" s="10">
        <f>IFERROR(stats[[#This Row],[Column1]]-A594,"")</f>
        <v>8.9120370103046298E-4</v>
      </c>
      <c r="I595" s="10">
        <f>IFERROR(_xlfn.QUARTILE.INC(H$2:H595,1),"")</f>
        <v>9.2592592409346253E-4</v>
      </c>
      <c r="J595" s="10">
        <f>IFERROR(_xlfn.QUARTILE.INC(H$2:H595,3),"")</f>
        <v>1.006944446999114E-3</v>
      </c>
      <c r="K595" s="10">
        <f>IFERROR(stats[[#This Row],[Q3]]-stats[[#This Row],[Q1]],"")</f>
        <v>8.101852290565148E-5</v>
      </c>
      <c r="L595" s="10">
        <f>IFERROR(AVERAGEIFS(H$2:H595, H$2:H595, "&lt;" &amp;stats[[#This Row],[Q3]]+(2*stats[[#This Row],[IQR]]), H$2:H595, "&gt;" &amp; stats[[#This Row],[Q1]]-(2*stats[[#This Row],[IQR]])),"")</f>
        <v>9.6879140639253626E-4</v>
      </c>
    </row>
    <row r="596" spans="1:12" x14ac:dyDescent="0.25">
      <c r="A596" s="7">
        <v>44413.355104166665</v>
      </c>
      <c r="B596">
        <v>0</v>
      </c>
      <c r="C596">
        <v>1</v>
      </c>
      <c r="D596" s="8">
        <f>SUM(B$2:B596)</f>
        <v>4</v>
      </c>
      <c r="E596" s="8">
        <f>SUM(C$2:C596)</f>
        <v>595</v>
      </c>
      <c r="F596" s="9">
        <f>IF(stats[[#This Row],[Column1]],stats[[#This Row],[Total Clear]]/stats[[#This Row],[Total Runs]],NA())</f>
        <v>6.7226890756302525E-3</v>
      </c>
      <c r="G596" s="9">
        <f>SUM(B$2:B596) / SUM(C$2:C596)</f>
        <v>6.7226890756302525E-3</v>
      </c>
      <c r="H596" s="10">
        <f>IFERROR(stats[[#This Row],[Column1]]-A595,"")</f>
        <v>9.3750000087311491E-4</v>
      </c>
      <c r="I596" s="10">
        <f>IFERROR(_xlfn.QUARTILE.INC(H$2:H596,1),"")</f>
        <v>9.2592592591245193E-4</v>
      </c>
      <c r="J596" s="10">
        <f>IFERROR(_xlfn.QUARTILE.INC(H$2:H596,3),"")</f>
        <v>1.006944446999114E-3</v>
      </c>
      <c r="K596" s="10">
        <f>IFERROR(stats[[#This Row],[Q3]]-stats[[#This Row],[Q1]],"")</f>
        <v>8.1018521086662076E-5</v>
      </c>
      <c r="L596" s="10">
        <f>IFERROR(AVERAGEIFS(H$2:H596, H$2:H596, "&lt;" &amp;stats[[#This Row],[Q3]]+(2*stats[[#This Row],[IQR]]), H$2:H596, "&gt;" &amp; stats[[#This Row],[Q1]]-(2*stats[[#This Row],[IQR]])),"")</f>
        <v>9.6873818971648289E-4</v>
      </c>
    </row>
    <row r="597" spans="1:12" x14ac:dyDescent="0.25">
      <c r="A597" s="7">
        <v>44413.356041666666</v>
      </c>
      <c r="B597">
        <v>0</v>
      </c>
      <c r="C597">
        <v>1</v>
      </c>
      <c r="D597" s="8">
        <f>SUM(B$2:B597)</f>
        <v>4</v>
      </c>
      <c r="E597" s="8">
        <f>SUM(C$2:C597)</f>
        <v>596</v>
      </c>
      <c r="F597" s="9">
        <f>IF(stats[[#This Row],[Column1]],stats[[#This Row],[Total Clear]]/stats[[#This Row],[Total Runs]],NA())</f>
        <v>6.7114093959731542E-3</v>
      </c>
      <c r="G597" s="9">
        <f>SUM(B$2:B597) / SUM(C$2:C597)</f>
        <v>6.7114093959731542E-3</v>
      </c>
      <c r="H597" s="10">
        <f>IFERROR(stats[[#This Row],[Column1]]-A596,"")</f>
        <v>9.3750000087311491E-4</v>
      </c>
      <c r="I597" s="10">
        <f>IFERROR(_xlfn.QUARTILE.INC(H$2:H597,1),"")</f>
        <v>9.2592592773144133E-4</v>
      </c>
      <c r="J597" s="10">
        <f>IFERROR(_xlfn.QUARTILE.INC(H$2:H597,3),"")</f>
        <v>1.006944446999114E-3</v>
      </c>
      <c r="K597" s="10">
        <f>IFERROR(stats[[#This Row],[Q3]]-stats[[#This Row],[Q1]],"")</f>
        <v>8.1018519267672673E-5</v>
      </c>
      <c r="L597" s="10">
        <f>IFERROR(AVERAGEIFS(H$2:H597, H$2:H597, "&lt;" &amp;stats[[#This Row],[Q3]]+(2*stats[[#This Row],[IQR]]), H$2:H597, "&gt;" &amp; stats[[#This Row],[Q1]]-(2*stats[[#This Row],[IQR]])),"")</f>
        <v>9.6834451372216084E-4</v>
      </c>
    </row>
    <row r="598" spans="1:12" x14ac:dyDescent="0.25">
      <c r="A598" s="7">
        <v>44413.356979166667</v>
      </c>
      <c r="B598">
        <v>0</v>
      </c>
      <c r="C598">
        <v>1</v>
      </c>
      <c r="D598" s="8">
        <f>SUM(B$2:B598)</f>
        <v>4</v>
      </c>
      <c r="E598" s="8">
        <f>SUM(C$2:C598)</f>
        <v>597</v>
      </c>
      <c r="F598" s="9">
        <f>IF(stats[[#This Row],[Column1]],stats[[#This Row],[Total Clear]]/stats[[#This Row],[Total Runs]],NA())</f>
        <v>6.7001675041876048E-3</v>
      </c>
      <c r="G598" s="9">
        <f>SUM(B$2:B598) / SUM(C$2:C598)</f>
        <v>6.7001675041876048E-3</v>
      </c>
      <c r="H598" s="10">
        <f>IFERROR(stats[[#This Row],[Column1]]-A597,"")</f>
        <v>9.3750000087311491E-4</v>
      </c>
      <c r="I598" s="10">
        <f>IFERROR(_xlfn.QUARTILE.INC(H$2:H598,1),"")</f>
        <v>9.2592592955043074E-4</v>
      </c>
      <c r="J598" s="10">
        <f>IFERROR(_xlfn.QUARTILE.INC(H$2:H598,3),"")</f>
        <v>1.006944446999114E-3</v>
      </c>
      <c r="K598" s="10">
        <f>IFERROR(stats[[#This Row],[Q3]]-stats[[#This Row],[Q1]],"")</f>
        <v>8.1018517448683269E-5</v>
      </c>
      <c r="L598" s="10">
        <f>IFERROR(AVERAGEIFS(H$2:H598, H$2:H598, "&lt;" &amp;stats[[#This Row],[Q3]]+(2*stats[[#This Row],[IQR]]), H$2:H598, "&gt;" &amp; stats[[#This Row],[Q1]]-(2*stats[[#This Row],[IQR]])),"")</f>
        <v>9.6829214612818967E-4</v>
      </c>
    </row>
    <row r="599" spans="1:12" x14ac:dyDescent="0.25">
      <c r="A599" s="7">
        <v>44413.357916666668</v>
      </c>
      <c r="B599">
        <v>0</v>
      </c>
      <c r="C599">
        <v>1</v>
      </c>
      <c r="D599" s="8">
        <f>SUM(B$2:B599)</f>
        <v>4</v>
      </c>
      <c r="E599" s="8">
        <f>SUM(C$2:C599)</f>
        <v>598</v>
      </c>
      <c r="F599" s="9">
        <f>IF(stats[[#This Row],[Column1]],stats[[#This Row],[Total Clear]]/stats[[#This Row],[Total Runs]],NA())</f>
        <v>6.688963210702341E-3</v>
      </c>
      <c r="G599" s="9">
        <f>SUM(B$2:B599) / SUM(C$2:C599)</f>
        <v>6.688963210702341E-3</v>
      </c>
      <c r="H599" s="10">
        <f>IFERROR(stats[[#This Row],[Column1]]-A598,"")</f>
        <v>9.3750000087311491E-4</v>
      </c>
      <c r="I599" s="10">
        <f>IFERROR(_xlfn.QUARTILE.INC(H$2:H599,1),"")</f>
        <v>9.2592593136942014E-4</v>
      </c>
      <c r="J599" s="10">
        <f>IFERROR(_xlfn.QUARTILE.INC(H$2:H599,3),"")</f>
        <v>1.006944446999114E-3</v>
      </c>
      <c r="K599" s="10">
        <f>IFERROR(stats[[#This Row],[Q3]]-stats[[#This Row],[Q1]],"")</f>
        <v>8.1018515629693866E-5</v>
      </c>
      <c r="L599" s="10">
        <f>IFERROR(AVERAGEIFS(H$2:H599, H$2:H599, "&lt;" &amp;stats[[#This Row],[Q3]]+(2*stats[[#This Row],[IQR]]), H$2:H599, "&gt;" &amp; stats[[#This Row],[Q1]]-(2*stats[[#This Row],[IQR]])),"")</f>
        <v>9.682399560514861E-4</v>
      </c>
    </row>
    <row r="600" spans="1:12" x14ac:dyDescent="0.25">
      <c r="A600" s="7">
        <v>44413.358888888892</v>
      </c>
      <c r="B600">
        <v>0</v>
      </c>
      <c r="C600">
        <v>1</v>
      </c>
      <c r="D600" s="8">
        <f>SUM(B$2:B600)</f>
        <v>4</v>
      </c>
      <c r="E600" s="8">
        <f>SUM(C$2:C600)</f>
        <v>599</v>
      </c>
      <c r="F600" s="9">
        <f>IF(stats[[#This Row],[Column1]],stats[[#This Row],[Total Clear]]/stats[[#This Row],[Total Runs]],NA())</f>
        <v>6.6777963272120202E-3</v>
      </c>
      <c r="G600" s="9">
        <f>SUM(B$2:B600) / SUM(C$2:C600)</f>
        <v>6.6777963272120202E-3</v>
      </c>
      <c r="H600" s="10">
        <f>IFERROR(stats[[#This Row],[Column1]]-A599,"")</f>
        <v>9.7222222393611446E-4</v>
      </c>
      <c r="I600" s="10">
        <f>IFERROR(_xlfn.QUARTILE.INC(H$2:H600,1),"")</f>
        <v>9.2592593136942014E-4</v>
      </c>
      <c r="J600" s="10">
        <f>IFERROR(_xlfn.QUARTILE.INC(H$2:H600,3),"")</f>
        <v>1.006944446999114E-3</v>
      </c>
      <c r="K600" s="10">
        <f>IFERROR(stats[[#This Row],[Q3]]-stats[[#This Row],[Q1]],"")</f>
        <v>8.1018515629693866E-5</v>
      </c>
      <c r="L600" s="10">
        <f>IFERROR(AVERAGEIFS(H$2:H600, H$2:H600, "&lt;" &amp;stats[[#This Row],[Q3]]+(2*stats[[#This Row],[IQR]]), H$2:H600, "&gt;" &amp; stats[[#This Row],[Q1]]-(2*stats[[#This Row],[IQR]])),"")</f>
        <v>9.6824669423741612E-4</v>
      </c>
    </row>
    <row r="601" spans="1:12" x14ac:dyDescent="0.25">
      <c r="A601" s="7">
        <v>44413.359768518516</v>
      </c>
      <c r="B601">
        <v>0</v>
      </c>
      <c r="C601">
        <v>1</v>
      </c>
      <c r="D601" s="8">
        <f>SUM(B$2:B601)</f>
        <v>4</v>
      </c>
      <c r="E601" s="8">
        <f>SUM(C$2:C601)</f>
        <v>600</v>
      </c>
      <c r="F601" s="9">
        <f>IF(stats[[#This Row],[Column1]],stats[[#This Row],[Total Clear]]/stats[[#This Row],[Total Runs]],NA())</f>
        <v>6.6666666666666671E-3</v>
      </c>
      <c r="G601" s="9">
        <f>SUM(B$2:B601) / SUM(C$2:C601)</f>
        <v>6.6666666666666671E-3</v>
      </c>
      <c r="H601" s="10">
        <f>IFERROR(stats[[#This Row],[Column1]]-A600,"")</f>
        <v>8.7962962425081059E-4</v>
      </c>
      <c r="I601" s="10">
        <f>IFERROR(_xlfn.QUARTILE.INC(H$2:H601,1),"")</f>
        <v>9.2592592773144133E-4</v>
      </c>
      <c r="J601" s="10">
        <f>IFERROR(_xlfn.QUARTILE.INC(H$2:H601,3),"")</f>
        <v>1.006944446999114E-3</v>
      </c>
      <c r="K601" s="10">
        <f>IFERROR(stats[[#This Row],[Q3]]-stats[[#This Row],[Q1]],"")</f>
        <v>8.1018519267672673E-5</v>
      </c>
      <c r="L601" s="10">
        <f>IFERROR(AVERAGEIFS(H$2:H601, H$2:H601, "&lt;" &amp;stats[[#This Row],[Q3]]+(2*stats[[#This Row],[IQR]]), H$2:H601, "&gt;" &amp; stats[[#This Row],[Q1]]-(2*stats[[#This Row],[IQR]])),"")</f>
        <v>9.6809700324081713E-4</v>
      </c>
    </row>
    <row r="602" spans="1:12" x14ac:dyDescent="0.25">
      <c r="A602" s="7">
        <v>44413.360706018517</v>
      </c>
      <c r="B602">
        <v>0</v>
      </c>
      <c r="C602">
        <v>1</v>
      </c>
      <c r="D602" s="8">
        <f>SUM(B$2:B602)</f>
        <v>4</v>
      </c>
      <c r="E602" s="8">
        <f>SUM(C$2:C602)</f>
        <v>601</v>
      </c>
      <c r="F602" s="9">
        <f>IF(stats[[#This Row],[Column1]],stats[[#This Row],[Total Clear]]/stats[[#This Row],[Total Runs]],NA())</f>
        <v>6.6555740432612314E-3</v>
      </c>
      <c r="G602" s="9">
        <f>SUM(B$2:B602) / SUM(C$2:C602)</f>
        <v>6.6555740432612314E-3</v>
      </c>
      <c r="H602" s="10">
        <f>IFERROR(stats[[#This Row],[Column1]]-A601,"")</f>
        <v>9.3750000087311491E-4</v>
      </c>
      <c r="I602" s="10">
        <f>IFERROR(_xlfn.QUARTILE.INC(H$2:H602,1),"")</f>
        <v>9.2592592955043074E-4</v>
      </c>
      <c r="J602" s="10">
        <f>IFERROR(_xlfn.QUARTILE.INC(H$2:H602,3),"")</f>
        <v>1.006944446999114E-3</v>
      </c>
      <c r="K602" s="10">
        <f>IFERROR(stats[[#This Row],[Q3]]-stats[[#This Row],[Q1]],"")</f>
        <v>8.1018517448683269E-5</v>
      </c>
      <c r="L602" s="10">
        <f>IFERROR(AVERAGEIFS(H$2:H602, H$2:H602, "&lt;" &amp;stats[[#This Row],[Q3]]+(2*stats[[#This Row],[IQR]]), H$2:H602, "&gt;" &amp; stats[[#This Row],[Q1]]-(2*stats[[#This Row],[IQR]])),"")</f>
        <v>9.6804540627223748E-4</v>
      </c>
    </row>
    <row r="603" spans="1:12" x14ac:dyDescent="0.25">
      <c r="A603" s="7">
        <v>44413.361643518518</v>
      </c>
      <c r="B603">
        <v>0</v>
      </c>
      <c r="C603">
        <v>1</v>
      </c>
      <c r="D603" s="8">
        <f>SUM(B$2:B603)</f>
        <v>4</v>
      </c>
      <c r="E603" s="8">
        <f>SUM(C$2:C603)</f>
        <v>602</v>
      </c>
      <c r="F603" s="9">
        <f>IF(stats[[#This Row],[Column1]],stats[[#This Row],[Total Clear]]/stats[[#This Row],[Total Runs]],NA())</f>
        <v>6.6445182724252493E-3</v>
      </c>
      <c r="G603" s="9">
        <f>SUM(B$2:B603) / SUM(C$2:C603)</f>
        <v>6.6445182724252493E-3</v>
      </c>
      <c r="H603" s="10">
        <f>IFERROR(stats[[#This Row],[Column1]]-A602,"")</f>
        <v>9.3750000087311491E-4</v>
      </c>
      <c r="I603" s="10">
        <f>IFERROR(_xlfn.QUARTILE.INC(H$2:H603,1),"")</f>
        <v>9.2592593136942014E-4</v>
      </c>
      <c r="J603" s="10">
        <f>IFERROR(_xlfn.QUARTILE.INC(H$2:H603,3),"")</f>
        <v>1.006944446999114E-3</v>
      </c>
      <c r="K603" s="10">
        <f>IFERROR(stats[[#This Row],[Q3]]-stats[[#This Row],[Q1]],"")</f>
        <v>8.1018515629693866E-5</v>
      </c>
      <c r="L603" s="10">
        <f>IFERROR(AVERAGEIFS(H$2:H603, H$2:H603, "&lt;" &amp;stats[[#This Row],[Q3]]+(2*stats[[#This Row],[IQR]]), H$2:H603, "&gt;" &amp; stats[[#This Row],[Q1]]-(2*stats[[#This Row],[IQR]])),"")</f>
        <v>9.6799398303082482E-4</v>
      </c>
    </row>
    <row r="604" spans="1:12" x14ac:dyDescent="0.25">
      <c r="A604" s="7">
        <v>44413.362557870372</v>
      </c>
      <c r="B604">
        <v>0</v>
      </c>
      <c r="C604">
        <v>1</v>
      </c>
      <c r="D604" s="8">
        <f>SUM(B$2:B604)</f>
        <v>4</v>
      </c>
      <c r="E604" s="8">
        <f>SUM(C$2:C604)</f>
        <v>603</v>
      </c>
      <c r="F604" s="9">
        <f>IF(stats[[#This Row],[Column1]],stats[[#This Row],[Total Clear]]/stats[[#This Row],[Total Runs]],NA())</f>
        <v>6.6334991708126038E-3</v>
      </c>
      <c r="G604" s="9">
        <f>SUM(B$2:B604) / SUM(C$2:C604)</f>
        <v>6.6334991708126038E-3</v>
      </c>
      <c r="H604" s="10">
        <f>IFERROR(stats[[#This Row],[Column1]]-A603,"")</f>
        <v>9.1435185458976775E-4</v>
      </c>
      <c r="I604" s="10">
        <f>IFERROR(_xlfn.QUARTILE.INC(H$2:H604,1),"")</f>
        <v>9.2592592591245193E-4</v>
      </c>
      <c r="J604" s="10">
        <f>IFERROR(_xlfn.QUARTILE.INC(H$2:H604,3),"")</f>
        <v>1.006944446999114E-3</v>
      </c>
      <c r="K604" s="10">
        <f>IFERROR(stats[[#This Row],[Q3]]-stats[[#This Row],[Q1]],"")</f>
        <v>8.1018521086662076E-5</v>
      </c>
      <c r="L604" s="10">
        <f>IFERROR(AVERAGEIFS(H$2:H604, H$2:H604, "&lt;" &amp;stats[[#This Row],[Q3]]+(2*stats[[#This Row],[IQR]]), H$2:H604, "&gt;" &amp; stats[[#This Row],[Q1]]-(2*stats[[#This Row],[IQR]])),"")</f>
        <v>9.6824120681280907E-4</v>
      </c>
    </row>
    <row r="605" spans="1:12" x14ac:dyDescent="0.25">
      <c r="A605" s="7">
        <v>44413.36346064815</v>
      </c>
      <c r="B605">
        <v>0</v>
      </c>
      <c r="C605">
        <v>1</v>
      </c>
      <c r="D605" s="8">
        <f>SUM(B$2:B605)</f>
        <v>4</v>
      </c>
      <c r="E605" s="8">
        <f>SUM(C$2:C605)</f>
        <v>604</v>
      </c>
      <c r="F605" s="9">
        <f>IF(stats[[#This Row],[Column1]],stats[[#This Row],[Total Clear]]/stats[[#This Row],[Total Runs]],NA())</f>
        <v>6.6225165562913907E-3</v>
      </c>
      <c r="G605" s="9">
        <f>SUM(B$2:B605) / SUM(C$2:C605)</f>
        <v>6.6225165562913907E-3</v>
      </c>
      <c r="H605" s="10">
        <f>IFERROR(stats[[#This Row],[Column1]]-A604,"")</f>
        <v>9.0277777781011537E-4</v>
      </c>
      <c r="I605" s="10">
        <f>IFERROR(_xlfn.QUARTILE.INC(H$2:H605,1),"")</f>
        <v>9.2592592409346253E-4</v>
      </c>
      <c r="J605" s="10">
        <f>IFERROR(_xlfn.QUARTILE.INC(H$2:H605,3),"")</f>
        <v>1.006944446999114E-3</v>
      </c>
      <c r="K605" s="10">
        <f>IFERROR(stats[[#This Row],[Q3]]-stats[[#This Row],[Q1]],"")</f>
        <v>8.101852290565148E-5</v>
      </c>
      <c r="L605" s="10">
        <f>IFERROR(AVERAGEIFS(H$2:H605, H$2:H605, "&lt;" &amp;stats[[#This Row],[Q3]]+(2*stats[[#This Row],[IQR]]), H$2:H605, "&gt;" &amp; stats[[#This Row],[Q1]]-(2*stats[[#This Row],[IQR]])),"")</f>
        <v>9.6813155282787994E-4</v>
      </c>
    </row>
    <row r="606" spans="1:12" x14ac:dyDescent="0.25">
      <c r="A606" s="7">
        <v>44413.36445601852</v>
      </c>
      <c r="B606">
        <v>0</v>
      </c>
      <c r="C606">
        <v>1</v>
      </c>
      <c r="D606" s="8">
        <f>SUM(B$2:B606)</f>
        <v>4</v>
      </c>
      <c r="E606" s="8">
        <f>SUM(C$2:C606)</f>
        <v>605</v>
      </c>
      <c r="F606" s="9">
        <f>IF(stats[[#This Row],[Column1]],stats[[#This Row],[Total Clear]]/stats[[#This Row],[Total Runs]],NA())</f>
        <v>6.6115702479338841E-3</v>
      </c>
      <c r="G606" s="9">
        <f>SUM(B$2:B606) / SUM(C$2:C606)</f>
        <v>6.6115702479338841E-3</v>
      </c>
      <c r="H606" s="10">
        <f>IFERROR(stats[[#This Row],[Column1]]-A605,"")</f>
        <v>9.9537037021946162E-4</v>
      </c>
      <c r="I606" s="10">
        <f>IFERROR(_xlfn.QUARTILE.INC(H$2:H606,1),"")</f>
        <v>9.2592592409346253E-4</v>
      </c>
      <c r="J606" s="10">
        <f>IFERROR(_xlfn.QUARTILE.INC(H$2:H606,3),"")</f>
        <v>1.006944446999114E-3</v>
      </c>
      <c r="K606" s="10">
        <f>IFERROR(stats[[#This Row],[Q3]]-stats[[#This Row],[Q1]],"")</f>
        <v>8.101852290565148E-5</v>
      </c>
      <c r="L606" s="10">
        <f>IFERROR(AVERAGEIFS(H$2:H606, H$2:H606, "&lt;" &amp;stats[[#This Row],[Q3]]+(2*stats[[#This Row],[IQR]]), H$2:H606, "&gt;" &amp; stats[[#This Row],[Q1]]-(2*stats[[#This Row],[IQR]])),"")</f>
        <v>9.6817710268973874E-4</v>
      </c>
    </row>
    <row r="607" spans="1:12" x14ac:dyDescent="0.25">
      <c r="A607" s="7">
        <v>44413.365393518521</v>
      </c>
      <c r="B607">
        <v>0</v>
      </c>
      <c r="C607">
        <v>1</v>
      </c>
      <c r="D607" s="8">
        <f>SUM(B$2:B607)</f>
        <v>4</v>
      </c>
      <c r="E607" s="8">
        <f>SUM(C$2:C607)</f>
        <v>606</v>
      </c>
      <c r="F607" s="9">
        <f>IF(stats[[#This Row],[Column1]],stats[[#This Row],[Total Clear]]/stats[[#This Row],[Total Runs]],NA())</f>
        <v>6.6006600660066007E-3</v>
      </c>
      <c r="G607" s="9">
        <f>SUM(B$2:B607) / SUM(C$2:C607)</f>
        <v>6.6006600660066007E-3</v>
      </c>
      <c r="H607" s="10">
        <f>IFERROR(stats[[#This Row],[Column1]]-A606,"")</f>
        <v>9.3750000087311491E-4</v>
      </c>
      <c r="I607" s="10">
        <f>IFERROR(_xlfn.QUARTILE.INC(H$2:H607,1),"")</f>
        <v>9.2592592409346253E-4</v>
      </c>
      <c r="J607" s="10">
        <f>IFERROR(_xlfn.QUARTILE.INC(H$2:H607,3),"")</f>
        <v>1.006944446999114E-3</v>
      </c>
      <c r="K607" s="10">
        <f>IFERROR(stats[[#This Row],[Q3]]-stats[[#This Row],[Q1]],"")</f>
        <v>8.101852290565148E-5</v>
      </c>
      <c r="L607" s="10">
        <f>IFERROR(AVERAGEIFS(H$2:H607, H$2:H607, "&lt;" &amp;stats[[#This Row],[Q3]]+(2*stats[[#This Row],[IQR]]), H$2:H607, "&gt;" &amp; stats[[#This Row],[Q1]]-(2*stats[[#This Row],[IQR]])),"")</f>
        <v>9.681258888302786E-4</v>
      </c>
    </row>
    <row r="608" spans="1:12" x14ac:dyDescent="0.25">
      <c r="A608" s="7">
        <v>44413.366296296299</v>
      </c>
      <c r="B608">
        <v>0</v>
      </c>
      <c r="C608">
        <v>1</v>
      </c>
      <c r="D608" s="8">
        <f>SUM(B$2:B608)</f>
        <v>4</v>
      </c>
      <c r="E608" s="8">
        <f>SUM(C$2:C608)</f>
        <v>607</v>
      </c>
      <c r="F608" s="9">
        <f>IF(stats[[#This Row],[Column1]],stats[[#This Row],[Total Clear]]/stats[[#This Row],[Total Runs]],NA())</f>
        <v>6.5897858319604614E-3</v>
      </c>
      <c r="G608" s="9">
        <f>SUM(B$2:B608) / SUM(C$2:C608)</f>
        <v>6.5897858319604614E-3</v>
      </c>
      <c r="H608" s="10">
        <f>IFERROR(stats[[#This Row],[Column1]]-A607,"")</f>
        <v>9.0277777781011537E-4</v>
      </c>
      <c r="I608" s="10">
        <f>IFERROR(_xlfn.QUARTILE.INC(H$2:H608,1),"")</f>
        <v>9.2592592409346253E-4</v>
      </c>
      <c r="J608" s="10">
        <f>IFERROR(_xlfn.QUARTILE.INC(H$2:H608,3),"")</f>
        <v>1.006944446999114E-3</v>
      </c>
      <c r="K608" s="10">
        <f>IFERROR(stats[[#This Row],[Q3]]-stats[[#This Row],[Q1]],"")</f>
        <v>8.101852290565148E-5</v>
      </c>
      <c r="L608" s="10">
        <f>IFERROR(AVERAGEIFS(H$2:H608, H$2:H608, "&lt;" &amp;stats[[#This Row],[Q3]]+(2*stats[[#This Row],[IQR]]), H$2:H608, "&gt;" &amp; stats[[#This Row],[Q1]]-(2*stats[[#This Row],[IQR]])),"")</f>
        <v>9.6801697531191167E-4</v>
      </c>
    </row>
    <row r="609" spans="1:12" x14ac:dyDescent="0.25">
      <c r="A609" s="7">
        <v>44413.367199074077</v>
      </c>
      <c r="B609">
        <v>0</v>
      </c>
      <c r="C609">
        <v>1</v>
      </c>
      <c r="D609" s="8">
        <f>SUM(B$2:B609)</f>
        <v>4</v>
      </c>
      <c r="E609" s="8">
        <f>SUM(C$2:C609)</f>
        <v>608</v>
      </c>
      <c r="F609" s="9">
        <f>IF(stats[[#This Row],[Column1]],stats[[#This Row],[Total Clear]]/stats[[#This Row],[Total Runs]],NA())</f>
        <v>6.5789473684210523E-3</v>
      </c>
      <c r="G609" s="9">
        <f>SUM(B$2:B609) / SUM(C$2:C609)</f>
        <v>6.5789473684210523E-3</v>
      </c>
      <c r="H609" s="10">
        <f>IFERROR(stats[[#This Row],[Column1]]-A608,"")</f>
        <v>9.0277777781011537E-4</v>
      </c>
      <c r="I609" s="10">
        <f>IFERROR(_xlfn.QUARTILE.INC(H$2:H609,1),"")</f>
        <v>9.2592592409346253E-4</v>
      </c>
      <c r="J609" s="10">
        <f>IFERROR(_xlfn.QUARTILE.INC(H$2:H609,3),"")</f>
        <v>1.006944446999114E-3</v>
      </c>
      <c r="K609" s="10">
        <f>IFERROR(stats[[#This Row],[Q3]]-stats[[#This Row],[Q1]],"")</f>
        <v>8.101852290565148E-5</v>
      </c>
      <c r="L609" s="10">
        <f>IFERROR(AVERAGEIFS(H$2:H609, H$2:H609, "&lt;" &amp;stats[[#This Row],[Q3]]+(2*stats[[#This Row],[IQR]]), H$2:H609, "&gt;" &amp; stats[[#This Row],[Q1]]-(2*stats[[#This Row],[IQR]])),"")</f>
        <v>9.6790842423453765E-4</v>
      </c>
    </row>
    <row r="610" spans="1:12" x14ac:dyDescent="0.25">
      <c r="A610" s="7">
        <v>44413.368217592593</v>
      </c>
      <c r="B610">
        <v>0</v>
      </c>
      <c r="C610">
        <v>1</v>
      </c>
      <c r="D610" s="8">
        <f>SUM(B$2:B610)</f>
        <v>4</v>
      </c>
      <c r="E610" s="8">
        <f>SUM(C$2:C610)</f>
        <v>609</v>
      </c>
      <c r="F610" s="9">
        <f>IF(stats[[#This Row],[Column1]],stats[[#This Row],[Total Clear]]/stats[[#This Row],[Total Runs]],NA())</f>
        <v>6.5681444991789817E-3</v>
      </c>
      <c r="G610" s="9">
        <f>SUM(B$2:B610) / SUM(C$2:C610)</f>
        <v>6.5681444991789817E-3</v>
      </c>
      <c r="H610" s="10">
        <f>IFERROR(stats[[#This Row],[Column1]]-A609,"")</f>
        <v>1.0185185165028088E-3</v>
      </c>
      <c r="I610" s="10">
        <f>IFERROR(_xlfn.QUARTILE.INC(H$2:H610,1),"")</f>
        <v>9.2592592409346253E-4</v>
      </c>
      <c r="J610" s="10">
        <f>IFERROR(_xlfn.QUARTILE.INC(H$2:H610,3),"")</f>
        <v>1.006944446999114E-3</v>
      </c>
      <c r="K610" s="10">
        <f>IFERROR(stats[[#This Row],[Q3]]-stats[[#This Row],[Q1]],"")</f>
        <v>8.101852290565148E-5</v>
      </c>
      <c r="L610" s="10">
        <f>IFERROR(AVERAGEIFS(H$2:H610, H$2:H610, "&lt;" &amp;stats[[#This Row],[Q3]]+(2*stats[[#This Row],[IQR]]), H$2:H610, "&gt;" &amp; stats[[#This Row],[Q1]]-(2*stats[[#This Row],[IQR]])),"")</f>
        <v>9.6799249415524904E-4</v>
      </c>
    </row>
    <row r="611" spans="1:12" x14ac:dyDescent="0.25">
      <c r="A611" s="7">
        <v>44413.369212962964</v>
      </c>
      <c r="B611">
        <v>0</v>
      </c>
      <c r="C611">
        <v>1</v>
      </c>
      <c r="D611" s="8">
        <f>SUM(B$2:B611)</f>
        <v>4</v>
      </c>
      <c r="E611" s="8">
        <f>SUM(C$2:C611)</f>
        <v>610</v>
      </c>
      <c r="F611" s="9">
        <f>IF(stats[[#This Row],[Column1]],stats[[#This Row],[Total Clear]]/stats[[#This Row],[Total Runs]],NA())</f>
        <v>6.5573770491803279E-3</v>
      </c>
      <c r="G611" s="9">
        <f>SUM(B$2:B611) / SUM(C$2:C611)</f>
        <v>6.5573770491803279E-3</v>
      </c>
      <c r="H611" s="10">
        <f>IFERROR(stats[[#This Row],[Column1]]-A610,"")</f>
        <v>9.9537037021946162E-4</v>
      </c>
      <c r="I611" s="10">
        <f>IFERROR(_xlfn.QUARTILE.INC(H$2:H611,1),"")</f>
        <v>9.2592592409346253E-4</v>
      </c>
      <c r="J611" s="10">
        <f>IFERROR(_xlfn.QUARTILE.INC(H$2:H611,3),"")</f>
        <v>1.006944446999114E-3</v>
      </c>
      <c r="K611" s="10">
        <f>IFERROR(stats[[#This Row],[Q3]]-stats[[#This Row],[Q1]],"")</f>
        <v>8.101852290565148E-5</v>
      </c>
      <c r="L611" s="10">
        <f>IFERROR(AVERAGEIFS(H$2:H611, H$2:H611, "&lt;" &amp;stats[[#This Row],[Q3]]+(2*stats[[#This Row],[IQR]]), H$2:H611, "&gt;" &amp; stats[[#This Row],[Q1]]-(2*stats[[#This Row],[IQR]])),"")</f>
        <v>9.6803789693479167E-4</v>
      </c>
    </row>
    <row r="612" spans="1:12" x14ac:dyDescent="0.25">
      <c r="A612" s="7">
        <v>44413.370162037034</v>
      </c>
      <c r="B612">
        <v>0</v>
      </c>
      <c r="C612">
        <v>1</v>
      </c>
      <c r="D612" s="8">
        <f>SUM(B$2:B612)</f>
        <v>4</v>
      </c>
      <c r="E612" s="8">
        <f>SUM(C$2:C612)</f>
        <v>611</v>
      </c>
      <c r="F612" s="9">
        <f>IF(stats[[#This Row],[Column1]],stats[[#This Row],[Total Clear]]/stats[[#This Row],[Total Runs]],NA())</f>
        <v>6.5466448445171853E-3</v>
      </c>
      <c r="G612" s="9">
        <f>SUM(B$2:B612) / SUM(C$2:C612)</f>
        <v>6.5466448445171853E-3</v>
      </c>
      <c r="H612" s="10">
        <f>IFERROR(stats[[#This Row],[Column1]]-A611,"")</f>
        <v>9.4907407037680969E-4</v>
      </c>
      <c r="I612" s="10">
        <f>IFERROR(_xlfn.QUARTILE.INC(H$2:H612,1),"")</f>
        <v>9.2592592409346253E-4</v>
      </c>
      <c r="J612" s="10">
        <f>IFERROR(_xlfn.QUARTILE.INC(H$2:H612,3),"")</f>
        <v>1.006944446999114E-3</v>
      </c>
      <c r="K612" s="10">
        <f>IFERROR(stats[[#This Row],[Q3]]-stats[[#This Row],[Q1]],"")</f>
        <v>8.101852290565148E-5</v>
      </c>
      <c r="L612" s="10">
        <f>IFERROR(AVERAGEIFS(H$2:H612, H$2:H612, "&lt;" &amp;stats[[#This Row],[Q3]]+(2*stats[[#This Row],[IQR]]), H$2:H612, "&gt;" &amp; stats[[#This Row],[Q1]]-(2*stats[[#This Row],[IQR]])),"")</f>
        <v>9.6800649987095397E-4</v>
      </c>
    </row>
    <row r="613" spans="1:12" x14ac:dyDescent="0.25">
      <c r="A613" s="7">
        <v>44413.371099537035</v>
      </c>
      <c r="B613">
        <v>0</v>
      </c>
      <c r="C613">
        <v>1</v>
      </c>
      <c r="D613" s="8">
        <f>SUM(B$2:B613)</f>
        <v>4</v>
      </c>
      <c r="E613" s="8">
        <f>SUM(C$2:C613)</f>
        <v>612</v>
      </c>
      <c r="F613" s="9">
        <f>IF(stats[[#This Row],[Column1]],stats[[#This Row],[Total Clear]]/stats[[#This Row],[Total Runs]],NA())</f>
        <v>6.5359477124183009E-3</v>
      </c>
      <c r="G613" s="9">
        <f>SUM(B$2:B613) / SUM(C$2:C613)</f>
        <v>6.5359477124183009E-3</v>
      </c>
      <c r="H613" s="10">
        <f>IFERROR(stats[[#This Row],[Column1]]-A612,"")</f>
        <v>9.3750000087311491E-4</v>
      </c>
      <c r="I613" s="10">
        <f>IFERROR(_xlfn.QUARTILE.INC(H$2:H613,1),"")</f>
        <v>9.2592592409346253E-4</v>
      </c>
      <c r="J613" s="10">
        <f>IFERROR(_xlfn.QUARTILE.INC(H$2:H613,3),"")</f>
        <v>1.006944446999114E-3</v>
      </c>
      <c r="K613" s="10">
        <f>IFERROR(stats[[#This Row],[Q3]]-stats[[#This Row],[Q1]],"")</f>
        <v>8.101852290565148E-5</v>
      </c>
      <c r="L613" s="10">
        <f>IFERROR(AVERAGEIFS(H$2:H613, H$2:H613, "&lt;" &amp;stats[[#This Row],[Q3]]+(2*stats[[#This Row],[IQR]]), H$2:H613, "&gt;" &amp; stats[[#This Row],[Q1]]-(2*stats[[#This Row],[IQR]])),"")</f>
        <v>9.6795607590566832E-4</v>
      </c>
    </row>
    <row r="614" spans="1:12" x14ac:dyDescent="0.25">
      <c r="A614" s="7">
        <v>44413.371979166666</v>
      </c>
      <c r="B614">
        <v>0</v>
      </c>
      <c r="C614">
        <v>1</v>
      </c>
      <c r="D614" s="8">
        <f>SUM(B$2:B614)</f>
        <v>4</v>
      </c>
      <c r="E614" s="8">
        <f>SUM(C$2:C614)</f>
        <v>613</v>
      </c>
      <c r="F614" s="9">
        <f>IF(stats[[#This Row],[Column1]],stats[[#This Row],[Total Clear]]/stats[[#This Row],[Total Runs]],NA())</f>
        <v>6.5252854812398045E-3</v>
      </c>
      <c r="G614" s="9">
        <f>SUM(B$2:B614) / SUM(C$2:C614)</f>
        <v>6.5252854812398045E-3</v>
      </c>
      <c r="H614" s="10">
        <f>IFERROR(stats[[#This Row],[Column1]]-A613,"")</f>
        <v>8.7962963152676821E-4</v>
      </c>
      <c r="I614" s="10">
        <f>IFERROR(_xlfn.QUARTILE.INC(H$2:H614,1),"")</f>
        <v>9.2592592409346253E-4</v>
      </c>
      <c r="J614" s="10">
        <f>IFERROR(_xlfn.QUARTILE.INC(H$2:H614,3),"")</f>
        <v>1.006944446999114E-3</v>
      </c>
      <c r="K614" s="10">
        <f>IFERROR(stats[[#This Row],[Q3]]-stats[[#This Row],[Q1]],"")</f>
        <v>8.101852290565148E-5</v>
      </c>
      <c r="L614" s="10">
        <f>IFERROR(AVERAGEIFS(H$2:H614, H$2:H614, "&lt;" &amp;stats[[#This Row],[Q3]]+(2*stats[[#This Row],[IQR]]), H$2:H614, "&gt;" &amp; stats[[#This Row],[Q1]]-(2*stats[[#This Row],[IQR]])),"")</f>
        <v>9.6781032269712222E-4</v>
      </c>
    </row>
    <row r="615" spans="1:12" x14ac:dyDescent="0.25">
      <c r="A615" s="7">
        <v>44413.37300925926</v>
      </c>
      <c r="B615">
        <v>0</v>
      </c>
      <c r="C615">
        <v>1</v>
      </c>
      <c r="D615" s="8">
        <f>SUM(B$2:B615)</f>
        <v>4</v>
      </c>
      <c r="E615" s="8">
        <f>SUM(C$2:C615)</f>
        <v>614</v>
      </c>
      <c r="F615" s="9">
        <f>IF(stats[[#This Row],[Column1]],stats[[#This Row],[Total Clear]]/stats[[#This Row],[Total Runs]],NA())</f>
        <v>6.5146579804560263E-3</v>
      </c>
      <c r="G615" s="9">
        <f>SUM(B$2:B615) / SUM(C$2:C615)</f>
        <v>6.5146579804560263E-3</v>
      </c>
      <c r="H615" s="10">
        <f>IFERROR(stats[[#This Row],[Column1]]-A614,"")</f>
        <v>1.0300925932824612E-3</v>
      </c>
      <c r="I615" s="10">
        <f>IFERROR(_xlfn.QUARTILE.INC(H$2:H615,1),"")</f>
        <v>9.2592592409346253E-4</v>
      </c>
      <c r="J615" s="10">
        <f>IFERROR(_xlfn.QUARTILE.INC(H$2:H615,3),"")</f>
        <v>1.006944446999114E-3</v>
      </c>
      <c r="K615" s="10">
        <f>IFERROR(stats[[#This Row],[Q3]]-stats[[#This Row],[Q1]],"")</f>
        <v>8.101852290565148E-5</v>
      </c>
      <c r="L615" s="10">
        <f>IFERROR(AVERAGEIFS(H$2:H615, H$2:H615, "&lt;" &amp;stats[[#This Row],[Q3]]+(2*stats[[#This Row],[IQR]]), H$2:H615, "&gt;" &amp; stats[[#This Row],[Q1]]-(2*stats[[#This Row],[IQR]])),"")</f>
        <v>9.6791292940319365E-4</v>
      </c>
    </row>
    <row r="616" spans="1:12" x14ac:dyDescent="0.25">
      <c r="A616" s="7">
        <v>44413.373935185184</v>
      </c>
      <c r="B616">
        <v>0</v>
      </c>
      <c r="C616">
        <v>1</v>
      </c>
      <c r="D616" s="8">
        <f>SUM(B$2:B616)</f>
        <v>4</v>
      </c>
      <c r="E616" s="8">
        <f>SUM(C$2:C616)</f>
        <v>615</v>
      </c>
      <c r="F616" s="9">
        <f>IF(stats[[#This Row],[Column1]],stats[[#This Row],[Total Clear]]/stats[[#This Row],[Total Runs]],NA())</f>
        <v>6.5040650406504065E-3</v>
      </c>
      <c r="G616" s="9">
        <f>SUM(B$2:B616) / SUM(C$2:C616)</f>
        <v>6.5040650406504065E-3</v>
      </c>
      <c r="H616" s="10">
        <f>IFERROR(stats[[#This Row],[Column1]]-A615,"")</f>
        <v>9.2592592409346253E-4</v>
      </c>
      <c r="I616" s="10">
        <f>IFERROR(_xlfn.QUARTILE.INC(H$2:H616,1),"")</f>
        <v>9.2592592409346253E-4</v>
      </c>
      <c r="J616" s="10">
        <f>IFERROR(_xlfn.QUARTILE.INC(H$2:H616,3),"")</f>
        <v>1.006944446999114E-3</v>
      </c>
      <c r="K616" s="10">
        <f>IFERROR(stats[[#This Row],[Q3]]-stats[[#This Row],[Q1]],"")</f>
        <v>8.101852290565148E-5</v>
      </c>
      <c r="L616" s="10">
        <f>IFERROR(AVERAGEIFS(H$2:H616, H$2:H616, "&lt;" &amp;stats[[#This Row],[Q3]]+(2*stats[[#This Row],[IQR]]), H$2:H616, "&gt;" &amp; stats[[#This Row],[Q1]]-(2*stats[[#This Row],[IQR]])),"")</f>
        <v>9.6784387182867102E-4</v>
      </c>
    </row>
    <row r="617" spans="1:12" x14ac:dyDescent="0.25">
      <c r="A617" s="7">
        <v>44413.374849537038</v>
      </c>
      <c r="B617">
        <v>0</v>
      </c>
      <c r="C617">
        <v>1</v>
      </c>
      <c r="D617" s="8">
        <f>SUM(B$2:B617)</f>
        <v>4</v>
      </c>
      <c r="E617" s="8">
        <f>SUM(C$2:C617)</f>
        <v>616</v>
      </c>
      <c r="F617" s="9">
        <f>IF(stats[[#This Row],[Column1]],stats[[#This Row],[Total Clear]]/stats[[#This Row],[Total Runs]],NA())</f>
        <v>6.4935064935064939E-3</v>
      </c>
      <c r="G617" s="9">
        <f>SUM(B$2:B617) / SUM(C$2:C617)</f>
        <v>6.4935064935064939E-3</v>
      </c>
      <c r="H617" s="10">
        <f>IFERROR(stats[[#This Row],[Column1]]-A616,"")</f>
        <v>9.1435185458976775E-4</v>
      </c>
      <c r="I617" s="10">
        <f>IFERROR(_xlfn.QUARTILE.INC(H$2:H617,1),"")</f>
        <v>9.2592592409346253E-4</v>
      </c>
      <c r="J617" s="10">
        <f>IFERROR(_xlfn.QUARTILE.INC(H$2:H617,3),"")</f>
        <v>1.006944446999114E-3</v>
      </c>
      <c r="K617" s="10">
        <f>IFERROR(stats[[#This Row],[Q3]]-stats[[#This Row],[Q1]],"")</f>
        <v>8.101852290565148E-5</v>
      </c>
      <c r="L617" s="10">
        <f>IFERROR(AVERAGEIFS(H$2:H617, H$2:H617, "&lt;" &amp;stats[[#This Row],[Q3]]+(2*stats[[#This Row],[IQR]]), H$2:H617, "&gt;" &amp; stats[[#This Row],[Q1]]-(2*stats[[#This Row],[IQR]])),"")</f>
        <v>9.6775603600397666E-4</v>
      </c>
    </row>
    <row r="618" spans="1:12" x14ac:dyDescent="0.25">
      <c r="A618" s="7">
        <v>44413.375798611109</v>
      </c>
      <c r="B618">
        <v>0</v>
      </c>
      <c r="C618">
        <v>1</v>
      </c>
      <c r="D618" s="8">
        <f>SUM(B$2:B618)</f>
        <v>4</v>
      </c>
      <c r="E618" s="8">
        <f>SUM(C$2:C618)</f>
        <v>617</v>
      </c>
      <c r="F618" s="9">
        <f>IF(stats[[#This Row],[Column1]],stats[[#This Row],[Total Clear]]/stats[[#This Row],[Total Runs]],NA())</f>
        <v>6.4829821717990272E-3</v>
      </c>
      <c r="G618" s="9">
        <f>SUM(B$2:B618) / SUM(C$2:C618)</f>
        <v>6.4829821717990272E-3</v>
      </c>
      <c r="H618" s="10">
        <f>IFERROR(stats[[#This Row],[Column1]]-A617,"")</f>
        <v>9.4907407037680969E-4</v>
      </c>
      <c r="I618" s="10">
        <f>IFERROR(_xlfn.QUARTILE.INC(H$2:H618,1),"")</f>
        <v>9.2592592409346253E-4</v>
      </c>
      <c r="J618" s="10">
        <f>IFERROR(_xlfn.QUARTILE.INC(H$2:H618,3),"")</f>
        <v>1.006944446999114E-3</v>
      </c>
      <c r="K618" s="10">
        <f>IFERROR(stats[[#This Row],[Q3]]-stats[[#This Row],[Q1]],"")</f>
        <v>8.101852290565148E-5</v>
      </c>
      <c r="L618" s="10">
        <f>IFERROR(AVERAGEIFS(H$2:H618, H$2:H618, "&lt;" &amp;stats[[#This Row],[Q3]]+(2*stats[[#This Row],[IQR]]), H$2:H618, "&gt;" &amp; stats[[#This Row],[Q1]]-(2*stats[[#This Row],[IQR]])),"")</f>
        <v>9.677254098308173E-4</v>
      </c>
    </row>
    <row r="619" spans="1:12" x14ac:dyDescent="0.25">
      <c r="A619" s="7">
        <v>44413.376747685186</v>
      </c>
      <c r="B619">
        <v>0</v>
      </c>
      <c r="C619">
        <v>1</v>
      </c>
      <c r="D619" s="8">
        <f>SUM(B$2:B619)</f>
        <v>4</v>
      </c>
      <c r="E619" s="8">
        <f>SUM(C$2:C619)</f>
        <v>618</v>
      </c>
      <c r="F619" s="9">
        <f>IF(stats[[#This Row],[Column1]],stats[[#This Row],[Total Clear]]/stats[[#This Row],[Total Runs]],NA())</f>
        <v>6.4724919093851136E-3</v>
      </c>
      <c r="G619" s="9">
        <f>SUM(B$2:B619) / SUM(C$2:C619)</f>
        <v>6.4724919093851136E-3</v>
      </c>
      <c r="H619" s="10">
        <f>IFERROR(stats[[#This Row],[Column1]]-A618,"")</f>
        <v>9.490740776527673E-4</v>
      </c>
      <c r="I619" s="10">
        <f>IFERROR(_xlfn.QUARTILE.INC(H$2:H619,1),"")</f>
        <v>9.2592592409346253E-4</v>
      </c>
      <c r="J619" s="10">
        <f>IFERROR(_xlfn.QUARTILE.INC(H$2:H619,3),"")</f>
        <v>1.006944446999114E-3</v>
      </c>
      <c r="K619" s="10">
        <f>IFERROR(stats[[#This Row],[Q3]]-stats[[#This Row],[Q1]],"")</f>
        <v>8.101852290565148E-5</v>
      </c>
      <c r="L619" s="10">
        <f>IFERROR(AVERAGEIFS(H$2:H619, H$2:H619, "&lt;" &amp;stats[[#This Row],[Q3]]+(2*stats[[#This Row],[IQR]]), H$2:H619, "&gt;" &amp; stats[[#This Row],[Q1]]-(2*stats[[#This Row],[IQR]])),"")</f>
        <v>9.6769488391890569E-4</v>
      </c>
    </row>
    <row r="620" spans="1:12" x14ac:dyDescent="0.25">
      <c r="A620" s="7">
        <v>44413.377685185187</v>
      </c>
      <c r="B620">
        <v>0</v>
      </c>
      <c r="C620">
        <v>1</v>
      </c>
      <c r="D620" s="8">
        <f>SUM(B$2:B620)</f>
        <v>4</v>
      </c>
      <c r="E620" s="8">
        <f>SUM(C$2:C620)</f>
        <v>619</v>
      </c>
      <c r="F620" s="9">
        <f>IF(stats[[#This Row],[Column1]],stats[[#This Row],[Total Clear]]/stats[[#This Row],[Total Runs]],NA())</f>
        <v>6.462035541195477E-3</v>
      </c>
      <c r="G620" s="9">
        <f>SUM(B$2:B620) / SUM(C$2:C620)</f>
        <v>6.462035541195477E-3</v>
      </c>
      <c r="H620" s="10">
        <f>IFERROR(stats[[#This Row],[Column1]]-A619,"")</f>
        <v>9.3750000087311491E-4</v>
      </c>
      <c r="I620" s="10">
        <f>IFERROR(_xlfn.QUARTILE.INC(H$2:H620,1),"")</f>
        <v>9.2592592409346253E-4</v>
      </c>
      <c r="J620" s="10">
        <f>IFERROR(_xlfn.QUARTILE.INC(H$2:H620,3),"")</f>
        <v>1.006944446999114E-3</v>
      </c>
      <c r="K620" s="10">
        <f>IFERROR(stats[[#This Row],[Q3]]-stats[[#This Row],[Q1]],"")</f>
        <v>8.101852290565148E-5</v>
      </c>
      <c r="L620" s="10">
        <f>IFERROR(AVERAGEIFS(H$2:H620, H$2:H620, "&lt;" &amp;stats[[#This Row],[Q3]]+(2*stats[[#This Row],[IQR]]), H$2:H620, "&gt;" &amp; stats[[#This Row],[Q1]]-(2*stats[[#This Row],[IQR]])),"")</f>
        <v>9.6764554587471321E-4</v>
      </c>
    </row>
    <row r="621" spans="1:12" x14ac:dyDescent="0.25">
      <c r="A621" s="7">
        <v>44413.378645833334</v>
      </c>
      <c r="B621">
        <v>0</v>
      </c>
      <c r="C621">
        <v>1</v>
      </c>
      <c r="D621" s="8">
        <f>SUM(B$2:B621)</f>
        <v>4</v>
      </c>
      <c r="E621" s="8">
        <f>SUM(C$2:C621)</f>
        <v>620</v>
      </c>
      <c r="F621" s="9">
        <f>IF(stats[[#This Row],[Column1]],stats[[#This Row],[Total Clear]]/stats[[#This Row],[Total Runs]],NA())</f>
        <v>6.4516129032258064E-3</v>
      </c>
      <c r="G621" s="9">
        <f>SUM(B$2:B621) / SUM(C$2:C621)</f>
        <v>6.4516129032258064E-3</v>
      </c>
      <c r="H621" s="10">
        <f>IFERROR(stats[[#This Row],[Column1]]-A620,"")</f>
        <v>9.6064814715646207E-4</v>
      </c>
      <c r="I621" s="10">
        <f>IFERROR(_xlfn.QUARTILE.INC(H$2:H621,1),"")</f>
        <v>9.2592592409346253E-4</v>
      </c>
      <c r="J621" s="10">
        <f>IFERROR(_xlfn.QUARTILE.INC(H$2:H621,3),"")</f>
        <v>1.006944446999114E-3</v>
      </c>
      <c r="K621" s="10">
        <f>IFERROR(stats[[#This Row],[Q3]]-stats[[#This Row],[Q1]],"")</f>
        <v>8.101852290565148E-5</v>
      </c>
      <c r="L621" s="10">
        <f>IFERROR(AVERAGEIFS(H$2:H621, H$2:H621, "&lt;" &amp;stats[[#This Row],[Q3]]+(2*stats[[#This Row],[IQR]]), H$2:H621, "&gt;" &amp; stats[[#This Row],[Q1]]-(2*stats[[#This Row],[IQR]])),"")</f>
        <v>9.676341308686475E-4</v>
      </c>
    </row>
    <row r="622" spans="1:12" x14ac:dyDescent="0.25">
      <c r="A622" s="7">
        <v>44413.379618055558</v>
      </c>
      <c r="B622">
        <v>0</v>
      </c>
      <c r="C622">
        <v>1</v>
      </c>
      <c r="D622" s="8">
        <f>SUM(B$2:B622)</f>
        <v>4</v>
      </c>
      <c r="E622" s="8">
        <f>SUM(C$2:C622)</f>
        <v>621</v>
      </c>
      <c r="F622" s="9">
        <f>IF(stats[[#This Row],[Column1]],stats[[#This Row],[Total Clear]]/stats[[#This Row],[Total Runs]],NA())</f>
        <v>6.4412238325281803E-3</v>
      </c>
      <c r="G622" s="9">
        <f>SUM(B$2:B622) / SUM(C$2:C622)</f>
        <v>6.4412238325281803E-3</v>
      </c>
      <c r="H622" s="10">
        <f>IFERROR(stats[[#This Row],[Column1]]-A621,"")</f>
        <v>9.7222222393611446E-4</v>
      </c>
      <c r="I622" s="10">
        <f>IFERROR(_xlfn.QUARTILE.INC(H$2:H622,1),"")</f>
        <v>9.2592592409346253E-4</v>
      </c>
      <c r="J622" s="10">
        <f>IFERROR(_xlfn.QUARTILE.INC(H$2:H622,3),"")</f>
        <v>1.006944446999114E-3</v>
      </c>
      <c r="K622" s="10">
        <f>IFERROR(stats[[#This Row],[Q3]]-stats[[#This Row],[Q1]],"")</f>
        <v>8.101852290565148E-5</v>
      </c>
      <c r="L622" s="10">
        <f>IFERROR(AVERAGEIFS(H$2:H622, H$2:H622, "&lt;" &amp;stats[[#This Row],[Q3]]+(2*stats[[#This Row],[IQR]]), H$2:H622, "&gt;" &amp; stats[[#This Row],[Q1]]-(2*stats[[#This Row],[IQR]])),"")</f>
        <v>9.6764160333292679E-4</v>
      </c>
    </row>
    <row r="623" spans="1:12" x14ac:dyDescent="0.25">
      <c r="A623" s="7">
        <v>44413.380636574075</v>
      </c>
      <c r="B623">
        <v>0</v>
      </c>
      <c r="C623">
        <v>1</v>
      </c>
      <c r="D623" s="8">
        <f>SUM(B$2:B623)</f>
        <v>4</v>
      </c>
      <c r="E623" s="8">
        <f>SUM(C$2:C623)</f>
        <v>622</v>
      </c>
      <c r="F623" s="9">
        <f>IF(stats[[#This Row],[Column1]],stats[[#This Row],[Total Clear]]/stats[[#This Row],[Total Runs]],NA())</f>
        <v>6.4308681672025723E-3</v>
      </c>
      <c r="G623" s="9">
        <f>SUM(B$2:B623) / SUM(C$2:C623)</f>
        <v>6.4308681672025723E-3</v>
      </c>
      <c r="H623" s="10">
        <f>IFERROR(stats[[#This Row],[Column1]]-A622,"")</f>
        <v>1.0185185165028088E-3</v>
      </c>
      <c r="I623" s="10">
        <f>IFERROR(_xlfn.QUARTILE.INC(H$2:H623,1),"")</f>
        <v>9.2592592409346253E-4</v>
      </c>
      <c r="J623" s="10">
        <f>IFERROR(_xlfn.QUARTILE.INC(H$2:H623,3),"")</f>
        <v>1.006944446999114E-3</v>
      </c>
      <c r="K623" s="10">
        <f>IFERROR(stats[[#This Row],[Q3]]-stats[[#This Row],[Q1]],"")</f>
        <v>8.101852290565148E-5</v>
      </c>
      <c r="L623" s="10">
        <f>IFERROR(AVERAGEIFS(H$2:H623, H$2:H623, "&lt;" &amp;stats[[#This Row],[Q3]]+(2*stats[[#This Row],[IQR]]), H$2:H623, "&gt;" &amp; stats[[#This Row],[Q1]]-(2*stats[[#This Row],[IQR]])),"")</f>
        <v>9.6772433002100791E-4</v>
      </c>
    </row>
    <row r="624" spans="1:12" x14ac:dyDescent="0.25">
      <c r="A624" s="7">
        <v>44413.381574074076</v>
      </c>
      <c r="B624">
        <v>0</v>
      </c>
      <c r="C624">
        <v>1</v>
      </c>
      <c r="D624" s="8">
        <f>SUM(B$2:B624)</f>
        <v>4</v>
      </c>
      <c r="E624" s="8">
        <f>SUM(C$2:C624)</f>
        <v>623</v>
      </c>
      <c r="F624" s="9">
        <f>IF(stats[[#This Row],[Column1]],stats[[#This Row],[Total Clear]]/stats[[#This Row],[Total Runs]],NA())</f>
        <v>6.420545746388443E-3</v>
      </c>
      <c r="G624" s="9">
        <f>SUM(B$2:B624) / SUM(C$2:C624)</f>
        <v>6.420545746388443E-3</v>
      </c>
      <c r="H624" s="10">
        <f>IFERROR(stats[[#This Row],[Column1]]-A623,"")</f>
        <v>9.3750000087311491E-4</v>
      </c>
      <c r="I624" s="10">
        <f>IFERROR(_xlfn.QUARTILE.INC(H$2:H624,1),"")</f>
        <v>9.2592592409346253E-4</v>
      </c>
      <c r="J624" s="10">
        <f>IFERROR(_xlfn.QUARTILE.INC(H$2:H624,3),"")</f>
        <v>1.006944446999114E-3</v>
      </c>
      <c r="K624" s="10">
        <f>IFERROR(stats[[#This Row],[Q3]]-stats[[#This Row],[Q1]],"")</f>
        <v>8.101852290565148E-5</v>
      </c>
      <c r="L624" s="10">
        <f>IFERROR(AVERAGEIFS(H$2:H624, H$2:H624, "&lt;" &amp;stats[[#This Row],[Q3]]+(2*stats[[#This Row],[IQR]]), H$2:H624, "&gt;" &amp; stats[[#This Row],[Q1]]-(2*stats[[#This Row],[IQR]])),"")</f>
        <v>9.6767526455161193E-4</v>
      </c>
    </row>
    <row r="625" spans="1:12" x14ac:dyDescent="0.25">
      <c r="A625" s="7">
        <v>44413.382523148146</v>
      </c>
      <c r="B625">
        <v>0</v>
      </c>
      <c r="C625">
        <v>1</v>
      </c>
      <c r="D625" s="8">
        <f>SUM(B$2:B625)</f>
        <v>4</v>
      </c>
      <c r="E625" s="8">
        <f>SUM(C$2:C625)</f>
        <v>624</v>
      </c>
      <c r="F625" s="9">
        <f>IF(stats[[#This Row],[Column1]],stats[[#This Row],[Total Clear]]/stats[[#This Row],[Total Runs]],NA())</f>
        <v>6.41025641025641E-3</v>
      </c>
      <c r="G625" s="9">
        <f>SUM(B$2:B625) / SUM(C$2:C625)</f>
        <v>6.41025641025641E-3</v>
      </c>
      <c r="H625" s="10">
        <f>IFERROR(stats[[#This Row],[Column1]]-A624,"")</f>
        <v>9.4907407037680969E-4</v>
      </c>
      <c r="I625" s="10">
        <f>IFERROR(_xlfn.QUARTILE.INC(H$2:H625,1),"")</f>
        <v>9.2592592409346253E-4</v>
      </c>
      <c r="J625" s="10">
        <f>IFERROR(_xlfn.QUARTILE.INC(H$2:H625,3),"")</f>
        <v>1.006944446999114E-3</v>
      </c>
      <c r="K625" s="10">
        <f>IFERROR(stats[[#This Row],[Q3]]-stats[[#This Row],[Q1]],"")</f>
        <v>8.101852290565148E-5</v>
      </c>
      <c r="L625" s="10">
        <f>IFERROR(AVERAGEIFS(H$2:H625, H$2:H625, "&lt;" &amp;stats[[#This Row],[Q3]]+(2*stats[[#This Row],[IQR]]), H$2:H625, "&gt;" &amp; stats[[#This Row],[Q1]]-(2*stats[[#This Row],[IQR]])),"")</f>
        <v>9.6764511674905958E-4</v>
      </c>
    </row>
    <row r="626" spans="1:12" x14ac:dyDescent="0.25">
      <c r="A626" s="7">
        <v>44413.383460648147</v>
      </c>
      <c r="B626">
        <v>0</v>
      </c>
      <c r="C626">
        <v>1</v>
      </c>
      <c r="D626" s="8">
        <f>SUM(B$2:B626)</f>
        <v>4</v>
      </c>
      <c r="E626" s="8">
        <f>SUM(C$2:C626)</f>
        <v>625</v>
      </c>
      <c r="F626" s="9">
        <f>IF(stats[[#This Row],[Column1]],stats[[#This Row],[Total Clear]]/stats[[#This Row],[Total Runs]],NA())</f>
        <v>6.4000000000000003E-3</v>
      </c>
      <c r="G626" s="9">
        <f>SUM(B$2:B626) / SUM(C$2:C626)</f>
        <v>6.4000000000000003E-3</v>
      </c>
      <c r="H626" s="10">
        <f>IFERROR(stats[[#This Row],[Column1]]-A625,"")</f>
        <v>9.3750000087311491E-4</v>
      </c>
      <c r="I626" s="10">
        <f>IFERROR(_xlfn.QUARTILE.INC(H$2:H626,1),"")</f>
        <v>9.2592592409346253E-4</v>
      </c>
      <c r="J626" s="10">
        <f>IFERROR(_xlfn.QUARTILE.INC(H$2:H626,3),"")</f>
        <v>1.006944446999114E-3</v>
      </c>
      <c r="K626" s="10">
        <f>IFERROR(stats[[#This Row],[Q3]]-stats[[#This Row],[Q1]],"")</f>
        <v>8.101852290565148E-5</v>
      </c>
      <c r="L626" s="10">
        <f>IFERROR(AVERAGEIFS(H$2:H626, H$2:H626, "&lt;" &amp;stats[[#This Row],[Q3]]+(2*stats[[#This Row],[IQR]]), H$2:H626, "&gt;" &amp; stats[[#This Row],[Q1]]-(2*stats[[#This Row],[IQR]])),"")</f>
        <v>9.6759633824440594E-4</v>
      </c>
    </row>
    <row r="627" spans="1:12" x14ac:dyDescent="0.25">
      <c r="A627" s="7">
        <v>44413.384409722225</v>
      </c>
      <c r="B627">
        <v>0</v>
      </c>
      <c r="C627">
        <v>1</v>
      </c>
      <c r="D627" s="8">
        <f>SUM(B$2:B627)</f>
        <v>4</v>
      </c>
      <c r="E627" s="8">
        <f>SUM(C$2:C627)</f>
        <v>626</v>
      </c>
      <c r="F627" s="9">
        <f>IF(stats[[#This Row],[Column1]],stats[[#This Row],[Total Clear]]/stats[[#This Row],[Total Runs]],NA())</f>
        <v>6.3897763578274758E-3</v>
      </c>
      <c r="G627" s="9">
        <f>SUM(B$2:B627) / SUM(C$2:C627)</f>
        <v>6.3897763578274758E-3</v>
      </c>
      <c r="H627" s="10">
        <f>IFERROR(stats[[#This Row],[Column1]]-A626,"")</f>
        <v>9.490740776527673E-4</v>
      </c>
      <c r="I627" s="10">
        <f>IFERROR(_xlfn.QUARTILE.INC(H$2:H627,1),"")</f>
        <v>9.2592592409346253E-4</v>
      </c>
      <c r="J627" s="10">
        <f>IFERROR(_xlfn.QUARTILE.INC(H$2:H627,3),"")</f>
        <v>1.006944446999114E-3</v>
      </c>
      <c r="K627" s="10">
        <f>IFERROR(stats[[#This Row],[Q3]]-stats[[#This Row],[Q1]],"")</f>
        <v>8.101852290565148E-5</v>
      </c>
      <c r="L627" s="10">
        <f>IFERROR(AVERAGEIFS(H$2:H627, H$2:H627, "&lt;" &amp;stats[[#This Row],[Q3]]+(2*stats[[#This Row],[IQR]]), H$2:H627, "&gt;" &amp; stats[[#This Row],[Q1]]-(2*stats[[#This Row],[IQR]])),"")</f>
        <v>9.6756641536784439E-4</v>
      </c>
    </row>
    <row r="628" spans="1:12" x14ac:dyDescent="0.25">
      <c r="A628" s="7">
        <v>44413.385324074072</v>
      </c>
      <c r="B628">
        <v>0</v>
      </c>
      <c r="C628">
        <v>1</v>
      </c>
      <c r="D628" s="8">
        <f>SUM(B$2:B628)</f>
        <v>4</v>
      </c>
      <c r="E628" s="8">
        <f>SUM(C$2:C628)</f>
        <v>627</v>
      </c>
      <c r="F628" s="9">
        <f>IF(stats[[#This Row],[Column1]],stats[[#This Row],[Total Clear]]/stats[[#This Row],[Total Runs]],NA())</f>
        <v>6.379585326953748E-3</v>
      </c>
      <c r="G628" s="9">
        <f>SUM(B$2:B628) / SUM(C$2:C628)</f>
        <v>6.379585326953748E-3</v>
      </c>
      <c r="H628" s="10">
        <f>IFERROR(stats[[#This Row],[Column1]]-A627,"")</f>
        <v>9.1435184731381014E-4</v>
      </c>
      <c r="I628" s="10">
        <f>IFERROR(_xlfn.QUARTILE.INC(H$2:H628,1),"")</f>
        <v>9.2592592409346253E-4</v>
      </c>
      <c r="J628" s="10">
        <f>IFERROR(_xlfn.QUARTILE.INC(H$2:H628,3),"")</f>
        <v>1.006944446999114E-3</v>
      </c>
      <c r="K628" s="10">
        <f>IFERROR(stats[[#This Row],[Q3]]-stats[[#This Row],[Q1]],"")</f>
        <v>8.101852290565148E-5</v>
      </c>
      <c r="L628" s="10">
        <f>IFERROR(AVERAGEIFS(H$2:H628, H$2:H628, "&lt;" &amp;stats[[#This Row],[Q3]]+(2*stats[[#This Row],[IQR]]), H$2:H628, "&gt;" &amp; stats[[#This Row],[Q1]]-(2*stats[[#This Row],[IQR]])),"")</f>
        <v>9.6748058541937015E-4</v>
      </c>
    </row>
    <row r="629" spans="1:12" x14ac:dyDescent="0.25">
      <c r="A629" s="7">
        <v>44413.38622685185</v>
      </c>
      <c r="B629">
        <v>0</v>
      </c>
      <c r="C629">
        <v>1</v>
      </c>
      <c r="D629" s="8">
        <f>SUM(B$2:B629)</f>
        <v>4</v>
      </c>
      <c r="E629" s="8">
        <f>SUM(C$2:C629)</f>
        <v>628</v>
      </c>
      <c r="F629" s="9">
        <f>IF(stats[[#This Row],[Column1]],stats[[#This Row],[Total Clear]]/stats[[#This Row],[Total Runs]],NA())</f>
        <v>6.369426751592357E-3</v>
      </c>
      <c r="G629" s="9">
        <f>SUM(B$2:B629) / SUM(C$2:C629)</f>
        <v>6.369426751592357E-3</v>
      </c>
      <c r="H629" s="10">
        <f>IFERROR(stats[[#This Row],[Column1]]-A628,"")</f>
        <v>9.0277777781011537E-4</v>
      </c>
      <c r="I629" s="10">
        <f>IFERROR(_xlfn.QUARTILE.INC(H$2:H629,1),"")</f>
        <v>9.2592592409346253E-4</v>
      </c>
      <c r="J629" s="10">
        <f>IFERROR(_xlfn.QUARTILE.INC(H$2:H629,3),"")</f>
        <v>1.006944446999114E-3</v>
      </c>
      <c r="K629" s="10">
        <f>IFERROR(stats[[#This Row],[Q3]]-stats[[#This Row],[Q1]],"")</f>
        <v>8.101852290565148E-5</v>
      </c>
      <c r="L629" s="10">
        <f>IFERROR(AVERAGEIFS(H$2:H629, H$2:H629, "&lt;" &amp;stats[[#This Row],[Q3]]+(2*stats[[#This Row],[IQR]]), H$2:H629, "&gt;" &amp; stats[[#This Row],[Q1]]-(2*stats[[#This Row],[IQR]])),"")</f>
        <v>9.6737639410276902E-4</v>
      </c>
    </row>
    <row r="630" spans="1:12" x14ac:dyDescent="0.25">
      <c r="A630" s="7">
        <v>44413.387164351851</v>
      </c>
      <c r="B630">
        <v>0</v>
      </c>
      <c r="C630">
        <v>1</v>
      </c>
      <c r="D630" s="8">
        <f>SUM(B$2:B630)</f>
        <v>4</v>
      </c>
      <c r="E630" s="8">
        <f>SUM(C$2:C630)</f>
        <v>629</v>
      </c>
      <c r="F630" s="9">
        <f>IF(stats[[#This Row],[Column1]],stats[[#This Row],[Total Clear]]/stats[[#This Row],[Total Runs]],NA())</f>
        <v>6.3593004769475362E-3</v>
      </c>
      <c r="G630" s="9">
        <f>SUM(B$2:B630) / SUM(C$2:C630)</f>
        <v>6.3593004769475362E-3</v>
      </c>
      <c r="H630" s="10">
        <f>IFERROR(stats[[#This Row],[Column1]]-A629,"")</f>
        <v>9.3750000087311491E-4</v>
      </c>
      <c r="I630" s="10">
        <f>IFERROR(_xlfn.QUARTILE.INC(H$2:H630,1),"")</f>
        <v>9.2592592409346253E-4</v>
      </c>
      <c r="J630" s="10">
        <f>IFERROR(_xlfn.QUARTILE.INC(H$2:H630,3),"")</f>
        <v>1.006944446999114E-3</v>
      </c>
      <c r="K630" s="10">
        <f>IFERROR(stats[[#This Row],[Q3]]-stats[[#This Row],[Q1]],"")</f>
        <v>8.101852290565148E-5</v>
      </c>
      <c r="L630" s="10">
        <f>IFERROR(AVERAGEIFS(H$2:H630, H$2:H630, "&lt;" &amp;stats[[#This Row],[Q3]]+(2*stats[[#This Row],[IQR]]), H$2:H630, "&gt;" &amp; stats[[#This Row],[Q1]]-(2*stats[[#This Row],[IQR]])),"")</f>
        <v>9.6732836131622623E-4</v>
      </c>
    </row>
    <row r="631" spans="1:12" x14ac:dyDescent="0.25">
      <c r="A631" s="7">
        <v>44413.388067129628</v>
      </c>
      <c r="B631">
        <v>0</v>
      </c>
      <c r="C631">
        <v>1</v>
      </c>
      <c r="D631" s="8">
        <f>SUM(B$2:B631)</f>
        <v>4</v>
      </c>
      <c r="E631" s="8">
        <f>SUM(C$2:C631)</f>
        <v>630</v>
      </c>
      <c r="F631" s="9">
        <f>IF(stats[[#This Row],[Column1]],stats[[#This Row],[Total Clear]]/stats[[#This Row],[Total Runs]],NA())</f>
        <v>6.3492063492063492E-3</v>
      </c>
      <c r="G631" s="9">
        <f>SUM(B$2:B631) / SUM(C$2:C631)</f>
        <v>6.3492063492063492E-3</v>
      </c>
      <c r="H631" s="10">
        <f>IFERROR(stats[[#This Row],[Column1]]-A630,"")</f>
        <v>9.0277777781011537E-4</v>
      </c>
      <c r="I631" s="10">
        <f>IFERROR(_xlfn.QUARTILE.INC(H$2:H631,1),"")</f>
        <v>9.2592592409346253E-4</v>
      </c>
      <c r="J631" s="10">
        <f>IFERROR(_xlfn.QUARTILE.INC(H$2:H631,3),"")</f>
        <v>1.006944446999114E-3</v>
      </c>
      <c r="K631" s="10">
        <f>IFERROR(stats[[#This Row],[Q3]]-stats[[#This Row],[Q1]],"")</f>
        <v>8.101852290565148E-5</v>
      </c>
      <c r="L631" s="10">
        <f>IFERROR(AVERAGEIFS(H$2:H631, H$2:H631, "&lt;" &amp;stats[[#This Row],[Q3]]+(2*stats[[#This Row],[IQR]]), H$2:H631, "&gt;" &amp; stats[[#This Row],[Q1]]-(2*stats[[#This Row],[IQR]])),"")</f>
        <v>9.6722474882263696E-4</v>
      </c>
    </row>
    <row r="632" spans="1:12" x14ac:dyDescent="0.25">
      <c r="A632" s="7">
        <v>44413.389062499999</v>
      </c>
      <c r="B632">
        <v>0</v>
      </c>
      <c r="C632">
        <v>1</v>
      </c>
      <c r="D632" s="8">
        <f>SUM(B$2:B632)</f>
        <v>4</v>
      </c>
      <c r="E632" s="8">
        <f>SUM(C$2:C632)</f>
        <v>631</v>
      </c>
      <c r="F632" s="9">
        <f>IF(stats[[#This Row],[Column1]],stats[[#This Row],[Total Clear]]/stats[[#This Row],[Total Runs]],NA())</f>
        <v>6.3391442155309036E-3</v>
      </c>
      <c r="G632" s="9">
        <f>SUM(B$2:B632) / SUM(C$2:C632)</f>
        <v>6.3391442155309036E-3</v>
      </c>
      <c r="H632" s="10">
        <f>IFERROR(stats[[#This Row],[Column1]]-A631,"")</f>
        <v>9.9537037021946162E-4</v>
      </c>
      <c r="I632" s="10">
        <f>IFERROR(_xlfn.QUARTILE.INC(H$2:H632,1),"")</f>
        <v>9.2592592409346253E-4</v>
      </c>
      <c r="J632" s="10">
        <f>IFERROR(_xlfn.QUARTILE.INC(H$2:H632,3),"")</f>
        <v>1.006944446999114E-3</v>
      </c>
      <c r="K632" s="10">
        <f>IFERROR(stats[[#This Row],[Q3]]-stats[[#This Row],[Q1]],"")</f>
        <v>8.101852290565148E-5</v>
      </c>
      <c r="L632" s="10">
        <f>IFERROR(AVERAGEIFS(H$2:H632, H$2:H632, "&lt;" &amp;stats[[#This Row],[Q3]]+(2*stats[[#This Row],[IQR]]), H$2:H632, "&gt;" &amp; stats[[#This Row],[Q1]]-(2*stats[[#This Row],[IQR]])),"")</f>
        <v>9.6726985398513184E-4</v>
      </c>
    </row>
    <row r="633" spans="1:12" x14ac:dyDescent="0.25">
      <c r="A633" s="7">
        <v>44413.389988425923</v>
      </c>
      <c r="B633">
        <v>0</v>
      </c>
      <c r="C633">
        <v>1</v>
      </c>
      <c r="D633" s="8">
        <f>SUM(B$2:B633)</f>
        <v>4</v>
      </c>
      <c r="E633" s="8">
        <f>SUM(C$2:C633)</f>
        <v>632</v>
      </c>
      <c r="F633" s="9">
        <f>IF(stats[[#This Row],[Column1]],stats[[#This Row],[Total Clear]]/stats[[#This Row],[Total Runs]],NA())</f>
        <v>6.3291139240506328E-3</v>
      </c>
      <c r="G633" s="9">
        <f>SUM(B$2:B633) / SUM(C$2:C633)</f>
        <v>6.3291139240506328E-3</v>
      </c>
      <c r="H633" s="10">
        <f>IFERROR(stats[[#This Row],[Column1]]-A632,"")</f>
        <v>9.2592592409346253E-4</v>
      </c>
      <c r="I633" s="10">
        <f>IFERROR(_xlfn.QUARTILE.INC(H$2:H633,1),"")</f>
        <v>9.2592592409346253E-4</v>
      </c>
      <c r="J633" s="10">
        <f>IFERROR(_xlfn.QUARTILE.INC(H$2:H633,3),"")</f>
        <v>1.006944446999114E-3</v>
      </c>
      <c r="K633" s="10">
        <f>IFERROR(stats[[#This Row],[Q3]]-stats[[#This Row],[Q1]],"")</f>
        <v>8.101852290565148E-5</v>
      </c>
      <c r="L633" s="10">
        <f>IFERROR(AVERAGEIFS(H$2:H633, H$2:H633, "&lt;" &amp;stats[[#This Row],[Q3]]+(2*stats[[#This Row],[IQR]]), H$2:H633, "&gt;" &amp; stats[[#This Row],[Q1]]-(2*stats[[#This Row],[IQR]])),"")</f>
        <v>9.6720370369730521E-4</v>
      </c>
    </row>
    <row r="634" spans="1:12" x14ac:dyDescent="0.25">
      <c r="A634" s="7">
        <v>44413.390949074077</v>
      </c>
      <c r="B634">
        <v>0</v>
      </c>
      <c r="C634">
        <v>1</v>
      </c>
      <c r="D634" s="8">
        <f>SUM(B$2:B634)</f>
        <v>4</v>
      </c>
      <c r="E634" s="8">
        <f>SUM(C$2:C634)</f>
        <v>633</v>
      </c>
      <c r="F634" s="9">
        <f>IF(stats[[#This Row],[Column1]],stats[[#This Row],[Total Clear]]/stats[[#This Row],[Total Runs]],NA())</f>
        <v>6.3191153238546603E-3</v>
      </c>
      <c r="G634" s="9">
        <f>SUM(B$2:B634) / SUM(C$2:C634)</f>
        <v>6.3191153238546603E-3</v>
      </c>
      <c r="H634" s="10">
        <f>IFERROR(stats[[#This Row],[Column1]]-A633,"")</f>
        <v>9.6064815443241969E-4</v>
      </c>
      <c r="I634" s="10">
        <f>IFERROR(_xlfn.QUARTILE.INC(H$2:H634,1),"")</f>
        <v>9.2592592409346253E-4</v>
      </c>
      <c r="J634" s="10">
        <f>IFERROR(_xlfn.QUARTILE.INC(H$2:H634,3),"")</f>
        <v>1.006944446999114E-3</v>
      </c>
      <c r="K634" s="10">
        <f>IFERROR(stats[[#This Row],[Q3]]-stats[[#This Row],[Q1]],"")</f>
        <v>8.101852290565148E-5</v>
      </c>
      <c r="L634" s="10">
        <f>IFERROR(AVERAGEIFS(H$2:H634, H$2:H634, "&lt;" &amp;stats[[#This Row],[Q3]]+(2*stats[[#This Row],[IQR]]), H$2:H634, "&gt;" &amp; stats[[#This Row],[Q1]]-(2*stats[[#This Row],[IQR]])),"")</f>
        <v>9.6719323157387887E-4</v>
      </c>
    </row>
    <row r="635" spans="1:12" x14ac:dyDescent="0.25">
      <c r="A635" s="7">
        <v>44413.391863425924</v>
      </c>
      <c r="B635">
        <v>0</v>
      </c>
      <c r="C635">
        <v>1</v>
      </c>
      <c r="D635" s="8">
        <f>SUM(B$2:B635)</f>
        <v>4</v>
      </c>
      <c r="E635" s="8">
        <f>SUM(C$2:C635)</f>
        <v>634</v>
      </c>
      <c r="F635" s="9">
        <f>IF(stats[[#This Row],[Column1]],stats[[#This Row],[Total Clear]]/stats[[#This Row],[Total Runs]],NA())</f>
        <v>6.3091482649842269E-3</v>
      </c>
      <c r="G635" s="9">
        <f>SUM(B$2:B635) / SUM(C$2:C635)</f>
        <v>6.3091482649842269E-3</v>
      </c>
      <c r="H635" s="10">
        <f>IFERROR(stats[[#This Row],[Column1]]-A634,"")</f>
        <v>9.1435184731381014E-4</v>
      </c>
      <c r="I635" s="10">
        <f>IFERROR(_xlfn.QUARTILE.INC(H$2:H635,1),"")</f>
        <v>9.2592592409346253E-4</v>
      </c>
      <c r="J635" s="10">
        <f>IFERROR(_xlfn.QUARTILE.INC(H$2:H635,3),"")</f>
        <v>1.006944446999114E-3</v>
      </c>
      <c r="K635" s="10">
        <f>IFERROR(stats[[#This Row],[Q3]]-stats[[#This Row],[Q1]],"")</f>
        <v>8.101852290565148E-5</v>
      </c>
      <c r="L635" s="10">
        <f>IFERROR(AVERAGEIFS(H$2:H635, H$2:H635, "&lt;" &amp;stats[[#This Row],[Q3]]+(2*stats[[#This Row],[IQR]]), H$2:H635, "&gt;" &amp; stats[[#This Row],[Q1]]-(2*stats[[#This Row],[IQR]])),"")</f>
        <v>9.6710895504395847E-4</v>
      </c>
    </row>
    <row r="636" spans="1:12" x14ac:dyDescent="0.25">
      <c r="A636" s="7">
        <v>44413.392766203702</v>
      </c>
      <c r="B636">
        <v>0</v>
      </c>
      <c r="C636">
        <v>1</v>
      </c>
      <c r="D636" s="8">
        <f>SUM(B$2:B636)</f>
        <v>4</v>
      </c>
      <c r="E636" s="8">
        <f>SUM(C$2:C636)</f>
        <v>635</v>
      </c>
      <c r="F636" s="9">
        <f>IF(stats[[#This Row],[Column1]],stats[[#This Row],[Total Clear]]/stats[[#This Row],[Total Runs]],NA())</f>
        <v>6.2992125984251968E-3</v>
      </c>
      <c r="G636" s="9">
        <f>SUM(B$2:B636) / SUM(C$2:C636)</f>
        <v>6.2992125984251968E-3</v>
      </c>
      <c r="H636" s="10">
        <f>IFERROR(stats[[#This Row],[Column1]]-A635,"")</f>
        <v>9.0277777781011537E-4</v>
      </c>
      <c r="I636" s="10">
        <f>IFERROR(_xlfn.QUARTILE.INC(H$2:H636,1),"")</f>
        <v>9.2592592409346253E-4</v>
      </c>
      <c r="J636" s="10">
        <f>IFERROR(_xlfn.QUARTILE.INC(H$2:H636,3),"")</f>
        <v>1.006944446999114E-3</v>
      </c>
      <c r="K636" s="10">
        <f>IFERROR(stats[[#This Row],[Q3]]-stats[[#This Row],[Q1]],"")</f>
        <v>8.101852290565148E-5</v>
      </c>
      <c r="L636" s="10">
        <f>IFERROR(AVERAGEIFS(H$2:H636, H$2:H636, "&lt;" &amp;stats[[#This Row],[Q3]]+(2*stats[[#This Row],[IQR]]), H$2:H636, "&gt;" &amp; stats[[#This Row],[Q1]]-(2*stats[[#This Row],[IQR]])),"")</f>
        <v>9.6700651686364983E-4</v>
      </c>
    </row>
    <row r="637" spans="1:12" x14ac:dyDescent="0.25">
      <c r="A637" s="7">
        <v>44413.393680555557</v>
      </c>
      <c r="B637">
        <v>0</v>
      </c>
      <c r="C637">
        <v>1</v>
      </c>
      <c r="D637" s="8">
        <f>SUM(B$2:B637)</f>
        <v>4</v>
      </c>
      <c r="E637" s="8">
        <f>SUM(C$2:C637)</f>
        <v>636</v>
      </c>
      <c r="F637" s="9">
        <f>IF(stats[[#This Row],[Column1]],stats[[#This Row],[Total Clear]]/stats[[#This Row],[Total Runs]],NA())</f>
        <v>6.2893081761006293E-3</v>
      </c>
      <c r="G637" s="9">
        <f>SUM(B$2:B637) / SUM(C$2:C637)</f>
        <v>6.2893081761006293E-3</v>
      </c>
      <c r="H637" s="10">
        <f>IFERROR(stats[[#This Row],[Column1]]-A636,"")</f>
        <v>9.1435185458976775E-4</v>
      </c>
      <c r="I637" s="10">
        <f>IFERROR(_xlfn.QUARTILE.INC(H$2:H637,1),"")</f>
        <v>9.2592592409346253E-4</v>
      </c>
      <c r="J637" s="10">
        <f>IFERROR(_xlfn.QUARTILE.INC(H$2:H637,3),"")</f>
        <v>1.006944446999114E-3</v>
      </c>
      <c r="K637" s="10">
        <f>IFERROR(stats[[#This Row],[Q3]]-stats[[#This Row],[Q1]],"")</f>
        <v>8.101852290565148E-5</v>
      </c>
      <c r="L637" s="10">
        <f>IFERROR(AVERAGEIFS(H$2:H637, H$2:H637, "&lt;" &amp;stats[[#This Row],[Q3]]+(2*stats[[#This Row],[IQR]]), H$2:H637, "&gt;" &amp; stats[[#This Row],[Q1]]-(2*stats[[#This Row],[IQR]])),"")</f>
        <v>9.669228051589219E-4</v>
      </c>
    </row>
    <row r="638" spans="1:12" x14ac:dyDescent="0.25">
      <c r="A638" s="7">
        <v>44413.394618055558</v>
      </c>
      <c r="B638">
        <v>0</v>
      </c>
      <c r="C638">
        <v>1</v>
      </c>
      <c r="D638" s="8">
        <f>SUM(B$2:B638)</f>
        <v>4</v>
      </c>
      <c r="E638" s="8">
        <f>SUM(C$2:C638)</f>
        <v>637</v>
      </c>
      <c r="F638" s="9">
        <f>IF(stats[[#This Row],[Column1]],stats[[#This Row],[Total Clear]]/stats[[#This Row],[Total Runs]],NA())</f>
        <v>6.2794348508634227E-3</v>
      </c>
      <c r="G638" s="9">
        <f>SUM(B$2:B638) / SUM(C$2:C638)</f>
        <v>6.2794348508634227E-3</v>
      </c>
      <c r="H638" s="10">
        <f>IFERROR(stats[[#This Row],[Column1]]-A637,"")</f>
        <v>9.3750000087311491E-4</v>
      </c>
      <c r="I638" s="10">
        <f>IFERROR(_xlfn.QUARTILE.INC(H$2:H638,1),"")</f>
        <v>9.2592592409346253E-4</v>
      </c>
      <c r="J638" s="10">
        <f>IFERROR(_xlfn.QUARTILE.INC(H$2:H638,3),"")</f>
        <v>1.006944446999114E-3</v>
      </c>
      <c r="K638" s="10">
        <f>IFERROR(stats[[#This Row],[Q3]]-stats[[#This Row],[Q1]],"")</f>
        <v>8.101852290565148E-5</v>
      </c>
      <c r="L638" s="10">
        <f>IFERROR(AVERAGEIFS(H$2:H638, H$2:H638, "&lt;" &amp;stats[[#This Row],[Q3]]+(2*stats[[#This Row],[IQR]]), H$2:H638, "&gt;" &amp; stats[[#This Row],[Q1]]-(2*stats[[#This Row],[IQR]])),"")</f>
        <v>9.6687610229497618E-4</v>
      </c>
    </row>
    <row r="639" spans="1:12" x14ac:dyDescent="0.25">
      <c r="A639" s="7">
        <v>44413.395555555559</v>
      </c>
      <c r="B639">
        <v>0</v>
      </c>
      <c r="C639">
        <v>1</v>
      </c>
      <c r="D639" s="8">
        <f>SUM(B$2:B639)</f>
        <v>4</v>
      </c>
      <c r="E639" s="8">
        <f>SUM(C$2:C639)</f>
        <v>638</v>
      </c>
      <c r="F639" s="9">
        <f>IF(stats[[#This Row],[Column1]],stats[[#This Row],[Total Clear]]/stats[[#This Row],[Total Runs]],NA())</f>
        <v>6.269592476489028E-3</v>
      </c>
      <c r="G639" s="9">
        <f>SUM(B$2:B639) / SUM(C$2:C639)</f>
        <v>6.269592476489028E-3</v>
      </c>
      <c r="H639" s="10">
        <f>IFERROR(stats[[#This Row],[Column1]]-A638,"")</f>
        <v>9.3750000087311491E-4</v>
      </c>
      <c r="I639" s="10">
        <f>IFERROR(_xlfn.QUARTILE.INC(H$2:H639,1),"")</f>
        <v>9.2592592409346253E-4</v>
      </c>
      <c r="J639" s="10">
        <f>IFERROR(_xlfn.QUARTILE.INC(H$2:H639,3),"")</f>
        <v>1.006944446999114E-3</v>
      </c>
      <c r="K639" s="10">
        <f>IFERROR(stats[[#This Row],[Q3]]-stats[[#This Row],[Q1]],"")</f>
        <v>8.101852290565148E-5</v>
      </c>
      <c r="L639" s="10">
        <f>IFERROR(AVERAGEIFS(H$2:H639, H$2:H639, "&lt;" &amp;stats[[#This Row],[Q3]]+(2*stats[[#This Row],[IQR]]), H$2:H639, "&gt;" &amp; stats[[#This Row],[Q1]]-(2*stats[[#This Row],[IQR]])),"")</f>
        <v>9.6682954745912534E-4</v>
      </c>
    </row>
    <row r="640" spans="1:12" x14ac:dyDescent="0.25">
      <c r="A640" s="7">
        <v>44413.396585648145</v>
      </c>
      <c r="B640">
        <v>0</v>
      </c>
      <c r="C640">
        <v>1</v>
      </c>
      <c r="D640" s="8">
        <f>SUM(B$2:B640)</f>
        <v>4</v>
      </c>
      <c r="E640" s="8">
        <f>SUM(C$2:C640)</f>
        <v>639</v>
      </c>
      <c r="F640" s="9">
        <f>IF(stats[[#This Row],[Column1]],stats[[#This Row],[Total Clear]]/stats[[#This Row],[Total Runs]],NA())</f>
        <v>6.2597809076682318E-3</v>
      </c>
      <c r="G640" s="9">
        <f>SUM(B$2:B640) / SUM(C$2:C640)</f>
        <v>6.2597809076682318E-3</v>
      </c>
      <c r="H640" s="10">
        <f>IFERROR(stats[[#This Row],[Column1]]-A639,"")</f>
        <v>1.0300925860065036E-3</v>
      </c>
      <c r="I640" s="10">
        <f>IFERROR(_xlfn.QUARTILE.INC(H$2:H640,1),"")</f>
        <v>9.2592592409346253E-4</v>
      </c>
      <c r="J640" s="10">
        <f>IFERROR(_xlfn.QUARTILE.INC(H$2:H640,3),"")</f>
        <v>1.006944446999114E-3</v>
      </c>
      <c r="K640" s="10">
        <f>IFERROR(stats[[#This Row],[Q3]]-stats[[#This Row],[Q1]],"")</f>
        <v>8.101852290565148E-5</v>
      </c>
      <c r="L640" s="10">
        <f>IFERROR(AVERAGEIFS(H$2:H640, H$2:H640, "&lt;" &amp;stats[[#This Row],[Q3]]+(2*stats[[#This Row],[IQR]]), H$2:H640, "&gt;" &amp; stats[[#This Row],[Q1]]-(2*stats[[#This Row],[IQR]])),"")</f>
        <v>9.6692964720366235E-4</v>
      </c>
    </row>
    <row r="641" spans="1:12" x14ac:dyDescent="0.25">
      <c r="A641" s="7">
        <v>44413.397511574076</v>
      </c>
      <c r="B641">
        <v>0</v>
      </c>
      <c r="C641">
        <v>1</v>
      </c>
      <c r="D641" s="8">
        <f>SUM(B$2:B641)</f>
        <v>4</v>
      </c>
      <c r="E641" s="8">
        <f>SUM(C$2:C641)</f>
        <v>640</v>
      </c>
      <c r="F641" s="9">
        <f>IF(stats[[#This Row],[Column1]],stats[[#This Row],[Total Clear]]/stats[[#This Row],[Total Runs]],NA())</f>
        <v>6.2500000000000003E-3</v>
      </c>
      <c r="G641" s="9">
        <f>SUM(B$2:B641) / SUM(C$2:C641)</f>
        <v>6.2500000000000003E-3</v>
      </c>
      <c r="H641" s="10">
        <f>IFERROR(stats[[#This Row],[Column1]]-A640,"")</f>
        <v>9.2592593136942014E-4</v>
      </c>
      <c r="I641" s="10">
        <f>IFERROR(_xlfn.QUARTILE.INC(H$2:H641,1),"")</f>
        <v>9.2592592409346253E-4</v>
      </c>
      <c r="J641" s="10">
        <f>IFERROR(_xlfn.QUARTILE.INC(H$2:H641,3),"")</f>
        <v>1.006944446999114E-3</v>
      </c>
      <c r="K641" s="10">
        <f>IFERROR(stats[[#This Row],[Q3]]-stats[[#This Row],[Q1]],"")</f>
        <v>8.101852290565148E-5</v>
      </c>
      <c r="L641" s="10">
        <f>IFERROR(AVERAGEIFS(H$2:H641, H$2:H641, "&lt;" &amp;stats[[#This Row],[Q3]]+(2*stats[[#This Row],[IQR]]), H$2:H641, "&gt;" &amp; stats[[#This Row],[Q1]]-(2*stats[[#This Row],[IQR]])),"")</f>
        <v>9.6686487040139647E-4</v>
      </c>
    </row>
    <row r="642" spans="1:12" x14ac:dyDescent="0.25">
      <c r="A642" s="7">
        <v>44413.398472222223</v>
      </c>
      <c r="B642">
        <v>0</v>
      </c>
      <c r="C642">
        <v>1</v>
      </c>
      <c r="D642" s="8">
        <f>SUM(B$2:B642)</f>
        <v>4</v>
      </c>
      <c r="E642" s="8">
        <f>SUM(C$2:C642)</f>
        <v>641</v>
      </c>
      <c r="F642" s="9">
        <f>IF(stats[[#This Row],[Column1]],stats[[#This Row],[Total Clear]]/stats[[#This Row],[Total Runs]],NA())</f>
        <v>6.2402496099843996E-3</v>
      </c>
      <c r="G642" s="9">
        <f>SUM(B$2:B642) / SUM(C$2:C642)</f>
        <v>6.2402496099843996E-3</v>
      </c>
      <c r="H642" s="10">
        <f>IFERROR(stats[[#This Row],[Column1]]-A641,"")</f>
        <v>9.6064814715646207E-4</v>
      </c>
      <c r="I642" s="10">
        <f>IFERROR(_xlfn.QUARTILE.INC(H$2:H642,1),"")</f>
        <v>9.2592592409346253E-4</v>
      </c>
      <c r="J642" s="10">
        <f>IFERROR(_xlfn.QUARTILE.INC(H$2:H642,3),"")</f>
        <v>1.006944446999114E-3</v>
      </c>
      <c r="K642" s="10">
        <f>IFERROR(stats[[#This Row],[Q3]]-stats[[#This Row],[Q1]],"")</f>
        <v>8.101852290565148E-5</v>
      </c>
      <c r="L642" s="10">
        <f>IFERROR(AVERAGEIFS(H$2:H642, H$2:H642, "&lt;" &amp;stats[[#This Row],[Q3]]+(2*stats[[#This Row],[IQR]]), H$2:H642, "&gt;" &amp; stats[[#This Row],[Q1]]-(2*stats[[#This Row],[IQR]])),"")</f>
        <v>9.6685506484422783E-4</v>
      </c>
    </row>
    <row r="643" spans="1:12" x14ac:dyDescent="0.25">
      <c r="A643" s="7">
        <v>44413.399409722224</v>
      </c>
      <c r="B643">
        <v>0</v>
      </c>
      <c r="C643">
        <v>1</v>
      </c>
      <c r="D643" s="8">
        <f>SUM(B$2:B643)</f>
        <v>4</v>
      </c>
      <c r="E643" s="8">
        <f>SUM(C$2:C643)</f>
        <v>642</v>
      </c>
      <c r="F643" s="9">
        <f>IF(stats[[#This Row],[Column1]],stats[[#This Row],[Total Clear]]/stats[[#This Row],[Total Runs]],NA())</f>
        <v>6.2305295950155761E-3</v>
      </c>
      <c r="G643" s="9">
        <f>SUM(B$2:B643) / SUM(C$2:C643)</f>
        <v>6.2305295950155761E-3</v>
      </c>
      <c r="H643" s="10">
        <f>IFERROR(stats[[#This Row],[Column1]]-A642,"")</f>
        <v>9.3750000087311491E-4</v>
      </c>
      <c r="I643" s="10">
        <f>IFERROR(_xlfn.QUARTILE.INC(H$2:H643,1),"")</f>
        <v>9.2592592409346253E-4</v>
      </c>
      <c r="J643" s="10">
        <f>IFERROR(_xlfn.QUARTILE.INC(H$2:H643,3),"")</f>
        <v>1.006944446999114E-3</v>
      </c>
      <c r="K643" s="10">
        <f>IFERROR(stats[[#This Row],[Q3]]-stats[[#This Row],[Q1]],"")</f>
        <v>8.101852290565148E-5</v>
      </c>
      <c r="L643" s="10">
        <f>IFERROR(AVERAGEIFS(H$2:H643, H$2:H643, "&lt;" &amp;stats[[#This Row],[Q3]]+(2*stats[[#This Row],[IQR]]), H$2:H643, "&gt;" &amp; stats[[#This Row],[Q1]]-(2*stats[[#This Row],[IQR]])),"")</f>
        <v>9.6680883639702921E-4</v>
      </c>
    </row>
    <row r="644" spans="1:12" x14ac:dyDescent="0.25">
      <c r="A644" s="7">
        <v>44413.400358796294</v>
      </c>
      <c r="B644">
        <v>0</v>
      </c>
      <c r="C644">
        <v>1</v>
      </c>
      <c r="D644" s="8">
        <f>SUM(B$2:B644)</f>
        <v>4</v>
      </c>
      <c r="E644" s="8">
        <f>SUM(C$2:C644)</f>
        <v>643</v>
      </c>
      <c r="F644" s="9">
        <f>IF(stats[[#This Row],[Column1]],stats[[#This Row],[Total Clear]]/stats[[#This Row],[Total Runs]],NA())</f>
        <v>6.2208398133748056E-3</v>
      </c>
      <c r="G644" s="9">
        <f>SUM(B$2:B644) / SUM(C$2:C644)</f>
        <v>6.2208398133748056E-3</v>
      </c>
      <c r="H644" s="10">
        <f>IFERROR(stats[[#This Row],[Column1]]-A643,"")</f>
        <v>9.4907407037680969E-4</v>
      </c>
      <c r="I644" s="10">
        <f>IFERROR(_xlfn.QUARTILE.INC(H$2:H644,1),"")</f>
        <v>9.2592592409346253E-4</v>
      </c>
      <c r="J644" s="10">
        <f>IFERROR(_xlfn.QUARTILE.INC(H$2:H644,3),"")</f>
        <v>1.006944446999114E-3</v>
      </c>
      <c r="K644" s="10">
        <f>IFERROR(stats[[#This Row],[Q3]]-stats[[#This Row],[Q1]],"")</f>
        <v>8.101852290565148E-5</v>
      </c>
      <c r="L644" s="10">
        <f>IFERROR(AVERAGEIFS(H$2:H644, H$2:H644, "&lt;" &amp;stats[[#This Row],[Q3]]+(2*stats[[#This Row],[IQR]]), H$2:H644, "&gt;" &amp; stats[[#This Row],[Q1]]-(2*stats[[#This Row],[IQR]])),"")</f>
        <v>9.6678095154479617E-4</v>
      </c>
    </row>
    <row r="645" spans="1:12" x14ac:dyDescent="0.25">
      <c r="A645" s="7">
        <v>44413.401273148149</v>
      </c>
      <c r="B645">
        <v>0</v>
      </c>
      <c r="C645">
        <v>1</v>
      </c>
      <c r="D645" s="8">
        <f>SUM(B$2:B645)</f>
        <v>4</v>
      </c>
      <c r="E645" s="8">
        <f>SUM(C$2:C645)</f>
        <v>644</v>
      </c>
      <c r="F645" s="9">
        <f>IF(stats[[#This Row],[Column1]],stats[[#This Row],[Total Clear]]/stats[[#This Row],[Total Runs]],NA())</f>
        <v>6.2111801242236021E-3</v>
      </c>
      <c r="G645" s="9">
        <f>SUM(B$2:B645) / SUM(C$2:C645)</f>
        <v>6.2111801242236021E-3</v>
      </c>
      <c r="H645" s="10">
        <f>IFERROR(stats[[#This Row],[Column1]]-A644,"")</f>
        <v>9.1435185458976775E-4</v>
      </c>
      <c r="I645" s="10">
        <f>IFERROR(_xlfn.QUARTILE.INC(H$2:H645,1),"")</f>
        <v>9.2592592409346253E-4</v>
      </c>
      <c r="J645" s="10">
        <f>IFERROR(_xlfn.QUARTILE.INC(H$2:H645,3),"")</f>
        <v>1.006944446999114E-3</v>
      </c>
      <c r="K645" s="10">
        <f>IFERROR(stats[[#This Row],[Q3]]-stats[[#This Row],[Q1]],"")</f>
        <v>8.101852290565148E-5</v>
      </c>
      <c r="L645" s="10">
        <f>IFERROR(AVERAGEIFS(H$2:H645, H$2:H645, "&lt;" &amp;stats[[#This Row],[Q3]]+(2*stats[[#This Row],[IQR]]), H$2:H645, "&gt;" &amp; stats[[#This Row],[Q1]]-(2*stats[[#This Row],[IQR]])),"")</f>
        <v>9.6669864527014157E-4</v>
      </c>
    </row>
    <row r="646" spans="1:12" x14ac:dyDescent="0.25">
      <c r="A646" s="7">
        <v>44413.40221064815</v>
      </c>
      <c r="B646">
        <v>0</v>
      </c>
      <c r="C646">
        <v>1</v>
      </c>
      <c r="D646" s="8">
        <f>SUM(B$2:B646)</f>
        <v>4</v>
      </c>
      <c r="E646" s="8">
        <f>SUM(C$2:C646)</f>
        <v>645</v>
      </c>
      <c r="F646" s="9">
        <f>IF(stats[[#This Row],[Column1]],stats[[#This Row],[Total Clear]]/stats[[#This Row],[Total Runs]],NA())</f>
        <v>6.2015503875968991E-3</v>
      </c>
      <c r="G646" s="9">
        <f>SUM(B$2:B646) / SUM(C$2:C646)</f>
        <v>6.2015503875968991E-3</v>
      </c>
      <c r="H646" s="10">
        <f>IFERROR(stats[[#This Row],[Column1]]-A645,"")</f>
        <v>9.3750000087311491E-4</v>
      </c>
      <c r="I646" s="10">
        <f>IFERROR(_xlfn.QUARTILE.INC(H$2:H646,1),"")</f>
        <v>9.2592592409346253E-4</v>
      </c>
      <c r="J646" s="10">
        <f>IFERROR(_xlfn.QUARTILE.INC(H$2:H646,3),"")</f>
        <v>1.006944446999114E-3</v>
      </c>
      <c r="K646" s="10">
        <f>IFERROR(stats[[#This Row],[Q3]]-stats[[#This Row],[Q1]],"")</f>
        <v>8.101852290565148E-5</v>
      </c>
      <c r="L646" s="10">
        <f>IFERROR(AVERAGEIFS(H$2:H646, H$2:H646, "&lt;" &amp;stats[[#This Row],[Q3]]+(2*stats[[#This Row],[IQR]]), H$2:H646, "&gt;" &amp; stats[[#This Row],[Q1]]-(2*stats[[#This Row],[IQR]])),"")</f>
        <v>9.6665287936983273E-4</v>
      </c>
    </row>
    <row r="647" spans="1:12" x14ac:dyDescent="0.25">
      <c r="A647" s="7">
        <v>44413.403124999997</v>
      </c>
      <c r="B647">
        <v>0</v>
      </c>
      <c r="C647">
        <v>1</v>
      </c>
      <c r="D647" s="8">
        <f>SUM(B$2:B647)</f>
        <v>4</v>
      </c>
      <c r="E647" s="8">
        <f>SUM(C$2:C647)</f>
        <v>646</v>
      </c>
      <c r="F647" s="9">
        <f>IF(stats[[#This Row],[Column1]],stats[[#This Row],[Total Clear]]/stats[[#This Row],[Total Runs]],NA())</f>
        <v>6.1919504643962852E-3</v>
      </c>
      <c r="G647" s="9">
        <f>SUM(B$2:B647) / SUM(C$2:C647)</f>
        <v>6.1919504643962852E-3</v>
      </c>
      <c r="H647" s="10">
        <f>IFERROR(stats[[#This Row],[Column1]]-A646,"")</f>
        <v>9.1435184731381014E-4</v>
      </c>
      <c r="I647" s="10">
        <f>IFERROR(_xlfn.QUARTILE.INC(H$2:H647,1),"")</f>
        <v>9.2592592409346253E-4</v>
      </c>
      <c r="J647" s="10">
        <f>IFERROR(_xlfn.QUARTILE.INC(H$2:H647,3),"")</f>
        <v>1.006944446999114E-3</v>
      </c>
      <c r="K647" s="10">
        <f>IFERROR(stats[[#This Row],[Q3]]-stats[[#This Row],[Q1]],"")</f>
        <v>8.101852290565148E-5</v>
      </c>
      <c r="L647" s="10">
        <f>IFERROR(AVERAGEIFS(H$2:H647, H$2:H647, "&lt;" &amp;stats[[#This Row],[Q3]]+(2*stats[[#This Row],[IQR]]), H$2:H647, "&gt;" &amp; stats[[#This Row],[Q1]]-(2*stats[[#This Row],[IQR]])),"")</f>
        <v>9.6657103111935378E-4</v>
      </c>
    </row>
    <row r="648" spans="1:12" x14ac:dyDescent="0.25">
      <c r="A648" s="7">
        <v>44413.404050925928</v>
      </c>
      <c r="B648">
        <v>0</v>
      </c>
      <c r="C648">
        <v>1</v>
      </c>
      <c r="D648" s="8">
        <f>SUM(B$2:B648)</f>
        <v>4</v>
      </c>
      <c r="E648" s="8">
        <f>SUM(C$2:C648)</f>
        <v>647</v>
      </c>
      <c r="F648" s="9">
        <f>IF(stats[[#This Row],[Column1]],stats[[#This Row],[Total Clear]]/stats[[#This Row],[Total Runs]],NA())</f>
        <v>6.1823802163833074E-3</v>
      </c>
      <c r="G648" s="9">
        <f>SUM(B$2:B648) / SUM(C$2:C648)</f>
        <v>6.1823802163833074E-3</v>
      </c>
      <c r="H648" s="10">
        <f>IFERROR(stats[[#This Row],[Column1]]-A647,"")</f>
        <v>9.2592593136942014E-4</v>
      </c>
      <c r="I648" s="10">
        <f>IFERROR(_xlfn.QUARTILE.INC(H$2:H648,1),"")</f>
        <v>9.2592592409346253E-4</v>
      </c>
      <c r="J648" s="10">
        <f>IFERROR(_xlfn.QUARTILE.INC(H$2:H648,3),"")</f>
        <v>1.006944446999114E-3</v>
      </c>
      <c r="K648" s="10">
        <f>IFERROR(stats[[#This Row],[Q3]]-stats[[#This Row],[Q1]],"")</f>
        <v>8.101852290565148E-5</v>
      </c>
      <c r="L648" s="10">
        <f>IFERROR(AVERAGEIFS(H$2:H648, H$2:H648, "&lt;" &amp;stats[[#This Row],[Q3]]+(2*stats[[#This Row],[IQR]]), H$2:H648, "&gt;" &amp; stats[[#This Row],[Q1]]-(2*stats[[#This Row],[IQR]])),"")</f>
        <v>9.6650752315099455E-4</v>
      </c>
    </row>
    <row r="649" spans="1:12" x14ac:dyDescent="0.25">
      <c r="A649" s="7">
        <v>44413.404988425929</v>
      </c>
      <c r="B649">
        <v>0</v>
      </c>
      <c r="C649">
        <v>1</v>
      </c>
      <c r="D649" s="8">
        <f>SUM(B$2:B649)</f>
        <v>4</v>
      </c>
      <c r="E649" s="8">
        <f>SUM(C$2:C649)</f>
        <v>648</v>
      </c>
      <c r="F649" s="9">
        <f>IF(stats[[#This Row],[Column1]],stats[[#This Row],[Total Clear]]/stats[[#This Row],[Total Runs]],NA())</f>
        <v>6.1728395061728392E-3</v>
      </c>
      <c r="G649" s="9">
        <f>SUM(B$2:B649) / SUM(C$2:C649)</f>
        <v>6.1728395061728392E-3</v>
      </c>
      <c r="H649" s="10">
        <f>IFERROR(stats[[#This Row],[Column1]]-A648,"")</f>
        <v>9.3750000087311491E-4</v>
      </c>
      <c r="I649" s="10">
        <f>IFERROR(_xlfn.QUARTILE.INC(H$2:H649,1),"")</f>
        <v>9.2592592409346253E-4</v>
      </c>
      <c r="J649" s="10">
        <f>IFERROR(_xlfn.QUARTILE.INC(H$2:H649,3),"")</f>
        <v>1.006944446999114E-3</v>
      </c>
      <c r="K649" s="10">
        <f>IFERROR(stats[[#This Row],[Q3]]-stats[[#This Row],[Q1]],"")</f>
        <v>8.101852290565148E-5</v>
      </c>
      <c r="L649" s="10">
        <f>IFERROR(AVERAGEIFS(H$2:H649, H$2:H649, "&lt;" &amp;stats[[#This Row],[Q3]]+(2*stats[[#This Row],[IQR]]), H$2:H649, "&gt;" &amp; stats[[#This Row],[Q1]]-(2*stats[[#This Row],[IQR]])),"")</f>
        <v>9.6646226960609924E-4</v>
      </c>
    </row>
    <row r="650" spans="1:12" x14ac:dyDescent="0.25">
      <c r="A650" s="7">
        <v>44413.405949074076</v>
      </c>
      <c r="B650">
        <v>0</v>
      </c>
      <c r="C650">
        <v>1</v>
      </c>
      <c r="D650" s="8">
        <f>SUM(B$2:B650)</f>
        <v>4</v>
      </c>
      <c r="E650" s="8">
        <f>SUM(C$2:C650)</f>
        <v>649</v>
      </c>
      <c r="F650" s="9">
        <f>IF(stats[[#This Row],[Column1]],stats[[#This Row],[Total Clear]]/stats[[#This Row],[Total Runs]],NA())</f>
        <v>6.1633281972265025E-3</v>
      </c>
      <c r="G650" s="9">
        <f>SUM(B$2:B650) / SUM(C$2:C650)</f>
        <v>6.1633281972265025E-3</v>
      </c>
      <c r="H650" s="10">
        <f>IFERROR(stats[[#This Row],[Column1]]-A649,"")</f>
        <v>9.6064814715646207E-4</v>
      </c>
      <c r="I650" s="10">
        <f>IFERROR(_xlfn.QUARTILE.INC(H$2:H650,1),"")</f>
        <v>9.2592592409346253E-4</v>
      </c>
      <c r="J650" s="10">
        <f>IFERROR(_xlfn.QUARTILE.INC(H$2:H650,3),"")</f>
        <v>1.006944446999114E-3</v>
      </c>
      <c r="K650" s="10">
        <f>IFERROR(stats[[#This Row],[Q3]]-stats[[#This Row],[Q1]],"")</f>
        <v>8.101852290565148E-5</v>
      </c>
      <c r="L650" s="10">
        <f>IFERROR(AVERAGEIFS(H$2:H650, H$2:H650, "&lt;" &amp;stats[[#This Row],[Q3]]+(2*stats[[#This Row],[IQR]]), H$2:H650, "&gt;" &amp; stats[[#This Row],[Q1]]-(2*stats[[#This Row],[IQR]])),"")</f>
        <v>9.6645321334060141E-4</v>
      </c>
    </row>
    <row r="651" spans="1:12" x14ac:dyDescent="0.25">
      <c r="A651" s="7">
        <v>44413.406921296293</v>
      </c>
      <c r="B651">
        <v>0</v>
      </c>
      <c r="C651">
        <v>1</v>
      </c>
      <c r="D651" s="8">
        <f>SUM(B$2:B651)</f>
        <v>4</v>
      </c>
      <c r="E651" s="8">
        <f>SUM(C$2:C651)</f>
        <v>650</v>
      </c>
      <c r="F651" s="9">
        <f>IF(stats[[#This Row],[Column1]],stats[[#This Row],[Total Clear]]/stats[[#This Row],[Total Runs]],NA())</f>
        <v>6.1538461538461538E-3</v>
      </c>
      <c r="G651" s="9">
        <f>SUM(B$2:B651) / SUM(C$2:C651)</f>
        <v>6.1538461538461538E-3</v>
      </c>
      <c r="H651" s="10">
        <f>IFERROR(stats[[#This Row],[Column1]]-A650,"")</f>
        <v>9.7222221666015685E-4</v>
      </c>
      <c r="I651" s="10">
        <f>IFERROR(_xlfn.QUARTILE.INC(H$2:H651,1),"")</f>
        <v>9.2592592409346253E-4</v>
      </c>
      <c r="J651" s="10">
        <f>IFERROR(_xlfn.QUARTILE.INC(H$2:H651,3),"")</f>
        <v>1.006944446999114E-3</v>
      </c>
      <c r="K651" s="10">
        <f>IFERROR(stats[[#This Row],[Q3]]-stats[[#This Row],[Q1]],"")</f>
        <v>8.101852290565148E-5</v>
      </c>
      <c r="L651" s="10">
        <f>IFERROR(AVERAGEIFS(H$2:H651, H$2:H651, "&lt;" &amp;stats[[#This Row],[Q3]]+(2*stats[[#This Row],[IQR]]), H$2:H651, "&gt;" &amp; stats[[#This Row],[Q1]]-(2*stats[[#This Row],[IQR]])),"")</f>
        <v>9.6646218535198481E-4</v>
      </c>
    </row>
    <row r="652" spans="1:12" x14ac:dyDescent="0.25">
      <c r="A652" s="7">
        <v>44413.407812500001</v>
      </c>
      <c r="B652">
        <v>0</v>
      </c>
      <c r="C652">
        <v>1</v>
      </c>
      <c r="D652" s="8">
        <f>SUM(B$2:B652)</f>
        <v>4</v>
      </c>
      <c r="E652" s="8">
        <f>SUM(C$2:C652)</f>
        <v>651</v>
      </c>
      <c r="F652" s="9">
        <f>IF(stats[[#This Row],[Column1]],stats[[#This Row],[Total Clear]]/stats[[#This Row],[Total Runs]],NA())</f>
        <v>6.1443932411674347E-3</v>
      </c>
      <c r="G652" s="9">
        <f>SUM(B$2:B652) / SUM(C$2:C652)</f>
        <v>6.1443932411674347E-3</v>
      </c>
      <c r="H652" s="10">
        <f>IFERROR(stats[[#This Row],[Column1]]-A651,"")</f>
        <v>8.9120370830642059E-4</v>
      </c>
      <c r="I652" s="10">
        <f>IFERROR(_xlfn.QUARTILE.INC(H$2:H652,1),"")</f>
        <v>9.2592592409346253E-4</v>
      </c>
      <c r="J652" s="10">
        <f>IFERROR(_xlfn.QUARTILE.INC(H$2:H652,3),"")</f>
        <v>1.0069444451801246E-3</v>
      </c>
      <c r="K652" s="10">
        <f>IFERROR(stats[[#This Row],[Q3]]-stats[[#This Row],[Q1]],"")</f>
        <v>8.1018521086662076E-5</v>
      </c>
      <c r="L652" s="10">
        <f>IFERROR(AVERAGEIFS(H$2:H652, H$2:H652, "&lt;" &amp;stats[[#This Row],[Q3]]+(2*stats[[#This Row],[IQR]]), H$2:H652, "&gt;" &amp; stats[[#This Row],[Q1]]-(2*stats[[#This Row],[IQR]])),"")</f>
        <v>9.6634532436278367E-4</v>
      </c>
    </row>
    <row r="653" spans="1:12" x14ac:dyDescent="0.25">
      <c r="A653" s="7">
        <v>44413.408819444441</v>
      </c>
      <c r="B653">
        <v>0</v>
      </c>
      <c r="C653">
        <v>1</v>
      </c>
      <c r="D653" s="8">
        <f>SUM(B$2:B653)</f>
        <v>4</v>
      </c>
      <c r="E653" s="8">
        <f>SUM(C$2:C653)</f>
        <v>652</v>
      </c>
      <c r="F653" s="9">
        <f>IF(stats[[#This Row],[Column1]],stats[[#This Row],[Total Clear]]/stats[[#This Row],[Total Runs]],NA())</f>
        <v>6.1349693251533744E-3</v>
      </c>
      <c r="G653" s="9">
        <f>SUM(B$2:B653) / SUM(C$2:C653)</f>
        <v>6.1349693251533744E-3</v>
      </c>
      <c r="H653" s="10">
        <f>IFERROR(stats[[#This Row],[Column1]]-A652,"")</f>
        <v>1.0069444397231564E-3</v>
      </c>
      <c r="I653" s="10">
        <f>IFERROR(_xlfn.QUARTILE.INC(H$2:H653,1),"")</f>
        <v>9.2592592409346253E-4</v>
      </c>
      <c r="J653" s="10">
        <f>IFERROR(_xlfn.QUARTILE.INC(H$2:H653,3),"")</f>
        <v>1.0069444433611352E-3</v>
      </c>
      <c r="K653" s="10">
        <f>IFERROR(stats[[#This Row],[Q3]]-stats[[#This Row],[Q1]],"")</f>
        <v>8.1018519267672673E-5</v>
      </c>
      <c r="L653" s="10">
        <f>IFERROR(AVERAGEIFS(H$2:H653, H$2:H653, "&lt;" &amp;stats[[#This Row],[Q3]]+(2*stats[[#This Row],[IQR]]), H$2:H653, "&gt;" &amp; stats[[#This Row],[Q1]]-(2*stats[[#This Row],[IQR]])),"")</f>
        <v>9.6609371404320088E-4</v>
      </c>
    </row>
    <row r="654" spans="1:12" x14ac:dyDescent="0.25">
      <c r="A654" s="7">
        <v>44413.409791666665</v>
      </c>
      <c r="B654">
        <v>0</v>
      </c>
      <c r="C654">
        <v>1</v>
      </c>
      <c r="D654" s="8">
        <f>SUM(B$2:B654)</f>
        <v>4</v>
      </c>
      <c r="E654" s="8">
        <f>SUM(C$2:C654)</f>
        <v>653</v>
      </c>
      <c r="F654" s="9">
        <f>IF(stats[[#This Row],[Column1]],stats[[#This Row],[Total Clear]]/stats[[#This Row],[Total Runs]],NA())</f>
        <v>6.1255742725880554E-3</v>
      </c>
      <c r="G654" s="9">
        <f>SUM(B$2:B654) / SUM(C$2:C654)</f>
        <v>6.1255742725880554E-3</v>
      </c>
      <c r="H654" s="10">
        <f>IFERROR(stats[[#This Row],[Column1]]-A653,"")</f>
        <v>9.7222222393611446E-4</v>
      </c>
      <c r="I654" s="10">
        <f>IFERROR(_xlfn.QUARTILE.INC(H$2:H654,1),"")</f>
        <v>9.2592592409346253E-4</v>
      </c>
      <c r="J654" s="10">
        <f>IFERROR(_xlfn.QUARTILE.INC(H$2:H654,3),"")</f>
        <v>1.0069444415421458E-3</v>
      </c>
      <c r="K654" s="10">
        <f>IFERROR(stats[[#This Row],[Q3]]-stats[[#This Row],[Q1]],"")</f>
        <v>8.1018517448683269E-5</v>
      </c>
      <c r="L654" s="10">
        <f>IFERROR(AVERAGEIFS(H$2:H654, H$2:H654, "&lt;" &amp;stats[[#This Row],[Q3]]+(2*stats[[#This Row],[IQR]]), H$2:H654, "&gt;" &amp; stats[[#This Row],[Q1]]-(2*stats[[#This Row],[IQR]])),"")</f>
        <v>9.6610321560892628E-4</v>
      </c>
    </row>
    <row r="655" spans="1:12" x14ac:dyDescent="0.25">
      <c r="A655" s="7">
        <v>44413.410694444443</v>
      </c>
      <c r="B655">
        <v>0</v>
      </c>
      <c r="C655">
        <v>1</v>
      </c>
      <c r="D655" s="8">
        <f>SUM(B$2:B655)</f>
        <v>4</v>
      </c>
      <c r="E655" s="8">
        <f>SUM(C$2:C655)</f>
        <v>654</v>
      </c>
      <c r="F655" s="9">
        <f>IF(stats[[#This Row],[Column1]],stats[[#This Row],[Total Clear]]/stats[[#This Row],[Total Runs]],NA())</f>
        <v>6.1162079510703364E-3</v>
      </c>
      <c r="G655" s="9">
        <f>SUM(B$2:B655) / SUM(C$2:C655)</f>
        <v>6.1162079510703364E-3</v>
      </c>
      <c r="H655" s="10">
        <f>IFERROR(stats[[#This Row],[Column1]]-A654,"")</f>
        <v>9.0277777781011537E-4</v>
      </c>
      <c r="I655" s="10">
        <f>IFERROR(_xlfn.QUARTILE.INC(H$2:H655,1),"")</f>
        <v>9.2592592409346253E-4</v>
      </c>
      <c r="J655" s="10">
        <f>IFERROR(_xlfn.QUARTILE.INC(H$2:H655,3),"")</f>
        <v>1.0069444397231564E-3</v>
      </c>
      <c r="K655" s="10">
        <f>IFERROR(stats[[#This Row],[Q3]]-stats[[#This Row],[Q1]],"")</f>
        <v>8.1018515629693866E-5</v>
      </c>
      <c r="L655" s="10">
        <f>IFERROR(AVERAGEIFS(H$2:H655, H$2:H655, "&lt;" &amp;stats[[#This Row],[Q3]]+(2*stats[[#This Row],[IQR]]), H$2:H655, "&gt;" &amp; stats[[#This Row],[Q1]]-(2*stats[[#This Row],[IQR]])),"")</f>
        <v>9.6600518861542973E-4</v>
      </c>
    </row>
    <row r="656" spans="1:12" x14ac:dyDescent="0.25">
      <c r="A656" s="7">
        <v>44413.41165509259</v>
      </c>
      <c r="B656">
        <v>0</v>
      </c>
      <c r="C656">
        <v>1</v>
      </c>
      <c r="D656" s="8">
        <f>SUM(B$2:B656)</f>
        <v>4</v>
      </c>
      <c r="E656" s="8">
        <f>SUM(C$2:C656)</f>
        <v>655</v>
      </c>
      <c r="F656" s="9">
        <f>IF(stats[[#This Row],[Column1]],stats[[#This Row],[Total Clear]]/stats[[#This Row],[Total Runs]],NA())</f>
        <v>6.1068702290076335E-3</v>
      </c>
      <c r="G656" s="9">
        <f>SUM(B$2:B656) / SUM(C$2:C656)</f>
        <v>6.1068702290076335E-3</v>
      </c>
      <c r="H656" s="10">
        <f>IFERROR(stats[[#This Row],[Column1]]-A655,"")</f>
        <v>9.6064814715646207E-4</v>
      </c>
      <c r="I656" s="10">
        <f>IFERROR(_xlfn.QUARTILE.INC(H$2:H656,1),"")</f>
        <v>9.2592592409346253E-4</v>
      </c>
      <c r="J656" s="10">
        <f>IFERROR(_xlfn.QUARTILE.INC(H$2:H656,3),"")</f>
        <v>1.0069444397231564E-3</v>
      </c>
      <c r="K656" s="10">
        <f>IFERROR(stats[[#This Row],[Q3]]-stats[[#This Row],[Q1]],"")</f>
        <v>8.1018515629693866E-5</v>
      </c>
      <c r="L656" s="10">
        <f>IFERROR(AVERAGEIFS(H$2:H656, H$2:H656, "&lt;" &amp;stats[[#This Row],[Q3]]+(2*stats[[#This Row],[IQR]]), H$2:H656, "&gt;" &amp; stats[[#This Row],[Q1]]-(2*stats[[#This Row],[IQR]])),"")</f>
        <v>9.6599690879864615E-4</v>
      </c>
    </row>
    <row r="657" spans="1:12" x14ac:dyDescent="0.25">
      <c r="A657" s="7">
        <v>44413.412638888891</v>
      </c>
      <c r="B657">
        <v>0</v>
      </c>
      <c r="C657">
        <v>1</v>
      </c>
      <c r="D657" s="8">
        <f>SUM(B$2:B657)</f>
        <v>4</v>
      </c>
      <c r="E657" s="8">
        <f>SUM(C$2:C657)</f>
        <v>656</v>
      </c>
      <c r="F657" s="9">
        <f>IF(stats[[#This Row],[Column1]],stats[[#This Row],[Total Clear]]/stats[[#This Row],[Total Runs]],NA())</f>
        <v>6.0975609756097563E-3</v>
      </c>
      <c r="G657" s="9">
        <f>SUM(B$2:B657) / SUM(C$2:C657)</f>
        <v>6.0975609756097563E-3</v>
      </c>
      <c r="H657" s="10">
        <f>IFERROR(stats[[#This Row],[Column1]]-A656,"")</f>
        <v>9.8379630071576685E-4</v>
      </c>
      <c r="I657" s="10">
        <f>IFERROR(_xlfn.QUARTILE.INC(H$2:H657,1),"")</f>
        <v>9.2592592409346253E-4</v>
      </c>
      <c r="J657" s="10">
        <f>IFERROR(_xlfn.QUARTILE.INC(H$2:H657,3),"")</f>
        <v>1.0069444397231564E-3</v>
      </c>
      <c r="K657" s="10">
        <f>IFERROR(stats[[#This Row],[Q3]]-stats[[#This Row],[Q1]],"")</f>
        <v>8.1018515629693866E-5</v>
      </c>
      <c r="L657" s="10">
        <f>IFERROR(AVERAGEIFS(H$2:H657, H$2:H657, "&lt;" &amp;stats[[#This Row],[Q3]]+(2*stats[[#This Row],[IQR]]), H$2:H657, "&gt;" &amp; stats[[#This Row],[Q1]]-(2*stats[[#This Row],[IQR]])),"")</f>
        <v>9.6602437699604908E-4</v>
      </c>
    </row>
    <row r="658" spans="1:12" x14ac:dyDescent="0.25">
      <c r="A658" s="7">
        <v>44413.413599537038</v>
      </c>
      <c r="B658">
        <v>0</v>
      </c>
      <c r="C658">
        <v>1</v>
      </c>
      <c r="D658" s="8">
        <f>SUM(B$2:B658)</f>
        <v>4</v>
      </c>
      <c r="E658" s="8">
        <f>SUM(C$2:C658)</f>
        <v>657</v>
      </c>
      <c r="F658" s="9">
        <f>IF(stats[[#This Row],[Column1]],stats[[#This Row],[Total Clear]]/stats[[#This Row],[Total Runs]],NA())</f>
        <v>6.0882800608828003E-3</v>
      </c>
      <c r="G658" s="9">
        <f>SUM(B$2:B658) / SUM(C$2:C658)</f>
        <v>6.0882800608828003E-3</v>
      </c>
      <c r="H658" s="10">
        <f>IFERROR(stats[[#This Row],[Column1]]-A657,"")</f>
        <v>9.6064814715646207E-4</v>
      </c>
      <c r="I658" s="10">
        <f>IFERROR(_xlfn.QUARTILE.INC(H$2:H658,1),"")</f>
        <v>9.2592592409346253E-4</v>
      </c>
      <c r="J658" s="10">
        <f>IFERROR(_xlfn.QUARTILE.INC(H$2:H658,3),"")</f>
        <v>1.0069444397231564E-3</v>
      </c>
      <c r="K658" s="10">
        <f>IFERROR(stats[[#This Row],[Q3]]-stats[[#This Row],[Q1]],"")</f>
        <v>8.1018515629693866E-5</v>
      </c>
      <c r="L658" s="10">
        <f>IFERROR(AVERAGEIFS(H$2:H658, H$2:H658, "&lt;" &amp;stats[[#This Row],[Q3]]+(2*stats[[#This Row],[IQR]]), H$2:H658, "&gt;" &amp; stats[[#This Row],[Q1]]-(2*stats[[#This Row],[IQR]])),"")</f>
        <v>9.6601609312880782E-4</v>
      </c>
    </row>
    <row r="659" spans="1:12" x14ac:dyDescent="0.25">
      <c r="A659" s="7">
        <v>44413.414525462962</v>
      </c>
      <c r="B659">
        <v>0</v>
      </c>
      <c r="C659">
        <v>1</v>
      </c>
      <c r="D659" s="8">
        <f>SUM(B$2:B659)</f>
        <v>4</v>
      </c>
      <c r="E659" s="8">
        <f>SUM(C$2:C659)</f>
        <v>658</v>
      </c>
      <c r="F659" s="9">
        <f>IF(stats[[#This Row],[Column1]],stats[[#This Row],[Total Clear]]/stats[[#This Row],[Total Runs]],NA())</f>
        <v>6.0790273556231003E-3</v>
      </c>
      <c r="G659" s="9">
        <f>SUM(B$2:B659) / SUM(C$2:C659)</f>
        <v>6.0790273556231003E-3</v>
      </c>
      <c r="H659" s="10">
        <f>IFERROR(stats[[#This Row],[Column1]]-A658,"")</f>
        <v>9.2592592409346253E-4</v>
      </c>
      <c r="I659" s="10">
        <f>IFERROR(_xlfn.QUARTILE.INC(H$2:H659,1),"")</f>
        <v>9.2592592409346253E-4</v>
      </c>
      <c r="J659" s="10">
        <f>IFERROR(_xlfn.QUARTILE.INC(H$2:H659,3),"")</f>
        <v>1.0069444397231564E-3</v>
      </c>
      <c r="K659" s="10">
        <f>IFERROR(stats[[#This Row],[Q3]]-stats[[#This Row],[Q1]],"")</f>
        <v>8.1018515629693866E-5</v>
      </c>
      <c r="L659" s="10">
        <f>IFERROR(AVERAGEIFS(H$2:H659, H$2:H659, "&lt;" &amp;stats[[#This Row],[Q3]]+(2*stats[[#This Row],[IQR]]), H$2:H659, "&gt;" &amp; stats[[#This Row],[Q1]]-(2*stats[[#This Row],[IQR]])),"")</f>
        <v>9.6595441594567654E-4</v>
      </c>
    </row>
    <row r="660" spans="1:12" x14ac:dyDescent="0.25">
      <c r="A660" s="7">
        <v>44413.415462962963</v>
      </c>
      <c r="B660">
        <v>0</v>
      </c>
      <c r="C660">
        <v>1</v>
      </c>
      <c r="D660" s="8">
        <f>SUM(B$2:B660)</f>
        <v>4</v>
      </c>
      <c r="E660" s="8">
        <f>SUM(C$2:C660)</f>
        <v>659</v>
      </c>
      <c r="F660" s="9">
        <f>IF(stats[[#This Row],[Column1]],stats[[#This Row],[Total Clear]]/stats[[#This Row],[Total Runs]],NA())</f>
        <v>6.0698027314112293E-3</v>
      </c>
      <c r="G660" s="9">
        <f>SUM(B$2:B660) / SUM(C$2:C660)</f>
        <v>6.0698027314112293E-3</v>
      </c>
      <c r="H660" s="10">
        <f>IFERROR(stats[[#This Row],[Column1]]-A659,"")</f>
        <v>9.3750000087311491E-4</v>
      </c>
      <c r="I660" s="10">
        <f>IFERROR(_xlfn.QUARTILE.INC(H$2:H660,1),"")</f>
        <v>9.2592592409346253E-4</v>
      </c>
      <c r="J660" s="10">
        <f>IFERROR(_xlfn.QUARTILE.INC(H$2:H660,3),"")</f>
        <v>1.0069444397231564E-3</v>
      </c>
      <c r="K660" s="10">
        <f>IFERROR(stats[[#This Row],[Q3]]-stats[[#This Row],[Q1]],"")</f>
        <v>8.1018515629693866E-5</v>
      </c>
      <c r="L660" s="10">
        <f>IFERROR(AVERAGEIFS(H$2:H660, H$2:H660, "&lt;" &amp;stats[[#This Row],[Q3]]+(2*stats[[#This Row],[IQR]]), H$2:H660, "&gt;" &amp; stats[[#This Row],[Q1]]-(2*stats[[#This Row],[IQR]])),"")</f>
        <v>9.6591070716676324E-4</v>
      </c>
    </row>
    <row r="661" spans="1:12" x14ac:dyDescent="0.25">
      <c r="A661" s="7">
        <v>44413.416400462964</v>
      </c>
      <c r="B661">
        <v>0</v>
      </c>
      <c r="C661">
        <v>1</v>
      </c>
      <c r="D661" s="8">
        <f>SUM(B$2:B661)</f>
        <v>4</v>
      </c>
      <c r="E661" s="8">
        <f>SUM(C$2:C661)</f>
        <v>660</v>
      </c>
      <c r="F661" s="9">
        <f>IF(stats[[#This Row],[Column1]],stats[[#This Row],[Total Clear]]/stats[[#This Row],[Total Runs]],NA())</f>
        <v>6.0606060606060606E-3</v>
      </c>
      <c r="G661" s="9">
        <f>SUM(B$2:B661) / SUM(C$2:C661)</f>
        <v>6.0606060606060606E-3</v>
      </c>
      <c r="H661" s="10">
        <f>IFERROR(stats[[#This Row],[Column1]]-A660,"")</f>
        <v>9.3750000087311491E-4</v>
      </c>
      <c r="I661" s="10">
        <f>IFERROR(_xlfn.QUARTILE.INC(H$2:H661,1),"")</f>
        <v>9.2592592409346253E-4</v>
      </c>
      <c r="J661" s="10">
        <f>IFERROR(_xlfn.QUARTILE.INC(H$2:H661,3),"")</f>
        <v>1.0069444397231564E-3</v>
      </c>
      <c r="K661" s="10">
        <f>IFERROR(stats[[#This Row],[Q3]]-stats[[#This Row],[Q1]],"")</f>
        <v>8.1018515629693866E-5</v>
      </c>
      <c r="L661" s="10">
        <f>IFERROR(AVERAGEIFS(H$2:H661, H$2:H661, "&lt;" &amp;stats[[#This Row],[Q3]]+(2*stats[[#This Row],[IQR]]), H$2:H661, "&gt;" &amp; stats[[#This Row],[Q1]]-(2*stats[[#This Row],[IQR]])),"")</f>
        <v>9.6586713246385881E-4</v>
      </c>
    </row>
    <row r="662" spans="1:12" x14ac:dyDescent="0.25">
      <c r="A662" s="7">
        <v>44413.417326388888</v>
      </c>
      <c r="B662">
        <v>0</v>
      </c>
      <c r="C662">
        <v>1</v>
      </c>
      <c r="D662" s="8">
        <f>SUM(B$2:B662)</f>
        <v>4</v>
      </c>
      <c r="E662" s="8">
        <f>SUM(C$2:C662)</f>
        <v>661</v>
      </c>
      <c r="F662" s="9">
        <f>IF(stats[[#This Row],[Column1]],stats[[#This Row],[Total Clear]]/stats[[#This Row],[Total Runs]],NA())</f>
        <v>6.0514372163388806E-3</v>
      </c>
      <c r="G662" s="9">
        <f>SUM(B$2:B662) / SUM(C$2:C662)</f>
        <v>6.0514372163388806E-3</v>
      </c>
      <c r="H662" s="10">
        <f>IFERROR(stats[[#This Row],[Column1]]-A661,"")</f>
        <v>9.2592592409346253E-4</v>
      </c>
      <c r="I662" s="10">
        <f>IFERROR(_xlfn.QUARTILE.INC(H$2:H662,1),"")</f>
        <v>9.2592592409346253E-4</v>
      </c>
      <c r="J662" s="10">
        <f>IFERROR(_xlfn.QUARTILE.INC(H$2:H662,3),"")</f>
        <v>1.0069444397231564E-3</v>
      </c>
      <c r="K662" s="10">
        <f>IFERROR(stats[[#This Row],[Q3]]-stats[[#This Row],[Q1]],"")</f>
        <v>8.1018515629693866E-5</v>
      </c>
      <c r="L662" s="10">
        <f>IFERROR(AVERAGEIFS(H$2:H662, H$2:H662, "&lt;" &amp;stats[[#This Row],[Q3]]+(2*stats[[#This Row],[IQR]]), H$2:H662, "&gt;" &amp; stats[[#This Row],[Q1]]-(2*stats[[#This Row],[IQR]])),"")</f>
        <v>9.6580596675425643E-4</v>
      </c>
    </row>
    <row r="663" spans="1:12" x14ac:dyDescent="0.25">
      <c r="A663" s="7">
        <v>44413.418275462966</v>
      </c>
      <c r="B663">
        <v>0</v>
      </c>
      <c r="C663">
        <v>1</v>
      </c>
      <c r="D663" s="8">
        <f>SUM(B$2:B663)</f>
        <v>4</v>
      </c>
      <c r="E663" s="8">
        <f>SUM(C$2:C663)</f>
        <v>662</v>
      </c>
      <c r="F663" s="9">
        <f>IF(stats[[#This Row],[Column1]],stats[[#This Row],[Total Clear]]/stats[[#This Row],[Total Runs]],NA())</f>
        <v>6.0422960725075529E-3</v>
      </c>
      <c r="G663" s="9">
        <f>SUM(B$2:B663) / SUM(C$2:C663)</f>
        <v>6.0422960725075529E-3</v>
      </c>
      <c r="H663" s="10">
        <f>IFERROR(stats[[#This Row],[Column1]]-A662,"")</f>
        <v>9.490740776527673E-4</v>
      </c>
      <c r="I663" s="10">
        <f>IFERROR(_xlfn.QUARTILE.INC(H$2:H663,1),"")</f>
        <v>9.2592592409346253E-4</v>
      </c>
      <c r="J663" s="10">
        <f>IFERROR(_xlfn.QUARTILE.INC(H$2:H663,3),"")</f>
        <v>1.0069444397231564E-3</v>
      </c>
      <c r="K663" s="10">
        <f>IFERROR(stats[[#This Row],[Q3]]-stats[[#This Row],[Q1]],"")</f>
        <v>8.1018515629693866E-5</v>
      </c>
      <c r="L663" s="10">
        <f>IFERROR(AVERAGEIFS(H$2:H663, H$2:H663, "&lt;" &amp;stats[[#This Row],[Q3]]+(2*stats[[#This Row],[IQR]]), H$2:H663, "&gt;" &amp; stats[[#This Row],[Q1]]-(2*stats[[#This Row],[IQR]])),"")</f>
        <v>9.6578038282596663E-4</v>
      </c>
    </row>
    <row r="664" spans="1:12" x14ac:dyDescent="0.25">
      <c r="A664" s="7">
        <v>44413.419212962966</v>
      </c>
      <c r="B664">
        <v>0</v>
      </c>
      <c r="C664">
        <v>1</v>
      </c>
      <c r="D664" s="8">
        <f>SUM(B$2:B664)</f>
        <v>4</v>
      </c>
      <c r="E664" s="8">
        <f>SUM(C$2:C664)</f>
        <v>663</v>
      </c>
      <c r="F664" s="9">
        <f>IF(stats[[#This Row],[Column1]],stats[[#This Row],[Total Clear]]/stats[[#This Row],[Total Runs]],NA())</f>
        <v>6.0331825037707393E-3</v>
      </c>
      <c r="G664" s="9">
        <f>SUM(B$2:B664) / SUM(C$2:C664)</f>
        <v>6.0331825037707393E-3</v>
      </c>
      <c r="H664" s="10">
        <f>IFERROR(stats[[#This Row],[Column1]]-A663,"")</f>
        <v>9.3750000087311491E-4</v>
      </c>
      <c r="I664" s="10">
        <f>IFERROR(_xlfn.QUARTILE.INC(H$2:H664,1),"")</f>
        <v>9.2592592409346253E-4</v>
      </c>
      <c r="J664" s="10">
        <f>IFERROR(_xlfn.QUARTILE.INC(H$2:H664,3),"")</f>
        <v>1.0069444397231564E-3</v>
      </c>
      <c r="K664" s="10">
        <f>IFERROR(stats[[#This Row],[Q3]]-stats[[#This Row],[Q1]],"")</f>
        <v>8.1018515629693866E-5</v>
      </c>
      <c r="L664" s="10">
        <f>IFERROR(AVERAGEIFS(H$2:H664, H$2:H664, "&lt;" &amp;stats[[#This Row],[Q3]]+(2*stats[[#This Row],[IQR]]), H$2:H664, "&gt;" &amp; stats[[#This Row],[Q1]]-(2*stats[[#This Row],[IQR]])),"")</f>
        <v>9.657372066703135E-4</v>
      </c>
    </row>
    <row r="665" spans="1:12" x14ac:dyDescent="0.25">
      <c r="A665" s="7">
        <v>44413.420300925929</v>
      </c>
      <c r="B665">
        <v>0</v>
      </c>
      <c r="C665">
        <v>1</v>
      </c>
      <c r="D665" s="8">
        <f>SUM(B$2:B665)</f>
        <v>4</v>
      </c>
      <c r="E665" s="8">
        <f>SUM(C$2:C665)</f>
        <v>664</v>
      </c>
      <c r="F665" s="9">
        <f>IF(stats[[#This Row],[Column1]],stats[[#This Row],[Total Clear]]/stats[[#This Row],[Total Runs]],NA())</f>
        <v>6.024096385542169E-3</v>
      </c>
      <c r="G665" s="9">
        <f>SUM(B$2:B665) / SUM(C$2:C665)</f>
        <v>6.024096385542169E-3</v>
      </c>
      <c r="H665" s="10">
        <f>IFERROR(stats[[#This Row],[Column1]]-A664,"")</f>
        <v>1.0879629626288079E-3</v>
      </c>
      <c r="I665" s="10">
        <f>IFERROR(_xlfn.QUARTILE.INC(H$2:H665,1),"")</f>
        <v>9.2592592409346253E-4</v>
      </c>
      <c r="J665" s="10">
        <f>IFERROR(_xlfn.QUARTILE.INC(H$2:H665,3),"")</f>
        <v>1.0069444397231564E-3</v>
      </c>
      <c r="K665" s="10">
        <f>IFERROR(stats[[#This Row],[Q3]]-stats[[#This Row],[Q1]],"")</f>
        <v>8.1018515629693866E-5</v>
      </c>
      <c r="L665" s="10">
        <f>IFERROR(AVERAGEIFS(H$2:H665, H$2:H665, "&lt;" &amp;stats[[#This Row],[Q3]]+(2*stats[[#This Row],[IQR]]), H$2:H665, "&gt;" &amp; stats[[#This Row],[Q1]]-(2*stats[[#This Row],[IQR]])),"")</f>
        <v>9.6592352642025021E-4</v>
      </c>
    </row>
    <row r="666" spans="1:12" x14ac:dyDescent="0.25">
      <c r="A666" s="7">
        <v>44413.421215277776</v>
      </c>
      <c r="B666">
        <v>0</v>
      </c>
      <c r="C666">
        <v>1</v>
      </c>
      <c r="D666" s="8">
        <f>SUM(B$2:B666)</f>
        <v>4</v>
      </c>
      <c r="E666" s="8">
        <f>SUM(C$2:C666)</f>
        <v>665</v>
      </c>
      <c r="F666" s="9">
        <f>IF(stats[[#This Row],[Column1]],stats[[#This Row],[Total Clear]]/stats[[#This Row],[Total Runs]],NA())</f>
        <v>6.0150375939849628E-3</v>
      </c>
      <c r="G666" s="9">
        <f>SUM(B$2:B666) / SUM(C$2:C666)</f>
        <v>6.0150375939849628E-3</v>
      </c>
      <c r="H666" s="10">
        <f>IFERROR(stats[[#This Row],[Column1]]-A665,"")</f>
        <v>9.1435184731381014E-4</v>
      </c>
      <c r="I666" s="10">
        <f>IFERROR(_xlfn.QUARTILE.INC(H$2:H666,1),"")</f>
        <v>9.2592592409346253E-4</v>
      </c>
      <c r="J666" s="10">
        <f>IFERROR(_xlfn.QUARTILE.INC(H$2:H666,3),"")</f>
        <v>1.0069444397231564E-3</v>
      </c>
      <c r="K666" s="10">
        <f>IFERROR(stats[[#This Row],[Q3]]-stats[[#This Row],[Q1]],"")</f>
        <v>8.1018515629693866E-5</v>
      </c>
      <c r="L666" s="10">
        <f>IFERROR(AVERAGEIFS(H$2:H666, H$2:H666, "&lt;" &amp;stats[[#This Row],[Q3]]+(2*stats[[#This Row],[IQR]]), H$2:H666, "&gt;" &amp; stats[[#This Row],[Q1]]-(2*stats[[#This Row],[IQR]])),"")</f>
        <v>9.658450307138477E-4</v>
      </c>
    </row>
    <row r="667" spans="1:12" x14ac:dyDescent="0.25">
      <c r="A667" s="7">
        <v>44413.422199074077</v>
      </c>
      <c r="B667">
        <v>0</v>
      </c>
      <c r="C667">
        <v>1</v>
      </c>
      <c r="D667" s="8">
        <f>SUM(B$2:B667)</f>
        <v>4</v>
      </c>
      <c r="E667" s="8">
        <f>SUM(C$2:C667)</f>
        <v>666</v>
      </c>
      <c r="F667" s="9">
        <f>IF(stats[[#This Row],[Column1]],stats[[#This Row],[Total Clear]]/stats[[#This Row],[Total Runs]],NA())</f>
        <v>6.006006006006006E-3</v>
      </c>
      <c r="G667" s="9">
        <f>SUM(B$2:B667) / SUM(C$2:C667)</f>
        <v>6.006006006006006E-3</v>
      </c>
      <c r="H667" s="10">
        <f>IFERROR(stats[[#This Row],[Column1]]-A666,"")</f>
        <v>9.8379630071576685E-4</v>
      </c>
      <c r="I667" s="10">
        <f>IFERROR(_xlfn.QUARTILE.INC(H$2:H667,1),"")</f>
        <v>9.2592592409346253E-4</v>
      </c>
      <c r="J667" s="10">
        <f>IFERROR(_xlfn.QUARTILE.INC(H$2:H667,3),"")</f>
        <v>1.0069444397231564E-3</v>
      </c>
      <c r="K667" s="10">
        <f>IFERROR(stats[[#This Row],[Q3]]-stats[[#This Row],[Q1]],"")</f>
        <v>8.1018515629693866E-5</v>
      </c>
      <c r="L667" s="10">
        <f>IFERROR(AVERAGEIFS(H$2:H667, H$2:H667, "&lt;" &amp;stats[[#This Row],[Q3]]+(2*stats[[#This Row],[IQR]]), H$2:H667, "&gt;" &amp; stats[[#This Row],[Q1]]-(2*stats[[#This Row],[IQR]])),"")</f>
        <v>9.6587231227920011E-4</v>
      </c>
    </row>
    <row r="668" spans="1:12" x14ac:dyDescent="0.25">
      <c r="A668" s="7">
        <v>44413.423159722224</v>
      </c>
      <c r="B668">
        <v>0</v>
      </c>
      <c r="C668">
        <v>1</v>
      </c>
      <c r="D668" s="8">
        <f>SUM(B$2:B668)</f>
        <v>4</v>
      </c>
      <c r="E668" s="8">
        <f>SUM(C$2:C668)</f>
        <v>667</v>
      </c>
      <c r="F668" s="9">
        <f>IF(stats[[#This Row],[Column1]],stats[[#This Row],[Total Clear]]/stats[[#This Row],[Total Runs]],NA())</f>
        <v>5.9970014992503746E-3</v>
      </c>
      <c r="G668" s="9">
        <f>SUM(B$2:B668) / SUM(C$2:C668)</f>
        <v>5.9970014992503746E-3</v>
      </c>
      <c r="H668" s="10">
        <f>IFERROR(stats[[#This Row],[Column1]]-A667,"")</f>
        <v>9.6064814715646207E-4</v>
      </c>
      <c r="I668" s="10">
        <f>IFERROR(_xlfn.QUARTILE.INC(H$2:H668,1),"")</f>
        <v>9.2592592409346253E-4</v>
      </c>
      <c r="J668" s="10">
        <f>IFERROR(_xlfn.QUARTILE.INC(H$2:H668,3),"")</f>
        <v>1.0069444397231564E-3</v>
      </c>
      <c r="K668" s="10">
        <f>IFERROR(stats[[#This Row],[Q3]]-stats[[#This Row],[Q1]],"")</f>
        <v>8.1018515629693866E-5</v>
      </c>
      <c r="L668" s="10">
        <f>IFERROR(AVERAGEIFS(H$2:H668, H$2:H668, "&lt;" &amp;stats[[#This Row],[Q3]]+(2*stats[[#This Row],[IQR]]), H$2:H668, "&gt;" &amp; stats[[#This Row],[Q1]]-(2*stats[[#This Row],[IQR]])),"")</f>
        <v>9.6586438486626731E-4</v>
      </c>
    </row>
    <row r="669" spans="1:12" x14ac:dyDescent="0.25">
      <c r="A669" s="7">
        <v>44413.424074074072</v>
      </c>
      <c r="B669">
        <v>0</v>
      </c>
      <c r="C669">
        <v>1</v>
      </c>
      <c r="D669" s="8">
        <f>SUM(B$2:B669)</f>
        <v>4</v>
      </c>
      <c r="E669" s="8">
        <f>SUM(C$2:C669)</f>
        <v>668</v>
      </c>
      <c r="F669" s="9">
        <f>IF(stats[[#This Row],[Column1]],stats[[#This Row],[Total Clear]]/stats[[#This Row],[Total Runs]],NA())</f>
        <v>5.9880239520958087E-3</v>
      </c>
      <c r="G669" s="9">
        <f>SUM(B$2:B669) / SUM(C$2:C669)</f>
        <v>5.9880239520958087E-3</v>
      </c>
      <c r="H669" s="10">
        <f>IFERROR(stats[[#This Row],[Column1]]-A668,"")</f>
        <v>9.1435184731381014E-4</v>
      </c>
      <c r="I669" s="10">
        <f>IFERROR(_xlfn.QUARTILE.INC(H$2:H669,1),"")</f>
        <v>9.2592592409346253E-4</v>
      </c>
      <c r="J669" s="10">
        <f>IFERROR(_xlfn.QUARTILE.INC(H$2:H669,3),"")</f>
        <v>1.0069444397231564E-3</v>
      </c>
      <c r="K669" s="10">
        <f>IFERROR(stats[[#This Row],[Q3]]-stats[[#This Row],[Q1]],"")</f>
        <v>8.1018515629693866E-5</v>
      </c>
      <c r="L669" s="10">
        <f>IFERROR(AVERAGEIFS(H$2:H669, H$2:H669, "&lt;" &amp;stats[[#This Row],[Q3]]+(2*stats[[#This Row],[IQR]]), H$2:H669, "&gt;" &amp; stats[[#This Row],[Q1]]-(2*stats[[#This Row],[IQR]])),"")</f>
        <v>9.6578633556694538E-4</v>
      </c>
    </row>
    <row r="670" spans="1:12" x14ac:dyDescent="0.25">
      <c r="A670" s="7">
        <v>44413.424988425926</v>
      </c>
      <c r="B670">
        <v>0</v>
      </c>
      <c r="C670">
        <v>1</v>
      </c>
      <c r="D670" s="8">
        <f>SUM(B$2:B670)</f>
        <v>4</v>
      </c>
      <c r="E670" s="8">
        <f>SUM(C$2:C670)</f>
        <v>669</v>
      </c>
      <c r="F670" s="9">
        <f>IF(stats[[#This Row],[Column1]],stats[[#This Row],[Total Clear]]/stats[[#This Row],[Total Runs]],NA())</f>
        <v>5.9790732436472349E-3</v>
      </c>
      <c r="G670" s="9">
        <f>SUM(B$2:B670) / SUM(C$2:C670)</f>
        <v>5.9790732436472349E-3</v>
      </c>
      <c r="H670" s="10">
        <f>IFERROR(stats[[#This Row],[Column1]]-A669,"")</f>
        <v>9.1435185458976775E-4</v>
      </c>
      <c r="I670" s="10">
        <f>IFERROR(_xlfn.QUARTILE.INC(H$2:H670,1),"")</f>
        <v>9.2592592409346253E-4</v>
      </c>
      <c r="J670" s="10">
        <f>IFERROR(_xlfn.QUARTILE.INC(H$2:H670,3),"")</f>
        <v>1.0069444397231564E-3</v>
      </c>
      <c r="K670" s="10">
        <f>IFERROR(stats[[#This Row],[Q3]]-stats[[#This Row],[Q1]],"")</f>
        <v>8.1018515629693866E-5</v>
      </c>
      <c r="L670" s="10">
        <f>IFERROR(AVERAGEIFS(H$2:H670, H$2:H670, "&lt;" &amp;stats[[#This Row],[Q3]]+(2*stats[[#This Row],[IQR]]), H$2:H670, "&gt;" &amp; stats[[#This Row],[Q1]]-(2*stats[[#This Row],[IQR]])),"")</f>
        <v>9.6570852243384826E-4</v>
      </c>
    </row>
    <row r="671" spans="1:12" x14ac:dyDescent="0.25">
      <c r="A671" s="7">
        <v>44413.425891203704</v>
      </c>
      <c r="B671">
        <v>0</v>
      </c>
      <c r="C671">
        <v>1</v>
      </c>
      <c r="D671" s="8">
        <f>SUM(B$2:B671)</f>
        <v>4</v>
      </c>
      <c r="E671" s="8">
        <f>SUM(C$2:C671)</f>
        <v>670</v>
      </c>
      <c r="F671" s="9">
        <f>IF(stats[[#This Row],[Column1]],stats[[#This Row],[Total Clear]]/stats[[#This Row],[Total Runs]],NA())</f>
        <v>5.9701492537313433E-3</v>
      </c>
      <c r="G671" s="9">
        <f>SUM(B$2:B671) / SUM(C$2:C671)</f>
        <v>5.9701492537313433E-3</v>
      </c>
      <c r="H671" s="10">
        <f>IFERROR(stats[[#This Row],[Column1]]-A670,"")</f>
        <v>9.0277777781011537E-4</v>
      </c>
      <c r="I671" s="10">
        <f>IFERROR(_xlfn.QUARTILE.INC(H$2:H671,1),"")</f>
        <v>9.2592592409346253E-4</v>
      </c>
      <c r="J671" s="10">
        <f>IFERROR(_xlfn.QUARTILE.INC(H$2:H671,3),"")</f>
        <v>1.0069444397231564E-3</v>
      </c>
      <c r="K671" s="10">
        <f>IFERROR(stats[[#This Row],[Q3]]-stats[[#This Row],[Q1]],"")</f>
        <v>8.1018515629693866E-5</v>
      </c>
      <c r="L671" s="10">
        <f>IFERROR(AVERAGEIFS(H$2:H671, H$2:H671, "&lt;" &amp;stats[[#This Row],[Q3]]+(2*stats[[#This Row],[IQR]]), H$2:H671, "&gt;" &amp; stats[[#This Row],[Q1]]-(2*stats[[#This Row],[IQR]])),"")</f>
        <v>9.6561346088607837E-4</v>
      </c>
    </row>
    <row r="672" spans="1:12" x14ac:dyDescent="0.25">
      <c r="A672" s="7">
        <v>44413.42695601852</v>
      </c>
      <c r="B672">
        <v>0</v>
      </c>
      <c r="C672">
        <v>1</v>
      </c>
      <c r="D672" s="8">
        <f>SUM(B$2:B672)</f>
        <v>4</v>
      </c>
      <c r="E672" s="8">
        <f>SUM(C$2:C672)</f>
        <v>671</v>
      </c>
      <c r="F672" s="9">
        <f>IF(stats[[#This Row],[Column1]],stats[[#This Row],[Total Clear]]/stats[[#This Row],[Total Runs]],NA())</f>
        <v>5.9612518628912071E-3</v>
      </c>
      <c r="G672" s="9">
        <f>SUM(B$2:B672) / SUM(C$2:C672)</f>
        <v>5.9612518628912071E-3</v>
      </c>
      <c r="H672" s="10">
        <f>IFERROR(stats[[#This Row],[Column1]]-A671,"")</f>
        <v>1.0648148163454607E-3</v>
      </c>
      <c r="I672" s="10">
        <f>IFERROR(_xlfn.QUARTILE.INC(H$2:H672,1),"")</f>
        <v>9.2592592409346253E-4</v>
      </c>
      <c r="J672" s="10">
        <f>IFERROR(_xlfn.QUARTILE.INC(H$2:H672,3),"")</f>
        <v>1.0069444397231564E-3</v>
      </c>
      <c r="K672" s="10">
        <f>IFERROR(stats[[#This Row],[Q3]]-stats[[#This Row],[Q1]],"")</f>
        <v>8.1018515629693866E-5</v>
      </c>
      <c r="L672" s="10">
        <f>IFERROR(AVERAGEIFS(H$2:H672, H$2:H672, "&lt;" &amp;stats[[#This Row],[Q3]]+(2*stats[[#This Row],[IQR]]), H$2:H672, "&gt;" &amp; stats[[#This Row],[Q1]]-(2*stats[[#This Row],[IQR]])),"")</f>
        <v>9.6576308585660526E-4</v>
      </c>
    </row>
    <row r="673" spans="1:12" x14ac:dyDescent="0.25">
      <c r="A673" s="7">
        <v>44413.42800925926</v>
      </c>
      <c r="B673">
        <v>0</v>
      </c>
      <c r="C673">
        <v>1</v>
      </c>
      <c r="D673" s="8">
        <f>SUM(B$2:B673)</f>
        <v>4</v>
      </c>
      <c r="E673" s="8">
        <f>SUM(C$2:C673)</f>
        <v>672</v>
      </c>
      <c r="F673" s="9">
        <f>IF(stats[[#This Row],[Column1]],stats[[#This Row],[Total Clear]]/stats[[#This Row],[Total Runs]],NA())</f>
        <v>5.9523809523809521E-3</v>
      </c>
      <c r="G673" s="9">
        <f>SUM(B$2:B673) / SUM(C$2:C673)</f>
        <v>5.9523809523809521E-3</v>
      </c>
      <c r="H673" s="10">
        <f>IFERROR(stats[[#This Row],[Column1]]-A672,"")</f>
        <v>1.0532407395658083E-3</v>
      </c>
      <c r="I673" s="10">
        <f>IFERROR(_xlfn.QUARTILE.INC(H$2:H673,1),"")</f>
        <v>9.2592592409346253E-4</v>
      </c>
      <c r="J673" s="10">
        <f>IFERROR(_xlfn.QUARTILE.INC(H$2:H673,3),"")</f>
        <v>1.0069444397231564E-3</v>
      </c>
      <c r="K673" s="10">
        <f>IFERROR(stats[[#This Row],[Q3]]-stats[[#This Row],[Q1]],"")</f>
        <v>8.1018515629693866E-5</v>
      </c>
      <c r="L673" s="10">
        <f>IFERROR(AVERAGEIFS(H$2:H673, H$2:H673, "&lt;" &amp;stats[[#This Row],[Q3]]+(2*stats[[#This Row],[IQR]]), H$2:H673, "&gt;" &amp; stats[[#This Row],[Q1]]-(2*stats[[#This Row],[IQR]])),"")</f>
        <v>9.6589482931098666E-4</v>
      </c>
    </row>
    <row r="674" spans="1:12" x14ac:dyDescent="0.25">
      <c r="A674" s="7">
        <v>44413.428993055553</v>
      </c>
      <c r="B674">
        <v>0</v>
      </c>
      <c r="C674">
        <v>1</v>
      </c>
      <c r="D674" s="8">
        <f>SUM(B$2:B674)</f>
        <v>4</v>
      </c>
      <c r="E674" s="8">
        <f>SUM(C$2:C674)</f>
        <v>673</v>
      </c>
      <c r="F674" s="9">
        <f>IF(stats[[#This Row],[Column1]],stats[[#This Row],[Total Clear]]/stats[[#This Row],[Total Runs]],NA())</f>
        <v>5.9435364041604752E-3</v>
      </c>
      <c r="G674" s="9">
        <f>SUM(B$2:B674) / SUM(C$2:C674)</f>
        <v>5.9435364041604752E-3</v>
      </c>
      <c r="H674" s="10">
        <f>IFERROR(stats[[#This Row],[Column1]]-A673,"")</f>
        <v>9.8379629343980923E-4</v>
      </c>
      <c r="I674" s="10">
        <f>IFERROR(_xlfn.QUARTILE.INC(H$2:H674,1),"")</f>
        <v>9.2592592409346253E-4</v>
      </c>
      <c r="J674" s="10">
        <f>IFERROR(_xlfn.QUARTILE.INC(H$2:H674,3),"")</f>
        <v>1.0069444397231564E-3</v>
      </c>
      <c r="K674" s="10">
        <f>IFERROR(stats[[#This Row],[Q3]]-stats[[#This Row],[Q1]],"")</f>
        <v>8.1018515629693866E-5</v>
      </c>
      <c r="L674" s="10">
        <f>IFERROR(AVERAGEIFS(H$2:H674, H$2:H674, "&lt;" &amp;stats[[#This Row],[Q3]]+(2*stats[[#This Row],[IQR]]), H$2:H674, "&gt;" &amp; stats[[#This Row],[Q1]]-(2*stats[[#This Row],[IQR]])),"")</f>
        <v>9.6592174880591713E-4</v>
      </c>
    </row>
    <row r="675" spans="1:12" x14ac:dyDescent="0.25">
      <c r="A675" s="7">
        <v>44413.429942129631</v>
      </c>
      <c r="B675">
        <v>0</v>
      </c>
      <c r="C675">
        <v>1</v>
      </c>
      <c r="D675" s="8">
        <f>SUM(B$2:B675)</f>
        <v>4</v>
      </c>
      <c r="E675" s="8">
        <f>SUM(C$2:C675)</f>
        <v>674</v>
      </c>
      <c r="F675" s="9">
        <f>IF(stats[[#This Row],[Column1]],stats[[#This Row],[Total Clear]]/stats[[#This Row],[Total Runs]],NA())</f>
        <v>5.9347181008902079E-3</v>
      </c>
      <c r="G675" s="9">
        <f>SUM(B$2:B675) / SUM(C$2:C675)</f>
        <v>5.9347181008902079E-3</v>
      </c>
      <c r="H675" s="10">
        <f>IFERROR(stats[[#This Row],[Column1]]-A674,"")</f>
        <v>9.490740776527673E-4</v>
      </c>
      <c r="I675" s="10">
        <f>IFERROR(_xlfn.QUARTILE.INC(H$2:H675,1),"")</f>
        <v>9.2592592409346253E-4</v>
      </c>
      <c r="J675" s="10">
        <f>IFERROR(_xlfn.QUARTILE.INC(H$2:H675,3),"")</f>
        <v>1.0069444397231564E-3</v>
      </c>
      <c r="K675" s="10">
        <f>IFERROR(stats[[#This Row],[Q3]]-stats[[#This Row],[Q1]],"")</f>
        <v>8.1018515629693866E-5</v>
      </c>
      <c r="L675" s="10">
        <f>IFERROR(AVERAGEIFS(H$2:H675, H$2:H675, "&lt;" &amp;stats[[#This Row],[Q3]]+(2*stats[[#This Row],[IQR]]), H$2:H675, "&gt;" &amp; stats[[#This Row],[Q1]]-(2*stats[[#This Row],[IQR]])),"")</f>
        <v>9.6589645200238392E-4</v>
      </c>
    </row>
    <row r="676" spans="1:12" x14ac:dyDescent="0.25">
      <c r="A676" s="7">
        <v>44413.430983796294</v>
      </c>
      <c r="B676">
        <v>0</v>
      </c>
      <c r="C676">
        <v>1</v>
      </c>
      <c r="D676" s="8">
        <f>SUM(B$2:B676)</f>
        <v>4</v>
      </c>
      <c r="E676" s="8">
        <f>SUM(C$2:C676)</f>
        <v>675</v>
      </c>
      <c r="F676" s="9">
        <f>IF(stats[[#This Row],[Column1]],stats[[#This Row],[Total Clear]]/stats[[#This Row],[Total Runs]],NA())</f>
        <v>5.9259259259259256E-3</v>
      </c>
      <c r="G676" s="9">
        <f>SUM(B$2:B676) / SUM(C$2:C676)</f>
        <v>5.9259259259259256E-3</v>
      </c>
      <c r="H676" s="10">
        <f>IFERROR(stats[[#This Row],[Column1]]-A675,"")</f>
        <v>1.0416666627861559E-3</v>
      </c>
      <c r="I676" s="10">
        <f>IFERROR(_xlfn.QUARTILE.INC(H$2:H676,1),"")</f>
        <v>9.2592592409346253E-4</v>
      </c>
      <c r="J676" s="10">
        <f>IFERROR(_xlfn.QUARTILE.INC(H$2:H676,3),"")</f>
        <v>1.0069444397231564E-3</v>
      </c>
      <c r="K676" s="10">
        <f>IFERROR(stats[[#This Row],[Q3]]-stats[[#This Row],[Q1]],"")</f>
        <v>8.1018515629693866E-5</v>
      </c>
      <c r="L676" s="10">
        <f>IFERROR(AVERAGEIFS(H$2:H676, H$2:H676, "&lt;" &amp;stats[[#This Row],[Q3]]+(2*stats[[#This Row],[IQR]]), H$2:H676, "&gt;" &amp; stats[[#This Row],[Q1]]-(2*stats[[#This Row],[IQR]])),"")</f>
        <v>9.6601005051930109E-4</v>
      </c>
    </row>
    <row r="677" spans="1:12" x14ac:dyDescent="0.25">
      <c r="A677" s="7">
        <v>44413.431909722225</v>
      </c>
      <c r="B677">
        <v>0</v>
      </c>
      <c r="C677">
        <v>1</v>
      </c>
      <c r="D677" s="8">
        <f>SUM(B$2:B677)</f>
        <v>4</v>
      </c>
      <c r="E677" s="8">
        <f>SUM(C$2:C677)</f>
        <v>676</v>
      </c>
      <c r="F677" s="9">
        <f>IF(stats[[#This Row],[Column1]],stats[[#This Row],[Total Clear]]/stats[[#This Row],[Total Runs]],NA())</f>
        <v>5.9171597633136093E-3</v>
      </c>
      <c r="G677" s="9">
        <f>SUM(B$2:B677) / SUM(C$2:C677)</f>
        <v>5.9171597633136093E-3</v>
      </c>
      <c r="H677" s="10">
        <f>IFERROR(stats[[#This Row],[Column1]]-A676,"")</f>
        <v>9.2592593136942014E-4</v>
      </c>
      <c r="I677" s="10">
        <f>IFERROR(_xlfn.QUARTILE.INC(H$2:H677,1),"")</f>
        <v>9.2592592409346253E-4</v>
      </c>
      <c r="J677" s="10">
        <f>IFERROR(_xlfn.QUARTILE.INC(H$2:H677,3),"")</f>
        <v>1.0069444397231564E-3</v>
      </c>
      <c r="K677" s="10">
        <f>IFERROR(stats[[#This Row],[Q3]]-stats[[#This Row],[Q1]],"")</f>
        <v>8.1018515629693866E-5</v>
      </c>
      <c r="L677" s="10">
        <f>IFERROR(AVERAGEIFS(H$2:H677, H$2:H677, "&lt;" &amp;stats[[#This Row],[Q3]]+(2*stats[[#This Row],[IQR]]), H$2:H677, "&gt;" &amp; stats[[#This Row],[Q1]]-(2*stats[[#This Row],[IQR]])),"")</f>
        <v>9.6595004435290907E-4</v>
      </c>
    </row>
    <row r="678" spans="1:12" x14ac:dyDescent="0.25">
      <c r="A678" s="7">
        <v>44413.432870370372</v>
      </c>
      <c r="B678">
        <v>0</v>
      </c>
      <c r="C678">
        <v>1</v>
      </c>
      <c r="D678" s="8">
        <f>SUM(B$2:B678)</f>
        <v>4</v>
      </c>
      <c r="E678" s="8">
        <f>SUM(C$2:C678)</f>
        <v>677</v>
      </c>
      <c r="F678" s="9">
        <f>IF(stats[[#This Row],[Column1]],stats[[#This Row],[Total Clear]]/stats[[#This Row],[Total Runs]],NA())</f>
        <v>5.9084194977843431E-3</v>
      </c>
      <c r="G678" s="9">
        <f>SUM(B$2:B678) / SUM(C$2:C678)</f>
        <v>5.9084194977843431E-3</v>
      </c>
      <c r="H678" s="10">
        <f>IFERROR(stats[[#This Row],[Column1]]-A677,"")</f>
        <v>9.6064814715646207E-4</v>
      </c>
      <c r="I678" s="10">
        <f>IFERROR(_xlfn.QUARTILE.INC(H$2:H678,1),"")</f>
        <v>9.2592592409346253E-4</v>
      </c>
      <c r="J678" s="10">
        <f>IFERROR(_xlfn.QUARTILE.INC(H$2:H678,3),"")</f>
        <v>1.0069444397231564E-3</v>
      </c>
      <c r="K678" s="10">
        <f>IFERROR(stats[[#This Row],[Q3]]-stats[[#This Row],[Q1]],"")</f>
        <v>8.1018515629693866E-5</v>
      </c>
      <c r="L678" s="10">
        <f>IFERROR(AVERAGEIFS(H$2:H678, H$2:H678, "&lt;" &amp;stats[[#This Row],[Q3]]+(2*stats[[#This Row],[IQR]]), H$2:H678, "&gt;" &amp; stats[[#This Row],[Q1]]-(2*stats[[#This Row],[IQR]])),"")</f>
        <v>9.6594211924499215E-4</v>
      </c>
    </row>
    <row r="679" spans="1:12" x14ac:dyDescent="0.25">
      <c r="A679" s="7">
        <v>44413.43378472222</v>
      </c>
      <c r="B679">
        <v>0</v>
      </c>
      <c r="C679">
        <v>1</v>
      </c>
      <c r="D679" s="8">
        <f>SUM(B$2:B679)</f>
        <v>4</v>
      </c>
      <c r="E679" s="8">
        <f>SUM(C$2:C679)</f>
        <v>678</v>
      </c>
      <c r="F679" s="9">
        <f>IF(stats[[#This Row],[Column1]],stats[[#This Row],[Total Clear]]/stats[[#This Row],[Total Runs]],NA())</f>
        <v>5.8997050147492625E-3</v>
      </c>
      <c r="G679" s="9">
        <f>SUM(B$2:B679) / SUM(C$2:C679)</f>
        <v>5.8997050147492625E-3</v>
      </c>
      <c r="H679" s="10">
        <f>IFERROR(stats[[#This Row],[Column1]]-A678,"")</f>
        <v>9.1435184731381014E-4</v>
      </c>
      <c r="I679" s="10">
        <f>IFERROR(_xlfn.QUARTILE.INC(H$2:H679,1),"")</f>
        <v>9.2592592409346253E-4</v>
      </c>
      <c r="J679" s="10">
        <f>IFERROR(_xlfn.QUARTILE.INC(H$2:H679,3),"")</f>
        <v>1.0069444397231564E-3</v>
      </c>
      <c r="K679" s="10">
        <f>IFERROR(stats[[#This Row],[Q3]]-stats[[#This Row],[Q1]],"")</f>
        <v>8.1018515629693866E-5</v>
      </c>
      <c r="L679" s="10">
        <f>IFERROR(AVERAGEIFS(H$2:H679, H$2:H679, "&lt;" &amp;stats[[#This Row],[Q3]]+(2*stats[[#This Row],[IQR]]), H$2:H679, "&gt;" &amp; stats[[#This Row],[Q1]]-(2*stats[[#This Row],[IQR]])),"")</f>
        <v>9.6586511883912473E-4</v>
      </c>
    </row>
    <row r="680" spans="1:12" x14ac:dyDescent="0.25">
      <c r="A680" s="7">
        <v>44413.434745370374</v>
      </c>
      <c r="B680">
        <v>0</v>
      </c>
      <c r="C680">
        <v>1</v>
      </c>
      <c r="D680" s="8">
        <f>SUM(B$2:B680)</f>
        <v>4</v>
      </c>
      <c r="E680" s="8">
        <f>SUM(C$2:C680)</f>
        <v>679</v>
      </c>
      <c r="F680" s="9">
        <f>IF(stats[[#This Row],[Column1]],stats[[#This Row],[Total Clear]]/stats[[#This Row],[Total Runs]],NA())</f>
        <v>5.8910162002945507E-3</v>
      </c>
      <c r="G680" s="9">
        <f>SUM(B$2:B680) / SUM(C$2:C680)</f>
        <v>5.8910162002945507E-3</v>
      </c>
      <c r="H680" s="10">
        <f>IFERROR(stats[[#This Row],[Column1]]-A679,"")</f>
        <v>9.6064815443241969E-4</v>
      </c>
      <c r="I680" s="10">
        <f>IFERROR(_xlfn.QUARTILE.INC(H$2:H680,1),"")</f>
        <v>9.2592592409346253E-4</v>
      </c>
      <c r="J680" s="10">
        <f>IFERROR(_xlfn.QUARTILE.INC(H$2:H680,3),"")</f>
        <v>1.0069444397231564E-3</v>
      </c>
      <c r="K680" s="10">
        <f>IFERROR(stats[[#This Row],[Q3]]-stats[[#This Row],[Q1]],"")</f>
        <v>8.1018515629693866E-5</v>
      </c>
      <c r="L680" s="10">
        <f>IFERROR(AVERAGEIFS(H$2:H680, H$2:H680, "&lt;" &amp;stats[[#This Row],[Q3]]+(2*stats[[#This Row],[IQR]]), H$2:H680, "&gt;" &amp; stats[[#This Row],[Q1]]-(2*stats[[#This Row],[IQR]])),"")</f>
        <v>9.6585734392942767E-4</v>
      </c>
    </row>
    <row r="681" spans="1:12" x14ac:dyDescent="0.25">
      <c r="A681" s="7">
        <v>44413.435717592591</v>
      </c>
      <c r="B681">
        <v>0</v>
      </c>
      <c r="C681">
        <v>1</v>
      </c>
      <c r="D681" s="8">
        <f>SUM(B$2:B681)</f>
        <v>4</v>
      </c>
      <c r="E681" s="8">
        <f>SUM(C$2:C681)</f>
        <v>680</v>
      </c>
      <c r="F681" s="9">
        <f>IF(stats[[#This Row],[Column1]],stats[[#This Row],[Total Clear]]/stats[[#This Row],[Total Runs]],NA())</f>
        <v>5.8823529411764705E-3</v>
      </c>
      <c r="G681" s="9">
        <f>SUM(B$2:B681) / SUM(C$2:C681)</f>
        <v>5.8823529411764705E-3</v>
      </c>
      <c r="H681" s="10">
        <f>IFERROR(stats[[#This Row],[Column1]]-A680,"")</f>
        <v>9.7222221666015685E-4</v>
      </c>
      <c r="I681" s="10">
        <f>IFERROR(_xlfn.QUARTILE.INC(H$2:H681,1),"")</f>
        <v>9.2592592409346253E-4</v>
      </c>
      <c r="J681" s="10">
        <f>IFERROR(_xlfn.QUARTILE.INC(H$2:H681,3),"")</f>
        <v>1.0069444397231564E-3</v>
      </c>
      <c r="K681" s="10">
        <f>IFERROR(stats[[#This Row],[Q3]]-stats[[#This Row],[Q1]],"")</f>
        <v>8.1018515629693866E-5</v>
      </c>
      <c r="L681" s="10">
        <f>IFERROR(AVERAGEIFS(H$2:H681, H$2:H681, "&lt;" &amp;stats[[#This Row],[Q3]]+(2*stats[[#This Row],[IQR]]), H$2:H681, "&gt;" &amp; stats[[#This Row],[Q1]]-(2*stats[[#This Row],[IQR]])),"")</f>
        <v>9.6586681546622939E-4</v>
      </c>
    </row>
    <row r="682" spans="1:12" x14ac:dyDescent="0.25">
      <c r="A682" s="7">
        <v>44413.436631944445</v>
      </c>
      <c r="B682">
        <v>0</v>
      </c>
      <c r="C682">
        <v>1</v>
      </c>
      <c r="D682" s="8">
        <f>SUM(B$2:B682)</f>
        <v>4</v>
      </c>
      <c r="E682" s="8">
        <f>SUM(C$2:C682)</f>
        <v>681</v>
      </c>
      <c r="F682" s="9">
        <f>IF(stats[[#This Row],[Column1]],stats[[#This Row],[Total Clear]]/stats[[#This Row],[Total Runs]],NA())</f>
        <v>5.8737151248164461E-3</v>
      </c>
      <c r="G682" s="9">
        <f>SUM(B$2:B682) / SUM(C$2:C682)</f>
        <v>5.8737151248164461E-3</v>
      </c>
      <c r="H682" s="10">
        <f>IFERROR(stats[[#This Row],[Column1]]-A681,"")</f>
        <v>9.1435185458976775E-4</v>
      </c>
      <c r="I682" s="10">
        <f>IFERROR(_xlfn.QUARTILE.INC(H$2:H682,1),"")</f>
        <v>9.2592592409346253E-4</v>
      </c>
      <c r="J682" s="10">
        <f>IFERROR(_xlfn.QUARTILE.INC(H$2:H682,3),"")</f>
        <v>1.0069444397231564E-3</v>
      </c>
      <c r="K682" s="10">
        <f>IFERROR(stats[[#This Row],[Q3]]-stats[[#This Row],[Q1]],"")</f>
        <v>8.1018515629693866E-5</v>
      </c>
      <c r="L682" s="10">
        <f>IFERROR(AVERAGEIFS(H$2:H682, H$2:H682, "&lt;" &amp;stats[[#This Row],[Q3]]+(2*stats[[#This Row],[IQR]]), H$2:H682, "&gt;" &amp; stats[[#This Row],[Q1]]-(2*stats[[#This Row],[IQR]])),"")</f>
        <v>9.6579027020489731E-4</v>
      </c>
    </row>
    <row r="683" spans="1:12" x14ac:dyDescent="0.25">
      <c r="A683" s="7">
        <v>44413.437557870369</v>
      </c>
      <c r="B683">
        <v>0</v>
      </c>
      <c r="C683">
        <v>1</v>
      </c>
      <c r="D683" s="8">
        <f>SUM(B$2:B683)</f>
        <v>4</v>
      </c>
      <c r="E683" s="8">
        <f>SUM(C$2:C683)</f>
        <v>682</v>
      </c>
      <c r="F683" s="9">
        <f>IF(stats[[#This Row],[Column1]],stats[[#This Row],[Total Clear]]/stats[[#This Row],[Total Runs]],NA())</f>
        <v>5.8651026392961877E-3</v>
      </c>
      <c r="G683" s="9">
        <f>SUM(B$2:B683) / SUM(C$2:C683)</f>
        <v>5.8651026392961877E-3</v>
      </c>
      <c r="H683" s="10">
        <f>IFERROR(stats[[#This Row],[Column1]]-A682,"")</f>
        <v>9.2592592409346253E-4</v>
      </c>
      <c r="I683" s="10">
        <f>IFERROR(_xlfn.QUARTILE.INC(H$2:H683,1),"")</f>
        <v>9.2592592409346253E-4</v>
      </c>
      <c r="J683" s="10">
        <f>IFERROR(_xlfn.QUARTILE.INC(H$2:H683,3),"")</f>
        <v>1.0069444397231564E-3</v>
      </c>
      <c r="K683" s="10">
        <f>IFERROR(stats[[#This Row],[Q3]]-stats[[#This Row],[Q1]],"")</f>
        <v>8.1018515629693866E-5</v>
      </c>
      <c r="L683" s="10">
        <f>IFERROR(AVERAGEIFS(H$2:H683, H$2:H683, "&lt;" &amp;stats[[#This Row],[Q3]]+(2*stats[[#This Row],[IQR]]), H$2:H683, "&gt;" &amp; stats[[#This Row],[Q1]]-(2*stats[[#This Row],[IQR]])),"")</f>
        <v>9.657311242907854E-4</v>
      </c>
    </row>
    <row r="684" spans="1:12" x14ac:dyDescent="0.25">
      <c r="A684" s="7">
        <v>44413.438518518517</v>
      </c>
      <c r="B684">
        <v>0</v>
      </c>
      <c r="C684">
        <v>1</v>
      </c>
      <c r="D684" s="8">
        <f>SUM(B$2:B684)</f>
        <v>4</v>
      </c>
      <c r="E684" s="8">
        <f>SUM(C$2:C684)</f>
        <v>683</v>
      </c>
      <c r="F684" s="9">
        <f>IF(stats[[#This Row],[Column1]],stats[[#This Row],[Total Clear]]/stats[[#This Row],[Total Runs]],NA())</f>
        <v>5.8565153733528552E-3</v>
      </c>
      <c r="G684" s="9">
        <f>SUM(B$2:B684) / SUM(C$2:C684)</f>
        <v>5.8565153733528552E-3</v>
      </c>
      <c r="H684" s="10">
        <f>IFERROR(stats[[#This Row],[Column1]]-A683,"")</f>
        <v>9.6064814715646207E-4</v>
      </c>
      <c r="I684" s="10">
        <f>IFERROR(_xlfn.QUARTILE.INC(H$2:H684,1),"")</f>
        <v>9.2592592409346253E-4</v>
      </c>
      <c r="J684" s="10">
        <f>IFERROR(_xlfn.QUARTILE.INC(H$2:H684,3),"")</f>
        <v>1.0069444397231564E-3</v>
      </c>
      <c r="K684" s="10">
        <f>IFERROR(stats[[#This Row],[Q3]]-stats[[#This Row],[Q1]],"")</f>
        <v>8.1018515629693866E-5</v>
      </c>
      <c r="L684" s="10">
        <f>IFERROR(AVERAGEIFS(H$2:H684, H$2:H684, "&lt;" &amp;stats[[#This Row],[Q3]]+(2*stats[[#This Row],[IQR]]), H$2:H684, "&gt;" &amp; stats[[#This Row],[Q1]]-(2*stats[[#This Row],[IQR]])),"")</f>
        <v>9.6572359395429009E-4</v>
      </c>
    </row>
    <row r="685" spans="1:12" x14ac:dyDescent="0.25">
      <c r="A685" s="7">
        <v>44413.43949074074</v>
      </c>
      <c r="B685">
        <v>0</v>
      </c>
      <c r="C685">
        <v>1</v>
      </c>
      <c r="D685" s="8">
        <f>SUM(B$2:B685)</f>
        <v>4</v>
      </c>
      <c r="E685" s="8">
        <f>SUM(C$2:C685)</f>
        <v>684</v>
      </c>
      <c r="F685" s="9">
        <f>IF(stats[[#This Row],[Column1]],stats[[#This Row],[Total Clear]]/stats[[#This Row],[Total Runs]],NA())</f>
        <v>5.8479532163742687E-3</v>
      </c>
      <c r="G685" s="9">
        <f>SUM(B$2:B685) / SUM(C$2:C685)</f>
        <v>5.8479532163742687E-3</v>
      </c>
      <c r="H685" s="10">
        <f>IFERROR(stats[[#This Row],[Column1]]-A684,"")</f>
        <v>9.7222222393611446E-4</v>
      </c>
      <c r="I685" s="10">
        <f>IFERROR(_xlfn.QUARTILE.INC(H$2:H685,1),"")</f>
        <v>9.2592592409346253E-4</v>
      </c>
      <c r="J685" s="10">
        <f>IFERROR(_xlfn.QUARTILE.INC(H$2:H685,3),"")</f>
        <v>1.0069444397231564E-3</v>
      </c>
      <c r="K685" s="10">
        <f>IFERROR(stats[[#This Row],[Q3]]-stats[[#This Row],[Q1]],"")</f>
        <v>8.1018515629693866E-5</v>
      </c>
      <c r="L685" s="10">
        <f>IFERROR(AVERAGEIFS(H$2:H685, H$2:H685, "&lt;" &amp;stats[[#This Row],[Q3]]+(2*stats[[#This Row],[IQR]]), H$2:H685, "&gt;" &amp; stats[[#This Row],[Q1]]-(2*stats[[#This Row],[IQR]])),"")</f>
        <v>9.6573320731225133E-4</v>
      </c>
    </row>
    <row r="686" spans="1:12" x14ac:dyDescent="0.25">
      <c r="A686" s="7">
        <v>44413.440555555557</v>
      </c>
      <c r="B686">
        <v>0</v>
      </c>
      <c r="C686">
        <v>1</v>
      </c>
      <c r="D686" s="8">
        <f>SUM(B$2:B686)</f>
        <v>4</v>
      </c>
      <c r="E686" s="8">
        <f>SUM(C$2:C686)</f>
        <v>685</v>
      </c>
      <c r="F686" s="9">
        <f>IF(stats[[#This Row],[Column1]],stats[[#This Row],[Total Clear]]/stats[[#This Row],[Total Runs]],NA())</f>
        <v>5.8394160583941602E-3</v>
      </c>
      <c r="G686" s="9">
        <f>SUM(B$2:B686) / SUM(C$2:C686)</f>
        <v>5.8394160583941602E-3</v>
      </c>
      <c r="H686" s="10">
        <f>IFERROR(stats[[#This Row],[Column1]]-A685,"")</f>
        <v>1.0648148163454607E-3</v>
      </c>
      <c r="I686" s="10">
        <f>IFERROR(_xlfn.QUARTILE.INC(H$2:H686,1),"")</f>
        <v>9.2592592409346253E-4</v>
      </c>
      <c r="J686" s="10">
        <f>IFERROR(_xlfn.QUARTILE.INC(H$2:H686,3),"")</f>
        <v>1.0069444397231564E-3</v>
      </c>
      <c r="K686" s="10">
        <f>IFERROR(stats[[#This Row],[Q3]]-stats[[#This Row],[Q1]],"")</f>
        <v>8.1018515629693866E-5</v>
      </c>
      <c r="L686" s="10">
        <f>IFERROR(AVERAGEIFS(H$2:H686, H$2:H686, "&lt;" &amp;stats[[#This Row],[Q3]]+(2*stats[[#This Row],[IQR]]), H$2:H686, "&gt;" &amp; stats[[#This Row],[Q1]]-(2*stats[[#This Row],[IQR]])),"")</f>
        <v>9.6587956123992227E-4</v>
      </c>
    </row>
    <row r="687" spans="1:12" x14ac:dyDescent="0.25">
      <c r="A687" s="7">
        <v>44413.441481481481</v>
      </c>
      <c r="B687">
        <v>0</v>
      </c>
      <c r="C687">
        <v>1</v>
      </c>
      <c r="D687" s="8">
        <f>SUM(B$2:B687)</f>
        <v>4</v>
      </c>
      <c r="E687" s="8">
        <f>SUM(C$2:C687)</f>
        <v>686</v>
      </c>
      <c r="F687" s="9">
        <f>IF(stats[[#This Row],[Column1]],stats[[#This Row],[Total Clear]]/stats[[#This Row],[Total Runs]],NA())</f>
        <v>5.8309037900874635E-3</v>
      </c>
      <c r="G687" s="9">
        <f>SUM(B$2:B687) / SUM(C$2:C687)</f>
        <v>5.8309037900874635E-3</v>
      </c>
      <c r="H687" s="10">
        <f>IFERROR(stats[[#This Row],[Column1]]-A686,"")</f>
        <v>9.2592592409346253E-4</v>
      </c>
      <c r="I687" s="10">
        <f>IFERROR(_xlfn.QUARTILE.INC(H$2:H687,1),"")</f>
        <v>9.2592592409346253E-4</v>
      </c>
      <c r="J687" s="10">
        <f>IFERROR(_xlfn.QUARTILE.INC(H$2:H687,3),"")</f>
        <v>1.0069444397231564E-3</v>
      </c>
      <c r="K687" s="10">
        <f>IFERROR(stats[[#This Row],[Q3]]-stats[[#This Row],[Q1]],"")</f>
        <v>8.1018515629693866E-5</v>
      </c>
      <c r="L687" s="10">
        <f>IFERROR(AVERAGEIFS(H$2:H687, H$2:H687, "&lt;" &amp;stats[[#This Row],[Q3]]+(2*stats[[#This Row],[IQR]]), H$2:H687, "&gt;" &amp; stats[[#This Row],[Q1]]-(2*stats[[#This Row],[IQR]])),"")</f>
        <v>9.6582063257156462E-4</v>
      </c>
    </row>
    <row r="688" spans="1:12" x14ac:dyDescent="0.25">
      <c r="A688" s="7">
        <v>44413.442418981482</v>
      </c>
      <c r="B688">
        <v>0</v>
      </c>
      <c r="C688">
        <v>1</v>
      </c>
      <c r="D688" s="8">
        <f>SUM(B$2:B688)</f>
        <v>4</v>
      </c>
      <c r="E688" s="8">
        <f>SUM(C$2:C688)</f>
        <v>687</v>
      </c>
      <c r="F688" s="9">
        <f>IF(stats[[#This Row],[Column1]],stats[[#This Row],[Total Clear]]/stats[[#This Row],[Total Runs]],NA())</f>
        <v>5.822416302765648E-3</v>
      </c>
      <c r="G688" s="9">
        <f>SUM(B$2:B688) / SUM(C$2:C688)</f>
        <v>5.822416302765648E-3</v>
      </c>
      <c r="H688" s="10">
        <f>IFERROR(stats[[#This Row],[Column1]]-A687,"")</f>
        <v>9.3750000087311491E-4</v>
      </c>
      <c r="I688" s="10">
        <f>IFERROR(_xlfn.QUARTILE.INC(H$2:H688,1),"")</f>
        <v>9.2592592409346253E-4</v>
      </c>
      <c r="J688" s="10">
        <f>IFERROR(_xlfn.QUARTILE.INC(H$2:H688,3),"")</f>
        <v>1.0069444397231564E-3</v>
      </c>
      <c r="K688" s="10">
        <f>IFERROR(stats[[#This Row],[Q3]]-stats[[#This Row],[Q1]],"")</f>
        <v>8.1018515629693866E-5</v>
      </c>
      <c r="L688" s="10">
        <f>IFERROR(AVERAGEIFS(H$2:H688, H$2:H688, "&lt;" &amp;stats[[#This Row],[Q3]]+(2*stats[[#This Row],[IQR]]), H$2:H688, "&gt;" &amp; stats[[#This Row],[Q1]]-(2*stats[[#This Row],[IQR]])),"")</f>
        <v>9.6577892324653015E-4</v>
      </c>
    </row>
    <row r="689" spans="1:12" x14ac:dyDescent="0.25">
      <c r="A689" s="7">
        <v>44413.443356481483</v>
      </c>
      <c r="B689">
        <v>0</v>
      </c>
      <c r="C689">
        <v>1</v>
      </c>
      <c r="D689" s="8">
        <f>SUM(B$2:B689)</f>
        <v>4</v>
      </c>
      <c r="E689" s="8">
        <f>SUM(C$2:C689)</f>
        <v>688</v>
      </c>
      <c r="F689" s="9">
        <f>IF(stats[[#This Row],[Column1]],stats[[#This Row],[Total Clear]]/stats[[#This Row],[Total Runs]],NA())</f>
        <v>5.8139534883720929E-3</v>
      </c>
      <c r="G689" s="9">
        <f>SUM(B$2:B689) / SUM(C$2:C689)</f>
        <v>5.8139534883720929E-3</v>
      </c>
      <c r="H689" s="10">
        <f>IFERROR(stats[[#This Row],[Column1]]-A688,"")</f>
        <v>9.3750000087311491E-4</v>
      </c>
      <c r="I689" s="10">
        <f>IFERROR(_xlfn.QUARTILE.INC(H$2:H689,1),"")</f>
        <v>9.2592592409346253E-4</v>
      </c>
      <c r="J689" s="10">
        <f>IFERROR(_xlfn.QUARTILE.INC(H$2:H689,3),"")</f>
        <v>1.0069444397231564E-3</v>
      </c>
      <c r="K689" s="10">
        <f>IFERROR(stats[[#This Row],[Q3]]-stats[[#This Row],[Q1]],"")</f>
        <v>8.1018515629693866E-5</v>
      </c>
      <c r="L689" s="10">
        <f>IFERROR(AVERAGEIFS(H$2:H689, H$2:H689, "&lt;" &amp;stats[[#This Row],[Q3]]+(2*stats[[#This Row],[IQR]]), H$2:H689, "&gt;" &amp; stats[[#This Row],[Q1]]-(2*stats[[#This Row],[IQR]])),"")</f>
        <v>9.6573733659598095E-4</v>
      </c>
    </row>
    <row r="690" spans="1:12" x14ac:dyDescent="0.25">
      <c r="A690" s="7">
        <v>44413.444421296299</v>
      </c>
      <c r="B690">
        <v>0</v>
      </c>
      <c r="C690">
        <v>1</v>
      </c>
      <c r="D690" s="8">
        <f>SUM(B$2:B690)</f>
        <v>4</v>
      </c>
      <c r="E690" s="8">
        <f>SUM(C$2:C690)</f>
        <v>689</v>
      </c>
      <c r="F690" s="9">
        <f>IF(stats[[#This Row],[Column1]],stats[[#This Row],[Total Clear]]/stats[[#This Row],[Total Runs]],NA())</f>
        <v>5.8055152394775036E-3</v>
      </c>
      <c r="G690" s="9">
        <f>SUM(B$2:B690) / SUM(C$2:C690)</f>
        <v>5.8055152394775036E-3</v>
      </c>
      <c r="H690" s="10">
        <f>IFERROR(stats[[#This Row],[Column1]]-A689,"")</f>
        <v>1.0648148163454607E-3</v>
      </c>
      <c r="I690" s="10">
        <f>IFERROR(_xlfn.QUARTILE.INC(H$2:H690,1),"")</f>
        <v>9.2592592409346253E-4</v>
      </c>
      <c r="J690" s="10">
        <f>IFERROR(_xlfn.QUARTILE.INC(H$2:H690,3),"")</f>
        <v>1.0069444397231564E-3</v>
      </c>
      <c r="K690" s="10">
        <f>IFERROR(stats[[#This Row],[Q3]]-stats[[#This Row],[Q1]],"")</f>
        <v>8.1018515629693866E-5</v>
      </c>
      <c r="L690" s="10">
        <f>IFERROR(AVERAGEIFS(H$2:H690, H$2:H690, "&lt;" &amp;stats[[#This Row],[Q3]]+(2*stats[[#This Row],[IQR]]), H$2:H690, "&gt;" &amp; stats[[#This Row],[Q1]]-(2*stats[[#This Row],[IQR]])),"")</f>
        <v>9.6588282481881432E-4</v>
      </c>
    </row>
    <row r="691" spans="1:12" x14ac:dyDescent="0.25">
      <c r="A691" s="7">
        <v>44413.4453587963</v>
      </c>
      <c r="B691">
        <v>0</v>
      </c>
      <c r="C691">
        <v>1</v>
      </c>
      <c r="D691" s="8">
        <f>SUM(B$2:B691)</f>
        <v>4</v>
      </c>
      <c r="E691" s="8">
        <f>SUM(C$2:C691)</f>
        <v>690</v>
      </c>
      <c r="F691" s="9">
        <f>IF(stats[[#This Row],[Column1]],stats[[#This Row],[Total Clear]]/stats[[#This Row],[Total Runs]],NA())</f>
        <v>5.7971014492753624E-3</v>
      </c>
      <c r="G691" s="9">
        <f>SUM(B$2:B691) / SUM(C$2:C691)</f>
        <v>5.7971014492753624E-3</v>
      </c>
      <c r="H691" s="10">
        <f>IFERROR(stats[[#This Row],[Column1]]-A690,"")</f>
        <v>9.3750000087311491E-4</v>
      </c>
      <c r="I691" s="10">
        <f>IFERROR(_xlfn.QUARTILE.INC(H$2:H691,1),"")</f>
        <v>9.2592592409346253E-4</v>
      </c>
      <c r="J691" s="10">
        <f>IFERROR(_xlfn.QUARTILE.INC(H$2:H691,3),"")</f>
        <v>1.0069444397231564E-3</v>
      </c>
      <c r="K691" s="10">
        <f>IFERROR(stats[[#This Row],[Q3]]-stats[[#This Row],[Q1]],"")</f>
        <v>8.1018515629693866E-5</v>
      </c>
      <c r="L691" s="10">
        <f>IFERROR(AVERAGEIFS(H$2:H691, H$2:H691, "&lt;" &amp;stats[[#This Row],[Q3]]+(2*stats[[#This Row],[IQR]]), H$2:H691, "&gt;" &amp; stats[[#This Row],[Q1]]-(2*stats[[#This Row],[IQR]])),"")</f>
        <v>9.6584120777490562E-4</v>
      </c>
    </row>
    <row r="692" spans="1:12" x14ac:dyDescent="0.25">
      <c r="A692" s="7">
        <v>44413.446331018517</v>
      </c>
      <c r="B692">
        <v>0</v>
      </c>
      <c r="C692">
        <v>1</v>
      </c>
      <c r="D692" s="8">
        <f>SUM(B$2:B692)</f>
        <v>4</v>
      </c>
      <c r="E692" s="8">
        <f>SUM(C$2:C692)</f>
        <v>691</v>
      </c>
      <c r="F692" s="9">
        <f>IF(stats[[#This Row],[Column1]],stats[[#This Row],[Total Clear]]/stats[[#This Row],[Total Runs]],NA())</f>
        <v>5.7887120115774236E-3</v>
      </c>
      <c r="G692" s="9">
        <f>SUM(B$2:B692) / SUM(C$2:C692)</f>
        <v>5.7887120115774236E-3</v>
      </c>
      <c r="H692" s="10">
        <f>IFERROR(stats[[#This Row],[Column1]]-A691,"")</f>
        <v>9.7222221666015685E-4</v>
      </c>
      <c r="I692" s="10">
        <f>IFERROR(_xlfn.QUARTILE.INC(H$2:H692,1),"")</f>
        <v>9.2592592409346253E-4</v>
      </c>
      <c r="J692" s="10">
        <f>IFERROR(_xlfn.QUARTILE.INC(H$2:H692,3),"")</f>
        <v>1.0069444397231564E-3</v>
      </c>
      <c r="K692" s="10">
        <f>IFERROR(stats[[#This Row],[Q3]]-stats[[#This Row],[Q1]],"")</f>
        <v>8.1018515629693866E-5</v>
      </c>
      <c r="L692" s="10">
        <f>IFERROR(AVERAGEIFS(H$2:H692, H$2:H692, "&lt;" &amp;stats[[#This Row],[Q3]]+(2*stats[[#This Row],[IQR]]), H$2:H692, "&gt;" &amp; stats[[#This Row],[Q1]]-(2*stats[[#This Row],[IQR]])),"")</f>
        <v>9.6585055039406418E-4</v>
      </c>
    </row>
    <row r="693" spans="1:12" x14ac:dyDescent="0.25">
      <c r="A693" s="7">
        <v>44413.44730324074</v>
      </c>
      <c r="B693">
        <v>0</v>
      </c>
      <c r="C693">
        <v>1</v>
      </c>
      <c r="D693" s="8">
        <f>SUM(B$2:B693)</f>
        <v>4</v>
      </c>
      <c r="E693" s="8">
        <f>SUM(C$2:C693)</f>
        <v>692</v>
      </c>
      <c r="F693" s="9">
        <f>IF(stats[[#This Row],[Column1]],stats[[#This Row],[Total Clear]]/stats[[#This Row],[Total Runs]],NA())</f>
        <v>5.7803468208092483E-3</v>
      </c>
      <c r="G693" s="9">
        <f>SUM(B$2:B693) / SUM(C$2:C693)</f>
        <v>5.7803468208092483E-3</v>
      </c>
      <c r="H693" s="10">
        <f>IFERROR(stats[[#This Row],[Column1]]-A692,"")</f>
        <v>9.7222222393611446E-4</v>
      </c>
      <c r="I693" s="10">
        <f>IFERROR(_xlfn.QUARTILE.INC(H$2:H693,1),"")</f>
        <v>9.2592592409346253E-4</v>
      </c>
      <c r="J693" s="10">
        <f>IFERROR(_xlfn.QUARTILE.INC(H$2:H693,3),"")</f>
        <v>1.0069444397231564E-3</v>
      </c>
      <c r="K693" s="10">
        <f>IFERROR(stats[[#This Row],[Q3]]-stats[[#This Row],[Q1]],"")</f>
        <v>8.1018515629693866E-5</v>
      </c>
      <c r="L693" s="10">
        <f>IFERROR(AVERAGEIFS(H$2:H693, H$2:H693, "&lt;" &amp;stats[[#This Row],[Q3]]+(2*stats[[#This Row],[IQR]]), H$2:H693, "&gt;" &amp; stats[[#This Row],[Q1]]-(2*stats[[#This Row],[IQR]])),"")</f>
        <v>9.6585986570626016E-4</v>
      </c>
    </row>
    <row r="694" spans="1:12" x14ac:dyDescent="0.25">
      <c r="A694" s="7">
        <v>44413.448263888888</v>
      </c>
      <c r="B694">
        <v>0</v>
      </c>
      <c r="C694">
        <v>1</v>
      </c>
      <c r="D694" s="8">
        <f>SUM(B$2:B694)</f>
        <v>4</v>
      </c>
      <c r="E694" s="8">
        <f>SUM(C$2:C694)</f>
        <v>693</v>
      </c>
      <c r="F694" s="9">
        <f>IF(stats[[#This Row],[Column1]],stats[[#This Row],[Total Clear]]/stats[[#This Row],[Total Runs]],NA())</f>
        <v>5.772005772005772E-3</v>
      </c>
      <c r="G694" s="9">
        <f>SUM(B$2:B694) / SUM(C$2:C694)</f>
        <v>5.772005772005772E-3</v>
      </c>
      <c r="H694" s="10">
        <f>IFERROR(stats[[#This Row],[Column1]]-A693,"")</f>
        <v>9.6064814715646207E-4</v>
      </c>
      <c r="I694" s="10">
        <f>IFERROR(_xlfn.QUARTILE.INC(H$2:H694,1),"")</f>
        <v>9.2592592409346253E-4</v>
      </c>
      <c r="J694" s="10">
        <f>IFERROR(_xlfn.QUARTILE.INC(H$2:H694,3),"")</f>
        <v>1.0069444397231564E-3</v>
      </c>
      <c r="K694" s="10">
        <f>IFERROR(stats[[#This Row],[Q3]]-stats[[#This Row],[Q1]],"")</f>
        <v>8.1018515629693866E-5</v>
      </c>
      <c r="L694" s="10">
        <f>IFERROR(AVERAGEIFS(H$2:H694, H$2:H694, "&lt;" &amp;stats[[#This Row],[Q3]]+(2*stats[[#This Row],[IQR]]), H$2:H694, "&gt;" &amp; stats[[#This Row],[Q1]]-(2*stats[[#This Row],[IQR]])),"")</f>
        <v>9.658522573580123E-4</v>
      </c>
    </row>
    <row r="695" spans="1:12" x14ac:dyDescent="0.25">
      <c r="A695" s="7">
        <v>44413.449247685188</v>
      </c>
      <c r="B695">
        <v>0</v>
      </c>
      <c r="C695">
        <v>1</v>
      </c>
      <c r="D695" s="8">
        <f>SUM(B$2:B695)</f>
        <v>4</v>
      </c>
      <c r="E695" s="8">
        <f>SUM(C$2:C695)</f>
        <v>694</v>
      </c>
      <c r="F695" s="9">
        <f>IF(stats[[#This Row],[Column1]],stats[[#This Row],[Total Clear]]/stats[[#This Row],[Total Runs]],NA())</f>
        <v>5.763688760806916E-3</v>
      </c>
      <c r="G695" s="9">
        <f>SUM(B$2:B695) / SUM(C$2:C695)</f>
        <v>5.763688760806916E-3</v>
      </c>
      <c r="H695" s="10">
        <f>IFERROR(stats[[#This Row],[Column1]]-A694,"")</f>
        <v>9.8379630071576685E-4</v>
      </c>
      <c r="I695" s="10">
        <f>IFERROR(_xlfn.QUARTILE.INC(H$2:H695,1),"")</f>
        <v>9.2592592409346253E-4</v>
      </c>
      <c r="J695" s="10">
        <f>IFERROR(_xlfn.QUARTILE.INC(H$2:H695,3),"")</f>
        <v>1.0069444397231564E-3</v>
      </c>
      <c r="K695" s="10">
        <f>IFERROR(stats[[#This Row],[Q3]]-stats[[#This Row],[Q1]],"")</f>
        <v>8.1018515629693866E-5</v>
      </c>
      <c r="L695" s="10">
        <f>IFERROR(AVERAGEIFS(H$2:H695, H$2:H695, "&lt;" &amp;stats[[#This Row],[Q3]]+(2*stats[[#This Row],[IQR]]), H$2:H695, "&gt;" &amp; stats[[#This Row],[Q1]]-(2*stats[[#This Row],[IQR]])),"")</f>
        <v>9.6587841485561827E-4</v>
      </c>
    </row>
    <row r="696" spans="1:12" x14ac:dyDescent="0.25">
      <c r="A696" s="7">
        <v>44413.450196759259</v>
      </c>
      <c r="B696">
        <v>0</v>
      </c>
      <c r="C696">
        <v>1</v>
      </c>
      <c r="D696" s="8">
        <f>SUM(B$2:B696)</f>
        <v>4</v>
      </c>
      <c r="E696" s="8">
        <f>SUM(C$2:C696)</f>
        <v>695</v>
      </c>
      <c r="F696" s="9">
        <f>IF(stats[[#This Row],[Column1]],stats[[#This Row],[Total Clear]]/stats[[#This Row],[Total Runs]],NA())</f>
        <v>5.7553956834532375E-3</v>
      </c>
      <c r="G696" s="9">
        <f>SUM(B$2:B696) / SUM(C$2:C696)</f>
        <v>5.7553956834532375E-3</v>
      </c>
      <c r="H696" s="10">
        <f>IFERROR(stats[[#This Row],[Column1]]-A695,"")</f>
        <v>9.4907407037680969E-4</v>
      </c>
      <c r="I696" s="10">
        <f>IFERROR(_xlfn.QUARTILE.INC(H$2:H696,1),"")</f>
        <v>9.2592592409346253E-4</v>
      </c>
      <c r="J696" s="10">
        <f>IFERROR(_xlfn.QUARTILE.INC(H$2:H696,3),"")</f>
        <v>1.0069444397231564E-3</v>
      </c>
      <c r="K696" s="10">
        <f>IFERROR(stats[[#This Row],[Q3]]-stats[[#This Row],[Q1]],"")</f>
        <v>8.1018515629693866E-5</v>
      </c>
      <c r="L696" s="10">
        <f>IFERROR(AVERAGEIFS(H$2:H696, H$2:H696, "&lt;" &amp;stats[[#This Row],[Q3]]+(2*stats[[#This Row],[IQR]]), H$2:H696, "&gt;" &amp; stats[[#This Row],[Q1]]-(2*stats[[#This Row],[IQR]])),"")</f>
        <v>9.6585395438330559E-4</v>
      </c>
    </row>
    <row r="697" spans="1:12" x14ac:dyDescent="0.25">
      <c r="A697" s="7">
        <v>44413.452337962961</v>
      </c>
      <c r="B697">
        <v>0</v>
      </c>
      <c r="C697">
        <v>1</v>
      </c>
      <c r="D697" s="8">
        <f>SUM(B$2:B697)</f>
        <v>4</v>
      </c>
      <c r="E697" s="8">
        <f>SUM(C$2:C697)</f>
        <v>696</v>
      </c>
      <c r="F697" s="9">
        <f>IF(stats[[#This Row],[Column1]],stats[[#This Row],[Total Clear]]/stats[[#This Row],[Total Runs]],NA())</f>
        <v>5.7471264367816091E-3</v>
      </c>
      <c r="G697" s="9">
        <f>SUM(B$2:B697) / SUM(C$2:C697)</f>
        <v>5.7471264367816091E-3</v>
      </c>
      <c r="H697" s="10">
        <f>IFERROR(stats[[#This Row],[Column1]]-A696,"")</f>
        <v>2.1412037021946162E-3</v>
      </c>
      <c r="I697" s="10">
        <f>IFERROR(_xlfn.QUARTILE.INC(H$2:H697,1),"")</f>
        <v>9.2592592409346253E-4</v>
      </c>
      <c r="J697" s="10">
        <f>IFERROR(_xlfn.QUARTILE.INC(H$2:H697,3),"")</f>
        <v>1.0069444397231564E-3</v>
      </c>
      <c r="K697" s="10">
        <f>IFERROR(stats[[#This Row],[Q3]]-stats[[#This Row],[Q1]],"")</f>
        <v>8.1018515629693866E-5</v>
      </c>
      <c r="L697" s="10">
        <f>IFERROR(AVERAGEIFS(H$2:H697, H$2:H697, "&lt;" &amp;stats[[#This Row],[Q3]]+(2*stats[[#This Row],[IQR]]), H$2:H697, "&gt;" &amp; stats[[#This Row],[Q1]]-(2*stats[[#This Row],[IQR]])),"")</f>
        <v>9.6585395438330559E-4</v>
      </c>
    </row>
    <row r="698" spans="1:12" x14ac:dyDescent="0.25">
      <c r="A698" s="7">
        <v>44413.453287037039</v>
      </c>
      <c r="B698">
        <v>0</v>
      </c>
      <c r="C698">
        <v>1</v>
      </c>
      <c r="D698" s="8">
        <f>SUM(B$2:B698)</f>
        <v>4</v>
      </c>
      <c r="E698" s="8">
        <f>SUM(C$2:C698)</f>
        <v>697</v>
      </c>
      <c r="F698" s="9">
        <f>IF(stats[[#This Row],[Column1]],stats[[#This Row],[Total Clear]]/stats[[#This Row],[Total Runs]],NA())</f>
        <v>5.7388809182209472E-3</v>
      </c>
      <c r="G698" s="9">
        <f>SUM(B$2:B698) / SUM(C$2:C698)</f>
        <v>5.7388809182209472E-3</v>
      </c>
      <c r="H698" s="10">
        <f>IFERROR(stats[[#This Row],[Column1]]-A697,"")</f>
        <v>9.490740776527673E-4</v>
      </c>
      <c r="I698" s="10">
        <f>IFERROR(_xlfn.QUARTILE.INC(H$2:H698,1),"")</f>
        <v>9.2592592409346253E-4</v>
      </c>
      <c r="J698" s="10">
        <f>IFERROR(_xlfn.QUARTILE.INC(H$2:H698,3),"")</f>
        <v>1.0069444397231564E-3</v>
      </c>
      <c r="K698" s="10">
        <f>IFERROR(stats[[#This Row],[Q3]]-stats[[#This Row],[Q1]],"")</f>
        <v>8.1018515629693866E-5</v>
      </c>
      <c r="L698" s="10">
        <f>IFERROR(AVERAGEIFS(H$2:H698, H$2:H698, "&lt;" &amp;stats[[#This Row],[Q3]]+(2*stats[[#This Row],[IQR]]), H$2:H698, "&gt;" &amp; stats[[#This Row],[Q1]]-(2*stats[[#This Row],[IQR]])),"")</f>
        <v>9.6582956502759261E-4</v>
      </c>
    </row>
    <row r="699" spans="1:12" x14ac:dyDescent="0.25">
      <c r="A699" s="7">
        <v>44413.454236111109</v>
      </c>
      <c r="B699">
        <v>0</v>
      </c>
      <c r="C699">
        <v>1</v>
      </c>
      <c r="D699" s="8">
        <f>SUM(B$2:B699)</f>
        <v>4</v>
      </c>
      <c r="E699" s="8">
        <f>SUM(C$2:C699)</f>
        <v>698</v>
      </c>
      <c r="F699" s="9">
        <f>IF(stats[[#This Row],[Column1]],stats[[#This Row],[Total Clear]]/stats[[#This Row],[Total Runs]],NA())</f>
        <v>5.7306590257879654E-3</v>
      </c>
      <c r="G699" s="9">
        <f>SUM(B$2:B699) / SUM(C$2:C699)</f>
        <v>5.7306590257879654E-3</v>
      </c>
      <c r="H699" s="10">
        <f>IFERROR(stats[[#This Row],[Column1]]-A698,"")</f>
        <v>9.4907407037680969E-4</v>
      </c>
      <c r="I699" s="10">
        <f>IFERROR(_xlfn.QUARTILE.INC(H$2:H699,1),"")</f>
        <v>9.2592592409346253E-4</v>
      </c>
      <c r="J699" s="10">
        <f>IFERROR(_xlfn.QUARTILE.INC(H$2:H699,3),"")</f>
        <v>1.0069444397231564E-3</v>
      </c>
      <c r="K699" s="10">
        <f>IFERROR(stats[[#This Row],[Q3]]-stats[[#This Row],[Q1]],"")</f>
        <v>8.1018515629693866E-5</v>
      </c>
      <c r="L699" s="10">
        <f>IFERROR(AVERAGEIFS(H$2:H699, H$2:H699, "&lt;" &amp;stats[[#This Row],[Q3]]+(2*stats[[#This Row],[IQR]]), H$2:H699, "&gt;" &amp; stats[[#This Row],[Q1]]-(2*stats[[#This Row],[IQR]])),"")</f>
        <v>9.6580524645770757E-4</v>
      </c>
    </row>
    <row r="700" spans="1:12" x14ac:dyDescent="0.25">
      <c r="A700" s="7">
        <v>44413.455150462964</v>
      </c>
      <c r="B700">
        <v>0</v>
      </c>
      <c r="C700">
        <v>1</v>
      </c>
      <c r="D700" s="8">
        <f>SUM(B$2:B700)</f>
        <v>4</v>
      </c>
      <c r="E700" s="8">
        <f>SUM(C$2:C700)</f>
        <v>699</v>
      </c>
      <c r="F700" s="9">
        <f>IF(stats[[#This Row],[Column1]],stats[[#This Row],[Total Clear]]/stats[[#This Row],[Total Runs]],NA())</f>
        <v>5.7224606580829757E-3</v>
      </c>
      <c r="G700" s="9">
        <f>SUM(B$2:B700) / SUM(C$2:C700)</f>
        <v>5.7224606580829757E-3</v>
      </c>
      <c r="H700" s="10">
        <f>IFERROR(stats[[#This Row],[Column1]]-A699,"")</f>
        <v>9.1435185458976775E-4</v>
      </c>
      <c r="I700" s="10">
        <f>IFERROR(_xlfn.QUARTILE.INC(H$2:H700,1),"")</f>
        <v>9.2592592409346253E-4</v>
      </c>
      <c r="J700" s="10">
        <f>IFERROR(_xlfn.QUARTILE.INC(H$2:H700,3),"")</f>
        <v>1.0069444397231564E-3</v>
      </c>
      <c r="K700" s="10">
        <f>IFERROR(stats[[#This Row],[Q3]]-stats[[#This Row],[Q1]],"")</f>
        <v>8.1018515629693866E-5</v>
      </c>
      <c r="L700" s="10">
        <f>IFERROR(AVERAGEIFS(H$2:H700, H$2:H700, "&lt;" &amp;stats[[#This Row],[Q3]]+(2*stats[[#This Row],[IQR]]), H$2:H700, "&gt;" &amp; stats[[#This Row],[Q1]]-(2*stats[[#This Row],[IQR]])),"")</f>
        <v>9.6573067632456562E-4</v>
      </c>
    </row>
    <row r="701" spans="1:12" x14ac:dyDescent="0.25">
      <c r="A701" s="7">
        <v>44413.456076388888</v>
      </c>
      <c r="B701">
        <v>0</v>
      </c>
      <c r="C701">
        <v>1</v>
      </c>
      <c r="D701" s="8">
        <f>SUM(B$2:B701)</f>
        <v>4</v>
      </c>
      <c r="E701" s="8">
        <f>SUM(C$2:C701)</f>
        <v>700</v>
      </c>
      <c r="F701" s="9">
        <f>IF(stats[[#This Row],[Column1]],stats[[#This Row],[Total Clear]]/stats[[#This Row],[Total Runs]],NA())</f>
        <v>5.7142857142857143E-3</v>
      </c>
      <c r="G701" s="9">
        <f>SUM(B$2:B701) / SUM(C$2:C701)</f>
        <v>5.7142857142857143E-3</v>
      </c>
      <c r="H701" s="10">
        <f>IFERROR(stats[[#This Row],[Column1]]-A700,"")</f>
        <v>9.2592592409346253E-4</v>
      </c>
      <c r="I701" s="10">
        <f>IFERROR(_xlfn.QUARTILE.INC(H$2:H701,1),"")</f>
        <v>9.2592592409346253E-4</v>
      </c>
      <c r="J701" s="10">
        <f>IFERROR(_xlfn.QUARTILE.INC(H$2:H701,3),"")</f>
        <v>1.0069444397231564E-3</v>
      </c>
      <c r="K701" s="10">
        <f>IFERROR(stats[[#This Row],[Q3]]-stats[[#This Row],[Q1]],"")</f>
        <v>8.1018515629693866E-5</v>
      </c>
      <c r="L701" s="10">
        <f>IFERROR(AVERAGEIFS(H$2:H701, H$2:H701, "&lt;" &amp;stats[[#This Row],[Q3]]+(2*stats[[#This Row],[IQR]]), H$2:H701, "&gt;" &amp; stats[[#This Row],[Q1]]-(2*stats[[#This Row],[IQR]])),"")</f>
        <v>9.656730717627262E-4</v>
      </c>
    </row>
    <row r="702" spans="1:12" x14ac:dyDescent="0.25">
      <c r="A702" s="7">
        <v>44413.457048611112</v>
      </c>
      <c r="B702">
        <v>0</v>
      </c>
      <c r="C702">
        <v>1</v>
      </c>
      <c r="D702" s="8">
        <f>SUM(B$2:B702)</f>
        <v>4</v>
      </c>
      <c r="E702" s="8">
        <f>SUM(C$2:C702)</f>
        <v>701</v>
      </c>
      <c r="F702" s="9">
        <f>IF(stats[[#This Row],[Column1]],stats[[#This Row],[Total Clear]]/stats[[#This Row],[Total Runs]],NA())</f>
        <v>5.7061340941512127E-3</v>
      </c>
      <c r="G702" s="9">
        <f>SUM(B$2:B702) / SUM(C$2:C702)</f>
        <v>5.7061340941512127E-3</v>
      </c>
      <c r="H702" s="10">
        <f>IFERROR(stats[[#This Row],[Column1]]-A701,"")</f>
        <v>9.7222222393611446E-4</v>
      </c>
      <c r="I702" s="10">
        <f>IFERROR(_xlfn.QUARTILE.INC(H$2:H702,1),"")</f>
        <v>9.2592592409346253E-4</v>
      </c>
      <c r="J702" s="10">
        <f>IFERROR(_xlfn.QUARTILE.INC(H$2:H702,3),"")</f>
        <v>1.0069444397231564E-3</v>
      </c>
      <c r="K702" s="10">
        <f>IFERROR(stats[[#This Row],[Q3]]-stats[[#This Row],[Q1]],"")</f>
        <v>8.1018515629693866E-5</v>
      </c>
      <c r="L702" s="10">
        <f>IFERROR(AVERAGEIFS(H$2:H702, H$2:H702, "&lt;" &amp;stats[[#This Row],[Q3]]+(2*stats[[#This Row],[IQR]]), H$2:H702, "&gt;" &amp; stats[[#This Row],[Q1]]-(2*stats[[#This Row],[IQR]])),"")</f>
        <v>9.6568253585546226E-4</v>
      </c>
    </row>
    <row r="703" spans="1:12" x14ac:dyDescent="0.25">
      <c r="A703" s="7">
        <v>44413.458020833335</v>
      </c>
      <c r="B703">
        <v>0</v>
      </c>
      <c r="C703">
        <v>1</v>
      </c>
      <c r="D703" s="8">
        <f>SUM(B$2:B703)</f>
        <v>4</v>
      </c>
      <c r="E703" s="8">
        <f>SUM(C$2:C703)</f>
        <v>702</v>
      </c>
      <c r="F703" s="9">
        <f>IF(stats[[#This Row],[Column1]],stats[[#This Row],[Total Clear]]/stats[[#This Row],[Total Runs]],NA())</f>
        <v>5.6980056980056983E-3</v>
      </c>
      <c r="G703" s="9">
        <f>SUM(B$2:B703) / SUM(C$2:C703)</f>
        <v>5.6980056980056983E-3</v>
      </c>
      <c r="H703" s="10">
        <f>IFERROR(stats[[#This Row],[Column1]]-A702,"")</f>
        <v>9.7222222393611446E-4</v>
      </c>
      <c r="I703" s="10">
        <f>IFERROR(_xlfn.QUARTILE.INC(H$2:H703,1),"")</f>
        <v>9.2592592409346253E-4</v>
      </c>
      <c r="J703" s="10">
        <f>IFERROR(_xlfn.QUARTILE.INC(H$2:H703,3),"")</f>
        <v>1.0069444397231564E-3</v>
      </c>
      <c r="K703" s="10">
        <f>IFERROR(stats[[#This Row],[Q3]]-stats[[#This Row],[Q1]],"")</f>
        <v>8.1018515629693866E-5</v>
      </c>
      <c r="L703" s="10">
        <f>IFERROR(AVERAGEIFS(H$2:H703, H$2:H703, "&lt;" &amp;stats[[#This Row],[Q3]]+(2*stats[[#This Row],[IQR]]), H$2:H703, "&gt;" &amp; stats[[#This Row],[Q1]]-(2*stats[[#This Row],[IQR]])),"")</f>
        <v>9.6569197263479938E-4</v>
      </c>
    </row>
    <row r="704" spans="1:12" x14ac:dyDescent="0.25">
      <c r="A704" s="7">
        <v>44413.458877314813</v>
      </c>
      <c r="B704">
        <v>0</v>
      </c>
      <c r="C704">
        <v>1</v>
      </c>
      <c r="D704" s="8">
        <f>SUM(B$2:B704)</f>
        <v>4</v>
      </c>
      <c r="E704" s="8">
        <f>SUM(C$2:C704)</f>
        <v>703</v>
      </c>
      <c r="F704" s="9">
        <f>IF(stats[[#This Row],[Column1]],stats[[#This Row],[Total Clear]]/stats[[#This Row],[Total Runs]],NA())</f>
        <v>5.6899004267425323E-3</v>
      </c>
      <c r="G704" s="9">
        <f>SUM(B$2:B704) / SUM(C$2:C704)</f>
        <v>5.6899004267425323E-3</v>
      </c>
      <c r="H704" s="10">
        <f>IFERROR(stats[[#This Row],[Column1]]-A703,"")</f>
        <v>8.5648147796746343E-4</v>
      </c>
      <c r="I704" s="10">
        <f>IFERROR(_xlfn.QUARTILE.INC(H$2:H704,1),"")</f>
        <v>9.2592592409346253E-4</v>
      </c>
      <c r="J704" s="10">
        <f>IFERROR(_xlfn.QUARTILE.INC(H$2:H704,3),"")</f>
        <v>1.0069444397231564E-3</v>
      </c>
      <c r="K704" s="10">
        <f>IFERROR(stats[[#This Row],[Q3]]-stats[[#This Row],[Q1]],"")</f>
        <v>8.1018515629693866E-5</v>
      </c>
      <c r="L704" s="10">
        <f>IFERROR(AVERAGEIFS(H$2:H704, H$2:H704, "&lt;" &amp;stats[[#This Row],[Q3]]+(2*stats[[#This Row],[IQR]]), H$2:H704, "&gt;" &amp; stats[[#This Row],[Q1]]-(2*stats[[#This Row],[IQR]])),"")</f>
        <v>9.655346088096303E-4</v>
      </c>
    </row>
    <row r="705" spans="1:12" x14ac:dyDescent="0.25">
      <c r="A705" s="7">
        <v>44413.459814814814</v>
      </c>
      <c r="B705">
        <v>0</v>
      </c>
      <c r="C705">
        <v>1</v>
      </c>
      <c r="D705" s="8">
        <f>SUM(B$2:B705)</f>
        <v>4</v>
      </c>
      <c r="E705" s="8">
        <f>SUM(C$2:C705)</f>
        <v>704</v>
      </c>
      <c r="F705" s="9">
        <f>IF(stats[[#This Row],[Column1]],stats[[#This Row],[Total Clear]]/stats[[#This Row],[Total Runs]],NA())</f>
        <v>5.681818181818182E-3</v>
      </c>
      <c r="G705" s="9">
        <f>SUM(B$2:B705) / SUM(C$2:C705)</f>
        <v>5.681818181818182E-3</v>
      </c>
      <c r="H705" s="10">
        <f>IFERROR(stats[[#This Row],[Column1]]-A704,"")</f>
        <v>9.3750000087311491E-4</v>
      </c>
      <c r="I705" s="10">
        <f>IFERROR(_xlfn.QUARTILE.INC(H$2:H705,1),"")</f>
        <v>9.2592592409346253E-4</v>
      </c>
      <c r="J705" s="10">
        <f>IFERROR(_xlfn.QUARTILE.INC(H$2:H705,3),"")</f>
        <v>1.0069444397231564E-3</v>
      </c>
      <c r="K705" s="10">
        <f>IFERROR(stats[[#This Row],[Q3]]-stats[[#This Row],[Q1]],"")</f>
        <v>8.1018515629693866E-5</v>
      </c>
      <c r="L705" s="10">
        <f>IFERROR(AVERAGEIFS(H$2:H705, H$2:H705, "&lt;" &amp;stats[[#This Row],[Q3]]+(2*stats[[#This Row],[IQR]]), H$2:H705, "&gt;" &amp; stats[[#This Row],[Q1]]-(2*stats[[#This Row],[IQR]])),"")</f>
        <v>9.6549427124425406E-4</v>
      </c>
    </row>
    <row r="706" spans="1:12" x14ac:dyDescent="0.25">
      <c r="A706" s="7">
        <v>44413.460763888892</v>
      </c>
      <c r="B706">
        <v>0</v>
      </c>
      <c r="C706">
        <v>1</v>
      </c>
      <c r="D706" s="8">
        <f>SUM(B$2:B706)</f>
        <v>4</v>
      </c>
      <c r="E706" s="8">
        <f>SUM(C$2:C706)</f>
        <v>705</v>
      </c>
      <c r="F706" s="9">
        <f>IF(stats[[#This Row],[Column1]],stats[[#This Row],[Total Clear]]/stats[[#This Row],[Total Runs]],NA())</f>
        <v>5.6737588652482273E-3</v>
      </c>
      <c r="G706" s="9">
        <f>SUM(B$2:B706) / SUM(C$2:C706)</f>
        <v>5.6737588652482273E-3</v>
      </c>
      <c r="H706" s="10">
        <f>IFERROR(stats[[#This Row],[Column1]]-A705,"")</f>
        <v>9.490740776527673E-4</v>
      </c>
      <c r="I706" s="10">
        <f>IFERROR(_xlfn.QUARTILE.INC(H$2:H706,1),"")</f>
        <v>9.2592592409346253E-4</v>
      </c>
      <c r="J706" s="10">
        <f>IFERROR(_xlfn.QUARTILE.INC(H$2:H706,3),"")</f>
        <v>1.0069444397231564E-3</v>
      </c>
      <c r="K706" s="10">
        <f>IFERROR(stats[[#This Row],[Q3]]-stats[[#This Row],[Q1]],"")</f>
        <v>8.1018515629693866E-5</v>
      </c>
      <c r="L706" s="10">
        <f>IFERROR(AVERAGEIFS(H$2:H706, H$2:H706, "&lt;" &amp;stats[[#This Row],[Q3]]+(2*stats[[#This Row],[IQR]]), H$2:H706, "&gt;" &amp; stats[[#This Row],[Q1]]-(2*stats[[#This Row],[IQR]])),"")</f>
        <v>9.6547067901208241E-4</v>
      </c>
    </row>
    <row r="707" spans="1:12" x14ac:dyDescent="0.25">
      <c r="A707" s="7">
        <v>44413.461736111109</v>
      </c>
      <c r="B707">
        <v>0</v>
      </c>
      <c r="C707">
        <v>1</v>
      </c>
      <c r="D707" s="8">
        <f>SUM(B$2:B707)</f>
        <v>4</v>
      </c>
      <c r="E707" s="8">
        <f>SUM(C$2:C707)</f>
        <v>706</v>
      </c>
      <c r="F707" s="9">
        <f>IF(stats[[#This Row],[Column1]],stats[[#This Row],[Total Clear]]/stats[[#This Row],[Total Runs]],NA())</f>
        <v>5.6657223796033997E-3</v>
      </c>
      <c r="G707" s="9">
        <f>SUM(B$2:B707) / SUM(C$2:C707)</f>
        <v>5.6657223796033997E-3</v>
      </c>
      <c r="H707" s="10">
        <f>IFERROR(stats[[#This Row],[Column1]]-A706,"")</f>
        <v>9.7222221666015685E-4</v>
      </c>
      <c r="I707" s="10">
        <f>IFERROR(_xlfn.QUARTILE.INC(H$2:H707,1),"")</f>
        <v>9.2592592409346253E-4</v>
      </c>
      <c r="J707" s="10">
        <f>IFERROR(_xlfn.QUARTILE.INC(H$2:H707,3),"")</f>
        <v>1.0069444397231564E-3</v>
      </c>
      <c r="K707" s="10">
        <f>IFERROR(stats[[#This Row],[Q3]]-stats[[#This Row],[Q1]],"")</f>
        <v>8.1018515629693866E-5</v>
      </c>
      <c r="L707" s="10">
        <f>IFERROR(AVERAGEIFS(H$2:H707, H$2:H707, "&lt;" &amp;stats[[#This Row],[Q3]]+(2*stats[[#This Row],[IQR]]), H$2:H707, "&gt;" &amp; stats[[#This Row],[Q1]]-(2*stats[[#This Row],[IQR]])),"")</f>
        <v>9.6548036557972665E-4</v>
      </c>
    </row>
    <row r="708" spans="1:12" x14ac:dyDescent="0.25">
      <c r="A708" s="7">
        <v>44413.462673611109</v>
      </c>
      <c r="B708">
        <v>0</v>
      </c>
      <c r="C708">
        <v>1</v>
      </c>
      <c r="D708" s="8">
        <f>SUM(B$2:B708)</f>
        <v>4</v>
      </c>
      <c r="E708" s="8">
        <f>SUM(C$2:C708)</f>
        <v>707</v>
      </c>
      <c r="F708" s="9">
        <f>IF(stats[[#This Row],[Column1]],stats[[#This Row],[Total Clear]]/stats[[#This Row],[Total Runs]],NA())</f>
        <v>5.6577086280056579E-3</v>
      </c>
      <c r="G708" s="9">
        <f>SUM(B$2:B708) / SUM(C$2:C708)</f>
        <v>5.6577086280056579E-3</v>
      </c>
      <c r="H708" s="10">
        <f>IFERROR(stats[[#This Row],[Column1]]-A707,"")</f>
        <v>9.3750000087311491E-4</v>
      </c>
      <c r="I708" s="10">
        <f>IFERROR(_xlfn.QUARTILE.INC(H$2:H708,1),"")</f>
        <v>9.2592592409346253E-4</v>
      </c>
      <c r="J708" s="10">
        <f>IFERROR(_xlfn.QUARTILE.INC(H$2:H708,3),"")</f>
        <v>1.0069444397231564E-3</v>
      </c>
      <c r="K708" s="10">
        <f>IFERROR(stats[[#This Row],[Q3]]-stats[[#This Row],[Q1]],"")</f>
        <v>8.1018515629693866E-5</v>
      </c>
      <c r="L708" s="10">
        <f>IFERROR(AVERAGEIFS(H$2:H708, H$2:H708, "&lt;" &amp;stats[[#This Row],[Q3]]+(2*stats[[#This Row],[IQR]]), H$2:H708, "&gt;" &amp; stats[[#This Row],[Q1]]-(2*stats[[#This Row],[IQR]])),"")</f>
        <v>9.6544027909733902E-4</v>
      </c>
    </row>
    <row r="709" spans="1:12" x14ac:dyDescent="0.25">
      <c r="A709" s="7">
        <v>44413.46361111111</v>
      </c>
      <c r="B709">
        <v>0</v>
      </c>
      <c r="C709">
        <v>1</v>
      </c>
      <c r="D709" s="8">
        <f>SUM(B$2:B709)</f>
        <v>4</v>
      </c>
      <c r="E709" s="8">
        <f>SUM(C$2:C709)</f>
        <v>708</v>
      </c>
      <c r="F709" s="9">
        <f>IF(stats[[#This Row],[Column1]],stats[[#This Row],[Total Clear]]/stats[[#This Row],[Total Runs]],NA())</f>
        <v>5.6497175141242938E-3</v>
      </c>
      <c r="G709" s="9">
        <f>SUM(B$2:B709) / SUM(C$2:C709)</f>
        <v>5.6497175141242938E-3</v>
      </c>
      <c r="H709" s="10">
        <f>IFERROR(stats[[#This Row],[Column1]]-A708,"")</f>
        <v>9.3750000087311491E-4</v>
      </c>
      <c r="I709" s="10">
        <f>IFERROR(_xlfn.QUARTILE.INC(H$2:H709,1),"")</f>
        <v>9.2592592409346253E-4</v>
      </c>
      <c r="J709" s="10">
        <f>IFERROR(_xlfn.QUARTILE.INC(H$2:H709,3),"")</f>
        <v>1.0069444397231564E-3</v>
      </c>
      <c r="K709" s="10">
        <f>IFERROR(stats[[#This Row],[Q3]]-stats[[#This Row],[Q1]],"")</f>
        <v>8.1018515629693866E-5</v>
      </c>
      <c r="L709" s="10">
        <f>IFERROR(AVERAGEIFS(H$2:H709, H$2:H709, "&lt;" &amp;stats[[#This Row],[Q3]]+(2*stats[[#This Row],[IQR]]), H$2:H709, "&gt;" &amp; stats[[#This Row],[Q1]]-(2*stats[[#This Row],[IQR]])),"")</f>
        <v>9.6540030731161045E-4</v>
      </c>
    </row>
    <row r="710" spans="1:12" x14ac:dyDescent="0.25">
      <c r="A710" s="7">
        <v>44413.464525462965</v>
      </c>
      <c r="B710">
        <v>0</v>
      </c>
      <c r="C710">
        <v>1</v>
      </c>
      <c r="D710" s="8">
        <f>SUM(B$2:B710)</f>
        <v>4</v>
      </c>
      <c r="E710" s="8">
        <f>SUM(C$2:C710)</f>
        <v>709</v>
      </c>
      <c r="F710" s="9">
        <f>IF(stats[[#This Row],[Column1]],stats[[#This Row],[Total Clear]]/stats[[#This Row],[Total Runs]],NA())</f>
        <v>5.6417489421720732E-3</v>
      </c>
      <c r="G710" s="9">
        <f>SUM(B$2:B710) / SUM(C$2:C710)</f>
        <v>5.6417489421720732E-3</v>
      </c>
      <c r="H710" s="10">
        <f>IFERROR(stats[[#This Row],[Column1]]-A709,"")</f>
        <v>9.1435185458976775E-4</v>
      </c>
      <c r="I710" s="10">
        <f>IFERROR(_xlfn.QUARTILE.INC(H$2:H710,1),"")</f>
        <v>9.2592592409346253E-4</v>
      </c>
      <c r="J710" s="10">
        <f>IFERROR(_xlfn.QUARTILE.INC(H$2:H710,3),"")</f>
        <v>1.0069444397231564E-3</v>
      </c>
      <c r="K710" s="10">
        <f>IFERROR(stats[[#This Row],[Q3]]-stats[[#This Row],[Q1]],"")</f>
        <v>8.1018515629693866E-5</v>
      </c>
      <c r="L710" s="10">
        <f>IFERROR(AVERAGEIFS(H$2:H710, H$2:H710, "&lt;" &amp;stats[[#This Row],[Q3]]+(2*stats[[#This Row],[IQR]]), H$2:H710, "&gt;" &amp; stats[[#This Row],[Q1]]-(2*stats[[#This Row],[IQR]])),"")</f>
        <v>9.6532738095057933E-4</v>
      </c>
    </row>
    <row r="711" spans="1:12" x14ac:dyDescent="0.25">
      <c r="A711" s="7">
        <v>44413.465532407405</v>
      </c>
      <c r="B711">
        <v>0</v>
      </c>
      <c r="C711">
        <v>1</v>
      </c>
      <c r="D711" s="8">
        <f>SUM(B$2:B711)</f>
        <v>4</v>
      </c>
      <c r="E711" s="8">
        <f>SUM(C$2:C711)</f>
        <v>710</v>
      </c>
      <c r="F711" s="9">
        <f>IF(stats[[#This Row],[Column1]],stats[[#This Row],[Total Clear]]/stats[[#This Row],[Total Runs]],NA())</f>
        <v>5.6338028169014088E-3</v>
      </c>
      <c r="G711" s="9">
        <f>SUM(B$2:B711) / SUM(C$2:C711)</f>
        <v>5.6338028169014088E-3</v>
      </c>
      <c r="H711" s="10">
        <f>IFERROR(stats[[#This Row],[Column1]]-A710,"")</f>
        <v>1.0069444397231564E-3</v>
      </c>
      <c r="I711" s="10">
        <f>IFERROR(_xlfn.QUARTILE.INC(H$2:H711,1),"")</f>
        <v>9.2592592409346253E-4</v>
      </c>
      <c r="J711" s="10">
        <f>IFERROR(_xlfn.QUARTILE.INC(H$2:H711,3),"")</f>
        <v>1.0069444397231564E-3</v>
      </c>
      <c r="K711" s="10">
        <f>IFERROR(stats[[#This Row],[Q3]]-stats[[#This Row],[Q1]],"")</f>
        <v>8.1018515629693866E-5</v>
      </c>
      <c r="L711" s="10">
        <f>IFERROR(AVERAGEIFS(H$2:H711, H$2:H711, "&lt;" &amp;stats[[#This Row],[Q3]]+(2*stats[[#This Row],[IQR]]), H$2:H711, "&gt;" &amp; stats[[#This Row],[Q1]]-(2*stats[[#This Row],[IQR]])),"")</f>
        <v>9.6538674908006939E-4</v>
      </c>
    </row>
    <row r="712" spans="1:12" x14ac:dyDescent="0.25">
      <c r="A712" s="7">
        <v>44413.466574074075</v>
      </c>
      <c r="B712">
        <v>0</v>
      </c>
      <c r="C712">
        <v>1</v>
      </c>
      <c r="D712" s="8">
        <f>SUM(B$2:B712)</f>
        <v>4</v>
      </c>
      <c r="E712" s="8">
        <f>SUM(C$2:C712)</f>
        <v>711</v>
      </c>
      <c r="F712" s="9">
        <f>IF(stats[[#This Row],[Column1]],stats[[#This Row],[Total Clear]]/stats[[#This Row],[Total Runs]],NA())</f>
        <v>5.6258790436005627E-3</v>
      </c>
      <c r="G712" s="9">
        <f>SUM(B$2:B712) / SUM(C$2:C712)</f>
        <v>5.6258790436005627E-3</v>
      </c>
      <c r="H712" s="10">
        <f>IFERROR(stats[[#This Row],[Column1]]-A711,"")</f>
        <v>1.0416666700621136E-3</v>
      </c>
      <c r="I712" s="10">
        <f>IFERROR(_xlfn.QUARTILE.INC(H$2:H712,1),"")</f>
        <v>9.2592592409346253E-4</v>
      </c>
      <c r="J712" s="10">
        <f>IFERROR(_xlfn.QUARTILE.INC(H$2:H712,3),"")</f>
        <v>1.0069444397231564E-3</v>
      </c>
      <c r="K712" s="10">
        <f>IFERROR(stats[[#This Row],[Q3]]-stats[[#This Row],[Q1]],"")</f>
        <v>8.1018515629693866E-5</v>
      </c>
      <c r="L712" s="10">
        <f>IFERROR(AVERAGEIFS(H$2:H712, H$2:H712, "&lt;" &amp;stats[[#This Row],[Q3]]+(2*stats[[#This Row],[IQR]]), H$2:H712, "&gt;" &amp; stats[[#This Row],[Q1]]-(2*stats[[#This Row],[IQR]])),"")</f>
        <v>9.6549540993616924E-4</v>
      </c>
    </row>
    <row r="713" spans="1:12" x14ac:dyDescent="0.25">
      <c r="A713" s="7">
        <v>44413.467465277776</v>
      </c>
      <c r="B713">
        <v>0</v>
      </c>
      <c r="C713">
        <v>1</v>
      </c>
      <c r="D713" s="8">
        <f>SUM(B$2:B713)</f>
        <v>4</v>
      </c>
      <c r="E713" s="8">
        <f>SUM(C$2:C713)</f>
        <v>712</v>
      </c>
      <c r="F713" s="9">
        <f>IF(stats[[#This Row],[Column1]],stats[[#This Row],[Total Clear]]/stats[[#This Row],[Total Runs]],NA())</f>
        <v>5.6179775280898875E-3</v>
      </c>
      <c r="G713" s="9">
        <f>SUM(B$2:B713) / SUM(C$2:C713)</f>
        <v>5.6179775280898875E-3</v>
      </c>
      <c r="H713" s="10">
        <f>IFERROR(stats[[#This Row],[Column1]]-A712,"")</f>
        <v>8.9120370103046298E-4</v>
      </c>
      <c r="I713" s="10">
        <f>IFERROR(_xlfn.QUARTILE.INC(H$2:H713,1),"")</f>
        <v>9.2592592409346253E-4</v>
      </c>
      <c r="J713" s="10">
        <f>IFERROR(_xlfn.QUARTILE.INC(H$2:H713,3),"")</f>
        <v>1.0069444397231564E-3</v>
      </c>
      <c r="K713" s="10">
        <f>IFERROR(stats[[#This Row],[Q3]]-stats[[#This Row],[Q1]],"")</f>
        <v>8.1018515629693866E-5</v>
      </c>
      <c r="L713" s="10">
        <f>IFERROR(AVERAGEIFS(H$2:H713, H$2:H713, "&lt;" &amp;stats[[#This Row],[Q3]]+(2*stats[[#This Row],[IQR]]), H$2:H713, "&gt;" &amp; stats[[#This Row],[Q1]]-(2*stats[[#This Row],[IQR]])),"")</f>
        <v>9.6538973182961772E-4</v>
      </c>
    </row>
    <row r="714" spans="1:12" x14ac:dyDescent="0.25">
      <c r="A714" s="7">
        <v>44413.468391203707</v>
      </c>
      <c r="B714">
        <v>0</v>
      </c>
      <c r="C714">
        <v>1</v>
      </c>
      <c r="D714" s="8">
        <f>SUM(B$2:B714)</f>
        <v>4</v>
      </c>
      <c r="E714" s="8">
        <f>SUM(C$2:C714)</f>
        <v>713</v>
      </c>
      <c r="F714" s="9">
        <f>IF(stats[[#This Row],[Column1]],stats[[#This Row],[Total Clear]]/stats[[#This Row],[Total Runs]],NA())</f>
        <v>5.6100981767180924E-3</v>
      </c>
      <c r="G714" s="9">
        <f>SUM(B$2:B714) / SUM(C$2:C714)</f>
        <v>5.6100981767180924E-3</v>
      </c>
      <c r="H714" s="10">
        <f>IFERROR(stats[[#This Row],[Column1]]-A713,"")</f>
        <v>9.2592593136942014E-4</v>
      </c>
      <c r="I714" s="10">
        <f>IFERROR(_xlfn.QUARTILE.INC(H$2:H714,1),"")</f>
        <v>9.2592592409346253E-4</v>
      </c>
      <c r="J714" s="10">
        <f>IFERROR(_xlfn.QUARTILE.INC(H$2:H714,3),"")</f>
        <v>1.0069444397231564E-3</v>
      </c>
      <c r="K714" s="10">
        <f>IFERROR(stats[[#This Row],[Q3]]-stats[[#This Row],[Q1]],"")</f>
        <v>8.1018515629693866E-5</v>
      </c>
      <c r="L714" s="10">
        <f>IFERROR(AVERAGEIFS(H$2:H714, H$2:H714, "&lt;" &amp;stats[[#This Row],[Q3]]+(2*stats[[#This Row],[IQR]]), H$2:H714, "&gt;" &amp; stats[[#This Row],[Q1]]-(2*stats[[#This Row],[IQR]])),"")</f>
        <v>9.6533367529487305E-4</v>
      </c>
    </row>
    <row r="715" spans="1:12" x14ac:dyDescent="0.25">
      <c r="A715" s="7">
        <v>44413.46943287037</v>
      </c>
      <c r="B715">
        <v>0</v>
      </c>
      <c r="C715">
        <v>1</v>
      </c>
      <c r="D715" s="8">
        <f>SUM(B$2:B715)</f>
        <v>4</v>
      </c>
      <c r="E715" s="8">
        <f>SUM(C$2:C715)</f>
        <v>714</v>
      </c>
      <c r="F715" s="9">
        <f>IF(stats[[#This Row],[Column1]],stats[[#This Row],[Total Clear]]/stats[[#This Row],[Total Runs]],NA())</f>
        <v>5.6022408963585435E-3</v>
      </c>
      <c r="G715" s="9">
        <f>SUM(B$2:B715) / SUM(C$2:C715)</f>
        <v>5.6022408963585435E-3</v>
      </c>
      <c r="H715" s="10">
        <f>IFERROR(stats[[#This Row],[Column1]]-A714,"")</f>
        <v>1.0416666627861559E-3</v>
      </c>
      <c r="I715" s="10">
        <f>IFERROR(_xlfn.QUARTILE.INC(H$2:H715,1),"")</f>
        <v>9.2592592409346253E-4</v>
      </c>
      <c r="J715" s="10">
        <f>IFERROR(_xlfn.QUARTILE.INC(H$2:H715,3),"")</f>
        <v>1.0069444397231564E-3</v>
      </c>
      <c r="K715" s="10">
        <f>IFERROR(stats[[#This Row],[Q3]]-stats[[#This Row],[Q1]],"")</f>
        <v>8.1018515629693866E-5</v>
      </c>
      <c r="L715" s="10">
        <f>IFERROR(AVERAGEIFS(H$2:H715, H$2:H715, "&lt;" &amp;stats[[#This Row],[Q3]]+(2*stats[[#This Row],[IQR]]), H$2:H715, "&gt;" &amp; stats[[#This Row],[Q1]]-(2*stats[[#This Row],[IQR]])),"")</f>
        <v>9.6544194903599545E-4</v>
      </c>
    </row>
    <row r="716" spans="1:12" x14ac:dyDescent="0.25">
      <c r="A716" s="7">
        <v>44413.470381944448</v>
      </c>
      <c r="B716">
        <v>0</v>
      </c>
      <c r="C716">
        <v>1</v>
      </c>
      <c r="D716" s="8">
        <f>SUM(B$2:B716)</f>
        <v>4</v>
      </c>
      <c r="E716" s="8">
        <f>SUM(C$2:C716)</f>
        <v>715</v>
      </c>
      <c r="F716" s="9">
        <f>IF(stats[[#This Row],[Column1]],stats[[#This Row],[Total Clear]]/stats[[#This Row],[Total Runs]],NA())</f>
        <v>5.5944055944055944E-3</v>
      </c>
      <c r="G716" s="9">
        <f>SUM(B$2:B716) / SUM(C$2:C716)</f>
        <v>5.5944055944055944E-3</v>
      </c>
      <c r="H716" s="10">
        <f>IFERROR(stats[[#This Row],[Column1]]-A715,"")</f>
        <v>9.490740776527673E-4</v>
      </c>
      <c r="I716" s="10">
        <f>IFERROR(_xlfn.QUARTILE.INC(H$2:H716,1),"")</f>
        <v>9.2592592409346253E-4</v>
      </c>
      <c r="J716" s="10">
        <f>IFERROR(_xlfn.QUARTILE.INC(H$2:H716,3),"")</f>
        <v>1.0069444397231564E-3</v>
      </c>
      <c r="K716" s="10">
        <f>IFERROR(stats[[#This Row],[Q3]]-stats[[#This Row],[Q1]],"")</f>
        <v>8.1018515629693866E-5</v>
      </c>
      <c r="L716" s="10">
        <f>IFERROR(AVERAGEIFS(H$2:H716, H$2:H716, "&lt;" &amp;stats[[#This Row],[Q3]]+(2*stats[[#This Row],[IQR]]), H$2:H716, "&gt;" &amp; stats[[#This Row],[Q1]]-(2*stats[[#This Row],[IQR]])),"")</f>
        <v>9.6541876508219487E-4</v>
      </c>
    </row>
    <row r="717" spans="1:12" x14ac:dyDescent="0.25">
      <c r="A717" s="7">
        <v>44413.471342592595</v>
      </c>
      <c r="B717">
        <v>0</v>
      </c>
      <c r="C717">
        <v>1</v>
      </c>
      <c r="D717" s="8">
        <f>SUM(B$2:B717)</f>
        <v>4</v>
      </c>
      <c r="E717" s="8">
        <f>SUM(C$2:C717)</f>
        <v>716</v>
      </c>
      <c r="F717" s="9">
        <f>IF(stats[[#This Row],[Column1]],stats[[#This Row],[Total Clear]]/stats[[#This Row],[Total Runs]],NA())</f>
        <v>5.5865921787709499E-3</v>
      </c>
      <c r="G717" s="9">
        <f>SUM(B$2:B717) / SUM(C$2:C717)</f>
        <v>5.5865921787709499E-3</v>
      </c>
      <c r="H717" s="10">
        <f>IFERROR(stats[[#This Row],[Column1]]-A716,"")</f>
        <v>9.6064814715646207E-4</v>
      </c>
      <c r="I717" s="10">
        <f>IFERROR(_xlfn.QUARTILE.INC(H$2:H717,1),"")</f>
        <v>9.2592592409346253E-4</v>
      </c>
      <c r="J717" s="10">
        <f>IFERROR(_xlfn.QUARTILE.INC(H$2:H717,3),"")</f>
        <v>1.0069444397231564E-3</v>
      </c>
      <c r="K717" s="10">
        <f>IFERROR(stats[[#This Row],[Q3]]-stats[[#This Row],[Q1]],"")</f>
        <v>8.1018515629693866E-5</v>
      </c>
      <c r="L717" s="10">
        <f>IFERROR(AVERAGEIFS(H$2:H717, H$2:H717, "&lt;" &amp;stats[[#This Row],[Q3]]+(2*stats[[#This Row],[IQR]]), H$2:H717, "&gt;" &amp; stats[[#This Row],[Q1]]-(2*stats[[#This Row],[IQR]])),"")</f>
        <v>9.6541201739064504E-4</v>
      </c>
    </row>
    <row r="718" spans="1:12" x14ac:dyDescent="0.25">
      <c r="A718" s="7">
        <v>44413.472280092596</v>
      </c>
      <c r="B718">
        <v>0</v>
      </c>
      <c r="C718">
        <v>1</v>
      </c>
      <c r="D718" s="8">
        <f>SUM(B$2:B718)</f>
        <v>4</v>
      </c>
      <c r="E718" s="8">
        <f>SUM(C$2:C718)</f>
        <v>717</v>
      </c>
      <c r="F718" s="9">
        <f>IF(stats[[#This Row],[Column1]],stats[[#This Row],[Total Clear]]/stats[[#This Row],[Total Runs]],NA())</f>
        <v>5.5788005578800556E-3</v>
      </c>
      <c r="G718" s="9">
        <f>SUM(B$2:B718) / SUM(C$2:C718)</f>
        <v>5.5788005578800556E-3</v>
      </c>
      <c r="H718" s="10">
        <f>IFERROR(stats[[#This Row],[Column1]]-A717,"")</f>
        <v>9.3750000087311491E-4</v>
      </c>
      <c r="I718" s="10">
        <f>IFERROR(_xlfn.QUARTILE.INC(H$2:H718,1),"")</f>
        <v>9.2592592409346253E-4</v>
      </c>
      <c r="J718" s="10">
        <f>IFERROR(_xlfn.QUARTILE.INC(H$2:H718,3),"")</f>
        <v>1.0069444397231564E-3</v>
      </c>
      <c r="K718" s="10">
        <f>IFERROR(stats[[#This Row],[Q3]]-stats[[#This Row],[Q1]],"")</f>
        <v>8.1018515629693866E-5</v>
      </c>
      <c r="L718" s="10">
        <f>IFERROR(AVERAGEIFS(H$2:H718, H$2:H718, "&lt;" &amp;stats[[#This Row],[Q3]]+(2*stats[[#This Row],[IQR]]), H$2:H718, "&gt;" &amp; stats[[#This Row],[Q1]]-(2*stats[[#This Row],[IQR]])),"")</f>
        <v>9.6537259363850168E-4</v>
      </c>
    </row>
    <row r="719" spans="1:12" x14ac:dyDescent="0.25">
      <c r="A719" s="7">
        <v>44413.473263888889</v>
      </c>
      <c r="B719">
        <v>0</v>
      </c>
      <c r="C719">
        <v>1</v>
      </c>
      <c r="D719" s="8">
        <f>SUM(B$2:B719)</f>
        <v>4</v>
      </c>
      <c r="E719" s="8">
        <f>SUM(C$2:C719)</f>
        <v>718</v>
      </c>
      <c r="F719" s="9">
        <f>IF(stats[[#This Row],[Column1]],stats[[#This Row],[Total Clear]]/stats[[#This Row],[Total Runs]],NA())</f>
        <v>5.5710306406685237E-3</v>
      </c>
      <c r="G719" s="9">
        <f>SUM(B$2:B719) / SUM(C$2:C719)</f>
        <v>5.5710306406685237E-3</v>
      </c>
      <c r="H719" s="10">
        <f>IFERROR(stats[[#This Row],[Column1]]-A718,"")</f>
        <v>9.8379629343980923E-4</v>
      </c>
      <c r="I719" s="10">
        <f>IFERROR(_xlfn.QUARTILE.INC(H$2:H719,1),"")</f>
        <v>9.2592592409346253E-4</v>
      </c>
      <c r="J719" s="10">
        <f>IFERROR(_xlfn.QUARTILE.INC(H$2:H719,3),"")</f>
        <v>1.0069444397231564E-3</v>
      </c>
      <c r="K719" s="10">
        <f>IFERROR(stats[[#This Row],[Q3]]-stats[[#This Row],[Q1]],"")</f>
        <v>8.1018515629693866E-5</v>
      </c>
      <c r="L719" s="10">
        <f>IFERROR(AVERAGEIFS(H$2:H719, H$2:H719, "&lt;" &amp;stats[[#This Row],[Q3]]+(2*stats[[#This Row],[IQR]]), H$2:H719, "&gt;" &amp; stats[[#This Row],[Q1]]-(2*stats[[#This Row],[IQR]])),"")</f>
        <v>9.6539857911071784E-4</v>
      </c>
    </row>
    <row r="720" spans="1:12" x14ac:dyDescent="0.25">
      <c r="A720" s="7">
        <v>44413.474236111113</v>
      </c>
      <c r="B720">
        <v>0</v>
      </c>
      <c r="C720">
        <v>1</v>
      </c>
      <c r="D720" s="8">
        <f>SUM(B$2:B720)</f>
        <v>4</v>
      </c>
      <c r="E720" s="8">
        <f>SUM(C$2:C720)</f>
        <v>719</v>
      </c>
      <c r="F720" s="9">
        <f>IF(stats[[#This Row],[Column1]],stats[[#This Row],[Total Clear]]/stats[[#This Row],[Total Runs]],NA())</f>
        <v>5.5632823365785811E-3</v>
      </c>
      <c r="G720" s="9">
        <f>SUM(B$2:B720) / SUM(C$2:C720)</f>
        <v>5.5632823365785811E-3</v>
      </c>
      <c r="H720" s="10">
        <f>IFERROR(stats[[#This Row],[Column1]]-A719,"")</f>
        <v>9.7222222393611446E-4</v>
      </c>
      <c r="I720" s="10">
        <f>IFERROR(_xlfn.QUARTILE.INC(H$2:H720,1),"")</f>
        <v>9.2592592409346253E-4</v>
      </c>
      <c r="J720" s="10">
        <f>IFERROR(_xlfn.QUARTILE.INC(H$2:H720,3),"")</f>
        <v>1.0069444397231564E-3</v>
      </c>
      <c r="K720" s="10">
        <f>IFERROR(stats[[#This Row],[Q3]]-stats[[#This Row],[Q1]],"")</f>
        <v>8.1018515629693866E-5</v>
      </c>
      <c r="L720" s="10">
        <f>IFERROR(AVERAGEIFS(H$2:H720, H$2:H720, "&lt;" &amp;stats[[#This Row],[Q3]]+(2*stats[[#This Row],[IQR]]), H$2:H720, "&gt;" &amp; stats[[#This Row],[Q1]]-(2*stats[[#This Row],[IQR]])),"")</f>
        <v>9.6540818987807763E-4</v>
      </c>
    </row>
    <row r="721" spans="1:12" x14ac:dyDescent="0.25">
      <c r="A721" s="7">
        <v>44413.475173611114</v>
      </c>
      <c r="B721">
        <v>0</v>
      </c>
      <c r="C721">
        <v>1</v>
      </c>
      <c r="D721" s="8">
        <f>SUM(B$2:B721)</f>
        <v>4</v>
      </c>
      <c r="E721" s="8">
        <f>SUM(C$2:C721)</f>
        <v>720</v>
      </c>
      <c r="F721" s="9">
        <f>IF(stats[[#This Row],[Column1]],stats[[#This Row],[Total Clear]]/stats[[#This Row],[Total Runs]],NA())</f>
        <v>5.5555555555555558E-3</v>
      </c>
      <c r="G721" s="9">
        <f>SUM(B$2:B721) / SUM(C$2:C721)</f>
        <v>5.5555555555555558E-3</v>
      </c>
      <c r="H721" s="10">
        <f>IFERROR(stats[[#This Row],[Column1]]-A720,"")</f>
        <v>9.3750000087311491E-4</v>
      </c>
      <c r="I721" s="10">
        <f>IFERROR(_xlfn.QUARTILE.INC(H$2:H721,1),"")</f>
        <v>9.2592592409346253E-4</v>
      </c>
      <c r="J721" s="10">
        <f>IFERROR(_xlfn.QUARTILE.INC(H$2:H721,3),"")</f>
        <v>1.0069444397231564E-3</v>
      </c>
      <c r="K721" s="10">
        <f>IFERROR(stats[[#This Row],[Q3]]-stats[[#This Row],[Q1]],"")</f>
        <v>8.1018515629693866E-5</v>
      </c>
      <c r="L721" s="10">
        <f>IFERROR(AVERAGEIFS(H$2:H721, H$2:H721, "&lt;" &amp;stats[[#This Row],[Q3]]+(2*stats[[#This Row],[IQR]]), H$2:H721, "&gt;" &amp; stats[[#This Row],[Q1]]-(2*stats[[#This Row],[IQR]])),"")</f>
        <v>9.6536893785416063E-4</v>
      </c>
    </row>
    <row r="722" spans="1:12" x14ac:dyDescent="0.25">
      <c r="A722" s="7">
        <v>44413.476157407407</v>
      </c>
      <c r="B722">
        <v>0</v>
      </c>
      <c r="C722">
        <v>1</v>
      </c>
      <c r="D722" s="8">
        <f>SUM(B$2:B722)</f>
        <v>4</v>
      </c>
      <c r="E722" s="8">
        <f>SUM(C$2:C722)</f>
        <v>721</v>
      </c>
      <c r="F722" s="9">
        <f>IF(stats[[#This Row],[Column1]],stats[[#This Row],[Total Clear]]/stats[[#This Row],[Total Runs]],NA())</f>
        <v>5.5478502080443829E-3</v>
      </c>
      <c r="G722" s="9">
        <f>SUM(B$2:B722) / SUM(C$2:C722)</f>
        <v>5.5478502080443829E-3</v>
      </c>
      <c r="H722" s="10">
        <f>IFERROR(stats[[#This Row],[Column1]]-A721,"")</f>
        <v>9.8379629343980923E-4</v>
      </c>
      <c r="I722" s="10">
        <f>IFERROR(_xlfn.QUARTILE.INC(H$2:H722,1),"")</f>
        <v>9.2592592409346253E-4</v>
      </c>
      <c r="J722" s="10">
        <f>IFERROR(_xlfn.QUARTILE.INC(H$2:H722,3),"")</f>
        <v>1.0069444397231564E-3</v>
      </c>
      <c r="K722" s="10">
        <f>IFERROR(stats[[#This Row],[Q3]]-stats[[#This Row],[Q1]],"")</f>
        <v>8.1018515629693866E-5</v>
      </c>
      <c r="L722" s="10">
        <f>IFERROR(AVERAGEIFS(H$2:H722, H$2:H722, "&lt;" &amp;stats[[#This Row],[Q3]]+(2*stats[[#This Row],[IQR]]), H$2:H722, "&gt;" &amp; stats[[#This Row],[Q1]]-(2*stats[[#This Row],[IQR]])),"")</f>
        <v>9.6539481897155621E-4</v>
      </c>
    </row>
    <row r="723" spans="1:12" x14ac:dyDescent="0.25">
      <c r="A723" s="7">
        <v>44413.477106481485</v>
      </c>
      <c r="B723">
        <v>0</v>
      </c>
      <c r="C723">
        <v>1</v>
      </c>
      <c r="D723" s="8">
        <f>SUM(B$2:B723)</f>
        <v>4</v>
      </c>
      <c r="E723" s="8">
        <f>SUM(C$2:C723)</f>
        <v>722</v>
      </c>
      <c r="F723" s="9">
        <f>IF(stats[[#This Row],[Column1]],stats[[#This Row],[Total Clear]]/stats[[#This Row],[Total Runs]],NA())</f>
        <v>5.5401662049861496E-3</v>
      </c>
      <c r="G723" s="9">
        <f>SUM(B$2:B723) / SUM(C$2:C723)</f>
        <v>5.5401662049861496E-3</v>
      </c>
      <c r="H723" s="10">
        <f>IFERROR(stats[[#This Row],[Column1]]-A722,"")</f>
        <v>9.490740776527673E-4</v>
      </c>
      <c r="I723" s="10">
        <f>IFERROR(_xlfn.QUARTILE.INC(H$2:H723,1),"")</f>
        <v>9.2592592409346253E-4</v>
      </c>
      <c r="J723" s="10">
        <f>IFERROR(_xlfn.QUARTILE.INC(H$2:H723,3),"")</f>
        <v>1.0069444397231564E-3</v>
      </c>
      <c r="K723" s="10">
        <f>IFERROR(stats[[#This Row],[Q3]]-stats[[#This Row],[Q1]],"")</f>
        <v>8.1018515629693866E-5</v>
      </c>
      <c r="L723" s="10">
        <f>IFERROR(AVERAGEIFS(H$2:H723, H$2:H723, "&lt;" &amp;stats[[#This Row],[Q3]]+(2*stats[[#This Row],[IQR]]), H$2:H723, "&gt;" &amp; stats[[#This Row],[Q1]]-(2*stats[[#This Row],[IQR]])),"")</f>
        <v>9.6537192873127735E-4</v>
      </c>
    </row>
    <row r="724" spans="1:12" x14ac:dyDescent="0.25">
      <c r="A724" s="7">
        <v>44413.478020833332</v>
      </c>
      <c r="B724">
        <v>0</v>
      </c>
      <c r="C724">
        <v>1</v>
      </c>
      <c r="D724" s="8">
        <f>SUM(B$2:B724)</f>
        <v>4</v>
      </c>
      <c r="E724" s="8">
        <f>SUM(C$2:C724)</f>
        <v>723</v>
      </c>
      <c r="F724" s="9">
        <f>IF(stats[[#This Row],[Column1]],stats[[#This Row],[Total Clear]]/stats[[#This Row],[Total Runs]],NA())</f>
        <v>5.5325034578146614E-3</v>
      </c>
      <c r="G724" s="9">
        <f>SUM(B$2:B724) / SUM(C$2:C724)</f>
        <v>5.5325034578146614E-3</v>
      </c>
      <c r="H724" s="10">
        <f>IFERROR(stats[[#This Row],[Column1]]-A723,"")</f>
        <v>9.1435184731381014E-4</v>
      </c>
      <c r="I724" s="10">
        <f>IFERROR(_xlfn.QUARTILE.INC(H$2:H724,1),"")</f>
        <v>9.2592592409346253E-4</v>
      </c>
      <c r="J724" s="10">
        <f>IFERROR(_xlfn.QUARTILE.INC(H$2:H724,3),"")</f>
        <v>1.0069444397231564E-3</v>
      </c>
      <c r="K724" s="10">
        <f>IFERROR(stats[[#This Row],[Q3]]-stats[[#This Row],[Q1]],"")</f>
        <v>8.1018515629693866E-5</v>
      </c>
      <c r="L724" s="10">
        <f>IFERROR(AVERAGEIFS(H$2:H724, H$2:H724, "&lt;" &amp;stats[[#This Row],[Q3]]+(2*stats[[#This Row],[IQR]]), H$2:H724, "&gt;" &amp; stats[[#This Row],[Q1]]-(2*stats[[#This Row],[IQR]])),"")</f>
        <v>9.6530047203461429E-4</v>
      </c>
    </row>
    <row r="725" spans="1:12" x14ac:dyDescent="0.25">
      <c r="A725" s="7">
        <v>44413.479016203702</v>
      </c>
      <c r="B725">
        <v>0</v>
      </c>
      <c r="C725">
        <v>1</v>
      </c>
      <c r="D725" s="8">
        <f>SUM(B$2:B725)</f>
        <v>4</v>
      </c>
      <c r="E725" s="8">
        <f>SUM(C$2:C725)</f>
        <v>724</v>
      </c>
      <c r="F725" s="9">
        <f>IF(stats[[#This Row],[Column1]],stats[[#This Row],[Total Clear]]/stats[[#This Row],[Total Runs]],NA())</f>
        <v>5.5248618784530384E-3</v>
      </c>
      <c r="G725" s="9">
        <f>SUM(B$2:B725) / SUM(C$2:C725)</f>
        <v>5.5248618784530384E-3</v>
      </c>
      <c r="H725" s="10">
        <f>IFERROR(stats[[#This Row],[Column1]]-A724,"")</f>
        <v>9.9537037021946162E-4</v>
      </c>
      <c r="I725" s="10">
        <f>IFERROR(_xlfn.QUARTILE.INC(H$2:H725,1),"")</f>
        <v>9.2592592409346253E-4</v>
      </c>
      <c r="J725" s="10">
        <f>IFERROR(_xlfn.QUARTILE.INC(H$2:H725,3),"")</f>
        <v>1.0069444397231564E-3</v>
      </c>
      <c r="K725" s="10">
        <f>IFERROR(stats[[#This Row],[Q3]]-stats[[#This Row],[Q1]],"")</f>
        <v>8.1018515629693866E-5</v>
      </c>
      <c r="L725" s="10">
        <f>IFERROR(AVERAGEIFS(H$2:H725, H$2:H725, "&lt;" &amp;stats[[#This Row],[Q3]]+(2*stats[[#This Row],[IQR]]), H$2:H725, "&gt;" &amp; stats[[#This Row],[Q1]]-(2*stats[[#This Row],[IQR]])),"")</f>
        <v>9.6534252783627144E-4</v>
      </c>
    </row>
    <row r="726" spans="1:12" x14ac:dyDescent="0.25">
      <c r="A726" s="7">
        <v>44413.479942129627</v>
      </c>
      <c r="B726">
        <v>0</v>
      </c>
      <c r="C726">
        <v>1</v>
      </c>
      <c r="D726" s="8">
        <f>SUM(B$2:B726)</f>
        <v>4</v>
      </c>
      <c r="E726" s="8">
        <f>SUM(C$2:C726)</f>
        <v>725</v>
      </c>
      <c r="F726" s="9">
        <f>IF(stats[[#This Row],[Column1]],stats[[#This Row],[Total Clear]]/stats[[#This Row],[Total Runs]],NA())</f>
        <v>5.5172413793103444E-3</v>
      </c>
      <c r="G726" s="9">
        <f>SUM(B$2:B726) / SUM(C$2:C726)</f>
        <v>5.5172413793103444E-3</v>
      </c>
      <c r="H726" s="10">
        <f>IFERROR(stats[[#This Row],[Column1]]-A725,"")</f>
        <v>9.2592592409346253E-4</v>
      </c>
      <c r="I726" s="10">
        <f>IFERROR(_xlfn.QUARTILE.INC(H$2:H726,1),"")</f>
        <v>9.2592592409346253E-4</v>
      </c>
      <c r="J726" s="10">
        <f>IFERROR(_xlfn.QUARTILE.INC(H$2:H726,3),"")</f>
        <v>1.0069444397231564E-3</v>
      </c>
      <c r="K726" s="10">
        <f>IFERROR(stats[[#This Row],[Q3]]-stats[[#This Row],[Q1]],"")</f>
        <v>8.1018515629693866E-5</v>
      </c>
      <c r="L726" s="10">
        <f>IFERROR(AVERAGEIFS(H$2:H726, H$2:H726, "&lt;" &amp;stats[[#This Row],[Q3]]+(2*stats[[#This Row],[IQR]]), H$2:H726, "&gt;" &amp; stats[[#This Row],[Q1]]-(2*stats[[#This Row],[IQR]])),"")</f>
        <v>9.6528747671372557E-4</v>
      </c>
    </row>
    <row r="727" spans="1:12" x14ac:dyDescent="0.25">
      <c r="A727" s="7">
        <v>44413.480925925927</v>
      </c>
      <c r="B727">
        <v>0</v>
      </c>
      <c r="C727">
        <v>1</v>
      </c>
      <c r="D727" s="8">
        <f>SUM(B$2:B727)</f>
        <v>4</v>
      </c>
      <c r="E727" s="8">
        <f>SUM(C$2:C727)</f>
        <v>726</v>
      </c>
      <c r="F727" s="9">
        <f>IF(stats[[#This Row],[Column1]],stats[[#This Row],[Total Clear]]/stats[[#This Row],[Total Runs]],NA())</f>
        <v>5.5096418732782371E-3</v>
      </c>
      <c r="G727" s="9">
        <f>SUM(B$2:B727) / SUM(C$2:C727)</f>
        <v>5.5096418732782371E-3</v>
      </c>
      <c r="H727" s="10">
        <f>IFERROR(stats[[#This Row],[Column1]]-A726,"")</f>
        <v>9.8379630071576685E-4</v>
      </c>
      <c r="I727" s="10">
        <f>IFERROR(_xlfn.QUARTILE.INC(H$2:H727,1),"")</f>
        <v>9.2592592409346253E-4</v>
      </c>
      <c r="J727" s="10">
        <f>IFERROR(_xlfn.QUARTILE.INC(H$2:H727,3),"")</f>
        <v>1.0069444397231564E-3</v>
      </c>
      <c r="K727" s="10">
        <f>IFERROR(stats[[#This Row],[Q3]]-stats[[#This Row],[Q1]],"")</f>
        <v>8.1018515629693866E-5</v>
      </c>
      <c r="L727" s="10">
        <f>IFERROR(AVERAGEIFS(H$2:H727, H$2:H727, "&lt;" &amp;stats[[#This Row],[Q3]]+(2*stats[[#This Row],[IQR]]), H$2:H727, "&gt;" &amp; stats[[#This Row],[Q1]]-(2*stats[[#This Row],[IQR]])),"")</f>
        <v>9.6531329097314259E-4</v>
      </c>
    </row>
    <row r="728" spans="1:12" x14ac:dyDescent="0.25">
      <c r="A728" s="7">
        <v>44413.481817129628</v>
      </c>
      <c r="B728">
        <v>0</v>
      </c>
      <c r="C728">
        <v>1</v>
      </c>
      <c r="D728" s="8">
        <f>SUM(B$2:B728)</f>
        <v>4</v>
      </c>
      <c r="E728" s="8">
        <f>SUM(C$2:C728)</f>
        <v>727</v>
      </c>
      <c r="F728" s="9">
        <f>IF(stats[[#This Row],[Column1]],stats[[#This Row],[Total Clear]]/stats[[#This Row],[Total Runs]],NA())</f>
        <v>5.5020632737276479E-3</v>
      </c>
      <c r="G728" s="9">
        <f>SUM(B$2:B728) / SUM(C$2:C728)</f>
        <v>5.5020632737276479E-3</v>
      </c>
      <c r="H728" s="10">
        <f>IFERROR(stats[[#This Row],[Column1]]-A727,"")</f>
        <v>8.9120370103046298E-4</v>
      </c>
      <c r="I728" s="10">
        <f>IFERROR(_xlfn.QUARTILE.INC(H$2:H728,1),"")</f>
        <v>9.2592592409346253E-4</v>
      </c>
      <c r="J728" s="10">
        <f>IFERROR(_xlfn.QUARTILE.INC(H$2:H728,3),"")</f>
        <v>1.0069444397231564E-3</v>
      </c>
      <c r="K728" s="10">
        <f>IFERROR(stats[[#This Row],[Q3]]-stats[[#This Row],[Q1]],"")</f>
        <v>8.1018515629693866E-5</v>
      </c>
      <c r="L728" s="10">
        <f>IFERROR(AVERAGEIFS(H$2:H728, H$2:H728, "&lt;" &amp;stats[[#This Row],[Q3]]+(2*stats[[#This Row],[IQR]]), H$2:H728, "&gt;" &amp; stats[[#This Row],[Q1]]-(2*stats[[#This Row],[IQR]])),"")</f>
        <v>9.6521007427405813E-4</v>
      </c>
    </row>
    <row r="729" spans="1:12" x14ac:dyDescent="0.25">
      <c r="A729" s="7">
        <v>44413.482824074075</v>
      </c>
      <c r="B729">
        <v>0</v>
      </c>
      <c r="C729">
        <v>1</v>
      </c>
      <c r="D729" s="8">
        <f>SUM(B$2:B729)</f>
        <v>4</v>
      </c>
      <c r="E729" s="8">
        <f>SUM(C$2:C729)</f>
        <v>728</v>
      </c>
      <c r="F729" s="9">
        <f>IF(stats[[#This Row],[Column1]],stats[[#This Row],[Total Clear]]/stats[[#This Row],[Total Runs]],NA())</f>
        <v>5.4945054945054949E-3</v>
      </c>
      <c r="G729" s="9">
        <f>SUM(B$2:B729) / SUM(C$2:C729)</f>
        <v>5.4945054945054949E-3</v>
      </c>
      <c r="H729" s="10">
        <f>IFERROR(stats[[#This Row],[Column1]]-A728,"")</f>
        <v>1.006944446999114E-3</v>
      </c>
      <c r="I729" s="10">
        <f>IFERROR(_xlfn.QUARTILE.INC(H$2:H729,1),"")</f>
        <v>9.2592592409346253E-4</v>
      </c>
      <c r="J729" s="10">
        <f>IFERROR(_xlfn.QUARTILE.INC(H$2:H729,3),"")</f>
        <v>1.0069444397231564E-3</v>
      </c>
      <c r="K729" s="10">
        <f>IFERROR(stats[[#This Row],[Q3]]-stats[[#This Row],[Q1]],"")</f>
        <v>8.1018515629693866E-5</v>
      </c>
      <c r="L729" s="10">
        <f>IFERROR(AVERAGEIFS(H$2:H729, H$2:H729, "&lt;" &amp;stats[[#This Row],[Q3]]+(2*stats[[#This Row],[IQR]]), H$2:H729, "&gt;" &amp; stats[[#This Row],[Q1]]-(2*stats[[#This Row],[IQR]])),"")</f>
        <v>9.6526811929871048E-4</v>
      </c>
    </row>
    <row r="730" spans="1:12" x14ac:dyDescent="0.25">
      <c r="A730" s="7">
        <v>44413.483784722222</v>
      </c>
      <c r="B730">
        <v>0</v>
      </c>
      <c r="C730">
        <v>1</v>
      </c>
      <c r="D730" s="8">
        <f>SUM(B$2:B730)</f>
        <v>4</v>
      </c>
      <c r="E730" s="8">
        <f>SUM(C$2:C730)</f>
        <v>729</v>
      </c>
      <c r="F730" s="9">
        <f>IF(stats[[#This Row],[Column1]],stats[[#This Row],[Total Clear]]/stats[[#This Row],[Total Runs]],NA())</f>
        <v>5.4869684499314125E-3</v>
      </c>
      <c r="G730" s="9">
        <f>SUM(B$2:B730) / SUM(C$2:C730)</f>
        <v>5.4869684499314125E-3</v>
      </c>
      <c r="H730" s="10">
        <f>IFERROR(stats[[#This Row],[Column1]]-A729,"")</f>
        <v>9.6064814715646207E-4</v>
      </c>
      <c r="I730" s="10">
        <f>IFERROR(_xlfn.QUARTILE.INC(H$2:H730,1),"")</f>
        <v>9.2592592409346253E-4</v>
      </c>
      <c r="J730" s="10">
        <f>IFERROR(_xlfn.QUARTILE.INC(H$2:H730,3),"")</f>
        <v>1.0069444397231564E-3</v>
      </c>
      <c r="K730" s="10">
        <f>IFERROR(stats[[#This Row],[Q3]]-stats[[#This Row],[Q1]],"")</f>
        <v>8.1018515629693866E-5</v>
      </c>
      <c r="L730" s="10">
        <f>IFERROR(AVERAGEIFS(H$2:H730, H$2:H730, "&lt;" &amp;stats[[#This Row],[Q3]]+(2*stats[[#This Row],[IQR]]), H$2:H730, "&gt;" &amp; stats[[#This Row],[Q1]]-(2*stats[[#This Row],[IQR]])),"")</f>
        <v>9.652617026707351E-4</v>
      </c>
    </row>
    <row r="731" spans="1:12" x14ac:dyDescent="0.25">
      <c r="A731" s="7">
        <v>44413.484722222223</v>
      </c>
      <c r="B731">
        <v>0</v>
      </c>
      <c r="C731">
        <v>1</v>
      </c>
      <c r="D731" s="8">
        <f>SUM(B$2:B731)</f>
        <v>4</v>
      </c>
      <c r="E731" s="8">
        <f>SUM(C$2:C731)</f>
        <v>730</v>
      </c>
      <c r="F731" s="9">
        <f>IF(stats[[#This Row],[Column1]],stats[[#This Row],[Total Clear]]/stats[[#This Row],[Total Runs]],NA())</f>
        <v>5.4794520547945206E-3</v>
      </c>
      <c r="G731" s="9">
        <f>SUM(B$2:B731) / SUM(C$2:C731)</f>
        <v>5.4794520547945206E-3</v>
      </c>
      <c r="H731" s="10">
        <f>IFERROR(stats[[#This Row],[Column1]]-A730,"")</f>
        <v>9.3750000087311491E-4</v>
      </c>
      <c r="I731" s="10">
        <f>IFERROR(_xlfn.QUARTILE.INC(H$2:H731,1),"")</f>
        <v>9.2592592409346253E-4</v>
      </c>
      <c r="J731" s="10">
        <f>IFERROR(_xlfn.QUARTILE.INC(H$2:H731,3),"")</f>
        <v>1.0069444397231564E-3</v>
      </c>
      <c r="K731" s="10">
        <f>IFERROR(stats[[#This Row],[Q3]]-stats[[#This Row],[Q1]],"")</f>
        <v>8.1018515629693866E-5</v>
      </c>
      <c r="L731" s="10">
        <f>IFERROR(AVERAGEIFS(H$2:H731, H$2:H731, "&lt;" &amp;stats[[#This Row],[Q3]]+(2*stats[[#This Row],[IQR]]), H$2:H731, "&gt;" &amp; stats[[#This Row],[Q1]]-(2*stats[[#This Row],[IQR]])),"")</f>
        <v>9.6522319822996171E-4</v>
      </c>
    </row>
    <row r="732" spans="1:12" x14ac:dyDescent="0.25">
      <c r="A732" s="7">
        <v>44413.485636574071</v>
      </c>
      <c r="B732">
        <v>0</v>
      </c>
      <c r="C732">
        <v>1</v>
      </c>
      <c r="D732" s="8">
        <f>SUM(B$2:B732)</f>
        <v>4</v>
      </c>
      <c r="E732" s="8">
        <f>SUM(C$2:C732)</f>
        <v>731</v>
      </c>
      <c r="F732" s="9">
        <f>IF(stats[[#This Row],[Column1]],stats[[#This Row],[Total Clear]]/stats[[#This Row],[Total Runs]],NA())</f>
        <v>5.4719562243502051E-3</v>
      </c>
      <c r="G732" s="9">
        <f>SUM(B$2:B732) / SUM(C$2:C732)</f>
        <v>5.4719562243502051E-3</v>
      </c>
      <c r="H732" s="10">
        <f>IFERROR(stats[[#This Row],[Column1]]-A731,"")</f>
        <v>9.1435184731381014E-4</v>
      </c>
      <c r="I732" s="10">
        <f>IFERROR(_xlfn.QUARTILE.INC(H$2:H732,1),"")</f>
        <v>9.2592592409346253E-4</v>
      </c>
      <c r="J732" s="10">
        <f>IFERROR(_xlfn.QUARTILE.INC(H$2:H732,3),"")</f>
        <v>1.0069444397231564E-3</v>
      </c>
      <c r="K732" s="10">
        <f>IFERROR(stats[[#This Row],[Q3]]-stats[[#This Row],[Q1]],"")</f>
        <v>8.1018515629693866E-5</v>
      </c>
      <c r="L732" s="10">
        <f>IFERROR(AVERAGEIFS(H$2:H732, H$2:H732, "&lt;" &amp;stats[[#This Row],[Q3]]+(2*stats[[#This Row],[IQR]]), H$2:H732, "&gt;" &amp; stats[[#This Row],[Q1]]-(2*stats[[#This Row],[IQR]])),"")</f>
        <v>9.6515273929517482E-4</v>
      </c>
    </row>
    <row r="733" spans="1:12" x14ac:dyDescent="0.25">
      <c r="A733" s="7">
        <v>44413.486585648148</v>
      </c>
      <c r="B733">
        <v>0</v>
      </c>
      <c r="C733">
        <v>1</v>
      </c>
      <c r="D733" s="8">
        <f>SUM(B$2:B733)</f>
        <v>4</v>
      </c>
      <c r="E733" s="8">
        <f>SUM(C$2:C733)</f>
        <v>732</v>
      </c>
      <c r="F733" s="9">
        <f>IF(stats[[#This Row],[Column1]],stats[[#This Row],[Total Clear]]/stats[[#This Row],[Total Runs]],NA())</f>
        <v>5.4644808743169399E-3</v>
      </c>
      <c r="G733" s="9">
        <f>SUM(B$2:B733) / SUM(C$2:C733)</f>
        <v>5.4644808743169399E-3</v>
      </c>
      <c r="H733" s="10">
        <f>IFERROR(stats[[#This Row],[Column1]]-A732,"")</f>
        <v>9.490740776527673E-4</v>
      </c>
      <c r="I733" s="10">
        <f>IFERROR(_xlfn.QUARTILE.INC(H$2:H733,1),"")</f>
        <v>9.2592592409346253E-4</v>
      </c>
      <c r="J733" s="10">
        <f>IFERROR(_xlfn.QUARTILE.INC(H$2:H733,3),"")</f>
        <v>1.0069444397231564E-3</v>
      </c>
      <c r="K733" s="10">
        <f>IFERROR(stats[[#This Row],[Q3]]-stats[[#This Row],[Q1]],"")</f>
        <v>8.1018515629693866E-5</v>
      </c>
      <c r="L733" s="10">
        <f>IFERROR(AVERAGEIFS(H$2:H733, H$2:H733, "&lt;" &amp;stats[[#This Row],[Q3]]+(2*stats[[#This Row],[IQR]]), H$2:H733, "&gt;" &amp; stats[[#This Row],[Q1]]-(2*stats[[#This Row],[IQR]])),"")</f>
        <v>9.6513050048239145E-4</v>
      </c>
    </row>
    <row r="734" spans="1:12" x14ac:dyDescent="0.25">
      <c r="A734" s="7">
        <v>44413.487511574072</v>
      </c>
      <c r="B734">
        <v>0</v>
      </c>
      <c r="C734">
        <v>1</v>
      </c>
      <c r="D734" s="8">
        <f>SUM(B$2:B734)</f>
        <v>4</v>
      </c>
      <c r="E734" s="8">
        <f>SUM(C$2:C734)</f>
        <v>733</v>
      </c>
      <c r="F734" s="9">
        <f>IF(stats[[#This Row],[Column1]],stats[[#This Row],[Total Clear]]/stats[[#This Row],[Total Runs]],NA())</f>
        <v>5.4570259208731242E-3</v>
      </c>
      <c r="G734" s="9">
        <f>SUM(B$2:B734) / SUM(C$2:C734)</f>
        <v>5.4570259208731242E-3</v>
      </c>
      <c r="H734" s="10">
        <f>IFERROR(stats[[#This Row],[Column1]]-A733,"")</f>
        <v>9.2592592409346253E-4</v>
      </c>
      <c r="I734" s="10">
        <f>IFERROR(_xlfn.QUARTILE.INC(H$2:H734,1),"")</f>
        <v>9.2592592409346253E-4</v>
      </c>
      <c r="J734" s="10">
        <f>IFERROR(_xlfn.QUARTILE.INC(H$2:H734,3),"")</f>
        <v>1.0069444397231564E-3</v>
      </c>
      <c r="K734" s="10">
        <f>IFERROR(stats[[#This Row],[Q3]]-stats[[#This Row],[Q1]],"")</f>
        <v>8.1018515629693866E-5</v>
      </c>
      <c r="L734" s="10">
        <f>IFERROR(AVERAGEIFS(H$2:H734, H$2:H734, "&lt;" &amp;stats[[#This Row],[Q3]]+(2*stats[[#This Row],[IQR]]), H$2:H734, "&gt;" &amp; stats[[#This Row],[Q1]]-(2*stats[[#This Row],[IQR]])),"")</f>
        <v>9.6507635051500346E-4</v>
      </c>
    </row>
    <row r="735" spans="1:12" x14ac:dyDescent="0.25">
      <c r="A735" s="7">
        <v>44413.488402777781</v>
      </c>
      <c r="B735">
        <v>0</v>
      </c>
      <c r="C735">
        <v>1</v>
      </c>
      <c r="D735" s="8">
        <f>SUM(B$2:B735)</f>
        <v>4</v>
      </c>
      <c r="E735" s="8">
        <f>SUM(C$2:C735)</f>
        <v>734</v>
      </c>
      <c r="F735" s="9">
        <f>IF(stats[[#This Row],[Column1]],stats[[#This Row],[Total Clear]]/stats[[#This Row],[Total Runs]],NA())</f>
        <v>5.4495912806539508E-3</v>
      </c>
      <c r="G735" s="9">
        <f>SUM(B$2:B735) / SUM(C$2:C735)</f>
        <v>5.4495912806539508E-3</v>
      </c>
      <c r="H735" s="10">
        <f>IFERROR(stats[[#This Row],[Column1]]-A734,"")</f>
        <v>8.9120370830642059E-4</v>
      </c>
      <c r="I735" s="10">
        <f>IFERROR(_xlfn.QUARTILE.INC(H$2:H735,1),"")</f>
        <v>9.2592592409346253E-4</v>
      </c>
      <c r="J735" s="10">
        <f>IFERROR(_xlfn.QUARTILE.INC(H$2:H735,3),"")</f>
        <v>1.0069444397231564E-3</v>
      </c>
      <c r="K735" s="10">
        <f>IFERROR(stats[[#This Row],[Q3]]-stats[[#This Row],[Q1]],"")</f>
        <v>8.1018515629693866E-5</v>
      </c>
      <c r="L735" s="10">
        <f>IFERROR(AVERAGEIFS(H$2:H735, H$2:H735, "&lt;" &amp;stats[[#This Row],[Q3]]+(2*stats[[#This Row],[IQR]]), H$2:H735, "&gt;" &amp; stats[[#This Row],[Q1]]-(2*stats[[#This Row],[IQR]])),"")</f>
        <v>9.6497445721540535E-4</v>
      </c>
    </row>
    <row r="736" spans="1:12" x14ac:dyDescent="0.25">
      <c r="A736" s="7">
        <v>44413.489363425928</v>
      </c>
      <c r="B736">
        <v>0</v>
      </c>
      <c r="C736">
        <v>1</v>
      </c>
      <c r="D736" s="8">
        <f>SUM(B$2:B736)</f>
        <v>4</v>
      </c>
      <c r="E736" s="8">
        <f>SUM(C$2:C736)</f>
        <v>735</v>
      </c>
      <c r="F736" s="9">
        <f>IF(stats[[#This Row],[Column1]],stats[[#This Row],[Total Clear]]/stats[[#This Row],[Total Runs]],NA())</f>
        <v>5.4421768707482989E-3</v>
      </c>
      <c r="G736" s="9">
        <f>SUM(B$2:B736) / SUM(C$2:C736)</f>
        <v>5.4421768707482989E-3</v>
      </c>
      <c r="H736" s="10">
        <f>IFERROR(stats[[#This Row],[Column1]]-A735,"")</f>
        <v>9.6064814715646207E-4</v>
      </c>
      <c r="I736" s="10">
        <f>IFERROR(_xlfn.QUARTILE.INC(H$2:H736,1),"")</f>
        <v>9.2592592409346253E-4</v>
      </c>
      <c r="J736" s="10">
        <f>IFERROR(_xlfn.QUARTILE.INC(H$2:H736,3),"")</f>
        <v>1.0040509223472327E-3</v>
      </c>
      <c r="K736" s="10">
        <f>IFERROR(stats[[#This Row],[Q3]]-stats[[#This Row],[Q1]],"")</f>
        <v>7.8124998253770173E-5</v>
      </c>
      <c r="L736" s="10">
        <f>IFERROR(AVERAGEIFS(H$2:H736, H$2:H736, "&lt;" &amp;stats[[#This Row],[Q3]]+(2*stats[[#This Row],[IQR]]), H$2:H736, "&gt;" &amp; stats[[#This Row],[Q1]]-(2*stats[[#This Row],[IQR]])),"")</f>
        <v>9.6496849811064103E-4</v>
      </c>
    </row>
    <row r="737" spans="1:12" x14ac:dyDescent="0.25">
      <c r="A737" s="7">
        <v>44413.490324074075</v>
      </c>
      <c r="B737">
        <v>0</v>
      </c>
      <c r="C737">
        <v>1</v>
      </c>
      <c r="D737" s="8">
        <f>SUM(B$2:B737)</f>
        <v>4</v>
      </c>
      <c r="E737" s="8">
        <f>SUM(C$2:C737)</f>
        <v>736</v>
      </c>
      <c r="F737" s="9">
        <f>IF(stats[[#This Row],[Column1]],stats[[#This Row],[Total Clear]]/stats[[#This Row],[Total Runs]],NA())</f>
        <v>5.434782608695652E-3</v>
      </c>
      <c r="G737" s="9">
        <f>SUM(B$2:B737) / SUM(C$2:C737)</f>
        <v>5.434782608695652E-3</v>
      </c>
      <c r="H737" s="10">
        <f>IFERROR(stats[[#This Row],[Column1]]-A736,"")</f>
        <v>9.6064814715646207E-4</v>
      </c>
      <c r="I737" s="10">
        <f>IFERROR(_xlfn.QUARTILE.INC(H$2:H737,1),"")</f>
        <v>9.2592592409346253E-4</v>
      </c>
      <c r="J737" s="10">
        <f>IFERROR(_xlfn.QUARTILE.INC(H$2:H737,3),"")</f>
        <v>1.001157404971309E-3</v>
      </c>
      <c r="K737" s="10">
        <f>IFERROR(stats[[#This Row],[Q3]]-stats[[#This Row],[Q1]],"")</f>
        <v>7.5231480877846479E-5</v>
      </c>
      <c r="L737" s="10">
        <f>IFERROR(AVERAGEIFS(H$2:H737, H$2:H737, "&lt;" &amp;stats[[#This Row],[Q3]]+(2*stats[[#This Row],[IQR]]), H$2:H737, "&gt;" &amp; stats[[#This Row],[Q1]]-(2*stats[[#This Row],[IQR]])),"")</f>
        <v>9.6496255539956237E-4</v>
      </c>
    </row>
    <row r="738" spans="1:12" x14ac:dyDescent="0.25">
      <c r="A738" s="7">
        <v>44413.491319444445</v>
      </c>
      <c r="B738">
        <v>0</v>
      </c>
      <c r="C738">
        <v>1</v>
      </c>
      <c r="D738" s="8">
        <f>SUM(B$2:B738)</f>
        <v>4</v>
      </c>
      <c r="E738" s="8">
        <f>SUM(C$2:C738)</f>
        <v>737</v>
      </c>
      <c r="F738" s="9">
        <f>IF(stats[[#This Row],[Column1]],stats[[#This Row],[Total Clear]]/stats[[#This Row],[Total Runs]],NA())</f>
        <v>5.4274084124830389E-3</v>
      </c>
      <c r="G738" s="9">
        <f>SUM(B$2:B738) / SUM(C$2:C738)</f>
        <v>5.4274084124830389E-3</v>
      </c>
      <c r="H738" s="10">
        <f>IFERROR(stats[[#This Row],[Column1]]-A737,"")</f>
        <v>9.9537037021946162E-4</v>
      </c>
      <c r="I738" s="10">
        <f>IFERROR(_xlfn.QUARTILE.INC(H$2:H738,1),"")</f>
        <v>9.2592592409346253E-4</v>
      </c>
      <c r="J738" s="10">
        <f>IFERROR(_xlfn.QUARTILE.INC(H$2:H738,3),"")</f>
        <v>9.9826388759538531E-4</v>
      </c>
      <c r="K738" s="10">
        <f>IFERROR(stats[[#This Row],[Q3]]-stats[[#This Row],[Q1]],"")</f>
        <v>7.2337963501922786E-5</v>
      </c>
      <c r="L738" s="10">
        <f>IFERROR(AVERAGEIFS(H$2:H738, H$2:H738, "&lt;" &amp;stats[[#This Row],[Q3]]+(2*stats[[#This Row],[IQR]]), H$2:H738, "&gt;" &amp; stats[[#This Row],[Q1]]-(2*stats[[#This Row],[IQR]])),"")</f>
        <v>9.6475559120557102E-4</v>
      </c>
    </row>
    <row r="739" spans="1:12" x14ac:dyDescent="0.25">
      <c r="A739" s="7">
        <v>44413.492465277777</v>
      </c>
      <c r="B739">
        <v>0</v>
      </c>
      <c r="C739">
        <v>1</v>
      </c>
      <c r="D739" s="8">
        <f>SUM(B$2:B739)</f>
        <v>4</v>
      </c>
      <c r="E739" s="8">
        <f>SUM(C$2:C739)</f>
        <v>738</v>
      </c>
      <c r="F739" s="9">
        <f>IF(stats[[#This Row],[Column1]],stats[[#This Row],[Total Clear]]/stats[[#This Row],[Total Runs]],NA())</f>
        <v>5.4200542005420054E-3</v>
      </c>
      <c r="G739" s="9">
        <f>SUM(B$2:B739) / SUM(C$2:C739)</f>
        <v>5.4200542005420054E-3</v>
      </c>
      <c r="H739" s="10">
        <f>IFERROR(stats[[#This Row],[Column1]]-A738,"")</f>
        <v>1.1458333319751546E-3</v>
      </c>
      <c r="I739" s="10">
        <f>IFERROR(_xlfn.QUARTILE.INC(H$2:H739,1),"")</f>
        <v>9.2592592409346253E-4</v>
      </c>
      <c r="J739" s="10">
        <f>IFERROR(_xlfn.QUARTILE.INC(H$2:H739,3),"")</f>
        <v>1.0069444397231564E-3</v>
      </c>
      <c r="K739" s="10">
        <f>IFERROR(stats[[#This Row],[Q3]]-stats[[#This Row],[Q1]],"")</f>
        <v>8.1018515629693866E-5</v>
      </c>
      <c r="L739" s="10">
        <f>IFERROR(AVERAGEIFS(H$2:H739, H$2:H739, "&lt;" &amp;stats[[#This Row],[Q3]]+(2*stats[[#This Row],[IQR]]), H$2:H739, "&gt;" &amp; stats[[#This Row],[Q1]]-(2*stats[[#This Row],[IQR]])),"")</f>
        <v>9.6525237514084557E-4</v>
      </c>
    </row>
    <row r="740" spans="1:12" x14ac:dyDescent="0.25">
      <c r="A740" s="7">
        <v>44413.493472222224</v>
      </c>
      <c r="B740">
        <v>0</v>
      </c>
      <c r="C740">
        <v>1</v>
      </c>
      <c r="D740" s="8">
        <f>SUM(B$2:B740)</f>
        <v>4</v>
      </c>
      <c r="E740" s="8">
        <f>SUM(C$2:C740)</f>
        <v>739</v>
      </c>
      <c r="F740" s="9">
        <f>IF(stats[[#This Row],[Column1]],stats[[#This Row],[Total Clear]]/stats[[#This Row],[Total Runs]],NA())</f>
        <v>5.4127198917456026E-3</v>
      </c>
      <c r="G740" s="9">
        <f>SUM(B$2:B740) / SUM(C$2:C740)</f>
        <v>5.4127198917456026E-3</v>
      </c>
      <c r="H740" s="10">
        <f>IFERROR(stats[[#This Row],[Column1]]-A739,"")</f>
        <v>1.006944446999114E-3</v>
      </c>
      <c r="I740" s="10">
        <f>IFERROR(_xlfn.QUARTILE.INC(H$2:H740,1),"")</f>
        <v>9.2592592409346253E-4</v>
      </c>
      <c r="J740" s="10">
        <f>IFERROR(_xlfn.QUARTILE.INC(H$2:H740,3),"")</f>
        <v>1.0069444397231564E-3</v>
      </c>
      <c r="K740" s="10">
        <f>IFERROR(stats[[#This Row],[Q3]]-stats[[#This Row],[Q1]],"")</f>
        <v>8.1018515629693866E-5</v>
      </c>
      <c r="L740" s="10">
        <f>IFERROR(AVERAGEIFS(H$2:H740, H$2:H740, "&lt;" &amp;stats[[#This Row],[Q3]]+(2*stats[[#This Row],[IQR]]), H$2:H740, "&gt;" &amp; stats[[#This Row],[Q1]]-(2*stats[[#This Row],[IQR]])),"")</f>
        <v>9.6530948756804868E-4</v>
      </c>
    </row>
    <row r="741" spans="1:12" x14ac:dyDescent="0.25">
      <c r="A741" s="7">
        <v>44413.494432870371</v>
      </c>
      <c r="B741">
        <v>0</v>
      </c>
      <c r="C741">
        <v>1</v>
      </c>
      <c r="D741" s="8">
        <f>SUM(B$2:B741)</f>
        <v>4</v>
      </c>
      <c r="E741" s="8">
        <f>SUM(C$2:C741)</f>
        <v>740</v>
      </c>
      <c r="F741" s="9">
        <f>IF(stats[[#This Row],[Column1]],stats[[#This Row],[Total Clear]]/stats[[#This Row],[Total Runs]],NA())</f>
        <v>5.4054054054054057E-3</v>
      </c>
      <c r="G741" s="9">
        <f>SUM(B$2:B741) / SUM(C$2:C741)</f>
        <v>5.4054054054054057E-3</v>
      </c>
      <c r="H741" s="10">
        <f>IFERROR(stats[[#This Row],[Column1]]-A740,"")</f>
        <v>9.6064814715646207E-4</v>
      </c>
      <c r="I741" s="10">
        <f>IFERROR(_xlfn.QUARTILE.INC(H$2:H741,1),"")</f>
        <v>9.2592592409346253E-4</v>
      </c>
      <c r="J741" s="10">
        <f>IFERROR(_xlfn.QUARTILE.INC(H$2:H741,3),"")</f>
        <v>1.0069444397231564E-3</v>
      </c>
      <c r="K741" s="10">
        <f>IFERROR(stats[[#This Row],[Q3]]-stats[[#This Row],[Q1]],"")</f>
        <v>8.1018515629693866E-5</v>
      </c>
      <c r="L741" s="10">
        <f>IFERROR(AVERAGEIFS(H$2:H741, H$2:H741, "&lt;" &amp;stats[[#This Row],[Q3]]+(2*stats[[#This Row],[IQR]]), H$2:H741, "&gt;" &amp; stats[[#This Row],[Q1]]-(2*stats[[#This Row],[IQR]])),"")</f>
        <v>9.6530311090537889E-4</v>
      </c>
    </row>
    <row r="742" spans="1:12" x14ac:dyDescent="0.25">
      <c r="A742" s="7">
        <v>44413.495393518519</v>
      </c>
      <c r="B742">
        <v>0</v>
      </c>
      <c r="C742">
        <v>1</v>
      </c>
      <c r="D742" s="8">
        <f>SUM(B$2:B742)</f>
        <v>4</v>
      </c>
      <c r="E742" s="8">
        <f>SUM(C$2:C742)</f>
        <v>741</v>
      </c>
      <c r="F742" s="9">
        <f>IF(stats[[#This Row],[Column1]],stats[[#This Row],[Total Clear]]/stats[[#This Row],[Total Runs]],NA())</f>
        <v>5.3981106612685558E-3</v>
      </c>
      <c r="G742" s="9">
        <f>SUM(B$2:B742) / SUM(C$2:C742)</f>
        <v>5.3981106612685558E-3</v>
      </c>
      <c r="H742" s="10">
        <f>IFERROR(stats[[#This Row],[Column1]]-A741,"")</f>
        <v>9.6064814715646207E-4</v>
      </c>
      <c r="I742" s="10">
        <f>IFERROR(_xlfn.QUARTILE.INC(H$2:H742,1),"")</f>
        <v>9.2592592409346253E-4</v>
      </c>
      <c r="J742" s="10">
        <f>IFERROR(_xlfn.QUARTILE.INC(H$2:H742,3),"")</f>
        <v>1.0069444397231564E-3</v>
      </c>
      <c r="K742" s="10">
        <f>IFERROR(stats[[#This Row],[Q3]]-stats[[#This Row],[Q1]],"")</f>
        <v>8.1018515629693866E-5</v>
      </c>
      <c r="L742" s="10">
        <f>IFERROR(AVERAGEIFS(H$2:H742, H$2:H742, "&lt;" &amp;stats[[#This Row],[Q3]]+(2*stats[[#This Row],[IQR]]), H$2:H742, "&gt;" &amp; stats[[#This Row],[Q1]]-(2*stats[[#This Row],[IQR]])),"")</f>
        <v>9.6529675166528474E-4</v>
      </c>
    </row>
    <row r="743" spans="1:12" x14ac:dyDescent="0.25">
      <c r="A743" s="7">
        <v>44413.496307870373</v>
      </c>
      <c r="B743">
        <v>0</v>
      </c>
      <c r="C743">
        <v>1</v>
      </c>
      <c r="D743" s="8">
        <f>SUM(B$2:B743)</f>
        <v>4</v>
      </c>
      <c r="E743" s="8">
        <f>SUM(C$2:C743)</f>
        <v>742</v>
      </c>
      <c r="F743" s="9">
        <f>IF(stats[[#This Row],[Column1]],stats[[#This Row],[Total Clear]]/stats[[#This Row],[Total Runs]],NA())</f>
        <v>5.3908355795148251E-3</v>
      </c>
      <c r="G743" s="9">
        <f>SUM(B$2:B743) / SUM(C$2:C743)</f>
        <v>5.3908355795148251E-3</v>
      </c>
      <c r="H743" s="10">
        <f>IFERROR(stats[[#This Row],[Column1]]-A742,"")</f>
        <v>9.1435185458976775E-4</v>
      </c>
      <c r="I743" s="10">
        <f>IFERROR(_xlfn.QUARTILE.INC(H$2:H743,1),"")</f>
        <v>9.2592592409346253E-4</v>
      </c>
      <c r="J743" s="10">
        <f>IFERROR(_xlfn.QUARTILE.INC(H$2:H743,3),"")</f>
        <v>1.0069444397231564E-3</v>
      </c>
      <c r="K743" s="10">
        <f>IFERROR(stats[[#This Row],[Q3]]-stats[[#This Row],[Q1]],"")</f>
        <v>8.1018515629693866E-5</v>
      </c>
      <c r="L743" s="10">
        <f>IFERROR(AVERAGEIFS(H$2:H743, H$2:H743, "&lt;" &amp;stats[[#This Row],[Q3]]+(2*stats[[#This Row],[IQR]]), H$2:H743, "&gt;" &amp; stats[[#This Row],[Q1]]-(2*stats[[#This Row],[IQR]])),"")</f>
        <v>9.6522724975931548E-4</v>
      </c>
    </row>
    <row r="744" spans="1:12" x14ac:dyDescent="0.25">
      <c r="A744" s="7">
        <v>44413.49726851852</v>
      </c>
      <c r="B744">
        <v>0</v>
      </c>
      <c r="C744">
        <v>1</v>
      </c>
      <c r="D744" s="8">
        <f>SUM(B$2:B744)</f>
        <v>4</v>
      </c>
      <c r="E744" s="8">
        <f>SUM(C$2:C744)</f>
        <v>743</v>
      </c>
      <c r="F744" s="9">
        <f>IF(stats[[#This Row],[Column1]],stats[[#This Row],[Total Clear]]/stats[[#This Row],[Total Runs]],NA())</f>
        <v>5.3835800807537013E-3</v>
      </c>
      <c r="G744" s="9">
        <f>SUM(B$2:B744) / SUM(C$2:C744)</f>
        <v>5.3835800807537013E-3</v>
      </c>
      <c r="H744" s="10">
        <f>IFERROR(stats[[#This Row],[Column1]]-A743,"")</f>
        <v>9.6064814715646207E-4</v>
      </c>
      <c r="I744" s="10">
        <f>IFERROR(_xlfn.QUARTILE.INC(H$2:H744,1),"")</f>
        <v>9.2592592409346253E-4</v>
      </c>
      <c r="J744" s="10">
        <f>IFERROR(_xlfn.QUARTILE.INC(H$2:H744,3),"")</f>
        <v>1.0040509223472327E-3</v>
      </c>
      <c r="K744" s="10">
        <f>IFERROR(stats[[#This Row],[Q3]]-stats[[#This Row],[Q1]],"")</f>
        <v>7.8124998253770173E-5</v>
      </c>
      <c r="L744" s="10">
        <f>IFERROR(AVERAGEIFS(H$2:H744, H$2:H744, "&lt;" &amp;stats[[#This Row],[Q3]]+(2*stats[[#This Row],[IQR]]), H$2:H744, "&gt;" &amp; stats[[#This Row],[Q1]]-(2*stats[[#This Row],[IQR]])),"")</f>
        <v>9.6522101119991105E-4</v>
      </c>
    </row>
    <row r="745" spans="1:12" x14ac:dyDescent="0.25">
      <c r="A745" s="7">
        <v>44413.498287037037</v>
      </c>
      <c r="B745">
        <v>0</v>
      </c>
      <c r="C745">
        <v>1</v>
      </c>
      <c r="D745" s="8">
        <f>SUM(B$2:B745)</f>
        <v>4</v>
      </c>
      <c r="E745" s="8">
        <f>SUM(C$2:C745)</f>
        <v>744</v>
      </c>
      <c r="F745" s="9">
        <f>IF(stats[[#This Row],[Column1]],stats[[#This Row],[Total Clear]]/stats[[#This Row],[Total Runs]],NA())</f>
        <v>5.3763440860215058E-3</v>
      </c>
      <c r="G745" s="9">
        <f>SUM(B$2:B745) / SUM(C$2:C745)</f>
        <v>5.3763440860215058E-3</v>
      </c>
      <c r="H745" s="10">
        <f>IFERROR(stats[[#This Row],[Column1]]-A744,"")</f>
        <v>1.0185185165028088E-3</v>
      </c>
      <c r="I745" s="10">
        <f>IFERROR(_xlfn.QUARTILE.INC(H$2:H745,1),"")</f>
        <v>9.2592592409346253E-4</v>
      </c>
      <c r="J745" s="10">
        <f>IFERROR(_xlfn.QUARTILE.INC(H$2:H745,3),"")</f>
        <v>1.0069444397231564E-3</v>
      </c>
      <c r="K745" s="10">
        <f>IFERROR(stats[[#This Row],[Q3]]-stats[[#This Row],[Q1]],"")</f>
        <v>8.1018515629693866E-5</v>
      </c>
      <c r="L745" s="10">
        <f>IFERROR(AVERAGEIFS(H$2:H745, H$2:H745, "&lt;" &amp;stats[[#This Row],[Q3]]+(2*stats[[#This Row],[IQR]]), H$2:H745, "&gt;" &amp; stats[[#This Row],[Q1]]-(2*stats[[#This Row],[IQR]])),"")</f>
        <v>9.6529352481256807E-4</v>
      </c>
    </row>
    <row r="746" spans="1:12" x14ac:dyDescent="0.25">
      <c r="A746" s="7">
        <v>44413.499201388891</v>
      </c>
      <c r="B746">
        <v>0</v>
      </c>
      <c r="C746">
        <v>1</v>
      </c>
      <c r="D746" s="8">
        <f>SUM(B$2:B746)</f>
        <v>4</v>
      </c>
      <c r="E746" s="8">
        <f>SUM(C$2:C746)</f>
        <v>745</v>
      </c>
      <c r="F746" s="9">
        <f>IF(stats[[#This Row],[Column1]],stats[[#This Row],[Total Clear]]/stats[[#This Row],[Total Runs]],NA())</f>
        <v>5.3691275167785232E-3</v>
      </c>
      <c r="G746" s="9">
        <f>SUM(B$2:B746) / SUM(C$2:C746)</f>
        <v>5.3691275167785232E-3</v>
      </c>
      <c r="H746" s="10">
        <f>IFERROR(stats[[#This Row],[Column1]]-A745,"")</f>
        <v>9.1435185458976775E-4</v>
      </c>
      <c r="I746" s="10">
        <f>IFERROR(_xlfn.QUARTILE.INC(H$2:H746,1),"")</f>
        <v>9.2592592409346253E-4</v>
      </c>
      <c r="J746" s="10">
        <f>IFERROR(_xlfn.QUARTILE.INC(H$2:H746,3),"")</f>
        <v>1.0069444397231564E-3</v>
      </c>
      <c r="K746" s="10">
        <f>IFERROR(stats[[#This Row],[Q3]]-stats[[#This Row],[Q1]],"")</f>
        <v>8.1018515629693866E-5</v>
      </c>
      <c r="L746" s="10">
        <f>IFERROR(AVERAGEIFS(H$2:H746, H$2:H746, "&lt;" &amp;stats[[#This Row],[Q3]]+(2*stats[[#This Row],[IQR]]), H$2:H746, "&gt;" &amp; stats[[#This Row],[Q1]]-(2*stats[[#This Row],[IQR]])),"")</f>
        <v>9.652243105867218E-4</v>
      </c>
    </row>
    <row r="747" spans="1:12" x14ac:dyDescent="0.25">
      <c r="A747" s="7">
        <v>44413.500104166669</v>
      </c>
      <c r="B747">
        <v>0</v>
      </c>
      <c r="C747">
        <v>1</v>
      </c>
      <c r="D747" s="8">
        <f>SUM(B$2:B747)</f>
        <v>4</v>
      </c>
      <c r="E747" s="8">
        <f>SUM(C$2:C747)</f>
        <v>746</v>
      </c>
      <c r="F747" s="9">
        <f>IF(stats[[#This Row],[Column1]],stats[[#This Row],[Total Clear]]/stats[[#This Row],[Total Runs]],NA())</f>
        <v>5.3619302949061663E-3</v>
      </c>
      <c r="G747" s="9">
        <f>SUM(B$2:B747) / SUM(C$2:C747)</f>
        <v>5.3619302949061663E-3</v>
      </c>
      <c r="H747" s="10">
        <f>IFERROR(stats[[#This Row],[Column1]]-A746,"")</f>
        <v>9.0277777781011537E-4</v>
      </c>
      <c r="I747" s="10">
        <f>IFERROR(_xlfn.QUARTILE.INC(H$2:H747,1),"")</f>
        <v>9.2592592409346253E-4</v>
      </c>
      <c r="J747" s="10">
        <f>IFERROR(_xlfn.QUARTILE.INC(H$2:H747,3),"")</f>
        <v>1.0069444397231564E-3</v>
      </c>
      <c r="K747" s="10">
        <f>IFERROR(stats[[#This Row],[Q3]]-stats[[#This Row],[Q1]],"")</f>
        <v>8.1018515629693866E-5</v>
      </c>
      <c r="L747" s="10">
        <f>IFERROR(AVERAGEIFS(H$2:H747, H$2:H747, "&lt;" &amp;stats[[#This Row],[Q3]]+(2*stats[[#This Row],[IQR]]), H$2:H747, "&gt;" &amp; stats[[#This Row],[Q1]]-(2*stats[[#This Row],[IQR]])),"")</f>
        <v>9.6513957987739128E-4</v>
      </c>
    </row>
    <row r="748" spans="1:12" x14ac:dyDescent="0.25">
      <c r="A748" s="7">
        <v>44413.50105324074</v>
      </c>
      <c r="B748">
        <v>0</v>
      </c>
      <c r="C748">
        <v>1</v>
      </c>
      <c r="D748" s="8">
        <f>SUM(B$2:B748)</f>
        <v>4</v>
      </c>
      <c r="E748" s="8">
        <f>SUM(C$2:C748)</f>
        <v>747</v>
      </c>
      <c r="F748" s="9">
        <f>IF(stats[[#This Row],[Column1]],stats[[#This Row],[Total Clear]]/stats[[#This Row],[Total Runs]],NA())</f>
        <v>5.3547523427041497E-3</v>
      </c>
      <c r="G748" s="9">
        <f>SUM(B$2:B748) / SUM(C$2:C748)</f>
        <v>5.3547523427041497E-3</v>
      </c>
      <c r="H748" s="10">
        <f>IFERROR(stats[[#This Row],[Column1]]-A747,"")</f>
        <v>9.4907407037680969E-4</v>
      </c>
      <c r="I748" s="10">
        <f>IFERROR(_xlfn.QUARTILE.INC(H$2:H748,1),"")</f>
        <v>9.2592592409346253E-4</v>
      </c>
      <c r="J748" s="10">
        <f>IFERROR(_xlfn.QUARTILE.INC(H$2:H748,3),"")</f>
        <v>1.0040509223472327E-3</v>
      </c>
      <c r="K748" s="10">
        <f>IFERROR(stats[[#This Row],[Q3]]-stats[[#This Row],[Q1]],"")</f>
        <v>7.8124998253770173E-5</v>
      </c>
      <c r="L748" s="10">
        <f>IFERROR(AVERAGEIFS(H$2:H748, H$2:H748, "&lt;" &amp;stats[[#This Row],[Q3]]+(2*stats[[#This Row],[IQR]]), H$2:H748, "&gt;" &amp; stats[[#This Row],[Q1]]-(2*stats[[#This Row],[IQR]])),"")</f>
        <v>9.6511781089432818E-4</v>
      </c>
    </row>
    <row r="749" spans="1:12" x14ac:dyDescent="0.25">
      <c r="A749" s="7">
        <v>44413.501967592594</v>
      </c>
      <c r="B749">
        <v>0</v>
      </c>
      <c r="C749">
        <v>1</v>
      </c>
      <c r="D749" s="8">
        <f>SUM(B$2:B749)</f>
        <v>4</v>
      </c>
      <c r="E749" s="8">
        <f>SUM(C$2:C749)</f>
        <v>748</v>
      </c>
      <c r="F749" s="9">
        <f>IF(stats[[#This Row],[Column1]],stats[[#This Row],[Total Clear]]/stats[[#This Row],[Total Runs]],NA())</f>
        <v>5.3475935828877002E-3</v>
      </c>
      <c r="G749" s="9">
        <f>SUM(B$2:B749) / SUM(C$2:C749)</f>
        <v>5.3475935828877002E-3</v>
      </c>
      <c r="H749" s="10">
        <f>IFERROR(stats[[#This Row],[Column1]]-A748,"")</f>
        <v>9.1435185458976775E-4</v>
      </c>
      <c r="I749" s="10">
        <f>IFERROR(_xlfn.QUARTILE.INC(H$2:H749,1),"")</f>
        <v>9.2592592409346253E-4</v>
      </c>
      <c r="J749" s="10">
        <f>IFERROR(_xlfn.QUARTILE.INC(H$2:H749,3),"")</f>
        <v>1.001157404971309E-3</v>
      </c>
      <c r="K749" s="10">
        <f>IFERROR(stats[[#This Row],[Q3]]-stats[[#This Row],[Q1]],"")</f>
        <v>7.5231480877846479E-5</v>
      </c>
      <c r="L749" s="10">
        <f>IFERROR(AVERAGEIFS(H$2:H749, H$2:H749, "&lt;" &amp;stats[[#This Row],[Q3]]+(2*stats[[#This Row],[IQR]]), H$2:H749, "&gt;" &amp; stats[[#This Row],[Q1]]-(2*stats[[#This Row],[IQR]])),"")</f>
        <v>9.6504911541894984E-4</v>
      </c>
    </row>
    <row r="750" spans="1:12" x14ac:dyDescent="0.25">
      <c r="A750" s="7">
        <v>44413.502916666665</v>
      </c>
      <c r="B750">
        <v>0</v>
      </c>
      <c r="C750">
        <v>1</v>
      </c>
      <c r="D750" s="8">
        <f>SUM(B$2:B750)</f>
        <v>4</v>
      </c>
      <c r="E750" s="8">
        <f>SUM(C$2:C750)</f>
        <v>749</v>
      </c>
      <c r="F750" s="9">
        <f>IF(stats[[#This Row],[Column1]],stats[[#This Row],[Total Clear]]/stats[[#This Row],[Total Runs]],NA())</f>
        <v>5.3404539385847796E-3</v>
      </c>
      <c r="G750" s="9">
        <f>SUM(B$2:B750) / SUM(C$2:C750)</f>
        <v>5.3404539385847796E-3</v>
      </c>
      <c r="H750" s="10">
        <f>IFERROR(stats[[#This Row],[Column1]]-A749,"")</f>
        <v>9.4907407037680969E-4</v>
      </c>
      <c r="I750" s="10">
        <f>IFERROR(_xlfn.QUARTILE.INC(H$2:H750,1),"")</f>
        <v>9.2592592409346253E-4</v>
      </c>
      <c r="J750" s="10">
        <f>IFERROR(_xlfn.QUARTILE.INC(H$2:H750,3),"")</f>
        <v>9.9826388759538531E-4</v>
      </c>
      <c r="K750" s="10">
        <f>IFERROR(stats[[#This Row],[Q3]]-stats[[#This Row],[Q1]],"")</f>
        <v>7.2337963501922786E-5</v>
      </c>
      <c r="L750" s="10">
        <f>IFERROR(AVERAGEIFS(H$2:H750, H$2:H750, "&lt;" &amp;stats[[#This Row],[Q3]]+(2*stats[[#This Row],[IQR]]), H$2:H750, "&gt;" &amp; stats[[#This Row],[Q1]]-(2*stats[[#This Row],[IQR]])),"")</f>
        <v>9.6453753888042619E-4</v>
      </c>
    </row>
    <row r="751" spans="1:12" x14ac:dyDescent="0.25">
      <c r="A751" s="7">
        <v>44413.503854166665</v>
      </c>
      <c r="B751">
        <v>0</v>
      </c>
      <c r="C751">
        <v>1</v>
      </c>
      <c r="D751" s="8">
        <f>SUM(B$2:B751)</f>
        <v>4</v>
      </c>
      <c r="E751" s="8">
        <f>SUM(C$2:C751)</f>
        <v>750</v>
      </c>
      <c r="F751" s="9">
        <f>IF(stats[[#This Row],[Column1]],stats[[#This Row],[Total Clear]]/stats[[#This Row],[Total Runs]],NA())</f>
        <v>5.3333333333333332E-3</v>
      </c>
      <c r="G751" s="9">
        <f>SUM(B$2:B751) / SUM(C$2:C751)</f>
        <v>5.3333333333333332E-3</v>
      </c>
      <c r="H751" s="10">
        <f>IFERROR(stats[[#This Row],[Column1]]-A750,"")</f>
        <v>9.3750000087311491E-4</v>
      </c>
      <c r="I751" s="10">
        <f>IFERROR(_xlfn.QUARTILE.INC(H$2:H751,1),"")</f>
        <v>9.2592592409346253E-4</v>
      </c>
      <c r="J751" s="10">
        <f>IFERROR(_xlfn.QUARTILE.INC(H$2:H751,3),"")</f>
        <v>9.9537037021946162E-4</v>
      </c>
      <c r="K751" s="10">
        <f>IFERROR(stats[[#This Row],[Q3]]-stats[[#This Row],[Q1]],"")</f>
        <v>6.9444446125999093E-5</v>
      </c>
      <c r="L751" s="10">
        <f>IFERROR(AVERAGEIFS(H$2:H751, H$2:H751, "&lt;" &amp;stats[[#This Row],[Q3]]+(2*stats[[#This Row],[IQR]]), H$2:H751, "&gt;" &amp; stats[[#This Row],[Q1]]-(2*stats[[#This Row],[IQR]])),"")</f>
        <v>9.6450095222547715E-4</v>
      </c>
    </row>
    <row r="752" spans="1:12" x14ac:dyDescent="0.25">
      <c r="A752" s="7">
        <v>44413.504814814813</v>
      </c>
      <c r="B752">
        <v>0</v>
      </c>
      <c r="C752">
        <v>1</v>
      </c>
      <c r="D752" s="8">
        <f>SUM(B$2:B752)</f>
        <v>4</v>
      </c>
      <c r="E752" s="8">
        <f>SUM(C$2:C752)</f>
        <v>751</v>
      </c>
      <c r="F752" s="9">
        <f>IF(stats[[#This Row],[Column1]],stats[[#This Row],[Total Clear]]/stats[[#This Row],[Total Runs]],NA())</f>
        <v>5.3262316910785623E-3</v>
      </c>
      <c r="G752" s="9">
        <f>SUM(B$2:B752) / SUM(C$2:C752)</f>
        <v>5.3262316910785623E-3</v>
      </c>
      <c r="H752" s="10">
        <f>IFERROR(stats[[#This Row],[Column1]]-A751,"")</f>
        <v>9.6064814715646207E-4</v>
      </c>
      <c r="I752" s="10">
        <f>IFERROR(_xlfn.QUARTILE.INC(H$2:H752,1),"")</f>
        <v>9.2592592409346253E-4</v>
      </c>
      <c r="J752" s="10">
        <f>IFERROR(_xlfn.QUARTILE.INC(H$2:H752,3),"")</f>
        <v>9.9537037021946162E-4</v>
      </c>
      <c r="K752" s="10">
        <f>IFERROR(stats[[#This Row],[Q3]]-stats[[#This Row],[Q1]],"")</f>
        <v>6.9444446125999093E-5</v>
      </c>
      <c r="L752" s="10">
        <f>IFERROR(AVERAGEIFS(H$2:H752, H$2:H752, "&lt;" &amp;stats[[#This Row],[Q3]]+(2*stats[[#This Row],[IQR]]), H$2:H752, "&gt;" &amp; stats[[#This Row],[Q1]]-(2*stats[[#This Row],[IQR]])),"")</f>
        <v>9.6449574573214064E-4</v>
      </c>
    </row>
    <row r="753" spans="1:12" x14ac:dyDescent="0.25">
      <c r="A753" s="7">
        <v>44413.505798611113</v>
      </c>
      <c r="B753">
        <v>0</v>
      </c>
      <c r="C753">
        <v>1</v>
      </c>
      <c r="D753" s="8">
        <f>SUM(B$2:B753)</f>
        <v>4</v>
      </c>
      <c r="E753" s="8">
        <f>SUM(C$2:C753)</f>
        <v>752</v>
      </c>
      <c r="F753" s="9">
        <f>IF(stats[[#This Row],[Column1]],stats[[#This Row],[Total Clear]]/stats[[#This Row],[Total Runs]],NA())</f>
        <v>5.3191489361702126E-3</v>
      </c>
      <c r="G753" s="9">
        <f>SUM(B$2:B753) / SUM(C$2:C753)</f>
        <v>5.3191489361702126E-3</v>
      </c>
      <c r="H753" s="10">
        <f>IFERROR(stats[[#This Row],[Column1]]-A752,"")</f>
        <v>9.8379630071576685E-4</v>
      </c>
      <c r="I753" s="10">
        <f>IFERROR(_xlfn.QUARTILE.INC(H$2:H753,1),"")</f>
        <v>9.2592592409346253E-4</v>
      </c>
      <c r="J753" s="10">
        <f>IFERROR(_xlfn.QUARTILE.INC(H$2:H753,3),"")</f>
        <v>9.9537037021946162E-4</v>
      </c>
      <c r="K753" s="10">
        <f>IFERROR(stats[[#This Row],[Q3]]-stats[[#This Row],[Q1]],"")</f>
        <v>6.9444446125999093E-5</v>
      </c>
      <c r="L753" s="10">
        <f>IFERROR(AVERAGEIFS(H$2:H753, H$2:H753, "&lt;" &amp;stats[[#This Row],[Q3]]+(2*stats[[#This Row],[IQR]]), H$2:H753, "&gt;" &amp; stats[[#This Row],[Q1]]-(2*stats[[#This Row],[IQR]])),"")</f>
        <v>9.6452179236504703E-4</v>
      </c>
    </row>
    <row r="754" spans="1:12" x14ac:dyDescent="0.25">
      <c r="A754" s="7">
        <v>44413.506724537037</v>
      </c>
      <c r="B754">
        <v>0</v>
      </c>
      <c r="C754">
        <v>1</v>
      </c>
      <c r="D754" s="8">
        <f>SUM(B$2:B754)</f>
        <v>4</v>
      </c>
      <c r="E754" s="8">
        <f>SUM(C$2:C754)</f>
        <v>753</v>
      </c>
      <c r="F754" s="9">
        <f>IF(stats[[#This Row],[Column1]],stats[[#This Row],[Total Clear]]/stats[[#This Row],[Total Runs]],NA())</f>
        <v>5.3120849933598934E-3</v>
      </c>
      <c r="G754" s="9">
        <f>SUM(B$2:B754) / SUM(C$2:C754)</f>
        <v>5.3120849933598934E-3</v>
      </c>
      <c r="H754" s="10">
        <f>IFERROR(stats[[#This Row],[Column1]]-A753,"")</f>
        <v>9.2592592409346253E-4</v>
      </c>
      <c r="I754" s="10">
        <f>IFERROR(_xlfn.QUARTILE.INC(H$2:H754,1),"")</f>
        <v>9.2592592409346253E-4</v>
      </c>
      <c r="J754" s="10">
        <f>IFERROR(_xlfn.QUARTILE.INC(H$2:H754,3),"")</f>
        <v>9.9537037021946162E-4</v>
      </c>
      <c r="K754" s="10">
        <f>IFERROR(stats[[#This Row],[Q3]]-stats[[#This Row],[Q1]],"")</f>
        <v>6.9444446125999093E-5</v>
      </c>
      <c r="L754" s="10">
        <f>IFERROR(AVERAGEIFS(H$2:H754, H$2:H754, "&lt;" &amp;stats[[#This Row],[Q3]]+(2*stats[[#This Row],[IQR]]), H$2:H754, "&gt;" &amp; stats[[#This Row],[Q1]]-(2*stats[[#This Row],[IQR]])),"")</f>
        <v>9.6446977637007188E-4</v>
      </c>
    </row>
    <row r="755" spans="1:12" x14ac:dyDescent="0.25">
      <c r="A755" s="7">
        <v>44413.507673611108</v>
      </c>
      <c r="B755">
        <v>0</v>
      </c>
      <c r="C755">
        <v>1</v>
      </c>
      <c r="D755" s="8">
        <f>SUM(B$2:B755)</f>
        <v>4</v>
      </c>
      <c r="E755" s="8">
        <f>SUM(C$2:C755)</f>
        <v>754</v>
      </c>
      <c r="F755" s="9">
        <f>IF(stats[[#This Row],[Column1]],stats[[#This Row],[Total Clear]]/stats[[#This Row],[Total Runs]],NA())</f>
        <v>5.3050397877984082E-3</v>
      </c>
      <c r="G755" s="9">
        <f>SUM(B$2:B755) / SUM(C$2:C755)</f>
        <v>5.3050397877984082E-3</v>
      </c>
      <c r="H755" s="10">
        <f>IFERROR(stats[[#This Row],[Column1]]-A754,"")</f>
        <v>9.4907407037680969E-4</v>
      </c>
      <c r="I755" s="10">
        <f>IFERROR(_xlfn.QUARTILE.INC(H$2:H755,1),"")</f>
        <v>9.2592592409346253E-4</v>
      </c>
      <c r="J755" s="10">
        <f>IFERROR(_xlfn.QUARTILE.INC(H$2:H755,3),"")</f>
        <v>9.9537037021946162E-4</v>
      </c>
      <c r="K755" s="10">
        <f>IFERROR(stats[[#This Row],[Q3]]-stats[[#This Row],[Q1]],"")</f>
        <v>6.9444446125999093E-5</v>
      </c>
      <c r="L755" s="10">
        <f>IFERROR(AVERAGEIFS(H$2:H755, H$2:H755, "&lt;" &amp;stats[[#This Row],[Q3]]+(2*stats[[#This Row],[IQR]]), H$2:H755, "&gt;" &amp; stats[[#This Row],[Q1]]-(2*stats[[#This Row],[IQR]])),"")</f>
        <v>9.6444905536604327E-4</v>
      </c>
    </row>
    <row r="756" spans="1:12" x14ac:dyDescent="0.25">
      <c r="A756" s="7">
        <v>44413.508634259262</v>
      </c>
      <c r="B756">
        <v>0</v>
      </c>
      <c r="C756">
        <v>1</v>
      </c>
      <c r="D756" s="8">
        <f>SUM(B$2:B756)</f>
        <v>4</v>
      </c>
      <c r="E756" s="8">
        <f>SUM(C$2:C756)</f>
        <v>755</v>
      </c>
      <c r="F756" s="9">
        <f>IF(stats[[#This Row],[Column1]],stats[[#This Row],[Total Clear]]/stats[[#This Row],[Total Runs]],NA())</f>
        <v>5.2980132450331126E-3</v>
      </c>
      <c r="G756" s="9">
        <f>SUM(B$2:B756) / SUM(C$2:C756)</f>
        <v>5.2980132450331126E-3</v>
      </c>
      <c r="H756" s="10">
        <f>IFERROR(stats[[#This Row],[Column1]]-A755,"")</f>
        <v>9.6064815443241969E-4</v>
      </c>
      <c r="I756" s="10">
        <f>IFERROR(_xlfn.QUARTILE.INC(H$2:H756,1),"")</f>
        <v>9.2592592409346253E-4</v>
      </c>
      <c r="J756" s="10">
        <f>IFERROR(_xlfn.QUARTILE.INC(H$2:H756,3),"")</f>
        <v>9.9537037021946162E-4</v>
      </c>
      <c r="K756" s="10">
        <f>IFERROR(stats[[#This Row],[Q3]]-stats[[#This Row],[Q1]],"")</f>
        <v>6.9444446125999093E-5</v>
      </c>
      <c r="L756" s="10">
        <f>IFERROR(AVERAGEIFS(H$2:H756, H$2:H756, "&lt;" &amp;stats[[#This Row],[Q3]]+(2*stats[[#This Row],[IQR]]), H$2:H756, "&gt;" &amp; stats[[#This Row],[Q1]]-(2*stats[[#This Row],[IQR]])),"")</f>
        <v>9.644439466282292E-4</v>
      </c>
    </row>
    <row r="757" spans="1:12" x14ac:dyDescent="0.25">
      <c r="A757" s="7">
        <v>44413.509548611109</v>
      </c>
      <c r="B757">
        <v>0</v>
      </c>
      <c r="C757">
        <v>1</v>
      </c>
      <c r="D757" s="8">
        <f>SUM(B$2:B757)</f>
        <v>4</v>
      </c>
      <c r="E757" s="8">
        <f>SUM(C$2:C757)</f>
        <v>756</v>
      </c>
      <c r="F757" s="9">
        <f>IF(stats[[#This Row],[Column1]],stats[[#This Row],[Total Clear]]/stats[[#This Row],[Total Runs]],NA())</f>
        <v>5.2910052910052907E-3</v>
      </c>
      <c r="G757" s="9">
        <f>SUM(B$2:B757) / SUM(C$2:C757)</f>
        <v>5.2910052910052907E-3</v>
      </c>
      <c r="H757" s="10">
        <f>IFERROR(stats[[#This Row],[Column1]]-A756,"")</f>
        <v>9.1435184731381014E-4</v>
      </c>
      <c r="I757" s="10">
        <f>IFERROR(_xlfn.QUARTILE.INC(H$2:H757,1),"")</f>
        <v>9.2592592409346253E-4</v>
      </c>
      <c r="J757" s="10">
        <f>IFERROR(_xlfn.QUARTILE.INC(H$2:H757,3),"")</f>
        <v>9.9537037021946162E-4</v>
      </c>
      <c r="K757" s="10">
        <f>IFERROR(stats[[#This Row],[Q3]]-stats[[#This Row],[Q1]],"")</f>
        <v>6.9444446125999093E-5</v>
      </c>
      <c r="L757" s="10">
        <f>IFERROR(AVERAGEIFS(H$2:H757, H$2:H757, "&lt;" &amp;stats[[#This Row],[Q3]]+(2*stats[[#This Row],[IQR]]), H$2:H757, "&gt;" &amp; stats[[#This Row],[Q1]]-(2*stats[[#This Row],[IQR]])),"")</f>
        <v>9.643767089110287E-4</v>
      </c>
    </row>
    <row r="758" spans="1:12" x14ac:dyDescent="0.25">
      <c r="A758" s="7">
        <v>44413.51053240741</v>
      </c>
      <c r="B758">
        <v>0</v>
      </c>
      <c r="C758">
        <v>1</v>
      </c>
      <c r="D758" s="8">
        <f>SUM(B$2:B758)</f>
        <v>4</v>
      </c>
      <c r="E758" s="8">
        <f>SUM(C$2:C758)</f>
        <v>757</v>
      </c>
      <c r="F758" s="9">
        <f>IF(stats[[#This Row],[Column1]],stats[[#This Row],[Total Clear]]/stats[[#This Row],[Total Runs]],NA())</f>
        <v>5.2840158520475562E-3</v>
      </c>
      <c r="G758" s="9">
        <f>SUM(B$2:B758) / SUM(C$2:C758)</f>
        <v>5.2840158520475562E-3</v>
      </c>
      <c r="H758" s="10">
        <f>IFERROR(stats[[#This Row],[Column1]]-A757,"")</f>
        <v>9.8379630071576685E-4</v>
      </c>
      <c r="I758" s="10">
        <f>IFERROR(_xlfn.QUARTILE.INC(H$2:H758,1),"")</f>
        <v>9.2592592409346253E-4</v>
      </c>
      <c r="J758" s="10">
        <f>IFERROR(_xlfn.QUARTILE.INC(H$2:H758,3),"")</f>
        <v>9.9537037021946162E-4</v>
      </c>
      <c r="K758" s="10">
        <f>IFERROR(stats[[#This Row],[Q3]]-stats[[#This Row],[Q1]],"")</f>
        <v>6.9444446125999093E-5</v>
      </c>
      <c r="L758" s="10">
        <f>IFERROR(AVERAGEIFS(H$2:H758, H$2:H758, "&lt;" &amp;stats[[#This Row],[Q3]]+(2*stats[[#This Row],[IQR]]), H$2:H758, "&gt;" &amp; stats[[#This Row],[Q1]]-(2*stats[[#This Row],[IQR]])),"")</f>
        <v>9.6440274053543175E-4</v>
      </c>
    </row>
    <row r="759" spans="1:12" x14ac:dyDescent="0.25">
      <c r="A759" s="7">
        <v>44413.511504629627</v>
      </c>
      <c r="B759">
        <v>0</v>
      </c>
      <c r="C759">
        <v>1</v>
      </c>
      <c r="D759" s="8">
        <f>SUM(B$2:B759)</f>
        <v>4</v>
      </c>
      <c r="E759" s="8">
        <f>SUM(C$2:C759)</f>
        <v>758</v>
      </c>
      <c r="F759" s="9">
        <f>IF(stats[[#This Row],[Column1]],stats[[#This Row],[Total Clear]]/stats[[#This Row],[Total Runs]],NA())</f>
        <v>5.2770448548812663E-3</v>
      </c>
      <c r="G759" s="9">
        <f>SUM(B$2:B759) / SUM(C$2:C759)</f>
        <v>5.2770448548812663E-3</v>
      </c>
      <c r="H759" s="10">
        <f>IFERROR(stats[[#This Row],[Column1]]-A758,"")</f>
        <v>9.7222221666015685E-4</v>
      </c>
      <c r="I759" s="10">
        <f>IFERROR(_xlfn.QUARTILE.INC(H$2:H759,1),"")</f>
        <v>9.2592592409346253E-4</v>
      </c>
      <c r="J759" s="10">
        <f>IFERROR(_xlfn.QUARTILE.INC(H$2:H759,3),"")</f>
        <v>9.9537037021946162E-4</v>
      </c>
      <c r="K759" s="10">
        <f>IFERROR(stats[[#This Row],[Q3]]-stats[[#This Row],[Q1]],"")</f>
        <v>6.9444446125999093E-5</v>
      </c>
      <c r="L759" s="10">
        <f>IFERROR(AVERAGEIFS(H$2:H759, H$2:H759, "&lt;" &amp;stats[[#This Row],[Q3]]+(2*stats[[#This Row],[IQR]]), H$2:H759, "&gt;" &amp; stats[[#This Row],[Q1]]-(2*stats[[#This Row],[IQR]])),"")</f>
        <v>9.6441320837495619E-4</v>
      </c>
    </row>
    <row r="760" spans="1:12" x14ac:dyDescent="0.25">
      <c r="A760" s="7">
        <v>44413.512499999997</v>
      </c>
      <c r="B760">
        <v>0</v>
      </c>
      <c r="C760">
        <v>1</v>
      </c>
      <c r="D760" s="8">
        <f>SUM(B$2:B760)</f>
        <v>4</v>
      </c>
      <c r="E760" s="8">
        <f>SUM(C$2:C760)</f>
        <v>759</v>
      </c>
      <c r="F760" s="9">
        <f>IF(stats[[#This Row],[Column1]],stats[[#This Row],[Total Clear]]/stats[[#This Row],[Total Runs]],NA())</f>
        <v>5.270092226613966E-3</v>
      </c>
      <c r="G760" s="9">
        <f>SUM(B$2:B760) / SUM(C$2:C760)</f>
        <v>5.270092226613966E-3</v>
      </c>
      <c r="H760" s="10">
        <f>IFERROR(stats[[#This Row],[Column1]]-A759,"")</f>
        <v>9.9537037021946162E-4</v>
      </c>
      <c r="I760" s="10">
        <f>IFERROR(_xlfn.QUARTILE.INC(H$2:H760,1),"")</f>
        <v>9.2592592409346253E-4</v>
      </c>
      <c r="J760" s="10">
        <f>IFERROR(_xlfn.QUARTILE.INC(H$2:H760,3),"")</f>
        <v>9.9537037021946162E-4</v>
      </c>
      <c r="K760" s="10">
        <f>IFERROR(stats[[#This Row],[Q3]]-stats[[#This Row],[Q1]],"")</f>
        <v>6.9444446125999093E-5</v>
      </c>
      <c r="L760" s="10">
        <f>IFERROR(AVERAGEIFS(H$2:H760, H$2:H760, "&lt;" &amp;stats[[#This Row],[Q3]]+(2*stats[[#This Row],[IQR]]), H$2:H760, "&gt;" &amp; stats[[#This Row],[Q1]]-(2*stats[[#This Row],[IQR]])),"")</f>
        <v>9.6445459495496226E-4</v>
      </c>
    </row>
    <row r="761" spans="1:12" x14ac:dyDescent="0.25">
      <c r="A761" s="7">
        <v>44413.513425925928</v>
      </c>
      <c r="B761">
        <v>0</v>
      </c>
      <c r="C761">
        <v>1</v>
      </c>
      <c r="D761" s="8">
        <f>SUM(B$2:B761)</f>
        <v>4</v>
      </c>
      <c r="E761" s="8">
        <f>SUM(C$2:C761)</f>
        <v>760</v>
      </c>
      <c r="F761" s="9">
        <f>IF(stats[[#This Row],[Column1]],stats[[#This Row],[Total Clear]]/stats[[#This Row],[Total Runs]],NA())</f>
        <v>5.263157894736842E-3</v>
      </c>
      <c r="G761" s="9">
        <f>SUM(B$2:B761) / SUM(C$2:C761)</f>
        <v>5.263157894736842E-3</v>
      </c>
      <c r="H761" s="10">
        <f>IFERROR(stats[[#This Row],[Column1]]-A760,"")</f>
        <v>9.2592593136942014E-4</v>
      </c>
      <c r="I761" s="10">
        <f>IFERROR(_xlfn.QUARTILE.INC(H$2:H761,1),"")</f>
        <v>9.2592592409346253E-4</v>
      </c>
      <c r="J761" s="10">
        <f>IFERROR(_xlfn.QUARTILE.INC(H$2:H761,3),"")</f>
        <v>9.9537037021946162E-4</v>
      </c>
      <c r="K761" s="10">
        <f>IFERROR(stats[[#This Row],[Q3]]-stats[[#This Row],[Q1]],"")</f>
        <v>6.9444446125999093E-5</v>
      </c>
      <c r="L761" s="10">
        <f>IFERROR(AVERAGEIFS(H$2:H761, H$2:H761, "&lt;" &amp;stats[[#This Row],[Q3]]+(2*stats[[#This Row],[IQR]]), H$2:H761, "&gt;" &amp; stats[[#This Row],[Q1]]-(2*stats[[#This Row],[IQR]])),"")</f>
        <v>9.6440315481666379E-4</v>
      </c>
    </row>
    <row r="762" spans="1:12" x14ac:dyDescent="0.25">
      <c r="A762" s="7">
        <v>44413.514409722222</v>
      </c>
      <c r="B762">
        <v>0</v>
      </c>
      <c r="C762">
        <v>1</v>
      </c>
      <c r="D762" s="8">
        <f>SUM(B$2:B762)</f>
        <v>4</v>
      </c>
      <c r="E762" s="8">
        <f>SUM(C$2:C762)</f>
        <v>761</v>
      </c>
      <c r="F762" s="9">
        <f>IF(stats[[#This Row],[Column1]],stats[[#This Row],[Total Clear]]/stats[[#This Row],[Total Runs]],NA())</f>
        <v>5.2562417871222077E-3</v>
      </c>
      <c r="G762" s="9">
        <f>SUM(B$2:B762) / SUM(C$2:C762)</f>
        <v>5.2562417871222077E-3</v>
      </c>
      <c r="H762" s="10">
        <f>IFERROR(stats[[#This Row],[Column1]]-A761,"")</f>
        <v>9.8379629343980923E-4</v>
      </c>
      <c r="I762" s="10">
        <f>IFERROR(_xlfn.QUARTILE.INC(H$2:H762,1),"")</f>
        <v>9.2592592409346253E-4</v>
      </c>
      <c r="J762" s="10">
        <f>IFERROR(_xlfn.QUARTILE.INC(H$2:H762,3),"")</f>
        <v>9.9537037021946162E-4</v>
      </c>
      <c r="K762" s="10">
        <f>IFERROR(stats[[#This Row],[Q3]]-stats[[#This Row],[Q1]],"")</f>
        <v>6.9444446125999093E-5</v>
      </c>
      <c r="L762" s="10">
        <f>IFERROR(AVERAGEIFS(H$2:H762, H$2:H762, "&lt;" &amp;stats[[#This Row],[Q3]]+(2*stats[[#This Row],[IQR]]), H$2:H762, "&gt;" &amp; stats[[#This Row],[Q1]]-(2*stats[[#This Row],[IQR]])),"")</f>
        <v>9.6442901233482797E-4</v>
      </c>
    </row>
    <row r="763" spans="1:12" x14ac:dyDescent="0.25">
      <c r="A763" s="7">
        <v>44413.515393518515</v>
      </c>
      <c r="B763">
        <v>0</v>
      </c>
      <c r="C763">
        <v>1</v>
      </c>
      <c r="D763" s="8">
        <f>SUM(B$2:B763)</f>
        <v>4</v>
      </c>
      <c r="E763" s="8">
        <f>SUM(C$2:C763)</f>
        <v>762</v>
      </c>
      <c r="F763" s="9">
        <f>IF(stats[[#This Row],[Column1]],stats[[#This Row],[Total Clear]]/stats[[#This Row],[Total Runs]],NA())</f>
        <v>5.2493438320209973E-3</v>
      </c>
      <c r="G763" s="9">
        <f>SUM(B$2:B763) / SUM(C$2:C763)</f>
        <v>5.2493438320209973E-3</v>
      </c>
      <c r="H763" s="10">
        <f>IFERROR(stats[[#This Row],[Column1]]-A762,"")</f>
        <v>9.8379629343980923E-4</v>
      </c>
      <c r="I763" s="10">
        <f>IFERROR(_xlfn.QUARTILE.INC(H$2:H763,1),"")</f>
        <v>9.2592592409346253E-4</v>
      </c>
      <c r="J763" s="10">
        <f>IFERROR(_xlfn.QUARTILE.INC(H$2:H763,3),"")</f>
        <v>9.9537037021946162E-4</v>
      </c>
      <c r="K763" s="10">
        <f>IFERROR(stats[[#This Row],[Q3]]-stats[[#This Row],[Q1]],"")</f>
        <v>6.9444446125999093E-5</v>
      </c>
      <c r="L763" s="10">
        <f>IFERROR(AVERAGEIFS(H$2:H763, H$2:H763, "&lt;" &amp;stats[[#This Row],[Q3]]+(2*stats[[#This Row],[IQR]]), H$2:H763, "&gt;" &amp; stats[[#This Row],[Q1]]-(2*stats[[#This Row],[IQR]])),"")</f>
        <v>9.6445480099142575E-4</v>
      </c>
    </row>
    <row r="764" spans="1:12" x14ac:dyDescent="0.25">
      <c r="A764" s="7">
        <v>44413.516435185185</v>
      </c>
      <c r="B764">
        <v>0</v>
      </c>
      <c r="C764">
        <v>1</v>
      </c>
      <c r="D764" s="8">
        <f>SUM(B$2:B764)</f>
        <v>4</v>
      </c>
      <c r="E764" s="8">
        <f>SUM(C$2:C764)</f>
        <v>763</v>
      </c>
      <c r="F764" s="9">
        <f>IF(stats[[#This Row],[Column1]],stats[[#This Row],[Total Clear]]/stats[[#This Row],[Total Runs]],NA())</f>
        <v>5.2424639580602884E-3</v>
      </c>
      <c r="G764" s="9">
        <f>SUM(B$2:B764) / SUM(C$2:C764)</f>
        <v>5.2424639580602884E-3</v>
      </c>
      <c r="H764" s="10">
        <f>IFERROR(stats[[#This Row],[Column1]]-A763,"")</f>
        <v>1.0416666700621136E-3</v>
      </c>
      <c r="I764" s="10">
        <f>IFERROR(_xlfn.QUARTILE.INC(H$2:H764,1),"")</f>
        <v>9.2592592409346253E-4</v>
      </c>
      <c r="J764" s="10">
        <f>IFERROR(_xlfn.QUARTILE.INC(H$2:H764,3),"")</f>
        <v>9.9537037021946162E-4</v>
      </c>
      <c r="K764" s="10">
        <f>IFERROR(stats[[#This Row],[Q3]]-stats[[#This Row],[Q1]],"")</f>
        <v>6.9444446125999093E-5</v>
      </c>
      <c r="L764" s="10">
        <f>IFERROR(AVERAGEIFS(H$2:H764, H$2:H764, "&lt;" &amp;stats[[#This Row],[Q3]]+(2*stats[[#This Row],[IQR]]), H$2:H764, "&gt;" &amp; stats[[#This Row],[Q1]]-(2*stats[[#This Row],[IQR]])),"")</f>
        <v>9.6455747634923252E-4</v>
      </c>
    </row>
    <row r="765" spans="1:12" x14ac:dyDescent="0.25">
      <c r="A765" s="7">
        <v>44413.517407407409</v>
      </c>
      <c r="B765">
        <v>0</v>
      </c>
      <c r="C765">
        <v>1</v>
      </c>
      <c r="D765" s="8">
        <f>SUM(B$2:B765)</f>
        <v>4</v>
      </c>
      <c r="E765" s="8">
        <f>SUM(C$2:C765)</f>
        <v>764</v>
      </c>
      <c r="F765" s="9">
        <f>IF(stats[[#This Row],[Column1]],stats[[#This Row],[Total Clear]]/stats[[#This Row],[Total Runs]],NA())</f>
        <v>5.235602094240838E-3</v>
      </c>
      <c r="G765" s="9">
        <f>SUM(B$2:B765) / SUM(C$2:C765)</f>
        <v>5.235602094240838E-3</v>
      </c>
      <c r="H765" s="10">
        <f>IFERROR(stats[[#This Row],[Column1]]-A764,"")</f>
        <v>9.7222222393611446E-4</v>
      </c>
      <c r="I765" s="10">
        <f>IFERROR(_xlfn.QUARTILE.INC(H$2:H765,1),"")</f>
        <v>9.2592592409346253E-4</v>
      </c>
      <c r="J765" s="10">
        <f>IFERROR(_xlfn.QUARTILE.INC(H$2:H765,3),"")</f>
        <v>9.9537037021946162E-4</v>
      </c>
      <c r="K765" s="10">
        <f>IFERROR(stats[[#This Row],[Q3]]-stats[[#This Row],[Q1]],"")</f>
        <v>6.9444446125999093E-5</v>
      </c>
      <c r="L765" s="10">
        <f>IFERROR(AVERAGEIFS(H$2:H765, H$2:H765, "&lt;" &amp;stats[[#This Row],[Q3]]+(2*stats[[#This Row],[IQR]]), H$2:H765, "&gt;" &amp; stats[[#This Row],[Q1]]-(2*stats[[#This Row],[IQR]])),"")</f>
        <v>9.6456765529689113E-4</v>
      </c>
    </row>
    <row r="766" spans="1:12" x14ac:dyDescent="0.25">
      <c r="A766" s="7">
        <v>44413.518368055556</v>
      </c>
      <c r="B766">
        <v>0</v>
      </c>
      <c r="C766">
        <v>1</v>
      </c>
      <c r="D766" s="8">
        <f>SUM(B$2:B766)</f>
        <v>4</v>
      </c>
      <c r="E766" s="8">
        <f>SUM(C$2:C766)</f>
        <v>765</v>
      </c>
      <c r="F766" s="9">
        <f>IF(stats[[#This Row],[Column1]],stats[[#This Row],[Total Clear]]/stats[[#This Row],[Total Runs]],NA())</f>
        <v>5.2287581699346402E-3</v>
      </c>
      <c r="G766" s="9">
        <f>SUM(B$2:B766) / SUM(C$2:C766)</f>
        <v>5.2287581699346402E-3</v>
      </c>
      <c r="H766" s="10">
        <f>IFERROR(stats[[#This Row],[Column1]]-A765,"")</f>
        <v>9.6064814715646207E-4</v>
      </c>
      <c r="I766" s="10">
        <f>IFERROR(_xlfn.QUARTILE.INC(H$2:H766,1),"")</f>
        <v>9.2592592409346253E-4</v>
      </c>
      <c r="J766" s="10">
        <f>IFERROR(_xlfn.QUARTILE.INC(H$2:H766,3),"")</f>
        <v>9.9537037021946162E-4</v>
      </c>
      <c r="K766" s="10">
        <f>IFERROR(stats[[#This Row],[Q3]]-stats[[#This Row],[Q1]],"")</f>
        <v>6.9444446125999093E-5</v>
      </c>
      <c r="L766" s="10">
        <f>IFERROR(AVERAGEIFS(H$2:H766, H$2:H766, "&lt;" &amp;stats[[#This Row],[Q3]]+(2*stats[[#This Row],[IQR]]), H$2:H766, "&gt;" &amp; stats[[#This Row],[Q1]]-(2*stats[[#This Row],[IQR]])),"")</f>
        <v>9.6456245701023269E-4</v>
      </c>
    </row>
    <row r="767" spans="1:12" x14ac:dyDescent="0.25">
      <c r="A767" s="7">
        <v>44413.519282407404</v>
      </c>
      <c r="B767">
        <v>0</v>
      </c>
      <c r="C767">
        <v>1</v>
      </c>
      <c r="D767" s="8">
        <f>SUM(B$2:B767)</f>
        <v>4</v>
      </c>
      <c r="E767" s="8">
        <f>SUM(C$2:C767)</f>
        <v>766</v>
      </c>
      <c r="F767" s="9">
        <f>IF(stats[[#This Row],[Column1]],stats[[#This Row],[Total Clear]]/stats[[#This Row],[Total Runs]],NA())</f>
        <v>5.2219321148825066E-3</v>
      </c>
      <c r="G767" s="9">
        <f>SUM(B$2:B767) / SUM(C$2:C767)</f>
        <v>5.2219321148825066E-3</v>
      </c>
      <c r="H767" s="10">
        <f>IFERROR(stats[[#This Row],[Column1]]-A766,"")</f>
        <v>9.1435184731381014E-4</v>
      </c>
      <c r="I767" s="10">
        <f>IFERROR(_xlfn.QUARTILE.INC(H$2:H767,1),"")</f>
        <v>9.2592592409346253E-4</v>
      </c>
      <c r="J767" s="10">
        <f>IFERROR(_xlfn.QUARTILE.INC(H$2:H767,3),"")</f>
        <v>9.9537037021946162E-4</v>
      </c>
      <c r="K767" s="10">
        <f>IFERROR(stats[[#This Row],[Q3]]-stats[[#This Row],[Q1]],"")</f>
        <v>6.9444446125999093E-5</v>
      </c>
      <c r="L767" s="10">
        <f>IFERROR(AVERAGEIFS(H$2:H767, H$2:H767, "&lt;" &amp;stats[[#This Row],[Q3]]+(2*stats[[#This Row],[IQR]]), H$2:H767, "&gt;" &amp; stats[[#This Row],[Q1]]-(2*stats[[#This Row],[IQR]])),"")</f>
        <v>9.644959528914295E-4</v>
      </c>
    </row>
    <row r="768" spans="1:12" x14ac:dyDescent="0.25">
      <c r="A768" s="7">
        <v>44413.520196759258</v>
      </c>
      <c r="B768">
        <v>0</v>
      </c>
      <c r="C768">
        <v>1</v>
      </c>
      <c r="D768" s="8">
        <f>SUM(B$2:B768)</f>
        <v>4</v>
      </c>
      <c r="E768" s="8">
        <f>SUM(C$2:C768)</f>
        <v>767</v>
      </c>
      <c r="F768" s="9">
        <f>IF(stats[[#This Row],[Column1]],stats[[#This Row],[Total Clear]]/stats[[#This Row],[Total Runs]],NA())</f>
        <v>5.2151238591916557E-3</v>
      </c>
      <c r="G768" s="9">
        <f>SUM(B$2:B768) / SUM(C$2:C768)</f>
        <v>5.2151238591916557E-3</v>
      </c>
      <c r="H768" s="10">
        <f>IFERROR(stats[[#This Row],[Column1]]-A767,"")</f>
        <v>9.1435185458976775E-4</v>
      </c>
      <c r="I768" s="10">
        <f>IFERROR(_xlfn.QUARTILE.INC(H$2:H768,1),"")</f>
        <v>9.2592592409346253E-4</v>
      </c>
      <c r="J768" s="10">
        <f>IFERROR(_xlfn.QUARTILE.INC(H$2:H768,3),"")</f>
        <v>9.9537037021946162E-4</v>
      </c>
      <c r="K768" s="10">
        <f>IFERROR(stats[[#This Row],[Q3]]-stats[[#This Row],[Q1]],"")</f>
        <v>6.9444446125999093E-5</v>
      </c>
      <c r="L768" s="10">
        <f>IFERROR(AVERAGEIFS(H$2:H768, H$2:H768, "&lt;" &amp;stats[[#This Row],[Q3]]+(2*stats[[#This Row],[IQR]]), H$2:H768, "&gt;" &amp; stats[[#This Row],[Q1]]-(2*stats[[#This Row],[IQR]])),"")</f>
        <v>9.6442962471907285E-4</v>
      </c>
    </row>
    <row r="769" spans="1:12" x14ac:dyDescent="0.25">
      <c r="A769" s="7">
        <v>44413.521168981482</v>
      </c>
      <c r="B769">
        <v>0</v>
      </c>
      <c r="C769">
        <v>1</v>
      </c>
      <c r="D769" s="8">
        <f>SUM(B$2:B769)</f>
        <v>4</v>
      </c>
      <c r="E769" s="8">
        <f>SUM(C$2:C769)</f>
        <v>768</v>
      </c>
      <c r="F769" s="9">
        <f>IF(stats[[#This Row],[Column1]],stats[[#This Row],[Total Clear]]/stats[[#This Row],[Total Runs]],NA())</f>
        <v>5.208333333333333E-3</v>
      </c>
      <c r="G769" s="9">
        <f>SUM(B$2:B769) / SUM(C$2:C769)</f>
        <v>5.208333333333333E-3</v>
      </c>
      <c r="H769" s="10">
        <f>IFERROR(stats[[#This Row],[Column1]]-A768,"")</f>
        <v>9.7222222393611446E-4</v>
      </c>
      <c r="I769" s="10">
        <f>IFERROR(_xlfn.QUARTILE.INC(H$2:H769,1),"")</f>
        <v>9.2592592409346253E-4</v>
      </c>
      <c r="J769" s="10">
        <f>IFERROR(_xlfn.QUARTILE.INC(H$2:H769,3),"")</f>
        <v>9.9537037021946162E-4</v>
      </c>
      <c r="K769" s="10">
        <f>IFERROR(stats[[#This Row],[Q3]]-stats[[#This Row],[Q1]],"")</f>
        <v>6.9444446125999093E-5</v>
      </c>
      <c r="L769" s="10">
        <f>IFERROR(AVERAGEIFS(H$2:H769, H$2:H769, "&lt;" &amp;stats[[#This Row],[Q3]]+(2*stats[[#This Row],[IQR]]), H$2:H769, "&gt;" &amp; stats[[#This Row],[Q1]]-(2*stats[[#This Row],[IQR]])),"")</f>
        <v>9.6443991877352068E-4</v>
      </c>
    </row>
    <row r="770" spans="1:12" x14ac:dyDescent="0.25">
      <c r="A770" s="7">
        <v>44413.522129629629</v>
      </c>
      <c r="B770">
        <v>0</v>
      </c>
      <c r="C770">
        <v>1</v>
      </c>
      <c r="D770" s="8">
        <f>SUM(B$2:B770)</f>
        <v>4</v>
      </c>
      <c r="E770" s="8">
        <f>SUM(C$2:C770)</f>
        <v>769</v>
      </c>
      <c r="F770" s="9">
        <f>IF(stats[[#This Row],[Column1]],stats[[#This Row],[Total Clear]]/stats[[#This Row],[Total Runs]],NA())</f>
        <v>5.2015604681404422E-3</v>
      </c>
      <c r="G770" s="9">
        <f>SUM(B$2:B770) / SUM(C$2:C770)</f>
        <v>5.2015604681404422E-3</v>
      </c>
      <c r="H770" s="10">
        <f>IFERROR(stats[[#This Row],[Column1]]-A769,"")</f>
        <v>9.6064814715646207E-4</v>
      </c>
      <c r="I770" s="10">
        <f>IFERROR(_xlfn.QUARTILE.INC(H$2:H770,1),"")</f>
        <v>9.2592592409346253E-4</v>
      </c>
      <c r="J770" s="10">
        <f>IFERROR(_xlfn.QUARTILE.INC(H$2:H770,3),"")</f>
        <v>9.9537037021946162E-4</v>
      </c>
      <c r="K770" s="10">
        <f>IFERROR(stats[[#This Row],[Q3]]-stats[[#This Row],[Q1]],"")</f>
        <v>6.9444446125999093E-5</v>
      </c>
      <c r="L770" s="10">
        <f>IFERROR(AVERAGEIFS(H$2:H770, H$2:H770, "&lt;" &amp;stats[[#This Row],[Q3]]+(2*stats[[#This Row],[IQR]]), H$2:H770, "&gt;" &amp; stats[[#This Row],[Q1]]-(2*stats[[#This Row],[IQR]])),"")</f>
        <v>9.6443491643629503E-4</v>
      </c>
    </row>
    <row r="771" spans="1:12" x14ac:dyDescent="0.25">
      <c r="A771" s="7">
        <v>44413.523078703707</v>
      </c>
      <c r="B771">
        <v>0</v>
      </c>
      <c r="C771">
        <v>1</v>
      </c>
      <c r="D771" s="8">
        <f>SUM(B$2:B771)</f>
        <v>4</v>
      </c>
      <c r="E771" s="8">
        <f>SUM(C$2:C771)</f>
        <v>770</v>
      </c>
      <c r="F771" s="9">
        <f>IF(stats[[#This Row],[Column1]],stats[[#This Row],[Total Clear]]/stats[[#This Row],[Total Runs]],NA())</f>
        <v>5.1948051948051948E-3</v>
      </c>
      <c r="G771" s="9">
        <f>SUM(B$2:B771) / SUM(C$2:C771)</f>
        <v>5.1948051948051948E-3</v>
      </c>
      <c r="H771" s="10">
        <f>IFERROR(stats[[#This Row],[Column1]]-A770,"")</f>
        <v>9.490740776527673E-4</v>
      </c>
      <c r="I771" s="10">
        <f>IFERROR(_xlfn.QUARTILE.INC(H$2:H771,1),"")</f>
        <v>9.2592592409346253E-4</v>
      </c>
      <c r="J771" s="10">
        <f>IFERROR(_xlfn.QUARTILE.INC(H$2:H771,3),"")</f>
        <v>9.9537037021946162E-4</v>
      </c>
      <c r="K771" s="10">
        <f>IFERROR(stats[[#This Row],[Q3]]-stats[[#This Row],[Q1]],"")</f>
        <v>6.9444446125999093E-5</v>
      </c>
      <c r="L771" s="10">
        <f>IFERROR(AVERAGEIFS(H$2:H771, H$2:H771, "&lt;" &amp;stats[[#This Row],[Q3]]+(2*stats[[#This Row],[IQR]]), H$2:H771, "&gt;" &amp; stats[[#This Row],[Q1]]-(2*stats[[#This Row],[IQR]])),"")</f>
        <v>9.6441467817702812E-4</v>
      </c>
    </row>
    <row r="772" spans="1:12" x14ac:dyDescent="0.25">
      <c r="A772" s="7">
        <v>44413.524074074077</v>
      </c>
      <c r="B772">
        <v>0</v>
      </c>
      <c r="C772">
        <v>1</v>
      </c>
      <c r="D772" s="8">
        <f>SUM(B$2:B772)</f>
        <v>4</v>
      </c>
      <c r="E772" s="8">
        <f>SUM(C$2:C772)</f>
        <v>771</v>
      </c>
      <c r="F772" s="9">
        <f>IF(stats[[#This Row],[Column1]],stats[[#This Row],[Total Clear]]/stats[[#This Row],[Total Runs]],NA())</f>
        <v>5.1880674448767832E-3</v>
      </c>
      <c r="G772" s="9">
        <f>SUM(B$2:B772) / SUM(C$2:C772)</f>
        <v>5.1880674448767832E-3</v>
      </c>
      <c r="H772" s="10">
        <f>IFERROR(stats[[#This Row],[Column1]]-A771,"")</f>
        <v>9.9537037021946162E-4</v>
      </c>
      <c r="I772" s="10">
        <f>IFERROR(_xlfn.QUARTILE.INC(H$2:H772,1),"")</f>
        <v>9.2592592409346253E-4</v>
      </c>
      <c r="J772" s="10">
        <f>IFERROR(_xlfn.QUARTILE.INC(H$2:H772,3),"")</f>
        <v>9.9537037021946162E-4</v>
      </c>
      <c r="K772" s="10">
        <f>IFERROR(stats[[#This Row],[Q3]]-stats[[#This Row],[Q1]],"")</f>
        <v>6.9444446125999093E-5</v>
      </c>
      <c r="L772" s="10">
        <f>IFERROR(AVERAGEIFS(H$2:H772, H$2:H772, "&lt;" &amp;stats[[#This Row],[Q3]]+(2*stats[[#This Row],[IQR]]), H$2:H772, "&gt;" &amp; stats[[#This Row],[Q1]]-(2*stats[[#This Row],[IQR]])),"")</f>
        <v>9.6445540935076826E-4</v>
      </c>
    </row>
    <row r="773" spans="1:12" x14ac:dyDescent="0.25">
      <c r="A773" s="7">
        <v>44413.525069444448</v>
      </c>
      <c r="B773">
        <v>0</v>
      </c>
      <c r="C773">
        <v>1</v>
      </c>
      <c r="D773" s="8">
        <f>SUM(B$2:B773)</f>
        <v>4</v>
      </c>
      <c r="E773" s="8">
        <f>SUM(C$2:C773)</f>
        <v>772</v>
      </c>
      <c r="F773" s="9">
        <f>IF(stats[[#This Row],[Column1]],stats[[#This Row],[Total Clear]]/stats[[#This Row],[Total Runs]],NA())</f>
        <v>5.1813471502590676E-3</v>
      </c>
      <c r="G773" s="9">
        <f>SUM(B$2:B773) / SUM(C$2:C773)</f>
        <v>5.1813471502590676E-3</v>
      </c>
      <c r="H773" s="10">
        <f>IFERROR(stats[[#This Row],[Column1]]-A772,"")</f>
        <v>9.9537037021946162E-4</v>
      </c>
      <c r="I773" s="10">
        <f>IFERROR(_xlfn.QUARTILE.INC(H$2:H773,1),"")</f>
        <v>9.2592592409346253E-4</v>
      </c>
      <c r="J773" s="10">
        <f>IFERROR(_xlfn.QUARTILE.INC(H$2:H773,3),"")</f>
        <v>9.9537037021946162E-4</v>
      </c>
      <c r="K773" s="10">
        <f>IFERROR(stats[[#This Row],[Q3]]-stats[[#This Row],[Q1]],"")</f>
        <v>6.9444446125999093E-5</v>
      </c>
      <c r="L773" s="10">
        <f>IFERROR(AVERAGEIFS(H$2:H773, H$2:H773, "&lt;" &amp;stats[[#This Row],[Q3]]+(2*stats[[#This Row],[IQR]]), H$2:H773, "&gt;" &amp; stats[[#This Row],[Q1]]-(2*stats[[#This Row],[IQR]])),"")</f>
        <v>9.6449603347805953E-4</v>
      </c>
    </row>
    <row r="774" spans="1:12" x14ac:dyDescent="0.25">
      <c r="A774" s="7">
        <v>44413.526030092595</v>
      </c>
      <c r="B774">
        <v>0</v>
      </c>
      <c r="C774">
        <v>1</v>
      </c>
      <c r="D774" s="8">
        <f>SUM(B$2:B774)</f>
        <v>4</v>
      </c>
      <c r="E774" s="8">
        <f>SUM(C$2:C774)</f>
        <v>773</v>
      </c>
      <c r="F774" s="9">
        <f>IF(stats[[#This Row],[Column1]],stats[[#This Row],[Total Clear]]/stats[[#This Row],[Total Runs]],NA())</f>
        <v>5.1746442432082798E-3</v>
      </c>
      <c r="G774" s="9">
        <f>SUM(B$2:B774) / SUM(C$2:C774)</f>
        <v>5.1746442432082798E-3</v>
      </c>
      <c r="H774" s="10">
        <f>IFERROR(stats[[#This Row],[Column1]]-A773,"")</f>
        <v>9.6064814715646207E-4</v>
      </c>
      <c r="I774" s="10">
        <f>IFERROR(_xlfn.QUARTILE.INC(H$2:H774,1),"")</f>
        <v>9.2592592409346253E-4</v>
      </c>
      <c r="J774" s="10">
        <f>IFERROR(_xlfn.QUARTILE.INC(H$2:H774,3),"")</f>
        <v>9.9537037021946162E-4</v>
      </c>
      <c r="K774" s="10">
        <f>IFERROR(stats[[#This Row],[Q3]]-stats[[#This Row],[Q1]],"")</f>
        <v>6.9444446125999093E-5</v>
      </c>
      <c r="L774" s="10">
        <f>IFERROR(AVERAGEIFS(H$2:H774, H$2:H774, "&lt;" &amp;stats[[#This Row],[Q3]]+(2*stats[[#This Row],[IQR]]), H$2:H774, "&gt;" &amp; stats[[#This Row],[Q1]]-(2*stats[[#This Row],[IQR]])),"")</f>
        <v>9.6449098375847738E-4</v>
      </c>
    </row>
    <row r="775" spans="1:12" x14ac:dyDescent="0.25">
      <c r="A775" s="7">
        <v>44413.527002314811</v>
      </c>
      <c r="B775">
        <v>0</v>
      </c>
      <c r="C775">
        <v>1</v>
      </c>
      <c r="D775" s="8">
        <f>SUM(B$2:B775)</f>
        <v>4</v>
      </c>
      <c r="E775" s="8">
        <f>SUM(C$2:C775)</f>
        <v>774</v>
      </c>
      <c r="F775" s="9">
        <f>IF(stats[[#This Row],[Column1]],stats[[#This Row],[Total Clear]]/stats[[#This Row],[Total Runs]],NA())</f>
        <v>5.1679586563307496E-3</v>
      </c>
      <c r="G775" s="9">
        <f>SUM(B$2:B775) / SUM(C$2:C775)</f>
        <v>5.1679586563307496E-3</v>
      </c>
      <c r="H775" s="10">
        <f>IFERROR(stats[[#This Row],[Column1]]-A774,"")</f>
        <v>9.7222221666015685E-4</v>
      </c>
      <c r="I775" s="10">
        <f>IFERROR(_xlfn.QUARTILE.INC(H$2:H775,1),"")</f>
        <v>9.2592592409346253E-4</v>
      </c>
      <c r="J775" s="10">
        <f>IFERROR(_xlfn.QUARTILE.INC(H$2:H775,3),"")</f>
        <v>9.9537037021946162E-4</v>
      </c>
      <c r="K775" s="10">
        <f>IFERROR(stats[[#This Row],[Q3]]-stats[[#This Row],[Q1]],"")</f>
        <v>6.9444446125999093E-5</v>
      </c>
      <c r="L775" s="10">
        <f>IFERROR(AVERAGEIFS(H$2:H775, H$2:H775, "&lt;" &amp;stats[[#This Row],[Q3]]+(2*stats[[#This Row],[IQR]]), H$2:H775, "&gt;" &amp; stats[[#This Row],[Q1]]-(2*stats[[#This Row],[IQR]])),"")</f>
        <v>9.6450111643593705E-4</v>
      </c>
    </row>
    <row r="776" spans="1:12" x14ac:dyDescent="0.25">
      <c r="A776" s="7">
        <v>44413.527986111112</v>
      </c>
      <c r="B776">
        <v>0</v>
      </c>
      <c r="C776">
        <v>1</v>
      </c>
      <c r="D776" s="8">
        <f>SUM(B$2:B776)</f>
        <v>4</v>
      </c>
      <c r="E776" s="8">
        <f>SUM(C$2:C776)</f>
        <v>775</v>
      </c>
      <c r="F776" s="9">
        <f>IF(stats[[#This Row],[Column1]],stats[[#This Row],[Total Clear]]/stats[[#This Row],[Total Runs]],NA())</f>
        <v>5.1612903225806452E-3</v>
      </c>
      <c r="G776" s="9">
        <f>SUM(B$2:B776) / SUM(C$2:C776)</f>
        <v>5.1612903225806452E-3</v>
      </c>
      <c r="H776" s="10">
        <f>IFERROR(stats[[#This Row],[Column1]]-A775,"")</f>
        <v>9.8379630071576685E-4</v>
      </c>
      <c r="I776" s="10">
        <f>IFERROR(_xlfn.QUARTILE.INC(H$2:H776,1),"")</f>
        <v>9.2592592409346253E-4</v>
      </c>
      <c r="J776" s="10">
        <f>IFERROR(_xlfn.QUARTILE.INC(H$2:H776,3),"")</f>
        <v>9.9537037021946162E-4</v>
      </c>
      <c r="K776" s="10">
        <f>IFERROR(stats[[#This Row],[Q3]]-stats[[#This Row],[Q1]],"")</f>
        <v>6.9444446125999093E-5</v>
      </c>
      <c r="L776" s="10">
        <f>IFERROR(AVERAGEIFS(H$2:H776, H$2:H776, "&lt;" &amp;stats[[#This Row],[Q3]]+(2*stats[[#This Row],[IQR]]), H$2:H776, "&gt;" &amp; stats[[#This Row],[Q1]]-(2*stats[[#This Row],[IQR]])),"")</f>
        <v>9.6452637191274306E-4</v>
      </c>
    </row>
    <row r="777" spans="1:12" x14ac:dyDescent="0.25">
      <c r="A777" s="7">
        <v>44413.528958333336</v>
      </c>
      <c r="B777">
        <v>0</v>
      </c>
      <c r="C777">
        <v>1</v>
      </c>
      <c r="D777" s="8">
        <f>SUM(B$2:B777)</f>
        <v>4</v>
      </c>
      <c r="E777" s="8">
        <f>SUM(C$2:C777)</f>
        <v>776</v>
      </c>
      <c r="F777" s="9">
        <f>IF(stats[[#This Row],[Column1]],stats[[#This Row],[Total Clear]]/stats[[#This Row],[Total Runs]],NA())</f>
        <v>5.1546391752577319E-3</v>
      </c>
      <c r="G777" s="9">
        <f>SUM(B$2:B777) / SUM(C$2:C777)</f>
        <v>5.1546391752577319E-3</v>
      </c>
      <c r="H777" s="10">
        <f>IFERROR(stats[[#This Row],[Column1]]-A776,"")</f>
        <v>9.7222222393611446E-4</v>
      </c>
      <c r="I777" s="10">
        <f>IFERROR(_xlfn.QUARTILE.INC(H$2:H777,1),"")</f>
        <v>9.2592592409346253E-4</v>
      </c>
      <c r="J777" s="10">
        <f>IFERROR(_xlfn.QUARTILE.INC(H$2:H777,3),"")</f>
        <v>9.9537037021946162E-4</v>
      </c>
      <c r="K777" s="10">
        <f>IFERROR(stats[[#This Row],[Q3]]-stats[[#This Row],[Q1]],"")</f>
        <v>6.9444446125999093E-5</v>
      </c>
      <c r="L777" s="10">
        <f>IFERROR(AVERAGEIFS(H$2:H777, H$2:H777, "&lt;" &amp;stats[[#This Row],[Q3]]+(2*stats[[#This Row],[IQR]]), H$2:H777, "&gt;" &amp; stats[[#This Row],[Q1]]-(2*stats[[#This Row],[IQR]])),"")</f>
        <v>9.645364318500285E-4</v>
      </c>
    </row>
    <row r="778" spans="1:12" x14ac:dyDescent="0.25">
      <c r="A778" s="7">
        <v>44413.529942129629</v>
      </c>
      <c r="B778">
        <v>0</v>
      </c>
      <c r="C778">
        <v>1</v>
      </c>
      <c r="D778" s="8">
        <f>SUM(B$2:B778)</f>
        <v>4</v>
      </c>
      <c r="E778" s="8">
        <f>SUM(C$2:C778)</f>
        <v>777</v>
      </c>
      <c r="F778" s="9">
        <f>IF(stats[[#This Row],[Column1]],stats[[#This Row],[Total Clear]]/stats[[#This Row],[Total Runs]],NA())</f>
        <v>5.1480051480051478E-3</v>
      </c>
      <c r="G778" s="9">
        <f>SUM(B$2:B778) / SUM(C$2:C778)</f>
        <v>5.1480051480051478E-3</v>
      </c>
      <c r="H778" s="10">
        <f>IFERROR(stats[[#This Row],[Column1]]-A777,"")</f>
        <v>9.8379629343980923E-4</v>
      </c>
      <c r="I778" s="10">
        <f>IFERROR(_xlfn.QUARTILE.INC(H$2:H778,1),"")</f>
        <v>9.2592592409346253E-4</v>
      </c>
      <c r="J778" s="10">
        <f>IFERROR(_xlfn.QUARTILE.INC(H$2:H778,3),"")</f>
        <v>9.9537037021946162E-4</v>
      </c>
      <c r="K778" s="10">
        <f>IFERROR(stats[[#This Row],[Q3]]-stats[[#This Row],[Q1]],"")</f>
        <v>6.9444446125999093E-5</v>
      </c>
      <c r="L778" s="10">
        <f>IFERROR(AVERAGEIFS(H$2:H778, H$2:H778, "&lt;" &amp;stats[[#This Row],[Q3]]+(2*stats[[#This Row],[IQR]]), H$2:H778, "&gt;" &amp; stats[[#This Row],[Q1]]-(2*stats[[#This Row],[IQR]])),"")</f>
        <v>9.6456157527246948E-4</v>
      </c>
    </row>
    <row r="779" spans="1:12" x14ac:dyDescent="0.25">
      <c r="A779" s="7">
        <v>44413.530868055554</v>
      </c>
      <c r="B779">
        <v>0</v>
      </c>
      <c r="C779">
        <v>1</v>
      </c>
      <c r="D779" s="8">
        <f>SUM(B$2:B779)</f>
        <v>4</v>
      </c>
      <c r="E779" s="8">
        <f>SUM(C$2:C779)</f>
        <v>778</v>
      </c>
      <c r="F779" s="9">
        <f>IF(stats[[#This Row],[Column1]],stats[[#This Row],[Total Clear]]/stats[[#This Row],[Total Runs]],NA())</f>
        <v>5.1413881748071976E-3</v>
      </c>
      <c r="G779" s="9">
        <f>SUM(B$2:B779) / SUM(C$2:C779)</f>
        <v>5.1413881748071976E-3</v>
      </c>
      <c r="H779" s="10">
        <f>IFERROR(stats[[#This Row],[Column1]]-A778,"")</f>
        <v>9.2592592409346253E-4</v>
      </c>
      <c r="I779" s="10">
        <f>IFERROR(_xlfn.QUARTILE.INC(H$2:H779,1),"")</f>
        <v>9.2592592409346253E-4</v>
      </c>
      <c r="J779" s="10">
        <f>IFERROR(_xlfn.QUARTILE.INC(H$2:H779,3),"")</f>
        <v>9.9537037021946162E-4</v>
      </c>
      <c r="K779" s="10">
        <f>IFERROR(stats[[#This Row],[Q3]]-stats[[#This Row],[Q1]],"")</f>
        <v>6.9444446125999093E-5</v>
      </c>
      <c r="L779" s="10">
        <f>IFERROR(AVERAGEIFS(H$2:H779, H$2:H779, "&lt;" &amp;stats[[#This Row],[Q3]]+(2*stats[[#This Row],[IQR]]), H$2:H779, "&gt;" &amp; stats[[#This Row],[Q1]]-(2*stats[[#This Row],[IQR]])),"")</f>
        <v>9.6451120284589973E-4</v>
      </c>
    </row>
    <row r="780" spans="1:12" x14ac:dyDescent="0.25">
      <c r="A780" s="7">
        <v>44413.531793981485</v>
      </c>
      <c r="B780">
        <v>0</v>
      </c>
      <c r="C780">
        <v>1</v>
      </c>
      <c r="D780" s="8">
        <f>SUM(B$2:B780)</f>
        <v>4</v>
      </c>
      <c r="E780" s="8">
        <f>SUM(C$2:C780)</f>
        <v>779</v>
      </c>
      <c r="F780" s="9">
        <f>IF(stats[[#This Row],[Column1]],stats[[#This Row],[Total Clear]]/stats[[#This Row],[Total Runs]],NA())</f>
        <v>5.1347881899871627E-3</v>
      </c>
      <c r="G780" s="9">
        <f>SUM(B$2:B780) / SUM(C$2:C780)</f>
        <v>5.1347881899871627E-3</v>
      </c>
      <c r="H780" s="10">
        <f>IFERROR(stats[[#This Row],[Column1]]-A779,"")</f>
        <v>9.2592593136942014E-4</v>
      </c>
      <c r="I780" s="10">
        <f>IFERROR(_xlfn.QUARTILE.INC(H$2:H780,1),"")</f>
        <v>9.2592592409346253E-4</v>
      </c>
      <c r="J780" s="10">
        <f>IFERROR(_xlfn.QUARTILE.INC(H$2:H780,3),"")</f>
        <v>9.9537037021946162E-4</v>
      </c>
      <c r="K780" s="10">
        <f>IFERROR(stats[[#This Row],[Q3]]-stats[[#This Row],[Q1]],"")</f>
        <v>6.9444446125999093E-5</v>
      </c>
      <c r="L780" s="10">
        <f>IFERROR(AVERAGEIFS(H$2:H780, H$2:H780, "&lt;" &amp;stats[[#This Row],[Q3]]+(2*stats[[#This Row],[IQR]]), H$2:H780, "&gt;" &amp; stats[[#This Row],[Q1]]-(2*stats[[#This Row],[IQR]])),"")</f>
        <v>9.6446096160699801E-4</v>
      </c>
    </row>
    <row r="781" spans="1:12" x14ac:dyDescent="0.25">
      <c r="A781" s="7">
        <v>44413.532754629632</v>
      </c>
      <c r="B781">
        <v>0</v>
      </c>
      <c r="C781">
        <v>1</v>
      </c>
      <c r="D781" s="8">
        <f>SUM(B$2:B781)</f>
        <v>4</v>
      </c>
      <c r="E781" s="8">
        <f>SUM(C$2:C781)</f>
        <v>780</v>
      </c>
      <c r="F781" s="9">
        <f>IF(stats[[#This Row],[Column1]],stats[[#This Row],[Total Clear]]/stats[[#This Row],[Total Runs]],NA())</f>
        <v>5.1282051282051282E-3</v>
      </c>
      <c r="G781" s="9">
        <f>SUM(B$2:B781) / SUM(C$2:C781)</f>
        <v>5.1282051282051282E-3</v>
      </c>
      <c r="H781" s="10">
        <f>IFERROR(stats[[#This Row],[Column1]]-A780,"")</f>
        <v>9.6064814715646207E-4</v>
      </c>
      <c r="I781" s="10">
        <f>IFERROR(_xlfn.QUARTILE.INC(H$2:H781,1),"")</f>
        <v>9.2592592409346253E-4</v>
      </c>
      <c r="J781" s="10">
        <f>IFERROR(_xlfn.QUARTILE.INC(H$2:H781,3),"")</f>
        <v>9.9537037021946162E-4</v>
      </c>
      <c r="K781" s="10">
        <f>IFERROR(stats[[#This Row],[Q3]]-stats[[#This Row],[Q1]],"")</f>
        <v>6.9444446125999093E-5</v>
      </c>
      <c r="L781" s="10">
        <f>IFERROR(AVERAGEIFS(H$2:H781, H$2:H781, "&lt;" &amp;stats[[#This Row],[Q3]]+(2*stats[[#This Row],[IQR]]), H$2:H781, "&gt;" &amp; stats[[#This Row],[Q1]]-(2*stats[[#This Row],[IQR]])),"")</f>
        <v>9.6445600346076849E-4</v>
      </c>
    </row>
    <row r="782" spans="1:12" x14ac:dyDescent="0.25">
      <c r="A782" s="7">
        <v>44413.533715277779</v>
      </c>
      <c r="B782">
        <v>0</v>
      </c>
      <c r="C782">
        <v>1</v>
      </c>
      <c r="D782" s="8">
        <f>SUM(B$2:B782)</f>
        <v>4</v>
      </c>
      <c r="E782" s="8">
        <f>SUM(C$2:C782)</f>
        <v>781</v>
      </c>
      <c r="F782" s="9">
        <f>IF(stats[[#This Row],[Column1]],stats[[#This Row],[Total Clear]]/stats[[#This Row],[Total Runs]],NA())</f>
        <v>5.1216389244558257E-3</v>
      </c>
      <c r="G782" s="9">
        <f>SUM(B$2:B782) / SUM(C$2:C782)</f>
        <v>5.1216389244558257E-3</v>
      </c>
      <c r="H782" s="10">
        <f>IFERROR(stats[[#This Row],[Column1]]-A781,"")</f>
        <v>9.6064814715646207E-4</v>
      </c>
      <c r="I782" s="10">
        <f>IFERROR(_xlfn.QUARTILE.INC(H$2:H782,1),"")</f>
        <v>9.2592592409346253E-4</v>
      </c>
      <c r="J782" s="10">
        <f>IFERROR(_xlfn.QUARTILE.INC(H$2:H782,3),"")</f>
        <v>9.9537037021946162E-4</v>
      </c>
      <c r="K782" s="10">
        <f>IFERROR(stats[[#This Row],[Q3]]-stats[[#This Row],[Q1]],"")</f>
        <v>6.9444446125999093E-5</v>
      </c>
      <c r="L782" s="10">
        <f>IFERROR(AVERAGEIFS(H$2:H782, H$2:H782, "&lt;" &amp;stats[[#This Row],[Q3]]+(2*stats[[#This Row],[IQR]]), H$2:H782, "&gt;" &amp; stats[[#This Row],[Q1]]-(2*stats[[#This Row],[IQR]])),"")</f>
        <v>9.644510581928408E-4</v>
      </c>
    </row>
    <row r="783" spans="1:12" x14ac:dyDescent="0.25">
      <c r="A783" s="7">
        <v>44413.534641203703</v>
      </c>
      <c r="B783">
        <v>0</v>
      </c>
      <c r="C783">
        <v>1</v>
      </c>
      <c r="D783" s="8">
        <f>SUM(B$2:B783)</f>
        <v>4</v>
      </c>
      <c r="E783" s="8">
        <f>SUM(C$2:C783)</f>
        <v>782</v>
      </c>
      <c r="F783" s="9">
        <f>IF(stats[[#This Row],[Column1]],stats[[#This Row],[Total Clear]]/stats[[#This Row],[Total Runs]],NA())</f>
        <v>5.1150895140664966E-3</v>
      </c>
      <c r="G783" s="9">
        <f>SUM(B$2:B783) / SUM(C$2:C783)</f>
        <v>5.1150895140664966E-3</v>
      </c>
      <c r="H783" s="10">
        <f>IFERROR(stats[[#This Row],[Column1]]-A782,"")</f>
        <v>9.2592592409346253E-4</v>
      </c>
      <c r="I783" s="10">
        <f>IFERROR(_xlfn.QUARTILE.INC(H$2:H783,1),"")</f>
        <v>9.2592592409346253E-4</v>
      </c>
      <c r="J783" s="10">
        <f>IFERROR(_xlfn.QUARTILE.INC(H$2:H783,3),"")</f>
        <v>9.9537037021946162E-4</v>
      </c>
      <c r="K783" s="10">
        <f>IFERROR(stats[[#This Row],[Q3]]-stats[[#This Row],[Q1]],"")</f>
        <v>6.9444446125999093E-5</v>
      </c>
      <c r="L783" s="10">
        <f>IFERROR(AVERAGEIFS(H$2:H783, H$2:H783, "&lt;" &amp;stats[[#This Row],[Q3]]+(2*stats[[#This Row],[IQR]]), H$2:H783, "&gt;" &amp; stats[[#This Row],[Q1]]-(2*stats[[#This Row],[IQR]])),"")</f>
        <v>9.6440109044433316E-4</v>
      </c>
    </row>
    <row r="784" spans="1:12" x14ac:dyDescent="0.25">
      <c r="A784" s="7">
        <v>44413.535601851851</v>
      </c>
      <c r="B784">
        <v>0</v>
      </c>
      <c r="C784">
        <v>1</v>
      </c>
      <c r="D784" s="8">
        <f>SUM(B$2:B784)</f>
        <v>4</v>
      </c>
      <c r="E784" s="8">
        <f>SUM(C$2:C784)</f>
        <v>783</v>
      </c>
      <c r="F784" s="9">
        <f>IF(stats[[#This Row],[Column1]],stats[[#This Row],[Total Clear]]/stats[[#This Row],[Total Runs]],NA())</f>
        <v>5.108556832694764E-3</v>
      </c>
      <c r="G784" s="9">
        <f>SUM(B$2:B784) / SUM(C$2:C784)</f>
        <v>5.108556832694764E-3</v>
      </c>
      <c r="H784" s="10">
        <f>IFERROR(stats[[#This Row],[Column1]]-A783,"")</f>
        <v>9.6064814715646207E-4</v>
      </c>
      <c r="I784" s="10">
        <f>IFERROR(_xlfn.QUARTILE.INC(H$2:H784,1),"")</f>
        <v>9.2592592409346253E-4</v>
      </c>
      <c r="J784" s="10">
        <f>IFERROR(_xlfn.QUARTILE.INC(H$2:H784,3),"")</f>
        <v>9.9537037021946162E-4</v>
      </c>
      <c r="K784" s="10">
        <f>IFERROR(stats[[#This Row],[Q3]]-stats[[#This Row],[Q1]],"")</f>
        <v>6.9444446125999093E-5</v>
      </c>
      <c r="L784" s="10">
        <f>IFERROR(AVERAGEIFS(H$2:H784, H$2:H784, "&lt;" &amp;stats[[#This Row],[Q3]]+(2*stats[[#This Row],[IQR]]), H$2:H784, "&gt;" &amp; stats[[#This Row],[Q1]]-(2*stats[[#This Row],[IQR]])),"")</f>
        <v>9.6439622911883075E-4</v>
      </c>
    </row>
    <row r="785" spans="1:12" x14ac:dyDescent="0.25">
      <c r="A785" s="7">
        <v>44413.536550925928</v>
      </c>
      <c r="B785">
        <v>0</v>
      </c>
      <c r="C785">
        <v>1</v>
      </c>
      <c r="D785" s="8">
        <f>SUM(B$2:B785)</f>
        <v>4</v>
      </c>
      <c r="E785" s="8">
        <f>SUM(C$2:C785)</f>
        <v>784</v>
      </c>
      <c r="F785" s="9">
        <f>IF(stats[[#This Row],[Column1]],stats[[#This Row],[Total Clear]]/stats[[#This Row],[Total Runs]],NA())</f>
        <v>5.1020408163265302E-3</v>
      </c>
      <c r="G785" s="9">
        <f>SUM(B$2:B785) / SUM(C$2:C785)</f>
        <v>5.1020408163265302E-3</v>
      </c>
      <c r="H785" s="10">
        <f>IFERROR(stats[[#This Row],[Column1]]-A784,"")</f>
        <v>9.490740776527673E-4</v>
      </c>
      <c r="I785" s="10">
        <f>IFERROR(_xlfn.QUARTILE.INC(H$2:H785,1),"")</f>
        <v>9.2592592409346253E-4</v>
      </c>
      <c r="J785" s="10">
        <f>IFERROR(_xlfn.QUARTILE.INC(H$2:H785,3),"")</f>
        <v>9.9537037021946162E-4</v>
      </c>
      <c r="K785" s="10">
        <f>IFERROR(stats[[#This Row],[Q3]]-stats[[#This Row],[Q1]],"")</f>
        <v>6.9444446125999093E-5</v>
      </c>
      <c r="L785" s="10">
        <f>IFERROR(AVERAGEIFS(H$2:H785, H$2:H785, "&lt;" &amp;stats[[#This Row],[Q3]]+(2*stats[[#This Row],[IQR]]), H$2:H785, "&gt;" &amp; stats[[#This Row],[Q1]]-(2*stats[[#This Row],[IQR]])),"")</f>
        <v>9.6437640744811146E-4</v>
      </c>
    </row>
    <row r="786" spans="1:12" x14ac:dyDescent="0.25">
      <c r="A786" s="7">
        <v>44413.537488425929</v>
      </c>
      <c r="B786">
        <v>0</v>
      </c>
      <c r="C786">
        <v>1</v>
      </c>
      <c r="D786" s="8">
        <f>SUM(B$2:B786)</f>
        <v>4</v>
      </c>
      <c r="E786" s="8">
        <f>SUM(C$2:C786)</f>
        <v>785</v>
      </c>
      <c r="F786" s="9">
        <f>IF(stats[[#This Row],[Column1]],stats[[#This Row],[Total Clear]]/stats[[#This Row],[Total Runs]],NA())</f>
        <v>5.0955414012738851E-3</v>
      </c>
      <c r="G786" s="9">
        <f>SUM(B$2:B786) / SUM(C$2:C786)</f>
        <v>5.0955414012738851E-3</v>
      </c>
      <c r="H786" s="10">
        <f>IFERROR(stats[[#This Row],[Column1]]-A785,"")</f>
        <v>9.3750000087311491E-4</v>
      </c>
      <c r="I786" s="10">
        <f>IFERROR(_xlfn.QUARTILE.INC(H$2:H786,1),"")</f>
        <v>9.2592592409346253E-4</v>
      </c>
      <c r="J786" s="10">
        <f>IFERROR(_xlfn.QUARTILE.INC(H$2:H786,3),"")</f>
        <v>9.9537037021946162E-4</v>
      </c>
      <c r="K786" s="10">
        <f>IFERROR(stats[[#This Row],[Q3]]-stats[[#This Row],[Q1]],"")</f>
        <v>6.9444446125999093E-5</v>
      </c>
      <c r="L786" s="10">
        <f>IFERROR(AVERAGEIFS(H$2:H786, H$2:H786, "&lt;" &amp;stats[[#This Row],[Q3]]+(2*stats[[#This Row],[IQR]]), H$2:H786, "&gt;" &amp; stats[[#This Row],[Q1]]-(2*stats[[#This Row],[IQR]])),"")</f>
        <v>9.6434168340860885E-4</v>
      </c>
    </row>
    <row r="787" spans="1:12" x14ac:dyDescent="0.25">
      <c r="A787" s="7">
        <v>44413.538402777776</v>
      </c>
      <c r="B787">
        <v>0</v>
      </c>
      <c r="C787">
        <v>1</v>
      </c>
      <c r="D787" s="8">
        <f>SUM(B$2:B787)</f>
        <v>4</v>
      </c>
      <c r="E787" s="8">
        <f>SUM(C$2:C787)</f>
        <v>786</v>
      </c>
      <c r="F787" s="9">
        <f>IF(stats[[#This Row],[Column1]],stats[[#This Row],[Total Clear]]/stats[[#This Row],[Total Runs]],NA())</f>
        <v>5.0890585241730284E-3</v>
      </c>
      <c r="G787" s="9">
        <f>SUM(B$2:B787) / SUM(C$2:C787)</f>
        <v>5.0890585241730284E-3</v>
      </c>
      <c r="H787" s="10">
        <f>IFERROR(stats[[#This Row],[Column1]]-A786,"")</f>
        <v>9.1435184731381014E-4</v>
      </c>
      <c r="I787" s="10">
        <f>IFERROR(_xlfn.QUARTILE.INC(H$2:H787,1),"")</f>
        <v>9.2592592409346253E-4</v>
      </c>
      <c r="J787" s="10">
        <f>IFERROR(_xlfn.QUARTILE.INC(H$2:H787,3),"")</f>
        <v>9.9537037021946162E-4</v>
      </c>
      <c r="K787" s="10">
        <f>IFERROR(stats[[#This Row],[Q3]]-stats[[#This Row],[Q1]],"")</f>
        <v>6.9444446125999093E-5</v>
      </c>
      <c r="L787" s="10">
        <f>IFERROR(AVERAGEIFS(H$2:H787, H$2:H787, "&lt;" &amp;stats[[#This Row],[Q3]]+(2*stats[[#This Row],[IQR]]), H$2:H787, "&gt;" &amp; stats[[#This Row],[Q1]]-(2*stats[[#This Row],[IQR]])),"")</f>
        <v>9.6427718039429297E-4</v>
      </c>
    </row>
    <row r="788" spans="1:12" x14ac:dyDescent="0.25">
      <c r="A788" s="7">
        <v>44413.539351851854</v>
      </c>
      <c r="B788">
        <v>0</v>
      </c>
      <c r="C788">
        <v>1</v>
      </c>
      <c r="D788" s="8">
        <f>SUM(B$2:B788)</f>
        <v>4</v>
      </c>
      <c r="E788" s="8">
        <f>SUM(C$2:C788)</f>
        <v>787</v>
      </c>
      <c r="F788" s="9">
        <f>IF(stats[[#This Row],[Column1]],stats[[#This Row],[Total Clear]]/stats[[#This Row],[Total Runs]],NA())</f>
        <v>5.0825921219822112E-3</v>
      </c>
      <c r="G788" s="9">
        <f>SUM(B$2:B788) / SUM(C$2:C788)</f>
        <v>5.0825921219822112E-3</v>
      </c>
      <c r="H788" s="10">
        <f>IFERROR(stats[[#This Row],[Column1]]-A787,"")</f>
        <v>9.490740776527673E-4</v>
      </c>
      <c r="I788" s="10">
        <f>IFERROR(_xlfn.QUARTILE.INC(H$2:H788,1),"")</f>
        <v>9.2592592409346253E-4</v>
      </c>
      <c r="J788" s="10">
        <f>IFERROR(_xlfn.QUARTILE.INC(H$2:H788,3),"")</f>
        <v>9.9537037021946162E-4</v>
      </c>
      <c r="K788" s="10">
        <f>IFERROR(stats[[#This Row],[Q3]]-stats[[#This Row],[Q1]],"")</f>
        <v>6.9444446125999093E-5</v>
      </c>
      <c r="L788" s="10">
        <f>IFERROR(AVERAGEIFS(H$2:H788, H$2:H788, "&lt;" &amp;stats[[#This Row],[Q3]]+(2*stats[[#This Row],[IQR]]), H$2:H788, "&gt;" &amp; stats[[#This Row],[Q1]]-(2*stats[[#This Row],[IQR]])),"")</f>
        <v>9.6425758876704873E-4</v>
      </c>
    </row>
    <row r="789" spans="1:12" x14ac:dyDescent="0.25">
      <c r="A789" s="7">
        <v>44413.540381944447</v>
      </c>
      <c r="B789">
        <v>0</v>
      </c>
      <c r="C789">
        <v>1</v>
      </c>
      <c r="D789" s="8">
        <f>SUM(B$2:B789)</f>
        <v>4</v>
      </c>
      <c r="E789" s="8">
        <f>SUM(C$2:C789)</f>
        <v>788</v>
      </c>
      <c r="F789" s="9">
        <f>IF(stats[[#This Row],[Column1]],stats[[#This Row],[Total Clear]]/stats[[#This Row],[Total Runs]],NA())</f>
        <v>5.076142131979695E-3</v>
      </c>
      <c r="G789" s="9">
        <f>SUM(B$2:B789) / SUM(C$2:C789)</f>
        <v>5.076142131979695E-3</v>
      </c>
      <c r="H789" s="10">
        <f>IFERROR(stats[[#This Row],[Column1]]-A788,"")</f>
        <v>1.0300925932824612E-3</v>
      </c>
      <c r="I789" s="10">
        <f>IFERROR(_xlfn.QUARTILE.INC(H$2:H789,1),"")</f>
        <v>9.2592592409346253E-4</v>
      </c>
      <c r="J789" s="10">
        <f>IFERROR(_xlfn.QUARTILE.INC(H$2:H789,3),"")</f>
        <v>9.9537037021946162E-4</v>
      </c>
      <c r="K789" s="10">
        <f>IFERROR(stats[[#This Row],[Q3]]-stats[[#This Row],[Q1]],"")</f>
        <v>6.9444446125999093E-5</v>
      </c>
      <c r="L789" s="10">
        <f>IFERROR(AVERAGEIFS(H$2:H789, H$2:H789, "&lt;" &amp;stats[[#This Row],[Q3]]+(2*stats[[#This Row],[IQR]]), H$2:H789, "&gt;" &amp; stats[[#This Row],[Q1]]-(2*stats[[#This Row],[IQR]])),"")</f>
        <v>9.6434231850258984E-4</v>
      </c>
    </row>
    <row r="790" spans="1:12" x14ac:dyDescent="0.25">
      <c r="A790" s="7">
        <v>44413.541331018518</v>
      </c>
      <c r="B790">
        <v>1</v>
      </c>
      <c r="C790">
        <v>1</v>
      </c>
      <c r="D790" s="8">
        <f>SUM(B$2:B790)</f>
        <v>5</v>
      </c>
      <c r="E790" s="8">
        <f>SUM(C$2:C790)</f>
        <v>789</v>
      </c>
      <c r="F790" s="9">
        <f>IF(stats[[#This Row],[Column1]],stats[[#This Row],[Total Clear]]/stats[[#This Row],[Total Runs]],NA())</f>
        <v>6.3371356147021544E-3</v>
      </c>
      <c r="G790" s="9">
        <f>SUM(B$2:B790) / SUM(C$2:C790)</f>
        <v>6.3371356147021544E-3</v>
      </c>
      <c r="H790" s="10">
        <f>IFERROR(stats[[#This Row],[Column1]]-A789,"")</f>
        <v>9.4907407037680969E-4</v>
      </c>
      <c r="I790" s="10">
        <f>IFERROR(_xlfn.QUARTILE.INC(H$2:H790,1),"")</f>
        <v>9.2592592409346253E-4</v>
      </c>
      <c r="J790" s="10">
        <f>IFERROR(_xlfn.QUARTILE.INC(H$2:H790,3),"")</f>
        <v>9.9537037021946162E-4</v>
      </c>
      <c r="K790" s="10">
        <f>IFERROR(stats[[#This Row],[Q3]]-stats[[#This Row],[Q1]],"")</f>
        <v>6.9444446125999093E-5</v>
      </c>
      <c r="L790" s="10">
        <f>IFERROR(AVERAGEIFS(H$2:H790, H$2:H790, "&lt;" &amp;stats[[#This Row],[Q3]]+(2*stats[[#This Row],[IQR]]), H$2:H790, "&gt;" &amp; stats[[#This Row],[Q1]]-(2*stats[[#This Row],[IQR]])),"")</f>
        <v>9.6432269350499886E-4</v>
      </c>
    </row>
    <row r="791" spans="1:12" x14ac:dyDescent="0.25">
      <c r="A791" s="7">
        <v>44413.544548611113</v>
      </c>
      <c r="B791">
        <v>0</v>
      </c>
      <c r="C791">
        <v>1</v>
      </c>
      <c r="D791" s="8">
        <f>SUM(B$2:B791)</f>
        <v>5</v>
      </c>
      <c r="E791" s="8">
        <f>SUM(C$2:C791)</f>
        <v>790</v>
      </c>
      <c r="F791" s="9">
        <f>IF(stats[[#This Row],[Column1]],stats[[#This Row],[Total Clear]]/stats[[#This Row],[Total Runs]],NA())</f>
        <v>6.3291139240506328E-3</v>
      </c>
      <c r="G791" s="9">
        <f>SUM(B$2:B791) / SUM(C$2:C791)</f>
        <v>6.3291139240506328E-3</v>
      </c>
      <c r="H791" s="10">
        <f>IFERROR(stats[[#This Row],[Column1]]-A790,"")</f>
        <v>3.2175925953197293E-3</v>
      </c>
      <c r="I791" s="10">
        <f>IFERROR(_xlfn.QUARTILE.INC(H$2:H791,1),"")</f>
        <v>9.2592592409346253E-4</v>
      </c>
      <c r="J791" s="10">
        <f>IFERROR(_xlfn.QUARTILE.INC(H$2:H791,3),"")</f>
        <v>9.9537037021946162E-4</v>
      </c>
      <c r="K791" s="10">
        <f>IFERROR(stats[[#This Row],[Q3]]-stats[[#This Row],[Q1]],"")</f>
        <v>6.9444446125999093E-5</v>
      </c>
      <c r="L791" s="10">
        <f>IFERROR(AVERAGEIFS(H$2:H791, H$2:H791, "&lt;" &amp;stats[[#This Row],[Q3]]+(2*stats[[#This Row],[IQR]]), H$2:H791, "&gt;" &amp; stats[[#This Row],[Q1]]-(2*stats[[#This Row],[IQR]])),"")</f>
        <v>9.6432269350499886E-4</v>
      </c>
    </row>
    <row r="792" spans="1:12" x14ac:dyDescent="0.25">
      <c r="A792" s="7">
        <v>44413.545775462961</v>
      </c>
      <c r="B792">
        <v>0</v>
      </c>
      <c r="C792">
        <v>1</v>
      </c>
      <c r="D792" s="8">
        <f>SUM(B$2:B792)</f>
        <v>5</v>
      </c>
      <c r="E792" s="8">
        <f>SUM(C$2:C792)</f>
        <v>791</v>
      </c>
      <c r="F792" s="9">
        <f>IF(stats[[#This Row],[Column1]],stats[[#This Row],[Total Clear]]/stats[[#This Row],[Total Runs]],NA())</f>
        <v>6.321112515802781E-3</v>
      </c>
      <c r="G792" s="9">
        <f>SUM(B$2:B792) / SUM(C$2:C792)</f>
        <v>6.321112515802781E-3</v>
      </c>
      <c r="H792" s="10">
        <f>IFERROR(stats[[#This Row],[Column1]]-A791,"")</f>
        <v>1.2268518476048484E-3</v>
      </c>
      <c r="I792" s="10">
        <f>IFERROR(_xlfn.QUARTILE.INC(H$2:H792,1),"")</f>
        <v>9.2592592409346253E-4</v>
      </c>
      <c r="J792" s="10">
        <f>IFERROR(_xlfn.QUARTILE.INC(H$2:H792,3),"")</f>
        <v>9.9537037021946162E-4</v>
      </c>
      <c r="K792" s="10">
        <f>IFERROR(stats[[#This Row],[Q3]]-stats[[#This Row],[Q1]],"")</f>
        <v>6.9444446125999093E-5</v>
      </c>
      <c r="L792" s="10">
        <f>IFERROR(AVERAGEIFS(H$2:H792, H$2:H792, "&lt;" &amp;stats[[#This Row],[Q3]]+(2*stats[[#This Row],[IQR]]), H$2:H792, "&gt;" &amp; stats[[#This Row],[Q1]]-(2*stats[[#This Row],[IQR]])),"")</f>
        <v>9.6432269350499886E-4</v>
      </c>
    </row>
    <row r="793" spans="1:12" x14ac:dyDescent="0.25">
      <c r="A793" s="7">
        <v>44413.546851851854</v>
      </c>
      <c r="B793">
        <v>0</v>
      </c>
      <c r="C793">
        <v>1</v>
      </c>
      <c r="D793" s="8">
        <f>SUM(B$2:B793)</f>
        <v>5</v>
      </c>
      <c r="E793" s="8">
        <f>SUM(C$2:C793)</f>
        <v>792</v>
      </c>
      <c r="F793" s="9">
        <f>IF(stats[[#This Row],[Column1]],stats[[#This Row],[Total Clear]]/stats[[#This Row],[Total Runs]],NA())</f>
        <v>6.313131313131313E-3</v>
      </c>
      <c r="G793" s="9">
        <f>SUM(B$2:B793) / SUM(C$2:C793)</f>
        <v>6.313131313131313E-3</v>
      </c>
      <c r="H793" s="10">
        <f>IFERROR(stats[[#This Row],[Column1]]-A792,"")</f>
        <v>1.0763888931251131E-3</v>
      </c>
      <c r="I793" s="10">
        <f>IFERROR(_xlfn.QUARTILE.INC(H$2:H793,1),"")</f>
        <v>9.2592592409346253E-4</v>
      </c>
      <c r="J793" s="10">
        <f>IFERROR(_xlfn.QUARTILE.INC(H$2:H793,3),"")</f>
        <v>9.9537037021946162E-4</v>
      </c>
      <c r="K793" s="10">
        <f>IFERROR(stats[[#This Row],[Q3]]-stats[[#This Row],[Q1]],"")</f>
        <v>6.9444446125999093E-5</v>
      </c>
      <c r="L793" s="10">
        <f>IFERROR(AVERAGEIFS(H$2:H793, H$2:H793, "&lt;" &amp;stats[[#This Row],[Q3]]+(2*stats[[#This Row],[IQR]]), H$2:H793, "&gt;" &amp; stats[[#This Row],[Q1]]-(2*stats[[#This Row],[IQR]])),"")</f>
        <v>9.6446655255457531E-4</v>
      </c>
    </row>
    <row r="794" spans="1:12" x14ac:dyDescent="0.25">
      <c r="A794" s="7">
        <v>44413.54792824074</v>
      </c>
      <c r="B794">
        <v>0</v>
      </c>
      <c r="C794">
        <v>1</v>
      </c>
      <c r="D794" s="8">
        <f>SUM(B$2:B794)</f>
        <v>5</v>
      </c>
      <c r="E794" s="8">
        <f>SUM(C$2:C794)</f>
        <v>793</v>
      </c>
      <c r="F794" s="9">
        <f>IF(stats[[#This Row],[Column1]],stats[[#This Row],[Total Clear]]/stats[[#This Row],[Total Runs]],NA())</f>
        <v>6.3051702395964691E-3</v>
      </c>
      <c r="G794" s="9">
        <f>SUM(B$2:B794) / SUM(C$2:C794)</f>
        <v>6.3051702395964691E-3</v>
      </c>
      <c r="H794" s="10">
        <f>IFERROR(stats[[#This Row],[Column1]]-A793,"")</f>
        <v>1.0763888858491555E-3</v>
      </c>
      <c r="I794" s="10">
        <f>IFERROR(_xlfn.QUARTILE.INC(H$2:H794,1),"")</f>
        <v>9.2592592409346253E-4</v>
      </c>
      <c r="J794" s="10">
        <f>IFERROR(_xlfn.QUARTILE.INC(H$2:H794,3),"")</f>
        <v>9.9537037021946162E-4</v>
      </c>
      <c r="K794" s="10">
        <f>IFERROR(stats[[#This Row],[Q3]]-stats[[#This Row],[Q1]],"")</f>
        <v>6.9444446125999093E-5</v>
      </c>
      <c r="L794" s="10">
        <f>IFERROR(AVERAGEIFS(H$2:H794, H$2:H794, "&lt;" &amp;stats[[#This Row],[Q3]]+(2*stats[[#This Row],[IQR]]), H$2:H794, "&gt;" &amp; stats[[#This Row],[Q1]]-(2*stats[[#This Row],[IQR]])),"")</f>
        <v>9.6461004272546582E-4</v>
      </c>
    </row>
    <row r="795" spans="1:12" x14ac:dyDescent="0.25">
      <c r="A795" s="7">
        <v>44413.549004629633</v>
      </c>
      <c r="B795">
        <v>0</v>
      </c>
      <c r="C795">
        <v>1</v>
      </c>
      <c r="D795" s="8">
        <f>SUM(B$2:B795)</f>
        <v>5</v>
      </c>
      <c r="E795" s="8">
        <f>SUM(C$2:C795)</f>
        <v>794</v>
      </c>
      <c r="F795" s="9">
        <f>IF(stats[[#This Row],[Column1]],stats[[#This Row],[Total Clear]]/stats[[#This Row],[Total Runs]],NA())</f>
        <v>6.2972292191435771E-3</v>
      </c>
      <c r="G795" s="9">
        <f>SUM(B$2:B795) / SUM(C$2:C795)</f>
        <v>6.2972292191435771E-3</v>
      </c>
      <c r="H795" s="10">
        <f>IFERROR(stats[[#This Row],[Column1]]-A794,"")</f>
        <v>1.0763888931251131E-3</v>
      </c>
      <c r="I795" s="10">
        <f>IFERROR(_xlfn.QUARTILE.INC(H$2:H795,1),"")</f>
        <v>9.2592592409346253E-4</v>
      </c>
      <c r="J795" s="10">
        <f>IFERROR(_xlfn.QUARTILE.INC(H$2:H795,3),"")</f>
        <v>9.9537037021946162E-4</v>
      </c>
      <c r="K795" s="10">
        <f>IFERROR(stats[[#This Row],[Q3]]-stats[[#This Row],[Q1]],"")</f>
        <v>6.9444446125999093E-5</v>
      </c>
      <c r="L795" s="10">
        <f>IFERROR(AVERAGEIFS(H$2:H795, H$2:H795, "&lt;" &amp;stats[[#This Row],[Q3]]+(2*stats[[#This Row],[IQR]]), H$2:H795, "&gt;" &amp; stats[[#This Row],[Q1]]-(2*stats[[#This Row],[IQR]])),"")</f>
        <v>9.6475316545325033E-4</v>
      </c>
    </row>
    <row r="796" spans="1:12" x14ac:dyDescent="0.25">
      <c r="A796" s="7">
        <v>44413.550104166665</v>
      </c>
      <c r="B796">
        <v>0</v>
      </c>
      <c r="C796">
        <v>1</v>
      </c>
      <c r="D796" s="8">
        <f>SUM(B$2:B796)</f>
        <v>5</v>
      </c>
      <c r="E796" s="8">
        <f>SUM(C$2:C796)</f>
        <v>795</v>
      </c>
      <c r="F796" s="9">
        <f>IF(stats[[#This Row],[Column1]],stats[[#This Row],[Total Clear]]/stats[[#This Row],[Total Runs]],NA())</f>
        <v>6.2893081761006293E-3</v>
      </c>
      <c r="G796" s="9">
        <f>SUM(B$2:B796) / SUM(C$2:C796)</f>
        <v>6.2893081761006293E-3</v>
      </c>
      <c r="H796" s="10">
        <f>IFERROR(stats[[#This Row],[Column1]]-A795,"")</f>
        <v>1.0995370321325026E-3</v>
      </c>
      <c r="I796" s="10">
        <f>IFERROR(_xlfn.QUARTILE.INC(H$2:H796,1),"")</f>
        <v>9.2592592409346253E-4</v>
      </c>
      <c r="J796" s="10">
        <f>IFERROR(_xlfn.QUARTILE.INC(H$2:H796,3),"")</f>
        <v>9.9537037021946162E-4</v>
      </c>
      <c r="K796" s="10">
        <f>IFERROR(stats[[#This Row],[Q3]]-stats[[#This Row],[Q1]],"")</f>
        <v>6.9444446125999093E-5</v>
      </c>
      <c r="L796" s="10">
        <f>IFERROR(AVERAGEIFS(H$2:H796, H$2:H796, "&lt;" &amp;stats[[#This Row],[Q3]]+(2*stats[[#This Row],[IQR]]), H$2:H796, "&gt;" &amp; stats[[#This Row],[Q1]]-(2*stats[[#This Row],[IQR]])),"")</f>
        <v>9.6492552333902939E-4</v>
      </c>
    </row>
    <row r="797" spans="1:12" x14ac:dyDescent="0.25">
      <c r="A797" s="7">
        <v>44413.551215277781</v>
      </c>
      <c r="B797">
        <v>0</v>
      </c>
      <c r="C797">
        <v>1</v>
      </c>
      <c r="D797" s="8">
        <f>SUM(B$2:B797)</f>
        <v>5</v>
      </c>
      <c r="E797" s="8">
        <f>SUM(C$2:C797)</f>
        <v>796</v>
      </c>
      <c r="F797" s="9">
        <f>IF(stats[[#This Row],[Column1]],stats[[#This Row],[Total Clear]]/stats[[#This Row],[Total Runs]],NA())</f>
        <v>6.2814070351758797E-3</v>
      </c>
      <c r="G797" s="9">
        <f>SUM(B$2:B797) / SUM(C$2:C797)</f>
        <v>6.2814070351758797E-3</v>
      </c>
      <c r="H797" s="10">
        <f>IFERROR(stats[[#This Row],[Column1]]-A796,"")</f>
        <v>1.1111111161881126E-3</v>
      </c>
      <c r="I797" s="10">
        <f>IFERROR(_xlfn.QUARTILE.INC(H$2:H797,1),"")</f>
        <v>9.2592592409346253E-4</v>
      </c>
      <c r="J797" s="10">
        <f>IFERROR(_xlfn.QUARTILE.INC(H$2:H797,3),"")</f>
        <v>9.9537037021946162E-4</v>
      </c>
      <c r="K797" s="10">
        <f>IFERROR(stats[[#This Row],[Q3]]-stats[[#This Row],[Q1]],"")</f>
        <v>6.9444446125999093E-5</v>
      </c>
      <c r="L797" s="10">
        <f>IFERROR(AVERAGEIFS(H$2:H797, H$2:H797, "&lt;" &amp;stats[[#This Row],[Q3]]+(2*stats[[#This Row],[IQR]]), H$2:H797, "&gt;" &amp; stats[[#This Row],[Q1]]-(2*stats[[#This Row],[IQR]])),"")</f>
        <v>9.6511222269132703E-4</v>
      </c>
    </row>
    <row r="798" spans="1:12" x14ac:dyDescent="0.25">
      <c r="A798" s="7">
        <v>44413.552314814813</v>
      </c>
      <c r="B798">
        <v>0</v>
      </c>
      <c r="C798">
        <v>1</v>
      </c>
      <c r="D798" s="8">
        <f>SUM(B$2:B798)</f>
        <v>5</v>
      </c>
      <c r="E798" s="8">
        <f>SUM(C$2:C798)</f>
        <v>797</v>
      </c>
      <c r="F798" s="9">
        <f>IF(stats[[#This Row],[Column1]],stats[[#This Row],[Total Clear]]/stats[[#This Row],[Total Runs]],NA())</f>
        <v>6.2735257214554582E-3</v>
      </c>
      <c r="G798" s="9">
        <f>SUM(B$2:B798) / SUM(C$2:C798)</f>
        <v>6.2735257214554582E-3</v>
      </c>
      <c r="H798" s="10">
        <f>IFERROR(stats[[#This Row],[Column1]]-A797,"")</f>
        <v>1.0995370321325026E-3</v>
      </c>
      <c r="I798" s="10">
        <f>IFERROR(_xlfn.QUARTILE.INC(H$2:H798,1),"")</f>
        <v>9.2592592409346253E-4</v>
      </c>
      <c r="J798" s="10">
        <f>IFERROR(_xlfn.QUARTILE.INC(H$2:H798,3),"")</f>
        <v>9.9537037021946162E-4</v>
      </c>
      <c r="K798" s="10">
        <f>IFERROR(stats[[#This Row],[Q3]]-stats[[#This Row],[Q1]],"")</f>
        <v>6.9444446125999093E-5</v>
      </c>
      <c r="L798" s="10">
        <f>IFERROR(AVERAGEIFS(H$2:H798, H$2:H798, "&lt;" &amp;stats[[#This Row],[Q3]]+(2*stats[[#This Row],[IQR]]), H$2:H798, "&gt;" &amp; stats[[#This Row],[Q1]]-(2*stats[[#This Row],[IQR]])),"")</f>
        <v>9.6528368290745101E-4</v>
      </c>
    </row>
    <row r="799" spans="1:12" x14ac:dyDescent="0.25">
      <c r="A799" s="7">
        <v>44413.553425925929</v>
      </c>
      <c r="B799">
        <v>0</v>
      </c>
      <c r="C799">
        <v>1</v>
      </c>
      <c r="D799" s="8">
        <f>SUM(B$2:B799)</f>
        <v>5</v>
      </c>
      <c r="E799" s="8">
        <f>SUM(C$2:C799)</f>
        <v>798</v>
      </c>
      <c r="F799" s="9">
        <f>IF(stats[[#This Row],[Column1]],stats[[#This Row],[Total Clear]]/stats[[#This Row],[Total Runs]],NA())</f>
        <v>6.2656641604010022E-3</v>
      </c>
      <c r="G799" s="9">
        <f>SUM(B$2:B799) / SUM(C$2:C799)</f>
        <v>6.2656641604010022E-3</v>
      </c>
      <c r="H799" s="10">
        <f>IFERROR(stats[[#This Row],[Column1]]-A798,"")</f>
        <v>1.1111111161881126E-3</v>
      </c>
      <c r="I799" s="10">
        <f>IFERROR(_xlfn.QUARTILE.INC(H$2:H799,1),"")</f>
        <v>9.2592592409346253E-4</v>
      </c>
      <c r="J799" s="10">
        <f>IFERROR(_xlfn.QUARTILE.INC(H$2:H799,3),"")</f>
        <v>9.9537037021946162E-4</v>
      </c>
      <c r="K799" s="10">
        <f>IFERROR(stats[[#This Row],[Q3]]-stats[[#This Row],[Q1]],"")</f>
        <v>6.9444446125999093E-5</v>
      </c>
      <c r="L799" s="10">
        <f>IFERROR(AVERAGEIFS(H$2:H799, H$2:H799, "&lt;" &amp;stats[[#This Row],[Q3]]+(2*stats[[#This Row],[IQR]]), H$2:H799, "&gt;" &amp; stats[[#This Row],[Q1]]-(2*stats[[#This Row],[IQR]])),"")</f>
        <v>9.6546945033838176E-4</v>
      </c>
    </row>
    <row r="800" spans="1:12" x14ac:dyDescent="0.25">
      <c r="A800" s="7">
        <v>44413.554583333331</v>
      </c>
      <c r="B800">
        <v>0</v>
      </c>
      <c r="C800">
        <v>1</v>
      </c>
      <c r="D800" s="8">
        <f>SUM(B$2:B800)</f>
        <v>5</v>
      </c>
      <c r="E800" s="8">
        <f>SUM(C$2:C800)</f>
        <v>799</v>
      </c>
      <c r="F800" s="9">
        <f>IF(stats[[#This Row],[Column1]],stats[[#This Row],[Total Clear]]/stats[[#This Row],[Total Runs]],NA())</f>
        <v>6.2578222778473091E-3</v>
      </c>
      <c r="G800" s="9">
        <f>SUM(B$2:B800) / SUM(C$2:C800)</f>
        <v>6.2578222778473091E-3</v>
      </c>
      <c r="H800" s="10">
        <f>IFERROR(stats[[#This Row],[Column1]]-A799,"")</f>
        <v>1.1574074014788494E-3</v>
      </c>
      <c r="I800" s="10">
        <f>IFERROR(_xlfn.QUARTILE.INC(H$2:H800,1),"")</f>
        <v>9.2592592591245193E-4</v>
      </c>
      <c r="J800" s="10">
        <f>IFERROR(_xlfn.QUARTILE.INC(H$2:H800,3),"")</f>
        <v>9.9537037021946162E-4</v>
      </c>
      <c r="K800" s="10">
        <f>IFERROR(stats[[#This Row],[Q3]]-stats[[#This Row],[Q1]],"")</f>
        <v>6.944444430700969E-5</v>
      </c>
      <c r="L800" s="10">
        <f>IFERROR(AVERAGEIFS(H$2:H800, H$2:H800, "&lt;" &amp;stats[[#This Row],[Q3]]+(2*stats[[#This Row],[IQR]]), H$2:H800, "&gt;" &amp; stats[[#This Row],[Q1]]-(2*stats[[#This Row],[IQR]])),"")</f>
        <v>9.6546945033838176E-4</v>
      </c>
    </row>
    <row r="801" spans="1:12" x14ac:dyDescent="0.25">
      <c r="A801" s="7">
        <v>44413.555798611109</v>
      </c>
      <c r="B801">
        <v>0</v>
      </c>
      <c r="C801">
        <v>1</v>
      </c>
      <c r="D801" s="8">
        <f>SUM(B$2:B801)</f>
        <v>5</v>
      </c>
      <c r="E801" s="8">
        <f>SUM(C$2:C801)</f>
        <v>800</v>
      </c>
      <c r="F801" s="9">
        <f>IF(stats[[#This Row],[Column1]],stats[[#This Row],[Total Clear]]/stats[[#This Row],[Total Runs]],NA())</f>
        <v>6.2500000000000003E-3</v>
      </c>
      <c r="G801" s="9">
        <f>SUM(B$2:B801) / SUM(C$2:C801)</f>
        <v>6.2500000000000003E-3</v>
      </c>
      <c r="H801" s="10">
        <f>IFERROR(stats[[#This Row],[Column1]]-A800,"")</f>
        <v>1.2152777781011537E-3</v>
      </c>
      <c r="I801" s="10">
        <f>IFERROR(_xlfn.QUARTILE.INC(H$2:H801,1),"")</f>
        <v>9.2592592773144133E-4</v>
      </c>
      <c r="J801" s="10">
        <f>IFERROR(_xlfn.QUARTILE.INC(H$2:H801,3),"")</f>
        <v>1.001157404971309E-3</v>
      </c>
      <c r="K801" s="10">
        <f>IFERROR(stats[[#This Row],[Q3]]-stats[[#This Row],[Q1]],"")</f>
        <v>7.5231477239867672E-5</v>
      </c>
      <c r="L801" s="10">
        <f>IFERROR(AVERAGEIFS(H$2:H801, H$2:H801, "&lt;" &amp;stats[[#This Row],[Q3]]+(2*stats[[#This Row],[IQR]]), H$2:H801, "&gt;" &amp; stats[[#This Row],[Q1]]-(2*stats[[#This Row],[IQR]])),"")</f>
        <v>9.6592780836957559E-4</v>
      </c>
    </row>
    <row r="802" spans="1:12" x14ac:dyDescent="0.25">
      <c r="A802" s="7">
        <v>44413.557002314818</v>
      </c>
      <c r="B802">
        <v>0</v>
      </c>
      <c r="C802">
        <v>1</v>
      </c>
      <c r="D802" s="8">
        <f>SUM(B$2:B802)</f>
        <v>5</v>
      </c>
      <c r="E802" s="8">
        <f>SUM(C$2:C802)</f>
        <v>801</v>
      </c>
      <c r="F802" s="9">
        <f>IF(stats[[#This Row],[Column1]],stats[[#This Row],[Total Clear]]/stats[[#This Row],[Total Runs]],NA())</f>
        <v>6.2421972534332081E-3</v>
      </c>
      <c r="G802" s="9">
        <f>SUM(B$2:B802) / SUM(C$2:C802)</f>
        <v>6.2421972534332081E-3</v>
      </c>
      <c r="H802" s="10">
        <f>IFERROR(stats[[#This Row],[Column1]]-A801,"")</f>
        <v>1.2037037085974589E-3</v>
      </c>
      <c r="I802" s="10">
        <f>IFERROR(_xlfn.QUARTILE.INC(H$2:H802,1),"")</f>
        <v>9.2592592955043074E-4</v>
      </c>
      <c r="J802" s="10">
        <f>IFERROR(_xlfn.QUARTILE.INC(H$2:H802,3),"")</f>
        <v>1.0069444397231564E-3</v>
      </c>
      <c r="K802" s="10">
        <f>IFERROR(stats[[#This Row],[Q3]]-stats[[#This Row],[Q1]],"")</f>
        <v>8.1018510172725655E-5</v>
      </c>
      <c r="L802" s="10">
        <f>IFERROR(AVERAGEIFS(H$2:H802, H$2:H802, "&lt;" &amp;stats[[#This Row],[Q3]]+(2*stats[[#This Row],[IQR]]), H$2:H802, "&gt;" &amp; stats[[#This Row],[Q1]]-(2*stats[[#This Row],[IQR]])),"")</f>
        <v>9.6617080277707466E-4</v>
      </c>
    </row>
    <row r="803" spans="1:12" x14ac:dyDescent="0.25">
      <c r="A803" s="7">
        <v>44413.558194444442</v>
      </c>
      <c r="B803">
        <v>0</v>
      </c>
      <c r="C803">
        <v>1</v>
      </c>
      <c r="D803" s="8">
        <f>SUM(B$2:B803)</f>
        <v>5</v>
      </c>
      <c r="E803" s="8">
        <f>SUM(C$2:C803)</f>
        <v>802</v>
      </c>
      <c r="F803" s="9">
        <f>IF(stats[[#This Row],[Column1]],stats[[#This Row],[Total Clear]]/stats[[#This Row],[Total Runs]],NA())</f>
        <v>6.2344139650872821E-3</v>
      </c>
      <c r="G803" s="9">
        <f>SUM(B$2:B803) / SUM(C$2:C803)</f>
        <v>6.2344139650872821E-3</v>
      </c>
      <c r="H803" s="10">
        <f>IFERROR(stats[[#This Row],[Column1]]-A802,"")</f>
        <v>1.1921296245418489E-3</v>
      </c>
      <c r="I803" s="10">
        <f>IFERROR(_xlfn.QUARTILE.INC(H$2:H803,1),"")</f>
        <v>9.2592593136942014E-4</v>
      </c>
      <c r="J803" s="10">
        <f>IFERROR(_xlfn.QUARTILE.INC(H$2:H803,3),"")</f>
        <v>1.0069444397231564E-3</v>
      </c>
      <c r="K803" s="10">
        <f>IFERROR(stats[[#This Row],[Q3]]-stats[[#This Row],[Q1]],"")</f>
        <v>8.1018508353736252E-5</v>
      </c>
      <c r="L803" s="10">
        <f>IFERROR(AVERAGEIFS(H$2:H803, H$2:H803, "&lt;" &amp;stats[[#This Row],[Q3]]+(2*stats[[#This Row],[IQR]]), H$2:H803, "&gt;" &amp; stats[[#This Row],[Q1]]-(2*stats[[#This Row],[IQR]])),"")</f>
        <v>9.6617080277707466E-4</v>
      </c>
    </row>
    <row r="804" spans="1:12" x14ac:dyDescent="0.25">
      <c r="A804" s="7">
        <v>44413.559340277781</v>
      </c>
      <c r="B804">
        <v>0</v>
      </c>
      <c r="C804">
        <v>1</v>
      </c>
      <c r="D804" s="8">
        <f>SUM(B$2:B804)</f>
        <v>5</v>
      </c>
      <c r="E804" s="8">
        <f>SUM(C$2:C804)</f>
        <v>803</v>
      </c>
      <c r="F804" s="9">
        <f>IF(stats[[#This Row],[Column1]],stats[[#This Row],[Total Clear]]/stats[[#This Row],[Total Runs]],NA())</f>
        <v>6.2266500622665004E-3</v>
      </c>
      <c r="G804" s="9">
        <f>SUM(B$2:B804) / SUM(C$2:C804)</f>
        <v>6.2266500622665004E-3</v>
      </c>
      <c r="H804" s="10">
        <f>IFERROR(stats[[#This Row],[Column1]]-A803,"")</f>
        <v>1.1458333392511122E-3</v>
      </c>
      <c r="I804" s="10">
        <f>IFERROR(_xlfn.QUARTILE.INC(H$2:H804,1),"")</f>
        <v>9.2592593136942014E-4</v>
      </c>
      <c r="J804" s="10">
        <f>IFERROR(_xlfn.QUARTILE.INC(H$2:H804,3),"")</f>
        <v>1.0069444397231564E-3</v>
      </c>
      <c r="K804" s="10">
        <f>IFERROR(stats[[#This Row],[Q3]]-stats[[#This Row],[Q1]],"")</f>
        <v>8.1018508353736252E-5</v>
      </c>
      <c r="L804" s="10">
        <f>IFERROR(AVERAGEIFS(H$2:H804, H$2:H804, "&lt;" &amp;stats[[#This Row],[Q3]]+(2*stats[[#This Row],[IQR]]), H$2:H804, "&gt;" &amp; stats[[#This Row],[Q1]]-(2*stats[[#This Row],[IQR]])),"")</f>
        <v>9.6639851194877812E-4</v>
      </c>
    </row>
    <row r="805" spans="1:12" x14ac:dyDescent="0.25">
      <c r="A805" s="7">
        <v>44413.560393518521</v>
      </c>
      <c r="B805">
        <v>0</v>
      </c>
      <c r="C805">
        <v>1</v>
      </c>
      <c r="D805" s="8">
        <f>SUM(B$2:B805)</f>
        <v>5</v>
      </c>
      <c r="E805" s="8">
        <f>SUM(C$2:C805)</f>
        <v>804</v>
      </c>
      <c r="F805" s="9">
        <f>IF(stats[[#This Row],[Column1]],stats[[#This Row],[Total Clear]]/stats[[#This Row],[Total Runs]],NA())</f>
        <v>6.2189054726368162E-3</v>
      </c>
      <c r="G805" s="9">
        <f>SUM(B$2:B805) / SUM(C$2:C805)</f>
        <v>6.2189054726368162E-3</v>
      </c>
      <c r="H805" s="10">
        <f>IFERROR(stats[[#This Row],[Column1]]-A804,"")</f>
        <v>1.0532407395658083E-3</v>
      </c>
      <c r="I805" s="10">
        <f>IFERROR(_xlfn.QUARTILE.INC(H$2:H805,1),"")</f>
        <v>9.2592593136942014E-4</v>
      </c>
      <c r="J805" s="10">
        <f>IFERROR(_xlfn.QUARTILE.INC(H$2:H805,3),"")</f>
        <v>1.0069444397231564E-3</v>
      </c>
      <c r="K805" s="10">
        <f>IFERROR(stats[[#This Row],[Q3]]-stats[[#This Row],[Q1]],"")</f>
        <v>8.1018508353736252E-5</v>
      </c>
      <c r="L805" s="10">
        <f>IFERROR(AVERAGEIFS(H$2:H805, H$2:H805, "&lt;" &amp;stats[[#This Row],[Q3]]+(2*stats[[#This Row],[IQR]]), H$2:H805, "&gt;" &amp; stats[[#This Row],[Q1]]-(2*stats[[#This Row],[IQR]])),"")</f>
        <v>9.6650843881917938E-4</v>
      </c>
    </row>
    <row r="806" spans="1:12" x14ac:dyDescent="0.25">
      <c r="A806" s="7">
        <v>44413.561539351853</v>
      </c>
      <c r="B806">
        <v>0</v>
      </c>
      <c r="C806">
        <v>1</v>
      </c>
      <c r="D806" s="8">
        <f>SUM(B$2:B806)</f>
        <v>5</v>
      </c>
      <c r="E806" s="8">
        <f>SUM(C$2:C806)</f>
        <v>805</v>
      </c>
      <c r="F806" s="9">
        <f>IF(stats[[#This Row],[Column1]],stats[[#This Row],[Total Clear]]/stats[[#This Row],[Total Runs]],NA())</f>
        <v>6.2111801242236021E-3</v>
      </c>
      <c r="G806" s="9">
        <f>SUM(B$2:B806) / SUM(C$2:C806)</f>
        <v>6.2111801242236021E-3</v>
      </c>
      <c r="H806" s="10">
        <f>IFERROR(stats[[#This Row],[Column1]]-A805,"")</f>
        <v>1.1458333319751546E-3</v>
      </c>
      <c r="I806" s="10">
        <f>IFERROR(_xlfn.QUARTILE.INC(H$2:H806,1),"")</f>
        <v>9.2592593136942014E-4</v>
      </c>
      <c r="J806" s="10">
        <f>IFERROR(_xlfn.QUARTILE.INC(H$2:H806,3),"")</f>
        <v>1.0069444397231564E-3</v>
      </c>
      <c r="K806" s="10">
        <f>IFERROR(stats[[#This Row],[Q3]]-stats[[#This Row],[Q1]],"")</f>
        <v>8.1018508353736252E-5</v>
      </c>
      <c r="L806" s="10">
        <f>IFERROR(AVERAGEIFS(H$2:H806, H$2:H806, "&lt;" &amp;stats[[#This Row],[Q3]]+(2*stats[[#This Row],[IQR]]), H$2:H806, "&gt;" &amp; stats[[#This Row],[Q1]]-(2*stats[[#This Row],[IQR]])),"")</f>
        <v>9.66735145384484E-4</v>
      </c>
    </row>
    <row r="807" spans="1:12" x14ac:dyDescent="0.25">
      <c r="A807" s="7">
        <v>44413.562662037039</v>
      </c>
      <c r="B807">
        <v>0</v>
      </c>
      <c r="C807">
        <v>1</v>
      </c>
      <c r="D807" s="8">
        <f>SUM(B$2:B807)</f>
        <v>5</v>
      </c>
      <c r="E807" s="8">
        <f>SUM(C$2:C807)</f>
        <v>806</v>
      </c>
      <c r="F807" s="9">
        <f>IF(stats[[#This Row],[Column1]],stats[[#This Row],[Total Clear]]/stats[[#This Row],[Total Runs]],NA())</f>
        <v>6.2034739454094297E-3</v>
      </c>
      <c r="G807" s="9">
        <f>SUM(B$2:B807) / SUM(C$2:C807)</f>
        <v>6.2034739454094297E-3</v>
      </c>
      <c r="H807" s="10">
        <f>IFERROR(stats[[#This Row],[Column1]]-A806,"")</f>
        <v>1.1226851856918074E-3</v>
      </c>
      <c r="I807" s="10">
        <f>IFERROR(_xlfn.QUARTILE.INC(H$2:H807,1),"")</f>
        <v>9.2592593136942014E-4</v>
      </c>
      <c r="J807" s="10">
        <f>IFERROR(_xlfn.QUARTILE.INC(H$2:H807,3),"")</f>
        <v>1.0069444397231564E-3</v>
      </c>
      <c r="K807" s="10">
        <f>IFERROR(stats[[#This Row],[Q3]]-stats[[#This Row],[Q1]],"")</f>
        <v>8.1018508353736252E-5</v>
      </c>
      <c r="L807" s="10">
        <f>IFERROR(AVERAGEIFS(H$2:H807, H$2:H807, "&lt;" &amp;stats[[#This Row],[Q3]]+(2*stats[[#This Row],[IQR]]), H$2:H807, "&gt;" &amp; stats[[#This Row],[Q1]]-(2*stats[[#This Row],[IQR]])),"")</f>
        <v>9.6693205200103368E-4</v>
      </c>
    </row>
    <row r="808" spans="1:12" x14ac:dyDescent="0.25">
      <c r="A808" s="7">
        <v>44413.56386574074</v>
      </c>
      <c r="B808">
        <v>0</v>
      </c>
      <c r="C808">
        <v>1</v>
      </c>
      <c r="D808" s="8">
        <f>SUM(B$2:B808)</f>
        <v>5</v>
      </c>
      <c r="E808" s="8">
        <f>SUM(C$2:C808)</f>
        <v>807</v>
      </c>
      <c r="F808" s="9">
        <f>IF(stats[[#This Row],[Column1]],stats[[#This Row],[Total Clear]]/stats[[#This Row],[Total Runs]],NA())</f>
        <v>6.1957868649318466E-3</v>
      </c>
      <c r="G808" s="9">
        <f>SUM(B$2:B808) / SUM(C$2:C808)</f>
        <v>6.1957868649318466E-3</v>
      </c>
      <c r="H808" s="10">
        <f>IFERROR(stats[[#This Row],[Column1]]-A807,"")</f>
        <v>1.2037037013215013E-3</v>
      </c>
      <c r="I808" s="10">
        <f>IFERROR(_xlfn.QUARTILE.INC(H$2:H808,1),"")</f>
        <v>9.2592593136942014E-4</v>
      </c>
      <c r="J808" s="10">
        <f>IFERROR(_xlfn.QUARTILE.INC(H$2:H808,3),"")</f>
        <v>1.0069444397231564E-3</v>
      </c>
      <c r="K808" s="10">
        <f>IFERROR(stats[[#This Row],[Q3]]-stats[[#This Row],[Q1]],"")</f>
        <v>8.1018508353736252E-5</v>
      </c>
      <c r="L808" s="10">
        <f>IFERROR(AVERAGEIFS(H$2:H808, H$2:H808, "&lt;" &amp;stats[[#This Row],[Q3]]+(2*stats[[#This Row],[IQR]]), H$2:H808, "&gt;" &amp; stats[[#This Row],[Q1]]-(2*stats[[#This Row],[IQR]])),"")</f>
        <v>9.6693205200103368E-4</v>
      </c>
    </row>
    <row r="809" spans="1:12" x14ac:dyDescent="0.25">
      <c r="A809" s="7">
        <v>44413.565023148149</v>
      </c>
      <c r="B809">
        <v>0</v>
      </c>
      <c r="C809">
        <v>1</v>
      </c>
      <c r="D809" s="8">
        <f>SUM(B$2:B809)</f>
        <v>5</v>
      </c>
      <c r="E809" s="8">
        <f>SUM(C$2:C809)</f>
        <v>808</v>
      </c>
      <c r="F809" s="9">
        <f>IF(stats[[#This Row],[Column1]],stats[[#This Row],[Total Clear]]/stats[[#This Row],[Total Runs]],NA())</f>
        <v>6.1881188118811884E-3</v>
      </c>
      <c r="G809" s="9">
        <f>SUM(B$2:B809) / SUM(C$2:C809)</f>
        <v>6.1881188118811884E-3</v>
      </c>
      <c r="H809" s="10">
        <f>IFERROR(stats[[#This Row],[Column1]]-A808,"")</f>
        <v>1.157407408754807E-3</v>
      </c>
      <c r="I809" s="10">
        <f>IFERROR(_xlfn.QUARTILE.INC(H$2:H809,1),"")</f>
        <v>9.2592593136942014E-4</v>
      </c>
      <c r="J809" s="10">
        <f>IFERROR(_xlfn.QUARTILE.INC(H$2:H809,3),"")</f>
        <v>1.0069444397231564E-3</v>
      </c>
      <c r="K809" s="10">
        <f>IFERROR(stats[[#This Row],[Q3]]-stats[[#This Row],[Q1]],"")</f>
        <v>8.1018508353736252E-5</v>
      </c>
      <c r="L809" s="10">
        <f>IFERROR(AVERAGEIFS(H$2:H809, H$2:H809, "&lt;" &amp;stats[[#This Row],[Q3]]+(2*stats[[#This Row],[IQR]]), H$2:H809, "&gt;" &amp; stats[[#This Row],[Q1]]-(2*stats[[#This Row],[IQR]])),"")</f>
        <v>9.6717224791118982E-4</v>
      </c>
    </row>
    <row r="810" spans="1:12" x14ac:dyDescent="0.25">
      <c r="A810" s="7">
        <v>44413.566134259258</v>
      </c>
      <c r="B810">
        <v>0</v>
      </c>
      <c r="C810">
        <v>1</v>
      </c>
      <c r="D810" s="8">
        <f>SUM(B$2:B810)</f>
        <v>5</v>
      </c>
      <c r="E810" s="8">
        <f>SUM(C$2:C810)</f>
        <v>809</v>
      </c>
      <c r="F810" s="9">
        <f>IF(stats[[#This Row],[Column1]],stats[[#This Row],[Total Clear]]/stats[[#This Row],[Total Runs]],NA())</f>
        <v>6.180469715698393E-3</v>
      </c>
      <c r="G810" s="9">
        <f>SUM(B$2:B810) / SUM(C$2:C810)</f>
        <v>6.180469715698393E-3</v>
      </c>
      <c r="H810" s="10">
        <f>IFERROR(stats[[#This Row],[Column1]]-A809,"")</f>
        <v>1.111111108912155E-3</v>
      </c>
      <c r="I810" s="10">
        <f>IFERROR(_xlfn.QUARTILE.INC(H$2:H810,1),"")</f>
        <v>9.2592593136942014E-4</v>
      </c>
      <c r="J810" s="10">
        <f>IFERROR(_xlfn.QUARTILE.INC(H$2:H810,3),"")</f>
        <v>1.0069444397231564E-3</v>
      </c>
      <c r="K810" s="10">
        <f>IFERROR(stats[[#This Row],[Q3]]-stats[[#This Row],[Q1]],"")</f>
        <v>8.1018508353736252E-5</v>
      </c>
      <c r="L810" s="10">
        <f>IFERROR(AVERAGEIFS(H$2:H810, H$2:H810, "&lt;" &amp;stats[[#This Row],[Q3]]+(2*stats[[#This Row],[IQR]]), H$2:H810, "&gt;" &amp; stats[[#This Row],[Q1]]-(2*stats[[#This Row],[IQR]])),"")</f>
        <v>9.6735353111144292E-4</v>
      </c>
    </row>
    <row r="811" spans="1:12" x14ac:dyDescent="0.25">
      <c r="A811" s="7">
        <v>44413.567233796297</v>
      </c>
      <c r="B811">
        <v>0</v>
      </c>
      <c r="C811">
        <v>1</v>
      </c>
      <c r="D811" s="8">
        <f>SUM(B$2:B811)</f>
        <v>5</v>
      </c>
      <c r="E811" s="8">
        <f>SUM(C$2:C811)</f>
        <v>810</v>
      </c>
      <c r="F811" s="9">
        <f>IF(stats[[#This Row],[Column1]],stats[[#This Row],[Total Clear]]/stats[[#This Row],[Total Runs]],NA())</f>
        <v>6.1728395061728392E-3</v>
      </c>
      <c r="G811" s="9">
        <f>SUM(B$2:B811) / SUM(C$2:C811)</f>
        <v>6.1728395061728392E-3</v>
      </c>
      <c r="H811" s="10">
        <f>IFERROR(stats[[#This Row],[Column1]]-A810,"")</f>
        <v>1.0995370394084603E-3</v>
      </c>
      <c r="I811" s="10">
        <f>IFERROR(_xlfn.QUARTILE.INC(H$2:H811,1),"")</f>
        <v>9.2592593136942014E-4</v>
      </c>
      <c r="J811" s="10">
        <f>IFERROR(_xlfn.QUARTILE.INC(H$2:H811,3),"")</f>
        <v>1.0069444397231564E-3</v>
      </c>
      <c r="K811" s="10">
        <f>IFERROR(stats[[#This Row],[Q3]]-stats[[#This Row],[Q1]],"")</f>
        <v>8.1018508353736252E-5</v>
      </c>
      <c r="L811" s="10">
        <f>IFERROR(AVERAGEIFS(H$2:H811, H$2:H811, "&lt;" &amp;stats[[#This Row],[Q3]]+(2*stats[[#This Row],[IQR]]), H$2:H811, "&gt;" &amp; stats[[#This Row],[Q1]]-(2*stats[[#This Row],[IQR]])),"")</f>
        <v>9.6751979967533855E-4</v>
      </c>
    </row>
    <row r="812" spans="1:12" x14ac:dyDescent="0.25">
      <c r="A812" s="7">
        <v>44413.568344907406</v>
      </c>
      <c r="B812">
        <v>0</v>
      </c>
      <c r="C812">
        <v>1</v>
      </c>
      <c r="D812" s="8">
        <f>SUM(B$2:B812)</f>
        <v>5</v>
      </c>
      <c r="E812" s="8">
        <f>SUM(C$2:C812)</f>
        <v>811</v>
      </c>
      <c r="F812" s="9">
        <f>IF(stats[[#This Row],[Column1]],stats[[#This Row],[Total Clear]]/stats[[#This Row],[Total Runs]],NA())</f>
        <v>6.1652281134401974E-3</v>
      </c>
      <c r="G812" s="9">
        <f>SUM(B$2:B812) / SUM(C$2:C812)</f>
        <v>6.1652281134401974E-3</v>
      </c>
      <c r="H812" s="10">
        <f>IFERROR(stats[[#This Row],[Column1]]-A811,"")</f>
        <v>1.111111108912155E-3</v>
      </c>
      <c r="I812" s="10">
        <f>IFERROR(_xlfn.QUARTILE.INC(H$2:H812,1),"")</f>
        <v>9.2592593136942014E-4</v>
      </c>
      <c r="J812" s="10">
        <f>IFERROR(_xlfn.QUARTILE.INC(H$2:H812,3),"")</f>
        <v>1.0069444397231564E-3</v>
      </c>
      <c r="K812" s="10">
        <f>IFERROR(stats[[#This Row],[Q3]]-stats[[#This Row],[Q1]],"")</f>
        <v>8.1018508353736252E-5</v>
      </c>
      <c r="L812" s="10">
        <f>IFERROR(AVERAGEIFS(H$2:H812, H$2:H812, "&lt;" &amp;stats[[#This Row],[Q3]]+(2*stats[[#This Row],[IQR]]), H$2:H812, "&gt;" &amp; stats[[#This Row],[Q1]]-(2*stats[[#This Row],[IQR]])),"")</f>
        <v>9.6770019076734457E-4</v>
      </c>
    </row>
    <row r="813" spans="1:12" x14ac:dyDescent="0.25">
      <c r="A813" s="7">
        <v>44413.569398148145</v>
      </c>
      <c r="B813">
        <v>0</v>
      </c>
      <c r="C813">
        <v>1</v>
      </c>
      <c r="D813" s="8">
        <f>SUM(B$2:B813)</f>
        <v>5</v>
      </c>
      <c r="E813" s="8">
        <f>SUM(C$2:C813)</f>
        <v>812</v>
      </c>
      <c r="F813" s="9">
        <f>IF(stats[[#This Row],[Column1]],stats[[#This Row],[Total Clear]]/stats[[#This Row],[Total Runs]],NA())</f>
        <v>6.1576354679802959E-3</v>
      </c>
      <c r="G813" s="9">
        <f>SUM(B$2:B813) / SUM(C$2:C813)</f>
        <v>6.1576354679802959E-3</v>
      </c>
      <c r="H813" s="10">
        <f>IFERROR(stats[[#This Row],[Column1]]-A812,"")</f>
        <v>1.0532407395658083E-3</v>
      </c>
      <c r="I813" s="10">
        <f>IFERROR(_xlfn.QUARTILE.INC(H$2:H813,1),"")</f>
        <v>9.2592593136942014E-4</v>
      </c>
      <c r="J813" s="10">
        <f>IFERROR(_xlfn.QUARTILE.INC(H$2:H813,3),"")</f>
        <v>1.0069444397231564E-3</v>
      </c>
      <c r="K813" s="10">
        <f>IFERROR(stats[[#This Row],[Q3]]-stats[[#This Row],[Q1]],"")</f>
        <v>8.1018508353736252E-5</v>
      </c>
      <c r="L813" s="10">
        <f>IFERROR(AVERAGEIFS(H$2:H813, H$2:H813, "&lt;" &amp;stats[[#This Row],[Q3]]+(2*stats[[#This Row],[IQR]]), H$2:H813, "&gt;" &amp; stats[[#This Row],[Q1]]-(2*stats[[#This Row],[IQR]])),"")</f>
        <v>9.6780751893396752E-4</v>
      </c>
    </row>
    <row r="814" spans="1:12" x14ac:dyDescent="0.25">
      <c r="A814" s="7">
        <v>44413.570625</v>
      </c>
      <c r="B814">
        <v>0</v>
      </c>
      <c r="C814">
        <v>1</v>
      </c>
      <c r="D814" s="8">
        <f>SUM(B$2:B814)</f>
        <v>5</v>
      </c>
      <c r="E814" s="8">
        <f>SUM(C$2:C814)</f>
        <v>813</v>
      </c>
      <c r="F814" s="9">
        <f>IF(stats[[#This Row],[Column1]],stats[[#This Row],[Total Clear]]/stats[[#This Row],[Total Runs]],NA())</f>
        <v>6.1500615006150061E-3</v>
      </c>
      <c r="G814" s="9">
        <f>SUM(B$2:B814) / SUM(C$2:C814)</f>
        <v>6.1500615006150061E-3</v>
      </c>
      <c r="H814" s="10">
        <f>IFERROR(stats[[#This Row],[Column1]]-A813,"")</f>
        <v>1.2268518548808061E-3</v>
      </c>
      <c r="I814" s="10">
        <f>IFERROR(_xlfn.QUARTILE.INC(H$2:H814,1),"")</f>
        <v>9.2592593136942014E-4</v>
      </c>
      <c r="J814" s="10">
        <f>IFERROR(_xlfn.QUARTILE.INC(H$2:H814,3),"")</f>
        <v>1.0069444397231564E-3</v>
      </c>
      <c r="K814" s="10">
        <f>IFERROR(stats[[#This Row],[Q3]]-stats[[#This Row],[Q1]],"")</f>
        <v>8.1018508353736252E-5</v>
      </c>
      <c r="L814" s="10">
        <f>IFERROR(AVERAGEIFS(H$2:H814, H$2:H814, "&lt;" &amp;stats[[#This Row],[Q3]]+(2*stats[[#This Row],[IQR]]), H$2:H814, "&gt;" &amp; stats[[#This Row],[Q1]]-(2*stats[[#This Row],[IQR]])),"")</f>
        <v>9.6780751893396752E-4</v>
      </c>
    </row>
    <row r="815" spans="1:12" x14ac:dyDescent="0.25">
      <c r="A815" s="7">
        <v>44413.571759259263</v>
      </c>
      <c r="B815">
        <v>0</v>
      </c>
      <c r="C815">
        <v>1</v>
      </c>
      <c r="D815" s="8">
        <f>SUM(B$2:B815)</f>
        <v>5</v>
      </c>
      <c r="E815" s="8">
        <f>SUM(C$2:C815)</f>
        <v>814</v>
      </c>
      <c r="F815" s="9">
        <f>IF(stats[[#This Row],[Column1]],stats[[#This Row],[Total Clear]]/stats[[#This Row],[Total Runs]],NA())</f>
        <v>6.1425061425061421E-3</v>
      </c>
      <c r="G815" s="9">
        <f>SUM(B$2:B815) / SUM(C$2:C815)</f>
        <v>6.1425061425061421E-3</v>
      </c>
      <c r="H815" s="10">
        <f>IFERROR(stats[[#This Row],[Column1]]-A814,"")</f>
        <v>1.1342592624714598E-3</v>
      </c>
      <c r="I815" s="10">
        <f>IFERROR(_xlfn.QUARTILE.INC(H$2:H815,1),"")</f>
        <v>9.2592593136942014E-4</v>
      </c>
      <c r="J815" s="10">
        <f>IFERROR(_xlfn.QUARTILE.INC(H$2:H815,3),"")</f>
        <v>1.0069444397231564E-3</v>
      </c>
      <c r="K815" s="10">
        <f>IFERROR(stats[[#This Row],[Q3]]-stats[[#This Row],[Q1]],"")</f>
        <v>8.1018508353736252E-5</v>
      </c>
      <c r="L815" s="10">
        <f>IFERROR(AVERAGEIFS(H$2:H815, H$2:H815, "&lt;" &amp;stats[[#This Row],[Q3]]+(2*stats[[#This Row],[IQR]]), H$2:H815, "&gt;" &amp; stats[[#This Row],[Q1]]-(2*stats[[#This Row],[IQR]])),"")</f>
        <v>9.6801610507875129E-4</v>
      </c>
    </row>
    <row r="816" spans="1:12" x14ac:dyDescent="0.25">
      <c r="A816" s="7">
        <v>44413.573020833333</v>
      </c>
      <c r="B816">
        <v>0</v>
      </c>
      <c r="C816">
        <v>1</v>
      </c>
      <c r="D816" s="8">
        <f>SUM(B$2:B816)</f>
        <v>5</v>
      </c>
      <c r="E816" s="8">
        <f>SUM(C$2:C816)</f>
        <v>815</v>
      </c>
      <c r="F816" s="9">
        <f>IF(stats[[#This Row],[Column1]],stats[[#This Row],[Total Clear]]/stats[[#This Row],[Total Runs]],NA())</f>
        <v>6.1349693251533744E-3</v>
      </c>
      <c r="G816" s="9">
        <f>SUM(B$2:B816) / SUM(C$2:C816)</f>
        <v>6.1349693251533744E-3</v>
      </c>
      <c r="H816" s="10">
        <f>IFERROR(stats[[#This Row],[Column1]]-A815,"")</f>
        <v>1.261574070667848E-3</v>
      </c>
      <c r="I816" s="10">
        <f>IFERROR(_xlfn.QUARTILE.INC(H$2:H816,1),"")</f>
        <v>9.2592593136942014E-4</v>
      </c>
      <c r="J816" s="10">
        <f>IFERROR(_xlfn.QUARTILE.INC(H$2:H816,3),"")</f>
        <v>1.0069444451801246E-3</v>
      </c>
      <c r="K816" s="10">
        <f>IFERROR(stats[[#This Row],[Q3]]-stats[[#This Row],[Q1]],"")</f>
        <v>8.1018513810704462E-5</v>
      </c>
      <c r="L816" s="10">
        <f>IFERROR(AVERAGEIFS(H$2:H816, H$2:H816, "&lt;" &amp;stats[[#This Row],[Q3]]+(2*stats[[#This Row],[IQR]]), H$2:H816, "&gt;" &amp; stats[[#This Row],[Q1]]-(2*stats[[#This Row],[IQR]])),"")</f>
        <v>9.6801610507875129E-4</v>
      </c>
    </row>
    <row r="817" spans="1:12" x14ac:dyDescent="0.25">
      <c r="A817" s="7">
        <v>44413.574074074073</v>
      </c>
      <c r="B817">
        <v>0</v>
      </c>
      <c r="C817">
        <v>1</v>
      </c>
      <c r="D817" s="8">
        <f>SUM(B$2:B817)</f>
        <v>5</v>
      </c>
      <c r="E817" s="8">
        <f>SUM(C$2:C817)</f>
        <v>816</v>
      </c>
      <c r="F817" s="9">
        <f>IF(stats[[#This Row],[Column1]],stats[[#This Row],[Total Clear]]/stats[[#This Row],[Total Runs]],NA())</f>
        <v>6.1274509803921568E-3</v>
      </c>
      <c r="G817" s="9">
        <f>SUM(B$2:B817) / SUM(C$2:C817)</f>
        <v>6.1274509803921568E-3</v>
      </c>
      <c r="H817" s="10">
        <f>IFERROR(stats[[#This Row],[Column1]]-A816,"")</f>
        <v>1.0532407395658083E-3</v>
      </c>
      <c r="I817" s="10">
        <f>IFERROR(_xlfn.QUARTILE.INC(H$2:H817,1),"")</f>
        <v>9.2592593136942014E-4</v>
      </c>
      <c r="J817" s="10">
        <f>IFERROR(_xlfn.QUARTILE.INC(H$2:H817,3),"")</f>
        <v>1.006944446999114E-3</v>
      </c>
      <c r="K817" s="10">
        <f>IFERROR(stats[[#This Row],[Q3]]-stats[[#This Row],[Q1]],"")</f>
        <v>8.1018515629693866E-5</v>
      </c>
      <c r="L817" s="10">
        <f>IFERROR(AVERAGEIFS(H$2:H817, H$2:H817, "&lt;" &amp;stats[[#This Row],[Q3]]+(2*stats[[#This Row],[IQR]]), H$2:H817, "&gt;" &amp; stats[[#This Row],[Q1]]-(2*stats[[#This Row],[IQR]])),"")</f>
        <v>9.6812276920201423E-4</v>
      </c>
    </row>
    <row r="818" spans="1:12" x14ac:dyDescent="0.25">
      <c r="A818" s="7">
        <v>44413.575312499997</v>
      </c>
      <c r="B818">
        <v>0</v>
      </c>
      <c r="C818">
        <v>1</v>
      </c>
      <c r="D818" s="8">
        <f>SUM(B$2:B818)</f>
        <v>5</v>
      </c>
      <c r="E818" s="8">
        <f>SUM(C$2:C818)</f>
        <v>817</v>
      </c>
      <c r="F818" s="9">
        <f>IF(stats[[#This Row],[Column1]],stats[[#This Row],[Total Clear]]/stats[[#This Row],[Total Runs]],NA())</f>
        <v>6.1199510403916772E-3</v>
      </c>
      <c r="G818" s="9">
        <f>SUM(B$2:B818) / SUM(C$2:C818)</f>
        <v>6.1199510403916772E-3</v>
      </c>
      <c r="H818" s="10">
        <f>IFERROR(stats[[#This Row],[Column1]]-A817,"")</f>
        <v>1.2384259243845008E-3</v>
      </c>
      <c r="I818" s="10">
        <f>IFERROR(_xlfn.QUARTILE.INC(H$2:H818,1),"")</f>
        <v>9.2592593136942014E-4</v>
      </c>
      <c r="J818" s="10">
        <f>IFERROR(_xlfn.QUARTILE.INC(H$2:H818,3),"")</f>
        <v>1.006944446999114E-3</v>
      </c>
      <c r="K818" s="10">
        <f>IFERROR(stats[[#This Row],[Q3]]-stats[[#This Row],[Q1]],"")</f>
        <v>8.1018515629693866E-5</v>
      </c>
      <c r="L818" s="10">
        <f>IFERROR(AVERAGEIFS(H$2:H818, H$2:H818, "&lt;" &amp;stats[[#This Row],[Q3]]+(2*stats[[#This Row],[IQR]]), H$2:H818, "&gt;" &amp; stats[[#This Row],[Q1]]-(2*stats[[#This Row],[IQR]])),"")</f>
        <v>9.6812276920201423E-4</v>
      </c>
    </row>
    <row r="819" spans="1:12" x14ac:dyDescent="0.25">
      <c r="A819" s="7">
        <v>44413.576562499999</v>
      </c>
      <c r="B819">
        <v>0</v>
      </c>
      <c r="C819">
        <v>1</v>
      </c>
      <c r="D819" s="8">
        <f>SUM(B$2:B819)</f>
        <v>5</v>
      </c>
      <c r="E819" s="8">
        <f>SUM(C$2:C819)</f>
        <v>818</v>
      </c>
      <c r="F819" s="9">
        <f>IF(stats[[#This Row],[Column1]],stats[[#This Row],[Total Clear]]/stats[[#This Row],[Total Runs]],NA())</f>
        <v>6.1124694376528121E-3</v>
      </c>
      <c r="G819" s="9">
        <f>SUM(B$2:B819) / SUM(C$2:C819)</f>
        <v>6.1124694376528121E-3</v>
      </c>
      <c r="H819" s="10">
        <f>IFERROR(stats[[#This Row],[Column1]]-A818,"")</f>
        <v>1.2500000011641532E-3</v>
      </c>
      <c r="I819" s="10">
        <f>IFERROR(_xlfn.QUARTILE.INC(H$2:H819,1),"")</f>
        <v>9.2592593136942014E-4</v>
      </c>
      <c r="J819" s="10">
        <f>IFERROR(_xlfn.QUARTILE.INC(H$2:H819,3),"")</f>
        <v>1.006944446999114E-3</v>
      </c>
      <c r="K819" s="10">
        <f>IFERROR(stats[[#This Row],[Q3]]-stats[[#This Row],[Q1]],"")</f>
        <v>8.1018515629693866E-5</v>
      </c>
      <c r="L819" s="10">
        <f>IFERROR(AVERAGEIFS(H$2:H819, H$2:H819, "&lt;" &amp;stats[[#This Row],[Q3]]+(2*stats[[#This Row],[IQR]]), H$2:H819, "&gt;" &amp; stats[[#This Row],[Q1]]-(2*stats[[#This Row],[IQR]])),"")</f>
        <v>9.6812276920201423E-4</v>
      </c>
    </row>
    <row r="820" spans="1:12" x14ac:dyDescent="0.25">
      <c r="A820" s="7">
        <v>44413.577662037038</v>
      </c>
      <c r="B820">
        <v>0</v>
      </c>
      <c r="C820">
        <v>1</v>
      </c>
      <c r="D820" s="8">
        <f>SUM(B$2:B820)</f>
        <v>5</v>
      </c>
      <c r="E820" s="8">
        <f>SUM(C$2:C820)</f>
        <v>819</v>
      </c>
      <c r="F820" s="9">
        <f>IF(stats[[#This Row],[Column1]],stats[[#This Row],[Total Clear]]/stats[[#This Row],[Total Runs]],NA())</f>
        <v>6.105006105006105E-3</v>
      </c>
      <c r="G820" s="9">
        <f>SUM(B$2:B820) / SUM(C$2:C820)</f>
        <v>6.105006105006105E-3</v>
      </c>
      <c r="H820" s="10">
        <f>IFERROR(stats[[#This Row],[Column1]]-A819,"")</f>
        <v>1.0995370394084603E-3</v>
      </c>
      <c r="I820" s="10">
        <f>IFERROR(_xlfn.QUARTILE.INC(H$2:H820,1),"")</f>
        <v>9.2592593136942014E-4</v>
      </c>
      <c r="J820" s="10">
        <f>IFERROR(_xlfn.QUARTILE.INC(H$2:H820,3),"")</f>
        <v>1.006944446999114E-3</v>
      </c>
      <c r="K820" s="10">
        <f>IFERROR(stats[[#This Row],[Q3]]-stats[[#This Row],[Q1]],"")</f>
        <v>8.1018515629693866E-5</v>
      </c>
      <c r="L820" s="10">
        <f>IFERROR(AVERAGEIFS(H$2:H820, H$2:H820, "&lt;" &amp;stats[[#This Row],[Q3]]+(2*stats[[#This Row],[IQR]]), H$2:H820, "&gt;" &amp; stats[[#This Row],[Q1]]-(2*stats[[#This Row],[IQR]])),"")</f>
        <v>9.6828703703977226E-4</v>
      </c>
    </row>
    <row r="821" spans="1:12" x14ac:dyDescent="0.25">
      <c r="A821" s="7">
        <v>44413.57880787037</v>
      </c>
      <c r="B821">
        <v>0</v>
      </c>
      <c r="C821">
        <v>1</v>
      </c>
      <c r="D821" s="8">
        <f>SUM(B$2:B821)</f>
        <v>5</v>
      </c>
      <c r="E821" s="8">
        <f>SUM(C$2:C821)</f>
        <v>820</v>
      </c>
      <c r="F821" s="9">
        <f>IF(stats[[#This Row],[Column1]],stats[[#This Row],[Total Clear]]/stats[[#This Row],[Total Runs]],NA())</f>
        <v>6.0975609756097563E-3</v>
      </c>
      <c r="G821" s="9">
        <f>SUM(B$2:B821) / SUM(C$2:C821)</f>
        <v>6.0975609756097563E-3</v>
      </c>
      <c r="H821" s="10">
        <f>IFERROR(stats[[#This Row],[Column1]]-A820,"")</f>
        <v>1.1458333319751546E-3</v>
      </c>
      <c r="I821" s="10">
        <f>IFERROR(_xlfn.QUARTILE.INC(H$2:H821,1),"")</f>
        <v>9.2592593136942014E-4</v>
      </c>
      <c r="J821" s="10">
        <f>IFERROR(_xlfn.QUARTILE.INC(H$2:H821,3),"")</f>
        <v>1.006944446999114E-3</v>
      </c>
      <c r="K821" s="10">
        <f>IFERROR(stats[[#This Row],[Q3]]-stats[[#This Row],[Q1]],"")</f>
        <v>8.1018515629693866E-5</v>
      </c>
      <c r="L821" s="10">
        <f>IFERROR(AVERAGEIFS(H$2:H821, H$2:H821, "&lt;" &amp;stats[[#This Row],[Q3]]+(2*stats[[#This Row],[IQR]]), H$2:H821, "&gt;" &amp; stats[[#This Row],[Q1]]-(2*stats[[#This Row],[IQR]])),"")</f>
        <v>9.6850869283869286E-4</v>
      </c>
    </row>
    <row r="822" spans="1:12" x14ac:dyDescent="0.25">
      <c r="A822" s="7">
        <v>44413.579918981479</v>
      </c>
      <c r="B822">
        <v>0</v>
      </c>
      <c r="C822">
        <v>1</v>
      </c>
      <c r="D822" s="8">
        <f>SUM(B$2:B822)</f>
        <v>5</v>
      </c>
      <c r="E822" s="8">
        <f>SUM(C$2:C822)</f>
        <v>821</v>
      </c>
      <c r="F822" s="9">
        <f>IF(stats[[#This Row],[Column1]],stats[[#This Row],[Total Clear]]/stats[[#This Row],[Total Runs]],NA())</f>
        <v>6.0901339829476245E-3</v>
      </c>
      <c r="G822" s="9">
        <f>SUM(B$2:B822) / SUM(C$2:C822)</f>
        <v>6.0901339829476245E-3</v>
      </c>
      <c r="H822" s="10">
        <f>IFERROR(stats[[#This Row],[Column1]]-A821,"")</f>
        <v>1.111111108912155E-3</v>
      </c>
      <c r="I822" s="10">
        <f>IFERROR(_xlfn.QUARTILE.INC(H$2:H822,1),"")</f>
        <v>9.2592593136942014E-4</v>
      </c>
      <c r="J822" s="10">
        <f>IFERROR(_xlfn.QUARTILE.INC(H$2:H822,3),"")</f>
        <v>1.006944446999114E-3</v>
      </c>
      <c r="K822" s="10">
        <f>IFERROR(stats[[#This Row],[Q3]]-stats[[#This Row],[Q1]],"")</f>
        <v>8.1018515629693866E-5</v>
      </c>
      <c r="L822" s="10">
        <f>IFERROR(AVERAGEIFS(H$2:H822, H$2:H822, "&lt;" &amp;stats[[#This Row],[Q3]]+(2*stats[[#This Row],[IQR]]), H$2:H822, "&gt;" &amp; stats[[#This Row],[Q1]]-(2*stats[[#This Row],[IQR]])),"")</f>
        <v>9.6868650133753753E-4</v>
      </c>
    </row>
    <row r="823" spans="1:12" x14ac:dyDescent="0.25">
      <c r="A823" s="7">
        <v>44413.580972222226</v>
      </c>
      <c r="B823">
        <v>0</v>
      </c>
      <c r="C823">
        <v>1</v>
      </c>
      <c r="D823" s="8">
        <f>SUM(B$2:B823)</f>
        <v>5</v>
      </c>
      <c r="E823" s="8">
        <f>SUM(C$2:C823)</f>
        <v>822</v>
      </c>
      <c r="F823" s="9">
        <f>IF(stats[[#This Row],[Column1]],stats[[#This Row],[Total Clear]]/stats[[#This Row],[Total Runs]],NA())</f>
        <v>6.082725060827251E-3</v>
      </c>
      <c r="G823" s="9">
        <f>SUM(B$2:B823) / SUM(C$2:C823)</f>
        <v>6.082725060827251E-3</v>
      </c>
      <c r="H823" s="10">
        <f>IFERROR(stats[[#This Row],[Column1]]-A822,"")</f>
        <v>1.0532407468417659E-3</v>
      </c>
      <c r="I823" s="10">
        <f>IFERROR(_xlfn.QUARTILE.INC(H$2:H823,1),"")</f>
        <v>9.2592593136942014E-4</v>
      </c>
      <c r="J823" s="10">
        <f>IFERROR(_xlfn.QUARTILE.INC(H$2:H823,3),"")</f>
        <v>1.006944446999114E-3</v>
      </c>
      <c r="K823" s="10">
        <f>IFERROR(stats[[#This Row],[Q3]]-stats[[#This Row],[Q1]],"")</f>
        <v>8.1018515629693866E-5</v>
      </c>
      <c r="L823" s="10">
        <f>IFERROR(AVERAGEIFS(H$2:H823, H$2:H823, "&lt;" &amp;stats[[#This Row],[Q3]]+(2*stats[[#This Row],[IQR]]), H$2:H823, "&gt;" &amp; stats[[#This Row],[Q1]]-(2*stats[[#This Row],[IQR]])),"")</f>
        <v>9.6879179927714435E-4</v>
      </c>
    </row>
    <row r="824" spans="1:12" x14ac:dyDescent="0.25">
      <c r="A824" s="7">
        <v>44413.582083333335</v>
      </c>
      <c r="B824">
        <v>0</v>
      </c>
      <c r="C824">
        <v>1</v>
      </c>
      <c r="D824" s="8">
        <f>SUM(B$2:B824)</f>
        <v>5</v>
      </c>
      <c r="E824" s="8">
        <f>SUM(C$2:C824)</f>
        <v>823</v>
      </c>
      <c r="F824" s="9">
        <f>IF(stats[[#This Row],[Column1]],stats[[#This Row],[Total Clear]]/stats[[#This Row],[Total Runs]],NA())</f>
        <v>6.0753341433778859E-3</v>
      </c>
      <c r="G824" s="9">
        <f>SUM(B$2:B824) / SUM(C$2:C824)</f>
        <v>6.0753341433778859E-3</v>
      </c>
      <c r="H824" s="10">
        <f>IFERROR(stats[[#This Row],[Column1]]-A823,"")</f>
        <v>1.111111108912155E-3</v>
      </c>
      <c r="I824" s="10">
        <f>IFERROR(_xlfn.QUARTILE.INC(H$2:H824,1),"")</f>
        <v>9.2592593136942014E-4</v>
      </c>
      <c r="J824" s="10">
        <f>IFERROR(_xlfn.QUARTILE.INC(H$2:H824,3),"")</f>
        <v>1.006944446999114E-3</v>
      </c>
      <c r="K824" s="10">
        <f>IFERROR(stats[[#This Row],[Q3]]-stats[[#This Row],[Q1]],"")</f>
        <v>8.1018515629693866E-5</v>
      </c>
      <c r="L824" s="10">
        <f>IFERROR(AVERAGEIFS(H$2:H824, H$2:H824, "&lt;" &amp;stats[[#This Row],[Q3]]+(2*stats[[#This Row],[IQR]]), H$2:H824, "&gt;" &amp; stats[[#This Row],[Q1]]-(2*stats[[#This Row],[IQR]])),"")</f>
        <v>9.6896881334385457E-4</v>
      </c>
    </row>
    <row r="825" spans="1:12" x14ac:dyDescent="0.25">
      <c r="A825" s="7">
        <v>44413.58326388889</v>
      </c>
      <c r="B825">
        <v>0</v>
      </c>
      <c r="C825">
        <v>1</v>
      </c>
      <c r="D825" s="8">
        <f>SUM(B$2:B825)</f>
        <v>5</v>
      </c>
      <c r="E825" s="8">
        <f>SUM(C$2:C825)</f>
        <v>824</v>
      </c>
      <c r="F825" s="9">
        <f>IF(stats[[#This Row],[Column1]],stats[[#This Row],[Total Clear]]/stats[[#This Row],[Total Runs]],NA())</f>
        <v>6.0679611650485436E-3</v>
      </c>
      <c r="G825" s="9">
        <f>SUM(B$2:B825) / SUM(C$2:C825)</f>
        <v>6.0679611650485436E-3</v>
      </c>
      <c r="H825" s="10">
        <f>IFERROR(stats[[#This Row],[Column1]]-A824,"")</f>
        <v>1.1805555550381541E-3</v>
      </c>
      <c r="I825" s="10">
        <f>IFERROR(_xlfn.QUARTILE.INC(H$2:H825,1),"")</f>
        <v>9.2592593136942014E-4</v>
      </c>
      <c r="J825" s="10">
        <f>IFERROR(_xlfn.QUARTILE.INC(H$2:H825,3),"")</f>
        <v>1.006944446999114E-3</v>
      </c>
      <c r="K825" s="10">
        <f>IFERROR(stats[[#This Row],[Q3]]-stats[[#This Row],[Q1]],"")</f>
        <v>8.1018515629693866E-5</v>
      </c>
      <c r="L825" s="10">
        <f>IFERROR(AVERAGEIFS(H$2:H825, H$2:H825, "&lt;" &amp;stats[[#This Row],[Q3]]+(2*stats[[#This Row],[IQR]]), H$2:H825, "&gt;" &amp; stats[[#This Row],[Q1]]-(2*stats[[#This Row],[IQR]])),"")</f>
        <v>9.6896881334385457E-4</v>
      </c>
    </row>
    <row r="826" spans="1:12" x14ac:dyDescent="0.25">
      <c r="A826" s="7">
        <v>44413.584351851852</v>
      </c>
      <c r="B826">
        <v>0</v>
      </c>
      <c r="C826">
        <v>1</v>
      </c>
      <c r="D826" s="8">
        <f>SUM(B$2:B826)</f>
        <v>5</v>
      </c>
      <c r="E826" s="8">
        <f>SUM(C$2:C826)</f>
        <v>825</v>
      </c>
      <c r="F826" s="9">
        <f>IF(stats[[#This Row],[Column1]],stats[[#This Row],[Total Clear]]/stats[[#This Row],[Total Runs]],NA())</f>
        <v>6.0606060606060606E-3</v>
      </c>
      <c r="G826" s="9">
        <f>SUM(B$2:B826) / SUM(C$2:C826)</f>
        <v>6.0606060606060606E-3</v>
      </c>
      <c r="H826" s="10">
        <f>IFERROR(stats[[#This Row],[Column1]]-A825,"")</f>
        <v>1.0879629626288079E-3</v>
      </c>
      <c r="I826" s="10">
        <f>IFERROR(_xlfn.QUARTILE.INC(H$2:H826,1),"")</f>
        <v>9.2592593136942014E-4</v>
      </c>
      <c r="J826" s="10">
        <f>IFERROR(_xlfn.QUARTILE.INC(H$2:H826,3),"")</f>
        <v>1.006944446999114E-3</v>
      </c>
      <c r="K826" s="10">
        <f>IFERROR(stats[[#This Row],[Q3]]-stats[[#This Row],[Q1]],"")</f>
        <v>8.1018515629693866E-5</v>
      </c>
      <c r="L826" s="10">
        <f>IFERROR(AVERAGEIFS(H$2:H826, H$2:H826, "&lt;" &amp;stats[[#This Row],[Q3]]+(2*stats[[#This Row],[IQR]]), H$2:H826, "&gt;" &amp; stats[[#This Row],[Q1]]-(2*stats[[#This Row],[IQR]])),"")</f>
        <v>9.6911663216284205E-4</v>
      </c>
    </row>
    <row r="827" spans="1:12" x14ac:dyDescent="0.25">
      <c r="A827" s="7">
        <v>44413.585428240738</v>
      </c>
      <c r="B827">
        <v>0</v>
      </c>
      <c r="C827">
        <v>1</v>
      </c>
      <c r="D827" s="8">
        <f>SUM(B$2:B827)</f>
        <v>5</v>
      </c>
      <c r="E827" s="8">
        <f>SUM(C$2:C827)</f>
        <v>826</v>
      </c>
      <c r="F827" s="9">
        <f>IF(stats[[#This Row],[Column1]],stats[[#This Row],[Total Clear]]/stats[[#This Row],[Total Runs]],NA())</f>
        <v>6.0532687651331718E-3</v>
      </c>
      <c r="G827" s="9">
        <f>SUM(B$2:B827) / SUM(C$2:C827)</f>
        <v>6.0532687651331718E-3</v>
      </c>
      <c r="H827" s="10">
        <f>IFERROR(stats[[#This Row],[Column1]]-A826,"")</f>
        <v>1.0763888858491555E-3</v>
      </c>
      <c r="I827" s="10">
        <f>IFERROR(_xlfn.QUARTILE.INC(H$2:H827,1),"")</f>
        <v>9.2592593136942014E-4</v>
      </c>
      <c r="J827" s="10">
        <f>IFERROR(_xlfn.QUARTILE.INC(H$2:H827,3),"")</f>
        <v>1.006944446999114E-3</v>
      </c>
      <c r="K827" s="10">
        <f>IFERROR(stats[[#This Row],[Q3]]-stats[[#This Row],[Q1]],"")</f>
        <v>8.1018515629693866E-5</v>
      </c>
      <c r="L827" s="10">
        <f>IFERROR(AVERAGEIFS(H$2:H827, H$2:H827, "&lt;" &amp;stats[[#This Row],[Q3]]+(2*stats[[#This Row],[IQR]]), H$2:H827, "&gt;" &amp; stats[[#This Row],[Q1]]-(2*stats[[#This Row],[IQR]])),"")</f>
        <v>9.6924972428900371E-4</v>
      </c>
    </row>
    <row r="828" spans="1:12" x14ac:dyDescent="0.25">
      <c r="A828" s="7">
        <v>44413.586631944447</v>
      </c>
      <c r="B828">
        <v>0</v>
      </c>
      <c r="C828">
        <v>1</v>
      </c>
      <c r="D828" s="8">
        <f>SUM(B$2:B828)</f>
        <v>5</v>
      </c>
      <c r="E828" s="8">
        <f>SUM(C$2:C828)</f>
        <v>827</v>
      </c>
      <c r="F828" s="9">
        <f>IF(stats[[#This Row],[Column1]],stats[[#This Row],[Total Clear]]/stats[[#This Row],[Total Runs]],NA())</f>
        <v>6.0459492140266021E-3</v>
      </c>
      <c r="G828" s="9">
        <f>SUM(B$2:B828) / SUM(C$2:C828)</f>
        <v>6.0459492140266021E-3</v>
      </c>
      <c r="H828" s="10">
        <f>IFERROR(stats[[#This Row],[Column1]]-A827,"")</f>
        <v>1.2037037085974589E-3</v>
      </c>
      <c r="I828" s="10">
        <f>IFERROR(_xlfn.QUARTILE.INC(H$2:H828,1),"")</f>
        <v>9.2592593136942014E-4</v>
      </c>
      <c r="J828" s="10">
        <f>IFERROR(_xlfn.QUARTILE.INC(H$2:H828,3),"")</f>
        <v>1.006944446999114E-3</v>
      </c>
      <c r="K828" s="10">
        <f>IFERROR(stats[[#This Row],[Q3]]-stats[[#This Row],[Q1]],"")</f>
        <v>8.1018515629693866E-5</v>
      </c>
      <c r="L828" s="10">
        <f>IFERROR(AVERAGEIFS(H$2:H828, H$2:H828, "&lt;" &amp;stats[[#This Row],[Q3]]+(2*stats[[#This Row],[IQR]]), H$2:H828, "&gt;" &amp; stats[[#This Row],[Q1]]-(2*stats[[#This Row],[IQR]])),"")</f>
        <v>9.6924972428900371E-4</v>
      </c>
    </row>
    <row r="829" spans="1:12" x14ac:dyDescent="0.25">
      <c r="A829" s="7">
        <v>44413.587743055556</v>
      </c>
      <c r="B829">
        <v>0</v>
      </c>
      <c r="C829">
        <v>1</v>
      </c>
      <c r="D829" s="8">
        <f>SUM(B$2:B829)</f>
        <v>5</v>
      </c>
      <c r="E829" s="8">
        <f>SUM(C$2:C829)</f>
        <v>828</v>
      </c>
      <c r="F829" s="9">
        <f>IF(stats[[#This Row],[Column1]],stats[[#This Row],[Total Clear]]/stats[[#This Row],[Total Runs]],NA())</f>
        <v>6.038647342995169E-3</v>
      </c>
      <c r="G829" s="9">
        <f>SUM(B$2:B829) / SUM(C$2:C829)</f>
        <v>6.038647342995169E-3</v>
      </c>
      <c r="H829" s="10">
        <f>IFERROR(stats[[#This Row],[Column1]]-A828,"")</f>
        <v>1.111111108912155E-3</v>
      </c>
      <c r="I829" s="10">
        <f>IFERROR(_xlfn.QUARTILE.INC(H$2:H829,1),"")</f>
        <v>9.2592593136942014E-4</v>
      </c>
      <c r="J829" s="10">
        <f>IFERROR(_xlfn.QUARTILE.INC(H$2:H829,3),"")</f>
        <v>1.006944446999114E-3</v>
      </c>
      <c r="K829" s="10">
        <f>IFERROR(stats[[#This Row],[Q3]]-stats[[#This Row],[Q1]],"")</f>
        <v>8.1018515629693866E-5</v>
      </c>
      <c r="L829" s="10">
        <f>IFERROR(AVERAGEIFS(H$2:H829, H$2:H829, "&lt;" &amp;stats[[#This Row],[Q3]]+(2*stats[[#This Row],[IQR]]), H$2:H829, "&gt;" &amp; stats[[#This Row],[Q1]]-(2*stats[[#This Row],[IQR]])),"")</f>
        <v>9.6942551286970156E-4</v>
      </c>
    </row>
    <row r="830" spans="1:12" x14ac:dyDescent="0.25">
      <c r="A830" s="7">
        <v>44413.588888888888</v>
      </c>
      <c r="B830">
        <v>0</v>
      </c>
      <c r="C830">
        <v>1</v>
      </c>
      <c r="D830" s="8">
        <f>SUM(B$2:B830)</f>
        <v>5</v>
      </c>
      <c r="E830" s="8">
        <f>SUM(C$2:C830)</f>
        <v>829</v>
      </c>
      <c r="F830" s="9">
        <f>IF(stats[[#This Row],[Column1]],stats[[#This Row],[Total Clear]]/stats[[#This Row],[Total Runs]],NA())</f>
        <v>6.0313630880579009E-3</v>
      </c>
      <c r="G830" s="9">
        <f>SUM(B$2:B830) / SUM(C$2:C830)</f>
        <v>6.0313630880579009E-3</v>
      </c>
      <c r="H830" s="10">
        <f>IFERROR(stats[[#This Row],[Column1]]-A829,"")</f>
        <v>1.1458333319751546E-3</v>
      </c>
      <c r="I830" s="10">
        <f>IFERROR(_xlfn.QUARTILE.INC(H$2:H830,1),"")</f>
        <v>9.2592593136942014E-4</v>
      </c>
      <c r="J830" s="10">
        <f>IFERROR(_xlfn.QUARTILE.INC(H$2:H830,3),"")</f>
        <v>1.006944446999114E-3</v>
      </c>
      <c r="K830" s="10">
        <f>IFERROR(stats[[#This Row],[Q3]]-stats[[#This Row],[Q1]],"")</f>
        <v>8.1018515629693866E-5</v>
      </c>
      <c r="L830" s="10">
        <f>IFERROR(AVERAGEIFS(H$2:H830, H$2:H830, "&lt;" &amp;stats[[#This Row],[Q3]]+(2*stats[[#This Row],[IQR]]), H$2:H830, "&gt;" &amp; stats[[#This Row],[Q1]]-(2*stats[[#This Row],[IQR]])),"")</f>
        <v>9.6964383937849538E-4</v>
      </c>
    </row>
    <row r="831" spans="1:12" x14ac:dyDescent="0.25">
      <c r="A831" s="7">
        <v>44413.590046296296</v>
      </c>
      <c r="B831">
        <v>0</v>
      </c>
      <c r="C831">
        <v>1</v>
      </c>
      <c r="D831" s="8">
        <f>SUM(B$2:B831)</f>
        <v>5</v>
      </c>
      <c r="E831" s="8">
        <f>SUM(C$2:C831)</f>
        <v>830</v>
      </c>
      <c r="F831" s="9">
        <f>IF(stats[[#This Row],[Column1]],stats[[#This Row],[Total Clear]]/stats[[#This Row],[Total Runs]],NA())</f>
        <v>6.024096385542169E-3</v>
      </c>
      <c r="G831" s="9">
        <f>SUM(B$2:B831) / SUM(C$2:C831)</f>
        <v>6.024096385542169E-3</v>
      </c>
      <c r="H831" s="10">
        <f>IFERROR(stats[[#This Row],[Column1]]-A830,"")</f>
        <v>1.157407408754807E-3</v>
      </c>
      <c r="I831" s="10">
        <f>IFERROR(_xlfn.QUARTILE.INC(H$2:H831,1),"")</f>
        <v>9.2592593136942014E-4</v>
      </c>
      <c r="J831" s="10">
        <f>IFERROR(_xlfn.QUARTILE.INC(H$2:H831,3),"")</f>
        <v>1.006944446999114E-3</v>
      </c>
      <c r="K831" s="10">
        <f>IFERROR(stats[[#This Row],[Q3]]-stats[[#This Row],[Q1]],"")</f>
        <v>8.1018515629693866E-5</v>
      </c>
      <c r="L831" s="10">
        <f>IFERROR(AVERAGEIFS(H$2:H831, H$2:H831, "&lt;" &amp;stats[[#This Row],[Q3]]+(2*stats[[#This Row],[IQR]]), H$2:H831, "&gt;" &amp; stats[[#This Row],[Q1]]-(2*stats[[#This Row],[IQR]])),"")</f>
        <v>9.6987593278934374E-4</v>
      </c>
    </row>
    <row r="832" spans="1:12" x14ac:dyDescent="0.25">
      <c r="A832" s="7">
        <v>44413.591192129628</v>
      </c>
      <c r="B832">
        <v>0</v>
      </c>
      <c r="C832">
        <v>1</v>
      </c>
      <c r="D832" s="8">
        <f>SUM(B$2:B832)</f>
        <v>5</v>
      </c>
      <c r="E832" s="8">
        <f>SUM(C$2:C832)</f>
        <v>831</v>
      </c>
      <c r="F832" s="9">
        <f>IF(stats[[#This Row],[Column1]],stats[[#This Row],[Total Clear]]/stats[[#This Row],[Total Runs]],NA())</f>
        <v>6.0168471720818293E-3</v>
      </c>
      <c r="G832" s="9">
        <f>SUM(B$2:B832) / SUM(C$2:C832)</f>
        <v>6.0168471720818293E-3</v>
      </c>
      <c r="H832" s="10">
        <f>IFERROR(stats[[#This Row],[Column1]]-A831,"")</f>
        <v>1.1458333319751546E-3</v>
      </c>
      <c r="I832" s="10">
        <f>IFERROR(_xlfn.QUARTILE.INC(H$2:H832,1),"")</f>
        <v>9.2592593136942014E-4</v>
      </c>
      <c r="J832" s="10">
        <f>IFERROR(_xlfn.QUARTILE.INC(H$2:H832,3),"")</f>
        <v>1.006944446999114E-3</v>
      </c>
      <c r="K832" s="10">
        <f>IFERROR(stats[[#This Row],[Q3]]-stats[[#This Row],[Q1]],"")</f>
        <v>8.1018515629693866E-5</v>
      </c>
      <c r="L832" s="10">
        <f>IFERROR(AVERAGEIFS(H$2:H832, H$2:H832, "&lt;" &amp;stats[[#This Row],[Q3]]+(2*stats[[#This Row],[IQR]]), H$2:H832, "&gt;" &amp; stats[[#This Row],[Q1]]-(2*stats[[#This Row],[IQR]])),"")</f>
        <v>9.7009316414636327E-4</v>
      </c>
    </row>
    <row r="833" spans="1:12" x14ac:dyDescent="0.25">
      <c r="A833" s="7">
        <v>44413.592349537037</v>
      </c>
      <c r="B833">
        <v>0</v>
      </c>
      <c r="C833">
        <v>1</v>
      </c>
      <c r="D833" s="8">
        <f>SUM(B$2:B833)</f>
        <v>5</v>
      </c>
      <c r="E833" s="8">
        <f>SUM(C$2:C833)</f>
        <v>832</v>
      </c>
      <c r="F833" s="9">
        <f>IF(stats[[#This Row],[Column1]],stats[[#This Row],[Total Clear]]/stats[[#This Row],[Total Runs]],NA())</f>
        <v>6.0096153846153849E-3</v>
      </c>
      <c r="G833" s="9">
        <f>SUM(B$2:B833) / SUM(C$2:C833)</f>
        <v>6.0096153846153849E-3</v>
      </c>
      <c r="H833" s="10">
        <f>IFERROR(stats[[#This Row],[Column1]]-A832,"")</f>
        <v>1.157407408754807E-3</v>
      </c>
      <c r="I833" s="10">
        <f>IFERROR(_xlfn.QUARTILE.INC(H$2:H833,1),"")</f>
        <v>9.2592593136942014E-4</v>
      </c>
      <c r="J833" s="10">
        <f>IFERROR(_xlfn.QUARTILE.INC(H$2:H833,3),"")</f>
        <v>1.006944446999114E-3</v>
      </c>
      <c r="K833" s="10">
        <f>IFERROR(stats[[#This Row],[Q3]]-stats[[#This Row],[Q1]],"")</f>
        <v>8.1018515629693866E-5</v>
      </c>
      <c r="L833" s="10">
        <f>IFERROR(AVERAGEIFS(H$2:H833, H$2:H833, "&lt;" &amp;stats[[#This Row],[Q3]]+(2*stats[[#This Row],[IQR]]), H$2:H833, "&gt;" &amp; stats[[#This Row],[Q1]]-(2*stats[[#This Row],[IQR]])),"")</f>
        <v>9.7032413115574485E-4</v>
      </c>
    </row>
    <row r="834" spans="1:12" x14ac:dyDescent="0.25">
      <c r="A834" s="7">
        <v>44413.593460648146</v>
      </c>
      <c r="B834">
        <v>0</v>
      </c>
      <c r="C834">
        <v>1</v>
      </c>
      <c r="D834" s="8">
        <f>SUM(B$2:B834)</f>
        <v>5</v>
      </c>
      <c r="E834" s="8">
        <f>SUM(C$2:C834)</f>
        <v>833</v>
      </c>
      <c r="F834" s="9">
        <f>IF(stats[[#This Row],[Column1]],stats[[#This Row],[Total Clear]]/stats[[#This Row],[Total Runs]],NA())</f>
        <v>6.0024009603841539E-3</v>
      </c>
      <c r="G834" s="9">
        <f>SUM(B$2:B834) / SUM(C$2:C834)</f>
        <v>6.0024009603841539E-3</v>
      </c>
      <c r="H834" s="10">
        <f>IFERROR(stats[[#This Row],[Column1]]-A833,"")</f>
        <v>1.111111108912155E-3</v>
      </c>
      <c r="I834" s="10">
        <f>IFERROR(_xlfn.QUARTILE.INC(H$2:H834,1),"")</f>
        <v>9.2592593136942014E-4</v>
      </c>
      <c r="J834" s="10">
        <f>IFERROR(_xlfn.QUARTILE.INC(H$2:H834,3),"")</f>
        <v>1.006944446999114E-3</v>
      </c>
      <c r="K834" s="10">
        <f>IFERROR(stats[[#This Row],[Q3]]-stats[[#This Row],[Q1]],"")</f>
        <v>8.1018515629693866E-5</v>
      </c>
      <c r="L834" s="10">
        <f>IFERROR(AVERAGEIFS(H$2:H834, H$2:H834, "&lt;" &amp;stats[[#This Row],[Q3]]+(2*stats[[#This Row],[IQR]]), H$2:H834, "&gt;" &amp; stats[[#This Row],[Q1]]-(2*stats[[#This Row],[IQR]])),"")</f>
        <v>9.7049751413327736E-4</v>
      </c>
    </row>
    <row r="835" spans="1:12" x14ac:dyDescent="0.25">
      <c r="A835" s="7">
        <v>44413.594583333332</v>
      </c>
      <c r="B835">
        <v>0</v>
      </c>
      <c r="C835">
        <v>1</v>
      </c>
      <c r="D835" s="8">
        <f>SUM(B$2:B835)</f>
        <v>5</v>
      </c>
      <c r="E835" s="8">
        <f>SUM(C$2:C835)</f>
        <v>834</v>
      </c>
      <c r="F835" s="9">
        <f>IF(stats[[#This Row],[Column1]],stats[[#This Row],[Total Clear]]/stats[[#This Row],[Total Runs]],NA())</f>
        <v>5.9952038369304557E-3</v>
      </c>
      <c r="G835" s="9">
        <f>SUM(B$2:B835) / SUM(C$2:C835)</f>
        <v>5.9952038369304557E-3</v>
      </c>
      <c r="H835" s="10">
        <f>IFERROR(stats[[#This Row],[Column1]]-A834,"")</f>
        <v>1.1226851856918074E-3</v>
      </c>
      <c r="I835" s="10">
        <f>IFERROR(_xlfn.QUARTILE.INC(H$2:H835,1),"")</f>
        <v>9.2592593136942014E-4</v>
      </c>
      <c r="J835" s="10">
        <f>IFERROR(_xlfn.QUARTILE.INC(H$2:H835,3),"")</f>
        <v>1.006944446999114E-3</v>
      </c>
      <c r="K835" s="10">
        <f>IFERROR(stats[[#This Row],[Q3]]-stats[[#This Row],[Q1]],"")</f>
        <v>8.1018515629693866E-5</v>
      </c>
      <c r="L835" s="10">
        <f>IFERROR(AVERAGEIFS(H$2:H835, H$2:H835, "&lt;" &amp;stats[[#This Row],[Q3]]+(2*stats[[#This Row],[IQR]]), H$2:H835, "&gt;" &amp; stats[[#This Row],[Q1]]-(2*stats[[#This Row],[IQR]])),"")</f>
        <v>9.7068470684122149E-4</v>
      </c>
    </row>
    <row r="836" spans="1:12" x14ac:dyDescent="0.25">
      <c r="A836" s="7">
        <v>44413.595821759256</v>
      </c>
      <c r="B836">
        <v>0</v>
      </c>
      <c r="C836">
        <v>1</v>
      </c>
      <c r="D836" s="8">
        <f>SUM(B$2:B836)</f>
        <v>5</v>
      </c>
      <c r="E836" s="8">
        <f>SUM(C$2:C836)</f>
        <v>835</v>
      </c>
      <c r="F836" s="9">
        <f>IF(stats[[#This Row],[Column1]],stats[[#This Row],[Total Clear]]/stats[[#This Row],[Total Runs]],NA())</f>
        <v>5.9880239520958087E-3</v>
      </c>
      <c r="G836" s="9">
        <f>SUM(B$2:B836) / SUM(C$2:C836)</f>
        <v>5.9880239520958087E-3</v>
      </c>
      <c r="H836" s="10">
        <f>IFERROR(stats[[#This Row],[Column1]]-A835,"")</f>
        <v>1.2384259243845008E-3</v>
      </c>
      <c r="I836" s="10">
        <f>IFERROR(_xlfn.QUARTILE.INC(H$2:H836,1),"")</f>
        <v>9.2592593136942014E-4</v>
      </c>
      <c r="J836" s="10">
        <f>IFERROR(_xlfn.QUARTILE.INC(H$2:H836,3),"")</f>
        <v>1.006944446999114E-3</v>
      </c>
      <c r="K836" s="10">
        <f>IFERROR(stats[[#This Row],[Q3]]-stats[[#This Row],[Q1]],"")</f>
        <v>8.1018515629693866E-5</v>
      </c>
      <c r="L836" s="10">
        <f>IFERROR(AVERAGEIFS(H$2:H836, H$2:H836, "&lt;" &amp;stats[[#This Row],[Q3]]+(2*stats[[#This Row],[IQR]]), H$2:H836, "&gt;" &amp; stats[[#This Row],[Q1]]-(2*stats[[#This Row],[IQR]])),"")</f>
        <v>9.7068470684122149E-4</v>
      </c>
    </row>
    <row r="837" spans="1:12" x14ac:dyDescent="0.25">
      <c r="A837" s="7">
        <v>44413.596990740742</v>
      </c>
      <c r="B837">
        <v>0</v>
      </c>
      <c r="C837">
        <v>1</v>
      </c>
      <c r="D837" s="8">
        <f>SUM(B$2:B837)</f>
        <v>5</v>
      </c>
      <c r="E837" s="8">
        <f>SUM(C$2:C837)</f>
        <v>836</v>
      </c>
      <c r="F837" s="9">
        <f>IF(stats[[#This Row],[Column1]],stats[[#This Row],[Total Clear]]/stats[[#This Row],[Total Runs]],NA())</f>
        <v>5.9808612440191387E-3</v>
      </c>
      <c r="G837" s="9">
        <f>SUM(B$2:B837) / SUM(C$2:C837)</f>
        <v>5.9808612440191387E-3</v>
      </c>
      <c r="H837" s="10">
        <f>IFERROR(stats[[#This Row],[Column1]]-A836,"")</f>
        <v>1.1689814855344594E-3</v>
      </c>
      <c r="I837" s="10">
        <f>IFERROR(_xlfn.QUARTILE.INC(H$2:H837,1),"")</f>
        <v>9.2592593136942014E-4</v>
      </c>
      <c r="J837" s="10">
        <f>IFERROR(_xlfn.QUARTILE.INC(H$2:H837,3),"")</f>
        <v>1.006944446999114E-3</v>
      </c>
      <c r="K837" s="10">
        <f>IFERROR(stats[[#This Row],[Q3]]-stats[[#This Row],[Q1]],"")</f>
        <v>8.1018515629693866E-5</v>
      </c>
      <c r="L837" s="10">
        <f>IFERROR(AVERAGEIFS(H$2:H837, H$2:H837, "&lt;" &amp;stats[[#This Row],[Q3]]+(2*stats[[#This Row],[IQR]]), H$2:H837, "&gt;" &amp; stats[[#This Row],[Q1]]-(2*stats[[#This Row],[IQR]])),"")</f>
        <v>9.7068470684122149E-4</v>
      </c>
    </row>
    <row r="838" spans="1:12" x14ac:dyDescent="0.25">
      <c r="A838" s="7">
        <v>44413.598113425927</v>
      </c>
      <c r="B838">
        <v>0</v>
      </c>
      <c r="C838">
        <v>1</v>
      </c>
      <c r="D838" s="8">
        <f>SUM(B$2:B838)</f>
        <v>5</v>
      </c>
      <c r="E838" s="8">
        <f>SUM(C$2:C838)</f>
        <v>837</v>
      </c>
      <c r="F838" s="9">
        <f>IF(stats[[#This Row],[Column1]],stats[[#This Row],[Total Clear]]/stats[[#This Row],[Total Runs]],NA())</f>
        <v>5.9737156511350063E-3</v>
      </c>
      <c r="G838" s="9">
        <f>SUM(B$2:B838) / SUM(C$2:C838)</f>
        <v>5.9737156511350063E-3</v>
      </c>
      <c r="H838" s="10">
        <f>IFERROR(stats[[#This Row],[Column1]]-A837,"")</f>
        <v>1.1226851856918074E-3</v>
      </c>
      <c r="I838" s="10">
        <f>IFERROR(_xlfn.QUARTILE.INC(H$2:H838,1),"")</f>
        <v>9.2592593136942014E-4</v>
      </c>
      <c r="J838" s="10">
        <f>IFERROR(_xlfn.QUARTILE.INC(H$2:H838,3),"")</f>
        <v>1.006944446999114E-3</v>
      </c>
      <c r="K838" s="10">
        <f>IFERROR(stats[[#This Row],[Q3]]-stats[[#This Row],[Q1]],"")</f>
        <v>8.1018515629693866E-5</v>
      </c>
      <c r="L838" s="10">
        <f>IFERROR(AVERAGEIFS(H$2:H838, H$2:H838, "&lt;" &amp;stats[[#This Row],[Q3]]+(2*stats[[#This Row],[IQR]]), H$2:H838, "&gt;" &amp; stats[[#This Row],[Q1]]-(2*stats[[#This Row],[IQR]])),"")</f>
        <v>9.7087143961622222E-4</v>
      </c>
    </row>
    <row r="839" spans="1:12" x14ac:dyDescent="0.25">
      <c r="A839" s="7">
        <v>44413.599305555559</v>
      </c>
      <c r="B839">
        <v>0</v>
      </c>
      <c r="C839">
        <v>1</v>
      </c>
      <c r="D839" s="8">
        <f>SUM(B$2:B839)</f>
        <v>5</v>
      </c>
      <c r="E839" s="8">
        <f>SUM(C$2:C839)</f>
        <v>838</v>
      </c>
      <c r="F839" s="9">
        <f>IF(stats[[#This Row],[Column1]],stats[[#This Row],[Total Clear]]/stats[[#This Row],[Total Runs]],NA())</f>
        <v>5.9665871121718375E-3</v>
      </c>
      <c r="G839" s="9">
        <f>SUM(B$2:B839) / SUM(C$2:C839)</f>
        <v>5.9665871121718375E-3</v>
      </c>
      <c r="H839" s="10">
        <f>IFERROR(stats[[#This Row],[Column1]]-A838,"")</f>
        <v>1.1921296318178065E-3</v>
      </c>
      <c r="I839" s="10">
        <f>IFERROR(_xlfn.QUARTILE.INC(H$2:H839,1),"")</f>
        <v>9.2592593136942014E-4</v>
      </c>
      <c r="J839" s="10">
        <f>IFERROR(_xlfn.QUARTILE.INC(H$2:H839,3),"")</f>
        <v>1.006944446999114E-3</v>
      </c>
      <c r="K839" s="10">
        <f>IFERROR(stats[[#This Row],[Q3]]-stats[[#This Row],[Q1]],"")</f>
        <v>8.1018515629693866E-5</v>
      </c>
      <c r="L839" s="10">
        <f>IFERROR(AVERAGEIFS(H$2:H839, H$2:H839, "&lt;" &amp;stats[[#This Row],[Q3]]+(2*stats[[#This Row],[IQR]]), H$2:H839, "&gt;" &amp; stats[[#This Row],[Q1]]-(2*stats[[#This Row],[IQR]])),"")</f>
        <v>9.7087143961622222E-4</v>
      </c>
    </row>
    <row r="840" spans="1:12" x14ac:dyDescent="0.25">
      <c r="A840" s="7">
        <v>44413.600428240738</v>
      </c>
      <c r="B840">
        <v>0</v>
      </c>
      <c r="C840">
        <v>1</v>
      </c>
      <c r="D840" s="8">
        <f>SUM(B$2:B840)</f>
        <v>5</v>
      </c>
      <c r="E840" s="8">
        <f>SUM(C$2:C840)</f>
        <v>839</v>
      </c>
      <c r="F840" s="9">
        <f>IF(stats[[#This Row],[Column1]],stats[[#This Row],[Total Clear]]/stats[[#This Row],[Total Runs]],NA())</f>
        <v>5.9594755661501785E-3</v>
      </c>
      <c r="G840" s="9">
        <f>SUM(B$2:B840) / SUM(C$2:C840)</f>
        <v>5.9594755661501785E-3</v>
      </c>
      <c r="H840" s="10">
        <f>IFERROR(stats[[#This Row],[Column1]]-A839,"")</f>
        <v>1.1226851784158498E-3</v>
      </c>
      <c r="I840" s="10">
        <f>IFERROR(_xlfn.QUARTILE.INC(H$2:H840,1),"")</f>
        <v>9.2592593136942014E-4</v>
      </c>
      <c r="J840" s="10">
        <f>IFERROR(_xlfn.QUARTILE.INC(H$2:H840,3),"")</f>
        <v>1.006944446999114E-3</v>
      </c>
      <c r="K840" s="10">
        <f>IFERROR(stats[[#This Row],[Q3]]-stats[[#This Row],[Q1]],"")</f>
        <v>8.1018515629693866E-5</v>
      </c>
      <c r="L840" s="10">
        <f>IFERROR(AVERAGEIFS(H$2:H840, H$2:H840, "&lt;" &amp;stats[[#This Row],[Q3]]+(2*stats[[#This Row],[IQR]]), H$2:H840, "&gt;" &amp; stats[[#This Row],[Q1]]-(2*stats[[#This Row],[IQR]])),"")</f>
        <v>9.7105771414235668E-4</v>
      </c>
    </row>
    <row r="841" spans="1:12" x14ac:dyDescent="0.25">
      <c r="A841" s="7">
        <v>44413.6016087963</v>
      </c>
      <c r="B841">
        <v>0</v>
      </c>
      <c r="C841">
        <v>1</v>
      </c>
      <c r="D841" s="8">
        <f>SUM(B$2:B841)</f>
        <v>5</v>
      </c>
      <c r="E841" s="8">
        <f>SUM(C$2:C841)</f>
        <v>840</v>
      </c>
      <c r="F841" s="9">
        <f>IF(stats[[#This Row],[Column1]],stats[[#This Row],[Total Clear]]/stats[[#This Row],[Total Runs]],NA())</f>
        <v>5.9523809523809521E-3</v>
      </c>
      <c r="G841" s="9">
        <f>SUM(B$2:B841) / SUM(C$2:C841)</f>
        <v>5.9523809523809521E-3</v>
      </c>
      <c r="H841" s="10">
        <f>IFERROR(stats[[#This Row],[Column1]]-A840,"")</f>
        <v>1.1805555623141117E-3</v>
      </c>
      <c r="I841" s="10">
        <f>IFERROR(_xlfn.QUARTILE.INC(H$2:H841,1),"")</f>
        <v>9.2592593136942014E-4</v>
      </c>
      <c r="J841" s="10">
        <f>IFERROR(_xlfn.QUARTILE.INC(H$2:H841,3),"")</f>
        <v>1.006944446999114E-3</v>
      </c>
      <c r="K841" s="10">
        <f>IFERROR(stats[[#This Row],[Q3]]-stats[[#This Row],[Q1]],"")</f>
        <v>8.1018515629693866E-5</v>
      </c>
      <c r="L841" s="10">
        <f>IFERROR(AVERAGEIFS(H$2:H841, H$2:H841, "&lt;" &amp;stats[[#This Row],[Q3]]+(2*stats[[#This Row],[IQR]]), H$2:H841, "&gt;" &amp; stats[[#This Row],[Q1]]-(2*stats[[#This Row],[IQR]])),"")</f>
        <v>9.7105771414235668E-4</v>
      </c>
    </row>
    <row r="842" spans="1:12" x14ac:dyDescent="0.25">
      <c r="A842" s="7">
        <v>44413.602673611109</v>
      </c>
      <c r="B842">
        <v>0</v>
      </c>
      <c r="C842">
        <v>1</v>
      </c>
      <c r="D842" s="8">
        <f>SUM(B$2:B842)</f>
        <v>5</v>
      </c>
      <c r="E842" s="8">
        <f>SUM(C$2:C842)</f>
        <v>841</v>
      </c>
      <c r="F842" s="9">
        <f>IF(stats[[#This Row],[Column1]],stats[[#This Row],[Total Clear]]/stats[[#This Row],[Total Runs]],NA())</f>
        <v>5.945303210463734E-3</v>
      </c>
      <c r="G842" s="9">
        <f>SUM(B$2:B842) / SUM(C$2:C842)</f>
        <v>5.945303210463734E-3</v>
      </c>
      <c r="H842" s="10">
        <f>IFERROR(stats[[#This Row],[Column1]]-A841,"")</f>
        <v>1.0648148090695031E-3</v>
      </c>
      <c r="I842" s="10">
        <f>IFERROR(_xlfn.QUARTILE.INC(H$2:H842,1),"")</f>
        <v>9.2592593136942014E-4</v>
      </c>
      <c r="J842" s="10">
        <f>IFERROR(_xlfn.QUARTILE.INC(H$2:H842,3),"")</f>
        <v>1.006944446999114E-3</v>
      </c>
      <c r="K842" s="10">
        <f>IFERROR(stats[[#This Row],[Q3]]-stats[[#This Row],[Q1]],"")</f>
        <v>8.1018515629693866E-5</v>
      </c>
      <c r="L842" s="10">
        <f>IFERROR(AVERAGEIFS(H$2:H842, H$2:H842, "&lt;" &amp;stats[[#This Row],[Q3]]+(2*stats[[#This Row],[IQR]]), H$2:H842, "&gt;" &amp; stats[[#This Row],[Q1]]-(2*stats[[#This Row],[IQR]])),"")</f>
        <v>9.7117261254300272E-4</v>
      </c>
    </row>
    <row r="843" spans="1:12" x14ac:dyDescent="0.25">
      <c r="A843" s="7">
        <v>44413.603807870371</v>
      </c>
      <c r="B843">
        <v>0</v>
      </c>
      <c r="C843">
        <v>1</v>
      </c>
      <c r="D843" s="8">
        <f>SUM(B$2:B843)</f>
        <v>5</v>
      </c>
      <c r="E843" s="8">
        <f>SUM(C$2:C843)</f>
        <v>842</v>
      </c>
      <c r="F843" s="9">
        <f>IF(stats[[#This Row],[Column1]],stats[[#This Row],[Total Clear]]/stats[[#This Row],[Total Runs]],NA())</f>
        <v>5.9382422802850355E-3</v>
      </c>
      <c r="G843" s="9">
        <f>SUM(B$2:B843) / SUM(C$2:C843)</f>
        <v>5.9382422802850355E-3</v>
      </c>
      <c r="H843" s="10">
        <f>IFERROR(stats[[#This Row],[Column1]]-A842,"")</f>
        <v>1.1342592624714598E-3</v>
      </c>
      <c r="I843" s="10">
        <f>IFERROR(_xlfn.QUARTILE.INC(H$2:H843,1),"")</f>
        <v>9.2592593136942014E-4</v>
      </c>
      <c r="J843" s="10">
        <f>IFERROR(_xlfn.QUARTILE.INC(H$2:H843,3),"")</f>
        <v>1.006944446999114E-3</v>
      </c>
      <c r="K843" s="10">
        <f>IFERROR(stats[[#This Row],[Q3]]-stats[[#This Row],[Q1]],"")</f>
        <v>8.1018515629693866E-5</v>
      </c>
      <c r="L843" s="10">
        <f>IFERROR(AVERAGEIFS(H$2:H843, H$2:H843, "&lt;" &amp;stats[[#This Row],[Q3]]+(2*stats[[#This Row],[IQR]]), H$2:H843, "&gt;" &amp; stats[[#This Row],[Q1]]-(2*stats[[#This Row],[IQR]])),"")</f>
        <v>9.7137222900558345E-4</v>
      </c>
    </row>
    <row r="844" spans="1:12" x14ac:dyDescent="0.25">
      <c r="A844" s="7">
        <v>44413.604942129627</v>
      </c>
      <c r="B844">
        <v>0</v>
      </c>
      <c r="C844">
        <v>1</v>
      </c>
      <c r="D844" s="8">
        <f>SUM(B$2:B844)</f>
        <v>5</v>
      </c>
      <c r="E844" s="8">
        <f>SUM(C$2:C844)</f>
        <v>843</v>
      </c>
      <c r="F844" s="9">
        <f>IF(stats[[#This Row],[Column1]],stats[[#This Row],[Total Clear]]/stats[[#This Row],[Total Runs]],NA())</f>
        <v>5.9311981020166073E-3</v>
      </c>
      <c r="G844" s="9">
        <f>SUM(B$2:B844) / SUM(C$2:C844)</f>
        <v>5.9311981020166073E-3</v>
      </c>
      <c r="H844" s="10">
        <f>IFERROR(stats[[#This Row],[Column1]]-A843,"")</f>
        <v>1.1342592551955022E-3</v>
      </c>
      <c r="I844" s="10">
        <f>IFERROR(_xlfn.QUARTILE.INC(H$2:H844,1),"")</f>
        <v>9.2592593136942014E-4</v>
      </c>
      <c r="J844" s="10">
        <f>IFERROR(_xlfn.QUARTILE.INC(H$2:H844,3),"")</f>
        <v>1.006944446999114E-3</v>
      </c>
      <c r="K844" s="10">
        <f>IFERROR(stats[[#This Row],[Q3]]-stats[[#This Row],[Q1]],"")</f>
        <v>8.1018515629693866E-5</v>
      </c>
      <c r="L844" s="10">
        <f>IFERROR(AVERAGEIFS(H$2:H844, H$2:H844, "&lt;" &amp;stats[[#This Row],[Q3]]+(2*stats[[#This Row],[IQR]]), H$2:H844, "&gt;" &amp; stats[[#This Row],[Q1]]-(2*stats[[#This Row],[IQR]])),"")</f>
        <v>9.7157135739945862E-4</v>
      </c>
    </row>
    <row r="845" spans="1:12" x14ac:dyDescent="0.25">
      <c r="A845" s="7">
        <v>44413.606168981481</v>
      </c>
      <c r="B845">
        <v>0</v>
      </c>
      <c r="C845">
        <v>1</v>
      </c>
      <c r="D845" s="8">
        <f>SUM(B$2:B845)</f>
        <v>5</v>
      </c>
      <c r="E845" s="8">
        <f>SUM(C$2:C845)</f>
        <v>844</v>
      </c>
      <c r="F845" s="9">
        <f>IF(stats[[#This Row],[Column1]],stats[[#This Row],[Total Clear]]/stats[[#This Row],[Total Runs]],NA())</f>
        <v>5.9241706161137437E-3</v>
      </c>
      <c r="G845" s="9">
        <f>SUM(B$2:B845) / SUM(C$2:C845)</f>
        <v>5.9241706161137437E-3</v>
      </c>
      <c r="H845" s="10">
        <f>IFERROR(stats[[#This Row],[Column1]]-A844,"")</f>
        <v>1.2268518548808061E-3</v>
      </c>
      <c r="I845" s="10">
        <f>IFERROR(_xlfn.QUARTILE.INC(H$2:H845,1),"")</f>
        <v>9.2592593136942014E-4</v>
      </c>
      <c r="J845" s="10">
        <f>IFERROR(_xlfn.QUARTILE.INC(H$2:H845,3),"")</f>
        <v>1.006944446999114E-3</v>
      </c>
      <c r="K845" s="10">
        <f>IFERROR(stats[[#This Row],[Q3]]-stats[[#This Row],[Q1]],"")</f>
        <v>8.1018515629693866E-5</v>
      </c>
      <c r="L845" s="10">
        <f>IFERROR(AVERAGEIFS(H$2:H845, H$2:H845, "&lt;" &amp;stats[[#This Row],[Q3]]+(2*stats[[#This Row],[IQR]]), H$2:H845, "&gt;" &amp; stats[[#This Row],[Q1]]-(2*stats[[#This Row],[IQR]])),"")</f>
        <v>9.7157135739945862E-4</v>
      </c>
    </row>
    <row r="846" spans="1:12" x14ac:dyDescent="0.25">
      <c r="A846" s="7">
        <v>44413.607314814813</v>
      </c>
      <c r="B846">
        <v>0</v>
      </c>
      <c r="C846">
        <v>1</v>
      </c>
      <c r="D846" s="8">
        <f>SUM(B$2:B846)</f>
        <v>5</v>
      </c>
      <c r="E846" s="8">
        <f>SUM(C$2:C846)</f>
        <v>845</v>
      </c>
      <c r="F846" s="9">
        <f>IF(stats[[#This Row],[Column1]],stats[[#This Row],[Total Clear]]/stats[[#This Row],[Total Runs]],NA())</f>
        <v>5.9171597633136093E-3</v>
      </c>
      <c r="G846" s="9">
        <f>SUM(B$2:B846) / SUM(C$2:C846)</f>
        <v>5.9171597633136093E-3</v>
      </c>
      <c r="H846" s="10">
        <f>IFERROR(stats[[#This Row],[Column1]]-A845,"")</f>
        <v>1.1458333319751546E-3</v>
      </c>
      <c r="I846" s="10">
        <f>IFERROR(_xlfn.QUARTILE.INC(H$2:H846,1),"")</f>
        <v>9.2592593136942014E-4</v>
      </c>
      <c r="J846" s="10">
        <f>IFERROR(_xlfn.QUARTILE.INC(H$2:H846,3),"")</f>
        <v>1.006944446999114E-3</v>
      </c>
      <c r="K846" s="10">
        <f>IFERROR(stats[[#This Row],[Q3]]-stats[[#This Row],[Q1]],"")</f>
        <v>8.1018515629693866E-5</v>
      </c>
      <c r="L846" s="10">
        <f>IFERROR(AVERAGEIFS(H$2:H846, H$2:H846, "&lt;" &amp;stats[[#This Row],[Q3]]+(2*stats[[#This Row],[IQR]]), H$2:H846, "&gt;" &amp; stats[[#This Row],[Q1]]-(2*stats[[#This Row],[IQR]])),"")</f>
        <v>9.7178413148318963E-4</v>
      </c>
    </row>
    <row r="847" spans="1:12" x14ac:dyDescent="0.25">
      <c r="A847" s="7">
        <v>44413.608541666668</v>
      </c>
      <c r="B847">
        <v>0</v>
      </c>
      <c r="C847">
        <v>1</v>
      </c>
      <c r="D847" s="8">
        <f>SUM(B$2:B847)</f>
        <v>5</v>
      </c>
      <c r="E847" s="8">
        <f>SUM(C$2:C847)</f>
        <v>846</v>
      </c>
      <c r="F847" s="9">
        <f>IF(stats[[#This Row],[Column1]],stats[[#This Row],[Total Clear]]/stats[[#This Row],[Total Runs]],NA())</f>
        <v>5.9101654846335696E-3</v>
      </c>
      <c r="G847" s="9">
        <f>SUM(B$2:B847) / SUM(C$2:C847)</f>
        <v>5.9101654846335696E-3</v>
      </c>
      <c r="H847" s="10">
        <f>IFERROR(stats[[#This Row],[Column1]]-A846,"")</f>
        <v>1.2268518548808061E-3</v>
      </c>
      <c r="I847" s="10">
        <f>IFERROR(_xlfn.QUARTILE.INC(H$2:H847,1),"")</f>
        <v>9.2592593136942014E-4</v>
      </c>
      <c r="J847" s="10">
        <f>IFERROR(_xlfn.QUARTILE.INC(H$2:H847,3),"")</f>
        <v>1.006944446999114E-3</v>
      </c>
      <c r="K847" s="10">
        <f>IFERROR(stats[[#This Row],[Q3]]-stats[[#This Row],[Q1]],"")</f>
        <v>8.1018515629693866E-5</v>
      </c>
      <c r="L847" s="10">
        <f>IFERROR(AVERAGEIFS(H$2:H847, H$2:H847, "&lt;" &amp;stats[[#This Row],[Q3]]+(2*stats[[#This Row],[IQR]]), H$2:H847, "&gt;" &amp; stats[[#This Row],[Q1]]-(2*stats[[#This Row],[IQR]])),"")</f>
        <v>9.7178413148318963E-4</v>
      </c>
    </row>
    <row r="848" spans="1:12" x14ac:dyDescent="0.25">
      <c r="A848" s="7">
        <v>44413.609629629631</v>
      </c>
      <c r="B848">
        <v>0</v>
      </c>
      <c r="C848">
        <v>1</v>
      </c>
      <c r="D848" s="8">
        <f>SUM(B$2:B848)</f>
        <v>5</v>
      </c>
      <c r="E848" s="8">
        <f>SUM(C$2:C848)</f>
        <v>847</v>
      </c>
      <c r="F848" s="9">
        <f>IF(stats[[#This Row],[Column1]],stats[[#This Row],[Total Clear]]/stats[[#This Row],[Total Runs]],NA())</f>
        <v>5.9031877213695395E-3</v>
      </c>
      <c r="G848" s="9">
        <f>SUM(B$2:B848) / SUM(C$2:C848)</f>
        <v>5.9031877213695395E-3</v>
      </c>
      <c r="H848" s="10">
        <f>IFERROR(stats[[#This Row],[Column1]]-A847,"")</f>
        <v>1.0879629626288079E-3</v>
      </c>
      <c r="I848" s="10">
        <f>IFERROR(_xlfn.QUARTILE.INC(H$2:H848,1),"")</f>
        <v>9.2592593136942014E-4</v>
      </c>
      <c r="J848" s="10">
        <f>IFERROR(_xlfn.QUARTILE.INC(H$2:H848,3),"")</f>
        <v>1.0156249991268851E-3</v>
      </c>
      <c r="K848" s="10">
        <f>IFERROR(stats[[#This Row],[Q3]]-stats[[#This Row],[Q1]],"")</f>
        <v>8.9699067757464945E-5</v>
      </c>
      <c r="L848" s="10">
        <f>IFERROR(AVERAGEIFS(H$2:H848, H$2:H848, "&lt;" &amp;stats[[#This Row],[Q3]]+(2*stats[[#This Row],[IQR]]), H$2:H848, "&gt;" &amp; stats[[#This Row],[Q1]]-(2*stats[[#This Row],[IQR]])),"")</f>
        <v>9.7344128328346485E-4</v>
      </c>
    </row>
    <row r="849" spans="1:12" x14ac:dyDescent="0.25">
      <c r="A849" s="7">
        <v>44413.610729166663</v>
      </c>
      <c r="B849">
        <v>0</v>
      </c>
      <c r="C849">
        <v>1</v>
      </c>
      <c r="D849" s="8">
        <f>SUM(B$2:B849)</f>
        <v>5</v>
      </c>
      <c r="E849" s="8">
        <f>SUM(C$2:C849)</f>
        <v>848</v>
      </c>
      <c r="F849" s="9">
        <f>IF(stats[[#This Row],[Column1]],stats[[#This Row],[Total Clear]]/stats[[#This Row],[Total Runs]],NA())</f>
        <v>5.89622641509434E-3</v>
      </c>
      <c r="G849" s="9">
        <f>SUM(B$2:B849) / SUM(C$2:C849)</f>
        <v>5.89622641509434E-3</v>
      </c>
      <c r="H849" s="10">
        <f>IFERROR(stats[[#This Row],[Column1]]-A848,"")</f>
        <v>1.0995370321325026E-3</v>
      </c>
      <c r="I849" s="10">
        <f>IFERROR(_xlfn.QUARTILE.INC(H$2:H849,1),"")</f>
        <v>9.2592593136942014E-4</v>
      </c>
      <c r="J849" s="10">
        <f>IFERROR(_xlfn.QUARTILE.INC(H$2:H849,3),"")</f>
        <v>1.0185185165028088E-3</v>
      </c>
      <c r="K849" s="10">
        <f>IFERROR(stats[[#This Row],[Q3]]-stats[[#This Row],[Q1]],"")</f>
        <v>9.2592585133388638E-5</v>
      </c>
      <c r="L849" s="10">
        <f>IFERROR(AVERAGEIFS(H$2:H849, H$2:H849, "&lt;" &amp;stats[[#This Row],[Q3]]+(2*stats[[#This Row],[IQR]]), H$2:H849, "&gt;" &amp; stats[[#This Row],[Q1]]-(2*stats[[#This Row],[IQR]])),"")</f>
        <v>9.7359375698219408E-4</v>
      </c>
    </row>
    <row r="850" spans="1:12" x14ac:dyDescent="0.25">
      <c r="A850" s="7">
        <v>44413.611840277779</v>
      </c>
      <c r="B850">
        <v>0</v>
      </c>
      <c r="C850">
        <v>1</v>
      </c>
      <c r="D850" s="8">
        <f>SUM(B$2:B850)</f>
        <v>5</v>
      </c>
      <c r="E850" s="8">
        <f>SUM(C$2:C850)</f>
        <v>849</v>
      </c>
      <c r="F850" s="9">
        <f>IF(stats[[#This Row],[Column1]],stats[[#This Row],[Total Clear]]/stats[[#This Row],[Total Runs]],NA())</f>
        <v>5.8892815076560662E-3</v>
      </c>
      <c r="G850" s="9">
        <f>SUM(B$2:B850) / SUM(C$2:C850)</f>
        <v>5.8892815076560662E-3</v>
      </c>
      <c r="H850" s="10">
        <f>IFERROR(stats[[#This Row],[Column1]]-A849,"")</f>
        <v>1.1111111161881126E-3</v>
      </c>
      <c r="I850" s="10">
        <f>IFERROR(_xlfn.QUARTILE.INC(H$2:H850,1),"")</f>
        <v>9.2592593136942014E-4</v>
      </c>
      <c r="J850" s="10">
        <f>IFERROR(_xlfn.QUARTILE.INC(H$2:H850,3),"")</f>
        <v>1.0185185165028088E-3</v>
      </c>
      <c r="K850" s="10">
        <f>IFERROR(stats[[#This Row],[Q3]]-stats[[#This Row],[Q1]],"")</f>
        <v>9.2592585133388638E-5</v>
      </c>
      <c r="L850" s="10">
        <f>IFERROR(AVERAGEIFS(H$2:H850, H$2:H850, "&lt;" &amp;stats[[#This Row],[Q3]]+(2*stats[[#This Row],[IQR]]), H$2:H850, "&gt;" &amp; stats[[#This Row],[Q1]]-(2*stats[[#This Row],[IQR]])),"")</f>
        <v>9.7375984074935093E-4</v>
      </c>
    </row>
    <row r="851" spans="1:12" x14ac:dyDescent="0.25">
      <c r="A851" s="7">
        <v>44413.612974537034</v>
      </c>
      <c r="B851">
        <v>0</v>
      </c>
      <c r="C851">
        <v>1</v>
      </c>
      <c r="D851" s="8">
        <f>SUM(B$2:B851)</f>
        <v>5</v>
      </c>
      <c r="E851" s="8">
        <f>SUM(C$2:C851)</f>
        <v>850</v>
      </c>
      <c r="F851" s="9">
        <f>IF(stats[[#This Row],[Column1]],stats[[#This Row],[Total Clear]]/stats[[#This Row],[Total Runs]],NA())</f>
        <v>5.8823529411764705E-3</v>
      </c>
      <c r="G851" s="9">
        <f>SUM(B$2:B851) / SUM(C$2:C851)</f>
        <v>5.8823529411764705E-3</v>
      </c>
      <c r="H851" s="10">
        <f>IFERROR(stats[[#This Row],[Column1]]-A850,"")</f>
        <v>1.1342592551955022E-3</v>
      </c>
      <c r="I851" s="10">
        <f>IFERROR(_xlfn.QUARTILE.INC(H$2:H851,1),"")</f>
        <v>9.2592593136942014E-4</v>
      </c>
      <c r="J851" s="10">
        <f>IFERROR(_xlfn.QUARTILE.INC(H$2:H851,3),"")</f>
        <v>1.0185185165028088E-3</v>
      </c>
      <c r="K851" s="10">
        <f>IFERROR(stats[[#This Row],[Q3]]-stats[[#This Row],[Q1]],"")</f>
        <v>9.2592585133388638E-5</v>
      </c>
      <c r="L851" s="10">
        <f>IFERROR(AVERAGEIFS(H$2:H851, H$2:H851, "&lt;" &amp;stats[[#This Row],[Q3]]+(2*stats[[#This Row],[IQR]]), H$2:H851, "&gt;" &amp; stats[[#This Row],[Q1]]-(2*stats[[#This Row],[IQR]])),"")</f>
        <v>9.7395344679813999E-4</v>
      </c>
    </row>
    <row r="852" spans="1:12" x14ac:dyDescent="0.25">
      <c r="A852" s="7">
        <v>44413.614236111112</v>
      </c>
      <c r="B852">
        <v>0</v>
      </c>
      <c r="C852">
        <v>1</v>
      </c>
      <c r="D852" s="8">
        <f>SUM(B$2:B852)</f>
        <v>5</v>
      </c>
      <c r="E852" s="8">
        <f>SUM(C$2:C852)</f>
        <v>851</v>
      </c>
      <c r="F852" s="9">
        <f>IF(stats[[#This Row],[Column1]],stats[[#This Row],[Total Clear]]/stats[[#This Row],[Total Runs]],NA())</f>
        <v>5.8754406580493537E-3</v>
      </c>
      <c r="G852" s="9">
        <f>SUM(B$2:B852) / SUM(C$2:C852)</f>
        <v>5.8754406580493537E-3</v>
      </c>
      <c r="H852" s="10">
        <f>IFERROR(stats[[#This Row],[Column1]]-A851,"")</f>
        <v>1.2615740779438056E-3</v>
      </c>
      <c r="I852" s="10">
        <f>IFERROR(_xlfn.QUARTILE.INC(H$2:H852,1),"")</f>
        <v>9.2592593136942014E-4</v>
      </c>
      <c r="J852" s="10">
        <f>IFERROR(_xlfn.QUARTILE.INC(H$2:H852,3),"")</f>
        <v>1.0185185165028088E-3</v>
      </c>
      <c r="K852" s="10">
        <f>IFERROR(stats[[#This Row],[Q3]]-stats[[#This Row],[Q1]],"")</f>
        <v>9.2592585133388638E-5</v>
      </c>
      <c r="L852" s="10">
        <f>IFERROR(AVERAGEIFS(H$2:H852, H$2:H852, "&lt;" &amp;stats[[#This Row],[Q3]]+(2*stats[[#This Row],[IQR]]), H$2:H852, "&gt;" &amp; stats[[#This Row],[Q1]]-(2*stats[[#This Row],[IQR]])),"")</f>
        <v>9.7395344679813999E-4</v>
      </c>
    </row>
    <row r="853" spans="1:12" x14ac:dyDescent="0.25">
      <c r="A853" s="7">
        <v>44413.615347222221</v>
      </c>
      <c r="B853">
        <v>0</v>
      </c>
      <c r="C853">
        <v>1</v>
      </c>
      <c r="D853" s="8">
        <f>SUM(B$2:B853)</f>
        <v>5</v>
      </c>
      <c r="E853" s="8">
        <f>SUM(C$2:C853)</f>
        <v>852</v>
      </c>
      <c r="F853" s="9">
        <f>IF(stats[[#This Row],[Column1]],stats[[#This Row],[Total Clear]]/stats[[#This Row],[Total Runs]],NA())</f>
        <v>5.8685446009389668E-3</v>
      </c>
      <c r="G853" s="9">
        <f>SUM(B$2:B853) / SUM(C$2:C853)</f>
        <v>5.8685446009389668E-3</v>
      </c>
      <c r="H853" s="10">
        <f>IFERROR(stats[[#This Row],[Column1]]-A852,"")</f>
        <v>1.111111108912155E-3</v>
      </c>
      <c r="I853" s="10">
        <f>IFERROR(_xlfn.QUARTILE.INC(H$2:H853,1),"")</f>
        <v>9.2592593136942014E-4</v>
      </c>
      <c r="J853" s="10">
        <f>IFERROR(_xlfn.QUARTILE.INC(H$2:H853,3),"")</f>
        <v>1.0185185165028088E-3</v>
      </c>
      <c r="K853" s="10">
        <f>IFERROR(stats[[#This Row],[Q3]]-stats[[#This Row],[Q1]],"")</f>
        <v>9.2592585133388638E-5</v>
      </c>
      <c r="L853" s="10">
        <f>IFERROR(AVERAGEIFS(H$2:H853, H$2:H853, "&lt;" &amp;stats[[#This Row],[Q3]]+(2*stats[[#This Row],[IQR]]), H$2:H853, "&gt;" &amp; stats[[#This Row],[Q1]]-(2*stats[[#This Row],[IQR]])),"")</f>
        <v>9.7411869699345812E-4</v>
      </c>
    </row>
    <row r="854" spans="1:12" x14ac:dyDescent="0.25">
      <c r="A854" s="7">
        <v>44413.616539351853</v>
      </c>
      <c r="B854">
        <v>0</v>
      </c>
      <c r="C854">
        <v>1</v>
      </c>
      <c r="D854" s="8">
        <f>SUM(B$2:B854)</f>
        <v>5</v>
      </c>
      <c r="E854" s="8">
        <f>SUM(C$2:C854)</f>
        <v>853</v>
      </c>
      <c r="F854" s="9">
        <f>IF(stats[[#This Row],[Column1]],stats[[#This Row],[Total Clear]]/stats[[#This Row],[Total Runs]],NA())</f>
        <v>5.8616647127784291E-3</v>
      </c>
      <c r="G854" s="9">
        <f>SUM(B$2:B854) / SUM(C$2:C854)</f>
        <v>5.8616647127784291E-3</v>
      </c>
      <c r="H854" s="10">
        <f>IFERROR(stats[[#This Row],[Column1]]-A853,"")</f>
        <v>1.1921296318178065E-3</v>
      </c>
      <c r="I854" s="10">
        <f>IFERROR(_xlfn.QUARTILE.INC(H$2:H854,1),"")</f>
        <v>9.2592593136942014E-4</v>
      </c>
      <c r="J854" s="10">
        <f>IFERROR(_xlfn.QUARTILE.INC(H$2:H854,3),"")</f>
        <v>1.0185185165028088E-3</v>
      </c>
      <c r="K854" s="10">
        <f>IFERROR(stats[[#This Row],[Q3]]-stats[[#This Row],[Q1]],"")</f>
        <v>9.2592585133388638E-5</v>
      </c>
      <c r="L854" s="10">
        <f>IFERROR(AVERAGEIFS(H$2:H854, H$2:H854, "&lt;" &amp;stats[[#This Row],[Q3]]+(2*stats[[#This Row],[IQR]]), H$2:H854, "&gt;" &amp; stats[[#This Row],[Q1]]-(2*stats[[#This Row],[IQR]])),"")</f>
        <v>9.743810446887943E-4</v>
      </c>
    </row>
    <row r="855" spans="1:12" x14ac:dyDescent="0.25">
      <c r="A855" s="7">
        <v>44413.617754629631</v>
      </c>
      <c r="B855">
        <v>0</v>
      </c>
      <c r="C855">
        <v>1</v>
      </c>
      <c r="D855" s="8">
        <f>SUM(B$2:B855)</f>
        <v>5</v>
      </c>
      <c r="E855" s="8">
        <f>SUM(C$2:C855)</f>
        <v>854</v>
      </c>
      <c r="F855" s="9">
        <f>IF(stats[[#This Row],[Column1]],stats[[#This Row],[Total Clear]]/stats[[#This Row],[Total Runs]],NA())</f>
        <v>5.8548009367681503E-3</v>
      </c>
      <c r="G855" s="9">
        <f>SUM(B$2:B855) / SUM(C$2:C855)</f>
        <v>5.8548009367681503E-3</v>
      </c>
      <c r="H855" s="10">
        <f>IFERROR(stats[[#This Row],[Column1]]-A854,"")</f>
        <v>1.2152777781011537E-3</v>
      </c>
      <c r="I855" s="10">
        <f>IFERROR(_xlfn.QUARTILE.INC(H$2:H855,1),"")</f>
        <v>9.2592593136942014E-4</v>
      </c>
      <c r="J855" s="10">
        <f>IFERROR(_xlfn.QUARTILE.INC(H$2:H855,3),"")</f>
        <v>1.0185185165028088E-3</v>
      </c>
      <c r="K855" s="10">
        <f>IFERROR(stats[[#This Row],[Q3]]-stats[[#This Row],[Q1]],"")</f>
        <v>9.2592585133388638E-5</v>
      </c>
      <c r="L855" s="10">
        <f>IFERROR(AVERAGEIFS(H$2:H855, H$2:H855, "&lt;" &amp;stats[[#This Row],[Q3]]+(2*stats[[#This Row],[IQR]]), H$2:H855, "&gt;" &amp; stats[[#This Row],[Q1]]-(2*stats[[#This Row],[IQR]])),"")</f>
        <v>9.743810446887943E-4</v>
      </c>
    </row>
    <row r="856" spans="1:12" x14ac:dyDescent="0.25">
      <c r="A856" s="7">
        <v>44413.618877314817</v>
      </c>
      <c r="B856">
        <v>0</v>
      </c>
      <c r="C856">
        <v>1</v>
      </c>
      <c r="D856" s="8">
        <f>SUM(B$2:B856)</f>
        <v>5</v>
      </c>
      <c r="E856" s="8">
        <f>SUM(C$2:C856)</f>
        <v>855</v>
      </c>
      <c r="F856" s="9">
        <f>IF(stats[[#This Row],[Column1]],stats[[#This Row],[Total Clear]]/stats[[#This Row],[Total Runs]],NA())</f>
        <v>5.8479532163742687E-3</v>
      </c>
      <c r="G856" s="9">
        <f>SUM(B$2:B856) / SUM(C$2:C856)</f>
        <v>5.8479532163742687E-3</v>
      </c>
      <c r="H856" s="10">
        <f>IFERROR(stats[[#This Row],[Column1]]-A855,"")</f>
        <v>1.1226851856918074E-3</v>
      </c>
      <c r="I856" s="10">
        <f>IFERROR(_xlfn.QUARTILE.INC(H$2:H856,1),"")</f>
        <v>9.2592593136942014E-4</v>
      </c>
      <c r="J856" s="10">
        <f>IFERROR(_xlfn.QUARTILE.INC(H$2:H856,3),"")</f>
        <v>1.0185185165028088E-3</v>
      </c>
      <c r="K856" s="10">
        <f>IFERROR(stats[[#This Row],[Q3]]-stats[[#This Row],[Q1]],"")</f>
        <v>9.2592585133388638E-5</v>
      </c>
      <c r="L856" s="10">
        <f>IFERROR(AVERAGEIFS(H$2:H856, H$2:H856, "&lt;" &amp;stats[[#This Row],[Q3]]+(2*stats[[#This Row],[IQR]]), H$2:H856, "&gt;" &amp; stats[[#This Row],[Q1]]-(2*stats[[#This Row],[IQR]])),"")</f>
        <v>9.7455929485826904E-4</v>
      </c>
    </row>
    <row r="857" spans="1:12" x14ac:dyDescent="0.25">
      <c r="A857" s="7">
        <v>44413.620069444441</v>
      </c>
      <c r="B857">
        <v>0</v>
      </c>
      <c r="C857">
        <v>1</v>
      </c>
      <c r="D857" s="8">
        <f>SUM(B$2:B857)</f>
        <v>5</v>
      </c>
      <c r="E857" s="8">
        <f>SUM(C$2:C857)</f>
        <v>856</v>
      </c>
      <c r="F857" s="9">
        <f>IF(stats[[#This Row],[Column1]],stats[[#This Row],[Total Clear]]/stats[[#This Row],[Total Runs]],NA())</f>
        <v>5.8411214953271026E-3</v>
      </c>
      <c r="G857" s="9">
        <f>SUM(B$2:B857) / SUM(C$2:C857)</f>
        <v>5.8411214953271026E-3</v>
      </c>
      <c r="H857" s="10">
        <f>IFERROR(stats[[#This Row],[Column1]]-A856,"")</f>
        <v>1.1921296245418489E-3</v>
      </c>
      <c r="I857" s="10">
        <f>IFERROR(_xlfn.QUARTILE.INC(H$2:H857,1),"")</f>
        <v>9.2592593136942014E-4</v>
      </c>
      <c r="J857" s="10">
        <f>IFERROR(_xlfn.QUARTILE.INC(H$2:H857,3),"")</f>
        <v>1.0185185165028088E-3</v>
      </c>
      <c r="K857" s="10">
        <f>IFERROR(stats[[#This Row],[Q3]]-stats[[#This Row],[Q1]],"")</f>
        <v>9.2592585133388638E-5</v>
      </c>
      <c r="L857" s="10">
        <f>IFERROR(AVERAGEIFS(H$2:H857, H$2:H857, "&lt;" &amp;stats[[#This Row],[Q3]]+(2*stats[[#This Row],[IQR]]), H$2:H857, "&gt;" &amp; stats[[#This Row],[Q1]]-(2*stats[[#This Row],[IQR]])),"")</f>
        <v>9.7482048372943785E-4</v>
      </c>
    </row>
    <row r="858" spans="1:12" x14ac:dyDescent="0.25">
      <c r="A858" s="7">
        <v>44413.621192129627</v>
      </c>
      <c r="B858">
        <v>0</v>
      </c>
      <c r="C858">
        <v>1</v>
      </c>
      <c r="D858" s="8">
        <f>SUM(B$2:B858)</f>
        <v>5</v>
      </c>
      <c r="E858" s="8">
        <f>SUM(C$2:C858)</f>
        <v>857</v>
      </c>
      <c r="F858" s="9">
        <f>IF(stats[[#This Row],[Column1]],stats[[#This Row],[Total Clear]]/stats[[#This Row],[Total Runs]],NA())</f>
        <v>5.8343057176196032E-3</v>
      </c>
      <c r="G858" s="9">
        <f>SUM(B$2:B858) / SUM(C$2:C858)</f>
        <v>5.8343057176196032E-3</v>
      </c>
      <c r="H858" s="10">
        <f>IFERROR(stats[[#This Row],[Column1]]-A857,"")</f>
        <v>1.1226851856918074E-3</v>
      </c>
      <c r="I858" s="10">
        <f>IFERROR(_xlfn.QUARTILE.INC(H$2:H858,1),"")</f>
        <v>9.2592593136942014E-4</v>
      </c>
      <c r="J858" s="10">
        <f>IFERROR(_xlfn.QUARTILE.INC(H$2:H858,3),"")</f>
        <v>1.0185185165028088E-3</v>
      </c>
      <c r="K858" s="10">
        <f>IFERROR(stats[[#This Row],[Q3]]-stats[[#This Row],[Q1]],"")</f>
        <v>9.2592585133388638E-5</v>
      </c>
      <c r="L858" s="10">
        <f>IFERROR(AVERAGEIFS(H$2:H858, H$2:H858, "&lt;" &amp;stats[[#This Row],[Q3]]+(2*stats[[#This Row],[IQR]]), H$2:H858, "&gt;" &amp; stats[[#This Row],[Q1]]-(2*stats[[#This Row],[IQR]])),"")</f>
        <v>9.7499777953514815E-4</v>
      </c>
    </row>
    <row r="859" spans="1:12" x14ac:dyDescent="0.25">
      <c r="A859" s="7">
        <v>44413.622395833336</v>
      </c>
      <c r="B859">
        <v>0</v>
      </c>
      <c r="C859">
        <v>1</v>
      </c>
      <c r="D859" s="8">
        <f>SUM(B$2:B859)</f>
        <v>5</v>
      </c>
      <c r="E859" s="8">
        <f>SUM(C$2:C859)</f>
        <v>858</v>
      </c>
      <c r="F859" s="9">
        <f>IF(stats[[#This Row],[Column1]],stats[[#This Row],[Total Clear]]/stats[[#This Row],[Total Runs]],NA())</f>
        <v>5.8275058275058279E-3</v>
      </c>
      <c r="G859" s="9">
        <f>SUM(B$2:B859) / SUM(C$2:C859)</f>
        <v>5.8275058275058279E-3</v>
      </c>
      <c r="H859" s="10">
        <f>IFERROR(stats[[#This Row],[Column1]]-A858,"")</f>
        <v>1.2037037085974589E-3</v>
      </c>
      <c r="I859" s="10">
        <f>IFERROR(_xlfn.QUARTILE.INC(H$2:H859,1),"")</f>
        <v>9.2592593136942014E-4</v>
      </c>
      <c r="J859" s="10">
        <f>IFERROR(_xlfn.QUARTILE.INC(H$2:H859,3),"")</f>
        <v>1.0185185165028088E-3</v>
      </c>
      <c r="K859" s="10">
        <f>IFERROR(stats[[#This Row],[Q3]]-stats[[#This Row],[Q1]],"")</f>
        <v>9.2592585133388638E-5</v>
      </c>
      <c r="L859" s="10">
        <f>IFERROR(AVERAGEIFS(H$2:H859, H$2:H859, "&lt;" &amp;stats[[#This Row],[Q3]]+(2*stats[[#This Row],[IQR]]), H$2:H859, "&gt;" &amp; stats[[#This Row],[Q1]]-(2*stats[[#This Row],[IQR]])),"")</f>
        <v>9.7499777953514815E-4</v>
      </c>
    </row>
    <row r="860" spans="1:12" x14ac:dyDescent="0.25">
      <c r="A860" s="7">
        <v>44413.623541666668</v>
      </c>
      <c r="B860">
        <v>0</v>
      </c>
      <c r="C860">
        <v>1</v>
      </c>
      <c r="D860" s="8">
        <f>SUM(B$2:B860)</f>
        <v>5</v>
      </c>
      <c r="E860" s="8">
        <f>SUM(C$2:C860)</f>
        <v>859</v>
      </c>
      <c r="F860" s="9">
        <f>IF(stats[[#This Row],[Column1]],stats[[#This Row],[Total Clear]]/stats[[#This Row],[Total Runs]],NA())</f>
        <v>5.8207217694994182E-3</v>
      </c>
      <c r="G860" s="9">
        <f>SUM(B$2:B860) / SUM(C$2:C860)</f>
        <v>5.8207217694994182E-3</v>
      </c>
      <c r="H860" s="10">
        <f>IFERROR(stats[[#This Row],[Column1]]-A859,"")</f>
        <v>1.1458333319751546E-3</v>
      </c>
      <c r="I860" s="10">
        <f>IFERROR(_xlfn.QUARTILE.INC(H$2:H860,1),"")</f>
        <v>9.2592593136942014E-4</v>
      </c>
      <c r="J860" s="10">
        <f>IFERROR(_xlfn.QUARTILE.INC(H$2:H860,3),"")</f>
        <v>1.0185185165028088E-3</v>
      </c>
      <c r="K860" s="10">
        <f>IFERROR(stats[[#This Row],[Q3]]-stats[[#This Row],[Q1]],"")</f>
        <v>9.2592585133388638E-5</v>
      </c>
      <c r="L860" s="10">
        <f>IFERROR(AVERAGEIFS(H$2:H860, H$2:H860, "&lt;" &amp;stats[[#This Row],[Q3]]+(2*stats[[#This Row],[IQR]]), H$2:H860, "&gt;" &amp; stats[[#This Row],[Q1]]-(2*stats[[#This Row],[IQR]])),"")</f>
        <v>9.7520237301112415E-4</v>
      </c>
    </row>
    <row r="861" spans="1:12" x14ac:dyDescent="0.25">
      <c r="A861" s="7">
        <v>44413.624664351853</v>
      </c>
      <c r="B861">
        <v>0</v>
      </c>
      <c r="C861">
        <v>1</v>
      </c>
      <c r="D861" s="8">
        <f>SUM(B$2:B861)</f>
        <v>5</v>
      </c>
      <c r="E861" s="8">
        <f>SUM(C$2:C861)</f>
        <v>860</v>
      </c>
      <c r="F861" s="9">
        <f>IF(stats[[#This Row],[Column1]],stats[[#This Row],[Total Clear]]/stats[[#This Row],[Total Runs]],NA())</f>
        <v>5.8139534883720929E-3</v>
      </c>
      <c r="G861" s="9">
        <f>SUM(B$2:B861) / SUM(C$2:C861)</f>
        <v>5.8139534883720929E-3</v>
      </c>
      <c r="H861" s="10">
        <f>IFERROR(stats[[#This Row],[Column1]]-A860,"")</f>
        <v>1.1226851856918074E-3</v>
      </c>
      <c r="I861" s="10">
        <f>IFERROR(_xlfn.QUARTILE.INC(H$2:H861,1),"")</f>
        <v>9.2592593136942014E-4</v>
      </c>
      <c r="J861" s="10">
        <f>IFERROR(_xlfn.QUARTILE.INC(H$2:H861,3),"")</f>
        <v>1.0185185165028088E-3</v>
      </c>
      <c r="K861" s="10">
        <f>IFERROR(stats[[#This Row],[Q3]]-stats[[#This Row],[Q1]],"")</f>
        <v>9.2592585133388638E-5</v>
      </c>
      <c r="L861" s="10">
        <f>IFERROR(AVERAGEIFS(H$2:H861, H$2:H861, "&lt;" &amp;stats[[#This Row],[Q3]]+(2*stats[[#This Row],[IQR]]), H$2:H861, "&gt;" &amp; stats[[#This Row],[Q1]]-(2*stats[[#This Row],[IQR]])),"")</f>
        <v>9.7537878785882836E-4</v>
      </c>
    </row>
    <row r="862" spans="1:12" x14ac:dyDescent="0.25">
      <c r="A862" s="7">
        <v>44413.625694444447</v>
      </c>
      <c r="B862">
        <v>0</v>
      </c>
      <c r="C862">
        <v>1</v>
      </c>
      <c r="D862" s="8">
        <f>SUM(B$2:B862)</f>
        <v>5</v>
      </c>
      <c r="E862" s="8">
        <f>SUM(C$2:C862)</f>
        <v>861</v>
      </c>
      <c r="F862" s="9">
        <f>IF(stats[[#This Row],[Column1]],stats[[#This Row],[Total Clear]]/stats[[#This Row],[Total Runs]],NA())</f>
        <v>5.8072009291521487E-3</v>
      </c>
      <c r="G862" s="9">
        <f>SUM(B$2:B862) / SUM(C$2:C862)</f>
        <v>5.8072009291521487E-3</v>
      </c>
      <c r="H862" s="10">
        <f>IFERROR(stats[[#This Row],[Column1]]-A861,"")</f>
        <v>1.0300925932824612E-3</v>
      </c>
      <c r="I862" s="10">
        <f>IFERROR(_xlfn.QUARTILE.INC(H$2:H862,1),"")</f>
        <v>9.2592593136942014E-4</v>
      </c>
      <c r="J862" s="10">
        <f>IFERROR(_xlfn.QUARTILE.INC(H$2:H862,3),"")</f>
        <v>1.0185185165028088E-3</v>
      </c>
      <c r="K862" s="10">
        <f>IFERROR(stats[[#This Row],[Q3]]-stats[[#This Row],[Q1]],"")</f>
        <v>9.2592585133388638E-5</v>
      </c>
      <c r="L862" s="10">
        <f>IFERROR(AVERAGEIFS(H$2:H862, H$2:H862, "&lt;" &amp;stats[[#This Row],[Q3]]+(2*stats[[#This Row],[IQR]]), H$2:H862, "&gt;" &amp; stats[[#This Row],[Q1]]-(2*stats[[#This Row],[IQR]])),"")</f>
        <v>9.7544415680198677E-4</v>
      </c>
    </row>
    <row r="863" spans="1:12" x14ac:dyDescent="0.25">
      <c r="A863" s="7">
        <v>44413.626840277779</v>
      </c>
      <c r="B863">
        <v>0</v>
      </c>
      <c r="C863">
        <v>1</v>
      </c>
      <c r="D863" s="8">
        <f>SUM(B$2:B863)</f>
        <v>5</v>
      </c>
      <c r="E863" s="8">
        <f>SUM(C$2:C863)</f>
        <v>862</v>
      </c>
      <c r="F863" s="9">
        <f>IF(stats[[#This Row],[Column1]],stats[[#This Row],[Total Clear]]/stats[[#This Row],[Total Runs]],NA())</f>
        <v>5.8004640371229696E-3</v>
      </c>
      <c r="G863" s="9">
        <f>SUM(B$2:B863) / SUM(C$2:C863)</f>
        <v>5.8004640371229696E-3</v>
      </c>
      <c r="H863" s="10">
        <f>IFERROR(stats[[#This Row],[Column1]]-A862,"")</f>
        <v>1.1458333319751546E-3</v>
      </c>
      <c r="I863" s="10">
        <f>IFERROR(_xlfn.QUARTILE.INC(H$2:H863,1),"")</f>
        <v>9.2592593136942014E-4</v>
      </c>
      <c r="J863" s="10">
        <f>IFERROR(_xlfn.QUARTILE.INC(H$2:H863,3),"")</f>
        <v>1.0185185165028088E-3</v>
      </c>
      <c r="K863" s="10">
        <f>IFERROR(stats[[#This Row],[Q3]]-stats[[#This Row],[Q1]],"")</f>
        <v>9.2592585133388638E-5</v>
      </c>
      <c r="L863" s="10">
        <f>IFERROR(AVERAGEIFS(H$2:H863, H$2:H863, "&lt;" &amp;stats[[#This Row],[Q3]]+(2*stats[[#This Row],[IQR]]), H$2:H863, "&gt;" &amp; stats[[#This Row],[Q1]]-(2*stats[[#This Row],[IQR]])),"")</f>
        <v>9.756474851733151E-4</v>
      </c>
    </row>
    <row r="864" spans="1:12" x14ac:dyDescent="0.25">
      <c r="A864" s="7">
        <v>44413.627974537034</v>
      </c>
      <c r="B864">
        <v>0</v>
      </c>
      <c r="C864">
        <v>1</v>
      </c>
      <c r="D864" s="8">
        <f>SUM(B$2:B864)</f>
        <v>5</v>
      </c>
      <c r="E864" s="8">
        <f>SUM(C$2:C864)</f>
        <v>863</v>
      </c>
      <c r="F864" s="9">
        <f>IF(stats[[#This Row],[Column1]],stats[[#This Row],[Total Clear]]/stats[[#This Row],[Total Runs]],NA())</f>
        <v>5.7937427578215531E-3</v>
      </c>
      <c r="G864" s="9">
        <f>SUM(B$2:B864) / SUM(C$2:C864)</f>
        <v>5.7937427578215531E-3</v>
      </c>
      <c r="H864" s="10">
        <f>IFERROR(stats[[#This Row],[Column1]]-A863,"")</f>
        <v>1.1342592551955022E-3</v>
      </c>
      <c r="I864" s="10">
        <f>IFERROR(_xlfn.QUARTILE.INC(H$2:H864,1),"")</f>
        <v>9.2592593136942014E-4</v>
      </c>
      <c r="J864" s="10">
        <f>IFERROR(_xlfn.QUARTILE.INC(H$2:H864,3),"")</f>
        <v>1.0185185165028088E-3</v>
      </c>
      <c r="K864" s="10">
        <f>IFERROR(stats[[#This Row],[Q3]]-stats[[#This Row],[Q1]],"")</f>
        <v>9.2592585133388638E-5</v>
      </c>
      <c r="L864" s="10">
        <f>IFERROR(AVERAGEIFS(H$2:H864, H$2:H864, "&lt;" &amp;stats[[#This Row],[Q3]]+(2*stats[[#This Row],[IQR]]), H$2:H864, "&gt;" &amp; stats[[#This Row],[Q1]]-(2*stats[[#This Row],[IQR]])),"")</f>
        <v>9.7583653376690535E-4</v>
      </c>
    </row>
    <row r="865" spans="1:12" x14ac:dyDescent="0.25">
      <c r="A865" s="7">
        <v>44413.62908564815</v>
      </c>
      <c r="B865">
        <v>0</v>
      </c>
      <c r="C865">
        <v>1</v>
      </c>
      <c r="D865" s="8">
        <f>SUM(B$2:B865)</f>
        <v>5</v>
      </c>
      <c r="E865" s="8">
        <f>SUM(C$2:C865)</f>
        <v>864</v>
      </c>
      <c r="F865" s="9">
        <f>IF(stats[[#This Row],[Column1]],stats[[#This Row],[Total Clear]]/stats[[#This Row],[Total Runs]],NA())</f>
        <v>5.7870370370370367E-3</v>
      </c>
      <c r="G865" s="9">
        <f>SUM(B$2:B865) / SUM(C$2:C865)</f>
        <v>5.7870370370370367E-3</v>
      </c>
      <c r="H865" s="10">
        <f>IFERROR(stats[[#This Row],[Column1]]-A864,"")</f>
        <v>1.1111111161881126E-3</v>
      </c>
      <c r="I865" s="10">
        <f>IFERROR(_xlfn.QUARTILE.INC(H$2:H865,1),"")</f>
        <v>9.2592593136942014E-4</v>
      </c>
      <c r="J865" s="10">
        <f>IFERROR(_xlfn.QUARTILE.INC(H$2:H865,3),"")</f>
        <v>1.0185185165028088E-3</v>
      </c>
      <c r="K865" s="10">
        <f>IFERROR(stats[[#This Row],[Q3]]-stats[[#This Row],[Q1]],"")</f>
        <v>9.2592585133388638E-5</v>
      </c>
      <c r="L865" s="10">
        <f>IFERROR(AVERAGEIFS(H$2:H865, H$2:H865, "&lt;" &amp;stats[[#This Row],[Q3]]+(2*stats[[#This Row],[IQR]]), H$2:H865, "&gt;" &amp; stats[[#This Row],[Q1]]-(2*stats[[#This Row],[IQR]])),"")</f>
        <v>9.7599757493645439E-4</v>
      </c>
    </row>
    <row r="866" spans="1:12" x14ac:dyDescent="0.25">
      <c r="A866" s="7">
        <v>44413.630300925928</v>
      </c>
      <c r="B866">
        <v>0</v>
      </c>
      <c r="C866">
        <v>1</v>
      </c>
      <c r="D866" s="8">
        <f>SUM(B$2:B866)</f>
        <v>5</v>
      </c>
      <c r="E866" s="8">
        <f>SUM(C$2:C866)</f>
        <v>865</v>
      </c>
      <c r="F866" s="9">
        <f>IF(stats[[#This Row],[Column1]],stats[[#This Row],[Total Clear]]/stats[[#This Row],[Total Runs]],NA())</f>
        <v>5.7803468208092483E-3</v>
      </c>
      <c r="G866" s="9">
        <f>SUM(B$2:B866) / SUM(C$2:C866)</f>
        <v>5.7803468208092483E-3</v>
      </c>
      <c r="H866" s="10">
        <f>IFERROR(stats[[#This Row],[Column1]]-A865,"")</f>
        <v>1.2152777781011537E-3</v>
      </c>
      <c r="I866" s="10">
        <f>IFERROR(_xlfn.QUARTILE.INC(H$2:H866,1),"")</f>
        <v>9.2592593136942014E-4</v>
      </c>
      <c r="J866" s="10">
        <f>IFERROR(_xlfn.QUARTILE.INC(H$2:H866,3),"")</f>
        <v>1.0185185165028088E-3</v>
      </c>
      <c r="K866" s="10">
        <f>IFERROR(stats[[#This Row],[Q3]]-stats[[#This Row],[Q1]],"")</f>
        <v>9.2592585133388638E-5</v>
      </c>
      <c r="L866" s="10">
        <f>IFERROR(AVERAGEIFS(H$2:H866, H$2:H866, "&lt;" &amp;stats[[#This Row],[Q3]]+(2*stats[[#This Row],[IQR]]), H$2:H866, "&gt;" &amp; stats[[#This Row],[Q1]]-(2*stats[[#This Row],[IQR]])),"")</f>
        <v>9.7599757493645439E-4</v>
      </c>
    </row>
    <row r="867" spans="1:12" x14ac:dyDescent="0.25">
      <c r="A867" s="7">
        <v>44413.63144675926</v>
      </c>
      <c r="B867">
        <v>0</v>
      </c>
      <c r="C867">
        <v>1</v>
      </c>
      <c r="D867" s="8">
        <f>SUM(B$2:B867)</f>
        <v>5</v>
      </c>
      <c r="E867" s="8">
        <f>SUM(C$2:C867)</f>
        <v>866</v>
      </c>
      <c r="F867" s="9">
        <f>IF(stats[[#This Row],[Column1]],stats[[#This Row],[Total Clear]]/stats[[#This Row],[Total Runs]],NA())</f>
        <v>5.7736720554272519E-3</v>
      </c>
      <c r="G867" s="9">
        <f>SUM(B$2:B867) / SUM(C$2:C867)</f>
        <v>5.7736720554272519E-3</v>
      </c>
      <c r="H867" s="10">
        <f>IFERROR(stats[[#This Row],[Column1]]-A866,"")</f>
        <v>1.1458333319751546E-3</v>
      </c>
      <c r="I867" s="10">
        <f>IFERROR(_xlfn.QUARTILE.INC(H$2:H867,1),"")</f>
        <v>9.2592593136942014E-4</v>
      </c>
      <c r="J867" s="10">
        <f>IFERROR(_xlfn.QUARTILE.INC(H$2:H867,3),"")</f>
        <v>1.0185185165028088E-3</v>
      </c>
      <c r="K867" s="10">
        <f>IFERROR(stats[[#This Row],[Q3]]-stats[[#This Row],[Q1]],"")</f>
        <v>9.2592585133388638E-5</v>
      </c>
      <c r="L867" s="10">
        <f>IFERROR(AVERAGEIFS(H$2:H867, H$2:H867, "&lt;" &amp;stats[[#This Row],[Q3]]+(2*stats[[#This Row],[IQR]]), H$2:H867, "&gt;" &amp; stats[[#This Row],[Q1]]-(2*stats[[#This Row],[IQR]])),"")</f>
        <v>9.7619951995076915E-4</v>
      </c>
    </row>
    <row r="868" spans="1:12" x14ac:dyDescent="0.25">
      <c r="A868" s="7">
        <v>44413.6325462963</v>
      </c>
      <c r="B868">
        <v>0</v>
      </c>
      <c r="C868">
        <v>1</v>
      </c>
      <c r="D868" s="8">
        <f>SUM(B$2:B868)</f>
        <v>5</v>
      </c>
      <c r="E868" s="8">
        <f>SUM(C$2:C868)</f>
        <v>867</v>
      </c>
      <c r="F868" s="9">
        <f>IF(stats[[#This Row],[Column1]],stats[[#This Row],[Total Clear]]/stats[[#This Row],[Total Runs]],NA())</f>
        <v>5.7670126874279125E-3</v>
      </c>
      <c r="G868" s="9">
        <f>SUM(B$2:B868) / SUM(C$2:C868)</f>
        <v>5.7670126874279125E-3</v>
      </c>
      <c r="H868" s="10">
        <f>IFERROR(stats[[#This Row],[Column1]]-A867,"")</f>
        <v>1.0995370394084603E-3</v>
      </c>
      <c r="I868" s="10">
        <f>IFERROR(_xlfn.QUARTILE.INC(H$2:H868,1),"")</f>
        <v>9.2592593136942014E-4</v>
      </c>
      <c r="J868" s="10">
        <f>IFERROR(_xlfn.QUARTILE.INC(H$2:H868,3),"")</f>
        <v>1.0185185165028088E-3</v>
      </c>
      <c r="K868" s="10">
        <f>IFERROR(stats[[#This Row],[Q3]]-stats[[#This Row],[Q1]],"")</f>
        <v>9.2592585133388638E-5</v>
      </c>
      <c r="L868" s="10">
        <f>IFERROR(AVERAGEIFS(H$2:H868, H$2:H868, "&lt;" &amp;stats[[#This Row],[Q3]]+(2*stats[[#This Row],[IQR]]), H$2:H868, "&gt;" &amp; stats[[#This Row],[Q1]]-(2*stats[[#This Row],[IQR]])),"")</f>
        <v>9.7634600156532698E-4</v>
      </c>
    </row>
    <row r="869" spans="1:12" x14ac:dyDescent="0.25">
      <c r="A869" s="7">
        <v>44413.633773148147</v>
      </c>
      <c r="B869">
        <v>0</v>
      </c>
      <c r="C869">
        <v>1</v>
      </c>
      <c r="D869" s="8">
        <f>SUM(B$2:B869)</f>
        <v>5</v>
      </c>
      <c r="E869" s="8">
        <f>SUM(C$2:C869)</f>
        <v>868</v>
      </c>
      <c r="F869" s="9">
        <f>IF(stats[[#This Row],[Column1]],stats[[#This Row],[Total Clear]]/stats[[#This Row],[Total Runs]],NA())</f>
        <v>5.7603686635944703E-3</v>
      </c>
      <c r="G869" s="9">
        <f>SUM(B$2:B869) / SUM(C$2:C869)</f>
        <v>5.7603686635944703E-3</v>
      </c>
      <c r="H869" s="10">
        <f>IFERROR(stats[[#This Row],[Column1]]-A868,"")</f>
        <v>1.2268518476048484E-3</v>
      </c>
      <c r="I869" s="10">
        <f>IFERROR(_xlfn.QUARTILE.INC(H$2:H869,1),"")</f>
        <v>9.2592593136942014E-4</v>
      </c>
      <c r="J869" s="10">
        <f>IFERROR(_xlfn.QUARTILE.INC(H$2:H869,3),"")</f>
        <v>1.0185185165028088E-3</v>
      </c>
      <c r="K869" s="10">
        <f>IFERROR(stats[[#This Row],[Q3]]-stats[[#This Row],[Q1]],"")</f>
        <v>9.2592585133388638E-5</v>
      </c>
      <c r="L869" s="10">
        <f>IFERROR(AVERAGEIFS(H$2:H869, H$2:H869, "&lt;" &amp;stats[[#This Row],[Q3]]+(2*stats[[#This Row],[IQR]]), H$2:H869, "&gt;" &amp; stats[[#This Row],[Q1]]-(2*stats[[#This Row],[IQR]])),"")</f>
        <v>9.7634600156532698E-4</v>
      </c>
    </row>
    <row r="870" spans="1:12" x14ac:dyDescent="0.25">
      <c r="A870" s="7">
        <v>44413.634884259256</v>
      </c>
      <c r="B870">
        <v>0</v>
      </c>
      <c r="C870">
        <v>1</v>
      </c>
      <c r="D870" s="8">
        <f>SUM(B$2:B870)</f>
        <v>5</v>
      </c>
      <c r="E870" s="8">
        <f>SUM(C$2:C870)</f>
        <v>869</v>
      </c>
      <c r="F870" s="9">
        <f>IF(stats[[#This Row],[Column1]],stats[[#This Row],[Total Clear]]/stats[[#This Row],[Total Runs]],NA())</f>
        <v>5.7537399309551211E-3</v>
      </c>
      <c r="G870" s="9">
        <f>SUM(B$2:B870) / SUM(C$2:C870)</f>
        <v>5.7537399309551211E-3</v>
      </c>
      <c r="H870" s="10">
        <f>IFERROR(stats[[#This Row],[Column1]]-A869,"")</f>
        <v>1.111111108912155E-3</v>
      </c>
      <c r="I870" s="10">
        <f>IFERROR(_xlfn.QUARTILE.INC(H$2:H870,1),"")</f>
        <v>9.2592593136942014E-4</v>
      </c>
      <c r="J870" s="10">
        <f>IFERROR(_xlfn.QUARTILE.INC(H$2:H870,3),"")</f>
        <v>1.0185185165028088E-3</v>
      </c>
      <c r="K870" s="10">
        <f>IFERROR(stats[[#This Row],[Q3]]-stats[[#This Row],[Q1]],"")</f>
        <v>9.2592585133388638E-5</v>
      </c>
      <c r="L870" s="10">
        <f>IFERROR(AVERAGEIFS(H$2:H870, H$2:H870, "&lt;" &amp;stats[[#This Row],[Q3]]+(2*stats[[#This Row],[IQR]]), H$2:H870, "&gt;" &amp; stats[[#This Row],[Q1]]-(2*stats[[#This Row],[IQR]])),"")</f>
        <v>9.7650586527510972E-4</v>
      </c>
    </row>
    <row r="871" spans="1:12" x14ac:dyDescent="0.25">
      <c r="A871" s="7">
        <v>44413.636076388888</v>
      </c>
      <c r="B871">
        <v>0</v>
      </c>
      <c r="C871">
        <v>1</v>
      </c>
      <c r="D871" s="8">
        <f>SUM(B$2:B871)</f>
        <v>5</v>
      </c>
      <c r="E871" s="8">
        <f>SUM(C$2:C871)</f>
        <v>870</v>
      </c>
      <c r="F871" s="9">
        <f>IF(stats[[#This Row],[Column1]],stats[[#This Row],[Total Clear]]/stats[[#This Row],[Total Runs]],NA())</f>
        <v>5.7471264367816091E-3</v>
      </c>
      <c r="G871" s="9">
        <f>SUM(B$2:B871) / SUM(C$2:C871)</f>
        <v>5.7471264367816091E-3</v>
      </c>
      <c r="H871" s="10">
        <f>IFERROR(stats[[#This Row],[Column1]]-A870,"")</f>
        <v>1.1921296318178065E-3</v>
      </c>
      <c r="I871" s="10">
        <f>IFERROR(_xlfn.QUARTILE.INC(H$2:H871,1),"")</f>
        <v>9.2592593136942014E-4</v>
      </c>
      <c r="J871" s="10">
        <f>IFERROR(_xlfn.QUARTILE.INC(H$2:H871,3),"")</f>
        <v>1.0185185165028088E-3</v>
      </c>
      <c r="K871" s="10">
        <f>IFERROR(stats[[#This Row],[Q3]]-stats[[#This Row],[Q1]],"")</f>
        <v>9.2592585133388638E-5</v>
      </c>
      <c r="L871" s="10">
        <f>IFERROR(AVERAGEIFS(H$2:H871, H$2:H871, "&lt;" &amp;stats[[#This Row],[Q3]]+(2*stats[[#This Row],[IQR]]), H$2:H871, "&gt;" &amp; stats[[#This Row],[Q1]]-(2*stats[[#This Row],[IQR]])),"")</f>
        <v>9.7676134367148735E-4</v>
      </c>
    </row>
    <row r="872" spans="1:12" x14ac:dyDescent="0.25">
      <c r="A872" s="7">
        <v>44413.637233796297</v>
      </c>
      <c r="B872">
        <v>0</v>
      </c>
      <c r="C872">
        <v>1</v>
      </c>
      <c r="D872" s="8">
        <f>SUM(B$2:B872)</f>
        <v>5</v>
      </c>
      <c r="E872" s="8">
        <f>SUM(C$2:C872)</f>
        <v>871</v>
      </c>
      <c r="F872" s="9">
        <f>IF(stats[[#This Row],[Column1]],stats[[#This Row],[Total Clear]]/stats[[#This Row],[Total Runs]],NA())</f>
        <v>5.7405281285878304E-3</v>
      </c>
      <c r="G872" s="9">
        <f>SUM(B$2:B872) / SUM(C$2:C872)</f>
        <v>5.7405281285878304E-3</v>
      </c>
      <c r="H872" s="10">
        <f>IFERROR(stats[[#This Row],[Column1]]-A871,"")</f>
        <v>1.157407408754807E-3</v>
      </c>
      <c r="I872" s="10">
        <f>IFERROR(_xlfn.QUARTILE.INC(H$2:H872,1),"")</f>
        <v>9.2592593136942014E-4</v>
      </c>
      <c r="J872" s="10">
        <f>IFERROR(_xlfn.QUARTILE.INC(H$2:H872,3),"")</f>
        <v>1.0185185165028088E-3</v>
      </c>
      <c r="K872" s="10">
        <f>IFERROR(stats[[#This Row],[Q3]]-stats[[#This Row],[Q1]],"")</f>
        <v>9.2592585133388638E-5</v>
      </c>
      <c r="L872" s="10">
        <f>IFERROR(AVERAGEIFS(H$2:H872, H$2:H872, "&lt;" &amp;stats[[#This Row],[Q3]]+(2*stats[[#This Row],[IQR]]), H$2:H872, "&gt;" &amp; stats[[#This Row],[Q1]]-(2*stats[[#This Row],[IQR]])),"")</f>
        <v>9.7697512599702959E-4</v>
      </c>
    </row>
    <row r="873" spans="1:12" x14ac:dyDescent="0.25">
      <c r="A873" s="7">
        <v>44413.638472222221</v>
      </c>
      <c r="B873">
        <v>0</v>
      </c>
      <c r="C873">
        <v>1</v>
      </c>
      <c r="D873" s="8">
        <f>SUM(B$2:B873)</f>
        <v>5</v>
      </c>
      <c r="E873" s="8">
        <f>SUM(C$2:C873)</f>
        <v>872</v>
      </c>
      <c r="F873" s="9">
        <f>IF(stats[[#This Row],[Column1]],stats[[#This Row],[Total Clear]]/stats[[#This Row],[Total Runs]],NA())</f>
        <v>5.7339449541284407E-3</v>
      </c>
      <c r="G873" s="9">
        <f>SUM(B$2:B873) / SUM(C$2:C873)</f>
        <v>5.7339449541284407E-3</v>
      </c>
      <c r="H873" s="10">
        <f>IFERROR(stats[[#This Row],[Column1]]-A872,"")</f>
        <v>1.2384259243845008E-3</v>
      </c>
      <c r="I873" s="10">
        <f>IFERROR(_xlfn.QUARTILE.INC(H$2:H873,1),"")</f>
        <v>9.2592593136942014E-4</v>
      </c>
      <c r="J873" s="10">
        <f>IFERROR(_xlfn.QUARTILE.INC(H$2:H873,3),"")</f>
        <v>1.0185185165028088E-3</v>
      </c>
      <c r="K873" s="10">
        <f>IFERROR(stats[[#This Row],[Q3]]-stats[[#This Row],[Q1]],"")</f>
        <v>9.2592585133388638E-5</v>
      </c>
      <c r="L873" s="10">
        <f>IFERROR(AVERAGEIFS(H$2:H873, H$2:H873, "&lt;" &amp;stats[[#This Row],[Q3]]+(2*stats[[#This Row],[IQR]]), H$2:H873, "&gt;" &amp; stats[[#This Row],[Q1]]-(2*stats[[#This Row],[IQR]])),"")</f>
        <v>9.7697512599702959E-4</v>
      </c>
    </row>
    <row r="874" spans="1:12" x14ac:dyDescent="0.25">
      <c r="A874" s="7">
        <v>44413.639606481483</v>
      </c>
      <c r="B874">
        <v>0</v>
      </c>
      <c r="C874">
        <v>1</v>
      </c>
      <c r="D874" s="8">
        <f>SUM(B$2:B874)</f>
        <v>5</v>
      </c>
      <c r="E874" s="8">
        <f>SUM(C$2:C874)</f>
        <v>873</v>
      </c>
      <c r="F874" s="9">
        <f>IF(stats[[#This Row],[Column1]],stats[[#This Row],[Total Clear]]/stats[[#This Row],[Total Runs]],NA())</f>
        <v>5.7273768613974796E-3</v>
      </c>
      <c r="G874" s="9">
        <f>SUM(B$2:B874) / SUM(C$2:C874)</f>
        <v>5.7273768613974796E-3</v>
      </c>
      <c r="H874" s="10">
        <f>IFERROR(stats[[#This Row],[Column1]]-A873,"")</f>
        <v>1.1342592624714598E-3</v>
      </c>
      <c r="I874" s="10">
        <f>IFERROR(_xlfn.QUARTILE.INC(H$2:H874,1),"")</f>
        <v>9.2592593136942014E-4</v>
      </c>
      <c r="J874" s="10">
        <f>IFERROR(_xlfn.QUARTILE.INC(H$2:H874,3),"")</f>
        <v>1.0185185165028088E-3</v>
      </c>
      <c r="K874" s="10">
        <f>IFERROR(stats[[#This Row],[Q3]]-stats[[#This Row],[Q1]],"")</f>
        <v>9.2592585133388638E-5</v>
      </c>
      <c r="L874" s="10">
        <f>IFERROR(AVERAGEIFS(H$2:H874, H$2:H874, "&lt;" &amp;stats[[#This Row],[Q3]]+(2*stats[[#This Row],[IQR]]), H$2:H874, "&gt;" &amp; stats[[#This Row],[Q1]]-(2*stats[[#This Row],[IQR]])),"")</f>
        <v>9.7716104105196396E-4</v>
      </c>
    </row>
    <row r="875" spans="1:12" x14ac:dyDescent="0.25">
      <c r="A875" s="7">
        <v>44413.640729166669</v>
      </c>
      <c r="B875">
        <v>0</v>
      </c>
      <c r="C875">
        <v>1</v>
      </c>
      <c r="D875" s="8">
        <f>SUM(B$2:B875)</f>
        <v>5</v>
      </c>
      <c r="E875" s="8">
        <f>SUM(C$2:C875)</f>
        <v>874</v>
      </c>
      <c r="F875" s="9">
        <f>IF(stats[[#This Row],[Column1]],stats[[#This Row],[Total Clear]]/stats[[#This Row],[Total Runs]],NA())</f>
        <v>5.7208237986270021E-3</v>
      </c>
      <c r="G875" s="9">
        <f>SUM(B$2:B875) / SUM(C$2:C875)</f>
        <v>5.7208237986270021E-3</v>
      </c>
      <c r="H875" s="10">
        <f>IFERROR(stats[[#This Row],[Column1]]-A874,"")</f>
        <v>1.1226851856918074E-3</v>
      </c>
      <c r="I875" s="10">
        <f>IFERROR(_xlfn.QUARTILE.INC(H$2:H875,1),"")</f>
        <v>9.2592593136942014E-4</v>
      </c>
      <c r="J875" s="10">
        <f>IFERROR(_xlfn.QUARTILE.INC(H$2:H875,3),"")</f>
        <v>1.0185185165028088E-3</v>
      </c>
      <c r="K875" s="10">
        <f>IFERROR(stats[[#This Row],[Q3]]-stats[[#This Row],[Q1]],"")</f>
        <v>9.2592585133388638E-5</v>
      </c>
      <c r="L875" s="10">
        <f>IFERROR(AVERAGEIFS(H$2:H875, H$2:H875, "&lt;" &amp;stats[[#This Row],[Q3]]+(2*stats[[#This Row],[IQR]]), H$2:H875, "&gt;" &amp; stats[[#This Row],[Q1]]-(2*stats[[#This Row],[IQR]])),"")</f>
        <v>9.7733285232072423E-4</v>
      </c>
    </row>
    <row r="876" spans="1:12" x14ac:dyDescent="0.25">
      <c r="A876" s="7">
        <v>44413.641921296294</v>
      </c>
      <c r="B876">
        <v>0</v>
      </c>
      <c r="C876">
        <v>1</v>
      </c>
      <c r="D876" s="8">
        <f>SUM(B$2:B876)</f>
        <v>5</v>
      </c>
      <c r="E876" s="8">
        <f>SUM(C$2:C876)</f>
        <v>875</v>
      </c>
      <c r="F876" s="9">
        <f>IF(stats[[#This Row],[Column1]],stats[[#This Row],[Total Clear]]/stats[[#This Row],[Total Runs]],NA())</f>
        <v>5.7142857142857143E-3</v>
      </c>
      <c r="G876" s="9">
        <f>SUM(B$2:B876) / SUM(C$2:C876)</f>
        <v>5.7142857142857143E-3</v>
      </c>
      <c r="H876" s="10">
        <f>IFERROR(stats[[#This Row],[Column1]]-A875,"")</f>
        <v>1.1921296245418489E-3</v>
      </c>
      <c r="I876" s="10">
        <f>IFERROR(_xlfn.QUARTILE.INC(H$2:H876,1),"")</f>
        <v>9.2592593136942014E-4</v>
      </c>
      <c r="J876" s="10">
        <f>IFERROR(_xlfn.QUARTILE.INC(H$2:H876,3),"")</f>
        <v>1.0185185165028088E-3</v>
      </c>
      <c r="K876" s="10">
        <f>IFERROR(stats[[#This Row],[Q3]]-stats[[#This Row],[Q1]],"")</f>
        <v>9.2592585133388638E-5</v>
      </c>
      <c r="L876" s="10">
        <f>IFERROR(AVERAGEIFS(H$2:H876, H$2:H876, "&lt;" &amp;stats[[#This Row],[Q3]]+(2*stats[[#This Row],[IQR]]), H$2:H876, "&gt;" &amp; stats[[#This Row],[Q1]]-(2*stats[[#This Row],[IQR]])),"")</f>
        <v>9.7758615040117363E-4</v>
      </c>
    </row>
    <row r="877" spans="1:12" x14ac:dyDescent="0.25">
      <c r="A877" s="7">
        <v>44413.643148148149</v>
      </c>
      <c r="B877">
        <v>0</v>
      </c>
      <c r="C877">
        <v>1</v>
      </c>
      <c r="D877" s="8">
        <f>SUM(B$2:B877)</f>
        <v>5</v>
      </c>
      <c r="E877" s="8">
        <f>SUM(C$2:C877)</f>
        <v>876</v>
      </c>
      <c r="F877" s="9">
        <f>IF(stats[[#This Row],[Column1]],stats[[#This Row],[Total Clear]]/stats[[#This Row],[Total Runs]],NA())</f>
        <v>5.7077625570776253E-3</v>
      </c>
      <c r="G877" s="9">
        <f>SUM(B$2:B877) / SUM(C$2:C877)</f>
        <v>5.7077625570776253E-3</v>
      </c>
      <c r="H877" s="10">
        <f>IFERROR(stats[[#This Row],[Column1]]-A876,"")</f>
        <v>1.2268518548808061E-3</v>
      </c>
      <c r="I877" s="10">
        <f>IFERROR(_xlfn.QUARTILE.INC(H$2:H877,1),"")</f>
        <v>9.2592593136942014E-4</v>
      </c>
      <c r="J877" s="10">
        <f>IFERROR(_xlfn.QUARTILE.INC(H$2:H877,3),"")</f>
        <v>1.0185185165028088E-3</v>
      </c>
      <c r="K877" s="10">
        <f>IFERROR(stats[[#This Row],[Q3]]-stats[[#This Row],[Q1]],"")</f>
        <v>9.2592585133388638E-5</v>
      </c>
      <c r="L877" s="10">
        <f>IFERROR(AVERAGEIFS(H$2:H877, H$2:H877, "&lt;" &amp;stats[[#This Row],[Q3]]+(2*stats[[#This Row],[IQR]]), H$2:H877, "&gt;" &amp; stats[[#This Row],[Q1]]-(2*stats[[#This Row],[IQR]])),"")</f>
        <v>9.7758615040117363E-4</v>
      </c>
    </row>
    <row r="878" spans="1:12" x14ac:dyDescent="0.25">
      <c r="A878" s="7">
        <v>44413.644282407404</v>
      </c>
      <c r="B878">
        <v>0</v>
      </c>
      <c r="C878">
        <v>1</v>
      </c>
      <c r="D878" s="8">
        <f>SUM(B$2:B878)</f>
        <v>5</v>
      </c>
      <c r="E878" s="8">
        <f>SUM(C$2:C878)</f>
        <v>877</v>
      </c>
      <c r="F878" s="9">
        <f>IF(stats[[#This Row],[Column1]],stats[[#This Row],[Total Clear]]/stats[[#This Row],[Total Runs]],NA())</f>
        <v>5.7012542759407071E-3</v>
      </c>
      <c r="G878" s="9">
        <f>SUM(B$2:B878) / SUM(C$2:C878)</f>
        <v>5.7012542759407071E-3</v>
      </c>
      <c r="H878" s="10">
        <f>IFERROR(stats[[#This Row],[Column1]]-A877,"")</f>
        <v>1.1342592551955022E-3</v>
      </c>
      <c r="I878" s="10">
        <f>IFERROR(_xlfn.QUARTILE.INC(H$2:H878,1),"")</f>
        <v>9.2592593136942014E-4</v>
      </c>
      <c r="J878" s="10">
        <f>IFERROR(_xlfn.QUARTILE.INC(H$2:H878,3),"")</f>
        <v>1.0185185165028088E-3</v>
      </c>
      <c r="K878" s="10">
        <f>IFERROR(stats[[#This Row],[Q3]]-stats[[#This Row],[Q1]],"")</f>
        <v>9.2592585133388638E-5</v>
      </c>
      <c r="L878" s="10">
        <f>IFERROR(AVERAGEIFS(H$2:H878, H$2:H878, "&lt;" &amp;stats[[#This Row],[Q3]]+(2*stats[[#This Row],[IQR]]), H$2:H878, "&gt;" &amp; stats[[#This Row],[Q1]]-(2*stats[[#This Row],[IQR]])),"")</f>
        <v>9.7777068880493603E-4</v>
      </c>
    </row>
    <row r="879" spans="1:12" x14ac:dyDescent="0.25">
      <c r="A879" s="7">
        <v>44413.645439814813</v>
      </c>
      <c r="B879">
        <v>0</v>
      </c>
      <c r="C879">
        <v>1</v>
      </c>
      <c r="D879" s="8">
        <f>SUM(B$2:B879)</f>
        <v>5</v>
      </c>
      <c r="E879" s="8">
        <f>SUM(C$2:C879)</f>
        <v>878</v>
      </c>
      <c r="F879" s="9">
        <f>IF(stats[[#This Row],[Column1]],stats[[#This Row],[Total Clear]]/stats[[#This Row],[Total Runs]],NA())</f>
        <v>5.6947608200455585E-3</v>
      </c>
      <c r="G879" s="9">
        <f>SUM(B$2:B879) / SUM(C$2:C879)</f>
        <v>5.6947608200455585E-3</v>
      </c>
      <c r="H879" s="10">
        <f>IFERROR(stats[[#This Row],[Column1]]-A878,"")</f>
        <v>1.157407408754807E-3</v>
      </c>
      <c r="I879" s="10">
        <f>IFERROR(_xlfn.QUARTILE.INC(H$2:H879,1),"")</f>
        <v>9.2592593136942014E-4</v>
      </c>
      <c r="J879" s="10">
        <f>IFERROR(_xlfn.QUARTILE.INC(H$2:H879,3),"")</f>
        <v>1.0185185165028088E-3</v>
      </c>
      <c r="K879" s="10">
        <f>IFERROR(stats[[#This Row],[Q3]]-stats[[#This Row],[Q1]],"")</f>
        <v>9.2592585133388638E-5</v>
      </c>
      <c r="L879" s="10">
        <f>IFERROR(AVERAGEIFS(H$2:H879, H$2:H879, "&lt;" &amp;stats[[#This Row],[Q3]]+(2*stats[[#This Row],[IQR]]), H$2:H879, "&gt;" &amp; stats[[#This Row],[Q1]]-(2*stats[[#This Row],[IQR]])),"")</f>
        <v>9.7798202612252414E-4</v>
      </c>
    </row>
    <row r="880" spans="1:12" x14ac:dyDescent="0.25">
      <c r="A880" s="7">
        <v>44413.646597222221</v>
      </c>
      <c r="B880">
        <v>0</v>
      </c>
      <c r="C880">
        <v>1</v>
      </c>
      <c r="D880" s="8">
        <f>SUM(B$2:B880)</f>
        <v>5</v>
      </c>
      <c r="E880" s="8">
        <f>SUM(C$2:C880)</f>
        <v>879</v>
      </c>
      <c r="F880" s="9">
        <f>IF(stats[[#This Row],[Column1]],stats[[#This Row],[Total Clear]]/stats[[#This Row],[Total Runs]],NA())</f>
        <v>5.6882821387940841E-3</v>
      </c>
      <c r="G880" s="9">
        <f>SUM(B$2:B880) / SUM(C$2:C880)</f>
        <v>5.6882821387940841E-3</v>
      </c>
      <c r="H880" s="10">
        <f>IFERROR(stats[[#This Row],[Column1]]-A879,"")</f>
        <v>1.157407408754807E-3</v>
      </c>
      <c r="I880" s="10">
        <f>IFERROR(_xlfn.QUARTILE.INC(H$2:H880,1),"")</f>
        <v>9.2881944692635443E-4</v>
      </c>
      <c r="J880" s="10">
        <f>IFERROR(_xlfn.QUARTILE.INC(H$2:H880,3),"")</f>
        <v>1.0185185165028088E-3</v>
      </c>
      <c r="K880" s="10">
        <f>IFERROR(stats[[#This Row],[Q3]]-stats[[#This Row],[Q1]],"")</f>
        <v>8.9699069576454349E-5</v>
      </c>
      <c r="L880" s="10">
        <f>IFERROR(AVERAGEIFS(H$2:H880, H$2:H880, "&lt;" &amp;stats[[#This Row],[Q3]]+(2*stats[[#This Row],[IQR]]), H$2:H880, "&gt;" &amp; stats[[#This Row],[Q1]]-(2*stats[[#This Row],[IQR]])),"")</f>
        <v>9.7819286676016485E-4</v>
      </c>
    </row>
    <row r="881" spans="1:12" x14ac:dyDescent="0.25">
      <c r="A881" s="7">
        <v>44413.647777777776</v>
      </c>
      <c r="B881">
        <v>0</v>
      </c>
      <c r="C881">
        <v>1</v>
      </c>
      <c r="D881" s="8">
        <f>SUM(B$2:B881)</f>
        <v>5</v>
      </c>
      <c r="E881" s="8">
        <f>SUM(C$2:C881)</f>
        <v>880</v>
      </c>
      <c r="F881" s="9">
        <f>IF(stats[[#This Row],[Column1]],stats[[#This Row],[Total Clear]]/stats[[#This Row],[Total Runs]],NA())</f>
        <v>5.681818181818182E-3</v>
      </c>
      <c r="G881" s="9">
        <f>SUM(B$2:B881) / SUM(C$2:C881)</f>
        <v>5.681818181818182E-3</v>
      </c>
      <c r="H881" s="10">
        <f>IFERROR(stats[[#This Row],[Column1]]-A880,"")</f>
        <v>1.1805555550381541E-3</v>
      </c>
      <c r="I881" s="10">
        <f>IFERROR(_xlfn.QUARTILE.INC(H$2:H881,1),"")</f>
        <v>9.3171296248328872E-4</v>
      </c>
      <c r="J881" s="10">
        <f>IFERROR(_xlfn.QUARTILE.INC(H$2:H881,3),"")</f>
        <v>1.0185185165028088E-3</v>
      </c>
      <c r="K881" s="10">
        <f>IFERROR(stats[[#This Row],[Q3]]-stats[[#This Row],[Q1]],"")</f>
        <v>8.6805554019520059E-5</v>
      </c>
      <c r="L881" s="10">
        <f>IFERROR(AVERAGEIFS(H$2:H881, H$2:H881, "&lt;" &amp;stats[[#This Row],[Q3]]+(2*stats[[#This Row],[IQR]]), H$2:H881, "&gt;" &amp; stats[[#This Row],[Q1]]-(2*stats[[#This Row],[IQR]])),"")</f>
        <v>9.7691478415940836E-4</v>
      </c>
    </row>
    <row r="882" spans="1:12" x14ac:dyDescent="0.25">
      <c r="A882" s="7">
        <v>44413.648865740739</v>
      </c>
      <c r="B882">
        <v>0</v>
      </c>
      <c r="C882">
        <v>1</v>
      </c>
      <c r="D882" s="8">
        <f>SUM(B$2:B882)</f>
        <v>5</v>
      </c>
      <c r="E882" s="8">
        <f>SUM(C$2:C882)</f>
        <v>881</v>
      </c>
      <c r="F882" s="9">
        <f>IF(stats[[#This Row],[Column1]],stats[[#This Row],[Total Clear]]/stats[[#This Row],[Total Runs]],NA())</f>
        <v>5.6753688989784334E-3</v>
      </c>
      <c r="G882" s="9">
        <f>SUM(B$2:B882) / SUM(C$2:C882)</f>
        <v>5.6753688989784334E-3</v>
      </c>
      <c r="H882" s="10">
        <f>IFERROR(stats[[#This Row],[Column1]]-A881,"")</f>
        <v>1.0879629626288079E-3</v>
      </c>
      <c r="I882" s="10">
        <f>IFERROR(_xlfn.QUARTILE.INC(H$2:H882,1),"")</f>
        <v>9.3460647804022301E-4</v>
      </c>
      <c r="J882" s="10">
        <f>IFERROR(_xlfn.QUARTILE.INC(H$2:H882,3),"")</f>
        <v>1.0185185165028088E-3</v>
      </c>
      <c r="K882" s="10">
        <f>IFERROR(stats[[#This Row],[Q3]]-stats[[#This Row],[Q1]],"")</f>
        <v>8.391203846258577E-5</v>
      </c>
      <c r="L882" s="10">
        <f>IFERROR(AVERAGEIFS(H$2:H882, H$2:H882, "&lt;" &amp;stats[[#This Row],[Q3]]+(2*stats[[#This Row],[IQR]]), H$2:H882, "&gt;" &amp; stats[[#This Row],[Q1]]-(2*stats[[#This Row],[IQR]])),"")</f>
        <v>9.770458918081325E-4</v>
      </c>
    </row>
    <row r="883" spans="1:12" x14ac:dyDescent="0.25">
      <c r="A883" s="7">
        <v>44413.650138888886</v>
      </c>
      <c r="B883">
        <v>0</v>
      </c>
      <c r="C883">
        <v>1</v>
      </c>
      <c r="D883" s="8">
        <f>SUM(B$2:B883)</f>
        <v>5</v>
      </c>
      <c r="E883" s="8">
        <f>SUM(C$2:C883)</f>
        <v>882</v>
      </c>
      <c r="F883" s="9">
        <f>IF(stats[[#This Row],[Column1]],stats[[#This Row],[Total Clear]]/stats[[#This Row],[Total Runs]],NA())</f>
        <v>5.6689342403628117E-3</v>
      </c>
      <c r="G883" s="9">
        <f>SUM(B$2:B883) / SUM(C$2:C883)</f>
        <v>5.6689342403628117E-3</v>
      </c>
      <c r="H883" s="10">
        <f>IFERROR(stats[[#This Row],[Column1]]-A882,"")</f>
        <v>1.2731481474475004E-3</v>
      </c>
      <c r="I883" s="10">
        <f>IFERROR(_xlfn.QUARTILE.INC(H$2:H883,1),"")</f>
        <v>9.374999935971573E-4</v>
      </c>
      <c r="J883" s="10">
        <f>IFERROR(_xlfn.QUARTILE.INC(H$2:H883,3),"")</f>
        <v>1.0185185165028088E-3</v>
      </c>
      <c r="K883" s="10">
        <f>IFERROR(stats[[#This Row],[Q3]]-stats[[#This Row],[Q1]],"")</f>
        <v>8.101852290565148E-5</v>
      </c>
      <c r="L883" s="10">
        <f>IFERROR(AVERAGEIFS(H$2:H883, H$2:H883, "&lt;" &amp;stats[[#This Row],[Q3]]+(2*stats[[#This Row],[IQR]]), H$2:H883, "&gt;" &amp; stats[[#This Row],[Q1]]-(2*stats[[#This Row],[IQR]])),"")</f>
        <v>9.7680533664204982E-4</v>
      </c>
    </row>
    <row r="884" spans="1:12" x14ac:dyDescent="0.25">
      <c r="A884" s="7">
        <v>44413.651284722226</v>
      </c>
      <c r="B884">
        <v>0</v>
      </c>
      <c r="C884">
        <v>1</v>
      </c>
      <c r="D884" s="8">
        <f>SUM(B$2:B884)</f>
        <v>5</v>
      </c>
      <c r="E884" s="8">
        <f>SUM(C$2:C884)</f>
        <v>883</v>
      </c>
      <c r="F884" s="9">
        <f>IF(stats[[#This Row],[Column1]],stats[[#This Row],[Total Clear]]/stats[[#This Row],[Total Runs]],NA())</f>
        <v>5.6625141562853904E-3</v>
      </c>
      <c r="G884" s="9">
        <f>SUM(B$2:B884) / SUM(C$2:C884)</f>
        <v>5.6625141562853904E-3</v>
      </c>
      <c r="H884" s="10">
        <f>IFERROR(stats[[#This Row],[Column1]]-A883,"")</f>
        <v>1.1458333392511122E-3</v>
      </c>
      <c r="I884" s="10">
        <f>IFERROR(_xlfn.QUARTILE.INC(H$2:H884,1),"")</f>
        <v>9.374999935971573E-4</v>
      </c>
      <c r="J884" s="10">
        <f>IFERROR(_xlfn.QUARTILE.INC(H$2:H884,3),"")</f>
        <v>1.018518521959777E-3</v>
      </c>
      <c r="K884" s="10">
        <f>IFERROR(stats[[#This Row],[Q3]]-stats[[#This Row],[Q1]],"")</f>
        <v>8.1018528362619691E-5</v>
      </c>
      <c r="L884" s="10">
        <f>IFERROR(AVERAGEIFS(H$2:H884, H$2:H884, "&lt;" &amp;stats[[#This Row],[Q3]]+(2*stats[[#This Row],[IQR]]), H$2:H884, "&gt;" &amp; stats[[#This Row],[Q1]]-(2*stats[[#This Row],[IQR]])),"")</f>
        <v>9.772449336093625E-4</v>
      </c>
    </row>
    <row r="885" spans="1:12" x14ac:dyDescent="0.25">
      <c r="A885" s="7">
        <v>44413.652361111112</v>
      </c>
      <c r="B885">
        <v>0</v>
      </c>
      <c r="C885">
        <v>1</v>
      </c>
      <c r="D885" s="8">
        <f>SUM(B$2:B885)</f>
        <v>5</v>
      </c>
      <c r="E885" s="8">
        <f>SUM(C$2:C885)</f>
        <v>884</v>
      </c>
      <c r="F885" s="9">
        <f>IF(stats[[#This Row],[Column1]],stats[[#This Row],[Total Clear]]/stats[[#This Row],[Total Runs]],NA())</f>
        <v>5.6561085972850677E-3</v>
      </c>
      <c r="G885" s="9">
        <f>SUM(B$2:B885) / SUM(C$2:C885)</f>
        <v>5.6561085972850677E-3</v>
      </c>
      <c r="H885" s="10">
        <f>IFERROR(stats[[#This Row],[Column1]]-A884,"")</f>
        <v>1.0763888858491555E-3</v>
      </c>
      <c r="I885" s="10">
        <f>IFERROR(_xlfn.QUARTILE.INC(H$2:H885,1),"")</f>
        <v>9.374999935971573E-4</v>
      </c>
      <c r="J885" s="10">
        <f>IFERROR(_xlfn.QUARTILE.INC(H$2:H885,3),"")</f>
        <v>1.0185185237787664E-3</v>
      </c>
      <c r="K885" s="10">
        <f>IFERROR(stats[[#This Row],[Q3]]-stats[[#This Row],[Q1]],"")</f>
        <v>8.1018530181609094E-5</v>
      </c>
      <c r="L885" s="10">
        <f>IFERROR(AVERAGEIFS(H$2:H885, H$2:H885, "&lt;" &amp;stats[[#This Row],[Q3]]+(2*stats[[#This Row],[IQR]]), H$2:H885, "&gt;" &amp; stats[[#This Row],[Q1]]-(2*stats[[#This Row],[IQR]])),"")</f>
        <v>9.7736171093826697E-4</v>
      </c>
    </row>
    <row r="886" spans="1:12" x14ac:dyDescent="0.25">
      <c r="A886" s="7">
        <v>44413.65357638889</v>
      </c>
      <c r="B886">
        <v>0</v>
      </c>
      <c r="C886">
        <v>1</v>
      </c>
      <c r="D886" s="8">
        <f>SUM(B$2:B886)</f>
        <v>5</v>
      </c>
      <c r="E886" s="8">
        <f>SUM(C$2:C886)</f>
        <v>885</v>
      </c>
      <c r="F886" s="9">
        <f>IF(stats[[#This Row],[Column1]],stats[[#This Row],[Total Clear]]/stats[[#This Row],[Total Runs]],NA())</f>
        <v>5.6497175141242938E-3</v>
      </c>
      <c r="G886" s="9">
        <f>SUM(B$2:B886) / SUM(C$2:C886)</f>
        <v>5.6497175141242938E-3</v>
      </c>
      <c r="H886" s="10">
        <f>IFERROR(stats[[#This Row],[Column1]]-A885,"")</f>
        <v>1.2152777781011537E-3</v>
      </c>
      <c r="I886" s="10">
        <f>IFERROR(_xlfn.QUARTILE.INC(H$2:H886,1),"")</f>
        <v>9.374999935971573E-4</v>
      </c>
      <c r="J886" s="10">
        <f>IFERROR(_xlfn.QUARTILE.INC(H$2:H886,3),"")</f>
        <v>1.0185185237787664E-3</v>
      </c>
      <c r="K886" s="10">
        <f>IFERROR(stats[[#This Row],[Q3]]-stats[[#This Row],[Q1]],"")</f>
        <v>8.1018530181609094E-5</v>
      </c>
      <c r="L886" s="10">
        <f>IFERROR(AVERAGEIFS(H$2:H886, H$2:H886, "&lt;" &amp;stats[[#This Row],[Q3]]+(2*stats[[#This Row],[IQR]]), H$2:H886, "&gt;" &amp; stats[[#This Row],[Q1]]-(2*stats[[#This Row],[IQR]])),"")</f>
        <v>9.7736171093826697E-4</v>
      </c>
    </row>
    <row r="887" spans="1:12" x14ac:dyDescent="0.25">
      <c r="A887" s="7">
        <v>44413.654756944445</v>
      </c>
      <c r="B887">
        <v>0</v>
      </c>
      <c r="C887">
        <v>1</v>
      </c>
      <c r="D887" s="8">
        <f>SUM(B$2:B887)</f>
        <v>5</v>
      </c>
      <c r="E887" s="8">
        <f>SUM(C$2:C887)</f>
        <v>886</v>
      </c>
      <c r="F887" s="9">
        <f>IF(stats[[#This Row],[Column1]],stats[[#This Row],[Total Clear]]/stats[[#This Row],[Total Runs]],NA())</f>
        <v>5.6433408577878106E-3</v>
      </c>
      <c r="G887" s="9">
        <f>SUM(B$2:B887) / SUM(C$2:C887)</f>
        <v>5.6433408577878106E-3</v>
      </c>
      <c r="H887" s="10">
        <f>IFERROR(stats[[#This Row],[Column1]]-A886,"")</f>
        <v>1.1805555550381541E-3</v>
      </c>
      <c r="I887" s="10">
        <f>IFERROR(_xlfn.QUARTILE.INC(H$2:H887,1),"")</f>
        <v>9.374999935971573E-4</v>
      </c>
      <c r="J887" s="10">
        <f>IFERROR(_xlfn.QUARTILE.INC(H$2:H887,3),"")</f>
        <v>1.0185185237787664E-3</v>
      </c>
      <c r="K887" s="10">
        <f>IFERROR(stats[[#This Row],[Q3]]-stats[[#This Row],[Q1]],"")</f>
        <v>8.1018530181609094E-5</v>
      </c>
      <c r="L887" s="10">
        <f>IFERROR(AVERAGEIFS(H$2:H887, H$2:H887, "&lt;" &amp;stats[[#This Row],[Q3]]+(2*stats[[#This Row],[IQR]]), H$2:H887, "&gt;" &amp; stats[[#This Row],[Q1]]-(2*stats[[#This Row],[IQR]])),"")</f>
        <v>9.7760076251956086E-4</v>
      </c>
    </row>
    <row r="888" spans="1:12" x14ac:dyDescent="0.25">
      <c r="A888" s="7">
        <v>44413.655891203707</v>
      </c>
      <c r="B888">
        <v>0</v>
      </c>
      <c r="C888">
        <v>1</v>
      </c>
      <c r="D888" s="8">
        <f>SUM(B$2:B888)</f>
        <v>5</v>
      </c>
      <c r="E888" s="8">
        <f>SUM(C$2:C888)</f>
        <v>887</v>
      </c>
      <c r="F888" s="9">
        <f>IF(stats[[#This Row],[Column1]],stats[[#This Row],[Total Clear]]/stats[[#This Row],[Total Runs]],NA())</f>
        <v>5.6369785794813977E-3</v>
      </c>
      <c r="G888" s="9">
        <f>SUM(B$2:B888) / SUM(C$2:C888)</f>
        <v>5.6369785794813977E-3</v>
      </c>
      <c r="H888" s="10">
        <f>IFERROR(stats[[#This Row],[Column1]]-A887,"")</f>
        <v>1.1342592624714598E-3</v>
      </c>
      <c r="I888" s="10">
        <f>IFERROR(_xlfn.QUARTILE.INC(H$2:H888,1),"")</f>
        <v>9.374999935971573E-4</v>
      </c>
      <c r="J888" s="10">
        <f>IFERROR(_xlfn.QUARTILE.INC(H$2:H888,3),"")</f>
        <v>1.0185185237787664E-3</v>
      </c>
      <c r="K888" s="10">
        <f>IFERROR(stats[[#This Row],[Q3]]-stats[[#This Row],[Q1]],"")</f>
        <v>8.1018530181609094E-5</v>
      </c>
      <c r="L888" s="10">
        <f>IFERROR(AVERAGEIFS(H$2:H888, H$2:H888, "&lt;" &amp;stats[[#This Row],[Q3]]+(2*stats[[#This Row],[IQR]]), H$2:H888, "&gt;" &amp; stats[[#This Row],[Q1]]-(2*stats[[#This Row],[IQR]])),"")</f>
        <v>9.7778485006357009E-4</v>
      </c>
    </row>
    <row r="889" spans="1:12" x14ac:dyDescent="0.25">
      <c r="A889" s="7">
        <v>44413.657060185185</v>
      </c>
      <c r="B889">
        <v>0</v>
      </c>
      <c r="C889">
        <v>1</v>
      </c>
      <c r="D889" s="8">
        <f>SUM(B$2:B889)</f>
        <v>5</v>
      </c>
      <c r="E889" s="8">
        <f>SUM(C$2:C889)</f>
        <v>888</v>
      </c>
      <c r="F889" s="9">
        <f>IF(stats[[#This Row],[Column1]],stats[[#This Row],[Total Clear]]/stats[[#This Row],[Total Runs]],NA())</f>
        <v>5.6306306306306304E-3</v>
      </c>
      <c r="G889" s="9">
        <f>SUM(B$2:B889) / SUM(C$2:C889)</f>
        <v>5.6306306306306304E-3</v>
      </c>
      <c r="H889" s="10">
        <f>IFERROR(stats[[#This Row],[Column1]]-A888,"")</f>
        <v>1.1689814782585017E-3</v>
      </c>
      <c r="I889" s="10">
        <f>IFERROR(_xlfn.QUARTILE.INC(H$2:H889,1),"")</f>
        <v>9.374999935971573E-4</v>
      </c>
      <c r="J889" s="10">
        <f>IFERROR(_xlfn.QUARTILE.INC(H$2:H889,3),"")</f>
        <v>1.0185185237787664E-3</v>
      </c>
      <c r="K889" s="10">
        <f>IFERROR(stats[[#This Row],[Q3]]-stats[[#This Row],[Q1]],"")</f>
        <v>8.1018530181609094E-5</v>
      </c>
      <c r="L889" s="10">
        <f>IFERROR(AVERAGEIFS(H$2:H889, H$2:H889, "&lt;" &amp;stats[[#This Row],[Q3]]+(2*stats[[#This Row],[IQR]]), H$2:H889, "&gt;" &amp; stats[[#This Row],[Q1]]-(2*stats[[#This Row],[IQR]])),"")</f>
        <v>9.7800925925159237E-4</v>
      </c>
    </row>
    <row r="890" spans="1:12" x14ac:dyDescent="0.25">
      <c r="A890" s="7">
        <v>44413.658229166664</v>
      </c>
      <c r="B890">
        <v>0</v>
      </c>
      <c r="C890">
        <v>1</v>
      </c>
      <c r="D890" s="8">
        <f>SUM(B$2:B890)</f>
        <v>5</v>
      </c>
      <c r="E890" s="8">
        <f>SUM(C$2:C890)</f>
        <v>889</v>
      </c>
      <c r="F890" s="9">
        <f>IF(stats[[#This Row],[Column1]],stats[[#This Row],[Total Clear]]/stats[[#This Row],[Total Runs]],NA())</f>
        <v>5.6242969628796397E-3</v>
      </c>
      <c r="G890" s="9">
        <f>SUM(B$2:B890) / SUM(C$2:C890)</f>
        <v>5.6242969628796397E-3</v>
      </c>
      <c r="H890" s="10">
        <f>IFERROR(stats[[#This Row],[Column1]]-A889,"")</f>
        <v>1.1689814782585017E-3</v>
      </c>
      <c r="I890" s="10">
        <f>IFERROR(_xlfn.QUARTILE.INC(H$2:H890,1),"")</f>
        <v>9.374999935971573E-4</v>
      </c>
      <c r="J890" s="10">
        <f>IFERROR(_xlfn.QUARTILE.INC(H$2:H890,3),"")</f>
        <v>1.0185185237787664E-3</v>
      </c>
      <c r="K890" s="10">
        <f>IFERROR(stats[[#This Row],[Q3]]-stats[[#This Row],[Q1]],"")</f>
        <v>8.1018530181609094E-5</v>
      </c>
      <c r="L890" s="10">
        <f>IFERROR(AVERAGEIFS(H$2:H890, H$2:H890, "&lt;" &amp;stats[[#This Row],[Q3]]+(2*stats[[#This Row],[IQR]]), H$2:H890, "&gt;" &amp; stats[[#This Row],[Q1]]-(2*stats[[#This Row],[IQR]])),"")</f>
        <v>9.7823314227504722E-4</v>
      </c>
    </row>
    <row r="891" spans="1:12" x14ac:dyDescent="0.25">
      <c r="A891" s="7">
        <v>44413.659305555557</v>
      </c>
      <c r="B891">
        <v>0</v>
      </c>
      <c r="C891">
        <v>1</v>
      </c>
      <c r="D891" s="8">
        <f>SUM(B$2:B891)</f>
        <v>5</v>
      </c>
      <c r="E891" s="8">
        <f>SUM(C$2:C891)</f>
        <v>890</v>
      </c>
      <c r="F891" s="9">
        <f>IF(stats[[#This Row],[Column1]],stats[[#This Row],[Total Clear]]/stats[[#This Row],[Total Runs]],NA())</f>
        <v>5.6179775280898875E-3</v>
      </c>
      <c r="G891" s="9">
        <f>SUM(B$2:B891) / SUM(C$2:C891)</f>
        <v>5.6179775280898875E-3</v>
      </c>
      <c r="H891" s="10">
        <f>IFERROR(stats[[#This Row],[Column1]]-A890,"")</f>
        <v>1.0763888931251131E-3</v>
      </c>
      <c r="I891" s="10">
        <f>IFERROR(_xlfn.QUARTILE.INC(H$2:H891,1),"")</f>
        <v>9.374999935971573E-4</v>
      </c>
      <c r="J891" s="10">
        <f>IFERROR(_xlfn.QUARTILE.INC(H$2:H891,3),"")</f>
        <v>1.0185185237787664E-3</v>
      </c>
      <c r="K891" s="10">
        <f>IFERROR(stats[[#This Row],[Q3]]-stats[[#This Row],[Q1]],"")</f>
        <v>8.1018530181609094E-5</v>
      </c>
      <c r="L891" s="10">
        <f>IFERROR(AVERAGEIFS(H$2:H891, H$2:H891, "&lt;" &amp;stats[[#This Row],[Q3]]+(2*stats[[#This Row],[IQR]]), H$2:H891, "&gt;" &amp; stats[[#This Row],[Q1]]-(2*stats[[#This Row],[IQR]])),"")</f>
        <v>9.7834807875145239E-4</v>
      </c>
    </row>
    <row r="892" spans="1:12" x14ac:dyDescent="0.25">
      <c r="A892" s="7">
        <v>44413.660416666666</v>
      </c>
      <c r="B892">
        <v>0</v>
      </c>
      <c r="C892">
        <v>1</v>
      </c>
      <c r="D892" s="8">
        <f>SUM(B$2:B892)</f>
        <v>5</v>
      </c>
      <c r="E892" s="8">
        <f>SUM(C$2:C892)</f>
        <v>891</v>
      </c>
      <c r="F892" s="9">
        <f>IF(stats[[#This Row],[Column1]],stats[[#This Row],[Total Clear]]/stats[[#This Row],[Total Runs]],NA())</f>
        <v>5.6116722783389446E-3</v>
      </c>
      <c r="G892" s="9">
        <f>SUM(B$2:B892) / SUM(C$2:C892)</f>
        <v>5.6116722783389446E-3</v>
      </c>
      <c r="H892" s="10">
        <f>IFERROR(stats[[#This Row],[Column1]]-A891,"")</f>
        <v>1.111111108912155E-3</v>
      </c>
      <c r="I892" s="10">
        <f>IFERROR(_xlfn.QUARTILE.INC(H$2:H892,1),"")</f>
        <v>9.374999935971573E-4</v>
      </c>
      <c r="J892" s="10">
        <f>IFERROR(_xlfn.QUARTILE.INC(H$2:H892,3),"")</f>
        <v>1.0185185237787664E-3</v>
      </c>
      <c r="K892" s="10">
        <f>IFERROR(stats[[#This Row],[Q3]]-stats[[#This Row],[Q1]],"")</f>
        <v>8.1018530181609094E-5</v>
      </c>
      <c r="L892" s="10">
        <f>IFERROR(AVERAGEIFS(H$2:H892, H$2:H892, "&lt;" &amp;stats[[#This Row],[Q3]]+(2*stats[[#This Row],[IQR]]), H$2:H892, "&gt;" &amp; stats[[#This Row],[Q1]]-(2*stats[[#This Row],[IQR]])),"")</f>
        <v>9.7850335714930116E-4</v>
      </c>
    </row>
    <row r="893" spans="1:12" x14ac:dyDescent="0.25">
      <c r="A893" s="7">
        <v>44413.661608796298</v>
      </c>
      <c r="B893">
        <v>0</v>
      </c>
      <c r="C893">
        <v>1</v>
      </c>
      <c r="D893" s="8">
        <f>SUM(B$2:B893)</f>
        <v>5</v>
      </c>
      <c r="E893" s="8">
        <f>SUM(C$2:C893)</f>
        <v>892</v>
      </c>
      <c r="F893" s="9">
        <f>IF(stats[[#This Row],[Column1]],stats[[#This Row],[Total Clear]]/stats[[#This Row],[Total Runs]],NA())</f>
        <v>5.6053811659192822E-3</v>
      </c>
      <c r="G893" s="9">
        <f>SUM(B$2:B893) / SUM(C$2:C893)</f>
        <v>5.6053811659192822E-3</v>
      </c>
      <c r="H893" s="10">
        <f>IFERROR(stats[[#This Row],[Column1]]-A892,"")</f>
        <v>1.1921296318178065E-3</v>
      </c>
      <c r="I893" s="10">
        <f>IFERROR(_xlfn.QUARTILE.INC(H$2:H893,1),"")</f>
        <v>9.374999935971573E-4</v>
      </c>
      <c r="J893" s="10">
        <f>IFERROR(_xlfn.QUARTILE.INC(H$2:H893,3),"")</f>
        <v>1.0185185237787664E-3</v>
      </c>
      <c r="K893" s="10">
        <f>IFERROR(stats[[#This Row],[Q3]]-stats[[#This Row],[Q1]],"")</f>
        <v>8.1018530181609094E-5</v>
      </c>
      <c r="L893" s="10">
        <f>IFERROR(AVERAGEIFS(H$2:H893, H$2:H893, "&lt;" &amp;stats[[#This Row],[Q3]]+(2*stats[[#This Row],[IQR]]), H$2:H893, "&gt;" &amp; stats[[#This Row],[Q1]]-(2*stats[[#This Row],[IQR]])),"")</f>
        <v>9.7850335714930116E-4</v>
      </c>
    </row>
    <row r="894" spans="1:12" x14ac:dyDescent="0.25">
      <c r="A894" s="7">
        <v>44413.662881944445</v>
      </c>
      <c r="B894">
        <v>0</v>
      </c>
      <c r="C894">
        <v>1</v>
      </c>
      <c r="D894" s="8">
        <f>SUM(B$2:B894)</f>
        <v>5</v>
      </c>
      <c r="E894" s="8">
        <f>SUM(C$2:C894)</f>
        <v>893</v>
      </c>
      <c r="F894" s="9">
        <f>IF(stats[[#This Row],[Column1]],stats[[#This Row],[Total Clear]]/stats[[#This Row],[Total Runs]],NA())</f>
        <v>5.5991041433370659E-3</v>
      </c>
      <c r="G894" s="9">
        <f>SUM(B$2:B894) / SUM(C$2:C894)</f>
        <v>5.5991041433370659E-3</v>
      </c>
      <c r="H894" s="10">
        <f>IFERROR(stats[[#This Row],[Column1]]-A893,"")</f>
        <v>1.2731481474475004E-3</v>
      </c>
      <c r="I894" s="10">
        <f>IFERROR(_xlfn.QUARTILE.INC(H$2:H894,1),"")</f>
        <v>9.374999935971573E-4</v>
      </c>
      <c r="J894" s="10">
        <f>IFERROR(_xlfn.QUARTILE.INC(H$2:H894,3),"")</f>
        <v>1.0185185237787664E-3</v>
      </c>
      <c r="K894" s="10">
        <f>IFERROR(stats[[#This Row],[Q3]]-stats[[#This Row],[Q1]],"")</f>
        <v>8.1018530181609094E-5</v>
      </c>
      <c r="L894" s="10">
        <f>IFERROR(AVERAGEIFS(H$2:H894, H$2:H894, "&lt;" &amp;stats[[#This Row],[Q3]]+(2*stats[[#This Row],[IQR]]), H$2:H894, "&gt;" &amp; stats[[#This Row],[Q1]]-(2*stats[[#This Row],[IQR]])),"")</f>
        <v>9.7850335714930116E-4</v>
      </c>
    </row>
    <row r="895" spans="1:12" x14ac:dyDescent="0.25">
      <c r="A895" s="7">
        <v>44413.6640162037</v>
      </c>
      <c r="B895">
        <v>0</v>
      </c>
      <c r="C895">
        <v>1</v>
      </c>
      <c r="D895" s="8">
        <f>SUM(B$2:B895)</f>
        <v>5</v>
      </c>
      <c r="E895" s="8">
        <f>SUM(C$2:C895)</f>
        <v>894</v>
      </c>
      <c r="F895" s="9">
        <f>IF(stats[[#This Row],[Column1]],stats[[#This Row],[Total Clear]]/stats[[#This Row],[Total Runs]],NA())</f>
        <v>5.5928411633109623E-3</v>
      </c>
      <c r="G895" s="9">
        <f>SUM(B$2:B895) / SUM(C$2:C895)</f>
        <v>5.5928411633109623E-3</v>
      </c>
      <c r="H895" s="10">
        <f>IFERROR(stats[[#This Row],[Column1]]-A894,"")</f>
        <v>1.1342592551955022E-3</v>
      </c>
      <c r="I895" s="10">
        <f>IFERROR(_xlfn.QUARTILE.INC(H$2:H895,1),"")</f>
        <v>9.374999935971573E-4</v>
      </c>
      <c r="J895" s="10">
        <f>IFERROR(_xlfn.QUARTILE.INC(H$2:H895,3),"")</f>
        <v>1.0185185237787664E-3</v>
      </c>
      <c r="K895" s="10">
        <f>IFERROR(stats[[#This Row],[Q3]]-stats[[#This Row],[Q1]],"")</f>
        <v>8.1018530181609094E-5</v>
      </c>
      <c r="L895" s="10">
        <f>IFERROR(AVERAGEIFS(H$2:H895, H$2:H895, "&lt;" &amp;stats[[#This Row],[Q3]]+(2*stats[[#This Row],[IQR]]), H$2:H895, "&gt;" &amp; stats[[#This Row],[Q1]]-(2*stats[[#This Row],[IQR]])),"")</f>
        <v>9.7868531497412141E-4</v>
      </c>
    </row>
    <row r="896" spans="1:12" x14ac:dyDescent="0.25">
      <c r="A896" s="7">
        <v>44413.665196759262</v>
      </c>
      <c r="B896">
        <v>0</v>
      </c>
      <c r="C896">
        <v>1</v>
      </c>
      <c r="D896" s="8">
        <f>SUM(B$2:B896)</f>
        <v>5</v>
      </c>
      <c r="E896" s="8">
        <f>SUM(C$2:C896)</f>
        <v>895</v>
      </c>
      <c r="F896" s="9">
        <f>IF(stats[[#This Row],[Column1]],stats[[#This Row],[Total Clear]]/stats[[#This Row],[Total Runs]],NA())</f>
        <v>5.5865921787709499E-3</v>
      </c>
      <c r="G896" s="9">
        <f>SUM(B$2:B896) / SUM(C$2:C896)</f>
        <v>5.5865921787709499E-3</v>
      </c>
      <c r="H896" s="10">
        <f>IFERROR(stats[[#This Row],[Column1]]-A895,"")</f>
        <v>1.1805555623141117E-3</v>
      </c>
      <c r="I896" s="10">
        <f>IFERROR(_xlfn.QUARTILE.INC(H$2:H896,1),"")</f>
        <v>9.374999935971573E-4</v>
      </c>
      <c r="J896" s="10">
        <f>IFERROR(_xlfn.QUARTILE.INC(H$2:H896,3),"")</f>
        <v>1.0185185237787664E-3</v>
      </c>
      <c r="K896" s="10">
        <f>IFERROR(stats[[#This Row],[Q3]]-stats[[#This Row],[Q1]],"")</f>
        <v>8.1018530181609094E-5</v>
      </c>
      <c r="L896" s="10">
        <f>IFERROR(AVERAGEIFS(H$2:H896, H$2:H896, "&lt;" &amp;stats[[#This Row],[Q3]]+(2*stats[[#This Row],[IQR]]), H$2:H896, "&gt;" &amp; stats[[#This Row],[Q1]]-(2*stats[[#This Row],[IQR]])),"")</f>
        <v>9.7892086952177607E-4</v>
      </c>
    </row>
    <row r="897" spans="1:12" x14ac:dyDescent="0.25">
      <c r="A897" s="7">
        <v>44413.666388888887</v>
      </c>
      <c r="B897">
        <v>0</v>
      </c>
      <c r="C897">
        <v>1</v>
      </c>
      <c r="D897" s="8">
        <f>SUM(B$2:B897)</f>
        <v>5</v>
      </c>
      <c r="E897" s="8">
        <f>SUM(C$2:C897)</f>
        <v>896</v>
      </c>
      <c r="F897" s="9">
        <f>IF(stats[[#This Row],[Column1]],stats[[#This Row],[Total Clear]]/stats[[#This Row],[Total Runs]],NA())</f>
        <v>5.580357142857143E-3</v>
      </c>
      <c r="G897" s="9">
        <f>SUM(B$2:B897) / SUM(C$2:C897)</f>
        <v>5.580357142857143E-3</v>
      </c>
      <c r="H897" s="10">
        <f>IFERROR(stats[[#This Row],[Column1]]-A896,"")</f>
        <v>1.1921296245418489E-3</v>
      </c>
      <c r="I897" s="10">
        <f>IFERROR(_xlfn.QUARTILE.INC(H$2:H897,1),"")</f>
        <v>9.374999935971573E-4</v>
      </c>
      <c r="J897" s="10">
        <f>IFERROR(_xlfn.QUARTILE.INC(H$2:H897,3),"")</f>
        <v>1.0185185237787664E-3</v>
      </c>
      <c r="K897" s="10">
        <f>IFERROR(stats[[#This Row],[Q3]]-stats[[#This Row],[Q1]],"")</f>
        <v>8.1018530181609094E-5</v>
      </c>
      <c r="L897" s="10">
        <f>IFERROR(AVERAGEIFS(H$2:H897, H$2:H897, "&lt;" &amp;stats[[#This Row],[Q3]]+(2*stats[[#This Row],[IQR]]), H$2:H897, "&gt;" &amp; stats[[#This Row],[Q1]]-(2*stats[[#This Row],[IQR]])),"")</f>
        <v>9.7892086952177607E-4</v>
      </c>
    </row>
    <row r="898" spans="1:12" x14ac:dyDescent="0.25">
      <c r="A898" s="7">
        <v>44413.667615740742</v>
      </c>
      <c r="B898">
        <v>0</v>
      </c>
      <c r="C898">
        <v>1</v>
      </c>
      <c r="D898" s="8">
        <f>SUM(B$2:B898)</f>
        <v>5</v>
      </c>
      <c r="E898" s="8">
        <f>SUM(C$2:C898)</f>
        <v>897</v>
      </c>
      <c r="F898" s="9">
        <f>IF(stats[[#This Row],[Column1]],stats[[#This Row],[Total Clear]]/stats[[#This Row],[Total Runs]],NA())</f>
        <v>5.5741360089186179E-3</v>
      </c>
      <c r="G898" s="9">
        <f>SUM(B$2:B898) / SUM(C$2:C898)</f>
        <v>5.5741360089186179E-3</v>
      </c>
      <c r="H898" s="10">
        <f>IFERROR(stats[[#This Row],[Column1]]-A897,"")</f>
        <v>1.2268518548808061E-3</v>
      </c>
      <c r="I898" s="10">
        <f>IFERROR(_xlfn.QUARTILE.INC(H$2:H898,1),"")</f>
        <v>9.374999935971573E-4</v>
      </c>
      <c r="J898" s="10">
        <f>IFERROR(_xlfn.QUARTILE.INC(H$2:H898,3),"")</f>
        <v>1.0185185237787664E-3</v>
      </c>
      <c r="K898" s="10">
        <f>IFERROR(stats[[#This Row],[Q3]]-stats[[#This Row],[Q1]],"")</f>
        <v>8.1018530181609094E-5</v>
      </c>
      <c r="L898" s="10">
        <f>IFERROR(AVERAGEIFS(H$2:H898, H$2:H898, "&lt;" &amp;stats[[#This Row],[Q3]]+(2*stats[[#This Row],[IQR]]), H$2:H898, "&gt;" &amp; stats[[#This Row],[Q1]]-(2*stats[[#This Row],[IQR]])),"")</f>
        <v>9.7892086952177607E-4</v>
      </c>
    </row>
    <row r="899" spans="1:12" x14ac:dyDescent="0.25">
      <c r="A899" s="7">
        <v>44413.668726851851</v>
      </c>
      <c r="B899">
        <v>0</v>
      </c>
      <c r="C899">
        <v>1</v>
      </c>
      <c r="D899" s="8">
        <f>SUM(B$2:B899)</f>
        <v>5</v>
      </c>
      <c r="E899" s="8">
        <f>SUM(C$2:C899)</f>
        <v>898</v>
      </c>
      <c r="F899" s="9">
        <f>IF(stats[[#This Row],[Column1]],stats[[#This Row],[Total Clear]]/stats[[#This Row],[Total Runs]],NA())</f>
        <v>5.5679287305122494E-3</v>
      </c>
      <c r="G899" s="9">
        <f>SUM(B$2:B899) / SUM(C$2:C899)</f>
        <v>5.5679287305122494E-3</v>
      </c>
      <c r="H899" s="10">
        <f>IFERROR(stats[[#This Row],[Column1]]-A898,"")</f>
        <v>1.111111108912155E-3</v>
      </c>
      <c r="I899" s="10">
        <f>IFERROR(_xlfn.QUARTILE.INC(H$2:H899,1),"")</f>
        <v>9.374999935971573E-4</v>
      </c>
      <c r="J899" s="10">
        <f>IFERROR(_xlfn.QUARTILE.INC(H$2:H899,3),"")</f>
        <v>1.0185185237787664E-3</v>
      </c>
      <c r="K899" s="10">
        <f>IFERROR(stats[[#This Row],[Q3]]-stats[[#This Row],[Q1]],"")</f>
        <v>8.1018530181609094E-5</v>
      </c>
      <c r="L899" s="10">
        <f>IFERROR(AVERAGEIFS(H$2:H899, H$2:H899, "&lt;" &amp;stats[[#This Row],[Q3]]+(2*stats[[#This Row],[IQR]]), H$2:H899, "&gt;" &amp; stats[[#This Row],[Q1]]-(2*stats[[#This Row],[IQR]])),"")</f>
        <v>9.790749373998534E-4</v>
      </c>
    </row>
    <row r="900" spans="1:12" x14ac:dyDescent="0.25">
      <c r="A900" s="7">
        <v>44413.669861111113</v>
      </c>
      <c r="B900">
        <v>0</v>
      </c>
      <c r="C900">
        <v>1</v>
      </c>
      <c r="D900" s="8">
        <f>SUM(B$2:B900)</f>
        <v>5</v>
      </c>
      <c r="E900" s="8">
        <f>SUM(C$2:C900)</f>
        <v>899</v>
      </c>
      <c r="F900" s="9">
        <f>IF(stats[[#This Row],[Column1]],stats[[#This Row],[Total Clear]]/stats[[#This Row],[Total Runs]],NA())</f>
        <v>5.5617352614015575E-3</v>
      </c>
      <c r="G900" s="9">
        <f>SUM(B$2:B900) / SUM(C$2:C900)</f>
        <v>5.5617352614015575E-3</v>
      </c>
      <c r="H900" s="10">
        <f>IFERROR(stats[[#This Row],[Column1]]-A899,"")</f>
        <v>1.1342592624714598E-3</v>
      </c>
      <c r="I900" s="10">
        <f>IFERROR(_xlfn.QUARTILE.INC(H$2:H900,1),"")</f>
        <v>9.374999935971573E-4</v>
      </c>
      <c r="J900" s="10">
        <f>IFERROR(_xlfn.QUARTILE.INC(H$2:H900,3),"")</f>
        <v>1.0185185237787664E-3</v>
      </c>
      <c r="K900" s="10">
        <f>IFERROR(stats[[#This Row],[Q3]]-stats[[#This Row],[Q1]],"")</f>
        <v>8.1018530181609094E-5</v>
      </c>
      <c r="L900" s="10">
        <f>IFERROR(AVERAGEIFS(H$2:H900, H$2:H900, "&lt;" &amp;stats[[#This Row],[Q3]]+(2*stats[[#This Row],[IQR]]), H$2:H900, "&gt;" &amp; stats[[#This Row],[Q1]]-(2*stats[[#This Row],[IQR]])),"")</f>
        <v>9.7925559435569926E-4</v>
      </c>
    </row>
    <row r="901" spans="1:12" x14ac:dyDescent="0.25">
      <c r="A901" s="7">
        <v>44413.670983796299</v>
      </c>
      <c r="B901">
        <v>0</v>
      </c>
      <c r="C901">
        <v>1</v>
      </c>
      <c r="D901" s="8">
        <f>SUM(B$2:B901)</f>
        <v>5</v>
      </c>
      <c r="E901" s="8">
        <f>SUM(C$2:C901)</f>
        <v>900</v>
      </c>
      <c r="F901" s="9">
        <f>IF(stats[[#This Row],[Column1]],stats[[#This Row],[Total Clear]]/stats[[#This Row],[Total Runs]],NA())</f>
        <v>5.5555555555555558E-3</v>
      </c>
      <c r="G901" s="9">
        <f>SUM(B$2:B901) / SUM(C$2:C901)</f>
        <v>5.5555555555555558E-3</v>
      </c>
      <c r="H901" s="10">
        <f>IFERROR(stats[[#This Row],[Column1]]-A900,"")</f>
        <v>1.1226851856918074E-3</v>
      </c>
      <c r="I901" s="10">
        <f>IFERROR(_xlfn.QUARTILE.INC(H$2:H901,1),"")</f>
        <v>9.374999935971573E-4</v>
      </c>
      <c r="J901" s="10">
        <f>IFERROR(_xlfn.QUARTILE.INC(H$2:H901,3),"")</f>
        <v>1.0185185237787664E-3</v>
      </c>
      <c r="K901" s="10">
        <f>IFERROR(stats[[#This Row],[Q3]]-stats[[#This Row],[Q1]],"")</f>
        <v>8.1018530181609094E-5</v>
      </c>
      <c r="L901" s="10">
        <f>IFERROR(AVERAGEIFS(H$2:H901, H$2:H901, "&lt;" &amp;stats[[#This Row],[Q3]]+(2*stats[[#This Row],[IQR]]), H$2:H901, "&gt;" &amp; stats[[#This Row],[Q1]]-(2*stats[[#This Row],[IQR]])),"")</f>
        <v>9.7942237295027611E-4</v>
      </c>
    </row>
    <row r="902" spans="1:12" x14ac:dyDescent="0.25">
      <c r="A902" s="7">
        <v>44413.672094907408</v>
      </c>
      <c r="B902">
        <v>0</v>
      </c>
      <c r="C902">
        <v>1</v>
      </c>
      <c r="D902" s="8">
        <f>SUM(B$2:B902)</f>
        <v>5</v>
      </c>
      <c r="E902" s="8">
        <f>SUM(C$2:C902)</f>
        <v>901</v>
      </c>
      <c r="F902" s="9">
        <f>IF(stats[[#This Row],[Column1]],stats[[#This Row],[Total Clear]]/stats[[#This Row],[Total Runs]],NA())</f>
        <v>5.5493895671476137E-3</v>
      </c>
      <c r="G902" s="9">
        <f>SUM(B$2:B902) / SUM(C$2:C902)</f>
        <v>5.5493895671476137E-3</v>
      </c>
      <c r="H902" s="10">
        <f>IFERROR(stats[[#This Row],[Column1]]-A901,"")</f>
        <v>1.111111108912155E-3</v>
      </c>
      <c r="I902" s="10">
        <f>IFERROR(_xlfn.QUARTILE.INC(H$2:H902,1),"")</f>
        <v>9.374999935971573E-4</v>
      </c>
      <c r="J902" s="10">
        <f>IFERROR(_xlfn.QUARTILE.INC(H$2:H902,3),"")</f>
        <v>1.0214120393357007E-3</v>
      </c>
      <c r="K902" s="10">
        <f>IFERROR(stats[[#This Row],[Q3]]-stats[[#This Row],[Q1]],"")</f>
        <v>8.3912045738543384E-5</v>
      </c>
      <c r="L902" s="10">
        <f>IFERROR(AVERAGEIFS(H$2:H902, H$2:H902, "&lt;" &amp;stats[[#This Row],[Q3]]+(2*stats[[#This Row],[IQR]]), H$2:H902, "&gt;" &amp; stats[[#This Row],[Q1]]-(2*stats[[#This Row],[IQR]])),"")</f>
        <v>9.7957532154024354E-4</v>
      </c>
    </row>
    <row r="903" spans="1:12" x14ac:dyDescent="0.25">
      <c r="A903" s="7">
        <v>44413.673206018517</v>
      </c>
      <c r="B903">
        <v>0</v>
      </c>
      <c r="C903">
        <v>1</v>
      </c>
      <c r="D903" s="8">
        <f>SUM(B$2:B903)</f>
        <v>5</v>
      </c>
      <c r="E903" s="8">
        <f>SUM(C$2:C903)</f>
        <v>902</v>
      </c>
      <c r="F903" s="9">
        <f>IF(stats[[#This Row],[Column1]],stats[[#This Row],[Total Clear]]/stats[[#This Row],[Total Runs]],NA())</f>
        <v>5.5432372505543242E-3</v>
      </c>
      <c r="G903" s="9">
        <f>SUM(B$2:B903) / SUM(C$2:C903)</f>
        <v>5.5432372505543242E-3</v>
      </c>
      <c r="H903" s="10">
        <f>IFERROR(stats[[#This Row],[Column1]]-A902,"")</f>
        <v>1.111111108912155E-3</v>
      </c>
      <c r="I903" s="10">
        <f>IFERROR(_xlfn.QUARTILE.INC(H$2:H903,1),"")</f>
        <v>9.374999935971573E-4</v>
      </c>
      <c r="J903" s="10">
        <f>IFERROR(_xlfn.QUARTILE.INC(H$2:H903,3),"")</f>
        <v>1.0300925860065036E-3</v>
      </c>
      <c r="K903" s="10">
        <f>IFERROR(stats[[#This Row],[Q3]]-stats[[#This Row],[Q1]],"")</f>
        <v>9.2592592409346253E-5</v>
      </c>
      <c r="L903" s="10">
        <f>IFERROR(AVERAGEIFS(H$2:H903, H$2:H903, "&lt;" &amp;stats[[#This Row],[Q3]]+(2*stats[[#This Row],[IQR]]), H$2:H903, "&gt;" &amp; stats[[#This Row],[Q1]]-(2*stats[[#This Row],[IQR]])),"")</f>
        <v>9.8269715653045119E-4</v>
      </c>
    </row>
    <row r="904" spans="1:12" x14ac:dyDescent="0.25">
      <c r="A904" s="7">
        <v>44413.674340277779</v>
      </c>
      <c r="B904">
        <v>0</v>
      </c>
      <c r="C904">
        <v>1</v>
      </c>
      <c r="D904" s="8">
        <f>SUM(B$2:B904)</f>
        <v>5</v>
      </c>
      <c r="E904" s="8">
        <f>SUM(C$2:C904)</f>
        <v>903</v>
      </c>
      <c r="F904" s="9">
        <f>IF(stats[[#This Row],[Column1]],stats[[#This Row],[Total Clear]]/stats[[#This Row],[Total Runs]],NA())</f>
        <v>5.5370985603543747E-3</v>
      </c>
      <c r="G904" s="9">
        <f>SUM(B$2:B904) / SUM(C$2:C904)</f>
        <v>5.5370985603543747E-3</v>
      </c>
      <c r="H904" s="10">
        <f>IFERROR(stats[[#This Row],[Column1]]-A903,"")</f>
        <v>1.1342592624714598E-3</v>
      </c>
      <c r="I904" s="10">
        <f>IFERROR(_xlfn.QUARTILE.INC(H$2:H904,1),"")</f>
        <v>9.374999935971573E-4</v>
      </c>
      <c r="J904" s="10">
        <f>IFERROR(_xlfn.QUARTILE.INC(H$2:H904,3),"")</f>
        <v>1.0300925860065036E-3</v>
      </c>
      <c r="K904" s="10">
        <f>IFERROR(stats[[#This Row],[Q3]]-stats[[#This Row],[Q1]],"")</f>
        <v>9.2592592409346253E-5</v>
      </c>
      <c r="L904" s="10">
        <f>IFERROR(AVERAGEIFS(H$2:H904, H$2:H904, "&lt;" &amp;stats[[#This Row],[Q3]]+(2*stats[[#This Row],[IQR]]), H$2:H904, "&gt;" &amp; stats[[#This Row],[Q1]]-(2*stats[[#This Row],[IQR]])),"")</f>
        <v>9.8287037036581229E-4</v>
      </c>
    </row>
    <row r="905" spans="1:12" x14ac:dyDescent="0.25">
      <c r="A905" s="7">
        <v>44413.675520833334</v>
      </c>
      <c r="B905">
        <v>0</v>
      </c>
      <c r="C905">
        <v>1</v>
      </c>
      <c r="D905" s="8">
        <f>SUM(B$2:B905)</f>
        <v>5</v>
      </c>
      <c r="E905" s="8">
        <f>SUM(C$2:C905)</f>
        <v>904</v>
      </c>
      <c r="F905" s="9">
        <f>IF(stats[[#This Row],[Column1]],stats[[#This Row],[Total Clear]]/stats[[#This Row],[Total Runs]],NA())</f>
        <v>5.5309734513274336E-3</v>
      </c>
      <c r="G905" s="9">
        <f>SUM(B$2:B905) / SUM(C$2:C905)</f>
        <v>5.5309734513274336E-3</v>
      </c>
      <c r="H905" s="10">
        <f>IFERROR(stats[[#This Row],[Column1]]-A904,"")</f>
        <v>1.1805555550381541E-3</v>
      </c>
      <c r="I905" s="10">
        <f>IFERROR(_xlfn.QUARTILE.INC(H$2:H905,1),"")</f>
        <v>9.374999935971573E-4</v>
      </c>
      <c r="J905" s="10">
        <f>IFERROR(_xlfn.QUARTILE.INC(H$2:H905,3),"")</f>
        <v>1.0300925896444824E-3</v>
      </c>
      <c r="K905" s="10">
        <f>IFERROR(stats[[#This Row],[Q3]]-stats[[#This Row],[Q1]],"")</f>
        <v>9.259259604732506E-5</v>
      </c>
      <c r="L905" s="10">
        <f>IFERROR(AVERAGEIFS(H$2:H905, H$2:H905, "&lt;" &amp;stats[[#This Row],[Q3]]+(2*stats[[#This Row],[IQR]]), H$2:H905, "&gt;" &amp; stats[[#This Row],[Q1]]-(2*stats[[#This Row],[IQR]])),"")</f>
        <v>9.8415140992900974E-4</v>
      </c>
    </row>
    <row r="906" spans="1:12" x14ac:dyDescent="0.25">
      <c r="A906" s="7">
        <v>44413.676689814813</v>
      </c>
      <c r="B906">
        <v>0</v>
      </c>
      <c r="C906">
        <v>1</v>
      </c>
      <c r="D906" s="8">
        <f>SUM(B$2:B906)</f>
        <v>5</v>
      </c>
      <c r="E906" s="8">
        <f>SUM(C$2:C906)</f>
        <v>905</v>
      </c>
      <c r="F906" s="9">
        <f>IF(stats[[#This Row],[Column1]],stats[[#This Row],[Total Clear]]/stats[[#This Row],[Total Runs]],NA())</f>
        <v>5.5248618784530384E-3</v>
      </c>
      <c r="G906" s="9">
        <f>SUM(B$2:B906) / SUM(C$2:C906)</f>
        <v>5.5248618784530384E-3</v>
      </c>
      <c r="H906" s="10">
        <f>IFERROR(stats[[#This Row],[Column1]]-A905,"")</f>
        <v>1.1689814782585017E-3</v>
      </c>
      <c r="I906" s="10">
        <f>IFERROR(_xlfn.QUARTILE.INC(H$2:H906,1),"")</f>
        <v>9.374999935971573E-4</v>
      </c>
      <c r="J906" s="10">
        <f>IFERROR(_xlfn.QUARTILE.INC(H$2:H906,3),"")</f>
        <v>1.0300925932824612E-3</v>
      </c>
      <c r="K906" s="10">
        <f>IFERROR(stats[[#This Row],[Q3]]-stats[[#This Row],[Q1]],"")</f>
        <v>9.2592599685303867E-5</v>
      </c>
      <c r="L906" s="10">
        <f>IFERROR(AVERAGEIFS(H$2:H906, H$2:H906, "&lt;" &amp;stats[[#This Row],[Q3]]+(2*stats[[#This Row],[IQR]]), H$2:H906, "&gt;" &amp; stats[[#This Row],[Q1]]-(2*stats[[#This Row],[IQR]])),"")</f>
        <v>9.8436120569328836E-4</v>
      </c>
    </row>
    <row r="907" spans="1:12" x14ac:dyDescent="0.25">
      <c r="A907" s="7">
        <v>44413.677916666667</v>
      </c>
      <c r="B907">
        <v>0</v>
      </c>
      <c r="C907">
        <v>1</v>
      </c>
      <c r="D907" s="8">
        <f>SUM(B$2:B907)</f>
        <v>5</v>
      </c>
      <c r="E907" s="8">
        <f>SUM(C$2:C907)</f>
        <v>906</v>
      </c>
      <c r="F907" s="9">
        <f>IF(stats[[#This Row],[Column1]],stats[[#This Row],[Total Clear]]/stats[[#This Row],[Total Runs]],NA())</f>
        <v>5.5187637969094927E-3</v>
      </c>
      <c r="G907" s="9">
        <f>SUM(B$2:B907) / SUM(C$2:C907)</f>
        <v>5.5187637969094927E-3</v>
      </c>
      <c r="H907" s="10">
        <f>IFERROR(stats[[#This Row],[Column1]]-A906,"")</f>
        <v>1.2268518548808061E-3</v>
      </c>
      <c r="I907" s="10">
        <f>IFERROR(_xlfn.QUARTILE.INC(H$2:H907,1),"")</f>
        <v>9.374999935971573E-4</v>
      </c>
      <c r="J907" s="10">
        <f>IFERROR(_xlfn.QUARTILE.INC(H$2:H907,3),"")</f>
        <v>1.0300925932824612E-3</v>
      </c>
      <c r="K907" s="10">
        <f>IFERROR(stats[[#This Row],[Q3]]-stats[[#This Row],[Q1]],"")</f>
        <v>9.2592599685303867E-5</v>
      </c>
      <c r="L907" s="10">
        <f>IFERROR(AVERAGEIFS(H$2:H907, H$2:H907, "&lt;" &amp;stats[[#This Row],[Q3]]+(2*stats[[#This Row],[IQR]]), H$2:H907, "&gt;" &amp; stats[[#This Row],[Q1]]-(2*stats[[#This Row],[IQR]])),"")</f>
        <v>9.8436120569328836E-4</v>
      </c>
    </row>
    <row r="908" spans="1:12" x14ac:dyDescent="0.25">
      <c r="A908" s="7">
        <v>44413.679050925923</v>
      </c>
      <c r="B908">
        <v>0</v>
      </c>
      <c r="C908">
        <v>1</v>
      </c>
      <c r="D908" s="8">
        <f>SUM(B$2:B908)</f>
        <v>5</v>
      </c>
      <c r="E908" s="8">
        <f>SUM(C$2:C908)</f>
        <v>907</v>
      </c>
      <c r="F908" s="9">
        <f>IF(stats[[#This Row],[Column1]],stats[[#This Row],[Total Clear]]/stats[[#This Row],[Total Runs]],NA())</f>
        <v>5.512679162072767E-3</v>
      </c>
      <c r="G908" s="9">
        <f>SUM(B$2:B908) / SUM(C$2:C908)</f>
        <v>5.512679162072767E-3</v>
      </c>
      <c r="H908" s="10">
        <f>IFERROR(stats[[#This Row],[Column1]]-A907,"")</f>
        <v>1.1342592551955022E-3</v>
      </c>
      <c r="I908" s="10">
        <f>IFERROR(_xlfn.QUARTILE.INC(H$2:H908,1),"")</f>
        <v>9.374999954161467E-4</v>
      </c>
      <c r="J908" s="10">
        <f>IFERROR(_xlfn.QUARTILE.INC(H$2:H908,3),"")</f>
        <v>1.0300925932824612E-3</v>
      </c>
      <c r="K908" s="10">
        <f>IFERROR(stats[[#This Row],[Q3]]-stats[[#This Row],[Q1]],"")</f>
        <v>9.2592597866314463E-5</v>
      </c>
      <c r="L908" s="10">
        <f>IFERROR(AVERAGEIFS(H$2:H908, H$2:H908, "&lt;" &amp;stats[[#This Row],[Q3]]+(2*stats[[#This Row],[IQR]]), H$2:H908, "&gt;" &amp; stats[[#This Row],[Q1]]-(2*stats[[#This Row],[IQR]])),"")</f>
        <v>9.8453115813036565E-4</v>
      </c>
    </row>
    <row r="909" spans="1:12" x14ac:dyDescent="0.25">
      <c r="A909" s="7">
        <v>44413.680208333331</v>
      </c>
      <c r="B909">
        <v>0</v>
      </c>
      <c r="C909">
        <v>1</v>
      </c>
      <c r="D909" s="8">
        <f>SUM(B$2:B909)</f>
        <v>5</v>
      </c>
      <c r="E909" s="8">
        <f>SUM(C$2:C909)</f>
        <v>908</v>
      </c>
      <c r="F909" s="9">
        <f>IF(stats[[#This Row],[Column1]],stats[[#This Row],[Total Clear]]/stats[[#This Row],[Total Runs]],NA())</f>
        <v>5.5066079295154188E-3</v>
      </c>
      <c r="G909" s="9">
        <f>SUM(B$2:B909) / SUM(C$2:C909)</f>
        <v>5.5066079295154188E-3</v>
      </c>
      <c r="H909" s="10">
        <f>IFERROR(stats[[#This Row],[Column1]]-A908,"")</f>
        <v>1.157407408754807E-3</v>
      </c>
      <c r="I909" s="10">
        <f>IFERROR(_xlfn.QUARTILE.INC(H$2:H909,1),"")</f>
        <v>9.3749999723513611E-4</v>
      </c>
      <c r="J909" s="10">
        <f>IFERROR(_xlfn.QUARTILE.INC(H$2:H909,3),"")</f>
        <v>1.0300925932824612E-3</v>
      </c>
      <c r="K909" s="10">
        <f>IFERROR(stats[[#This Row],[Q3]]-stats[[#This Row],[Q1]],"")</f>
        <v>9.259259604732506E-5</v>
      </c>
      <c r="L909" s="10">
        <f>IFERROR(AVERAGEIFS(H$2:H909, H$2:H909, "&lt;" &amp;stats[[#This Row],[Q3]]+(2*stats[[#This Row],[IQR]]), H$2:H909, "&gt;" &amp; stats[[#This Row],[Q1]]-(2*stats[[#This Row],[IQR]])),"")</f>
        <v>9.847269409736549E-4</v>
      </c>
    </row>
    <row r="910" spans="1:12" x14ac:dyDescent="0.25">
      <c r="A910" s="7">
        <v>44413.681342592594</v>
      </c>
      <c r="B910">
        <v>0</v>
      </c>
      <c r="C910">
        <v>1</v>
      </c>
      <c r="D910" s="8">
        <f>SUM(B$2:B910)</f>
        <v>5</v>
      </c>
      <c r="E910" s="8">
        <f>SUM(C$2:C910)</f>
        <v>909</v>
      </c>
      <c r="F910" s="9">
        <f>IF(stats[[#This Row],[Column1]],stats[[#This Row],[Total Clear]]/stats[[#This Row],[Total Runs]],NA())</f>
        <v>5.5005500550055009E-3</v>
      </c>
      <c r="G910" s="9">
        <f>SUM(B$2:B910) / SUM(C$2:C910)</f>
        <v>5.5005500550055009E-3</v>
      </c>
      <c r="H910" s="10">
        <f>IFERROR(stats[[#This Row],[Column1]]-A909,"")</f>
        <v>1.1342592624714598E-3</v>
      </c>
      <c r="I910" s="10">
        <f>IFERROR(_xlfn.QUARTILE.INC(H$2:H910,1),"")</f>
        <v>9.3749999905412551E-4</v>
      </c>
      <c r="J910" s="10">
        <f>IFERROR(_xlfn.QUARTILE.INC(H$2:H910,3),"")</f>
        <v>1.0300925932824612E-3</v>
      </c>
      <c r="K910" s="10">
        <f>IFERROR(stats[[#This Row],[Q3]]-stats[[#This Row],[Q1]],"")</f>
        <v>9.2592594228335656E-5</v>
      </c>
      <c r="L910" s="10">
        <f>IFERROR(AVERAGEIFS(H$2:H910, H$2:H910, "&lt;" &amp;stats[[#This Row],[Q3]]+(2*stats[[#This Row],[IQR]]), H$2:H910, "&gt;" &amp; stats[[#This Row],[Q1]]-(2*stats[[#This Row],[IQR]])),"")</f>
        <v>9.8489609518349419E-4</v>
      </c>
    </row>
    <row r="911" spans="1:12" x14ac:dyDescent="0.25">
      <c r="A911" s="7">
        <v>44413.682546296295</v>
      </c>
      <c r="B911">
        <v>0</v>
      </c>
      <c r="C911">
        <v>1</v>
      </c>
      <c r="D911" s="8">
        <f>SUM(B$2:B911)</f>
        <v>5</v>
      </c>
      <c r="E911" s="8">
        <f>SUM(C$2:C911)</f>
        <v>910</v>
      </c>
      <c r="F911" s="9">
        <f>IF(stats[[#This Row],[Column1]],stats[[#This Row],[Total Clear]]/stats[[#This Row],[Total Runs]],NA())</f>
        <v>5.4945054945054949E-3</v>
      </c>
      <c r="G911" s="9">
        <f>SUM(B$2:B911) / SUM(C$2:C911)</f>
        <v>5.4945054945054949E-3</v>
      </c>
      <c r="H911" s="10">
        <f>IFERROR(stats[[#This Row],[Column1]]-A910,"")</f>
        <v>1.2037037013215013E-3</v>
      </c>
      <c r="I911" s="10">
        <f>IFERROR(_xlfn.QUARTILE.INC(H$2:H911,1),"")</f>
        <v>9.3750000087311491E-4</v>
      </c>
      <c r="J911" s="10">
        <f>IFERROR(_xlfn.QUARTILE.INC(H$2:H911,3),"")</f>
        <v>1.0300925932824612E-3</v>
      </c>
      <c r="K911" s="10">
        <f>IFERROR(stats[[#This Row],[Q3]]-stats[[#This Row],[Q1]],"")</f>
        <v>9.2592592409346253E-5</v>
      </c>
      <c r="L911" s="10">
        <f>IFERROR(AVERAGEIFS(H$2:H911, H$2:H911, "&lt;" &amp;stats[[#This Row],[Q3]]+(2*stats[[#This Row],[IQR]]), H$2:H911, "&gt;" &amp; stats[[#This Row],[Q1]]-(2*stats[[#This Row],[IQR]])),"")</f>
        <v>9.8409845712954113E-4</v>
      </c>
    </row>
    <row r="912" spans="1:12" x14ac:dyDescent="0.25">
      <c r="A912" s="7">
        <v>44413.683634259258</v>
      </c>
      <c r="B912">
        <v>0</v>
      </c>
      <c r="C912">
        <v>1</v>
      </c>
      <c r="D912" s="8">
        <f>SUM(B$2:B912)</f>
        <v>5</v>
      </c>
      <c r="E912" s="8">
        <f>SUM(C$2:C912)</f>
        <v>911</v>
      </c>
      <c r="F912" s="9">
        <f>IF(stats[[#This Row],[Column1]],stats[[#This Row],[Total Clear]]/stats[[#This Row],[Total Runs]],NA())</f>
        <v>5.4884742041712408E-3</v>
      </c>
      <c r="G912" s="9">
        <f>SUM(B$2:B912) / SUM(C$2:C912)</f>
        <v>5.4884742041712408E-3</v>
      </c>
      <c r="H912" s="10">
        <f>IFERROR(stats[[#This Row],[Column1]]-A911,"")</f>
        <v>1.0879629626288079E-3</v>
      </c>
      <c r="I912" s="10">
        <f>IFERROR(_xlfn.QUARTILE.INC(H$2:H912,1),"")</f>
        <v>9.3750000087311491E-4</v>
      </c>
      <c r="J912" s="10">
        <f>IFERROR(_xlfn.QUARTILE.INC(H$2:H912,3),"")</f>
        <v>1.0300925932824612E-3</v>
      </c>
      <c r="K912" s="10">
        <f>IFERROR(stats[[#This Row],[Q3]]-stats[[#This Row],[Q1]],"")</f>
        <v>9.2592592409346253E-5</v>
      </c>
      <c r="L912" s="10">
        <f>IFERROR(AVERAGEIFS(H$2:H912, H$2:H912, "&lt;" &amp;stats[[#This Row],[Q3]]+(2*stats[[#This Row],[IQR]]), H$2:H912, "&gt;" &amp; stats[[#This Row],[Q1]]-(2*stats[[#This Row],[IQR]])),"")</f>
        <v>9.842162173398577E-4</v>
      </c>
    </row>
    <row r="913" spans="1:12" x14ac:dyDescent="0.25">
      <c r="A913" s="7">
        <v>44413.68476851852</v>
      </c>
      <c r="B913">
        <v>0</v>
      </c>
      <c r="C913">
        <v>1</v>
      </c>
      <c r="D913" s="8">
        <f>SUM(B$2:B913)</f>
        <v>5</v>
      </c>
      <c r="E913" s="8">
        <f>SUM(C$2:C913)</f>
        <v>912</v>
      </c>
      <c r="F913" s="9">
        <f>IF(stats[[#This Row],[Column1]],stats[[#This Row],[Total Clear]]/stats[[#This Row],[Total Runs]],NA())</f>
        <v>5.4824561403508769E-3</v>
      </c>
      <c r="G913" s="9">
        <f>SUM(B$2:B913) / SUM(C$2:C913)</f>
        <v>5.4824561403508769E-3</v>
      </c>
      <c r="H913" s="10">
        <f>IFERROR(stats[[#This Row],[Column1]]-A912,"")</f>
        <v>1.1342592624714598E-3</v>
      </c>
      <c r="I913" s="10">
        <f>IFERROR(_xlfn.QUARTILE.INC(H$2:H913,1),"")</f>
        <v>9.3750000087311491E-4</v>
      </c>
      <c r="J913" s="10">
        <f>IFERROR(_xlfn.QUARTILE.INC(H$2:H913,3),"")</f>
        <v>1.0300925932824612E-3</v>
      </c>
      <c r="K913" s="10">
        <f>IFERROR(stats[[#This Row],[Q3]]-stats[[#This Row],[Q1]],"")</f>
        <v>9.2592592409346253E-5</v>
      </c>
      <c r="L913" s="10">
        <f>IFERROR(AVERAGEIFS(H$2:H913, H$2:H913, "&lt;" &amp;stats[[#This Row],[Q3]]+(2*stats[[#This Row],[IQR]]), H$2:H913, "&gt;" &amp; stats[[#This Row],[Q1]]-(2*stats[[#This Row],[IQR]])),"")</f>
        <v>9.8438614151327968E-4</v>
      </c>
    </row>
    <row r="914" spans="1:12" x14ac:dyDescent="0.25">
      <c r="A914" s="7">
        <v>44413.685856481483</v>
      </c>
      <c r="B914">
        <v>0</v>
      </c>
      <c r="C914">
        <v>1</v>
      </c>
      <c r="D914" s="8">
        <f>SUM(B$2:B914)</f>
        <v>5</v>
      </c>
      <c r="E914" s="8">
        <f>SUM(C$2:C914)</f>
        <v>913</v>
      </c>
      <c r="F914" s="9">
        <f>IF(stats[[#This Row],[Column1]],stats[[#This Row],[Total Clear]]/stats[[#This Row],[Total Runs]],NA())</f>
        <v>5.4764512595837896E-3</v>
      </c>
      <c r="G914" s="9">
        <f>SUM(B$2:B914) / SUM(C$2:C914)</f>
        <v>5.4764512595837896E-3</v>
      </c>
      <c r="H914" s="10">
        <f>IFERROR(stats[[#This Row],[Column1]]-A913,"")</f>
        <v>1.0879629626288079E-3</v>
      </c>
      <c r="I914" s="10">
        <f>IFERROR(_xlfn.QUARTILE.INC(H$2:H914,1),"")</f>
        <v>9.3750000087311491E-4</v>
      </c>
      <c r="J914" s="10">
        <f>IFERROR(_xlfn.QUARTILE.INC(H$2:H914,3),"")</f>
        <v>1.0300925932824612E-3</v>
      </c>
      <c r="K914" s="10">
        <f>IFERROR(stats[[#This Row],[Q3]]-stats[[#This Row],[Q1]],"")</f>
        <v>9.2592592409346253E-5</v>
      </c>
      <c r="L914" s="10">
        <f>IFERROR(AVERAGEIFS(H$2:H914, H$2:H914, "&lt;" &amp;stats[[#This Row],[Q3]]+(2*stats[[#This Row],[IQR]]), H$2:H914, "&gt;" &amp; stats[[#This Row],[Q1]]-(2*stats[[#This Row],[IQR]])),"")</f>
        <v>9.8450330986295785E-4</v>
      </c>
    </row>
    <row r="915" spans="1:12" x14ac:dyDescent="0.25">
      <c r="A915" s="7">
        <v>44413.687094907407</v>
      </c>
      <c r="B915">
        <v>0</v>
      </c>
      <c r="C915">
        <v>1</v>
      </c>
      <c r="D915" s="8">
        <f>SUM(B$2:B915)</f>
        <v>5</v>
      </c>
      <c r="E915" s="8">
        <f>SUM(C$2:C915)</f>
        <v>914</v>
      </c>
      <c r="F915" s="9">
        <f>IF(stats[[#This Row],[Column1]],stats[[#This Row],[Total Clear]]/stats[[#This Row],[Total Runs]],NA())</f>
        <v>5.4704595185995622E-3</v>
      </c>
      <c r="G915" s="9">
        <f>SUM(B$2:B915) / SUM(C$2:C915)</f>
        <v>5.4704595185995622E-3</v>
      </c>
      <c r="H915" s="10">
        <f>IFERROR(stats[[#This Row],[Column1]]-A914,"")</f>
        <v>1.2384259243845008E-3</v>
      </c>
      <c r="I915" s="10">
        <f>IFERROR(_xlfn.QUARTILE.INC(H$2:H915,1),"")</f>
        <v>9.3750000087311491E-4</v>
      </c>
      <c r="J915" s="10">
        <f>IFERROR(_xlfn.QUARTILE.INC(H$2:H915,3),"")</f>
        <v>1.0300925932824612E-3</v>
      </c>
      <c r="K915" s="10">
        <f>IFERROR(stats[[#This Row],[Q3]]-stats[[#This Row],[Q1]],"")</f>
        <v>9.2592592409346253E-5</v>
      </c>
      <c r="L915" s="10">
        <f>IFERROR(AVERAGEIFS(H$2:H915, H$2:H915, "&lt;" &amp;stats[[#This Row],[Q3]]+(2*stats[[#This Row],[IQR]]), H$2:H915, "&gt;" &amp; stats[[#This Row],[Q1]]-(2*stats[[#This Row],[IQR]])),"")</f>
        <v>9.8450330986295785E-4</v>
      </c>
    </row>
    <row r="916" spans="1:12" x14ac:dyDescent="0.25">
      <c r="A916" s="7">
        <v>44413.688252314816</v>
      </c>
      <c r="B916">
        <v>0</v>
      </c>
      <c r="C916">
        <v>1</v>
      </c>
      <c r="D916" s="8">
        <f>SUM(B$2:B916)</f>
        <v>5</v>
      </c>
      <c r="E916" s="8">
        <f>SUM(C$2:C916)</f>
        <v>915</v>
      </c>
      <c r="F916" s="9">
        <f>IF(stats[[#This Row],[Column1]],stats[[#This Row],[Total Clear]]/stats[[#This Row],[Total Runs]],NA())</f>
        <v>5.4644808743169399E-3</v>
      </c>
      <c r="G916" s="9">
        <f>SUM(B$2:B916) / SUM(C$2:C916)</f>
        <v>5.4644808743169399E-3</v>
      </c>
      <c r="H916" s="10">
        <f>IFERROR(stats[[#This Row],[Column1]]-A915,"")</f>
        <v>1.157407408754807E-3</v>
      </c>
      <c r="I916" s="10">
        <f>IFERROR(_xlfn.QUARTILE.INC(H$2:H916,1),"")</f>
        <v>9.3750000087311491E-4</v>
      </c>
      <c r="J916" s="10">
        <f>IFERROR(_xlfn.QUARTILE.INC(H$2:H916,3),"")</f>
        <v>1.0300925932824612E-3</v>
      </c>
      <c r="K916" s="10">
        <f>IFERROR(stats[[#This Row],[Q3]]-stats[[#This Row],[Q1]],"")</f>
        <v>9.2592592409346253E-5</v>
      </c>
      <c r="L916" s="10">
        <f>IFERROR(AVERAGEIFS(H$2:H916, H$2:H916, "&lt;" &amp;stats[[#This Row],[Q3]]+(2*stats[[#This Row],[IQR]]), H$2:H916, "&gt;" &amp; stats[[#This Row],[Q1]]-(2*stats[[#This Row],[IQR]])),"")</f>
        <v>9.8469868172611262E-4</v>
      </c>
    </row>
    <row r="917" spans="1:12" x14ac:dyDescent="0.25">
      <c r="A917" s="7">
        <v>44413.689398148148</v>
      </c>
      <c r="B917">
        <v>0</v>
      </c>
      <c r="C917">
        <v>1</v>
      </c>
      <c r="D917" s="8">
        <f>SUM(B$2:B917)</f>
        <v>5</v>
      </c>
      <c r="E917" s="8">
        <f>SUM(C$2:C917)</f>
        <v>916</v>
      </c>
      <c r="F917" s="9">
        <f>IF(stats[[#This Row],[Column1]],stats[[#This Row],[Total Clear]]/stats[[#This Row],[Total Runs]],NA())</f>
        <v>5.4585152838427945E-3</v>
      </c>
      <c r="G917" s="9">
        <f>SUM(B$2:B917) / SUM(C$2:C917)</f>
        <v>5.4585152838427945E-3</v>
      </c>
      <c r="H917" s="10">
        <f>IFERROR(stats[[#This Row],[Column1]]-A916,"")</f>
        <v>1.1458333319751546E-3</v>
      </c>
      <c r="I917" s="10">
        <f>IFERROR(_xlfn.QUARTILE.INC(H$2:H917,1),"")</f>
        <v>9.3750000087311491E-4</v>
      </c>
      <c r="J917" s="10">
        <f>IFERROR(_xlfn.QUARTILE.INC(H$2:H917,3),"")</f>
        <v>1.0300925932824612E-3</v>
      </c>
      <c r="K917" s="10">
        <f>IFERROR(stats[[#This Row],[Q3]]-stats[[#This Row],[Q1]],"")</f>
        <v>9.2592592409346253E-5</v>
      </c>
      <c r="L917" s="10">
        <f>IFERROR(AVERAGEIFS(H$2:H917, H$2:H917, "&lt;" &amp;stats[[#This Row],[Q3]]+(2*stats[[#This Row],[IQR]]), H$2:H917, "&gt;" &amp; stats[[#This Row],[Q1]]-(2*stats[[#This Row],[IQR]])),"")</f>
        <v>9.8488054927718368E-4</v>
      </c>
    </row>
    <row r="918" spans="1:12" x14ac:dyDescent="0.25">
      <c r="A918" s="7">
        <v>44413.690532407411</v>
      </c>
      <c r="B918">
        <v>0</v>
      </c>
      <c r="C918">
        <v>1</v>
      </c>
      <c r="D918" s="8">
        <f>SUM(B$2:B918)</f>
        <v>5</v>
      </c>
      <c r="E918" s="8">
        <f>SUM(C$2:C918)</f>
        <v>917</v>
      </c>
      <c r="F918" s="9">
        <f>IF(stats[[#This Row],[Column1]],stats[[#This Row],[Total Clear]]/stats[[#This Row],[Total Runs]],NA())</f>
        <v>5.4525627044711015E-3</v>
      </c>
      <c r="G918" s="9">
        <f>SUM(B$2:B918) / SUM(C$2:C918)</f>
        <v>5.4525627044711015E-3</v>
      </c>
      <c r="H918" s="10">
        <f>IFERROR(stats[[#This Row],[Column1]]-A917,"")</f>
        <v>1.1342592624714598E-3</v>
      </c>
      <c r="I918" s="10">
        <f>IFERROR(_xlfn.QUARTILE.INC(H$2:H918,1),"")</f>
        <v>9.3750000087311491E-4</v>
      </c>
      <c r="J918" s="10">
        <f>IFERROR(_xlfn.QUARTILE.INC(H$2:H918,3),"")</f>
        <v>1.0300925932824612E-3</v>
      </c>
      <c r="K918" s="10">
        <f>IFERROR(stats[[#This Row],[Q3]]-stats[[#This Row],[Q1]],"")</f>
        <v>9.2592592409346253E-5</v>
      </c>
      <c r="L918" s="10">
        <f>IFERROR(AVERAGEIFS(H$2:H918, H$2:H918, "&lt;" &amp;stats[[#This Row],[Q3]]+(2*stats[[#This Row],[IQR]]), H$2:H918, "&gt;" &amp; stats[[#This Row],[Q1]]-(2*stats[[#This Row],[IQR]])),"")</f>
        <v>9.8504895819848505E-4</v>
      </c>
    </row>
    <row r="919" spans="1:12" x14ac:dyDescent="0.25">
      <c r="A919" s="7">
        <v>44413.691689814812</v>
      </c>
      <c r="B919">
        <v>0</v>
      </c>
      <c r="C919">
        <v>1</v>
      </c>
      <c r="D919" s="8">
        <f>SUM(B$2:B919)</f>
        <v>5</v>
      </c>
      <c r="E919" s="8">
        <f>SUM(C$2:C919)</f>
        <v>918</v>
      </c>
      <c r="F919" s="9">
        <f>IF(stats[[#This Row],[Column1]],stats[[#This Row],[Total Clear]]/stats[[#This Row],[Total Runs]],NA())</f>
        <v>5.4466230936819175E-3</v>
      </c>
      <c r="G919" s="9">
        <f>SUM(B$2:B919) / SUM(C$2:C919)</f>
        <v>5.4466230936819175E-3</v>
      </c>
      <c r="H919" s="10">
        <f>IFERROR(stats[[#This Row],[Column1]]-A918,"")</f>
        <v>1.1574074014788494E-3</v>
      </c>
      <c r="I919" s="10">
        <f>IFERROR(_xlfn.QUARTILE.INC(H$2:H919,1),"")</f>
        <v>9.3750000087311491E-4</v>
      </c>
      <c r="J919" s="10">
        <f>IFERROR(_xlfn.QUARTILE.INC(H$2:H919,3),"")</f>
        <v>1.0300925932824612E-3</v>
      </c>
      <c r="K919" s="10">
        <f>IFERROR(stats[[#This Row],[Q3]]-stats[[#This Row],[Q1]],"")</f>
        <v>9.2592592409346253E-5</v>
      </c>
      <c r="L919" s="10">
        <f>IFERROR(AVERAGEIFS(H$2:H919, H$2:H919, "&lt;" &amp;stats[[#This Row],[Q3]]+(2*stats[[#This Row],[IQR]]), H$2:H919, "&gt;" &amp; stats[[#This Row],[Q1]]-(2*stats[[#This Row],[IQR]])),"")</f>
        <v>9.8524305554452147E-4</v>
      </c>
    </row>
    <row r="920" spans="1:12" x14ac:dyDescent="0.25">
      <c r="A920" s="7">
        <v>44413.692847222221</v>
      </c>
      <c r="B920">
        <v>0</v>
      </c>
      <c r="C920">
        <v>1</v>
      </c>
      <c r="D920" s="8">
        <f>SUM(B$2:B920)</f>
        <v>5</v>
      </c>
      <c r="E920" s="8">
        <f>SUM(C$2:C920)</f>
        <v>919</v>
      </c>
      <c r="F920" s="9">
        <f>IF(stats[[#This Row],[Column1]],stats[[#This Row],[Total Clear]]/stats[[#This Row],[Total Runs]],NA())</f>
        <v>5.4406964091403701E-3</v>
      </c>
      <c r="G920" s="9">
        <f>SUM(B$2:B920) / SUM(C$2:C920)</f>
        <v>5.4406964091403701E-3</v>
      </c>
      <c r="H920" s="10">
        <f>IFERROR(stats[[#This Row],[Column1]]-A919,"")</f>
        <v>1.157407408754807E-3</v>
      </c>
      <c r="I920" s="10">
        <f>IFERROR(_xlfn.QUARTILE.INC(H$2:H920,1),"")</f>
        <v>9.3750000087311491E-4</v>
      </c>
      <c r="J920" s="10">
        <f>IFERROR(_xlfn.QUARTILE.INC(H$2:H920,3),"")</f>
        <v>1.0300925932824612E-3</v>
      </c>
      <c r="K920" s="10">
        <f>IFERROR(stats[[#This Row],[Q3]]-stats[[#This Row],[Q1]],"")</f>
        <v>9.2592592409346253E-5</v>
      </c>
      <c r="L920" s="10">
        <f>IFERROR(AVERAGEIFS(H$2:H920, H$2:H920, "&lt;" &amp;stats[[#This Row],[Q3]]+(2*stats[[#This Row],[IQR]]), H$2:H920, "&gt;" &amp; stats[[#This Row],[Q1]]-(2*stats[[#This Row],[IQR]])),"")</f>
        <v>9.8543671623429682E-4</v>
      </c>
    </row>
    <row r="921" spans="1:12" x14ac:dyDescent="0.25">
      <c r="A921" s="7">
        <v>44413.694004629629</v>
      </c>
      <c r="B921">
        <v>0</v>
      </c>
      <c r="C921">
        <v>1</v>
      </c>
      <c r="D921" s="8">
        <f>SUM(B$2:B921)</f>
        <v>5</v>
      </c>
      <c r="E921" s="8">
        <f>SUM(C$2:C921)</f>
        <v>920</v>
      </c>
      <c r="F921" s="9">
        <f>IF(stats[[#This Row],[Column1]],stats[[#This Row],[Total Clear]]/stats[[#This Row],[Total Runs]],NA())</f>
        <v>5.434782608695652E-3</v>
      </c>
      <c r="G921" s="9">
        <f>SUM(B$2:B921) / SUM(C$2:C921)</f>
        <v>5.434782608695652E-3</v>
      </c>
      <c r="H921" s="10">
        <f>IFERROR(stats[[#This Row],[Column1]]-A920,"")</f>
        <v>1.157407408754807E-3</v>
      </c>
      <c r="I921" s="10">
        <f>IFERROR(_xlfn.QUARTILE.INC(H$2:H921,1),"")</f>
        <v>9.3750000087311491E-4</v>
      </c>
      <c r="J921" s="10">
        <f>IFERROR(_xlfn.QUARTILE.INC(H$2:H921,3),"")</f>
        <v>1.0300925932824612E-3</v>
      </c>
      <c r="K921" s="10">
        <f>IFERROR(stats[[#This Row],[Q3]]-stats[[#This Row],[Q1]],"")</f>
        <v>9.2592592409346253E-5</v>
      </c>
      <c r="L921" s="10">
        <f>IFERROR(AVERAGEIFS(H$2:H921, H$2:H921, "&lt;" &amp;stats[[#This Row],[Q3]]+(2*stats[[#This Row],[IQR]]), H$2:H921, "&gt;" &amp; stats[[#This Row],[Q1]]-(2*stats[[#This Row],[IQR]])),"")</f>
        <v>9.8562994173151093E-4</v>
      </c>
    </row>
    <row r="922" spans="1:12" x14ac:dyDescent="0.25">
      <c r="A922" s="7">
        <v>44413.695254629631</v>
      </c>
      <c r="B922">
        <v>0</v>
      </c>
      <c r="C922">
        <v>1</v>
      </c>
      <c r="D922" s="8">
        <f>SUM(B$2:B922)</f>
        <v>5</v>
      </c>
      <c r="E922" s="8">
        <f>SUM(C$2:C922)</f>
        <v>921</v>
      </c>
      <c r="F922" s="9">
        <f>IF(stats[[#This Row],[Column1]],stats[[#This Row],[Total Clear]]/stats[[#This Row],[Total Runs]],NA())</f>
        <v>5.4288816503800215E-3</v>
      </c>
      <c r="G922" s="9">
        <f>SUM(B$2:B922) / SUM(C$2:C922)</f>
        <v>5.4288816503800215E-3</v>
      </c>
      <c r="H922" s="10">
        <f>IFERROR(stats[[#This Row],[Column1]]-A921,"")</f>
        <v>1.2500000011641532E-3</v>
      </c>
      <c r="I922" s="10">
        <f>IFERROR(_xlfn.QUARTILE.INC(H$2:H922,1),"")</f>
        <v>9.3750000087311491E-4</v>
      </c>
      <c r="J922" s="10">
        <f>IFERROR(_xlfn.QUARTILE.INC(H$2:H922,3),"")</f>
        <v>1.0300925932824612E-3</v>
      </c>
      <c r="K922" s="10">
        <f>IFERROR(stats[[#This Row],[Q3]]-stats[[#This Row],[Q1]],"")</f>
        <v>9.2592592409346253E-5</v>
      </c>
      <c r="L922" s="10">
        <f>IFERROR(AVERAGEIFS(H$2:H922, H$2:H922, "&lt;" &amp;stats[[#This Row],[Q3]]+(2*stats[[#This Row],[IQR]]), H$2:H922, "&gt;" &amp; stats[[#This Row],[Q1]]-(2*stats[[#This Row],[IQR]])),"")</f>
        <v>9.8562994173151093E-4</v>
      </c>
    </row>
    <row r="923" spans="1:12" x14ac:dyDescent="0.25">
      <c r="A923" s="7">
        <v>44413.696400462963</v>
      </c>
      <c r="B923">
        <v>0</v>
      </c>
      <c r="C923">
        <v>1</v>
      </c>
      <c r="D923" s="8">
        <f>SUM(B$2:B923)</f>
        <v>5</v>
      </c>
      <c r="E923" s="8">
        <f>SUM(C$2:C923)</f>
        <v>922</v>
      </c>
      <c r="F923" s="9">
        <f>IF(stats[[#This Row],[Column1]],stats[[#This Row],[Total Clear]]/stats[[#This Row],[Total Runs]],NA())</f>
        <v>5.4229934924078091E-3</v>
      </c>
      <c r="G923" s="9">
        <f>SUM(B$2:B923) / SUM(C$2:C923)</f>
        <v>5.4229934924078091E-3</v>
      </c>
      <c r="H923" s="10">
        <f>IFERROR(stats[[#This Row],[Column1]]-A922,"")</f>
        <v>1.1458333319751546E-3</v>
      </c>
      <c r="I923" s="10">
        <f>IFERROR(_xlfn.QUARTILE.INC(H$2:H923,1),"")</f>
        <v>9.3750000087311491E-4</v>
      </c>
      <c r="J923" s="10">
        <f>IFERROR(_xlfn.QUARTILE.INC(H$2:H923,3),"")</f>
        <v>1.0300925932824612E-3</v>
      </c>
      <c r="K923" s="10">
        <f>IFERROR(stats[[#This Row],[Q3]]-stats[[#This Row],[Q1]],"")</f>
        <v>9.2592592409346253E-5</v>
      </c>
      <c r="L923" s="10">
        <f>IFERROR(AVERAGEIFS(H$2:H923, H$2:H923, "&lt;" &amp;stats[[#This Row],[Q3]]+(2*stats[[#This Row],[IQR]]), H$2:H923, "&gt;" &amp; stats[[#This Row],[Q1]]-(2*stats[[#This Row],[IQR]])),"")</f>
        <v>9.8580974351629609E-4</v>
      </c>
    </row>
    <row r="924" spans="1:12" x14ac:dyDescent="0.25">
      <c r="A924" s="7">
        <v>44413.697488425925</v>
      </c>
      <c r="B924">
        <v>0</v>
      </c>
      <c r="C924">
        <v>1</v>
      </c>
      <c r="D924" s="8">
        <f>SUM(B$2:B924)</f>
        <v>5</v>
      </c>
      <c r="E924" s="8">
        <f>SUM(C$2:C924)</f>
        <v>923</v>
      </c>
      <c r="F924" s="9">
        <f>IF(stats[[#This Row],[Column1]],stats[[#This Row],[Total Clear]]/stats[[#This Row],[Total Runs]],NA())</f>
        <v>5.4171180931744311E-3</v>
      </c>
      <c r="G924" s="9">
        <f>SUM(B$2:B924) / SUM(C$2:C924)</f>
        <v>5.4171180931744311E-3</v>
      </c>
      <c r="H924" s="10">
        <f>IFERROR(stats[[#This Row],[Column1]]-A923,"")</f>
        <v>1.0879629626288079E-3</v>
      </c>
      <c r="I924" s="10">
        <f>IFERROR(_xlfn.QUARTILE.INC(H$2:H924,1),"")</f>
        <v>9.3750000087311491E-4</v>
      </c>
      <c r="J924" s="10">
        <f>IFERROR(_xlfn.QUARTILE.INC(H$2:H924,3),"")</f>
        <v>1.0300925932824612E-3</v>
      </c>
      <c r="K924" s="10">
        <f>IFERROR(stats[[#This Row],[Q3]]-stats[[#This Row],[Q1]],"")</f>
        <v>9.2592592409346253E-5</v>
      </c>
      <c r="L924" s="10">
        <f>IFERROR(AVERAGEIFS(H$2:H924, H$2:H924, "&lt;" &amp;stats[[#This Row],[Q3]]+(2*stats[[#This Row],[IQR]]), H$2:H924, "&gt;" &amp; stats[[#This Row],[Q1]]-(2*stats[[#This Row],[IQR]])),"")</f>
        <v>9.8592426506238632E-4</v>
      </c>
    </row>
    <row r="925" spans="1:12" x14ac:dyDescent="0.25">
      <c r="A925" s="7">
        <v>44413.698622685188</v>
      </c>
      <c r="B925">
        <v>0</v>
      </c>
      <c r="C925">
        <v>1</v>
      </c>
      <c r="D925" s="8">
        <f>SUM(B$2:B925)</f>
        <v>5</v>
      </c>
      <c r="E925" s="8">
        <f>SUM(C$2:C925)</f>
        <v>924</v>
      </c>
      <c r="F925" s="9">
        <f>IF(stats[[#This Row],[Column1]],stats[[#This Row],[Total Clear]]/stats[[#This Row],[Total Runs]],NA())</f>
        <v>5.411255411255411E-3</v>
      </c>
      <c r="G925" s="9">
        <f>SUM(B$2:B925) / SUM(C$2:C925)</f>
        <v>5.411255411255411E-3</v>
      </c>
      <c r="H925" s="10">
        <f>IFERROR(stats[[#This Row],[Column1]]-A924,"")</f>
        <v>1.1342592624714598E-3</v>
      </c>
      <c r="I925" s="10">
        <f>IFERROR(_xlfn.QUARTILE.INC(H$2:H925,1),"")</f>
        <v>9.3750000087311491E-4</v>
      </c>
      <c r="J925" s="10">
        <f>IFERROR(_xlfn.QUARTILE.INC(H$2:H925,3),"")</f>
        <v>1.0300925932824612E-3</v>
      </c>
      <c r="K925" s="10">
        <f>IFERROR(stats[[#This Row],[Q3]]-stats[[#This Row],[Q1]],"")</f>
        <v>9.2592592409346253E-5</v>
      </c>
      <c r="L925" s="10">
        <f>IFERROR(AVERAGEIFS(H$2:H925, H$2:H925, "&lt;" &amp;stats[[#This Row],[Q3]]+(2*stats[[#This Row],[IQR]]), H$2:H925, "&gt;" &amp; stats[[#This Row],[Q1]]-(2*stats[[#This Row],[IQR]])),"")</f>
        <v>9.8609037368210545E-4</v>
      </c>
    </row>
    <row r="926" spans="1:12" x14ac:dyDescent="0.25">
      <c r="A926" s="7">
        <v>44413.699872685182</v>
      </c>
      <c r="B926">
        <v>0</v>
      </c>
      <c r="C926">
        <v>1</v>
      </c>
      <c r="D926" s="8">
        <f>SUM(B$2:B926)</f>
        <v>5</v>
      </c>
      <c r="E926" s="8">
        <f>SUM(C$2:C926)</f>
        <v>925</v>
      </c>
      <c r="F926" s="9">
        <f>IF(stats[[#This Row],[Column1]],stats[[#This Row],[Total Clear]]/stats[[#This Row],[Total Runs]],NA())</f>
        <v>5.4054054054054057E-3</v>
      </c>
      <c r="G926" s="9">
        <f>SUM(B$2:B926) / SUM(C$2:C926)</f>
        <v>5.4054054054054057E-3</v>
      </c>
      <c r="H926" s="10">
        <f>IFERROR(stats[[#This Row],[Column1]]-A925,"")</f>
        <v>1.2499999938881956E-3</v>
      </c>
      <c r="I926" s="10">
        <f>IFERROR(_xlfn.QUARTILE.INC(H$2:H926,1),"")</f>
        <v>9.3750000087311491E-4</v>
      </c>
      <c r="J926" s="10">
        <f>IFERROR(_xlfn.QUARTILE.INC(H$2:H926,3),"")</f>
        <v>1.0300925932824612E-3</v>
      </c>
      <c r="K926" s="10">
        <f>IFERROR(stats[[#This Row],[Q3]]-stats[[#This Row],[Q1]],"")</f>
        <v>9.2592592409346253E-5</v>
      </c>
      <c r="L926" s="10">
        <f>IFERROR(AVERAGEIFS(H$2:H926, H$2:H926, "&lt;" &amp;stats[[#This Row],[Q3]]+(2*stats[[#This Row],[IQR]]), H$2:H926, "&gt;" &amp; stats[[#This Row],[Q1]]-(2*stats[[#This Row],[IQR]])),"")</f>
        <v>9.8609037368210545E-4</v>
      </c>
    </row>
    <row r="927" spans="1:12" x14ac:dyDescent="0.25">
      <c r="A927" s="7">
        <v>44413.701041666667</v>
      </c>
      <c r="B927">
        <v>0</v>
      </c>
      <c r="C927">
        <v>1</v>
      </c>
      <c r="D927" s="8">
        <f>SUM(B$2:B927)</f>
        <v>5</v>
      </c>
      <c r="E927" s="8">
        <f>SUM(C$2:C927)</f>
        <v>926</v>
      </c>
      <c r="F927" s="9">
        <f>IF(stats[[#This Row],[Column1]],stats[[#This Row],[Total Clear]]/stats[[#This Row],[Total Runs]],NA())</f>
        <v>5.3995680345572351E-3</v>
      </c>
      <c r="G927" s="9">
        <f>SUM(B$2:B927) / SUM(C$2:C927)</f>
        <v>5.3995680345572351E-3</v>
      </c>
      <c r="H927" s="10">
        <f>IFERROR(stats[[#This Row],[Column1]]-A926,"")</f>
        <v>1.1689814855344594E-3</v>
      </c>
      <c r="I927" s="10">
        <f>IFERROR(_xlfn.QUARTILE.INC(H$2:H927,1),"")</f>
        <v>9.3750000087311491E-4</v>
      </c>
      <c r="J927" s="10">
        <f>IFERROR(_xlfn.QUARTILE.INC(H$2:H927,3),"")</f>
        <v>1.0300925932824612E-3</v>
      </c>
      <c r="K927" s="10">
        <f>IFERROR(stats[[#This Row],[Q3]]-stats[[#This Row],[Q1]],"")</f>
        <v>9.2592592409346253E-5</v>
      </c>
      <c r="L927" s="10">
        <f>IFERROR(AVERAGEIFS(H$2:H927, H$2:H927, "&lt;" &amp;stats[[#This Row],[Q3]]+(2*stats[[#This Row],[IQR]]), H$2:H927, "&gt;" &amp; stats[[#This Row],[Q1]]-(2*stats[[#This Row],[IQR]])),"")</f>
        <v>9.8629494986985961E-4</v>
      </c>
    </row>
    <row r="928" spans="1:12" x14ac:dyDescent="0.25">
      <c r="A928" s="7">
        <v>44413.702256944445</v>
      </c>
      <c r="B928">
        <v>0</v>
      </c>
      <c r="C928">
        <v>1</v>
      </c>
      <c r="D928" s="8">
        <f>SUM(B$2:B928)</f>
        <v>5</v>
      </c>
      <c r="E928" s="8">
        <f>SUM(C$2:C928)</f>
        <v>927</v>
      </c>
      <c r="F928" s="9">
        <f>IF(stats[[#This Row],[Column1]],stats[[#This Row],[Total Clear]]/stats[[#This Row],[Total Runs]],NA())</f>
        <v>5.3937432578209281E-3</v>
      </c>
      <c r="G928" s="9">
        <f>SUM(B$2:B928) / SUM(C$2:C928)</f>
        <v>5.3937432578209281E-3</v>
      </c>
      <c r="H928" s="10">
        <f>IFERROR(stats[[#This Row],[Column1]]-A927,"")</f>
        <v>1.2152777781011537E-3</v>
      </c>
      <c r="I928" s="10">
        <f>IFERROR(_xlfn.QUARTILE.INC(H$2:H928,1),"")</f>
        <v>9.3750000087311491E-4</v>
      </c>
      <c r="J928" s="10">
        <f>IFERROR(_xlfn.QUARTILE.INC(H$2:H928,3),"")</f>
        <v>1.0300925932824612E-3</v>
      </c>
      <c r="K928" s="10">
        <f>IFERROR(stats[[#This Row],[Q3]]-stats[[#This Row],[Q1]],"")</f>
        <v>9.2592592409346253E-5</v>
      </c>
      <c r="L928" s="10">
        <f>IFERROR(AVERAGEIFS(H$2:H928, H$2:H928, "&lt;" &amp;stats[[#This Row],[Q3]]+(2*stats[[#This Row],[IQR]]), H$2:H928, "&gt;" &amp; stats[[#This Row],[Q1]]-(2*stats[[#This Row],[IQR]])),"")</f>
        <v>9.8629494986985961E-4</v>
      </c>
    </row>
    <row r="929" spans="1:12" x14ac:dyDescent="0.25">
      <c r="A929" s="7">
        <v>44413.7034375</v>
      </c>
      <c r="B929">
        <v>0</v>
      </c>
      <c r="C929">
        <v>1</v>
      </c>
      <c r="D929" s="8">
        <f>SUM(B$2:B929)</f>
        <v>5</v>
      </c>
      <c r="E929" s="8">
        <f>SUM(C$2:C929)</f>
        <v>928</v>
      </c>
      <c r="F929" s="9">
        <f>IF(stats[[#This Row],[Column1]],stats[[#This Row],[Total Clear]]/stats[[#This Row],[Total Runs]],NA())</f>
        <v>5.387931034482759E-3</v>
      </c>
      <c r="G929" s="9">
        <f>SUM(B$2:B929) / SUM(C$2:C929)</f>
        <v>5.387931034482759E-3</v>
      </c>
      <c r="H929" s="10">
        <f>IFERROR(stats[[#This Row],[Column1]]-A928,"")</f>
        <v>1.1805555550381541E-3</v>
      </c>
      <c r="I929" s="10">
        <f>IFERROR(_xlfn.QUARTILE.INC(H$2:H929,1),"")</f>
        <v>9.3750000087311491E-4</v>
      </c>
      <c r="J929" s="10">
        <f>IFERROR(_xlfn.QUARTILE.INC(H$2:H929,3),"")</f>
        <v>1.0300925932824612E-3</v>
      </c>
      <c r="K929" s="10">
        <f>IFERROR(stats[[#This Row],[Q3]]-stats[[#This Row],[Q1]],"")</f>
        <v>9.2592592409346253E-5</v>
      </c>
      <c r="L929" s="10">
        <f>IFERROR(AVERAGEIFS(H$2:H929, H$2:H929, "&lt;" &amp;stats[[#This Row],[Q3]]+(2*stats[[#This Row],[IQR]]), H$2:H929, "&gt;" &amp; stats[[#This Row],[Q1]]-(2*stats[[#This Row],[IQR]])),"")</f>
        <v>9.8651200082535491E-4</v>
      </c>
    </row>
    <row r="930" spans="1:12" x14ac:dyDescent="0.25">
      <c r="A930" s="7">
        <v>44413.704641203702</v>
      </c>
      <c r="B930">
        <v>0</v>
      </c>
      <c r="C930">
        <v>1</v>
      </c>
      <c r="D930" s="8">
        <f>SUM(B$2:B930)</f>
        <v>5</v>
      </c>
      <c r="E930" s="8">
        <f>SUM(C$2:C930)</f>
        <v>929</v>
      </c>
      <c r="F930" s="9">
        <f>IF(stats[[#This Row],[Column1]],stats[[#This Row],[Total Clear]]/stats[[#This Row],[Total Runs]],NA())</f>
        <v>5.3821313240043061E-3</v>
      </c>
      <c r="G930" s="9">
        <f>SUM(B$2:B930) / SUM(C$2:C930)</f>
        <v>5.3821313240043061E-3</v>
      </c>
      <c r="H930" s="10">
        <f>IFERROR(stats[[#This Row],[Column1]]-A929,"")</f>
        <v>1.2037037013215013E-3</v>
      </c>
      <c r="I930" s="10">
        <f>IFERROR(_xlfn.QUARTILE.INC(H$2:H930,1),"")</f>
        <v>9.3750000087311491E-4</v>
      </c>
      <c r="J930" s="10">
        <f>IFERROR(_xlfn.QUARTILE.INC(H$2:H930,3),"")</f>
        <v>1.0300925932824612E-3</v>
      </c>
      <c r="K930" s="10">
        <f>IFERROR(stats[[#This Row],[Q3]]-stats[[#This Row],[Q1]],"")</f>
        <v>9.2592592409346253E-5</v>
      </c>
      <c r="L930" s="10">
        <f>IFERROR(AVERAGEIFS(H$2:H930, H$2:H930, "&lt;" &amp;stats[[#This Row],[Q3]]+(2*stats[[#This Row],[IQR]]), H$2:H930, "&gt;" &amp; stats[[#This Row],[Q1]]-(2*stats[[#This Row],[IQR]])),"")</f>
        <v>9.8675440227680156E-4</v>
      </c>
    </row>
    <row r="931" spans="1:12" x14ac:dyDescent="0.25">
      <c r="A931" s="7">
        <v>44413.705740740741</v>
      </c>
      <c r="B931">
        <v>0</v>
      </c>
      <c r="C931">
        <v>1</v>
      </c>
      <c r="D931" s="8">
        <f>SUM(B$2:B931)</f>
        <v>5</v>
      </c>
      <c r="E931" s="8">
        <f>SUM(C$2:C931)</f>
        <v>930</v>
      </c>
      <c r="F931" s="9">
        <f>IF(stats[[#This Row],[Column1]],stats[[#This Row],[Total Clear]]/stats[[#This Row],[Total Runs]],NA())</f>
        <v>5.3763440860215058E-3</v>
      </c>
      <c r="G931" s="9">
        <f>SUM(B$2:B931) / SUM(C$2:C931)</f>
        <v>5.3763440860215058E-3</v>
      </c>
      <c r="H931" s="10">
        <f>IFERROR(stats[[#This Row],[Column1]]-A930,"")</f>
        <v>1.0995370394084603E-3</v>
      </c>
      <c r="I931" s="10">
        <f>IFERROR(_xlfn.QUARTILE.INC(H$2:H931,1),"")</f>
        <v>9.3750000087311491E-4</v>
      </c>
      <c r="J931" s="10">
        <f>IFERROR(_xlfn.QUARTILE.INC(H$2:H931,3),"")</f>
        <v>1.0300925932824612E-3</v>
      </c>
      <c r="K931" s="10">
        <f>IFERROR(stats[[#This Row],[Q3]]-stats[[#This Row],[Q1]],"")</f>
        <v>9.2592592409346253E-5</v>
      </c>
      <c r="L931" s="10">
        <f>IFERROR(AVERAGEIFS(H$2:H931, H$2:H931, "&lt;" &amp;stats[[#This Row],[Q3]]+(2*stats[[#This Row],[IQR]]), H$2:H931, "&gt;" &amp; stats[[#This Row],[Q1]]-(2*stats[[#This Row],[IQR]])),"")</f>
        <v>9.8688013542856494E-4</v>
      </c>
    </row>
    <row r="932" spans="1:12" x14ac:dyDescent="0.25">
      <c r="A932" s="7">
        <v>44413.706921296296</v>
      </c>
      <c r="B932">
        <v>0</v>
      </c>
      <c r="C932">
        <v>1</v>
      </c>
      <c r="D932" s="8">
        <f>SUM(B$2:B932)</f>
        <v>5</v>
      </c>
      <c r="E932" s="8">
        <f>SUM(C$2:C932)</f>
        <v>931</v>
      </c>
      <c r="F932" s="9">
        <f>IF(stats[[#This Row],[Column1]],stats[[#This Row],[Total Clear]]/stats[[#This Row],[Total Runs]],NA())</f>
        <v>5.3705692803437165E-3</v>
      </c>
      <c r="G932" s="9">
        <f>SUM(B$2:B932) / SUM(C$2:C932)</f>
        <v>5.3705692803437165E-3</v>
      </c>
      <c r="H932" s="10">
        <f>IFERROR(stats[[#This Row],[Column1]]-A931,"")</f>
        <v>1.1805555550381541E-3</v>
      </c>
      <c r="I932" s="10">
        <f>IFERROR(_xlfn.QUARTILE.INC(H$2:H932,1),"")</f>
        <v>9.3750000087311491E-4</v>
      </c>
      <c r="J932" s="10">
        <f>IFERROR(_xlfn.QUARTILE.INC(H$2:H932,3),"")</f>
        <v>1.0300925932824612E-3</v>
      </c>
      <c r="K932" s="10">
        <f>IFERROR(stats[[#This Row],[Q3]]-stats[[#This Row],[Q1]],"")</f>
        <v>9.2592592409346253E-5</v>
      </c>
      <c r="L932" s="10">
        <f>IFERROR(AVERAGEIFS(H$2:H932, H$2:H932, "&lt;" &amp;stats[[#This Row],[Q3]]+(2*stats[[#This Row],[IQR]]), H$2:H932, "&gt;" &amp; stats[[#This Row],[Q1]]-(2*stats[[#This Row],[IQR]])),"")</f>
        <v>9.8709580961521244E-4</v>
      </c>
    </row>
    <row r="933" spans="1:12" x14ac:dyDescent="0.25">
      <c r="A933" s="7">
        <v>44413.708124999997</v>
      </c>
      <c r="B933">
        <v>0</v>
      </c>
      <c r="C933">
        <v>1</v>
      </c>
      <c r="D933" s="8">
        <f>SUM(B$2:B933)</f>
        <v>5</v>
      </c>
      <c r="E933" s="8">
        <f>SUM(C$2:C933)</f>
        <v>932</v>
      </c>
      <c r="F933" s="9">
        <f>IF(stats[[#This Row],[Column1]],stats[[#This Row],[Total Clear]]/stats[[#This Row],[Total Runs]],NA())</f>
        <v>5.3648068669527897E-3</v>
      </c>
      <c r="G933" s="9">
        <f>SUM(B$2:B933) / SUM(C$2:C933)</f>
        <v>5.3648068669527897E-3</v>
      </c>
      <c r="H933" s="10">
        <f>IFERROR(stats[[#This Row],[Column1]]-A932,"")</f>
        <v>1.2037037013215013E-3</v>
      </c>
      <c r="I933" s="10">
        <f>IFERROR(_xlfn.QUARTILE.INC(H$2:H933,1),"")</f>
        <v>9.3750000087311491E-4</v>
      </c>
      <c r="J933" s="10">
        <f>IFERROR(_xlfn.QUARTILE.INC(H$2:H933,3),"")</f>
        <v>1.0300925932824612E-3</v>
      </c>
      <c r="K933" s="10">
        <f>IFERROR(stats[[#This Row],[Q3]]-stats[[#This Row],[Q1]],"")</f>
        <v>9.2592592409346253E-5</v>
      </c>
      <c r="L933" s="10">
        <f>IFERROR(AVERAGEIFS(H$2:H933, H$2:H933, "&lt;" &amp;stats[[#This Row],[Q3]]+(2*stats[[#This Row],[IQR]]), H$2:H933, "&gt;" &amp; stats[[#This Row],[Q1]]-(2*stats[[#This Row],[IQR]])),"")</f>
        <v>9.8733675276505267E-4</v>
      </c>
    </row>
    <row r="934" spans="1:12" x14ac:dyDescent="0.25">
      <c r="A934" s="7">
        <v>44413.70925925926</v>
      </c>
      <c r="B934">
        <v>0</v>
      </c>
      <c r="C934">
        <v>1</v>
      </c>
      <c r="D934" s="8">
        <f>SUM(B$2:B934)</f>
        <v>5</v>
      </c>
      <c r="E934" s="8">
        <f>SUM(C$2:C934)</f>
        <v>933</v>
      </c>
      <c r="F934" s="9">
        <f>IF(stats[[#This Row],[Column1]],stats[[#This Row],[Total Clear]]/stats[[#This Row],[Total Runs]],NA())</f>
        <v>5.3590568060021436E-3</v>
      </c>
      <c r="G934" s="9">
        <f>SUM(B$2:B934) / SUM(C$2:C934)</f>
        <v>5.3590568060021436E-3</v>
      </c>
      <c r="H934" s="10">
        <f>IFERROR(stats[[#This Row],[Column1]]-A933,"")</f>
        <v>1.1342592624714598E-3</v>
      </c>
      <c r="I934" s="10">
        <f>IFERROR(_xlfn.QUARTILE.INC(H$2:H934,1),"")</f>
        <v>9.3750000087311491E-4</v>
      </c>
      <c r="J934" s="10">
        <f>IFERROR(_xlfn.QUARTILE.INC(H$2:H934,3),"")</f>
        <v>1.0300925932824612E-3</v>
      </c>
      <c r="K934" s="10">
        <f>IFERROR(stats[[#This Row],[Q3]]-stats[[#This Row],[Q1]],"")</f>
        <v>9.2592592409346253E-5</v>
      </c>
      <c r="L934" s="10">
        <f>IFERROR(AVERAGEIFS(H$2:H934, H$2:H934, "&lt;" &amp;stats[[#This Row],[Q3]]+(2*stats[[#This Row],[IQR]]), H$2:H934, "&gt;" &amp; stats[[#This Row],[Q1]]-(2*stats[[#This Row],[IQR]])),"")</f>
        <v>9.8749999999805981E-4</v>
      </c>
    </row>
    <row r="935" spans="1:12" x14ac:dyDescent="0.25">
      <c r="A935" s="7">
        <v>44413.710416666669</v>
      </c>
      <c r="B935">
        <v>0</v>
      </c>
      <c r="C935">
        <v>1</v>
      </c>
      <c r="D935" s="8">
        <f>SUM(B$2:B935)</f>
        <v>5</v>
      </c>
      <c r="E935" s="8">
        <f>SUM(C$2:C935)</f>
        <v>934</v>
      </c>
      <c r="F935" s="9">
        <f>IF(stats[[#This Row],[Column1]],stats[[#This Row],[Total Clear]]/stats[[#This Row],[Total Runs]],NA())</f>
        <v>5.3533190578158455E-3</v>
      </c>
      <c r="G935" s="9">
        <f>SUM(B$2:B935) / SUM(C$2:C935)</f>
        <v>5.3533190578158455E-3</v>
      </c>
      <c r="H935" s="10">
        <f>IFERROR(stats[[#This Row],[Column1]]-A934,"")</f>
        <v>1.157407408754807E-3</v>
      </c>
      <c r="I935" s="10">
        <f>IFERROR(_xlfn.QUARTILE.INC(H$2:H935,1),"")</f>
        <v>9.3750000087311491E-4</v>
      </c>
      <c r="J935" s="10">
        <f>IFERROR(_xlfn.QUARTILE.INC(H$2:H935,3),"")</f>
        <v>1.0300925932824612E-3</v>
      </c>
      <c r="K935" s="10">
        <f>IFERROR(stats[[#This Row],[Q3]]-stats[[#This Row],[Q1]],"")</f>
        <v>9.2592592409346253E-5</v>
      </c>
      <c r="L935" s="10">
        <f>IFERROR(AVERAGEIFS(H$2:H935, H$2:H935, "&lt;" &amp;stats[[#This Row],[Q3]]+(2*stats[[#This Row],[IQR]]), H$2:H935, "&gt;" &amp; stats[[#This Row],[Q1]]-(2*stats[[#This Row],[IQR]])),"")</f>
        <v>9.876885764783668E-4</v>
      </c>
    </row>
    <row r="936" spans="1:12" x14ac:dyDescent="0.25">
      <c r="A936" s="7">
        <v>44413.711516203701</v>
      </c>
      <c r="B936">
        <v>0</v>
      </c>
      <c r="C936">
        <v>1</v>
      </c>
      <c r="D936" s="8">
        <f>SUM(B$2:B936)</f>
        <v>5</v>
      </c>
      <c r="E936" s="8">
        <f>SUM(C$2:C936)</f>
        <v>935</v>
      </c>
      <c r="F936" s="9">
        <f>IF(stats[[#This Row],[Column1]],stats[[#This Row],[Total Clear]]/stats[[#This Row],[Total Runs]],NA())</f>
        <v>5.3475935828877002E-3</v>
      </c>
      <c r="G936" s="9">
        <f>SUM(B$2:B936) / SUM(C$2:C936)</f>
        <v>5.3475935828877002E-3</v>
      </c>
      <c r="H936" s="10">
        <f>IFERROR(stats[[#This Row],[Column1]]-A935,"")</f>
        <v>1.0995370321325026E-3</v>
      </c>
      <c r="I936" s="10">
        <f>IFERROR(_xlfn.QUARTILE.INC(H$2:H936,1),"")</f>
        <v>9.3750000087311491E-4</v>
      </c>
      <c r="J936" s="10">
        <f>IFERROR(_xlfn.QUARTILE.INC(H$2:H936,3),"")</f>
        <v>1.0300925932824612E-3</v>
      </c>
      <c r="K936" s="10">
        <f>IFERROR(stats[[#This Row],[Q3]]-stats[[#This Row],[Q1]],"")</f>
        <v>9.2592592409346253E-5</v>
      </c>
      <c r="L936" s="10">
        <f>IFERROR(AVERAGEIFS(H$2:H936, H$2:H936, "&lt;" &amp;stats[[#This Row],[Q3]]+(2*stats[[#This Row],[IQR]]), H$2:H936, "&gt;" &amp; stats[[#This Row],[Q1]]-(2*stats[[#This Row],[IQR]])),"")</f>
        <v>9.8781257698352673E-4</v>
      </c>
    </row>
    <row r="937" spans="1:12" x14ac:dyDescent="0.25">
      <c r="A937" s="7">
        <v>44413.712708333333</v>
      </c>
      <c r="B937">
        <v>0</v>
      </c>
      <c r="C937">
        <v>1</v>
      </c>
      <c r="D937" s="8">
        <f>SUM(B$2:B937)</f>
        <v>5</v>
      </c>
      <c r="E937" s="8">
        <f>SUM(C$2:C937)</f>
        <v>936</v>
      </c>
      <c r="F937" s="9">
        <f>IF(stats[[#This Row],[Column1]],stats[[#This Row],[Total Clear]]/stats[[#This Row],[Total Runs]],NA())</f>
        <v>5.341880341880342E-3</v>
      </c>
      <c r="G937" s="9">
        <f>SUM(B$2:B937) / SUM(C$2:C937)</f>
        <v>5.341880341880342E-3</v>
      </c>
      <c r="H937" s="10">
        <f>IFERROR(stats[[#This Row],[Column1]]-A936,"")</f>
        <v>1.1921296318178065E-3</v>
      </c>
      <c r="I937" s="10">
        <f>IFERROR(_xlfn.QUARTILE.INC(H$2:H937,1),"")</f>
        <v>9.3750000087311491E-4</v>
      </c>
      <c r="J937" s="10">
        <f>IFERROR(_xlfn.QUARTILE.INC(H$2:H937,3),"")</f>
        <v>1.0300925932824612E-3</v>
      </c>
      <c r="K937" s="10">
        <f>IFERROR(stats[[#This Row],[Q3]]-stats[[#This Row],[Q1]],"")</f>
        <v>9.2592592409346253E-5</v>
      </c>
      <c r="L937" s="10">
        <f>IFERROR(AVERAGEIFS(H$2:H937, H$2:H937, "&lt;" &amp;stats[[#This Row],[Q3]]+(2*stats[[#This Row],[IQR]]), H$2:H937, "&gt;" &amp; stats[[#This Row],[Q1]]-(2*stats[[#This Row],[IQR]])),"")</f>
        <v>9.8803884171756251E-4</v>
      </c>
    </row>
    <row r="938" spans="1:12" x14ac:dyDescent="0.25">
      <c r="A938" s="7">
        <v>44413.713854166665</v>
      </c>
      <c r="B938">
        <v>0</v>
      </c>
      <c r="C938">
        <v>1</v>
      </c>
      <c r="D938" s="8">
        <f>SUM(B$2:B938)</f>
        <v>5</v>
      </c>
      <c r="E938" s="8">
        <f>SUM(C$2:C938)</f>
        <v>937</v>
      </c>
      <c r="F938" s="9">
        <f>IF(stats[[#This Row],[Column1]],stats[[#This Row],[Total Clear]]/stats[[#This Row],[Total Runs]],NA())</f>
        <v>5.3361792956243331E-3</v>
      </c>
      <c r="G938" s="9">
        <f>SUM(B$2:B938) / SUM(C$2:C938)</f>
        <v>5.3361792956243331E-3</v>
      </c>
      <c r="H938" s="10">
        <f>IFERROR(stats[[#This Row],[Column1]]-A937,"")</f>
        <v>1.1458333319751546E-3</v>
      </c>
      <c r="I938" s="10">
        <f>IFERROR(_xlfn.QUARTILE.INC(H$2:H938,1),"")</f>
        <v>9.3750000087311491E-4</v>
      </c>
      <c r="J938" s="10">
        <f>IFERROR(_xlfn.QUARTILE.INC(H$2:H938,3),"")</f>
        <v>1.0300925932824612E-3</v>
      </c>
      <c r="K938" s="10">
        <f>IFERROR(stats[[#This Row],[Q3]]-stats[[#This Row],[Q1]],"")</f>
        <v>9.2592592409346253E-5</v>
      </c>
      <c r="L938" s="10">
        <f>IFERROR(AVERAGEIFS(H$2:H938, H$2:H938, "&lt;" &amp;stats[[#This Row],[Q3]]+(2*stats[[#This Row],[IQR]]), H$2:H938, "&gt;" &amp; stats[[#This Row],[Q1]]-(2*stats[[#This Row],[IQR]])),"")</f>
        <v>9.8821339314483845E-4</v>
      </c>
    </row>
    <row r="939" spans="1:12" x14ac:dyDescent="0.25">
      <c r="A939" s="7">
        <v>44413.715092592596</v>
      </c>
      <c r="B939">
        <v>0</v>
      </c>
      <c r="C939">
        <v>1</v>
      </c>
      <c r="D939" s="8">
        <f>SUM(B$2:B939)</f>
        <v>5</v>
      </c>
      <c r="E939" s="8">
        <f>SUM(C$2:C939)</f>
        <v>938</v>
      </c>
      <c r="F939" s="9">
        <f>IF(stats[[#This Row],[Column1]],stats[[#This Row],[Total Clear]]/stats[[#This Row],[Total Runs]],NA())</f>
        <v>5.3304904051172707E-3</v>
      </c>
      <c r="G939" s="9">
        <f>SUM(B$2:B939) / SUM(C$2:C939)</f>
        <v>5.3304904051172707E-3</v>
      </c>
      <c r="H939" s="10">
        <f>IFERROR(stats[[#This Row],[Column1]]-A938,"")</f>
        <v>1.2384259316604584E-3</v>
      </c>
      <c r="I939" s="10">
        <f>IFERROR(_xlfn.QUARTILE.INC(H$2:H939,1),"")</f>
        <v>9.3750000087311491E-4</v>
      </c>
      <c r="J939" s="10">
        <f>IFERROR(_xlfn.QUARTILE.INC(H$2:H939,3),"")</f>
        <v>1.0300925932824612E-3</v>
      </c>
      <c r="K939" s="10">
        <f>IFERROR(stats[[#This Row],[Q3]]-stats[[#This Row],[Q1]],"")</f>
        <v>9.2592592409346253E-5</v>
      </c>
      <c r="L939" s="10">
        <f>IFERROR(AVERAGEIFS(H$2:H939, H$2:H939, "&lt;" &amp;stats[[#This Row],[Q3]]+(2*stats[[#This Row],[IQR]]), H$2:H939, "&gt;" &amp; stats[[#This Row],[Q1]]-(2*stats[[#This Row],[IQR]])),"")</f>
        <v>9.8821339314483845E-4</v>
      </c>
    </row>
    <row r="940" spans="1:12" x14ac:dyDescent="0.25">
      <c r="A940" s="7">
        <v>44413.716458333336</v>
      </c>
      <c r="B940">
        <v>0</v>
      </c>
      <c r="C940">
        <v>1</v>
      </c>
      <c r="D940" s="8">
        <f>SUM(B$2:B940)</f>
        <v>5</v>
      </c>
      <c r="E940" s="8">
        <f>SUM(C$2:C940)</f>
        <v>939</v>
      </c>
      <c r="F940" s="9">
        <f>IF(stats[[#This Row],[Column1]],stats[[#This Row],[Total Clear]]/stats[[#This Row],[Total Runs]],NA())</f>
        <v>5.3248136315228968E-3</v>
      </c>
      <c r="G940" s="9">
        <f>SUM(B$2:B940) / SUM(C$2:C940)</f>
        <v>5.3248136315228968E-3</v>
      </c>
      <c r="H940" s="10">
        <f>IFERROR(stats[[#This Row],[Column1]]-A939,"")</f>
        <v>1.3657407398568466E-3</v>
      </c>
      <c r="I940" s="10">
        <f>IFERROR(_xlfn.QUARTILE.INC(H$2:H940,1),"")</f>
        <v>9.3750000087311491E-4</v>
      </c>
      <c r="J940" s="10">
        <f>IFERROR(_xlfn.QUARTILE.INC(H$2:H940,3),"")</f>
        <v>1.0300925932824612E-3</v>
      </c>
      <c r="K940" s="10">
        <f>IFERROR(stats[[#This Row],[Q3]]-stats[[#This Row],[Q1]],"")</f>
        <v>9.2592592409346253E-5</v>
      </c>
      <c r="L940" s="10">
        <f>IFERROR(AVERAGEIFS(H$2:H940, H$2:H940, "&lt;" &amp;stats[[#This Row],[Q3]]+(2*stats[[#This Row],[IQR]]), H$2:H940, "&gt;" &amp; stats[[#This Row],[Q1]]-(2*stats[[#This Row],[IQR]])),"")</f>
        <v>9.8821339314483845E-4</v>
      </c>
    </row>
    <row r="941" spans="1:12" x14ac:dyDescent="0.25">
      <c r="A941" s="7">
        <v>44413.717638888891</v>
      </c>
      <c r="B941">
        <v>0</v>
      </c>
      <c r="C941">
        <v>1</v>
      </c>
      <c r="D941" s="8">
        <f>SUM(B$2:B941)</f>
        <v>5</v>
      </c>
      <c r="E941" s="8">
        <f>SUM(C$2:C941)</f>
        <v>940</v>
      </c>
      <c r="F941" s="9">
        <f>IF(stats[[#This Row],[Column1]],stats[[#This Row],[Total Clear]]/stats[[#This Row],[Total Runs]],NA())</f>
        <v>5.3191489361702126E-3</v>
      </c>
      <c r="G941" s="9">
        <f>SUM(B$2:B941) / SUM(C$2:C941)</f>
        <v>5.3191489361702126E-3</v>
      </c>
      <c r="H941" s="10">
        <f>IFERROR(stats[[#This Row],[Column1]]-A940,"")</f>
        <v>1.1805555550381541E-3</v>
      </c>
      <c r="I941" s="10">
        <f>IFERROR(_xlfn.QUARTILE.INC(H$2:H941,1),"")</f>
        <v>9.3750000087311491E-4</v>
      </c>
      <c r="J941" s="10">
        <f>IFERROR(_xlfn.QUARTILE.INC(H$2:H941,3),"")</f>
        <v>1.0300925932824612E-3</v>
      </c>
      <c r="K941" s="10">
        <f>IFERROR(stats[[#This Row],[Q3]]-stats[[#This Row],[Q1]],"")</f>
        <v>9.2592592409346253E-5</v>
      </c>
      <c r="L941" s="10">
        <f>IFERROR(AVERAGEIFS(H$2:H941, H$2:H941, "&lt;" &amp;stats[[#This Row],[Q3]]+(2*stats[[#This Row],[IQR]]), H$2:H941, "&gt;" &amp; stats[[#This Row],[Q1]]-(2*stats[[#This Row],[IQR]])),"")</f>
        <v>9.8842592592041133E-4</v>
      </c>
    </row>
    <row r="942" spans="1:12" x14ac:dyDescent="0.25">
      <c r="A942" s="7">
        <v>44413.718819444446</v>
      </c>
      <c r="B942">
        <v>0</v>
      </c>
      <c r="C942">
        <v>1</v>
      </c>
      <c r="D942" s="8">
        <f>SUM(B$2:B942)</f>
        <v>5</v>
      </c>
      <c r="E942" s="8">
        <f>SUM(C$2:C942)</f>
        <v>941</v>
      </c>
      <c r="F942" s="9">
        <f>IF(stats[[#This Row],[Column1]],stats[[#This Row],[Total Clear]]/stats[[#This Row],[Total Runs]],NA())</f>
        <v>5.3134962805526037E-3</v>
      </c>
      <c r="G942" s="9">
        <f>SUM(B$2:B942) / SUM(C$2:C942)</f>
        <v>5.3134962805526037E-3</v>
      </c>
      <c r="H942" s="10">
        <f>IFERROR(stats[[#This Row],[Column1]]-A941,"")</f>
        <v>1.1805555550381541E-3</v>
      </c>
      <c r="I942" s="10">
        <f>IFERROR(_xlfn.QUARTILE.INC(H$2:H942,1),"")</f>
        <v>9.3750000087311491E-4</v>
      </c>
      <c r="J942" s="10">
        <f>IFERROR(_xlfn.QUARTILE.INC(H$2:H942,3),"")</f>
        <v>1.0300925932824612E-3</v>
      </c>
      <c r="K942" s="10">
        <f>IFERROR(stats[[#This Row],[Q3]]-stats[[#This Row],[Q1]],"")</f>
        <v>9.2592592409346253E-5</v>
      </c>
      <c r="L942" s="10">
        <f>IFERROR(AVERAGEIFS(H$2:H942, H$2:H942, "&lt;" &amp;stats[[#This Row],[Q3]]+(2*stats[[#This Row],[IQR]]), H$2:H942, "&gt;" &amp; stats[[#This Row],[Q1]]-(2*stats[[#This Row],[IQR]])),"")</f>
        <v>9.8863798952870908E-4</v>
      </c>
    </row>
    <row r="943" spans="1:12" x14ac:dyDescent="0.25">
      <c r="A943" s="7">
        <v>44413.719918981478</v>
      </c>
      <c r="B943">
        <v>0</v>
      </c>
      <c r="C943">
        <v>1</v>
      </c>
      <c r="D943" s="8">
        <f>SUM(B$2:B943)</f>
        <v>5</v>
      </c>
      <c r="E943" s="8">
        <f>SUM(C$2:C943)</f>
        <v>942</v>
      </c>
      <c r="F943" s="9">
        <f>IF(stats[[#This Row],[Column1]],stats[[#This Row],[Total Clear]]/stats[[#This Row],[Total Runs]],NA())</f>
        <v>5.3078556263269636E-3</v>
      </c>
      <c r="G943" s="9">
        <f>SUM(B$2:B943) / SUM(C$2:C943)</f>
        <v>5.3078556263269636E-3</v>
      </c>
      <c r="H943" s="10">
        <f>IFERROR(stats[[#This Row],[Column1]]-A942,"")</f>
        <v>1.0995370321325026E-3</v>
      </c>
      <c r="I943" s="10">
        <f>IFERROR(_xlfn.QUARTILE.INC(H$2:H943,1),"")</f>
        <v>9.3750000087311491E-4</v>
      </c>
      <c r="J943" s="10">
        <f>IFERROR(_xlfn.QUARTILE.INC(H$2:H943,3),"")</f>
        <v>1.0300925932824612E-3</v>
      </c>
      <c r="K943" s="10">
        <f>IFERROR(stats[[#This Row],[Q3]]-stats[[#This Row],[Q1]],"")</f>
        <v>9.2592592409346253E-5</v>
      </c>
      <c r="L943" s="10">
        <f>IFERROR(AVERAGEIFS(H$2:H943, H$2:H943, "&lt;" &amp;stats[[#This Row],[Q3]]+(2*stats[[#This Row],[IQR]]), H$2:H943, "&gt;" &amp; stats[[#This Row],[Q1]]-(2*stats[[#This Row],[IQR]])),"")</f>
        <v>9.887602596969601E-4</v>
      </c>
    </row>
    <row r="944" spans="1:12" x14ac:dyDescent="0.25">
      <c r="A944" s="7">
        <v>44413.721168981479</v>
      </c>
      <c r="B944">
        <v>0</v>
      </c>
      <c r="C944">
        <v>1</v>
      </c>
      <c r="D944" s="8">
        <f>SUM(B$2:B944)</f>
        <v>5</v>
      </c>
      <c r="E944" s="8">
        <f>SUM(C$2:C944)</f>
        <v>943</v>
      </c>
      <c r="F944" s="9">
        <f>IF(stats[[#This Row],[Column1]],stats[[#This Row],[Total Clear]]/stats[[#This Row],[Total Runs]],NA())</f>
        <v>5.3022269353128317E-3</v>
      </c>
      <c r="G944" s="9">
        <f>SUM(B$2:B944) / SUM(C$2:C944)</f>
        <v>5.3022269353128317E-3</v>
      </c>
      <c r="H944" s="10">
        <f>IFERROR(stats[[#This Row],[Column1]]-A943,"")</f>
        <v>1.2500000011641532E-3</v>
      </c>
      <c r="I944" s="10">
        <f>IFERROR(_xlfn.QUARTILE.INC(H$2:H944,1),"")</f>
        <v>9.3750000087311491E-4</v>
      </c>
      <c r="J944" s="10">
        <f>IFERROR(_xlfn.QUARTILE.INC(H$2:H944,3),"")</f>
        <v>1.0300925932824612E-3</v>
      </c>
      <c r="K944" s="10">
        <f>IFERROR(stats[[#This Row],[Q3]]-stats[[#This Row],[Q1]],"")</f>
        <v>9.2592592409346253E-5</v>
      </c>
      <c r="L944" s="10">
        <f>IFERROR(AVERAGEIFS(H$2:H944, H$2:H944, "&lt;" &amp;stats[[#This Row],[Q3]]+(2*stats[[#This Row],[IQR]]), H$2:H944, "&gt;" &amp; stats[[#This Row],[Q1]]-(2*stats[[#This Row],[IQR]])),"")</f>
        <v>9.887602596969601E-4</v>
      </c>
    </row>
    <row r="945" spans="1:12" x14ac:dyDescent="0.25">
      <c r="A945" s="7">
        <v>44413.722280092596</v>
      </c>
      <c r="B945">
        <v>0</v>
      </c>
      <c r="C945">
        <v>1</v>
      </c>
      <c r="D945" s="8">
        <f>SUM(B$2:B945)</f>
        <v>5</v>
      </c>
      <c r="E945" s="8">
        <f>SUM(C$2:C945)</f>
        <v>944</v>
      </c>
      <c r="F945" s="9">
        <f>IF(stats[[#This Row],[Column1]],stats[[#This Row],[Total Clear]]/stats[[#This Row],[Total Runs]],NA())</f>
        <v>5.2966101694915252E-3</v>
      </c>
      <c r="G945" s="9">
        <f>SUM(B$2:B945) / SUM(C$2:C945)</f>
        <v>5.2966101694915252E-3</v>
      </c>
      <c r="H945" s="10">
        <f>IFERROR(stats[[#This Row],[Column1]]-A944,"")</f>
        <v>1.1111111161881126E-3</v>
      </c>
      <c r="I945" s="10">
        <f>IFERROR(_xlfn.QUARTILE.INC(H$2:H945,1),"")</f>
        <v>9.3750000087311491E-4</v>
      </c>
      <c r="J945" s="10">
        <f>IFERROR(_xlfn.QUARTILE.INC(H$2:H945,3),"")</f>
        <v>1.0358796280343086E-3</v>
      </c>
      <c r="K945" s="10">
        <f>IFERROR(stats[[#This Row],[Q3]]-stats[[#This Row],[Q1]],"")</f>
        <v>9.8379627161193639E-5</v>
      </c>
      <c r="L945" s="10">
        <f>IFERROR(AVERAGEIFS(H$2:H945, H$2:H945, "&lt;" &amp;stats[[#This Row],[Q3]]+(2*stats[[#This Row],[IQR]]), H$2:H945, "&gt;" &amp; stats[[#This Row],[Q1]]-(2*stats[[#This Row],[IQR]])),"")</f>
        <v>9.9219095589178196E-4</v>
      </c>
    </row>
    <row r="946" spans="1:12" x14ac:dyDescent="0.25">
      <c r="A946" s="7">
        <v>44413.723530092589</v>
      </c>
      <c r="B946">
        <v>0</v>
      </c>
      <c r="C946">
        <v>1</v>
      </c>
      <c r="D946" s="8">
        <f>SUM(B$2:B946)</f>
        <v>5</v>
      </c>
      <c r="E946" s="8">
        <f>SUM(C$2:C946)</f>
        <v>945</v>
      </c>
      <c r="F946" s="9">
        <f>IF(stats[[#This Row],[Column1]],stats[[#This Row],[Total Clear]]/stats[[#This Row],[Total Runs]],NA())</f>
        <v>5.2910052910052907E-3</v>
      </c>
      <c r="G946" s="9">
        <f>SUM(B$2:B946) / SUM(C$2:C946)</f>
        <v>5.2910052910052907E-3</v>
      </c>
      <c r="H946" s="10">
        <f>IFERROR(stats[[#This Row],[Column1]]-A945,"")</f>
        <v>1.2499999938881956E-3</v>
      </c>
      <c r="I946" s="10">
        <f>IFERROR(_xlfn.QUARTILE.INC(H$2:H946,1),"")</f>
        <v>9.3750000087311491E-4</v>
      </c>
      <c r="J946" s="10">
        <f>IFERROR(_xlfn.QUARTILE.INC(H$2:H946,3),"")</f>
        <v>1.0416666627861559E-3</v>
      </c>
      <c r="K946" s="10">
        <f>IFERROR(stats[[#This Row],[Q3]]-stats[[#This Row],[Q1]],"")</f>
        <v>1.0416666191304103E-4</v>
      </c>
      <c r="L946" s="10">
        <f>IFERROR(AVERAGEIFS(H$2:H946, H$2:H946, "&lt;" &amp;stats[[#This Row],[Q3]]+(2*stats[[#This Row],[IQR]]), H$2:H946, "&gt;" &amp; stats[[#This Row],[Q1]]-(2*stats[[#This Row],[IQR]])),"")</f>
        <v>9.9352051836450292E-4</v>
      </c>
    </row>
    <row r="947" spans="1:12" x14ac:dyDescent="0.25">
      <c r="A947" s="7">
        <v>44413.724652777775</v>
      </c>
      <c r="B947">
        <v>0</v>
      </c>
      <c r="C947">
        <v>1</v>
      </c>
      <c r="D947" s="8">
        <f>SUM(B$2:B947)</f>
        <v>5</v>
      </c>
      <c r="E947" s="8">
        <f>SUM(C$2:C947)</f>
        <v>946</v>
      </c>
      <c r="F947" s="9">
        <f>IF(stats[[#This Row],[Column1]],stats[[#This Row],[Total Clear]]/stats[[#This Row],[Total Runs]],NA())</f>
        <v>5.2854122621564482E-3</v>
      </c>
      <c r="G947" s="9">
        <f>SUM(B$2:B947) / SUM(C$2:C947)</f>
        <v>5.2854122621564482E-3</v>
      </c>
      <c r="H947" s="10">
        <f>IFERROR(stats[[#This Row],[Column1]]-A946,"")</f>
        <v>1.1226851856918074E-3</v>
      </c>
      <c r="I947" s="10">
        <f>IFERROR(_xlfn.QUARTILE.INC(H$2:H947,1),"")</f>
        <v>9.3750000087311491E-4</v>
      </c>
      <c r="J947" s="10">
        <f>IFERROR(_xlfn.QUARTILE.INC(H$2:H947,3),"")</f>
        <v>1.0416666627861559E-3</v>
      </c>
      <c r="K947" s="10">
        <f>IFERROR(stats[[#This Row],[Q3]]-stats[[#This Row],[Q1]],"")</f>
        <v>1.0416666191304103E-4</v>
      </c>
      <c r="L947" s="10">
        <f>IFERROR(AVERAGEIFS(H$2:H947, H$2:H947, "&lt;" &amp;stats[[#This Row],[Q3]]+(2*stats[[#This Row],[IQR]]), H$2:H947, "&gt;" &amp; stats[[#This Row],[Q1]]-(2*stats[[#This Row],[IQR]])),"")</f>
        <v>9.9365985457521206E-4</v>
      </c>
    </row>
    <row r="948" spans="1:12" x14ac:dyDescent="0.25">
      <c r="A948" s="7">
        <v>44413.725868055553</v>
      </c>
      <c r="B948">
        <v>0</v>
      </c>
      <c r="C948">
        <v>1</v>
      </c>
      <c r="D948" s="8">
        <f>SUM(B$2:B948)</f>
        <v>5</v>
      </c>
      <c r="E948" s="8">
        <f>SUM(C$2:C948)</f>
        <v>947</v>
      </c>
      <c r="F948" s="9">
        <f>IF(stats[[#This Row],[Column1]],stats[[#This Row],[Total Clear]]/stats[[#This Row],[Total Runs]],NA())</f>
        <v>5.279831045406547E-3</v>
      </c>
      <c r="G948" s="9">
        <f>SUM(B$2:B948) / SUM(C$2:C948)</f>
        <v>5.279831045406547E-3</v>
      </c>
      <c r="H948" s="10">
        <f>IFERROR(stats[[#This Row],[Column1]]-A947,"")</f>
        <v>1.2152777781011537E-3</v>
      </c>
      <c r="I948" s="10">
        <f>IFERROR(_xlfn.QUARTILE.INC(H$2:H948,1),"")</f>
        <v>9.3750000087311491E-4</v>
      </c>
      <c r="J948" s="10">
        <f>IFERROR(_xlfn.QUARTILE.INC(H$2:H948,3),"")</f>
        <v>1.0416666627861559E-3</v>
      </c>
      <c r="K948" s="10">
        <f>IFERROR(stats[[#This Row],[Q3]]-stats[[#This Row],[Q1]],"")</f>
        <v>1.0416666191304103E-4</v>
      </c>
      <c r="L948" s="10">
        <f>IFERROR(AVERAGEIFS(H$2:H948, H$2:H948, "&lt;" &amp;stats[[#This Row],[Q3]]+(2*stats[[#This Row],[IQR]]), H$2:H948, "&gt;" &amp; stats[[#This Row],[Q1]]-(2*stats[[#This Row],[IQR]])),"")</f>
        <v>9.9389866699280452E-4</v>
      </c>
    </row>
    <row r="949" spans="1:12" x14ac:dyDescent="0.25">
      <c r="A949" s="7">
        <v>44413.727013888885</v>
      </c>
      <c r="B949">
        <v>0</v>
      </c>
      <c r="C949">
        <v>1</v>
      </c>
      <c r="D949" s="8">
        <f>SUM(B$2:B949)</f>
        <v>5</v>
      </c>
      <c r="E949" s="8">
        <f>SUM(C$2:C949)</f>
        <v>948</v>
      </c>
      <c r="F949" s="9">
        <f>IF(stats[[#This Row],[Column1]],stats[[#This Row],[Total Clear]]/stats[[#This Row],[Total Runs]],NA())</f>
        <v>5.2742616033755272E-3</v>
      </c>
      <c r="G949" s="9">
        <f>SUM(B$2:B949) / SUM(C$2:C949)</f>
        <v>5.2742616033755272E-3</v>
      </c>
      <c r="H949" s="10">
        <f>IFERROR(stats[[#This Row],[Column1]]-A948,"")</f>
        <v>1.1458333319751546E-3</v>
      </c>
      <c r="I949" s="10">
        <f>IFERROR(_xlfn.QUARTILE.INC(H$2:H949,1),"")</f>
        <v>9.3750000087311491E-4</v>
      </c>
      <c r="J949" s="10">
        <f>IFERROR(_xlfn.QUARTILE.INC(H$2:H949,3),"")</f>
        <v>1.0416666627861559E-3</v>
      </c>
      <c r="K949" s="10">
        <f>IFERROR(stats[[#This Row],[Q3]]-stats[[#This Row],[Q1]],"")</f>
        <v>1.0416666191304103E-4</v>
      </c>
      <c r="L949" s="10">
        <f>IFERROR(AVERAGEIFS(H$2:H949, H$2:H949, "&lt;" &amp;stats[[#This Row],[Q3]]+(2*stats[[#This Row],[IQR]]), H$2:H949, "&gt;" &amp; stats[[#This Row],[Q1]]-(2*stats[[#This Row],[IQR]])),"")</f>
        <v>9.9406221345672537E-4</v>
      </c>
    </row>
    <row r="950" spans="1:12" x14ac:dyDescent="0.25">
      <c r="A950" s="7">
        <v>44413.728101851855</v>
      </c>
      <c r="B950">
        <v>0</v>
      </c>
      <c r="C950">
        <v>1</v>
      </c>
      <c r="D950" s="8">
        <f>SUM(B$2:B950)</f>
        <v>5</v>
      </c>
      <c r="E950" s="8">
        <f>SUM(C$2:C950)</f>
        <v>949</v>
      </c>
      <c r="F950" s="9">
        <f>IF(stats[[#This Row],[Column1]],stats[[#This Row],[Total Clear]]/stats[[#This Row],[Total Runs]],NA())</f>
        <v>5.268703898840885E-3</v>
      </c>
      <c r="G950" s="9">
        <f>SUM(B$2:B950) / SUM(C$2:C950)</f>
        <v>5.268703898840885E-3</v>
      </c>
      <c r="H950" s="10">
        <f>IFERROR(stats[[#This Row],[Column1]]-A949,"")</f>
        <v>1.0879629699047655E-3</v>
      </c>
      <c r="I950" s="10">
        <f>IFERROR(_xlfn.QUARTILE.INC(H$2:H950,1),"")</f>
        <v>9.3750000087311491E-4</v>
      </c>
      <c r="J950" s="10">
        <f>IFERROR(_xlfn.QUARTILE.INC(H$2:H950,3),"")</f>
        <v>1.0416666627861559E-3</v>
      </c>
      <c r="K950" s="10">
        <f>IFERROR(stats[[#This Row],[Q3]]-stats[[#This Row],[Q1]],"")</f>
        <v>1.0416666191304103E-4</v>
      </c>
      <c r="L950" s="10">
        <f>IFERROR(AVERAGEIFS(H$2:H950, H$2:H950, "&lt;" &amp;stats[[#This Row],[Q3]]+(2*stats[[#This Row],[IQR]]), H$2:H950, "&gt;" &amp; stats[[#This Row],[Q1]]-(2*stats[[#This Row],[IQR]])),"")</f>
        <v>9.9416318201204579E-4</v>
      </c>
    </row>
    <row r="951" spans="1:12" x14ac:dyDescent="0.25">
      <c r="A951" s="7">
        <v>44413.729224537034</v>
      </c>
      <c r="B951">
        <v>0</v>
      </c>
      <c r="C951">
        <v>1</v>
      </c>
      <c r="D951" s="8">
        <f>SUM(B$2:B951)</f>
        <v>5</v>
      </c>
      <c r="E951" s="8">
        <f>SUM(C$2:C951)</f>
        <v>950</v>
      </c>
      <c r="F951" s="9">
        <f>IF(stats[[#This Row],[Column1]],stats[[#This Row],[Total Clear]]/stats[[#This Row],[Total Runs]],NA())</f>
        <v>5.263157894736842E-3</v>
      </c>
      <c r="G951" s="9">
        <f>SUM(B$2:B951) / SUM(C$2:C951)</f>
        <v>5.263157894736842E-3</v>
      </c>
      <c r="H951" s="10">
        <f>IFERROR(stats[[#This Row],[Column1]]-A950,"")</f>
        <v>1.1226851784158498E-3</v>
      </c>
      <c r="I951" s="10">
        <f>IFERROR(_xlfn.QUARTILE.INC(H$2:H951,1),"")</f>
        <v>9.3750000087311491E-4</v>
      </c>
      <c r="J951" s="10">
        <f>IFERROR(_xlfn.QUARTILE.INC(H$2:H951,3),"")</f>
        <v>1.0416666627861559E-3</v>
      </c>
      <c r="K951" s="10">
        <f>IFERROR(stats[[#This Row],[Q3]]-stats[[#This Row],[Q1]],"")</f>
        <v>1.0416666191304103E-4</v>
      </c>
      <c r="L951" s="10">
        <f>IFERROR(AVERAGEIFS(H$2:H951, H$2:H951, "&lt;" &amp;stats[[#This Row],[Q3]]+(2*stats[[#This Row],[IQR]]), H$2:H951, "&gt;" &amp; stats[[#This Row],[Q1]]-(2*stats[[#This Row],[IQR]])),"")</f>
        <v>9.9430122926919278E-4</v>
      </c>
    </row>
    <row r="952" spans="1:12" x14ac:dyDescent="0.25">
      <c r="A952" s="7">
        <v>44413.730393518519</v>
      </c>
      <c r="B952">
        <v>0</v>
      </c>
      <c r="C952">
        <v>1</v>
      </c>
      <c r="D952" s="8">
        <f>SUM(B$2:B952)</f>
        <v>5</v>
      </c>
      <c r="E952" s="8">
        <f>SUM(C$2:C952)</f>
        <v>951</v>
      </c>
      <c r="F952" s="9">
        <f>IF(stats[[#This Row],[Column1]],stats[[#This Row],[Total Clear]]/stats[[#This Row],[Total Runs]],NA())</f>
        <v>5.2576235541535229E-3</v>
      </c>
      <c r="G952" s="9">
        <f>SUM(B$2:B952) / SUM(C$2:C952)</f>
        <v>5.2576235541535229E-3</v>
      </c>
      <c r="H952" s="10">
        <f>IFERROR(stats[[#This Row],[Column1]]-A951,"")</f>
        <v>1.1689814855344594E-3</v>
      </c>
      <c r="I952" s="10">
        <f>IFERROR(_xlfn.QUARTILE.INC(H$2:H952,1),"")</f>
        <v>9.3750000087311491E-4</v>
      </c>
      <c r="J952" s="10">
        <f>IFERROR(_xlfn.QUARTILE.INC(H$2:H952,3),"")</f>
        <v>1.0416666627861559E-3</v>
      </c>
      <c r="K952" s="10">
        <f>IFERROR(stats[[#This Row],[Q3]]-stats[[#This Row],[Q1]],"")</f>
        <v>1.0416666191304103E-4</v>
      </c>
      <c r="L952" s="10">
        <f>IFERROR(AVERAGEIFS(H$2:H952, H$2:H952, "&lt;" &amp;stats[[#This Row],[Q3]]+(2*stats[[#This Row],[IQR]]), H$2:H952, "&gt;" &amp; stats[[#This Row],[Q1]]-(2*stats[[#This Row],[IQR]])),"")</f>
        <v>9.9448865443685927E-4</v>
      </c>
    </row>
    <row r="953" spans="1:12" x14ac:dyDescent="0.25">
      <c r="A953" s="7">
        <v>44413.731585648151</v>
      </c>
      <c r="B953">
        <v>0</v>
      </c>
      <c r="C953">
        <v>1</v>
      </c>
      <c r="D953" s="8">
        <f>SUM(B$2:B953)</f>
        <v>5</v>
      </c>
      <c r="E953" s="8">
        <f>SUM(C$2:C953)</f>
        <v>952</v>
      </c>
      <c r="F953" s="9">
        <f>IF(stats[[#This Row],[Column1]],stats[[#This Row],[Total Clear]]/stats[[#This Row],[Total Runs]],NA())</f>
        <v>5.2521008403361349E-3</v>
      </c>
      <c r="G953" s="9">
        <f>SUM(B$2:B953) / SUM(C$2:C953)</f>
        <v>5.2521008403361349E-3</v>
      </c>
      <c r="H953" s="10">
        <f>IFERROR(stats[[#This Row],[Column1]]-A952,"")</f>
        <v>1.1921296318178065E-3</v>
      </c>
      <c r="I953" s="10">
        <f>IFERROR(_xlfn.QUARTILE.INC(H$2:H953,1),"")</f>
        <v>9.3750000087311491E-4</v>
      </c>
      <c r="J953" s="10">
        <f>IFERROR(_xlfn.QUARTILE.INC(H$2:H953,3),"")</f>
        <v>1.0416666627861559E-3</v>
      </c>
      <c r="K953" s="10">
        <f>IFERROR(stats[[#This Row],[Q3]]-stats[[#This Row],[Q1]],"")</f>
        <v>1.0416666191304103E-4</v>
      </c>
      <c r="L953" s="10">
        <f>IFERROR(AVERAGEIFS(H$2:H953, H$2:H953, "&lt;" &amp;stats[[#This Row],[Q3]]+(2*stats[[#This Row],[IQR]]), H$2:H953, "&gt;" &amp; stats[[#This Row],[Q1]]-(2*stats[[#This Row],[IQR]])),"")</f>
        <v>9.9470048828185511E-4</v>
      </c>
    </row>
    <row r="954" spans="1:12" x14ac:dyDescent="0.25">
      <c r="A954" s="7">
        <v>44413.732673611114</v>
      </c>
      <c r="B954">
        <v>0</v>
      </c>
      <c r="C954">
        <v>1</v>
      </c>
      <c r="D954" s="8">
        <f>SUM(B$2:B954)</f>
        <v>5</v>
      </c>
      <c r="E954" s="8">
        <f>SUM(C$2:C954)</f>
        <v>953</v>
      </c>
      <c r="F954" s="9">
        <f>IF(stats[[#This Row],[Column1]],stats[[#This Row],[Total Clear]]/stats[[#This Row],[Total Runs]],NA())</f>
        <v>5.246589716684155E-3</v>
      </c>
      <c r="G954" s="9">
        <f>SUM(B$2:B954) / SUM(C$2:C954)</f>
        <v>5.246589716684155E-3</v>
      </c>
      <c r="H954" s="10">
        <f>IFERROR(stats[[#This Row],[Column1]]-A953,"")</f>
        <v>1.0879629626288079E-3</v>
      </c>
      <c r="I954" s="10">
        <f>IFERROR(_xlfn.QUARTILE.INC(H$2:H954,1),"")</f>
        <v>9.3750000087311491E-4</v>
      </c>
      <c r="J954" s="10">
        <f>IFERROR(_xlfn.QUARTILE.INC(H$2:H954,3),"")</f>
        <v>1.0416666646051453E-3</v>
      </c>
      <c r="K954" s="10">
        <f>IFERROR(stats[[#This Row],[Q3]]-stats[[#This Row],[Q1]],"")</f>
        <v>1.0416666373203043E-4</v>
      </c>
      <c r="L954" s="10">
        <f>IFERROR(AVERAGEIFS(H$2:H954, H$2:H954, "&lt;" &amp;stats[[#This Row],[Q3]]+(2*stats[[#This Row],[IQR]]), H$2:H954, "&gt;" &amp; stats[[#This Row],[Q1]]-(2*stats[[#This Row],[IQR]])),"")</f>
        <v>9.9480034103811518E-4</v>
      </c>
    </row>
    <row r="955" spans="1:12" x14ac:dyDescent="0.25">
      <c r="A955" s="7">
        <v>44413.733854166669</v>
      </c>
      <c r="B955">
        <v>0</v>
      </c>
      <c r="C955">
        <v>1</v>
      </c>
      <c r="D955" s="8">
        <f>SUM(B$2:B955)</f>
        <v>5</v>
      </c>
      <c r="E955" s="8">
        <f>SUM(C$2:C955)</f>
        <v>954</v>
      </c>
      <c r="F955" s="9">
        <f>IF(stats[[#This Row],[Column1]],stats[[#This Row],[Total Clear]]/stats[[#This Row],[Total Runs]],NA())</f>
        <v>5.2410901467505244E-3</v>
      </c>
      <c r="G955" s="9">
        <f>SUM(B$2:B955) / SUM(C$2:C955)</f>
        <v>5.2410901467505244E-3</v>
      </c>
      <c r="H955" s="10">
        <f>IFERROR(stats[[#This Row],[Column1]]-A954,"")</f>
        <v>1.1805555550381541E-3</v>
      </c>
      <c r="I955" s="10">
        <f>IFERROR(_xlfn.QUARTILE.INC(H$2:H955,1),"")</f>
        <v>9.3750000087311491E-4</v>
      </c>
      <c r="J955" s="10">
        <f>IFERROR(_xlfn.QUARTILE.INC(H$2:H955,3),"")</f>
        <v>1.0416666700621136E-3</v>
      </c>
      <c r="K955" s="10">
        <f>IFERROR(stats[[#This Row],[Q3]]-stats[[#This Row],[Q1]],"")</f>
        <v>1.0416666918899864E-4</v>
      </c>
      <c r="L955" s="10">
        <f>IFERROR(AVERAGEIFS(H$2:H955, H$2:H955, "&lt;" &amp;stats[[#This Row],[Q3]]+(2*stats[[#This Row],[IQR]]), H$2:H955, "&gt;" &amp; stats[[#This Row],[Q1]]-(2*stats[[#This Row],[IQR]])),"")</f>
        <v>9.9635539795309212E-4</v>
      </c>
    </row>
    <row r="956" spans="1:12" x14ac:dyDescent="0.25">
      <c r="A956" s="7">
        <v>44413.734988425924</v>
      </c>
      <c r="B956">
        <v>0</v>
      </c>
      <c r="C956">
        <v>1</v>
      </c>
      <c r="D956" s="8">
        <f>SUM(B$2:B956)</f>
        <v>5</v>
      </c>
      <c r="E956" s="8">
        <f>SUM(C$2:C956)</f>
        <v>955</v>
      </c>
      <c r="F956" s="9">
        <f>IF(stats[[#This Row],[Column1]],stats[[#This Row],[Total Clear]]/stats[[#This Row],[Total Runs]],NA())</f>
        <v>5.235602094240838E-3</v>
      </c>
      <c r="G956" s="9">
        <f>SUM(B$2:B956) / SUM(C$2:C956)</f>
        <v>5.235602094240838E-3</v>
      </c>
      <c r="H956" s="10">
        <f>IFERROR(stats[[#This Row],[Column1]]-A955,"")</f>
        <v>1.1342592551955022E-3</v>
      </c>
      <c r="I956" s="10">
        <f>IFERROR(_xlfn.QUARTILE.INC(H$2:H956,1),"")</f>
        <v>9.3750000087311491E-4</v>
      </c>
      <c r="J956" s="10">
        <f>IFERROR(_xlfn.QUARTILE.INC(H$2:H956,3),"")</f>
        <v>1.0416666700621136E-3</v>
      </c>
      <c r="K956" s="10">
        <f>IFERROR(stats[[#This Row],[Q3]]-stats[[#This Row],[Q1]],"")</f>
        <v>1.0416666918899864E-4</v>
      </c>
      <c r="L956" s="10">
        <f>IFERROR(AVERAGEIFS(H$2:H956, H$2:H956, "&lt;" &amp;stats[[#This Row],[Q3]]+(2*stats[[#This Row],[IQR]]), H$2:H956, "&gt;" &amp; stats[[#This Row],[Q1]]-(2*stats[[#This Row],[IQR]])),"")</f>
        <v>9.9650194827959841E-4</v>
      </c>
    </row>
    <row r="957" spans="1:12" x14ac:dyDescent="0.25">
      <c r="A957" s="7">
        <v>44413.736273148148</v>
      </c>
      <c r="B957">
        <v>0</v>
      </c>
      <c r="C957">
        <v>1</v>
      </c>
      <c r="D957" s="8">
        <f>SUM(B$2:B957)</f>
        <v>5</v>
      </c>
      <c r="E957" s="8">
        <f>SUM(C$2:C957)</f>
        <v>956</v>
      </c>
      <c r="F957" s="9">
        <f>IF(stats[[#This Row],[Column1]],stats[[#This Row],[Total Clear]]/stats[[#This Row],[Total Runs]],NA())</f>
        <v>5.2301255230125521E-3</v>
      </c>
      <c r="G957" s="9">
        <f>SUM(B$2:B957) / SUM(C$2:C957)</f>
        <v>5.2301255230125521E-3</v>
      </c>
      <c r="H957" s="10">
        <f>IFERROR(stats[[#This Row],[Column1]]-A956,"")</f>
        <v>1.2847222242271528E-3</v>
      </c>
      <c r="I957" s="10">
        <f>IFERROR(_xlfn.QUARTILE.INC(H$2:H957,1),"")</f>
        <v>9.3750000087311491E-4</v>
      </c>
      <c r="J957" s="10">
        <f>IFERROR(_xlfn.QUARTILE.INC(H$2:H957,3),"")</f>
        <v>1.0416666700621136E-3</v>
      </c>
      <c r="K957" s="10">
        <f>IFERROR(stats[[#This Row],[Q3]]-stats[[#This Row],[Q1]],"")</f>
        <v>1.0416666918899864E-4</v>
      </c>
      <c r="L957" s="10">
        <f>IFERROR(AVERAGEIFS(H$2:H957, H$2:H957, "&lt;" &amp;stats[[#This Row],[Q3]]+(2*stats[[#This Row],[IQR]]), H$2:H957, "&gt;" &amp; stats[[#This Row],[Q1]]-(2*stats[[#This Row],[IQR]])),"")</f>
        <v>9.9650194827959841E-4</v>
      </c>
    </row>
    <row r="958" spans="1:12" x14ac:dyDescent="0.25">
      <c r="A958" s="7">
        <v>44413.737407407411</v>
      </c>
      <c r="B958">
        <v>0</v>
      </c>
      <c r="C958">
        <v>1</v>
      </c>
      <c r="D958" s="8">
        <f>SUM(B$2:B958)</f>
        <v>5</v>
      </c>
      <c r="E958" s="8">
        <f>SUM(C$2:C958)</f>
        <v>957</v>
      </c>
      <c r="F958" s="9">
        <f>IF(stats[[#This Row],[Column1]],stats[[#This Row],[Total Clear]]/stats[[#This Row],[Total Runs]],NA())</f>
        <v>5.2246603970741903E-3</v>
      </c>
      <c r="G958" s="9">
        <f>SUM(B$2:B958) / SUM(C$2:C958)</f>
        <v>5.2246603970741903E-3</v>
      </c>
      <c r="H958" s="10">
        <f>IFERROR(stats[[#This Row],[Column1]]-A957,"")</f>
        <v>1.1342592624714598E-3</v>
      </c>
      <c r="I958" s="10">
        <f>IFERROR(_xlfn.QUARTILE.INC(H$2:H958,1),"")</f>
        <v>9.3750000087311491E-4</v>
      </c>
      <c r="J958" s="10">
        <f>IFERROR(_xlfn.QUARTILE.INC(H$2:H958,3),"")</f>
        <v>1.0416666700621136E-3</v>
      </c>
      <c r="K958" s="10">
        <f>IFERROR(stats[[#This Row],[Q3]]-stats[[#This Row],[Q1]],"")</f>
        <v>1.0416666918899864E-4</v>
      </c>
      <c r="L958" s="10">
        <f>IFERROR(AVERAGEIFS(H$2:H958, H$2:H958, "&lt;" &amp;stats[[#This Row],[Q3]]+(2*stats[[#This Row],[IQR]]), H$2:H958, "&gt;" &amp; stats[[#This Row],[Q1]]-(2*stats[[#This Row],[IQR]])),"")</f>
        <v>9.966481874666385E-4</v>
      </c>
    </row>
    <row r="959" spans="1:12" x14ac:dyDescent="0.25">
      <c r="A959" s="7">
        <v>44413.738495370373</v>
      </c>
      <c r="B959">
        <v>0</v>
      </c>
      <c r="C959">
        <v>1</v>
      </c>
      <c r="D959" s="8">
        <f>SUM(B$2:B959)</f>
        <v>5</v>
      </c>
      <c r="E959" s="8">
        <f>SUM(C$2:C959)</f>
        <v>958</v>
      </c>
      <c r="F959" s="9">
        <f>IF(stats[[#This Row],[Column1]],stats[[#This Row],[Total Clear]]/stats[[#This Row],[Total Runs]],NA())</f>
        <v>5.2192066805845511E-3</v>
      </c>
      <c r="G959" s="9">
        <f>SUM(B$2:B959) / SUM(C$2:C959)</f>
        <v>5.2192066805845511E-3</v>
      </c>
      <c r="H959" s="10">
        <f>IFERROR(stats[[#This Row],[Column1]]-A958,"")</f>
        <v>1.0879629626288079E-3</v>
      </c>
      <c r="I959" s="10">
        <f>IFERROR(_xlfn.QUARTILE.INC(H$2:H959,1),"")</f>
        <v>9.3750000087311491E-4</v>
      </c>
      <c r="J959" s="10">
        <f>IFERROR(_xlfn.QUARTILE.INC(H$2:H959,3),"")</f>
        <v>1.0416666700621136E-3</v>
      </c>
      <c r="K959" s="10">
        <f>IFERROR(stats[[#This Row],[Q3]]-stats[[#This Row],[Q1]],"")</f>
        <v>1.0416666918899864E-4</v>
      </c>
      <c r="L959" s="10">
        <f>IFERROR(AVERAGEIFS(H$2:H959, H$2:H959, "&lt;" &amp;stats[[#This Row],[Q3]]+(2*stats[[#This Row],[IQR]]), H$2:H959, "&gt;" &amp; stats[[#This Row],[Q1]]-(2*stats[[#This Row],[IQR]])),"")</f>
        <v>9.9674502179872997E-4</v>
      </c>
    </row>
    <row r="960" spans="1:12" x14ac:dyDescent="0.25">
      <c r="A960" s="7">
        <v>44413.739629629628</v>
      </c>
      <c r="B960">
        <v>0</v>
      </c>
      <c r="C960">
        <v>1</v>
      </c>
      <c r="D960" s="8">
        <f>SUM(B$2:B960)</f>
        <v>5</v>
      </c>
      <c r="E960" s="8">
        <f>SUM(C$2:C960)</f>
        <v>959</v>
      </c>
      <c r="F960" s="9">
        <f>IF(stats[[#This Row],[Column1]],stats[[#This Row],[Total Clear]]/stats[[#This Row],[Total Runs]],NA())</f>
        <v>5.2137643378519288E-3</v>
      </c>
      <c r="G960" s="9">
        <f>SUM(B$2:B960) / SUM(C$2:C960)</f>
        <v>5.2137643378519288E-3</v>
      </c>
      <c r="H960" s="10">
        <f>IFERROR(stats[[#This Row],[Column1]]-A959,"")</f>
        <v>1.1342592551955022E-3</v>
      </c>
      <c r="I960" s="10">
        <f>IFERROR(_xlfn.QUARTILE.INC(H$2:H960,1),"")</f>
        <v>9.3750000087311491E-4</v>
      </c>
      <c r="J960" s="10">
        <f>IFERROR(_xlfn.QUARTILE.INC(H$2:H960,3),"")</f>
        <v>1.0416666700621136E-3</v>
      </c>
      <c r="K960" s="10">
        <f>IFERROR(stats[[#This Row],[Q3]]-stats[[#This Row],[Q1]],"")</f>
        <v>1.0416666918899864E-4</v>
      </c>
      <c r="L960" s="10">
        <f>IFERROR(AVERAGEIFS(H$2:H960, H$2:H960, "&lt;" &amp;stats[[#This Row],[Q3]]+(2*stats[[#This Row],[IQR]]), H$2:H960, "&gt;" &amp; stats[[#This Row],[Q1]]-(2*stats[[#This Row],[IQR]])),"")</f>
        <v>9.968906936561417E-4</v>
      </c>
    </row>
    <row r="961" spans="1:12" x14ac:dyDescent="0.25">
      <c r="A961" s="7">
        <v>44413.740752314814</v>
      </c>
      <c r="B961">
        <v>0</v>
      </c>
      <c r="C961">
        <v>1</v>
      </c>
      <c r="D961" s="8">
        <f>SUM(B$2:B961)</f>
        <v>5</v>
      </c>
      <c r="E961" s="8">
        <f>SUM(C$2:C961)</f>
        <v>960</v>
      </c>
      <c r="F961" s="9">
        <f>IF(stats[[#This Row],[Column1]],stats[[#This Row],[Total Clear]]/stats[[#This Row],[Total Runs]],NA())</f>
        <v>5.208333333333333E-3</v>
      </c>
      <c r="G961" s="9">
        <f>SUM(B$2:B961) / SUM(C$2:C961)</f>
        <v>5.208333333333333E-3</v>
      </c>
      <c r="H961" s="10">
        <f>IFERROR(stats[[#This Row],[Column1]]-A960,"")</f>
        <v>1.1226851856918074E-3</v>
      </c>
      <c r="I961" s="10">
        <f>IFERROR(_xlfn.QUARTILE.INC(H$2:H961,1),"")</f>
        <v>9.3750000087311491E-4</v>
      </c>
      <c r="J961" s="10">
        <f>IFERROR(_xlfn.QUARTILE.INC(H$2:H961,3),"")</f>
        <v>1.0416666700621136E-3</v>
      </c>
      <c r="K961" s="10">
        <f>IFERROR(stats[[#This Row],[Q3]]-stats[[#This Row],[Q1]],"")</f>
        <v>1.0416666918899864E-4</v>
      </c>
      <c r="L961" s="10">
        <f>IFERROR(AVERAGEIFS(H$2:H961, H$2:H961, "&lt;" &amp;stats[[#This Row],[Q3]]+(2*stats[[#This Row],[IQR]]), H$2:H961, "&gt;" &amp; stats[[#This Row],[Q1]]-(2*stats[[#This Row],[IQR]])),"")</f>
        <v>9.9702380952072984E-4</v>
      </c>
    </row>
    <row r="962" spans="1:12" x14ac:dyDescent="0.25">
      <c r="A962" s="7">
        <v>44413.741932870369</v>
      </c>
      <c r="B962">
        <v>0</v>
      </c>
      <c r="C962">
        <v>1</v>
      </c>
      <c r="D962" s="8">
        <f>SUM(B$2:B962)</f>
        <v>5</v>
      </c>
      <c r="E962" s="8">
        <f>SUM(C$2:C962)</f>
        <v>961</v>
      </c>
      <c r="F962" s="9">
        <f>IF(stats[[#This Row],[Column1]],stats[[#This Row],[Total Clear]]/stats[[#This Row],[Total Runs]],NA())</f>
        <v>5.2029136316337149E-3</v>
      </c>
      <c r="G962" s="9">
        <f>SUM(B$2:B962) / SUM(C$2:C962)</f>
        <v>5.2029136316337149E-3</v>
      </c>
      <c r="H962" s="10">
        <f>IFERROR(stats[[#This Row],[Column1]]-A961,"")</f>
        <v>1.1805555550381541E-3</v>
      </c>
      <c r="I962" s="10">
        <f>IFERROR(_xlfn.QUARTILE.INC(H$2:H962,1),"")</f>
        <v>9.3750000087311491E-4</v>
      </c>
      <c r="J962" s="10">
        <f>IFERROR(_xlfn.QUARTILE.INC(H$2:H962,3),"")</f>
        <v>1.0416666700621136E-3</v>
      </c>
      <c r="K962" s="10">
        <f>IFERROR(stats[[#This Row],[Q3]]-stats[[#This Row],[Q1]],"")</f>
        <v>1.0416666918899864E-4</v>
      </c>
      <c r="L962" s="10">
        <f>IFERROR(AVERAGEIFS(H$2:H962, H$2:H962, "&lt;" &amp;stats[[#This Row],[Q3]]+(2*stats[[#This Row],[IQR]]), H$2:H962, "&gt;" &amp; stats[[#This Row],[Q1]]-(2*stats[[#This Row],[IQR]])),"")</f>
        <v>9.9721781770838029E-4</v>
      </c>
    </row>
    <row r="963" spans="1:12" x14ac:dyDescent="0.25">
      <c r="A963" s="7">
        <v>44413.743043981478</v>
      </c>
      <c r="B963">
        <v>0</v>
      </c>
      <c r="C963">
        <v>1</v>
      </c>
      <c r="D963" s="8">
        <f>SUM(B$2:B963)</f>
        <v>5</v>
      </c>
      <c r="E963" s="8">
        <f>SUM(C$2:C963)</f>
        <v>962</v>
      </c>
      <c r="F963" s="9">
        <f>IF(stats[[#This Row],[Column1]],stats[[#This Row],[Total Clear]]/stats[[#This Row],[Total Runs]],NA())</f>
        <v>5.1975051975051978E-3</v>
      </c>
      <c r="G963" s="9">
        <f>SUM(B$2:B963) / SUM(C$2:C963)</f>
        <v>5.1975051975051978E-3</v>
      </c>
      <c r="H963" s="10">
        <f>IFERROR(stats[[#This Row],[Column1]]-A962,"")</f>
        <v>1.111111108912155E-3</v>
      </c>
      <c r="I963" s="10">
        <f>IFERROR(_xlfn.QUARTILE.INC(H$2:H963,1),"")</f>
        <v>9.3750000087311491E-4</v>
      </c>
      <c r="J963" s="10">
        <f>IFERROR(_xlfn.QUARTILE.INC(H$2:H963,3),"")</f>
        <v>1.0416666700621136E-3</v>
      </c>
      <c r="K963" s="10">
        <f>IFERROR(stats[[#This Row],[Q3]]-stats[[#This Row],[Q1]],"")</f>
        <v>1.0416666918899864E-4</v>
      </c>
      <c r="L963" s="10">
        <f>IFERROR(AVERAGEIFS(H$2:H963, H$2:H963, "&lt;" &amp;stats[[#This Row],[Q3]]+(2*stats[[#This Row],[IQR]]), H$2:H963, "&gt;" &amp; stats[[#This Row],[Q1]]-(2*stats[[#This Row],[IQR]])),"")</f>
        <v>9.9733808517533246E-4</v>
      </c>
    </row>
    <row r="964" spans="1:12" x14ac:dyDescent="0.25">
      <c r="A964" s="7">
        <v>44413.74423611111</v>
      </c>
      <c r="B964">
        <v>0</v>
      </c>
      <c r="C964">
        <v>1</v>
      </c>
      <c r="D964" s="8">
        <f>SUM(B$2:B964)</f>
        <v>5</v>
      </c>
      <c r="E964" s="8">
        <f>SUM(C$2:C964)</f>
        <v>963</v>
      </c>
      <c r="F964" s="9">
        <f>IF(stats[[#This Row],[Column1]],stats[[#This Row],[Total Clear]]/stats[[#This Row],[Total Runs]],NA())</f>
        <v>5.1921079958463139E-3</v>
      </c>
      <c r="G964" s="9">
        <f>SUM(B$2:B964) / SUM(C$2:C964)</f>
        <v>5.1921079958463139E-3</v>
      </c>
      <c r="H964" s="10">
        <f>IFERROR(stats[[#This Row],[Column1]]-A963,"")</f>
        <v>1.1921296318178065E-3</v>
      </c>
      <c r="I964" s="10">
        <f>IFERROR(_xlfn.QUARTILE.INC(H$2:H964,1),"")</f>
        <v>9.3750000087311491E-4</v>
      </c>
      <c r="J964" s="10">
        <f>IFERROR(_xlfn.QUARTILE.INC(H$2:H964,3),"")</f>
        <v>1.0416666700621136E-3</v>
      </c>
      <c r="K964" s="10">
        <f>IFERROR(stats[[#This Row],[Q3]]-stats[[#This Row],[Q1]],"")</f>
        <v>1.0416666918899864E-4</v>
      </c>
      <c r="L964" s="10">
        <f>IFERROR(AVERAGEIFS(H$2:H964, H$2:H964, "&lt;" &amp;stats[[#This Row],[Q3]]+(2*stats[[#This Row],[IQR]]), H$2:H964, "&gt;" &amp; stats[[#This Row],[Q1]]-(2*stats[[#This Row],[IQR]])),"")</f>
        <v>9.975435614903562E-4</v>
      </c>
    </row>
    <row r="965" spans="1:12" x14ac:dyDescent="0.25">
      <c r="A965" s="7">
        <v>44413.745613425926</v>
      </c>
      <c r="B965">
        <v>0</v>
      </c>
      <c r="C965">
        <v>1</v>
      </c>
      <c r="D965" s="8">
        <f>SUM(B$2:B965)</f>
        <v>5</v>
      </c>
      <c r="E965" s="8">
        <f>SUM(C$2:C965)</f>
        <v>964</v>
      </c>
      <c r="F965" s="9">
        <f>IF(stats[[#This Row],[Column1]],stats[[#This Row],[Total Clear]]/stats[[#This Row],[Total Runs]],NA())</f>
        <v>5.1867219917012446E-3</v>
      </c>
      <c r="G965" s="9">
        <f>SUM(B$2:B965) / SUM(C$2:C965)</f>
        <v>5.1867219917012446E-3</v>
      </c>
      <c r="H965" s="10">
        <f>IFERROR(stats[[#This Row],[Column1]]-A964,"")</f>
        <v>1.377314816636499E-3</v>
      </c>
      <c r="I965" s="10">
        <f>IFERROR(_xlfn.QUARTILE.INC(H$2:H965,1),"")</f>
        <v>9.3750000087311491E-4</v>
      </c>
      <c r="J965" s="10">
        <f>IFERROR(_xlfn.QUARTILE.INC(H$2:H965,3),"")</f>
        <v>1.0416666700621136E-3</v>
      </c>
      <c r="K965" s="10">
        <f>IFERROR(stats[[#This Row],[Q3]]-stats[[#This Row],[Q1]],"")</f>
        <v>1.0416666918899864E-4</v>
      </c>
      <c r="L965" s="10">
        <f>IFERROR(AVERAGEIFS(H$2:H965, H$2:H965, "&lt;" &amp;stats[[#This Row],[Q3]]+(2*stats[[#This Row],[IQR]]), H$2:H965, "&gt;" &amp; stats[[#This Row],[Q1]]-(2*stats[[#This Row],[IQR]])),"")</f>
        <v>9.975435614903562E-4</v>
      </c>
    </row>
    <row r="966" spans="1:12" x14ac:dyDescent="0.25">
      <c r="A966" s="7">
        <v>44413.746782407405</v>
      </c>
      <c r="B966">
        <v>0</v>
      </c>
      <c r="C966">
        <v>1</v>
      </c>
      <c r="D966" s="8">
        <f>SUM(B$2:B966)</f>
        <v>5</v>
      </c>
      <c r="E966" s="8">
        <f>SUM(C$2:C966)</f>
        <v>965</v>
      </c>
      <c r="F966" s="9">
        <f>IF(stats[[#This Row],[Column1]],stats[[#This Row],[Total Clear]]/stats[[#This Row],[Total Runs]],NA())</f>
        <v>5.1813471502590676E-3</v>
      </c>
      <c r="G966" s="9">
        <f>SUM(B$2:B966) / SUM(C$2:C966)</f>
        <v>5.1813471502590676E-3</v>
      </c>
      <c r="H966" s="10">
        <f>IFERROR(stats[[#This Row],[Column1]]-A965,"")</f>
        <v>1.1689814782585017E-3</v>
      </c>
      <c r="I966" s="10">
        <f>IFERROR(_xlfn.QUARTILE.INC(H$2:H966,1),"")</f>
        <v>9.3750000087311491E-4</v>
      </c>
      <c r="J966" s="10">
        <f>IFERROR(_xlfn.QUARTILE.INC(H$2:H966,3),"")</f>
        <v>1.0416666700621136E-3</v>
      </c>
      <c r="K966" s="10">
        <f>IFERROR(stats[[#This Row],[Q3]]-stats[[#This Row],[Q1]],"")</f>
        <v>1.0416666918899864E-4</v>
      </c>
      <c r="L966" s="10">
        <f>IFERROR(AVERAGEIFS(H$2:H966, H$2:H966, "&lt;" &amp;stats[[#This Row],[Q3]]+(2*stats[[#This Row],[IQR]]), H$2:H966, "&gt;" &amp; stats[[#This Row],[Q1]]-(2*stats[[#This Row],[IQR]])),"")</f>
        <v>9.9772421261445335E-4</v>
      </c>
    </row>
    <row r="967" spans="1:12" x14ac:dyDescent="0.25">
      <c r="A967" s="7">
        <v>44413.747939814813</v>
      </c>
      <c r="B967">
        <v>0</v>
      </c>
      <c r="C967">
        <v>1</v>
      </c>
      <c r="D967" s="8">
        <f>SUM(B$2:B967)</f>
        <v>5</v>
      </c>
      <c r="E967" s="8">
        <f>SUM(C$2:C967)</f>
        <v>966</v>
      </c>
      <c r="F967" s="9">
        <f>IF(stats[[#This Row],[Column1]],stats[[#This Row],[Total Clear]]/stats[[#This Row],[Total Runs]],NA())</f>
        <v>5.175983436853002E-3</v>
      </c>
      <c r="G967" s="9">
        <f>SUM(B$2:B967) / SUM(C$2:C967)</f>
        <v>5.175983436853002E-3</v>
      </c>
      <c r="H967" s="10">
        <f>IFERROR(stats[[#This Row],[Column1]]-A966,"")</f>
        <v>1.157407408754807E-3</v>
      </c>
      <c r="I967" s="10">
        <f>IFERROR(_xlfn.QUARTILE.INC(H$2:H967,1),"")</f>
        <v>9.3750000087311491E-4</v>
      </c>
      <c r="J967" s="10">
        <f>IFERROR(_xlfn.QUARTILE.INC(H$2:H967,3),"")</f>
        <v>1.0416666700621136E-3</v>
      </c>
      <c r="K967" s="10">
        <f>IFERROR(stats[[#This Row],[Q3]]-stats[[#This Row],[Q1]],"")</f>
        <v>1.0416666918899864E-4</v>
      </c>
      <c r="L967" s="10">
        <f>IFERROR(AVERAGEIFS(H$2:H967, H$2:H967, "&lt;" &amp;stats[[#This Row],[Q3]]+(2*stats[[#This Row],[IQR]]), H$2:H967, "&gt;" &amp; stats[[#This Row],[Q1]]-(2*stats[[#This Row],[IQR]])),"")</f>
        <v>9.9789230018933802E-4</v>
      </c>
    </row>
    <row r="968" spans="1:12" x14ac:dyDescent="0.25">
      <c r="A968" s="7">
        <v>44413.749143518522</v>
      </c>
      <c r="B968">
        <v>0</v>
      </c>
      <c r="C968">
        <v>1</v>
      </c>
      <c r="D968" s="8">
        <f>SUM(B$2:B968)</f>
        <v>5</v>
      </c>
      <c r="E968" s="8">
        <f>SUM(C$2:C968)</f>
        <v>967</v>
      </c>
      <c r="F968" s="9">
        <f>IF(stats[[#This Row],[Column1]],stats[[#This Row],[Total Clear]]/stats[[#This Row],[Total Runs]],NA())</f>
        <v>5.170630816959669E-3</v>
      </c>
      <c r="G968" s="9">
        <f>SUM(B$2:B968) / SUM(C$2:C968)</f>
        <v>5.170630816959669E-3</v>
      </c>
      <c r="H968" s="10">
        <f>IFERROR(stats[[#This Row],[Column1]]-A967,"")</f>
        <v>1.2037037085974589E-3</v>
      </c>
      <c r="I968" s="10">
        <f>IFERROR(_xlfn.QUARTILE.INC(H$2:H968,1),"")</f>
        <v>9.3750000087311491E-4</v>
      </c>
      <c r="J968" s="10">
        <f>IFERROR(_xlfn.QUARTILE.INC(H$2:H968,3),"")</f>
        <v>1.0416666700621136E-3</v>
      </c>
      <c r="K968" s="10">
        <f>IFERROR(stats[[#This Row],[Q3]]-stats[[#This Row],[Q1]],"")</f>
        <v>1.0416666918899864E-4</v>
      </c>
      <c r="L968" s="10">
        <f>IFERROR(AVERAGEIFS(H$2:H968, H$2:H968, "&lt;" &amp;stats[[#This Row],[Q3]]+(2*stats[[#This Row],[IQR]]), H$2:H968, "&gt;" &amp; stats[[#This Row],[Q1]]-(2*stats[[#This Row],[IQR]])),"")</f>
        <v>9.9810871597104996E-4</v>
      </c>
    </row>
    <row r="969" spans="1:12" x14ac:dyDescent="0.25">
      <c r="A969" s="7">
        <v>44413.750300925924</v>
      </c>
      <c r="B969">
        <v>0</v>
      </c>
      <c r="C969">
        <v>1</v>
      </c>
      <c r="D969" s="8">
        <f>SUM(B$2:B969)</f>
        <v>5</v>
      </c>
      <c r="E969" s="8">
        <f>SUM(C$2:C969)</f>
        <v>968</v>
      </c>
      <c r="F969" s="9">
        <f>IF(stats[[#This Row],[Column1]],stats[[#This Row],[Total Clear]]/stats[[#This Row],[Total Runs]],NA())</f>
        <v>5.1652892561983473E-3</v>
      </c>
      <c r="G969" s="9">
        <f>SUM(B$2:B969) / SUM(C$2:C969)</f>
        <v>5.1652892561983473E-3</v>
      </c>
      <c r="H969" s="10">
        <f>IFERROR(stats[[#This Row],[Column1]]-A968,"")</f>
        <v>1.1574074014788494E-3</v>
      </c>
      <c r="I969" s="10">
        <f>IFERROR(_xlfn.QUARTILE.INC(H$2:H969,1),"")</f>
        <v>9.3750000087311491E-4</v>
      </c>
      <c r="J969" s="10">
        <f>IFERROR(_xlfn.QUARTILE.INC(H$2:H969,3),"")</f>
        <v>1.0416666700621136E-3</v>
      </c>
      <c r="K969" s="10">
        <f>IFERROR(stats[[#This Row],[Q3]]-stats[[#This Row],[Q1]],"")</f>
        <v>1.0416666918899864E-4</v>
      </c>
      <c r="L969" s="10">
        <f>IFERROR(AVERAGEIFS(H$2:H969, H$2:H969, "&lt;" &amp;stats[[#This Row],[Q3]]+(2*stats[[#This Row],[IQR]]), H$2:H969, "&gt;" &amp; stats[[#This Row],[Q1]]-(2*stats[[#This Row],[IQR]])),"")</f>
        <v>9.9827604652305384E-4</v>
      </c>
    </row>
    <row r="970" spans="1:12" x14ac:dyDescent="0.25">
      <c r="A970" s="7">
        <v>44413.751388888886</v>
      </c>
      <c r="B970">
        <v>0</v>
      </c>
      <c r="C970">
        <v>1</v>
      </c>
      <c r="D970" s="8">
        <f>SUM(B$2:B970)</f>
        <v>5</v>
      </c>
      <c r="E970" s="8">
        <f>SUM(C$2:C970)</f>
        <v>969</v>
      </c>
      <c r="F970" s="9">
        <f>IF(stats[[#This Row],[Column1]],stats[[#This Row],[Total Clear]]/stats[[#This Row],[Total Runs]],NA())</f>
        <v>5.1599587203302374E-3</v>
      </c>
      <c r="G970" s="9">
        <f>SUM(B$2:B970) / SUM(C$2:C970)</f>
        <v>5.1599587203302374E-3</v>
      </c>
      <c r="H970" s="10">
        <f>IFERROR(stats[[#This Row],[Column1]]-A969,"")</f>
        <v>1.0879629626288079E-3</v>
      </c>
      <c r="I970" s="10">
        <f>IFERROR(_xlfn.QUARTILE.INC(H$2:H970,1),"")</f>
        <v>9.3750000087311491E-4</v>
      </c>
      <c r="J970" s="10">
        <f>IFERROR(_xlfn.QUARTILE.INC(H$2:H970,3),"")</f>
        <v>1.0445601874380372E-3</v>
      </c>
      <c r="K970" s="10">
        <f>IFERROR(stats[[#This Row],[Q3]]-stats[[#This Row],[Q1]],"")</f>
        <v>1.0706018656492233E-4</v>
      </c>
      <c r="L970" s="10">
        <f>IFERROR(AVERAGEIFS(H$2:H970, H$2:H970, "&lt;" &amp;stats[[#This Row],[Q3]]+(2*stats[[#This Row],[IQR]]), H$2:H970, "&gt;" &amp; stats[[#This Row],[Q1]]-(2*stats[[#This Row],[IQR]])),"")</f>
        <v>9.9837015661340621E-4</v>
      </c>
    </row>
    <row r="971" spans="1:12" x14ac:dyDescent="0.25">
      <c r="A971" s="7">
        <v>44413.752604166664</v>
      </c>
      <c r="B971">
        <v>0</v>
      </c>
      <c r="C971">
        <v>1</v>
      </c>
      <c r="D971" s="8">
        <f>SUM(B$2:B971)</f>
        <v>5</v>
      </c>
      <c r="E971" s="8">
        <f>SUM(C$2:C971)</f>
        <v>970</v>
      </c>
      <c r="F971" s="9">
        <f>IF(stats[[#This Row],[Column1]],stats[[#This Row],[Total Clear]]/stats[[#This Row],[Total Runs]],NA())</f>
        <v>5.1546391752577319E-3</v>
      </c>
      <c r="G971" s="9">
        <f>SUM(B$2:B971) / SUM(C$2:C971)</f>
        <v>5.1546391752577319E-3</v>
      </c>
      <c r="H971" s="10">
        <f>IFERROR(stats[[#This Row],[Column1]]-A970,"")</f>
        <v>1.2152777781011537E-3</v>
      </c>
      <c r="I971" s="10">
        <f>IFERROR(_xlfn.QUARTILE.INC(H$2:H971,1),"")</f>
        <v>9.3750000087311491E-4</v>
      </c>
      <c r="J971" s="10">
        <f>IFERROR(_xlfn.QUARTILE.INC(H$2:H971,3),"")</f>
        <v>1.0532407395658083E-3</v>
      </c>
      <c r="K971" s="10">
        <f>IFERROR(stats[[#This Row],[Q3]]-stats[[#This Row],[Q1]],"")</f>
        <v>1.1574073869269341E-4</v>
      </c>
      <c r="L971" s="10">
        <f>IFERROR(AVERAGEIFS(H$2:H971, H$2:H971, "&lt;" &amp;stats[[#This Row],[Q3]]+(2*stats[[#This Row],[IQR]]), H$2:H971, "&gt;" &amp; stats[[#This Row],[Q1]]-(2*stats[[#This Row],[IQR]])),"")</f>
        <v>9.9942552040372832E-4</v>
      </c>
    </row>
    <row r="972" spans="1:12" x14ac:dyDescent="0.25">
      <c r="A972" s="7">
        <v>44413.753784722219</v>
      </c>
      <c r="B972">
        <v>0</v>
      </c>
      <c r="C972">
        <v>1</v>
      </c>
      <c r="D972" s="8">
        <f>SUM(B$2:B972)</f>
        <v>5</v>
      </c>
      <c r="E972" s="8">
        <f>SUM(C$2:C972)</f>
        <v>971</v>
      </c>
      <c r="F972" s="9">
        <f>IF(stats[[#This Row],[Column1]],stats[[#This Row],[Total Clear]]/stats[[#This Row],[Total Runs]],NA())</f>
        <v>5.1493305870236872E-3</v>
      </c>
      <c r="G972" s="9">
        <f>SUM(B$2:B972) / SUM(C$2:C972)</f>
        <v>5.1493305870236872E-3</v>
      </c>
      <c r="H972" s="10">
        <f>IFERROR(stats[[#This Row],[Column1]]-A971,"")</f>
        <v>1.1805555550381541E-3</v>
      </c>
      <c r="I972" s="10">
        <f>IFERROR(_xlfn.QUARTILE.INC(H$2:H972,1),"")</f>
        <v>9.3750000087311491E-4</v>
      </c>
      <c r="J972" s="10">
        <f>IFERROR(_xlfn.QUARTILE.INC(H$2:H972,3),"")</f>
        <v>1.0532407395658083E-3</v>
      </c>
      <c r="K972" s="10">
        <f>IFERROR(stats[[#This Row],[Q3]]-stats[[#This Row],[Q1]],"")</f>
        <v>1.1574073869269341E-4</v>
      </c>
      <c r="L972" s="10">
        <f>IFERROR(AVERAGEIFS(H$2:H972, H$2:H972, "&lt;" &amp;stats[[#This Row],[Q3]]+(2*stats[[#This Row],[IQR]]), H$2:H972, "&gt;" &amp; stats[[#This Row],[Q1]]-(2*stats[[#This Row],[IQR]])),"")</f>
        <v>9.9961419752313914E-4</v>
      </c>
    </row>
    <row r="973" spans="1:12" x14ac:dyDescent="0.25">
      <c r="A973" s="7">
        <v>44413.755011574074</v>
      </c>
      <c r="B973">
        <v>0</v>
      </c>
      <c r="C973">
        <v>1</v>
      </c>
      <c r="D973" s="8">
        <f>SUM(B$2:B973)</f>
        <v>5</v>
      </c>
      <c r="E973" s="8">
        <f>SUM(C$2:C973)</f>
        <v>972</v>
      </c>
      <c r="F973" s="9">
        <f>IF(stats[[#This Row],[Column1]],stats[[#This Row],[Total Clear]]/stats[[#This Row],[Total Runs]],NA())</f>
        <v>5.1440329218106996E-3</v>
      </c>
      <c r="G973" s="9">
        <f>SUM(B$2:B973) / SUM(C$2:C973)</f>
        <v>5.1440329218106996E-3</v>
      </c>
      <c r="H973" s="10">
        <f>IFERROR(stats[[#This Row],[Column1]]-A972,"")</f>
        <v>1.2268518548808061E-3</v>
      </c>
      <c r="I973" s="10">
        <f>IFERROR(_xlfn.QUARTILE.INC(H$2:H973,1),"")</f>
        <v>9.3750000087311491E-4</v>
      </c>
      <c r="J973" s="10">
        <f>IFERROR(_xlfn.QUARTILE.INC(H$2:H973,3),"")</f>
        <v>1.0532407395658083E-3</v>
      </c>
      <c r="K973" s="10">
        <f>IFERROR(stats[[#This Row],[Q3]]-stats[[#This Row],[Q1]],"")</f>
        <v>1.1574073869269341E-4</v>
      </c>
      <c r="L973" s="10">
        <f>IFERROR(AVERAGEIFS(H$2:H973, H$2:H973, "&lt;" &amp;stats[[#This Row],[Q3]]+(2*stats[[#This Row],[IQR]]), H$2:H973, "&gt;" &amp; stats[[#This Row],[Q1]]-(2*stats[[#This Row],[IQR]])),"")</f>
        <v>9.998506571041565E-4</v>
      </c>
    </row>
    <row r="974" spans="1:12" x14ac:dyDescent="0.25">
      <c r="A974" s="7">
        <v>44413.756192129629</v>
      </c>
      <c r="B974">
        <v>0</v>
      </c>
      <c r="C974">
        <v>1</v>
      </c>
      <c r="D974" s="8">
        <f>SUM(B$2:B974)</f>
        <v>5</v>
      </c>
      <c r="E974" s="8">
        <f>SUM(C$2:C974)</f>
        <v>973</v>
      </c>
      <c r="F974" s="9">
        <f>IF(stats[[#This Row],[Column1]],stats[[#This Row],[Total Clear]]/stats[[#This Row],[Total Runs]],NA())</f>
        <v>5.1387461459403904E-3</v>
      </c>
      <c r="G974" s="9">
        <f>SUM(B$2:B974) / SUM(C$2:C974)</f>
        <v>5.1387461459403904E-3</v>
      </c>
      <c r="H974" s="10">
        <f>IFERROR(stats[[#This Row],[Column1]]-A973,"")</f>
        <v>1.1805555550381541E-3</v>
      </c>
      <c r="I974" s="10">
        <f>IFERROR(_xlfn.QUARTILE.INC(H$2:H974,1),"")</f>
        <v>9.3750000087311491E-4</v>
      </c>
      <c r="J974" s="10">
        <f>IFERROR(_xlfn.QUARTILE.INC(H$2:H974,3),"")</f>
        <v>1.0532407395658083E-3</v>
      </c>
      <c r="K974" s="10">
        <f>IFERROR(stats[[#This Row],[Q3]]-stats[[#This Row],[Q1]],"")</f>
        <v>1.1574073869269341E-4</v>
      </c>
      <c r="L974" s="10">
        <f>IFERROR(AVERAGEIFS(H$2:H974, H$2:H974, "&lt;" &amp;stats[[#This Row],[Q3]]+(2*stats[[#This Row],[IQR]]), H$2:H974, "&gt;" &amp; stats[[#This Row],[Q1]]-(2*stats[[#This Row],[IQR]])),"")</f>
        <v>1.0000385000334018E-3</v>
      </c>
    </row>
    <row r="975" spans="1:12" x14ac:dyDescent="0.25">
      <c r="A975" s="7">
        <v>44413.757476851853</v>
      </c>
      <c r="B975">
        <v>0</v>
      </c>
      <c r="C975">
        <v>1</v>
      </c>
      <c r="D975" s="8">
        <f>SUM(B$2:B975)</f>
        <v>5</v>
      </c>
      <c r="E975" s="8">
        <f>SUM(C$2:C975)</f>
        <v>974</v>
      </c>
      <c r="F975" s="9">
        <f>IF(stats[[#This Row],[Column1]],stats[[#This Row],[Total Clear]]/stats[[#This Row],[Total Runs]],NA())</f>
        <v>5.1334702258726897E-3</v>
      </c>
      <c r="G975" s="9">
        <f>SUM(B$2:B975) / SUM(C$2:C975)</f>
        <v>5.1334702258726897E-3</v>
      </c>
      <c r="H975" s="10">
        <f>IFERROR(stats[[#This Row],[Column1]]-A974,"")</f>
        <v>1.2847222242271528E-3</v>
      </c>
      <c r="I975" s="10">
        <f>IFERROR(_xlfn.QUARTILE.INC(H$2:H975,1),"")</f>
        <v>9.3750000087311491E-4</v>
      </c>
      <c r="J975" s="10">
        <f>IFERROR(_xlfn.QUARTILE.INC(H$2:H975,3),"")</f>
        <v>1.0532407395658083E-3</v>
      </c>
      <c r="K975" s="10">
        <f>IFERROR(stats[[#This Row],[Q3]]-stats[[#This Row],[Q1]],"")</f>
        <v>1.1574073869269341E-4</v>
      </c>
      <c r="L975" s="10">
        <f>IFERROR(AVERAGEIFS(H$2:H975, H$2:H975, "&lt;" &amp;stats[[#This Row],[Q3]]+(2*stats[[#This Row],[IQR]]), H$2:H975, "&gt;" &amp; stats[[#This Row],[Q1]]-(2*stats[[#This Row],[IQR]])),"")</f>
        <v>1.0000385000334018E-3</v>
      </c>
    </row>
    <row r="976" spans="1:12" x14ac:dyDescent="0.25">
      <c r="A976" s="7">
        <v>44413.758611111109</v>
      </c>
      <c r="B976">
        <v>0</v>
      </c>
      <c r="C976">
        <v>1</v>
      </c>
      <c r="D976" s="8">
        <f>SUM(B$2:B976)</f>
        <v>5</v>
      </c>
      <c r="E976" s="8">
        <f>SUM(C$2:C976)</f>
        <v>975</v>
      </c>
      <c r="F976" s="9">
        <f>IF(stats[[#This Row],[Column1]],stats[[#This Row],[Total Clear]]/stats[[#This Row],[Total Runs]],NA())</f>
        <v>5.1282051282051282E-3</v>
      </c>
      <c r="G976" s="9">
        <f>SUM(B$2:B976) / SUM(C$2:C976)</f>
        <v>5.1282051282051282E-3</v>
      </c>
      <c r="H976" s="10">
        <f>IFERROR(stats[[#This Row],[Column1]]-A975,"")</f>
        <v>1.1342592551955022E-3</v>
      </c>
      <c r="I976" s="10">
        <f>IFERROR(_xlfn.QUARTILE.INC(H$2:H976,1),"")</f>
        <v>9.3750000087311491E-4</v>
      </c>
      <c r="J976" s="10">
        <f>IFERROR(_xlfn.QUARTILE.INC(H$2:H976,3),"")</f>
        <v>1.0532407395658083E-3</v>
      </c>
      <c r="K976" s="10">
        <f>IFERROR(stats[[#This Row],[Q3]]-stats[[#This Row],[Q1]],"")</f>
        <v>1.1574073869269341E-4</v>
      </c>
      <c r="L976" s="10">
        <f>IFERROR(AVERAGEIFS(H$2:H976, H$2:H976, "&lt;" &amp;stats[[#This Row],[Q3]]+(2*stats[[#This Row],[IQR]]), H$2:H976, "&gt;" &amp; stats[[#This Row],[Q1]]-(2*stats[[#This Row],[IQR]])),"")</f>
        <v>1.0001778777646189E-3</v>
      </c>
    </row>
    <row r="977" spans="1:12" x14ac:dyDescent="0.25">
      <c r="A977" s="7">
        <v>44413.75984953704</v>
      </c>
      <c r="B977">
        <v>0</v>
      </c>
      <c r="C977">
        <v>1</v>
      </c>
      <c r="D977" s="8">
        <f>SUM(B$2:B977)</f>
        <v>5</v>
      </c>
      <c r="E977" s="8">
        <f>SUM(C$2:C977)</f>
        <v>976</v>
      </c>
      <c r="F977" s="9">
        <f>IF(stats[[#This Row],[Column1]],stats[[#This Row],[Total Clear]]/stats[[#This Row],[Total Runs]],NA())</f>
        <v>5.1229508196721308E-3</v>
      </c>
      <c r="G977" s="9">
        <f>SUM(B$2:B977) / SUM(C$2:C977)</f>
        <v>5.1229508196721308E-3</v>
      </c>
      <c r="H977" s="10">
        <f>IFERROR(stats[[#This Row],[Column1]]-A976,"")</f>
        <v>1.2384259316604584E-3</v>
      </c>
      <c r="I977" s="10">
        <f>IFERROR(_xlfn.QUARTILE.INC(H$2:H977,1),"")</f>
        <v>9.3750000087311491E-4</v>
      </c>
      <c r="J977" s="10">
        <f>IFERROR(_xlfn.QUARTILE.INC(H$2:H977,3),"")</f>
        <v>1.0532407395658083E-3</v>
      </c>
      <c r="K977" s="10">
        <f>IFERROR(stats[[#This Row],[Q3]]-stats[[#This Row],[Q1]],"")</f>
        <v>1.1574073869269341E-4</v>
      </c>
      <c r="L977" s="10">
        <f>IFERROR(AVERAGEIFS(H$2:H977, H$2:H977, "&lt;" &amp;stats[[#This Row],[Q3]]+(2*stats[[#This Row],[IQR]]), H$2:H977, "&gt;" &amp; stats[[#This Row],[Q1]]-(2*stats[[#This Row],[IQR]])),"")</f>
        <v>1.0004250230487431E-3</v>
      </c>
    </row>
    <row r="978" spans="1:12" x14ac:dyDescent="0.25">
      <c r="A978" s="7">
        <v>44413.760949074072</v>
      </c>
      <c r="B978">
        <v>0</v>
      </c>
      <c r="C978">
        <v>1</v>
      </c>
      <c r="D978" s="8">
        <f>SUM(B$2:B978)</f>
        <v>5</v>
      </c>
      <c r="E978" s="8">
        <f>SUM(C$2:C978)</f>
        <v>977</v>
      </c>
      <c r="F978" s="9">
        <f>IF(stats[[#This Row],[Column1]],stats[[#This Row],[Total Clear]]/stats[[#This Row],[Total Runs]],NA())</f>
        <v>5.1177072671443197E-3</v>
      </c>
      <c r="G978" s="9">
        <f>SUM(B$2:B978) / SUM(C$2:C978)</f>
        <v>5.1177072671443197E-3</v>
      </c>
      <c r="H978" s="10">
        <f>IFERROR(stats[[#This Row],[Column1]]-A977,"")</f>
        <v>1.0995370321325026E-3</v>
      </c>
      <c r="I978" s="10">
        <f>IFERROR(_xlfn.QUARTILE.INC(H$2:H978,1),"")</f>
        <v>9.3750000087311491E-4</v>
      </c>
      <c r="J978" s="10">
        <f>IFERROR(_xlfn.QUARTILE.INC(H$2:H978,3),"")</f>
        <v>1.0532407395658083E-3</v>
      </c>
      <c r="K978" s="10">
        <f>IFERROR(stats[[#This Row],[Q3]]-stats[[#This Row],[Q1]],"")</f>
        <v>1.1574073869269341E-4</v>
      </c>
      <c r="L978" s="10">
        <f>IFERROR(AVERAGEIFS(H$2:H978, H$2:H978, "&lt;" &amp;stats[[#This Row],[Q3]]+(2*stats[[#This Row],[IQR]]), H$2:H978, "&gt;" &amp; stats[[#This Row],[Q1]]-(2*stats[[#This Row],[IQR]])),"")</f>
        <v>1.0005277297939078E-3</v>
      </c>
    </row>
    <row r="979" spans="1:12" x14ac:dyDescent="0.25">
      <c r="A979" s="7">
        <v>44413.762152777781</v>
      </c>
      <c r="B979">
        <v>0</v>
      </c>
      <c r="C979">
        <v>1</v>
      </c>
      <c r="D979" s="8">
        <f>SUM(B$2:B979)</f>
        <v>5</v>
      </c>
      <c r="E979" s="8">
        <f>SUM(C$2:C979)</f>
        <v>978</v>
      </c>
      <c r="F979" s="9">
        <f>IF(stats[[#This Row],[Column1]],stats[[#This Row],[Total Clear]]/stats[[#This Row],[Total Runs]],NA())</f>
        <v>5.1124744376278121E-3</v>
      </c>
      <c r="G979" s="9">
        <f>SUM(B$2:B979) / SUM(C$2:C979)</f>
        <v>5.1124744376278121E-3</v>
      </c>
      <c r="H979" s="10">
        <f>IFERROR(stats[[#This Row],[Column1]]-A978,"")</f>
        <v>1.2037037085974589E-3</v>
      </c>
      <c r="I979" s="10">
        <f>IFERROR(_xlfn.QUARTILE.INC(H$2:H979,1),"")</f>
        <v>9.3750000087311491E-4</v>
      </c>
      <c r="J979" s="10">
        <f>IFERROR(_xlfn.QUARTILE.INC(H$2:H979,3),"")</f>
        <v>1.0532407395658083E-3</v>
      </c>
      <c r="K979" s="10">
        <f>IFERROR(stats[[#This Row],[Q3]]-stats[[#This Row],[Q1]],"")</f>
        <v>1.1574073869269341E-4</v>
      </c>
      <c r="L979" s="10">
        <f>IFERROR(AVERAGEIFS(H$2:H979, H$2:H979, "&lt;" &amp;stats[[#This Row],[Q3]]+(2*stats[[#This Row],[IQR]]), H$2:H979, "&gt;" &amp; stats[[#This Row],[Q1]]-(2*stats[[#This Row],[IQR]])),"")</f>
        <v>1.0007380568941185E-3</v>
      </c>
    </row>
    <row r="980" spans="1:12" x14ac:dyDescent="0.25">
      <c r="A980" s="7">
        <v>44413.763310185182</v>
      </c>
      <c r="B980">
        <v>0</v>
      </c>
      <c r="C980">
        <v>1</v>
      </c>
      <c r="D980" s="8">
        <f>SUM(B$2:B980)</f>
        <v>5</v>
      </c>
      <c r="E980" s="8">
        <f>SUM(C$2:C980)</f>
        <v>979</v>
      </c>
      <c r="F980" s="9">
        <f>IF(stats[[#This Row],[Column1]],stats[[#This Row],[Total Clear]]/stats[[#This Row],[Total Runs]],NA())</f>
        <v>5.1072522982635342E-3</v>
      </c>
      <c r="G980" s="9">
        <f>SUM(B$2:B980) / SUM(C$2:C980)</f>
        <v>5.1072522982635342E-3</v>
      </c>
      <c r="H980" s="10">
        <f>IFERROR(stats[[#This Row],[Column1]]-A979,"")</f>
        <v>1.1574074014788494E-3</v>
      </c>
      <c r="I980" s="10">
        <f>IFERROR(_xlfn.QUARTILE.INC(H$2:H980,1),"")</f>
        <v>9.3750000087311491E-4</v>
      </c>
      <c r="J980" s="10">
        <f>IFERROR(_xlfn.QUARTILE.INC(H$2:H980,3),"")</f>
        <v>1.0532407395658083E-3</v>
      </c>
      <c r="K980" s="10">
        <f>IFERROR(stats[[#This Row],[Q3]]-stats[[#This Row],[Q1]],"")</f>
        <v>1.1574073869269341E-4</v>
      </c>
      <c r="L980" s="10">
        <f>IFERROR(AVERAGEIFS(H$2:H980, H$2:H980, "&lt;" &amp;stats[[#This Row],[Q3]]+(2*stats[[#This Row],[IQR]]), H$2:H980, "&gt;" &amp; stats[[#This Row],[Q1]]-(2*stats[[#This Row],[IQR]])),"")</f>
        <v>1.000900072762355E-3</v>
      </c>
    </row>
    <row r="981" spans="1:12" x14ac:dyDescent="0.25">
      <c r="A981" s="7">
        <v>44413.764432870368</v>
      </c>
      <c r="B981">
        <v>0</v>
      </c>
      <c r="C981">
        <v>1</v>
      </c>
      <c r="D981" s="8">
        <f>SUM(B$2:B981)</f>
        <v>5</v>
      </c>
      <c r="E981" s="8">
        <f>SUM(C$2:C981)</f>
        <v>980</v>
      </c>
      <c r="F981" s="9">
        <f>IF(stats[[#This Row],[Column1]],stats[[#This Row],[Total Clear]]/stats[[#This Row],[Total Runs]],NA())</f>
        <v>5.1020408163265302E-3</v>
      </c>
      <c r="G981" s="9">
        <f>SUM(B$2:B981) / SUM(C$2:C981)</f>
        <v>5.1020408163265302E-3</v>
      </c>
      <c r="H981" s="10">
        <f>IFERROR(stats[[#This Row],[Column1]]-A980,"")</f>
        <v>1.1226851856918074E-3</v>
      </c>
      <c r="I981" s="10">
        <f>IFERROR(_xlfn.QUARTILE.INC(H$2:H981,1),"")</f>
        <v>9.3750000087311491E-4</v>
      </c>
      <c r="J981" s="10">
        <f>IFERROR(_xlfn.QUARTILE.INC(H$2:H981,3),"")</f>
        <v>1.0532407395658083E-3</v>
      </c>
      <c r="K981" s="10">
        <f>IFERROR(stats[[#This Row],[Q3]]-stats[[#This Row],[Q1]],"")</f>
        <v>1.1574073869269341E-4</v>
      </c>
      <c r="L981" s="10">
        <f>IFERROR(AVERAGEIFS(H$2:H981, H$2:H981, "&lt;" &amp;stats[[#This Row],[Q3]]+(2*stats[[#This Row],[IQR]]), H$2:H981, "&gt;" &amp; stats[[#This Row],[Q1]]-(2*stats[[#This Row],[IQR]])),"")</f>
        <v>1.0010258838294309E-3</v>
      </c>
    </row>
    <row r="982" spans="1:12" x14ac:dyDescent="0.25">
      <c r="A982" s="7">
        <v>44413.765694444446</v>
      </c>
      <c r="B982">
        <v>0</v>
      </c>
      <c r="C982">
        <v>1</v>
      </c>
      <c r="D982" s="8">
        <f>SUM(B$2:B982)</f>
        <v>5</v>
      </c>
      <c r="E982" s="8">
        <f>SUM(C$2:C982)</f>
        <v>981</v>
      </c>
      <c r="F982" s="9">
        <f>IF(stats[[#This Row],[Column1]],stats[[#This Row],[Total Clear]]/stats[[#This Row],[Total Runs]],NA())</f>
        <v>5.0968399592252805E-3</v>
      </c>
      <c r="G982" s="9">
        <f>SUM(B$2:B982) / SUM(C$2:C982)</f>
        <v>5.0968399592252805E-3</v>
      </c>
      <c r="H982" s="10">
        <f>IFERROR(stats[[#This Row],[Column1]]-A981,"")</f>
        <v>1.2615740779438056E-3</v>
      </c>
      <c r="I982" s="10">
        <f>IFERROR(_xlfn.QUARTILE.INC(H$2:H982,1),"")</f>
        <v>9.3750000087311491E-4</v>
      </c>
      <c r="J982" s="10">
        <f>IFERROR(_xlfn.QUARTILE.INC(H$2:H982,3),"")</f>
        <v>1.0532407395658083E-3</v>
      </c>
      <c r="K982" s="10">
        <f>IFERROR(stats[[#This Row],[Q3]]-stats[[#This Row],[Q1]],"")</f>
        <v>1.1574073869269341E-4</v>
      </c>
      <c r="L982" s="10">
        <f>IFERROR(AVERAGEIFS(H$2:H982, H$2:H982, "&lt;" &amp;stats[[#This Row],[Q3]]+(2*stats[[#This Row],[IQR]]), H$2:H982, "&gt;" &amp; stats[[#This Row],[Q1]]-(2*stats[[#This Row],[IQR]])),"")</f>
        <v>1.0012947674146882E-3</v>
      </c>
    </row>
    <row r="983" spans="1:12" x14ac:dyDescent="0.25">
      <c r="A983" s="7">
        <v>44413.766932870371</v>
      </c>
      <c r="B983">
        <v>0</v>
      </c>
      <c r="C983">
        <v>1</v>
      </c>
      <c r="D983" s="8">
        <f>SUM(B$2:B983)</f>
        <v>5</v>
      </c>
      <c r="E983" s="8">
        <f>SUM(C$2:C983)</f>
        <v>982</v>
      </c>
      <c r="F983" s="9">
        <f>IF(stats[[#This Row],[Column1]],stats[[#This Row],[Total Clear]]/stats[[#This Row],[Total Runs]],NA())</f>
        <v>5.0916496945010185E-3</v>
      </c>
      <c r="G983" s="9">
        <f>SUM(B$2:B983) / SUM(C$2:C983)</f>
        <v>5.0916496945010185E-3</v>
      </c>
      <c r="H983" s="10">
        <f>IFERROR(stats[[#This Row],[Column1]]-A982,"")</f>
        <v>1.2384259243845008E-3</v>
      </c>
      <c r="I983" s="10">
        <f>IFERROR(_xlfn.QUARTILE.INC(H$2:H983,1),"")</f>
        <v>9.3750000087311491E-4</v>
      </c>
      <c r="J983" s="10">
        <f>IFERROR(_xlfn.QUARTILE.INC(H$2:H983,3),"")</f>
        <v>1.0532407395658083E-3</v>
      </c>
      <c r="K983" s="10">
        <f>IFERROR(stats[[#This Row],[Q3]]-stats[[#This Row],[Q1]],"")</f>
        <v>1.1574073869269341E-4</v>
      </c>
      <c r="L983" s="10">
        <f>IFERROR(AVERAGEIFS(H$2:H983, H$2:H983, "&lt;" &amp;stats[[#This Row],[Q3]]+(2*stats[[#This Row],[IQR]]), H$2:H983, "&gt;" &amp; stats[[#This Row],[Q1]]-(2*stats[[#This Row],[IQR]])),"")</f>
        <v>1.0015392325249664E-3</v>
      </c>
    </row>
    <row r="984" spans="1:12" x14ac:dyDescent="0.25">
      <c r="A984" s="7">
        <v>44413.768043981479</v>
      </c>
      <c r="B984">
        <v>0</v>
      </c>
      <c r="C984">
        <v>1</v>
      </c>
      <c r="D984" s="8">
        <f>SUM(B$2:B984)</f>
        <v>5</v>
      </c>
      <c r="E984" s="8">
        <f>SUM(C$2:C984)</f>
        <v>983</v>
      </c>
      <c r="F984" s="9">
        <f>IF(stats[[#This Row],[Column1]],stats[[#This Row],[Total Clear]]/stats[[#This Row],[Total Runs]],NA())</f>
        <v>5.0864699898270603E-3</v>
      </c>
      <c r="G984" s="9">
        <f>SUM(B$2:B984) / SUM(C$2:C984)</f>
        <v>5.0864699898270603E-3</v>
      </c>
      <c r="H984" s="10">
        <f>IFERROR(stats[[#This Row],[Column1]]-A983,"")</f>
        <v>1.111111108912155E-3</v>
      </c>
      <c r="I984" s="10">
        <f>IFERROR(_xlfn.QUARTILE.INC(H$2:H984,1),"")</f>
        <v>9.3750000087311491E-4</v>
      </c>
      <c r="J984" s="10">
        <f>IFERROR(_xlfn.QUARTILE.INC(H$2:H984,3),"")</f>
        <v>1.0532407395658083E-3</v>
      </c>
      <c r="K984" s="10">
        <f>IFERROR(stats[[#This Row],[Q3]]-stats[[#This Row],[Q1]],"")</f>
        <v>1.1574073869269341E-4</v>
      </c>
      <c r="L984" s="10">
        <f>IFERROR(AVERAGEIFS(H$2:H984, H$2:H984, "&lt;" &amp;stats[[#This Row],[Q3]]+(2*stats[[#This Row],[IQR]]), H$2:H984, "&gt;" &amp; stats[[#This Row],[Q1]]-(2*stats[[#This Row],[IQR]])),"")</f>
        <v>1.001652076887878E-3</v>
      </c>
    </row>
    <row r="985" spans="1:12" x14ac:dyDescent="0.25">
      <c r="A985" s="7">
        <v>44413.769236111111</v>
      </c>
      <c r="B985">
        <v>0</v>
      </c>
      <c r="C985">
        <v>1</v>
      </c>
      <c r="D985" s="8">
        <f>SUM(B$2:B985)</f>
        <v>5</v>
      </c>
      <c r="E985" s="8">
        <f>SUM(C$2:C985)</f>
        <v>984</v>
      </c>
      <c r="F985" s="9">
        <f>IF(stats[[#This Row],[Column1]],stats[[#This Row],[Total Clear]]/stats[[#This Row],[Total Runs]],NA())</f>
        <v>5.08130081300813E-3</v>
      </c>
      <c r="G985" s="9">
        <f>SUM(B$2:B985) / SUM(C$2:C985)</f>
        <v>5.08130081300813E-3</v>
      </c>
      <c r="H985" s="10">
        <f>IFERROR(stats[[#This Row],[Column1]]-A984,"")</f>
        <v>1.1921296318178065E-3</v>
      </c>
      <c r="I985" s="10">
        <f>IFERROR(_xlfn.QUARTILE.INC(H$2:H985,1),"")</f>
        <v>9.3750000087311491E-4</v>
      </c>
      <c r="J985" s="10">
        <f>IFERROR(_xlfn.QUARTILE.INC(H$2:H985,3),"")</f>
        <v>1.0532407395658083E-3</v>
      </c>
      <c r="K985" s="10">
        <f>IFERROR(stats[[#This Row],[Q3]]-stats[[#This Row],[Q1]],"")</f>
        <v>1.1574073869269341E-4</v>
      </c>
      <c r="L985" s="10">
        <f>IFERROR(AVERAGEIFS(H$2:H985, H$2:H985, "&lt;" &amp;stats[[#This Row],[Q3]]+(2*stats[[#This Row],[IQR]]), H$2:H985, "&gt;" &amp; stats[[#This Row],[Q1]]-(2*stats[[#This Row],[IQR]])),"")</f>
        <v>1.0018480414505631E-3</v>
      </c>
    </row>
    <row r="986" spans="1:12" x14ac:dyDescent="0.25">
      <c r="A986" s="7">
        <v>44413.770509259259</v>
      </c>
      <c r="B986">
        <v>0</v>
      </c>
      <c r="C986">
        <v>1</v>
      </c>
      <c r="D986" s="8">
        <f>SUM(B$2:B986)</f>
        <v>5</v>
      </c>
      <c r="E986" s="8">
        <f>SUM(C$2:C986)</f>
        <v>985</v>
      </c>
      <c r="F986" s="9">
        <f>IF(stats[[#This Row],[Column1]],stats[[#This Row],[Total Clear]]/stats[[#This Row],[Total Runs]],NA())</f>
        <v>5.076142131979695E-3</v>
      </c>
      <c r="G986" s="9">
        <f>SUM(B$2:B986) / SUM(C$2:C986)</f>
        <v>5.076142131979695E-3</v>
      </c>
      <c r="H986" s="10">
        <f>IFERROR(stats[[#This Row],[Column1]]-A985,"")</f>
        <v>1.2731481474475004E-3</v>
      </c>
      <c r="I986" s="10">
        <f>IFERROR(_xlfn.QUARTILE.INC(H$2:H986,1),"")</f>
        <v>9.3750000087311491E-4</v>
      </c>
      <c r="J986" s="10">
        <f>IFERROR(_xlfn.QUARTILE.INC(H$2:H986,3),"")</f>
        <v>1.0532407395658083E-3</v>
      </c>
      <c r="K986" s="10">
        <f>IFERROR(stats[[#This Row],[Q3]]-stats[[#This Row],[Q1]],"")</f>
        <v>1.1574073869269341E-4</v>
      </c>
      <c r="L986" s="10">
        <f>IFERROR(AVERAGEIFS(H$2:H986, H$2:H986, "&lt;" &amp;stats[[#This Row],[Q3]]+(2*stats[[#This Row],[IQR]]), H$2:H986, "&gt;" &amp; stats[[#This Row],[Q1]]-(2*stats[[#This Row],[IQR]])),"")</f>
        <v>1.0021268699253801E-3</v>
      </c>
    </row>
    <row r="987" spans="1:12" x14ac:dyDescent="0.25">
      <c r="A987" s="7">
        <v>44413.77171296296</v>
      </c>
      <c r="B987">
        <v>0</v>
      </c>
      <c r="C987">
        <v>1</v>
      </c>
      <c r="D987" s="8">
        <f>SUM(B$2:B987)</f>
        <v>5</v>
      </c>
      <c r="E987" s="8">
        <f>SUM(C$2:C987)</f>
        <v>986</v>
      </c>
      <c r="F987" s="9">
        <f>IF(stats[[#This Row],[Column1]],stats[[#This Row],[Total Clear]]/stats[[#This Row],[Total Runs]],NA())</f>
        <v>5.0709939148073022E-3</v>
      </c>
      <c r="G987" s="9">
        <f>SUM(B$2:B987) / SUM(C$2:C987)</f>
        <v>5.0709939148073022E-3</v>
      </c>
      <c r="H987" s="10">
        <f>IFERROR(stats[[#This Row],[Column1]]-A986,"")</f>
        <v>1.2037037013215013E-3</v>
      </c>
      <c r="I987" s="10">
        <f>IFERROR(_xlfn.QUARTILE.INC(H$2:H987,1),"")</f>
        <v>9.3750000087311491E-4</v>
      </c>
      <c r="J987" s="10">
        <f>IFERROR(_xlfn.QUARTILE.INC(H$2:H987,3),"")</f>
        <v>1.0532407395658083E-3</v>
      </c>
      <c r="K987" s="10">
        <f>IFERROR(stats[[#This Row],[Q3]]-stats[[#This Row],[Q1]],"")</f>
        <v>1.1574073869269341E-4</v>
      </c>
      <c r="L987" s="10">
        <f>IFERROR(AVERAGEIFS(H$2:H987, H$2:H987, "&lt;" &amp;stats[[#This Row],[Q3]]+(2*stats[[#This Row],[IQR]]), H$2:H987, "&gt;" &amp; stats[[#This Row],[Q1]]-(2*stats[[#This Row],[IQR]])),"")</f>
        <v>1.0023338276578197E-3</v>
      </c>
    </row>
    <row r="988" spans="1:12" x14ac:dyDescent="0.25">
      <c r="A988" s="7">
        <v>44413.772824074076</v>
      </c>
      <c r="B988">
        <v>0</v>
      </c>
      <c r="C988">
        <v>1</v>
      </c>
      <c r="D988" s="8">
        <f>SUM(B$2:B988)</f>
        <v>5</v>
      </c>
      <c r="E988" s="8">
        <f>SUM(C$2:C988)</f>
        <v>987</v>
      </c>
      <c r="F988" s="9">
        <f>IF(stats[[#This Row],[Column1]],stats[[#This Row],[Total Clear]]/stats[[#This Row],[Total Runs]],NA())</f>
        <v>5.065856129685917E-3</v>
      </c>
      <c r="G988" s="9">
        <f>SUM(B$2:B988) / SUM(C$2:C988)</f>
        <v>5.065856129685917E-3</v>
      </c>
      <c r="H988" s="10">
        <f>IFERROR(stats[[#This Row],[Column1]]-A987,"")</f>
        <v>1.1111111161881126E-3</v>
      </c>
      <c r="I988" s="10">
        <f>IFERROR(_xlfn.QUARTILE.INC(H$2:H988,1),"")</f>
        <v>9.3750000087311491E-4</v>
      </c>
      <c r="J988" s="10">
        <f>IFERROR(_xlfn.QUARTILE.INC(H$2:H988,3),"")</f>
        <v>1.0532407395658083E-3</v>
      </c>
      <c r="K988" s="10">
        <f>IFERROR(stats[[#This Row],[Q3]]-stats[[#This Row],[Q1]],"")</f>
        <v>1.1574073869269341E-4</v>
      </c>
      <c r="L988" s="10">
        <f>IFERROR(AVERAGEIFS(H$2:H988, H$2:H988, "&lt;" &amp;stats[[#This Row],[Q3]]+(2*stats[[#This Row],[IQR]]), H$2:H988, "&gt;" &amp; stats[[#This Row],[Q1]]-(2*stats[[#This Row],[IQR]])),"")</f>
        <v>1.0024453941075942E-3</v>
      </c>
    </row>
    <row r="989" spans="1:12" x14ac:dyDescent="0.25">
      <c r="A989" s="7">
        <v>44413.773969907408</v>
      </c>
      <c r="B989">
        <v>0</v>
      </c>
      <c r="C989">
        <v>1</v>
      </c>
      <c r="D989" s="8">
        <f>SUM(B$2:B989)</f>
        <v>5</v>
      </c>
      <c r="E989" s="8">
        <f>SUM(C$2:C989)</f>
        <v>988</v>
      </c>
      <c r="F989" s="9">
        <f>IF(stats[[#This Row],[Column1]],stats[[#This Row],[Total Clear]]/stats[[#This Row],[Total Runs]],NA())</f>
        <v>5.0607287449392713E-3</v>
      </c>
      <c r="G989" s="9">
        <f>SUM(B$2:B989) / SUM(C$2:C989)</f>
        <v>5.0607287449392713E-3</v>
      </c>
      <c r="H989" s="10">
        <f>IFERROR(stats[[#This Row],[Column1]]-A988,"")</f>
        <v>1.1458333319751546E-3</v>
      </c>
      <c r="I989" s="10">
        <f>IFERROR(_xlfn.QUARTILE.INC(H$2:H989,1),"")</f>
        <v>9.3750000087311491E-4</v>
      </c>
      <c r="J989" s="10">
        <f>IFERROR(_xlfn.QUARTILE.INC(H$2:H989,3),"")</f>
        <v>1.0532407395658083E-3</v>
      </c>
      <c r="K989" s="10">
        <f>IFERROR(stats[[#This Row],[Q3]]-stats[[#This Row],[Q1]],"")</f>
        <v>1.1574073869269341E-4</v>
      </c>
      <c r="L989" s="10">
        <f>IFERROR(AVERAGEIFS(H$2:H989, H$2:H989, "&lt;" &amp;stats[[#This Row],[Q3]]+(2*stats[[#This Row],[IQR]]), H$2:H989, "&gt;" &amp; stats[[#This Row],[Q1]]-(2*stats[[#This Row],[IQR]])),"")</f>
        <v>1.0025923079783603E-3</v>
      </c>
    </row>
    <row r="990" spans="1:12" x14ac:dyDescent="0.25">
      <c r="A990" s="7">
        <v>44413.775219907409</v>
      </c>
      <c r="B990">
        <v>0</v>
      </c>
      <c r="C990">
        <v>1</v>
      </c>
      <c r="D990" s="8">
        <f>SUM(B$2:B990)</f>
        <v>5</v>
      </c>
      <c r="E990" s="8">
        <f>SUM(C$2:C990)</f>
        <v>989</v>
      </c>
      <c r="F990" s="9">
        <f>IF(stats[[#This Row],[Column1]],stats[[#This Row],[Total Clear]]/stats[[#This Row],[Total Runs]],NA())</f>
        <v>5.0556117290192111E-3</v>
      </c>
      <c r="G990" s="9">
        <f>SUM(B$2:B990) / SUM(C$2:C990)</f>
        <v>5.0556117290192111E-3</v>
      </c>
      <c r="H990" s="10">
        <f>IFERROR(stats[[#This Row],[Column1]]-A989,"")</f>
        <v>1.2500000011641532E-3</v>
      </c>
      <c r="I990" s="10">
        <f>IFERROR(_xlfn.QUARTILE.INC(H$2:H990,1),"")</f>
        <v>9.3750000087311491E-4</v>
      </c>
      <c r="J990" s="10">
        <f>IFERROR(_xlfn.QUARTILE.INC(H$2:H990,3),"")</f>
        <v>1.0532407395658083E-3</v>
      </c>
      <c r="K990" s="10">
        <f>IFERROR(stats[[#This Row],[Q3]]-stats[[#This Row],[Q1]],"")</f>
        <v>1.1574073869269341E-4</v>
      </c>
      <c r="L990" s="10">
        <f>IFERROR(AVERAGEIFS(H$2:H990, H$2:H990, "&lt;" &amp;stats[[#This Row],[Q3]]+(2*stats[[#This Row],[IQR]]), H$2:H990, "&gt;" &amp; stats[[#This Row],[Q1]]-(2*stats[[#This Row],[IQR]])),"")</f>
        <v>1.002845540008233E-3</v>
      </c>
    </row>
    <row r="991" spans="1:12" x14ac:dyDescent="0.25">
      <c r="A991" s="7">
        <v>44413.776342592595</v>
      </c>
      <c r="B991">
        <v>0</v>
      </c>
      <c r="C991">
        <v>1</v>
      </c>
      <c r="D991" s="8">
        <f>SUM(B$2:B991)</f>
        <v>5</v>
      </c>
      <c r="E991" s="8">
        <f>SUM(C$2:C991)</f>
        <v>990</v>
      </c>
      <c r="F991" s="9">
        <f>IF(stats[[#This Row],[Column1]],stats[[#This Row],[Total Clear]]/stats[[#This Row],[Total Runs]],NA())</f>
        <v>5.0505050505050509E-3</v>
      </c>
      <c r="G991" s="9">
        <f>SUM(B$2:B991) / SUM(C$2:C991)</f>
        <v>5.0505050505050509E-3</v>
      </c>
      <c r="H991" s="10">
        <f>IFERROR(stats[[#This Row],[Column1]]-A990,"")</f>
        <v>1.1226851856918074E-3</v>
      </c>
      <c r="I991" s="10">
        <f>IFERROR(_xlfn.QUARTILE.INC(H$2:H991,1),"")</f>
        <v>9.3750000087311491E-4</v>
      </c>
      <c r="J991" s="10">
        <f>IFERROR(_xlfn.QUARTILE.INC(H$2:H991,3),"")</f>
        <v>1.0532407395658083E-3</v>
      </c>
      <c r="K991" s="10">
        <f>IFERROR(stats[[#This Row],[Q3]]-stats[[#This Row],[Q1]],"")</f>
        <v>1.1574073869269341E-4</v>
      </c>
      <c r="L991" s="10">
        <f>IFERROR(AVERAGEIFS(H$2:H991, H$2:H991, "&lt;" &amp;stats[[#This Row],[Q3]]+(2*stats[[#This Row],[IQR]]), H$2:H991, "&gt;" &amp; stats[[#This Row],[Q1]]-(2*stats[[#This Row],[IQR]])),"")</f>
        <v>1.0029680754332674E-3</v>
      </c>
    </row>
    <row r="992" spans="1:12" x14ac:dyDescent="0.25">
      <c r="A992" s="7">
        <v>44413.77752314815</v>
      </c>
      <c r="B992">
        <v>0</v>
      </c>
      <c r="C992">
        <v>1</v>
      </c>
      <c r="D992" s="8">
        <f>SUM(B$2:B992)</f>
        <v>5</v>
      </c>
      <c r="E992" s="8">
        <f>SUM(C$2:C992)</f>
        <v>991</v>
      </c>
      <c r="F992" s="9">
        <f>IF(stats[[#This Row],[Column1]],stats[[#This Row],[Total Clear]]/stats[[#This Row],[Total Runs]],NA())</f>
        <v>5.0454086781029266E-3</v>
      </c>
      <c r="G992" s="9">
        <f>SUM(B$2:B992) / SUM(C$2:C992)</f>
        <v>5.0454086781029266E-3</v>
      </c>
      <c r="H992" s="10">
        <f>IFERROR(stats[[#This Row],[Column1]]-A991,"")</f>
        <v>1.1805555550381541E-3</v>
      </c>
      <c r="I992" s="10">
        <f>IFERROR(_xlfn.QUARTILE.INC(H$2:H992,1),"")</f>
        <v>9.3750000087311491E-4</v>
      </c>
      <c r="J992" s="10">
        <f>IFERROR(_xlfn.QUARTILE.INC(H$2:H992,3),"")</f>
        <v>1.0532407450227765E-3</v>
      </c>
      <c r="K992" s="10">
        <f>IFERROR(stats[[#This Row],[Q3]]-stats[[#This Row],[Q1]],"")</f>
        <v>1.1574074414966162E-4</v>
      </c>
      <c r="L992" s="10">
        <f>IFERROR(AVERAGEIFS(H$2:H992, H$2:H992, "&lt;" &amp;stats[[#This Row],[Q3]]+(2*stats[[#This Row],[IQR]]), H$2:H992, "&gt;" &amp; stats[[#This Row],[Q1]]-(2*stats[[#This Row],[IQR]])),"")</f>
        <v>1.0037235247474291E-3</v>
      </c>
    </row>
    <row r="993" spans="1:12" x14ac:dyDescent="0.25">
      <c r="A993" s="7">
        <v>44413.778692129628</v>
      </c>
      <c r="B993">
        <v>0</v>
      </c>
      <c r="C993">
        <v>1</v>
      </c>
      <c r="D993" s="8">
        <f>SUM(B$2:B993)</f>
        <v>5</v>
      </c>
      <c r="E993" s="8">
        <f>SUM(C$2:C993)</f>
        <v>992</v>
      </c>
      <c r="F993" s="9">
        <f>IF(stats[[#This Row],[Column1]],stats[[#This Row],[Total Clear]]/stats[[#This Row],[Total Runs]],NA())</f>
        <v>5.0403225806451612E-3</v>
      </c>
      <c r="G993" s="9">
        <f>SUM(B$2:B993) / SUM(C$2:C993)</f>
        <v>5.0403225806451612E-3</v>
      </c>
      <c r="H993" s="10">
        <f>IFERROR(stats[[#This Row],[Column1]]-A992,"")</f>
        <v>1.1689814782585017E-3</v>
      </c>
      <c r="I993" s="10">
        <f>IFERROR(_xlfn.QUARTILE.INC(H$2:H993,1),"")</f>
        <v>9.3750000087311491E-4</v>
      </c>
      <c r="J993" s="10">
        <f>IFERROR(_xlfn.QUARTILE.INC(H$2:H993,3),"")</f>
        <v>1.0532407468417659E-3</v>
      </c>
      <c r="K993" s="10">
        <f>IFERROR(stats[[#This Row],[Q3]]-stats[[#This Row],[Q1]],"")</f>
        <v>1.1574074596865103E-4</v>
      </c>
      <c r="L993" s="10">
        <f>IFERROR(AVERAGEIFS(H$2:H993, H$2:H993, "&lt;" &amp;stats[[#This Row],[Q3]]+(2*stats[[#This Row],[IQR]]), H$2:H993, "&gt;" &amp; stats[[#This Row],[Q1]]-(2*stats[[#This Row],[IQR]])),"")</f>
        <v>1.003891811869131E-3</v>
      </c>
    </row>
    <row r="994" spans="1:12" x14ac:dyDescent="0.25">
      <c r="A994" s="7">
        <v>44413.779930555553</v>
      </c>
      <c r="B994">
        <v>0</v>
      </c>
      <c r="C994">
        <v>1</v>
      </c>
      <c r="D994" s="8">
        <f>SUM(B$2:B994)</f>
        <v>5</v>
      </c>
      <c r="E994" s="8">
        <f>SUM(C$2:C994)</f>
        <v>993</v>
      </c>
      <c r="F994" s="9">
        <f>IF(stats[[#This Row],[Column1]],stats[[#This Row],[Total Clear]]/stats[[#This Row],[Total Runs]],NA())</f>
        <v>5.0352467270896274E-3</v>
      </c>
      <c r="G994" s="9">
        <f>SUM(B$2:B994) / SUM(C$2:C994)</f>
        <v>5.0352467270896274E-3</v>
      </c>
      <c r="H994" s="10">
        <f>IFERROR(stats[[#This Row],[Column1]]-A993,"")</f>
        <v>1.2384259243845008E-3</v>
      </c>
      <c r="I994" s="10">
        <f>IFERROR(_xlfn.QUARTILE.INC(H$2:H994,1),"")</f>
        <v>9.3750000087311491E-4</v>
      </c>
      <c r="J994" s="10">
        <f>IFERROR(_xlfn.QUARTILE.INC(H$2:H994,3),"")</f>
        <v>1.0532407468417659E-3</v>
      </c>
      <c r="K994" s="10">
        <f>IFERROR(stats[[#This Row],[Q3]]-stats[[#This Row],[Q1]],"")</f>
        <v>1.1574074596865103E-4</v>
      </c>
      <c r="L994" s="10">
        <f>IFERROR(AVERAGEIFS(H$2:H994, H$2:H994, "&lt;" &amp;stats[[#This Row],[Q3]]+(2*stats[[#This Row],[IQR]]), H$2:H994, "&gt;" &amp; stats[[#This Row],[Q1]]-(2*stats[[#This Row],[IQR]])),"")</f>
        <v>1.004130402014111E-3</v>
      </c>
    </row>
    <row r="995" spans="1:12" x14ac:dyDescent="0.25">
      <c r="A995" s="7">
        <v>44413.781134259261</v>
      </c>
      <c r="B995">
        <v>0</v>
      </c>
      <c r="C995">
        <v>1</v>
      </c>
      <c r="D995" s="8">
        <f>SUM(B$2:B995)</f>
        <v>5</v>
      </c>
      <c r="E995" s="8">
        <f>SUM(C$2:C995)</f>
        <v>994</v>
      </c>
      <c r="F995" s="9">
        <f>IF(stats[[#This Row],[Column1]],stats[[#This Row],[Total Clear]]/stats[[#This Row],[Total Runs]],NA())</f>
        <v>5.0301810865191147E-3</v>
      </c>
      <c r="G995" s="9">
        <f>SUM(B$2:B995) / SUM(C$2:C995)</f>
        <v>5.0301810865191147E-3</v>
      </c>
      <c r="H995" s="10">
        <f>IFERROR(stats[[#This Row],[Column1]]-A994,"")</f>
        <v>1.2037037085974589E-3</v>
      </c>
      <c r="I995" s="10">
        <f>IFERROR(_xlfn.QUARTILE.INC(H$2:H995,1),"")</f>
        <v>9.3750000087311491E-4</v>
      </c>
      <c r="J995" s="10">
        <f>IFERROR(_xlfn.QUARTILE.INC(H$2:H995,3),"")</f>
        <v>1.0532407468417659E-3</v>
      </c>
      <c r="K995" s="10">
        <f>IFERROR(stats[[#This Row],[Q3]]-stats[[#This Row],[Q1]],"")</f>
        <v>1.1574074596865103E-4</v>
      </c>
      <c r="L995" s="10">
        <f>IFERROR(AVERAGEIFS(H$2:H995, H$2:H995, "&lt;" &amp;stats[[#This Row],[Q3]]+(2*stats[[#This Row],[IQR]]), H$2:H995, "&gt;" &amp; stats[[#This Row],[Q1]]-(2*stats[[#This Row],[IQR]])),"")</f>
        <v>1.0043332204151103E-3</v>
      </c>
    </row>
    <row r="996" spans="1:12" x14ac:dyDescent="0.25">
      <c r="A996" s="7">
        <v>44413.782349537039</v>
      </c>
      <c r="B996">
        <v>0</v>
      </c>
      <c r="C996">
        <v>1</v>
      </c>
      <c r="D996" s="8">
        <f>SUM(B$2:B996)</f>
        <v>5</v>
      </c>
      <c r="E996" s="8">
        <f>SUM(C$2:C996)</f>
        <v>995</v>
      </c>
      <c r="F996" s="9">
        <f>IF(stats[[#This Row],[Column1]],stats[[#This Row],[Total Clear]]/stats[[#This Row],[Total Runs]],NA())</f>
        <v>5.0251256281407036E-3</v>
      </c>
      <c r="G996" s="9">
        <f>SUM(B$2:B996) / SUM(C$2:C996)</f>
        <v>5.0251256281407036E-3</v>
      </c>
      <c r="H996" s="10">
        <f>IFERROR(stats[[#This Row],[Column1]]-A995,"")</f>
        <v>1.2152777781011537E-3</v>
      </c>
      <c r="I996" s="10">
        <f>IFERROR(_xlfn.QUARTILE.INC(H$2:H996,1),"")</f>
        <v>9.3750000087311491E-4</v>
      </c>
      <c r="J996" s="10">
        <f>IFERROR(_xlfn.QUARTILE.INC(H$2:H996,3),"")</f>
        <v>1.0619212935125688E-3</v>
      </c>
      <c r="K996" s="10">
        <f>IFERROR(stats[[#This Row],[Q3]]-stats[[#This Row],[Q1]],"")</f>
        <v>1.244212926394539E-4</v>
      </c>
      <c r="L996" s="10">
        <f>IFERROR(AVERAGEIFS(H$2:H996, H$2:H996, "&lt;" &amp;stats[[#This Row],[Q3]]+(2*stats[[#This Row],[IQR]]), H$2:H996, "&gt;" &amp; stats[[#This Row],[Q1]]-(2*stats[[#This Row],[IQR]])),"")</f>
        <v>1.0045473773264667E-3</v>
      </c>
    </row>
    <row r="997" spans="1:12" x14ac:dyDescent="0.25">
      <c r="A997" s="7">
        <v>44413.783530092594</v>
      </c>
      <c r="B997">
        <v>0</v>
      </c>
      <c r="C997">
        <v>1</v>
      </c>
      <c r="D997" s="8">
        <f>SUM(B$2:B997)</f>
        <v>5</v>
      </c>
      <c r="E997" s="8">
        <f>SUM(C$2:C997)</f>
        <v>996</v>
      </c>
      <c r="F997" s="9">
        <f>IF(stats[[#This Row],[Column1]],stats[[#This Row],[Total Clear]]/stats[[#This Row],[Total Runs]],NA())</f>
        <v>5.0200803212851405E-3</v>
      </c>
      <c r="G997" s="9">
        <f>SUM(B$2:B997) / SUM(C$2:C997)</f>
        <v>5.0200803212851405E-3</v>
      </c>
      <c r="H997" s="10">
        <f>IFERROR(stats[[#This Row],[Column1]]-A996,"")</f>
        <v>1.1805555550381541E-3</v>
      </c>
      <c r="I997" s="10">
        <f>IFERROR(_xlfn.QUARTILE.INC(H$2:H997,1),"")</f>
        <v>9.3750000087311491E-4</v>
      </c>
      <c r="J997" s="10">
        <f>IFERROR(_xlfn.QUARTILE.INC(H$2:H997,3),"")</f>
        <v>1.0648148090695031E-3</v>
      </c>
      <c r="K997" s="10">
        <f>IFERROR(stats[[#This Row],[Q3]]-stats[[#This Row],[Q1]],"")</f>
        <v>1.2731480819638819E-4</v>
      </c>
      <c r="L997" s="10">
        <f>IFERROR(AVERAGEIFS(H$2:H997, H$2:H997, "&lt;" &amp;stats[[#This Row],[Q3]]+(2*stats[[#This Row],[IQR]]), H$2:H997, "&gt;" &amp; stats[[#This Row],[Q1]]-(2*stats[[#This Row],[IQR]])),"")</f>
        <v>1.0047258846060932E-3</v>
      </c>
    </row>
    <row r="998" spans="1:12" x14ac:dyDescent="0.25">
      <c r="A998" s="7">
        <v>44413.784780092596</v>
      </c>
      <c r="B998">
        <v>0</v>
      </c>
      <c r="C998">
        <v>1</v>
      </c>
      <c r="D998" s="8">
        <f>SUM(B$2:B998)</f>
        <v>5</v>
      </c>
      <c r="E998" s="8">
        <f>SUM(C$2:C998)</f>
        <v>997</v>
      </c>
      <c r="F998" s="9">
        <f>IF(stats[[#This Row],[Column1]],stats[[#This Row],[Total Clear]]/stats[[#This Row],[Total Runs]],NA())</f>
        <v>5.0150451354062184E-3</v>
      </c>
      <c r="G998" s="9">
        <f>SUM(B$2:B998) / SUM(C$2:C998)</f>
        <v>5.0150451354062184E-3</v>
      </c>
      <c r="H998" s="10">
        <f>IFERROR(stats[[#This Row],[Column1]]-A997,"")</f>
        <v>1.2500000011641532E-3</v>
      </c>
      <c r="I998" s="10">
        <f>IFERROR(_xlfn.QUARTILE.INC(H$2:H998,1),"")</f>
        <v>9.3750000087311491E-4</v>
      </c>
      <c r="J998" s="10">
        <f>IFERROR(_xlfn.QUARTILE.INC(H$2:H998,3),"")</f>
        <v>1.0648148108884925E-3</v>
      </c>
      <c r="K998" s="10">
        <f>IFERROR(stats[[#This Row],[Q3]]-stats[[#This Row],[Q1]],"")</f>
        <v>1.2731481001537759E-4</v>
      </c>
      <c r="L998" s="10">
        <f>IFERROR(AVERAGEIFS(H$2:H998, H$2:H998, "&lt;" &amp;stats[[#This Row],[Q3]]+(2*stats[[#This Row],[IQR]]), H$2:H998, "&gt;" &amp; stats[[#This Row],[Q1]]-(2*stats[[#This Row],[IQR]])),"")</f>
        <v>1.0049743892834569E-3</v>
      </c>
    </row>
    <row r="999" spans="1:12" x14ac:dyDescent="0.25">
      <c r="A999" s="7">
        <v>44413.786041666666</v>
      </c>
      <c r="B999">
        <v>0</v>
      </c>
      <c r="C999">
        <v>1</v>
      </c>
      <c r="D999" s="8">
        <f>SUM(B$2:B999)</f>
        <v>5</v>
      </c>
      <c r="E999" s="8">
        <f>SUM(C$2:C999)</f>
        <v>998</v>
      </c>
      <c r="F999" s="9">
        <f>IF(stats[[#This Row],[Column1]],stats[[#This Row],[Total Clear]]/stats[[#This Row],[Total Runs]],NA())</f>
        <v>5.0100200400801601E-3</v>
      </c>
      <c r="G999" s="9">
        <f>SUM(B$2:B999) / SUM(C$2:C999)</f>
        <v>5.0100200400801601E-3</v>
      </c>
      <c r="H999" s="10">
        <f>IFERROR(stats[[#This Row],[Column1]]-A998,"")</f>
        <v>1.261574070667848E-3</v>
      </c>
      <c r="I999" s="10">
        <f>IFERROR(_xlfn.QUARTILE.INC(H$2:H999,1),"")</f>
        <v>9.3750000087311491E-4</v>
      </c>
      <c r="J999" s="10">
        <f>IFERROR(_xlfn.QUARTILE.INC(H$2:H999,3),"")</f>
        <v>1.0648148163454607E-3</v>
      </c>
      <c r="K999" s="10">
        <f>IFERROR(stats[[#This Row],[Q3]]-stats[[#This Row],[Q1]],"")</f>
        <v>1.273148154723458E-4</v>
      </c>
      <c r="L999" s="10">
        <f>IFERROR(AVERAGEIFS(H$2:H999, H$2:H999, "&lt;" &amp;stats[[#This Row],[Q3]]+(2*stats[[#This Row],[IQR]]), H$2:H999, "&gt;" &amp; stats[[#This Row],[Q1]]-(2*stats[[#This Row],[IQR]])),"")</f>
        <v>1.0052341055601618E-3</v>
      </c>
    </row>
    <row r="1000" spans="1:12" x14ac:dyDescent="0.25">
      <c r="A1000" s="7">
        <v>44413.787199074075</v>
      </c>
      <c r="B1000">
        <v>0</v>
      </c>
      <c r="C1000">
        <v>1</v>
      </c>
      <c r="D1000" s="8">
        <f>SUM(B$2:B1000)</f>
        <v>5</v>
      </c>
      <c r="E1000" s="8">
        <f>SUM(C$2:C1000)</f>
        <v>999</v>
      </c>
      <c r="F1000" s="9">
        <f>IF(stats[[#This Row],[Column1]],stats[[#This Row],[Total Clear]]/stats[[#This Row],[Total Runs]],NA())</f>
        <v>5.005005005005005E-3</v>
      </c>
      <c r="G1000" s="9">
        <f>SUM(B$2:B1000) / SUM(C$2:C1000)</f>
        <v>5.005005005005005E-3</v>
      </c>
      <c r="H1000" s="10">
        <f>IFERROR(stats[[#This Row],[Column1]]-A999,"")</f>
        <v>1.157407408754807E-3</v>
      </c>
      <c r="I1000" s="10">
        <f>IFERROR(_xlfn.QUARTILE.INC(H$2:H1000,1),"")</f>
        <v>9.3750000087311491E-4</v>
      </c>
      <c r="J1000" s="10">
        <f>IFERROR(_xlfn.QUARTILE.INC(H$2:H1000,3),"")</f>
        <v>1.0648148163454607E-3</v>
      </c>
      <c r="K1000" s="10">
        <f>IFERROR(stats[[#This Row],[Q3]]-stats[[#This Row],[Q1]],"")</f>
        <v>1.273148154723458E-4</v>
      </c>
      <c r="L1000" s="10">
        <f>IFERROR(AVERAGEIFS(H$2:H1000, H$2:H1000, "&lt;" &amp;stats[[#This Row],[Q3]]+(2*stats[[#This Row],[IQR]]), H$2:H1000, "&gt;" &amp; stats[[#This Row],[Q1]]-(2*stats[[#This Row],[IQR]])),"")</f>
        <v>1.0053879713874567E-3</v>
      </c>
    </row>
    <row r="1001" spans="1:12" x14ac:dyDescent="0.25">
      <c r="A1001" s="7">
        <v>44413.788287037038</v>
      </c>
      <c r="B1001">
        <v>0</v>
      </c>
      <c r="C1001">
        <v>1</v>
      </c>
      <c r="D1001" s="8">
        <f>SUM(B$2:B1001)</f>
        <v>5</v>
      </c>
      <c r="E1001" s="8">
        <f>SUM(C$2:C1001)</f>
        <v>1000</v>
      </c>
      <c r="F1001" s="9">
        <f>IF(stats[[#This Row],[Column1]],stats[[#This Row],[Total Clear]]/stats[[#This Row],[Total Runs]],NA())</f>
        <v>5.0000000000000001E-3</v>
      </c>
      <c r="G1001" s="9">
        <f>SUM(B$2:B1001) / SUM(C$2:C1001)</f>
        <v>5.0000000000000001E-3</v>
      </c>
      <c r="H1001" s="10">
        <f>IFERROR(stats[[#This Row],[Column1]]-A1000,"")</f>
        <v>1.0879629626288079E-3</v>
      </c>
      <c r="I1001" s="10">
        <f>IFERROR(_xlfn.QUARTILE.INC(H$2:H1001,1),"")</f>
        <v>9.3750000087311491E-4</v>
      </c>
      <c r="J1001" s="10">
        <f>IFERROR(_xlfn.QUARTILE.INC(H$2:H1001,3),"")</f>
        <v>1.0648148163454607E-3</v>
      </c>
      <c r="K1001" s="10">
        <f>IFERROR(stats[[#This Row],[Q3]]-stats[[#This Row],[Q1]],"")</f>
        <v>1.273148154723458E-4</v>
      </c>
      <c r="L1001" s="10">
        <f>IFERROR(AVERAGEIFS(H$2:H1001, H$2:H1001, "&lt;" &amp;stats[[#This Row],[Q3]]+(2*stats[[#This Row],[IQR]]), H$2:H1001, "&gt;" &amp; stats[[#This Row],[Q1]]-(2*stats[[#This Row],[IQR]])),"")</f>
        <v>1.0054713804695187E-3</v>
      </c>
    </row>
    <row r="1002" spans="1:12" x14ac:dyDescent="0.25">
      <c r="A1002" s="7">
        <v>44413.789502314816</v>
      </c>
      <c r="B1002">
        <v>0</v>
      </c>
      <c r="C1002">
        <v>1</v>
      </c>
      <c r="D1002" s="8">
        <f>SUM(B$2:B1002)</f>
        <v>5</v>
      </c>
      <c r="E1002" s="8">
        <f>SUM(C$2:C1002)</f>
        <v>1001</v>
      </c>
      <c r="F1002" s="9">
        <f>IF(stats[[#This Row],[Column1]],stats[[#This Row],[Total Clear]]/stats[[#This Row],[Total Runs]],NA())</f>
        <v>4.995004995004995E-3</v>
      </c>
      <c r="G1002" s="9">
        <f>SUM(B$2:B1002) / SUM(C$2:C1002)</f>
        <v>4.995004995004995E-3</v>
      </c>
      <c r="H1002" s="10">
        <f>IFERROR(stats[[#This Row],[Column1]]-A1001,"")</f>
        <v>1.2152777781011537E-3</v>
      </c>
      <c r="I1002" s="10">
        <f>IFERROR(_xlfn.QUARTILE.INC(H$2:H1002,1),"")</f>
        <v>9.3750000087311491E-4</v>
      </c>
      <c r="J1002" s="10">
        <f>IFERROR(_xlfn.QUARTILE.INC(H$2:H1002,3),"")</f>
        <v>1.0648148163454607E-3</v>
      </c>
      <c r="K1002" s="10">
        <f>IFERROR(stats[[#This Row],[Q3]]-stats[[#This Row],[Q1]],"")</f>
        <v>1.273148154723458E-4</v>
      </c>
      <c r="L1002" s="10">
        <f>IFERROR(AVERAGEIFS(H$2:H1002, H$2:H1002, "&lt;" &amp;stats[[#This Row],[Q3]]+(2*stats[[#This Row],[IQR]]), H$2:H1002, "&gt;" &amp; stats[[#This Row],[Q1]]-(2*stats[[#This Row],[IQR]])),"")</f>
        <v>1.005683092273385E-3</v>
      </c>
    </row>
    <row r="1003" spans="1:12" x14ac:dyDescent="0.25">
      <c r="A1003" s="7">
        <v>44413.790706018517</v>
      </c>
      <c r="B1003">
        <v>0</v>
      </c>
      <c r="C1003">
        <v>1</v>
      </c>
      <c r="D1003" s="8">
        <f>SUM(B$2:B1003)</f>
        <v>5</v>
      </c>
      <c r="E1003" s="8">
        <f>SUM(C$2:C1003)</f>
        <v>1002</v>
      </c>
      <c r="F1003" s="9">
        <f>IF(stats[[#This Row],[Column1]],stats[[#This Row],[Total Clear]]/stats[[#This Row],[Total Runs]],NA())</f>
        <v>4.9900199600798403E-3</v>
      </c>
      <c r="G1003" s="9">
        <f>SUM(B$2:B1003) / SUM(C$2:C1003)</f>
        <v>4.9900199600798403E-3</v>
      </c>
      <c r="H1003" s="10">
        <f>IFERROR(stats[[#This Row],[Column1]]-A1002,"")</f>
        <v>1.2037037013215013E-3</v>
      </c>
      <c r="I1003" s="10">
        <f>IFERROR(_xlfn.QUARTILE.INC(H$2:H1003,1),"")</f>
        <v>9.3750000087311491E-4</v>
      </c>
      <c r="J1003" s="10">
        <f>IFERROR(_xlfn.QUARTILE.INC(H$2:H1003,3),"")</f>
        <v>1.0648148163454607E-3</v>
      </c>
      <c r="K1003" s="10">
        <f>IFERROR(stats[[#This Row],[Q3]]-stats[[#This Row],[Q1]],"")</f>
        <v>1.273148154723458E-4</v>
      </c>
      <c r="L1003" s="10">
        <f>IFERROR(AVERAGEIFS(H$2:H1003, H$2:H1003, "&lt;" &amp;stats[[#This Row],[Q3]]+(2*stats[[#This Row],[IQR]]), H$2:H1003, "&gt;" &amp; stats[[#This Row],[Q1]]-(2*stats[[#This Row],[IQR]])),"")</f>
        <v>1.0058827098228288E-3</v>
      </c>
    </row>
    <row r="1004" spans="1:12" x14ac:dyDescent="0.25">
      <c r="A1004" s="7">
        <v>44413.791944444441</v>
      </c>
      <c r="B1004">
        <v>0</v>
      </c>
      <c r="C1004">
        <v>1</v>
      </c>
      <c r="D1004" s="8">
        <f>SUM(B$2:B1004)</f>
        <v>5</v>
      </c>
      <c r="E1004" s="8">
        <f>SUM(C$2:C1004)</f>
        <v>1003</v>
      </c>
      <c r="F1004" s="9">
        <f>IF(stats[[#This Row],[Column1]],stats[[#This Row],[Total Clear]]/stats[[#This Row],[Total Runs]],NA())</f>
        <v>4.9850448654037887E-3</v>
      </c>
      <c r="G1004" s="9">
        <f>SUM(B$2:B1004) / SUM(C$2:C1004)</f>
        <v>4.9850448654037887E-3</v>
      </c>
      <c r="H1004" s="10">
        <f>IFERROR(stats[[#This Row],[Column1]]-A1003,"")</f>
        <v>1.2384259243845008E-3</v>
      </c>
      <c r="I1004" s="10">
        <f>IFERROR(_xlfn.QUARTILE.INC(H$2:H1004,1),"")</f>
        <v>9.3750000087311491E-4</v>
      </c>
      <c r="J1004" s="10">
        <f>IFERROR(_xlfn.QUARTILE.INC(H$2:H1004,3),"")</f>
        <v>1.0648148163454607E-3</v>
      </c>
      <c r="K1004" s="10">
        <f>IFERROR(stats[[#This Row],[Q3]]-stats[[#This Row],[Q1]],"")</f>
        <v>1.273148154723458E-4</v>
      </c>
      <c r="L1004" s="10">
        <f>IFERROR(AVERAGEIFS(H$2:H1004, H$2:H1004, "&lt;" &amp;stats[[#This Row],[Q3]]+(2*stats[[#This Row],[IQR]]), H$2:H1004, "&gt;" &amp; stats[[#This Row],[Q1]]-(2*stats[[#This Row],[IQR]])),"")</f>
        <v>1.0061168923148345E-3</v>
      </c>
    </row>
    <row r="1005" spans="1:12" x14ac:dyDescent="0.25">
      <c r="A1005" s="7">
        <v>44413.793217592596</v>
      </c>
      <c r="B1005">
        <v>0</v>
      </c>
      <c r="C1005">
        <v>1</v>
      </c>
      <c r="D1005" s="8">
        <f>SUM(B$2:B1005)</f>
        <v>5</v>
      </c>
      <c r="E1005" s="8">
        <f>SUM(C$2:C1005)</f>
        <v>1004</v>
      </c>
      <c r="F1005" s="9">
        <f>IF(stats[[#This Row],[Column1]],stats[[#This Row],[Total Clear]]/stats[[#This Row],[Total Runs]],NA())</f>
        <v>4.9800796812749003E-3</v>
      </c>
      <c r="G1005" s="9">
        <f>SUM(B$2:B1005) / SUM(C$2:C1005)</f>
        <v>4.9800796812749003E-3</v>
      </c>
      <c r="H1005" s="10">
        <f>IFERROR(stats[[#This Row],[Column1]]-A1004,"")</f>
        <v>1.273148154723458E-3</v>
      </c>
      <c r="I1005" s="10">
        <f>IFERROR(_xlfn.QUARTILE.INC(H$2:H1005,1),"")</f>
        <v>9.3750000087311491E-4</v>
      </c>
      <c r="J1005" s="10">
        <f>IFERROR(_xlfn.QUARTILE.INC(H$2:H1005,3),"")</f>
        <v>1.0648148163454607E-3</v>
      </c>
      <c r="K1005" s="10">
        <f>IFERROR(stats[[#This Row],[Q3]]-stats[[#This Row],[Q1]],"")</f>
        <v>1.273148154723458E-4</v>
      </c>
      <c r="L1005" s="10">
        <f>IFERROR(AVERAGEIFS(H$2:H1005, H$2:H1005, "&lt;" &amp;stats[[#This Row],[Q3]]+(2*stats[[#This Row],[IQR]]), H$2:H1005, "&gt;" &amp; stats[[#This Row],[Q1]]-(2*stats[[#This Row],[IQR]])),"")</f>
        <v>1.0063855354359699E-3</v>
      </c>
    </row>
    <row r="1006" spans="1:12" x14ac:dyDescent="0.25">
      <c r="A1006" s="7">
        <v>44413.794305555559</v>
      </c>
      <c r="B1006">
        <v>0</v>
      </c>
      <c r="C1006">
        <v>1</v>
      </c>
      <c r="D1006" s="8">
        <f>SUM(B$2:B1006)</f>
        <v>5</v>
      </c>
      <c r="E1006" s="8">
        <f>SUM(C$2:C1006)</f>
        <v>1005</v>
      </c>
      <c r="F1006" s="9">
        <f>IF(stats[[#This Row],[Column1]],stats[[#This Row],[Total Clear]]/stats[[#This Row],[Total Runs]],NA())</f>
        <v>4.9751243781094526E-3</v>
      </c>
      <c r="G1006" s="9">
        <f>SUM(B$2:B1006) / SUM(C$2:C1006)</f>
        <v>4.9751243781094526E-3</v>
      </c>
      <c r="H1006" s="10">
        <f>IFERROR(stats[[#This Row],[Column1]]-A1005,"")</f>
        <v>1.0879629626288079E-3</v>
      </c>
      <c r="I1006" s="10">
        <f>IFERROR(_xlfn.QUARTILE.INC(H$2:H1006,1),"")</f>
        <v>9.3750000087311491E-4</v>
      </c>
      <c r="J1006" s="10">
        <f>IFERROR(_xlfn.QUARTILE.INC(H$2:H1006,3),"")</f>
        <v>1.0648148163454607E-3</v>
      </c>
      <c r="K1006" s="10">
        <f>IFERROR(stats[[#This Row],[Q3]]-stats[[#This Row],[Q1]],"")</f>
        <v>1.273148154723458E-4</v>
      </c>
      <c r="L1006" s="10">
        <f>IFERROR(AVERAGEIFS(H$2:H1006, H$2:H1006, "&lt;" &amp;stats[[#This Row],[Q3]]+(2*stats[[#This Row],[IQR]]), H$2:H1006, "&gt;" &amp; stats[[#This Row],[Q1]]-(2*stats[[#This Row],[IQR]])),"")</f>
        <v>1.0064675227999828E-3</v>
      </c>
    </row>
    <row r="1007" spans="1:12" x14ac:dyDescent="0.25">
      <c r="A1007" s="7">
        <v>44413.795451388891</v>
      </c>
      <c r="B1007">
        <v>0</v>
      </c>
      <c r="C1007">
        <v>1</v>
      </c>
      <c r="D1007" s="8">
        <f>SUM(B$2:B1007)</f>
        <v>5</v>
      </c>
      <c r="E1007" s="8">
        <f>SUM(C$2:C1007)</f>
        <v>1006</v>
      </c>
      <c r="F1007" s="9">
        <f>IF(stats[[#This Row],[Column1]],stats[[#This Row],[Total Clear]]/stats[[#This Row],[Total Runs]],NA())</f>
        <v>4.970178926441352E-3</v>
      </c>
      <c r="G1007" s="9">
        <f>SUM(B$2:B1007) / SUM(C$2:C1007)</f>
        <v>4.970178926441352E-3</v>
      </c>
      <c r="H1007" s="10">
        <f>IFERROR(stats[[#This Row],[Column1]]-A1006,"")</f>
        <v>1.1458333319751546E-3</v>
      </c>
      <c r="I1007" s="10">
        <f>IFERROR(_xlfn.QUARTILE.INC(H$2:H1007,1),"")</f>
        <v>9.3750000087311491E-4</v>
      </c>
      <c r="J1007" s="10">
        <f>IFERROR(_xlfn.QUARTILE.INC(H$2:H1007,3),"")</f>
        <v>1.0648148163454607E-3</v>
      </c>
      <c r="K1007" s="10">
        <f>IFERROR(stats[[#This Row],[Q3]]-stats[[#This Row],[Q1]],"")</f>
        <v>1.273148154723458E-4</v>
      </c>
      <c r="L1007" s="10">
        <f>IFERROR(AVERAGEIFS(H$2:H1007, H$2:H1007, "&lt;" &amp;stats[[#This Row],[Q3]]+(2*stats[[#This Row],[IQR]]), H$2:H1007, "&gt;" &amp; stats[[#This Row],[Q1]]-(2*stats[[#This Row],[IQR]])),"")</f>
        <v>1.0066074483112029E-3</v>
      </c>
    </row>
    <row r="1008" spans="1:12" x14ac:dyDescent="0.25">
      <c r="A1008" s="7">
        <v>44413.796666666669</v>
      </c>
      <c r="B1008">
        <v>0</v>
      </c>
      <c r="C1008">
        <v>1</v>
      </c>
      <c r="D1008" s="8">
        <f>SUM(B$2:B1008)</f>
        <v>5</v>
      </c>
      <c r="E1008" s="8">
        <f>SUM(C$2:C1008)</f>
        <v>1007</v>
      </c>
      <c r="F1008" s="9">
        <f>IF(stats[[#This Row],[Column1]],stats[[#This Row],[Total Clear]]/stats[[#This Row],[Total Runs]],NA())</f>
        <v>4.9652432969215492E-3</v>
      </c>
      <c r="G1008" s="9">
        <f>SUM(B$2:B1008) / SUM(C$2:C1008)</f>
        <v>4.9652432969215492E-3</v>
      </c>
      <c r="H1008" s="10">
        <f>IFERROR(stats[[#This Row],[Column1]]-A1007,"")</f>
        <v>1.2152777781011537E-3</v>
      </c>
      <c r="I1008" s="10">
        <f>IFERROR(_xlfn.QUARTILE.INC(H$2:H1008,1),"")</f>
        <v>9.3750000087311491E-4</v>
      </c>
      <c r="J1008" s="10">
        <f>IFERROR(_xlfn.QUARTILE.INC(H$2:H1008,3),"")</f>
        <v>1.0648148163454607E-3</v>
      </c>
      <c r="K1008" s="10">
        <f>IFERROR(stats[[#This Row],[Q3]]-stats[[#This Row],[Q1]],"")</f>
        <v>1.273148154723458E-4</v>
      </c>
      <c r="L1008" s="10">
        <f>IFERROR(AVERAGEIFS(H$2:H1008, H$2:H1008, "&lt;" &amp;stats[[#This Row],[Q3]]+(2*stats[[#This Row],[IQR]]), H$2:H1008, "&gt;" &amp; stats[[#This Row],[Q1]]-(2*stats[[#This Row],[IQR]])),"")</f>
        <v>1.0068167465356662E-3</v>
      </c>
    </row>
    <row r="1009" spans="1:12" x14ac:dyDescent="0.25">
      <c r="A1009" s="7">
        <v>44413.797905092593</v>
      </c>
      <c r="B1009">
        <v>0</v>
      </c>
      <c r="C1009">
        <v>1</v>
      </c>
      <c r="D1009" s="8">
        <f>SUM(B$2:B1009)</f>
        <v>5</v>
      </c>
      <c r="E1009" s="8">
        <f>SUM(C$2:C1009)</f>
        <v>1008</v>
      </c>
      <c r="F1009" s="9">
        <f>IF(stats[[#This Row],[Column1]],stats[[#This Row],[Total Clear]]/stats[[#This Row],[Total Runs]],NA())</f>
        <v>4.96031746031746E-3</v>
      </c>
      <c r="G1009" s="9">
        <f>SUM(B$2:B1009) / SUM(C$2:C1009)</f>
        <v>4.96031746031746E-3</v>
      </c>
      <c r="H1009" s="10">
        <f>IFERROR(stats[[#This Row],[Column1]]-A1008,"")</f>
        <v>1.2384259243845008E-3</v>
      </c>
      <c r="I1009" s="10">
        <f>IFERROR(_xlfn.QUARTILE.INC(H$2:H1009,1),"")</f>
        <v>9.3750000087311491E-4</v>
      </c>
      <c r="J1009" s="10">
        <f>IFERROR(_xlfn.QUARTILE.INC(H$2:H1009,3),"")</f>
        <v>1.0648148163454607E-3</v>
      </c>
      <c r="K1009" s="10">
        <f>IFERROR(stats[[#This Row],[Q3]]-stats[[#This Row],[Q1]],"")</f>
        <v>1.273148154723458E-4</v>
      </c>
      <c r="L1009" s="10">
        <f>IFERROR(AVERAGEIFS(H$2:H1009, H$2:H1009, "&lt;" &amp;stats[[#This Row],[Q3]]+(2*stats[[#This Row],[IQR]]), H$2:H1009, "&gt;" &amp; stats[[#This Row],[Q1]]-(2*stats[[#This Row],[IQR]])),"")</f>
        <v>1.0070488198601639E-3</v>
      </c>
    </row>
    <row r="1010" spans="1:12" x14ac:dyDescent="0.25">
      <c r="A1010" s="7">
        <v>44413.799097222225</v>
      </c>
      <c r="B1010">
        <v>0</v>
      </c>
      <c r="C1010">
        <v>1</v>
      </c>
      <c r="D1010" s="8">
        <f>SUM(B$2:B1010)</f>
        <v>5</v>
      </c>
      <c r="E1010" s="8">
        <f>SUM(C$2:C1010)</f>
        <v>1009</v>
      </c>
      <c r="F1010" s="9">
        <f>IF(stats[[#This Row],[Column1]],stats[[#This Row],[Total Clear]]/stats[[#This Row],[Total Runs]],NA())</f>
        <v>4.9554013875123884E-3</v>
      </c>
      <c r="G1010" s="9">
        <f>SUM(B$2:B1010) / SUM(C$2:C1010)</f>
        <v>4.9554013875123884E-3</v>
      </c>
      <c r="H1010" s="10">
        <f>IFERROR(stats[[#This Row],[Column1]]-A1009,"")</f>
        <v>1.1921296318178065E-3</v>
      </c>
      <c r="I1010" s="10">
        <f>IFERROR(_xlfn.QUARTILE.INC(H$2:H1010,1),"")</f>
        <v>9.3750000087311491E-4</v>
      </c>
      <c r="J1010" s="10">
        <f>IFERROR(_xlfn.QUARTILE.INC(H$2:H1010,3),"")</f>
        <v>1.0648148163454607E-3</v>
      </c>
      <c r="K1010" s="10">
        <f>IFERROR(stats[[#This Row],[Q3]]-stats[[#This Row],[Q1]],"")</f>
        <v>1.273148154723458E-4</v>
      </c>
      <c r="L1010" s="10">
        <f>IFERROR(AVERAGEIFS(H$2:H1010, H$2:H1010, "&lt;" &amp;stats[[#This Row],[Q3]]+(2*stats[[#This Row],[IQR]]), H$2:H1010, "&gt;" &amp; stats[[#This Row],[Q1]]-(2*stats[[#This Row],[IQR]])),"")</f>
        <v>1.0072340859381996E-3</v>
      </c>
    </row>
    <row r="1011" spans="1:12" x14ac:dyDescent="0.25">
      <c r="A1011" s="7">
        <v>44413.80028935185</v>
      </c>
      <c r="B1011">
        <v>0</v>
      </c>
      <c r="C1011">
        <v>1</v>
      </c>
      <c r="D1011" s="8">
        <f>SUM(B$2:B1011)</f>
        <v>5</v>
      </c>
      <c r="E1011" s="8">
        <f>SUM(C$2:C1011)</f>
        <v>1010</v>
      </c>
      <c r="F1011" s="9">
        <f>IF(stats[[#This Row],[Column1]],stats[[#This Row],[Total Clear]]/stats[[#This Row],[Total Runs]],NA())</f>
        <v>4.9504950495049506E-3</v>
      </c>
      <c r="G1011" s="9">
        <f>SUM(B$2:B1011) / SUM(C$2:C1011)</f>
        <v>4.9504950495049506E-3</v>
      </c>
      <c r="H1011" s="10">
        <f>IFERROR(stats[[#This Row],[Column1]]-A1010,"")</f>
        <v>1.1921296245418489E-3</v>
      </c>
      <c r="I1011" s="10">
        <f>IFERROR(_xlfn.QUARTILE.INC(H$2:H1011,1),"")</f>
        <v>9.3750000087311491E-4</v>
      </c>
      <c r="J1011" s="10">
        <f>IFERROR(_xlfn.QUARTILE.INC(H$2:H1011,3),"")</f>
        <v>1.0648148163454607E-3</v>
      </c>
      <c r="K1011" s="10">
        <f>IFERROR(stats[[#This Row],[Q3]]-stats[[#This Row],[Q1]],"")</f>
        <v>1.273148154723458E-4</v>
      </c>
      <c r="L1011" s="10">
        <f>IFERROR(AVERAGEIFS(H$2:H1011, H$2:H1011, "&lt;" &amp;stats[[#This Row],[Q3]]+(2*stats[[#This Row],[IQR]]), H$2:H1011, "&gt;" &amp; stats[[#This Row],[Q1]]-(2*stats[[#This Row],[IQR]])),"")</f>
        <v>1.0074189814768034E-3</v>
      </c>
    </row>
    <row r="1012" spans="1:12" x14ac:dyDescent="0.25">
      <c r="A1012" s="7">
        <v>44413.801458333335</v>
      </c>
      <c r="B1012">
        <v>0</v>
      </c>
      <c r="C1012">
        <v>1</v>
      </c>
      <c r="D1012" s="8">
        <f>SUM(B$2:B1012)</f>
        <v>5</v>
      </c>
      <c r="E1012" s="8">
        <f>SUM(C$2:C1012)</f>
        <v>1011</v>
      </c>
      <c r="F1012" s="9">
        <f>IF(stats[[#This Row],[Column1]],stats[[#This Row],[Total Clear]]/stats[[#This Row],[Total Runs]],NA())</f>
        <v>4.945598417408506E-3</v>
      </c>
      <c r="G1012" s="9">
        <f>SUM(B$2:B1012) / SUM(C$2:C1012)</f>
        <v>4.945598417408506E-3</v>
      </c>
      <c r="H1012" s="10">
        <f>IFERROR(stats[[#This Row],[Column1]]-A1011,"")</f>
        <v>1.1689814855344594E-3</v>
      </c>
      <c r="I1012" s="10">
        <f>IFERROR(_xlfn.QUARTILE.INC(H$2:H1012,1),"")</f>
        <v>9.3750000087311491E-4</v>
      </c>
      <c r="J1012" s="10">
        <f>IFERROR(_xlfn.QUARTILE.INC(H$2:H1012,3),"")</f>
        <v>1.0734953684732318E-3</v>
      </c>
      <c r="K1012" s="10">
        <f>IFERROR(stats[[#This Row],[Q3]]-stats[[#This Row],[Q1]],"")</f>
        <v>1.3599536760011688E-4</v>
      </c>
      <c r="L1012" s="10">
        <f>IFERROR(AVERAGEIFS(H$2:H1012, H$2:H1012, "&lt;" &amp;stats[[#This Row],[Q3]]+(2*stats[[#This Row],[IQR]]), H$2:H1012, "&gt;" &amp; stats[[#This Row],[Q1]]-(2*stats[[#This Row],[IQR]])),"")</f>
        <v>1.0075803825797579E-3</v>
      </c>
    </row>
    <row r="1013" spans="1:12" x14ac:dyDescent="0.25">
      <c r="A1013" s="7">
        <v>44413.802557870367</v>
      </c>
      <c r="B1013">
        <v>0</v>
      </c>
      <c r="C1013">
        <v>1</v>
      </c>
      <c r="D1013" s="8">
        <f>SUM(B$2:B1013)</f>
        <v>5</v>
      </c>
      <c r="E1013" s="8">
        <f>SUM(C$2:C1013)</f>
        <v>1012</v>
      </c>
      <c r="F1013" s="9">
        <f>IF(stats[[#This Row],[Column1]],stats[[#This Row],[Total Clear]]/stats[[#This Row],[Total Runs]],NA())</f>
        <v>4.940711462450593E-3</v>
      </c>
      <c r="G1013" s="9">
        <f>SUM(B$2:B1013) / SUM(C$2:C1013)</f>
        <v>4.940711462450593E-3</v>
      </c>
      <c r="H1013" s="10">
        <f>IFERROR(stats[[#This Row],[Column1]]-A1012,"")</f>
        <v>1.0995370321325026E-3</v>
      </c>
      <c r="I1013" s="10">
        <f>IFERROR(_xlfn.QUARTILE.INC(H$2:H1013,1),"")</f>
        <v>9.3750000087311491E-4</v>
      </c>
      <c r="J1013" s="10">
        <f>IFERROR(_xlfn.QUARTILE.INC(H$2:H1013,3),"")</f>
        <v>1.0763888858491555E-3</v>
      </c>
      <c r="K1013" s="10">
        <f>IFERROR(stats[[#This Row],[Q3]]-stats[[#This Row],[Q1]],"")</f>
        <v>1.3888888497604057E-4</v>
      </c>
      <c r="L1013" s="10">
        <f>IFERROR(AVERAGEIFS(H$2:H1013, H$2:H1013, "&lt;" &amp;stats[[#This Row],[Q3]]+(2*stats[[#This Row],[IQR]]), H$2:H1013, "&gt;" &amp; stats[[#This Row],[Q1]]-(2*stats[[#This Row],[IQR]])),"")</f>
        <v>1.007672155683104E-3</v>
      </c>
    </row>
    <row r="1014" spans="1:12" x14ac:dyDescent="0.25">
      <c r="A1014" s="7">
        <v>44413.80369212963</v>
      </c>
      <c r="B1014">
        <v>0</v>
      </c>
      <c r="C1014">
        <v>1</v>
      </c>
      <c r="D1014" s="8">
        <f>SUM(B$2:B1014)</f>
        <v>5</v>
      </c>
      <c r="E1014" s="8">
        <f>SUM(C$2:C1014)</f>
        <v>1013</v>
      </c>
      <c r="F1014" s="9">
        <f>IF(stats[[#This Row],[Column1]],stats[[#This Row],[Total Clear]]/stats[[#This Row],[Total Runs]],NA())</f>
        <v>4.9358341559723592E-3</v>
      </c>
      <c r="G1014" s="9">
        <f>SUM(B$2:B1014) / SUM(C$2:C1014)</f>
        <v>4.9358341559723592E-3</v>
      </c>
      <c r="H1014" s="10">
        <f>IFERROR(stats[[#This Row],[Column1]]-A1013,"")</f>
        <v>1.1342592624714598E-3</v>
      </c>
      <c r="I1014" s="10">
        <f>IFERROR(_xlfn.QUARTILE.INC(H$2:H1014,1),"")</f>
        <v>9.3750000087311491E-4</v>
      </c>
      <c r="J1014" s="10">
        <f>IFERROR(_xlfn.QUARTILE.INC(H$2:H1014,3),"")</f>
        <v>1.0763888858491555E-3</v>
      </c>
      <c r="K1014" s="10">
        <f>IFERROR(stats[[#This Row],[Q3]]-stats[[#This Row],[Q1]],"")</f>
        <v>1.3888888497604057E-4</v>
      </c>
      <c r="L1014" s="10">
        <f>IFERROR(AVERAGEIFS(H$2:H1014, H$2:H1014, "&lt;" &amp;stats[[#This Row],[Q3]]+(2*stats[[#This Row],[IQR]]), H$2:H1014, "&gt;" &amp; stats[[#This Row],[Q1]]-(2*stats[[#This Row],[IQR]])),"")</f>
        <v>1.0077983641644484E-3</v>
      </c>
    </row>
    <row r="1015" spans="1:12" x14ac:dyDescent="0.25">
      <c r="A1015" s="7">
        <v>44413.804861111108</v>
      </c>
      <c r="B1015">
        <v>0</v>
      </c>
      <c r="C1015">
        <v>1</v>
      </c>
      <c r="D1015" s="8">
        <f>SUM(B$2:B1015)</f>
        <v>5</v>
      </c>
      <c r="E1015" s="8">
        <f>SUM(C$2:C1015)</f>
        <v>1014</v>
      </c>
      <c r="F1015" s="9">
        <f>IF(stats[[#This Row],[Column1]],stats[[#This Row],[Total Clear]]/stats[[#This Row],[Total Runs]],NA())</f>
        <v>4.9309664694280079E-3</v>
      </c>
      <c r="G1015" s="9">
        <f>SUM(B$2:B1015) / SUM(C$2:C1015)</f>
        <v>4.9309664694280079E-3</v>
      </c>
      <c r="H1015" s="10">
        <f>IFERROR(stats[[#This Row],[Column1]]-A1014,"")</f>
        <v>1.1689814782585017E-3</v>
      </c>
      <c r="I1015" s="10">
        <f>IFERROR(_xlfn.QUARTILE.INC(H$2:H1015,1),"")</f>
        <v>9.3750000087311491E-4</v>
      </c>
      <c r="J1015" s="10">
        <f>IFERROR(_xlfn.QUARTILE.INC(H$2:H1015,3),"")</f>
        <v>1.0763888858491555E-3</v>
      </c>
      <c r="K1015" s="10">
        <f>IFERROR(stats[[#This Row],[Q3]]-stats[[#This Row],[Q1]],"")</f>
        <v>1.3888888497604057E-4</v>
      </c>
      <c r="L1015" s="10">
        <f>IFERROR(AVERAGEIFS(H$2:H1015, H$2:H1015, "&lt;" &amp;stats[[#This Row],[Q3]]+(2*stats[[#This Row],[IQR]]), H$2:H1015, "&gt;" &amp; stats[[#This Row],[Q1]]-(2*stats[[#This Row],[IQR]])),"")</f>
        <v>1.0079589051147412E-3</v>
      </c>
    </row>
    <row r="1016" spans="1:12" x14ac:dyDescent="0.25">
      <c r="A1016" s="7">
        <v>44413.806030092594</v>
      </c>
      <c r="B1016">
        <v>0</v>
      </c>
      <c r="C1016">
        <v>1</v>
      </c>
      <c r="D1016" s="8">
        <f>SUM(B$2:B1016)</f>
        <v>5</v>
      </c>
      <c r="E1016" s="8">
        <f>SUM(C$2:C1016)</f>
        <v>1015</v>
      </c>
      <c r="F1016" s="9">
        <f>IF(stats[[#This Row],[Column1]],stats[[#This Row],[Total Clear]]/stats[[#This Row],[Total Runs]],NA())</f>
        <v>4.9261083743842365E-3</v>
      </c>
      <c r="G1016" s="9">
        <f>SUM(B$2:B1016) / SUM(C$2:C1016)</f>
        <v>4.9261083743842365E-3</v>
      </c>
      <c r="H1016" s="10">
        <f>IFERROR(stats[[#This Row],[Column1]]-A1015,"")</f>
        <v>1.1689814855344594E-3</v>
      </c>
      <c r="I1016" s="10">
        <f>IFERROR(_xlfn.QUARTILE.INC(H$2:H1016,1),"")</f>
        <v>9.3750000087311491E-4</v>
      </c>
      <c r="J1016" s="10">
        <f>IFERROR(_xlfn.QUARTILE.INC(H$2:H1016,3),"")</f>
        <v>1.0763888858491555E-3</v>
      </c>
      <c r="K1016" s="10">
        <f>IFERROR(stats[[#This Row],[Q3]]-stats[[#This Row],[Q1]],"")</f>
        <v>1.3888888497604057E-4</v>
      </c>
      <c r="L1016" s="10">
        <f>IFERROR(AVERAGEIFS(H$2:H1016, H$2:H1016, "&lt;" &amp;stats[[#This Row],[Q3]]+(2*stats[[#This Row],[IQR]]), H$2:H1016, "&gt;" &amp; stats[[#This Row],[Q1]]-(2*stats[[#This Row],[IQR]])),"")</f>
        <v>1.0081191265877956E-3</v>
      </c>
    </row>
    <row r="1017" spans="1:12" x14ac:dyDescent="0.25">
      <c r="A1017" s="7">
        <v>44413.807199074072</v>
      </c>
      <c r="B1017">
        <v>0</v>
      </c>
      <c r="C1017">
        <v>1</v>
      </c>
      <c r="D1017" s="8">
        <f>SUM(B$2:B1017)</f>
        <v>5</v>
      </c>
      <c r="E1017" s="8">
        <f>SUM(C$2:C1017)</f>
        <v>1016</v>
      </c>
      <c r="F1017" s="9">
        <f>IF(stats[[#This Row],[Column1]],stats[[#This Row],[Total Clear]]/stats[[#This Row],[Total Runs]],NA())</f>
        <v>4.921259842519685E-3</v>
      </c>
      <c r="G1017" s="9">
        <f>SUM(B$2:B1017) / SUM(C$2:C1017)</f>
        <v>4.921259842519685E-3</v>
      </c>
      <c r="H1017" s="10">
        <f>IFERROR(stats[[#This Row],[Column1]]-A1016,"")</f>
        <v>1.1689814782585017E-3</v>
      </c>
      <c r="I1017" s="10">
        <f>IFERROR(_xlfn.QUARTILE.INC(H$2:H1017,1),"")</f>
        <v>9.3750000087311491E-4</v>
      </c>
      <c r="J1017" s="10">
        <f>IFERROR(_xlfn.QUARTILE.INC(H$2:H1017,3),"")</f>
        <v>1.0763888858491555E-3</v>
      </c>
      <c r="K1017" s="10">
        <f>IFERROR(stats[[#This Row],[Q3]]-stats[[#This Row],[Q1]],"")</f>
        <v>1.3888888497604057E-4</v>
      </c>
      <c r="L1017" s="10">
        <f>IFERROR(AVERAGEIFS(H$2:H1017, H$2:H1017, "&lt;" &amp;stats[[#This Row],[Q3]]+(2*stats[[#This Row],[IQR]]), H$2:H1017, "&gt;" &amp; stats[[#This Row],[Q1]]-(2*stats[[#This Row],[IQR]])),"")</f>
        <v>1.0082790295218621E-3</v>
      </c>
    </row>
    <row r="1018" spans="1:12" x14ac:dyDescent="0.25">
      <c r="A1018" s="7">
        <v>44413.808344907404</v>
      </c>
      <c r="B1018">
        <v>0</v>
      </c>
      <c r="C1018">
        <v>1</v>
      </c>
      <c r="D1018" s="8">
        <f>SUM(B$2:B1018)</f>
        <v>5</v>
      </c>
      <c r="E1018" s="8">
        <f>SUM(C$2:C1018)</f>
        <v>1017</v>
      </c>
      <c r="F1018" s="9">
        <f>IF(stats[[#This Row],[Column1]],stats[[#This Row],[Total Clear]]/stats[[#This Row],[Total Runs]],NA())</f>
        <v>4.9164208456243851E-3</v>
      </c>
      <c r="G1018" s="9">
        <f>SUM(B$2:B1018) / SUM(C$2:C1018)</f>
        <v>4.9164208456243851E-3</v>
      </c>
      <c r="H1018" s="10">
        <f>IFERROR(stats[[#This Row],[Column1]]-A1017,"")</f>
        <v>1.1458333319751546E-3</v>
      </c>
      <c r="I1018" s="10">
        <f>IFERROR(_xlfn.QUARTILE.INC(H$2:H1018,1),"")</f>
        <v>9.3750000087311491E-4</v>
      </c>
      <c r="J1018" s="10">
        <f>IFERROR(_xlfn.QUARTILE.INC(H$2:H1018,3),"")</f>
        <v>1.0763888858491555E-3</v>
      </c>
      <c r="K1018" s="10">
        <f>IFERROR(stats[[#This Row],[Q3]]-stats[[#This Row],[Q1]],"")</f>
        <v>1.3888888497604057E-4</v>
      </c>
      <c r="L1018" s="10">
        <f>IFERROR(AVERAGEIFS(H$2:H1018, H$2:H1018, "&lt;" &amp;stats[[#This Row],[Q3]]+(2*stats[[#This Row],[IQR]]), H$2:H1018, "&gt;" &amp; stats[[#This Row],[Q1]]-(2*stats[[#This Row],[IQR]])),"")</f>
        <v>1.0084156276375059E-3</v>
      </c>
    </row>
    <row r="1019" spans="1:12" x14ac:dyDescent="0.25">
      <c r="A1019" s="7">
        <v>44413.809490740743</v>
      </c>
      <c r="B1019">
        <v>0</v>
      </c>
      <c r="C1019">
        <v>1</v>
      </c>
      <c r="D1019" s="8">
        <f>SUM(B$2:B1019)</f>
        <v>5</v>
      </c>
      <c r="E1019" s="8">
        <f>SUM(C$2:C1019)</f>
        <v>1018</v>
      </c>
      <c r="F1019" s="9">
        <f>IF(stats[[#This Row],[Column1]],stats[[#This Row],[Total Clear]]/stats[[#This Row],[Total Runs]],NA())</f>
        <v>4.911591355599214E-3</v>
      </c>
      <c r="G1019" s="9">
        <f>SUM(B$2:B1019) / SUM(C$2:C1019)</f>
        <v>4.911591355599214E-3</v>
      </c>
      <c r="H1019" s="10">
        <f>IFERROR(stats[[#This Row],[Column1]]-A1018,"")</f>
        <v>1.1458333392511122E-3</v>
      </c>
      <c r="I1019" s="10">
        <f>IFERROR(_xlfn.QUARTILE.INC(H$2:H1019,1),"")</f>
        <v>9.3750000087311491E-4</v>
      </c>
      <c r="J1019" s="10">
        <f>IFERROR(_xlfn.QUARTILE.INC(H$2:H1019,3),"")</f>
        <v>1.0763888858491555E-3</v>
      </c>
      <c r="K1019" s="10">
        <f>IFERROR(stats[[#This Row],[Q3]]-stats[[#This Row],[Q1]],"")</f>
        <v>1.3888888497604057E-4</v>
      </c>
      <c r="L1019" s="10">
        <f>IFERROR(AVERAGEIFS(H$2:H1019, H$2:H1019, "&lt;" &amp;stats[[#This Row],[Q3]]+(2*stats[[#This Row],[IQR]]), H$2:H1019, "&gt;" &amp; stats[[#This Row],[Q1]]-(2*stats[[#This Row],[IQR]])),"")</f>
        <v>1.0085519547323606E-3</v>
      </c>
    </row>
    <row r="1020" spans="1:12" x14ac:dyDescent="0.25">
      <c r="A1020" s="7">
        <v>44413.810659722221</v>
      </c>
      <c r="B1020">
        <v>0</v>
      </c>
      <c r="C1020">
        <v>1</v>
      </c>
      <c r="D1020" s="8">
        <f>SUM(B$2:B1020)</f>
        <v>5</v>
      </c>
      <c r="E1020" s="8">
        <f>SUM(C$2:C1020)</f>
        <v>1019</v>
      </c>
      <c r="F1020" s="9">
        <f>IF(stats[[#This Row],[Column1]],stats[[#This Row],[Total Clear]]/stats[[#This Row],[Total Runs]],NA())</f>
        <v>4.9067713444553487E-3</v>
      </c>
      <c r="G1020" s="9">
        <f>SUM(B$2:B1020) / SUM(C$2:C1020)</f>
        <v>4.9067713444553487E-3</v>
      </c>
      <c r="H1020" s="10">
        <f>IFERROR(stats[[#This Row],[Column1]]-A1019,"")</f>
        <v>1.1689814782585017E-3</v>
      </c>
      <c r="I1020" s="10">
        <f>IFERROR(_xlfn.QUARTILE.INC(H$2:H1020,1),"")</f>
        <v>9.3750000087311491E-4</v>
      </c>
      <c r="J1020" s="10">
        <f>IFERROR(_xlfn.QUARTILE.INC(H$2:H1020,3),"")</f>
        <v>1.0763888858491555E-3</v>
      </c>
      <c r="K1020" s="10">
        <f>IFERROR(stats[[#This Row],[Q3]]-stats[[#This Row],[Q1]],"")</f>
        <v>1.3888888497604057E-4</v>
      </c>
      <c r="L1020" s="10">
        <f>IFERROR(AVERAGEIFS(H$2:H1020, H$2:H1020, "&lt;" &amp;stats[[#This Row],[Q3]]+(2*stats[[#This Row],[IQR]]), H$2:H1020, "&gt;" &amp; stats[[#This Row],[Q1]]-(2*stats[[#This Row],[IQR]])),"")</f>
        <v>1.0087109532690565E-3</v>
      </c>
    </row>
    <row r="1021" spans="1:12" x14ac:dyDescent="0.25">
      <c r="A1021" s="7">
        <v>44413.811863425923</v>
      </c>
      <c r="B1021">
        <v>0</v>
      </c>
      <c r="C1021">
        <v>1</v>
      </c>
      <c r="D1021" s="8">
        <f>SUM(B$2:B1021)</f>
        <v>5</v>
      </c>
      <c r="E1021" s="8">
        <f>SUM(C$2:C1021)</f>
        <v>1020</v>
      </c>
      <c r="F1021" s="9">
        <f>IF(stats[[#This Row],[Column1]],stats[[#This Row],[Total Clear]]/stats[[#This Row],[Total Runs]],NA())</f>
        <v>4.9019607843137254E-3</v>
      </c>
      <c r="G1021" s="9">
        <f>SUM(B$2:B1021) / SUM(C$2:C1021)</f>
        <v>4.9019607843137254E-3</v>
      </c>
      <c r="H1021" s="10">
        <f>IFERROR(stats[[#This Row],[Column1]]-A1020,"")</f>
        <v>1.2037037013215013E-3</v>
      </c>
      <c r="I1021" s="10">
        <f>IFERROR(_xlfn.QUARTILE.INC(H$2:H1021,1),"")</f>
        <v>9.3750000087311491E-4</v>
      </c>
      <c r="J1021" s="10">
        <f>IFERROR(_xlfn.QUARTILE.INC(H$2:H1021,3),"")</f>
        <v>1.0763888894871343E-3</v>
      </c>
      <c r="K1021" s="10">
        <f>IFERROR(stats[[#This Row],[Q3]]-stats[[#This Row],[Q1]],"")</f>
        <v>1.3888888861401938E-4</v>
      </c>
      <c r="L1021" s="10">
        <f>IFERROR(AVERAGEIFS(H$2:H1021, H$2:H1021, "&lt;" &amp;stats[[#This Row],[Q3]]+(2*stats[[#This Row],[IQR]]), H$2:H1021, "&gt;" &amp; stats[[#This Row],[Q1]]-(2*stats[[#This Row],[IQR]])),"")</f>
        <v>1.008904015395841E-3</v>
      </c>
    </row>
    <row r="1022" spans="1:12" x14ac:dyDescent="0.25">
      <c r="A1022" s="7">
        <v>44413.813113425924</v>
      </c>
      <c r="B1022">
        <v>0</v>
      </c>
      <c r="C1022">
        <v>1</v>
      </c>
      <c r="D1022" s="8">
        <f>SUM(B$2:B1022)</f>
        <v>5</v>
      </c>
      <c r="E1022" s="8">
        <f>SUM(C$2:C1022)</f>
        <v>1021</v>
      </c>
      <c r="F1022" s="9">
        <f>IF(stats[[#This Row],[Column1]],stats[[#This Row],[Total Clear]]/stats[[#This Row],[Total Runs]],NA())</f>
        <v>4.8971596474045058E-3</v>
      </c>
      <c r="G1022" s="9">
        <f>SUM(B$2:B1022) / SUM(C$2:C1022)</f>
        <v>4.8971596474045058E-3</v>
      </c>
      <c r="H1022" s="10">
        <f>IFERROR(stats[[#This Row],[Column1]]-A1021,"")</f>
        <v>1.2500000011641532E-3</v>
      </c>
      <c r="I1022" s="10">
        <f>IFERROR(_xlfn.QUARTILE.INC(H$2:H1022,1),"")</f>
        <v>9.3750000087311491E-4</v>
      </c>
      <c r="J1022" s="10">
        <f>IFERROR(_xlfn.QUARTILE.INC(H$2:H1022,3),"")</f>
        <v>1.0763888931251131E-3</v>
      </c>
      <c r="K1022" s="10">
        <f>IFERROR(stats[[#This Row],[Q3]]-stats[[#This Row],[Q1]],"")</f>
        <v>1.3888889225199819E-4</v>
      </c>
      <c r="L1022" s="10">
        <f>IFERROR(AVERAGEIFS(H$2:H1022, H$2:H1022, "&lt;" &amp;stats[[#This Row],[Q3]]+(2*stats[[#This Row],[IQR]]), H$2:H1022, "&gt;" &amp; stats[[#This Row],[Q1]]-(2*stats[[#This Row],[IQR]])),"")</f>
        <v>1.0091424881809728E-3</v>
      </c>
    </row>
    <row r="1023" spans="1:12" x14ac:dyDescent="0.25">
      <c r="A1023" s="7">
        <v>44413.814305555556</v>
      </c>
      <c r="B1023">
        <v>0</v>
      </c>
      <c r="C1023">
        <v>1</v>
      </c>
      <c r="D1023" s="8">
        <f>SUM(B$2:B1023)</f>
        <v>5</v>
      </c>
      <c r="E1023" s="8">
        <f>SUM(C$2:C1023)</f>
        <v>1022</v>
      </c>
      <c r="F1023" s="9">
        <f>IF(stats[[#This Row],[Column1]],stats[[#This Row],[Total Clear]]/stats[[#This Row],[Total Runs]],NA())</f>
        <v>4.8923679060665359E-3</v>
      </c>
      <c r="G1023" s="9">
        <f>SUM(B$2:B1023) / SUM(C$2:C1023)</f>
        <v>4.8923679060665359E-3</v>
      </c>
      <c r="H1023" s="10">
        <f>IFERROR(stats[[#This Row],[Column1]]-A1022,"")</f>
        <v>1.1921296318178065E-3</v>
      </c>
      <c r="I1023" s="10">
        <f>IFERROR(_xlfn.QUARTILE.INC(H$2:H1023,1),"")</f>
        <v>9.3750000087311491E-4</v>
      </c>
      <c r="J1023" s="10">
        <f>IFERROR(_xlfn.QUARTILE.INC(H$2:H1023,3),"")</f>
        <v>1.0763888931251131E-3</v>
      </c>
      <c r="K1023" s="10">
        <f>IFERROR(stats[[#This Row],[Q3]]-stats[[#This Row],[Q1]],"")</f>
        <v>1.3888889225199819E-4</v>
      </c>
      <c r="L1023" s="10">
        <f>IFERROR(AVERAGEIFS(H$2:H1023, H$2:H1023, "&lt;" &amp;stats[[#This Row],[Q3]]+(2*stats[[#This Row],[IQR]]), H$2:H1023, "&gt;" &amp; stats[[#This Row],[Q1]]-(2*stats[[#This Row],[IQR]])),"")</f>
        <v>1.0093233055165824E-3</v>
      </c>
    </row>
    <row r="1024" spans="1:12" x14ac:dyDescent="0.25">
      <c r="A1024" s="7">
        <v>44413.815486111111</v>
      </c>
      <c r="B1024">
        <v>0</v>
      </c>
      <c r="C1024">
        <v>1</v>
      </c>
      <c r="D1024" s="8">
        <f>SUM(B$2:B1024)</f>
        <v>5</v>
      </c>
      <c r="E1024" s="8">
        <f>SUM(C$2:C1024)</f>
        <v>1023</v>
      </c>
      <c r="F1024" s="9">
        <f>IF(stats[[#This Row],[Column1]],stats[[#This Row],[Total Clear]]/stats[[#This Row],[Total Runs]],NA())</f>
        <v>4.8875855327468231E-3</v>
      </c>
      <c r="G1024" s="9">
        <f>SUM(B$2:B1024) / SUM(C$2:C1024)</f>
        <v>4.8875855327468231E-3</v>
      </c>
      <c r="H1024" s="10">
        <f>IFERROR(stats[[#This Row],[Column1]]-A1023,"")</f>
        <v>1.1805555550381541E-3</v>
      </c>
      <c r="I1024" s="10">
        <f>IFERROR(_xlfn.QUARTILE.INC(H$2:H1024,1),"")</f>
        <v>9.3750000087311491E-4</v>
      </c>
      <c r="J1024" s="10">
        <f>IFERROR(_xlfn.QUARTILE.INC(H$2:H1024,3),"")</f>
        <v>1.0763888931251131E-3</v>
      </c>
      <c r="K1024" s="10">
        <f>IFERROR(stats[[#This Row],[Q3]]-stats[[#This Row],[Q1]],"")</f>
        <v>1.3888889225199819E-4</v>
      </c>
      <c r="L1024" s="10">
        <f>IFERROR(AVERAGEIFS(H$2:H1024, H$2:H1024, "&lt;" &amp;stats[[#This Row],[Q3]]+(2*stats[[#This Row],[IQR]]), H$2:H1024, "&gt;" &amp; stats[[#This Row],[Q1]]-(2*stats[[#This Row],[IQR]])),"")</f>
        <v>1.009492340313741E-3</v>
      </c>
    </row>
    <row r="1025" spans="1:12" x14ac:dyDescent="0.25">
      <c r="A1025" s="7">
        <v>44413.81658564815</v>
      </c>
      <c r="B1025">
        <v>0</v>
      </c>
      <c r="C1025">
        <v>1</v>
      </c>
      <c r="D1025" s="8">
        <f>SUM(B$2:B1025)</f>
        <v>5</v>
      </c>
      <c r="E1025" s="8">
        <f>SUM(C$2:C1025)</f>
        <v>1024</v>
      </c>
      <c r="F1025" s="9">
        <f>IF(stats[[#This Row],[Column1]],stats[[#This Row],[Total Clear]]/stats[[#This Row],[Total Runs]],NA())</f>
        <v>4.8828125E-3</v>
      </c>
      <c r="G1025" s="9">
        <f>SUM(B$2:B1025) / SUM(C$2:C1025)</f>
        <v>4.8828125E-3</v>
      </c>
      <c r="H1025" s="10">
        <f>IFERROR(stats[[#This Row],[Column1]]-A1024,"")</f>
        <v>1.0995370394084603E-3</v>
      </c>
      <c r="I1025" s="10">
        <f>IFERROR(_xlfn.QUARTILE.INC(H$2:H1025,1),"")</f>
        <v>9.3750000087311491E-4</v>
      </c>
      <c r="J1025" s="10">
        <f>IFERROR(_xlfn.QUARTILE.INC(H$2:H1025,3),"")</f>
        <v>1.0763888931251131E-3</v>
      </c>
      <c r="K1025" s="10">
        <f>IFERROR(stats[[#This Row],[Q3]]-stats[[#This Row],[Q1]],"")</f>
        <v>1.3888889225199819E-4</v>
      </c>
      <c r="L1025" s="10">
        <f>IFERROR(AVERAGEIFS(H$2:H1025, H$2:H1025, "&lt;" &amp;stats[[#This Row],[Q3]]+(2*stats[[#This Row],[IQR]]), H$2:H1025, "&gt;" &amp; stats[[#This Row],[Q1]]-(2*stats[[#This Row],[IQR]])),"")</f>
        <v>1.0095811417921382E-3</v>
      </c>
    </row>
    <row r="1026" spans="1:12" x14ac:dyDescent="0.25">
      <c r="A1026" s="7">
        <v>44413.817743055559</v>
      </c>
      <c r="B1026">
        <v>0</v>
      </c>
      <c r="C1026">
        <v>1</v>
      </c>
      <c r="D1026" s="8">
        <f>SUM(B$2:B1026)</f>
        <v>5</v>
      </c>
      <c r="E1026" s="8">
        <f>SUM(C$2:C1026)</f>
        <v>1025</v>
      </c>
      <c r="F1026" s="9">
        <f>IF(stats[[#This Row],[Column1]],stats[[#This Row],[Total Clear]]/stats[[#This Row],[Total Runs]],NA())</f>
        <v>4.8780487804878049E-3</v>
      </c>
      <c r="G1026" s="9">
        <f>SUM(B$2:B1026) / SUM(C$2:C1026)</f>
        <v>4.8780487804878049E-3</v>
      </c>
      <c r="H1026" s="10">
        <f>IFERROR(stats[[#This Row],[Column1]]-A1025,"")</f>
        <v>1.157407408754807E-3</v>
      </c>
      <c r="I1026" s="10">
        <f>IFERROR(_xlfn.QUARTILE.INC(H$2:H1026,1),"")</f>
        <v>9.3750000087311491E-4</v>
      </c>
      <c r="J1026" s="10">
        <f>IFERROR(_xlfn.QUARTILE.INC(H$2:H1026,3),"")</f>
        <v>1.0763888931251131E-3</v>
      </c>
      <c r="K1026" s="10">
        <f>IFERROR(stats[[#This Row],[Q3]]-stats[[#This Row],[Q1]],"")</f>
        <v>1.3888889225199819E-4</v>
      </c>
      <c r="L1026" s="10">
        <f>IFERROR(AVERAGEIFS(H$2:H1026, H$2:H1026, "&lt;" &amp;stats[[#This Row],[Q3]]+(2*stats[[#This Row],[IQR]]), H$2:H1026, "&gt;" &amp; stats[[#This Row],[Q1]]-(2*stats[[#This Row],[IQR]])),"")</f>
        <v>1.0097267834344658E-3</v>
      </c>
    </row>
    <row r="1027" spans="1:12" x14ac:dyDescent="0.25">
      <c r="A1027" s="7">
        <v>44413.819050925929</v>
      </c>
      <c r="B1027">
        <v>0</v>
      </c>
      <c r="C1027">
        <v>1</v>
      </c>
      <c r="D1027" s="8">
        <f>SUM(B$2:B1027)</f>
        <v>5</v>
      </c>
      <c r="E1027" s="8">
        <f>SUM(C$2:C1027)</f>
        <v>1026</v>
      </c>
      <c r="F1027" s="9">
        <f>IF(stats[[#This Row],[Column1]],stats[[#This Row],[Total Clear]]/stats[[#This Row],[Total Runs]],NA())</f>
        <v>4.8732943469785572E-3</v>
      </c>
      <c r="G1027" s="9">
        <f>SUM(B$2:B1027) / SUM(C$2:C1027)</f>
        <v>4.8732943469785572E-3</v>
      </c>
      <c r="H1027" s="10">
        <f>IFERROR(stats[[#This Row],[Column1]]-A1026,"")</f>
        <v>1.3078703705104999E-3</v>
      </c>
      <c r="I1027" s="10">
        <f>IFERROR(_xlfn.QUARTILE.INC(H$2:H1027,1),"")</f>
        <v>9.3750000087311491E-4</v>
      </c>
      <c r="J1027" s="10">
        <f>IFERROR(_xlfn.QUARTILE.INC(H$2:H1027,3),"")</f>
        <v>1.0763888931251131E-3</v>
      </c>
      <c r="K1027" s="10">
        <f>IFERROR(stats[[#This Row],[Q3]]-stats[[#This Row],[Q1]],"")</f>
        <v>1.3888889225199819E-4</v>
      </c>
      <c r="L1027" s="10">
        <f>IFERROR(AVERAGEIFS(H$2:H1027, H$2:H1027, "&lt;" &amp;stats[[#This Row],[Q3]]+(2*stats[[#This Row],[IQR]]), H$2:H1027, "&gt;" &amp; stats[[#This Row],[Q1]]-(2*stats[[#This Row],[IQR]])),"")</f>
        <v>1.0100202318469422E-3</v>
      </c>
    </row>
    <row r="1028" spans="1:12" x14ac:dyDescent="0.25">
      <c r="A1028" s="7">
        <v>44413.820162037038</v>
      </c>
      <c r="B1028">
        <v>0</v>
      </c>
      <c r="C1028">
        <v>1</v>
      </c>
      <c r="D1028" s="8">
        <f>SUM(B$2:B1028)</f>
        <v>5</v>
      </c>
      <c r="E1028" s="8">
        <f>SUM(C$2:C1028)</f>
        <v>1027</v>
      </c>
      <c r="F1028" s="9">
        <f>IF(stats[[#This Row],[Column1]],stats[[#This Row],[Total Clear]]/stats[[#This Row],[Total Runs]],NA())</f>
        <v>4.8685491723466411E-3</v>
      </c>
      <c r="G1028" s="9">
        <f>SUM(B$2:B1028) / SUM(C$2:C1028)</f>
        <v>4.8685491723466411E-3</v>
      </c>
      <c r="H1028" s="10">
        <f>IFERROR(stats[[#This Row],[Column1]]-A1027,"")</f>
        <v>1.111111108912155E-3</v>
      </c>
      <c r="I1028" s="10">
        <f>IFERROR(_xlfn.QUARTILE.INC(H$2:H1028,1),"")</f>
        <v>9.3750000087311491E-4</v>
      </c>
      <c r="J1028" s="10">
        <f>IFERROR(_xlfn.QUARTILE.INC(H$2:H1028,3),"")</f>
        <v>1.0850694452528842E-3</v>
      </c>
      <c r="K1028" s="10">
        <f>IFERROR(stats[[#This Row],[Q3]]-stats[[#This Row],[Q1]],"")</f>
        <v>1.4756944437976927E-4</v>
      </c>
      <c r="L1028" s="10">
        <f>IFERROR(AVERAGEIFS(H$2:H1028, H$2:H1028, "&lt;" &amp;stats[[#This Row],[Q3]]+(2*stats[[#This Row],[IQR]]), H$2:H1028, "&gt;" &amp; stats[[#This Row],[Q1]]-(2*stats[[#This Row],[IQR]])),"")</f>
        <v>1.0108289717584876E-3</v>
      </c>
    </row>
    <row r="1029" spans="1:12" x14ac:dyDescent="0.25">
      <c r="A1029" s="7">
        <v>44413.821273148147</v>
      </c>
      <c r="B1029">
        <v>0</v>
      </c>
      <c r="C1029">
        <v>1</v>
      </c>
      <c r="D1029" s="8">
        <f>SUM(B$2:B1029)</f>
        <v>5</v>
      </c>
      <c r="E1029" s="8">
        <f>SUM(C$2:C1029)</f>
        <v>1028</v>
      </c>
      <c r="F1029" s="9">
        <f>IF(stats[[#This Row],[Column1]],stats[[#This Row],[Total Clear]]/stats[[#This Row],[Total Runs]],NA())</f>
        <v>4.8638132295719845E-3</v>
      </c>
      <c r="G1029" s="9">
        <f>SUM(B$2:B1029) / SUM(C$2:C1029)</f>
        <v>4.8638132295719845E-3</v>
      </c>
      <c r="H1029" s="10">
        <f>IFERROR(stats[[#This Row],[Column1]]-A1028,"")</f>
        <v>1.111111108912155E-3</v>
      </c>
      <c r="I1029" s="10">
        <f>IFERROR(_xlfn.QUARTILE.INC(H$2:H1029,1),"")</f>
        <v>9.3750000087311491E-4</v>
      </c>
      <c r="J1029" s="10">
        <f>IFERROR(_xlfn.QUARTILE.INC(H$2:H1029,3),"")</f>
        <v>1.0879629626288079E-3</v>
      </c>
      <c r="K1029" s="10">
        <f>IFERROR(stats[[#This Row],[Q3]]-stats[[#This Row],[Q1]],"")</f>
        <v>1.5046296175569296E-4</v>
      </c>
      <c r="L1029" s="10">
        <f>IFERROR(AVERAGEIFS(H$2:H1029, H$2:H1029, "&lt;" &amp;stats[[#This Row],[Q3]]+(2*stats[[#This Row],[IQR]]), H$2:H1029, "&gt;" &amp; stats[[#This Row],[Q1]]-(2*stats[[#This Row],[IQR]])),"")</f>
        <v>1.0109272875792265E-3</v>
      </c>
    </row>
    <row r="1030" spans="1:12" x14ac:dyDescent="0.25">
      <c r="A1030" s="7">
        <v>44413.822418981479</v>
      </c>
      <c r="B1030">
        <v>0</v>
      </c>
      <c r="C1030">
        <v>1</v>
      </c>
      <c r="D1030" s="8">
        <f>SUM(B$2:B1030)</f>
        <v>5</v>
      </c>
      <c r="E1030" s="8">
        <f>SUM(C$2:C1030)</f>
        <v>1029</v>
      </c>
      <c r="F1030" s="9">
        <f>IF(stats[[#This Row],[Column1]],stats[[#This Row],[Total Clear]]/stats[[#This Row],[Total Runs]],NA())</f>
        <v>4.859086491739553E-3</v>
      </c>
      <c r="G1030" s="9">
        <f>SUM(B$2:B1030) / SUM(C$2:C1030)</f>
        <v>4.859086491739553E-3</v>
      </c>
      <c r="H1030" s="10">
        <f>IFERROR(stats[[#This Row],[Column1]]-A1029,"")</f>
        <v>1.1458333319751546E-3</v>
      </c>
      <c r="I1030" s="10">
        <f>IFERROR(_xlfn.QUARTILE.INC(H$2:H1030,1),"")</f>
        <v>9.3750000087311491E-4</v>
      </c>
      <c r="J1030" s="10">
        <f>IFERROR(_xlfn.QUARTILE.INC(H$2:H1030,3),"")</f>
        <v>1.0879629626288079E-3</v>
      </c>
      <c r="K1030" s="10">
        <f>IFERROR(stats[[#This Row],[Q3]]-stats[[#This Row],[Q1]],"")</f>
        <v>1.5046296175569296E-4</v>
      </c>
      <c r="L1030" s="10">
        <f>IFERROR(AVERAGEIFS(H$2:H1030, H$2:H1030, "&lt;" &amp;stats[[#This Row],[Q3]]+(2*stats[[#This Row],[IQR]]), H$2:H1030, "&gt;" &amp; stats[[#This Row],[Q1]]-(2*stats[[#This Row],[IQR]])),"")</f>
        <v>1.0110594188665878E-3</v>
      </c>
    </row>
    <row r="1031" spans="1:12" x14ac:dyDescent="0.25">
      <c r="A1031" s="7">
        <v>44413.823564814818</v>
      </c>
      <c r="B1031">
        <v>1</v>
      </c>
      <c r="C1031">
        <v>1</v>
      </c>
      <c r="D1031" s="8">
        <f>SUM(B$2:B1031)</f>
        <v>6</v>
      </c>
      <c r="E1031" s="8">
        <f>SUM(C$2:C1031)</f>
        <v>1030</v>
      </c>
      <c r="F1031" s="9">
        <f>IF(stats[[#This Row],[Column1]],stats[[#This Row],[Total Clear]]/stats[[#This Row],[Total Runs]],NA())</f>
        <v>5.8252427184466021E-3</v>
      </c>
      <c r="G1031" s="9">
        <f>SUM(B$2:B1031) / SUM(C$2:C1031)</f>
        <v>5.8252427184466021E-3</v>
      </c>
      <c r="H1031" s="10">
        <f>IFERROR(stats[[#This Row],[Column1]]-A1030,"")</f>
        <v>1.1458333392511122E-3</v>
      </c>
      <c r="I1031" s="10">
        <f>IFERROR(_xlfn.QUARTILE.INC(H$2:H1031,1),"")</f>
        <v>9.3750000087311491E-4</v>
      </c>
      <c r="J1031" s="10">
        <f>IFERROR(_xlfn.QUARTILE.INC(H$2:H1031,3),"")</f>
        <v>1.0879629626288079E-3</v>
      </c>
      <c r="K1031" s="10">
        <f>IFERROR(stats[[#This Row],[Q3]]-stats[[#This Row],[Q1]],"")</f>
        <v>1.5046296175569296E-4</v>
      </c>
      <c r="L1031" s="10">
        <f>IFERROR(AVERAGEIFS(H$2:H1031, H$2:H1031, "&lt;" &amp;stats[[#This Row],[Q3]]+(2*stats[[#This Row],[IQR]]), H$2:H1031, "&gt;" &amp; stats[[#This Row],[Q1]]-(2*stats[[#This Row],[IQR]])),"")</f>
        <v>1.0111912915871206E-3</v>
      </c>
    </row>
    <row r="1032" spans="1:12" x14ac:dyDescent="0.25">
      <c r="A1032" s="7">
        <v>44413.82539351852</v>
      </c>
      <c r="B1032">
        <v>0</v>
      </c>
      <c r="C1032">
        <v>1</v>
      </c>
      <c r="D1032" s="8">
        <f>SUM(B$2:B1032)</f>
        <v>6</v>
      </c>
      <c r="E1032" s="8">
        <f>SUM(C$2:C1032)</f>
        <v>1031</v>
      </c>
      <c r="F1032" s="9">
        <f>IF(stats[[#This Row],[Column1]],stats[[#This Row],[Total Clear]]/stats[[#This Row],[Total Runs]],NA())</f>
        <v>5.8195926285160042E-3</v>
      </c>
      <c r="G1032" s="9">
        <f>SUM(B$2:B1032) / SUM(C$2:C1032)</f>
        <v>5.8195926285160042E-3</v>
      </c>
      <c r="H1032" s="10">
        <f>IFERROR(stats[[#This Row],[Column1]]-A1031,"")</f>
        <v>1.8287037019035779E-3</v>
      </c>
      <c r="I1032" s="10">
        <f>IFERROR(_xlfn.QUARTILE.INC(H$2:H1032,1),"")</f>
        <v>9.3750000087311491E-4</v>
      </c>
      <c r="J1032" s="10">
        <f>IFERROR(_xlfn.QUARTILE.INC(H$2:H1032,3),"")</f>
        <v>1.0879629626288079E-3</v>
      </c>
      <c r="K1032" s="10">
        <f>IFERROR(stats[[#This Row],[Q3]]-stats[[#This Row],[Q1]],"")</f>
        <v>1.5046296175569296E-4</v>
      </c>
      <c r="L1032" s="10">
        <f>IFERROR(AVERAGEIFS(H$2:H1032, H$2:H1032, "&lt;" &amp;stats[[#This Row],[Q3]]+(2*stats[[#This Row],[IQR]]), H$2:H1032, "&gt;" &amp; stats[[#This Row],[Q1]]-(2*stats[[#This Row],[IQR]])),"")</f>
        <v>1.0111912915871206E-3</v>
      </c>
    </row>
    <row r="1033" spans="1:12" x14ac:dyDescent="0.25">
      <c r="A1033" s="7">
        <v>44413.826608796298</v>
      </c>
      <c r="B1033">
        <v>0</v>
      </c>
      <c r="C1033">
        <v>1</v>
      </c>
      <c r="D1033" s="8">
        <f>SUM(B$2:B1033)</f>
        <v>6</v>
      </c>
      <c r="E1033" s="8">
        <f>SUM(C$2:C1033)</f>
        <v>1032</v>
      </c>
      <c r="F1033" s="9">
        <f>IF(stats[[#This Row],[Column1]],stats[[#This Row],[Total Clear]]/stats[[#This Row],[Total Runs]],NA())</f>
        <v>5.8139534883720929E-3</v>
      </c>
      <c r="G1033" s="9">
        <f>SUM(B$2:B1033) / SUM(C$2:C1033)</f>
        <v>5.8139534883720929E-3</v>
      </c>
      <c r="H1033" s="10">
        <f>IFERROR(stats[[#This Row],[Column1]]-A1032,"")</f>
        <v>1.2152777781011537E-3</v>
      </c>
      <c r="I1033" s="10">
        <f>IFERROR(_xlfn.QUARTILE.INC(H$2:H1033,1),"")</f>
        <v>9.3750000087311491E-4</v>
      </c>
      <c r="J1033" s="10">
        <f>IFERROR(_xlfn.QUARTILE.INC(H$2:H1033,3),"")</f>
        <v>1.0879629626288079E-3</v>
      </c>
      <c r="K1033" s="10">
        <f>IFERROR(stats[[#This Row],[Q3]]-stats[[#This Row],[Q1]],"")</f>
        <v>1.5046296175569296E-4</v>
      </c>
      <c r="L1033" s="10">
        <f>IFERROR(AVERAGEIFS(H$2:H1033, H$2:H1033, "&lt;" &amp;stats[[#This Row],[Q3]]+(2*stats[[#This Row],[IQR]]), H$2:H1033, "&gt;" &amp; stats[[#This Row],[Q1]]-(2*stats[[#This Row],[IQR]])),"")</f>
        <v>1.0113907896189037E-3</v>
      </c>
    </row>
    <row r="1034" spans="1:12" x14ac:dyDescent="0.25">
      <c r="A1034" s="7">
        <v>44413.827743055554</v>
      </c>
      <c r="B1034">
        <v>0</v>
      </c>
      <c r="C1034">
        <v>1</v>
      </c>
      <c r="D1034" s="8">
        <f>SUM(B$2:B1034)</f>
        <v>6</v>
      </c>
      <c r="E1034" s="8">
        <f>SUM(C$2:C1034)</f>
        <v>1033</v>
      </c>
      <c r="F1034" s="9">
        <f>IF(stats[[#This Row],[Column1]],stats[[#This Row],[Total Clear]]/stats[[#This Row],[Total Runs]],NA())</f>
        <v>5.8083252662149082E-3</v>
      </c>
      <c r="G1034" s="9">
        <f>SUM(B$2:B1034) / SUM(C$2:C1034)</f>
        <v>5.8083252662149082E-3</v>
      </c>
      <c r="H1034" s="10">
        <f>IFERROR(stats[[#This Row],[Column1]]-A1033,"")</f>
        <v>1.1342592551955022E-3</v>
      </c>
      <c r="I1034" s="10">
        <f>IFERROR(_xlfn.QUARTILE.INC(H$2:H1034,1),"")</f>
        <v>9.3750000087311491E-4</v>
      </c>
      <c r="J1034" s="10">
        <f>IFERROR(_xlfn.QUARTILE.INC(H$2:H1034,3),"")</f>
        <v>1.0879629626288079E-3</v>
      </c>
      <c r="K1034" s="10">
        <f>IFERROR(stats[[#This Row],[Q3]]-stats[[#This Row],[Q1]],"")</f>
        <v>1.5046296175569296E-4</v>
      </c>
      <c r="L1034" s="10">
        <f>IFERROR(AVERAGEIFS(H$2:H1034, H$2:H1034, "&lt;" &amp;stats[[#This Row],[Q3]]+(2*stats[[#This Row],[IQR]]), H$2:H1034, "&gt;" &amp; stats[[#This Row],[Q1]]-(2*stats[[#This Row],[IQR]])),"")</f>
        <v>1.0115107783548183E-3</v>
      </c>
    </row>
    <row r="1035" spans="1:12" x14ac:dyDescent="0.25">
      <c r="A1035" s="7">
        <v>44413.828923611109</v>
      </c>
      <c r="B1035">
        <v>0</v>
      </c>
      <c r="C1035">
        <v>1</v>
      </c>
      <c r="D1035" s="8">
        <f>SUM(B$2:B1035)</f>
        <v>6</v>
      </c>
      <c r="E1035" s="8">
        <f>SUM(C$2:C1035)</f>
        <v>1034</v>
      </c>
      <c r="F1035" s="9">
        <f>IF(stats[[#This Row],[Column1]],stats[[#This Row],[Total Clear]]/stats[[#This Row],[Total Runs]],NA())</f>
        <v>5.8027079303675051E-3</v>
      </c>
      <c r="G1035" s="9">
        <f>SUM(B$2:B1035) / SUM(C$2:C1035)</f>
        <v>5.8027079303675051E-3</v>
      </c>
      <c r="H1035" s="10">
        <f>IFERROR(stats[[#This Row],[Column1]]-A1034,"")</f>
        <v>1.1805555550381541E-3</v>
      </c>
      <c r="I1035" s="10">
        <f>IFERROR(_xlfn.QUARTILE.INC(H$2:H1035,1),"")</f>
        <v>9.3750000087311491E-4</v>
      </c>
      <c r="J1035" s="10">
        <f>IFERROR(_xlfn.QUARTILE.INC(H$2:H1035,3),"")</f>
        <v>1.0879629626288079E-3</v>
      </c>
      <c r="K1035" s="10">
        <f>IFERROR(stats[[#This Row],[Q3]]-stats[[#This Row],[Q1]],"")</f>
        <v>1.5046296175569296E-4</v>
      </c>
      <c r="L1035" s="10">
        <f>IFERROR(AVERAGEIFS(H$2:H1035, H$2:H1035, "&lt;" &amp;stats[[#This Row],[Q3]]+(2*stats[[#This Row],[IQR]]), H$2:H1035, "&gt;" &amp; stats[[#This Row],[Q1]]-(2*stats[[#This Row],[IQR]])),"")</f>
        <v>1.0116757000881679E-3</v>
      </c>
    </row>
    <row r="1036" spans="1:12" x14ac:dyDescent="0.25">
      <c r="A1036" s="7">
        <v>44413.830046296294</v>
      </c>
      <c r="B1036">
        <v>0</v>
      </c>
      <c r="C1036">
        <v>1</v>
      </c>
      <c r="D1036" s="8">
        <f>SUM(B$2:B1036)</f>
        <v>6</v>
      </c>
      <c r="E1036" s="8">
        <f>SUM(C$2:C1036)</f>
        <v>1035</v>
      </c>
      <c r="F1036" s="9">
        <f>IF(stats[[#This Row],[Column1]],stats[[#This Row],[Total Clear]]/stats[[#This Row],[Total Runs]],NA())</f>
        <v>5.7971014492753624E-3</v>
      </c>
      <c r="G1036" s="9">
        <f>SUM(B$2:B1036) / SUM(C$2:C1036)</f>
        <v>5.7971014492753624E-3</v>
      </c>
      <c r="H1036" s="10">
        <f>IFERROR(stats[[#This Row],[Column1]]-A1035,"")</f>
        <v>1.1226851856918074E-3</v>
      </c>
      <c r="I1036" s="10">
        <f>IFERROR(_xlfn.QUARTILE.INC(H$2:H1036,1),"")</f>
        <v>9.3750000087311491E-4</v>
      </c>
      <c r="J1036" s="10">
        <f>IFERROR(_xlfn.QUARTILE.INC(H$2:H1036,3),"")</f>
        <v>1.0879629626288079E-3</v>
      </c>
      <c r="K1036" s="10">
        <f>IFERROR(stats[[#This Row],[Q3]]-stats[[#This Row],[Q1]],"")</f>
        <v>1.5046296175569296E-4</v>
      </c>
      <c r="L1036" s="10">
        <f>IFERROR(AVERAGEIFS(H$2:H1036, H$2:H1036, "&lt;" &amp;stats[[#This Row],[Q3]]+(2*stats[[#This Row],[IQR]]), H$2:H1036, "&gt;" &amp; stats[[#This Row],[Q1]]-(2*stats[[#This Row],[IQR]])),"")</f>
        <v>1.0117838964678984E-3</v>
      </c>
    </row>
    <row r="1037" spans="1:12" x14ac:dyDescent="0.25">
      <c r="A1037" s="7">
        <v>44413.831111111111</v>
      </c>
      <c r="B1037">
        <v>0</v>
      </c>
      <c r="C1037">
        <v>1</v>
      </c>
      <c r="D1037" s="8">
        <f>SUM(B$2:B1037)</f>
        <v>6</v>
      </c>
      <c r="E1037" s="8">
        <f>SUM(C$2:C1037)</f>
        <v>1036</v>
      </c>
      <c r="F1037" s="9">
        <f>IF(stats[[#This Row],[Column1]],stats[[#This Row],[Total Clear]]/stats[[#This Row],[Total Runs]],NA())</f>
        <v>5.7915057915057912E-3</v>
      </c>
      <c r="G1037" s="9">
        <f>SUM(B$2:B1037) / SUM(C$2:C1037)</f>
        <v>5.7915057915057912E-3</v>
      </c>
      <c r="H1037" s="10">
        <f>IFERROR(stats[[#This Row],[Column1]]-A1036,"")</f>
        <v>1.0648148163454607E-3</v>
      </c>
      <c r="I1037" s="10">
        <f>IFERROR(_xlfn.QUARTILE.INC(H$2:H1037,1),"")</f>
        <v>9.3750000087311491E-4</v>
      </c>
      <c r="J1037" s="10">
        <f>IFERROR(_xlfn.QUARTILE.INC(H$2:H1037,3),"")</f>
        <v>1.0879629626288079E-3</v>
      </c>
      <c r="K1037" s="10">
        <f>IFERROR(stats[[#This Row],[Q3]]-stats[[#This Row],[Q1]],"")</f>
        <v>1.5046296175569296E-4</v>
      </c>
      <c r="L1037" s="10">
        <f>IFERROR(AVERAGEIFS(H$2:H1037, H$2:H1037, "&lt;" &amp;stats[[#This Row],[Q3]]+(2*stats[[#This Row],[IQR]]), H$2:H1037, "&gt;" &amp; stats[[#This Row],[Q1]]-(2*stats[[#This Row],[IQR]])),"")</f>
        <v>1.0118355331961142E-3</v>
      </c>
    </row>
    <row r="1038" spans="1:12" x14ac:dyDescent="0.25">
      <c r="A1038" s="7">
        <v>44413.832187499997</v>
      </c>
      <c r="B1038">
        <v>0</v>
      </c>
      <c r="C1038">
        <v>1</v>
      </c>
      <c r="D1038" s="8">
        <f>SUM(B$2:B1038)</f>
        <v>6</v>
      </c>
      <c r="E1038" s="8">
        <f>SUM(C$2:C1038)</f>
        <v>1037</v>
      </c>
      <c r="F1038" s="9">
        <f>IF(stats[[#This Row],[Column1]],stats[[#This Row],[Total Clear]]/stats[[#This Row],[Total Runs]],NA())</f>
        <v>5.7859209257473485E-3</v>
      </c>
      <c r="G1038" s="9">
        <f>SUM(B$2:B1038) / SUM(C$2:C1038)</f>
        <v>5.7859209257473485E-3</v>
      </c>
      <c r="H1038" s="10">
        <f>IFERROR(stats[[#This Row],[Column1]]-A1037,"")</f>
        <v>1.0763888858491555E-3</v>
      </c>
      <c r="I1038" s="10">
        <f>IFERROR(_xlfn.QUARTILE.INC(H$2:H1038,1),"")</f>
        <v>9.3750000087311491E-4</v>
      </c>
      <c r="J1038" s="10">
        <f>IFERROR(_xlfn.QUARTILE.INC(H$2:H1038,3),"")</f>
        <v>1.0879629626288079E-3</v>
      </c>
      <c r="K1038" s="10">
        <f>IFERROR(stats[[#This Row],[Q3]]-stats[[#This Row],[Q1]],"")</f>
        <v>1.5046296175569296E-4</v>
      </c>
      <c r="L1038" s="10">
        <f>IFERROR(AVERAGEIFS(H$2:H1038, H$2:H1038, "&lt;" &amp;stats[[#This Row],[Q3]]+(2*stats[[#This Row],[IQR]]), H$2:H1038, "&gt;" &amp; stats[[#This Row],[Q1]]-(2*stats[[#This Row],[IQR]])),"")</f>
        <v>1.0118983282862437E-3</v>
      </c>
    </row>
    <row r="1039" spans="1:12" x14ac:dyDescent="0.25">
      <c r="A1039" s="7">
        <v>44413.833298611113</v>
      </c>
      <c r="B1039">
        <v>0</v>
      </c>
      <c r="C1039">
        <v>1</v>
      </c>
      <c r="D1039" s="8">
        <f>SUM(B$2:B1039)</f>
        <v>6</v>
      </c>
      <c r="E1039" s="8">
        <f>SUM(C$2:C1039)</f>
        <v>1038</v>
      </c>
      <c r="F1039" s="9">
        <f>IF(stats[[#This Row],[Column1]],stats[[#This Row],[Total Clear]]/stats[[#This Row],[Total Runs]],NA())</f>
        <v>5.7803468208092483E-3</v>
      </c>
      <c r="G1039" s="9">
        <f>SUM(B$2:B1039) / SUM(C$2:C1039)</f>
        <v>5.7803468208092483E-3</v>
      </c>
      <c r="H1039" s="10">
        <f>IFERROR(stats[[#This Row],[Column1]]-A1038,"")</f>
        <v>1.1111111161881126E-3</v>
      </c>
      <c r="I1039" s="10">
        <f>IFERROR(_xlfn.QUARTILE.INC(H$2:H1039,1),"")</f>
        <v>9.3750000087311491E-4</v>
      </c>
      <c r="J1039" s="10">
        <f>IFERROR(_xlfn.QUARTILE.INC(H$2:H1039,3),"")</f>
        <v>1.0879629626288079E-3</v>
      </c>
      <c r="K1039" s="10">
        <f>IFERROR(stats[[#This Row],[Q3]]-stats[[#This Row],[Q1]],"")</f>
        <v>1.5046296175569296E-4</v>
      </c>
      <c r="L1039" s="10">
        <f>IFERROR(AVERAGEIFS(H$2:H1039, H$2:H1039, "&lt;" &amp;stats[[#This Row],[Q3]]+(2*stats[[#This Row],[IQR]]), H$2:H1039, "&gt;" &amp; stats[[#This Row],[Q1]]-(2*stats[[#This Row],[IQR]])),"")</f>
        <v>1.0119947449897439E-3</v>
      </c>
    </row>
    <row r="1040" spans="1:12" x14ac:dyDescent="0.25">
      <c r="A1040" s="7">
        <v>44413.834490740737</v>
      </c>
      <c r="B1040">
        <v>0</v>
      </c>
      <c r="C1040">
        <v>1</v>
      </c>
      <c r="D1040" s="8">
        <f>SUM(B$2:B1040)</f>
        <v>6</v>
      </c>
      <c r="E1040" s="8">
        <f>SUM(C$2:C1040)</f>
        <v>1039</v>
      </c>
      <c r="F1040" s="9">
        <f>IF(stats[[#This Row],[Column1]],stats[[#This Row],[Total Clear]]/stats[[#This Row],[Total Runs]],NA())</f>
        <v>5.7747834456207889E-3</v>
      </c>
      <c r="G1040" s="9">
        <f>SUM(B$2:B1040) / SUM(C$2:C1040)</f>
        <v>5.7747834456207889E-3</v>
      </c>
      <c r="H1040" s="10">
        <f>IFERROR(stats[[#This Row],[Column1]]-A1039,"")</f>
        <v>1.1921296245418489E-3</v>
      </c>
      <c r="I1040" s="10">
        <f>IFERROR(_xlfn.QUARTILE.INC(H$2:H1040,1),"")</f>
        <v>9.3750000087311491E-4</v>
      </c>
      <c r="J1040" s="10">
        <f>IFERROR(_xlfn.QUARTILE.INC(H$2:H1040,3),"")</f>
        <v>1.0879629626288079E-3</v>
      </c>
      <c r="K1040" s="10">
        <f>IFERROR(stats[[#This Row],[Q3]]-stats[[#This Row],[Q1]],"")</f>
        <v>1.5046296175569296E-4</v>
      </c>
      <c r="L1040" s="10">
        <f>IFERROR(AVERAGEIFS(H$2:H1040, H$2:H1040, "&lt;" &amp;stats[[#This Row],[Q3]]+(2*stats[[#This Row],[IQR]]), H$2:H1040, "&gt;" &amp; stats[[#This Row],[Q1]]-(2*stats[[#This Row],[IQR]])),"")</f>
        <v>1.0121696332223188E-3</v>
      </c>
    </row>
    <row r="1041" spans="1:12" x14ac:dyDescent="0.25">
      <c r="A1041" s="7">
        <v>44413.83556712963</v>
      </c>
      <c r="B1041">
        <v>0</v>
      </c>
      <c r="C1041">
        <v>1</v>
      </c>
      <c r="D1041" s="8">
        <f>SUM(B$2:B1041)</f>
        <v>6</v>
      </c>
      <c r="E1041" s="8">
        <f>SUM(C$2:C1041)</f>
        <v>1040</v>
      </c>
      <c r="F1041" s="9">
        <f>IF(stats[[#This Row],[Column1]],stats[[#This Row],[Total Clear]]/stats[[#This Row],[Total Runs]],NA())</f>
        <v>5.7692307692307696E-3</v>
      </c>
      <c r="G1041" s="9">
        <f>SUM(B$2:B1041) / SUM(C$2:C1041)</f>
        <v>5.7692307692307696E-3</v>
      </c>
      <c r="H1041" s="10">
        <f>IFERROR(stats[[#This Row],[Column1]]-A1040,"")</f>
        <v>1.0763888931251131E-3</v>
      </c>
      <c r="I1041" s="10">
        <f>IFERROR(_xlfn.QUARTILE.INC(H$2:H1041,1),"")</f>
        <v>9.3750000087311491E-4</v>
      </c>
      <c r="J1041" s="10">
        <f>IFERROR(_xlfn.QUARTILE.INC(H$2:H1041,3),"")</f>
        <v>1.0879629626288079E-3</v>
      </c>
      <c r="K1041" s="10">
        <f>IFERROR(stats[[#This Row],[Q3]]-stats[[#This Row],[Q1]],"")</f>
        <v>1.5046296175569296E-4</v>
      </c>
      <c r="L1041" s="10">
        <f>IFERROR(AVERAGEIFS(H$2:H1041, H$2:H1041, "&lt;" &amp;stats[[#This Row],[Q3]]+(2*stats[[#This Row],[IQR]]), H$2:H1041, "&gt;" &amp; stats[[#This Row],[Q1]]-(2*stats[[#This Row],[IQR]])),"")</f>
        <v>1.0122319215442421E-3</v>
      </c>
    </row>
    <row r="1042" spans="1:12" x14ac:dyDescent="0.25">
      <c r="A1042" s="7">
        <v>44413.83666666667</v>
      </c>
      <c r="B1042">
        <v>0</v>
      </c>
      <c r="C1042">
        <v>1</v>
      </c>
      <c r="D1042" s="8">
        <f>SUM(B$2:B1042)</f>
        <v>6</v>
      </c>
      <c r="E1042" s="8">
        <f>SUM(C$2:C1042)</f>
        <v>1041</v>
      </c>
      <c r="F1042" s="9">
        <f>IF(stats[[#This Row],[Column1]],stats[[#This Row],[Total Clear]]/stats[[#This Row],[Total Runs]],NA())</f>
        <v>5.763688760806916E-3</v>
      </c>
      <c r="G1042" s="9">
        <f>SUM(B$2:B1042) / SUM(C$2:C1042)</f>
        <v>5.763688760806916E-3</v>
      </c>
      <c r="H1042" s="10">
        <f>IFERROR(stats[[#This Row],[Column1]]-A1041,"")</f>
        <v>1.0995370394084603E-3</v>
      </c>
      <c r="I1042" s="10">
        <f>IFERROR(_xlfn.QUARTILE.INC(H$2:H1042,1),"")</f>
        <v>9.3750000087311491E-4</v>
      </c>
      <c r="J1042" s="10">
        <f>IFERROR(_xlfn.QUARTILE.INC(H$2:H1042,3),"")</f>
        <v>1.0879629626288079E-3</v>
      </c>
      <c r="K1042" s="10">
        <f>IFERROR(stats[[#This Row],[Q3]]-stats[[#This Row],[Q1]],"")</f>
        <v>1.5046296175569296E-4</v>
      </c>
      <c r="L1042" s="10">
        <f>IFERROR(AVERAGEIFS(H$2:H1042, H$2:H1042, "&lt;" &amp;stats[[#This Row],[Q3]]+(2*stats[[#This Row],[IQR]]), H$2:H1042, "&gt;" &amp; stats[[#This Row],[Q1]]-(2*stats[[#This Row],[IQR]])),"")</f>
        <v>1.0123165195266687E-3</v>
      </c>
    </row>
    <row r="1043" spans="1:12" x14ac:dyDescent="0.25">
      <c r="A1043" s="7">
        <v>44413.837731481479</v>
      </c>
      <c r="B1043">
        <v>0</v>
      </c>
      <c r="C1043">
        <v>1</v>
      </c>
      <c r="D1043" s="8">
        <f>SUM(B$2:B1043)</f>
        <v>6</v>
      </c>
      <c r="E1043" s="8">
        <f>SUM(C$2:C1043)</f>
        <v>1042</v>
      </c>
      <c r="F1043" s="9">
        <f>IF(stats[[#This Row],[Column1]],stats[[#This Row],[Total Clear]]/stats[[#This Row],[Total Runs]],NA())</f>
        <v>5.7581573896353169E-3</v>
      </c>
      <c r="G1043" s="9">
        <f>SUM(B$2:B1043) / SUM(C$2:C1043)</f>
        <v>5.7581573896353169E-3</v>
      </c>
      <c r="H1043" s="10">
        <f>IFERROR(stats[[#This Row],[Column1]]-A1042,"")</f>
        <v>1.0648148090695031E-3</v>
      </c>
      <c r="I1043" s="10">
        <f>IFERROR(_xlfn.QUARTILE.INC(H$2:H1043,1),"")</f>
        <v>9.3750000087311491E-4</v>
      </c>
      <c r="J1043" s="10">
        <f>IFERROR(_xlfn.QUARTILE.INC(H$2:H1043,3),"")</f>
        <v>1.0879629626288079E-3</v>
      </c>
      <c r="K1043" s="10">
        <f>IFERROR(stats[[#This Row],[Q3]]-stats[[#This Row],[Q1]],"")</f>
        <v>1.5046296175569296E-4</v>
      </c>
      <c r="L1043" s="10">
        <f>IFERROR(AVERAGEIFS(H$2:H1043, H$2:H1043, "&lt;" &amp;stats[[#This Row],[Q3]]+(2*stats[[#This Row],[IQR]]), H$2:H1043, "&gt;" &amp; stats[[#This Row],[Q1]]-(2*stats[[#This Row],[IQR]])),"")</f>
        <v>1.0123673407169327E-3</v>
      </c>
    </row>
    <row r="1044" spans="1:12" x14ac:dyDescent="0.25">
      <c r="A1044" s="7">
        <v>44413.838888888888</v>
      </c>
      <c r="B1044">
        <v>0</v>
      </c>
      <c r="C1044">
        <v>1</v>
      </c>
      <c r="D1044" s="8">
        <f>SUM(B$2:B1044)</f>
        <v>6</v>
      </c>
      <c r="E1044" s="8">
        <f>SUM(C$2:C1044)</f>
        <v>1043</v>
      </c>
      <c r="F1044" s="9">
        <f>IF(stats[[#This Row],[Column1]],stats[[#This Row],[Total Clear]]/stats[[#This Row],[Total Runs]],NA())</f>
        <v>5.7526366251198467E-3</v>
      </c>
      <c r="G1044" s="9">
        <f>SUM(B$2:B1044) / SUM(C$2:C1044)</f>
        <v>5.7526366251198467E-3</v>
      </c>
      <c r="H1044" s="10">
        <f>IFERROR(stats[[#This Row],[Column1]]-A1043,"")</f>
        <v>1.157407408754807E-3</v>
      </c>
      <c r="I1044" s="10">
        <f>IFERROR(_xlfn.QUARTILE.INC(H$2:H1044,1),"")</f>
        <v>9.3750000087311491E-4</v>
      </c>
      <c r="J1044" s="10">
        <f>IFERROR(_xlfn.QUARTILE.INC(H$2:H1044,3),"")</f>
        <v>1.0879629626288079E-3</v>
      </c>
      <c r="K1044" s="10">
        <f>IFERROR(stats[[#This Row],[Q3]]-stats[[#This Row],[Q1]],"")</f>
        <v>1.5046296175569296E-4</v>
      </c>
      <c r="L1044" s="10">
        <f>IFERROR(AVERAGEIFS(H$2:H1044, H$2:H1044, "&lt;" &amp;stats[[#This Row],[Q3]]+(2*stats[[#This Row],[IQR]]), H$2:H1044, "&gt;" &amp; stats[[#This Row],[Q1]]-(2*stats[[#This Row],[IQR]])),"")</f>
        <v>1.0125076115757702E-3</v>
      </c>
    </row>
    <row r="1045" spans="1:12" x14ac:dyDescent="0.25">
      <c r="A1045" s="7">
        <v>44413.840092592596</v>
      </c>
      <c r="B1045">
        <v>0</v>
      </c>
      <c r="C1045">
        <v>1</v>
      </c>
      <c r="D1045" s="8">
        <f>SUM(B$2:B1045)</f>
        <v>6</v>
      </c>
      <c r="E1045" s="8">
        <f>SUM(C$2:C1045)</f>
        <v>1044</v>
      </c>
      <c r="F1045" s="9">
        <f>IF(stats[[#This Row],[Column1]],stats[[#This Row],[Total Clear]]/stats[[#This Row],[Total Runs]],NA())</f>
        <v>5.7471264367816091E-3</v>
      </c>
      <c r="G1045" s="9">
        <f>SUM(B$2:B1045) / SUM(C$2:C1045)</f>
        <v>5.7471264367816091E-3</v>
      </c>
      <c r="H1045" s="10">
        <f>IFERROR(stats[[#This Row],[Column1]]-A1044,"")</f>
        <v>1.2037037085974589E-3</v>
      </c>
      <c r="I1045" s="10">
        <f>IFERROR(_xlfn.QUARTILE.INC(H$2:H1045,1),"")</f>
        <v>9.3750000087311491E-4</v>
      </c>
      <c r="J1045" s="10">
        <f>IFERROR(_xlfn.QUARTILE.INC(H$2:H1045,3),"")</f>
        <v>1.0879629626288079E-3</v>
      </c>
      <c r="K1045" s="10">
        <f>IFERROR(stats[[#This Row],[Q3]]-stats[[#This Row],[Q1]],"")</f>
        <v>1.5046296175569296E-4</v>
      </c>
      <c r="L1045" s="10">
        <f>IFERROR(AVERAGEIFS(H$2:H1045, H$2:H1045, "&lt;" &amp;stats[[#This Row],[Q3]]+(2*stats[[#This Row],[IQR]]), H$2:H1045, "&gt;" &amp; stats[[#This Row],[Q1]]-(2*stats[[#This Row],[IQR]])),"")</f>
        <v>1.0126923421042936E-3</v>
      </c>
    </row>
    <row r="1046" spans="1:12" x14ac:dyDescent="0.25">
      <c r="A1046" s="7">
        <v>44413.841307870367</v>
      </c>
      <c r="B1046">
        <v>0</v>
      </c>
      <c r="C1046">
        <v>1</v>
      </c>
      <c r="D1046" s="8">
        <f>SUM(B$2:B1046)</f>
        <v>6</v>
      </c>
      <c r="E1046" s="8">
        <f>SUM(C$2:C1046)</f>
        <v>1045</v>
      </c>
      <c r="F1046" s="9">
        <f>IF(stats[[#This Row],[Column1]],stats[[#This Row],[Total Clear]]/stats[[#This Row],[Total Runs]],NA())</f>
        <v>5.7416267942583732E-3</v>
      </c>
      <c r="G1046" s="9">
        <f>SUM(B$2:B1046) / SUM(C$2:C1046)</f>
        <v>5.7416267942583732E-3</v>
      </c>
      <c r="H1046" s="10">
        <f>IFERROR(stats[[#This Row],[Column1]]-A1045,"")</f>
        <v>1.2152777708251961E-3</v>
      </c>
      <c r="I1046" s="10">
        <f>IFERROR(_xlfn.QUARTILE.INC(H$2:H1046,1),"")</f>
        <v>9.3750000087311491E-4</v>
      </c>
      <c r="J1046" s="10">
        <f>IFERROR(_xlfn.QUARTILE.INC(H$2:H1046,3),"")</f>
        <v>1.0879629626288079E-3</v>
      </c>
      <c r="K1046" s="10">
        <f>IFERROR(stats[[#This Row],[Q3]]-stats[[#This Row],[Q1]],"")</f>
        <v>1.5046296175569296E-4</v>
      </c>
      <c r="L1046" s="10">
        <f>IFERROR(AVERAGEIFS(H$2:H1046, H$2:H1046, "&lt;" &amp;stats[[#This Row],[Q3]]+(2*stats[[#This Row],[IQR]]), H$2:H1046, "&gt;" &amp; stats[[#This Row],[Q1]]-(2*stats[[#This Row],[IQR]])),"")</f>
        <v>1.0128878878849122E-3</v>
      </c>
    </row>
    <row r="1047" spans="1:12" x14ac:dyDescent="0.25">
      <c r="A1047" s="7">
        <v>44413.842465277776</v>
      </c>
      <c r="B1047">
        <v>0</v>
      </c>
      <c r="C1047">
        <v>1</v>
      </c>
      <c r="D1047" s="8">
        <f>SUM(B$2:B1047)</f>
        <v>6</v>
      </c>
      <c r="E1047" s="8">
        <f>SUM(C$2:C1047)</f>
        <v>1046</v>
      </c>
      <c r="F1047" s="9">
        <f>IF(stats[[#This Row],[Column1]],stats[[#This Row],[Total Clear]]/stats[[#This Row],[Total Runs]],NA())</f>
        <v>5.7361376673040155E-3</v>
      </c>
      <c r="G1047" s="9">
        <f>SUM(B$2:B1047) / SUM(C$2:C1047)</f>
        <v>5.7361376673040155E-3</v>
      </c>
      <c r="H1047" s="10">
        <f>IFERROR(stats[[#This Row],[Column1]]-A1046,"")</f>
        <v>1.157407408754807E-3</v>
      </c>
      <c r="I1047" s="10">
        <f>IFERROR(_xlfn.QUARTILE.INC(H$2:H1047,1),"")</f>
        <v>9.3750000087311491E-4</v>
      </c>
      <c r="J1047" s="10">
        <f>IFERROR(_xlfn.QUARTILE.INC(H$2:H1047,3),"")</f>
        <v>1.0879629626288079E-3</v>
      </c>
      <c r="K1047" s="10">
        <f>IFERROR(stats[[#This Row],[Q3]]-stats[[#This Row],[Q1]],"")</f>
        <v>1.5046296175569296E-4</v>
      </c>
      <c r="L1047" s="10">
        <f>IFERROR(AVERAGEIFS(H$2:H1047, H$2:H1047, "&lt;" &amp;stats[[#This Row],[Q3]]+(2*stats[[#This Row],[IQR]]), H$2:H1047, "&gt;" &amp; stats[[#This Row],[Q1]]-(2*stats[[#This Row],[IQR]])),"")</f>
        <v>1.0130272509715754E-3</v>
      </c>
    </row>
    <row r="1048" spans="1:12" x14ac:dyDescent="0.25">
      <c r="A1048" s="7">
        <v>44413.843738425923</v>
      </c>
      <c r="B1048">
        <v>0</v>
      </c>
      <c r="C1048">
        <v>1</v>
      </c>
      <c r="D1048" s="8">
        <f>SUM(B$2:B1048)</f>
        <v>6</v>
      </c>
      <c r="E1048" s="8">
        <f>SUM(C$2:C1048)</f>
        <v>1047</v>
      </c>
      <c r="F1048" s="9">
        <f>IF(stats[[#This Row],[Column1]],stats[[#This Row],[Total Clear]]/stats[[#This Row],[Total Runs]],NA())</f>
        <v>5.7306590257879654E-3</v>
      </c>
      <c r="G1048" s="9">
        <f>SUM(B$2:B1048) / SUM(C$2:C1048)</f>
        <v>5.7306590257879654E-3</v>
      </c>
      <c r="H1048" s="10">
        <f>IFERROR(stats[[#This Row],[Column1]]-A1047,"")</f>
        <v>1.2731481474475004E-3</v>
      </c>
      <c r="I1048" s="10">
        <f>IFERROR(_xlfn.QUARTILE.INC(H$2:H1048,1),"")</f>
        <v>9.3750000087311491E-4</v>
      </c>
      <c r="J1048" s="10">
        <f>IFERROR(_xlfn.QUARTILE.INC(H$2:H1048,3),"")</f>
        <v>1.0879629626288079E-3</v>
      </c>
      <c r="K1048" s="10">
        <f>IFERROR(stats[[#This Row],[Q3]]-stats[[#This Row],[Q1]],"")</f>
        <v>1.5046296175569296E-4</v>
      </c>
      <c r="L1048" s="10">
        <f>IFERROR(AVERAGEIFS(H$2:H1048, H$2:H1048, "&lt;" &amp;stats[[#This Row],[Q3]]+(2*stats[[#This Row],[IQR]]), H$2:H1048, "&gt;" &amp; stats[[#This Row],[Q1]]-(2*stats[[#This Row],[IQR]])),"")</f>
        <v>1.0132778491377373E-3</v>
      </c>
    </row>
    <row r="1049" spans="1:12" x14ac:dyDescent="0.25">
      <c r="A1049" s="7">
        <v>44413.844907407409</v>
      </c>
      <c r="B1049">
        <v>0</v>
      </c>
      <c r="C1049">
        <v>1</v>
      </c>
      <c r="D1049" s="8">
        <f>SUM(B$2:B1049)</f>
        <v>6</v>
      </c>
      <c r="E1049" s="8">
        <f>SUM(C$2:C1049)</f>
        <v>1048</v>
      </c>
      <c r="F1049" s="9">
        <f>IF(stats[[#This Row],[Column1]],stats[[#This Row],[Total Clear]]/stats[[#This Row],[Total Runs]],NA())</f>
        <v>5.7251908396946565E-3</v>
      </c>
      <c r="G1049" s="9">
        <f>SUM(B$2:B1049) / SUM(C$2:C1049)</f>
        <v>5.7251908396946565E-3</v>
      </c>
      <c r="H1049" s="10">
        <f>IFERROR(stats[[#This Row],[Column1]]-A1048,"")</f>
        <v>1.1689814855344594E-3</v>
      </c>
      <c r="I1049" s="10">
        <f>IFERROR(_xlfn.QUARTILE.INC(H$2:H1049,1),"")</f>
        <v>9.3750000087311491E-4</v>
      </c>
      <c r="J1049" s="10">
        <f>IFERROR(_xlfn.QUARTILE.INC(H$2:H1049,3),"")</f>
        <v>1.0879629626288079E-3</v>
      </c>
      <c r="K1049" s="10">
        <f>IFERROR(stats[[#This Row],[Q3]]-stats[[#This Row],[Q1]],"")</f>
        <v>1.5046296175569296E-4</v>
      </c>
      <c r="L1049" s="10">
        <f>IFERROR(AVERAGEIFS(H$2:H1049, H$2:H1049, "&lt;" &amp;stats[[#This Row],[Q3]]+(2*stats[[#This Row],[IQR]]), H$2:H1049, "&gt;" &amp; stats[[#This Row],[Q1]]-(2*stats[[#This Row],[IQR]])),"")</f>
        <v>1.0134277082680518E-3</v>
      </c>
    </row>
    <row r="1050" spans="1:12" x14ac:dyDescent="0.25">
      <c r="A1050" s="7">
        <v>44413.846053240741</v>
      </c>
      <c r="B1050">
        <v>0</v>
      </c>
      <c r="C1050">
        <v>1</v>
      </c>
      <c r="D1050" s="8">
        <f>SUM(B$2:B1050)</f>
        <v>6</v>
      </c>
      <c r="E1050" s="8">
        <f>SUM(C$2:C1050)</f>
        <v>1049</v>
      </c>
      <c r="F1050" s="9">
        <f>IF(stats[[#This Row],[Column1]],stats[[#This Row],[Total Clear]]/stats[[#This Row],[Total Runs]],NA())</f>
        <v>5.7197330791229741E-3</v>
      </c>
      <c r="G1050" s="9">
        <f>SUM(B$2:B1050) / SUM(C$2:C1050)</f>
        <v>5.7197330791229741E-3</v>
      </c>
      <c r="H1050" s="10">
        <f>IFERROR(stats[[#This Row],[Column1]]-A1049,"")</f>
        <v>1.1458333319751546E-3</v>
      </c>
      <c r="I1050" s="10">
        <f>IFERROR(_xlfn.QUARTILE.INC(H$2:H1050,1),"")</f>
        <v>9.3750000087311491E-4</v>
      </c>
      <c r="J1050" s="10">
        <f>IFERROR(_xlfn.QUARTILE.INC(H$2:H1050,3),"")</f>
        <v>1.0879629644477973E-3</v>
      </c>
      <c r="K1050" s="10">
        <f>IFERROR(stats[[#This Row],[Q3]]-stats[[#This Row],[Q1]],"")</f>
        <v>1.5046296357468236E-4</v>
      </c>
      <c r="L1050" s="10">
        <f>IFERROR(AVERAGEIFS(H$2:H1050, H$2:H1050, "&lt;" &amp;stats[[#This Row],[Q3]]+(2*stats[[#This Row],[IQR]]), H$2:H1050, "&gt;" &amp; stats[[#This Row],[Q1]]-(2*stats[[#This Row],[IQR]])),"")</f>
        <v>1.0135550213677702E-3</v>
      </c>
    </row>
    <row r="1051" spans="1:12" x14ac:dyDescent="0.25">
      <c r="A1051" s="7">
        <v>44413.847245370373</v>
      </c>
      <c r="B1051">
        <v>0</v>
      </c>
      <c r="C1051">
        <v>1</v>
      </c>
      <c r="D1051" s="8">
        <f>SUM(B$2:B1051)</f>
        <v>6</v>
      </c>
      <c r="E1051" s="8">
        <f>SUM(C$2:C1051)</f>
        <v>1050</v>
      </c>
      <c r="F1051" s="9">
        <f>IF(stats[[#This Row],[Column1]],stats[[#This Row],[Total Clear]]/stats[[#This Row],[Total Runs]],NA())</f>
        <v>5.7142857142857143E-3</v>
      </c>
      <c r="G1051" s="9">
        <f>SUM(B$2:B1051) / SUM(C$2:C1051)</f>
        <v>5.7142857142857143E-3</v>
      </c>
      <c r="H1051" s="10">
        <f>IFERROR(stats[[#This Row],[Column1]]-A1050,"")</f>
        <v>1.1921296318178065E-3</v>
      </c>
      <c r="I1051" s="10">
        <f>IFERROR(_xlfn.QUARTILE.INC(H$2:H1051,1),"")</f>
        <v>9.3750000087311491E-4</v>
      </c>
      <c r="J1051" s="10">
        <f>IFERROR(_xlfn.QUARTILE.INC(H$2:H1051,3),"")</f>
        <v>1.0879629699047655E-3</v>
      </c>
      <c r="K1051" s="10">
        <f>IFERROR(stats[[#This Row],[Q3]]-stats[[#This Row],[Q1]],"")</f>
        <v>1.5046296903165057E-4</v>
      </c>
      <c r="L1051" s="10">
        <f>IFERROR(AVERAGEIFS(H$2:H1051, H$2:H1051, "&lt;" &amp;stats[[#This Row],[Q3]]+(2*stats[[#This Row],[IQR]]), H$2:H1051, "&gt;" &amp; stats[[#This Row],[Q1]]-(2*stats[[#This Row],[IQR]])),"")</f>
        <v>1.0137265627803062E-3</v>
      </c>
    </row>
    <row r="1052" spans="1:12" x14ac:dyDescent="0.25">
      <c r="A1052" s="7">
        <v>44413.848402777781</v>
      </c>
      <c r="B1052">
        <v>0</v>
      </c>
      <c r="C1052">
        <v>1</v>
      </c>
      <c r="D1052" s="8">
        <f>SUM(B$2:B1052)</f>
        <v>6</v>
      </c>
      <c r="E1052" s="8">
        <f>SUM(C$2:C1052)</f>
        <v>1051</v>
      </c>
      <c r="F1052" s="9">
        <f>IF(stats[[#This Row],[Column1]],stats[[#This Row],[Total Clear]]/stats[[#This Row],[Total Runs]],NA())</f>
        <v>5.708848715509039E-3</v>
      </c>
      <c r="G1052" s="9">
        <f>SUM(B$2:B1052) / SUM(C$2:C1052)</f>
        <v>5.708848715509039E-3</v>
      </c>
      <c r="H1052" s="10">
        <f>IFERROR(stats[[#This Row],[Column1]]-A1051,"")</f>
        <v>1.157407408754807E-3</v>
      </c>
      <c r="I1052" s="10">
        <f>IFERROR(_xlfn.QUARTILE.INC(H$2:H1052,1),"")</f>
        <v>9.3750000087311491E-4</v>
      </c>
      <c r="J1052" s="10">
        <f>IFERROR(_xlfn.QUARTILE.INC(H$2:H1052,3),"")</f>
        <v>1.0879629699047655E-3</v>
      </c>
      <c r="K1052" s="10">
        <f>IFERROR(stats[[#This Row],[Q3]]-stats[[#This Row],[Q1]],"")</f>
        <v>1.5046296903165057E-4</v>
      </c>
      <c r="L1052" s="10">
        <f>IFERROR(AVERAGEIFS(H$2:H1052, H$2:H1052, "&lt;" &amp;stats[[#This Row],[Q3]]+(2*stats[[#This Row],[IQR]]), H$2:H1052, "&gt;" &amp; stats[[#This Row],[Q1]]-(2*stats[[#This Row],[IQR]])),"")</f>
        <v>1.0138644522678056E-3</v>
      </c>
    </row>
    <row r="1053" spans="1:12" x14ac:dyDescent="0.25">
      <c r="A1053" s="7">
        <v>44413.849548611113</v>
      </c>
      <c r="B1053">
        <v>0</v>
      </c>
      <c r="C1053">
        <v>1</v>
      </c>
      <c r="D1053" s="8">
        <f>SUM(B$2:B1053)</f>
        <v>6</v>
      </c>
      <c r="E1053" s="8">
        <f>SUM(C$2:C1053)</f>
        <v>1052</v>
      </c>
      <c r="F1053" s="9">
        <f>IF(stats[[#This Row],[Column1]],stats[[#This Row],[Total Clear]]/stats[[#This Row],[Total Runs]],NA())</f>
        <v>5.7034220532319393E-3</v>
      </c>
      <c r="G1053" s="9">
        <f>SUM(B$2:B1053) / SUM(C$2:C1053)</f>
        <v>5.7034220532319393E-3</v>
      </c>
      <c r="H1053" s="10">
        <f>IFERROR(stats[[#This Row],[Column1]]-A1052,"")</f>
        <v>1.1458333319751546E-3</v>
      </c>
      <c r="I1053" s="10">
        <f>IFERROR(_xlfn.QUARTILE.INC(H$2:H1053,1),"")</f>
        <v>9.3750000087311491E-4</v>
      </c>
      <c r="J1053" s="10">
        <f>IFERROR(_xlfn.QUARTILE.INC(H$2:H1053,3),"")</f>
        <v>1.0937500010186341E-3</v>
      </c>
      <c r="K1053" s="10">
        <f>IFERROR(stats[[#This Row],[Q3]]-stats[[#This Row],[Q1]],"")</f>
        <v>1.5625000014551915E-4</v>
      </c>
      <c r="L1053" s="10">
        <f>IFERROR(AVERAGEIFS(H$2:H1053, H$2:H1053, "&lt;" &amp;stats[[#This Row],[Q3]]+(2*stats[[#This Row],[IQR]]), H$2:H1053, "&gt;" &amp; stats[[#This Row],[Q1]]-(2*stats[[#This Row],[IQR]])),"")</f>
        <v>1.0139909804362691E-3</v>
      </c>
    </row>
    <row r="1054" spans="1:12" x14ac:dyDescent="0.25">
      <c r="A1054" s="7">
        <v>44413.850729166668</v>
      </c>
      <c r="B1054">
        <v>0</v>
      </c>
      <c r="C1054">
        <v>1</v>
      </c>
      <c r="D1054" s="8">
        <f>SUM(B$2:B1054)</f>
        <v>6</v>
      </c>
      <c r="E1054" s="8">
        <f>SUM(C$2:C1054)</f>
        <v>1053</v>
      </c>
      <c r="F1054" s="9">
        <f>IF(stats[[#This Row],[Column1]],stats[[#This Row],[Total Clear]]/stats[[#This Row],[Total Runs]],NA())</f>
        <v>5.6980056980056983E-3</v>
      </c>
      <c r="G1054" s="9">
        <f>SUM(B$2:B1054) / SUM(C$2:C1054)</f>
        <v>5.6980056980056983E-3</v>
      </c>
      <c r="H1054" s="10">
        <f>IFERROR(stats[[#This Row],[Column1]]-A1053,"")</f>
        <v>1.1805555550381541E-3</v>
      </c>
      <c r="I1054" s="10">
        <f>IFERROR(_xlfn.QUARTILE.INC(H$2:H1054,1),"")</f>
        <v>9.3750000087311491E-4</v>
      </c>
      <c r="J1054" s="10">
        <f>IFERROR(_xlfn.QUARTILE.INC(H$2:H1054,3),"")</f>
        <v>1.0995370321325026E-3</v>
      </c>
      <c r="K1054" s="10">
        <f>IFERROR(stats[[#This Row],[Q3]]-stats[[#This Row],[Q1]],"")</f>
        <v>1.6203703125938773E-4</v>
      </c>
      <c r="L1054" s="10">
        <f>IFERROR(AVERAGEIFS(H$2:H1054, H$2:H1054, "&lt;" &amp;stats[[#This Row],[Q3]]+(2*stats[[#This Row],[IQR]]), H$2:H1054, "&gt;" &amp; stats[[#This Row],[Q1]]-(2*stats[[#This Row],[IQR]])),"")</f>
        <v>1.0141505250479568E-3</v>
      </c>
    </row>
    <row r="1055" spans="1:12" x14ac:dyDescent="0.25">
      <c r="A1055" s="7">
        <v>44413.851793981485</v>
      </c>
      <c r="B1055">
        <v>0</v>
      </c>
      <c r="C1055">
        <v>1</v>
      </c>
      <c r="D1055" s="8">
        <f>SUM(B$2:B1055)</f>
        <v>6</v>
      </c>
      <c r="E1055" s="8">
        <f>SUM(C$2:C1055)</f>
        <v>1054</v>
      </c>
      <c r="F1055" s="9">
        <f>IF(stats[[#This Row],[Column1]],stats[[#This Row],[Total Clear]]/stats[[#This Row],[Total Runs]],NA())</f>
        <v>5.6925996204933585E-3</v>
      </c>
      <c r="G1055" s="9">
        <f>SUM(B$2:B1055) / SUM(C$2:C1055)</f>
        <v>5.6925996204933585E-3</v>
      </c>
      <c r="H1055" s="10">
        <f>IFERROR(stats[[#This Row],[Column1]]-A1054,"")</f>
        <v>1.0648148163454607E-3</v>
      </c>
      <c r="I1055" s="10">
        <f>IFERROR(_xlfn.QUARTILE.INC(H$2:H1055,1),"")</f>
        <v>9.3750000087311491E-4</v>
      </c>
      <c r="J1055" s="10">
        <f>IFERROR(_xlfn.QUARTILE.INC(H$2:H1055,3),"")</f>
        <v>1.0995370321325026E-3</v>
      </c>
      <c r="K1055" s="10">
        <f>IFERROR(stats[[#This Row],[Q3]]-stats[[#This Row],[Q1]],"")</f>
        <v>1.6203703125938773E-4</v>
      </c>
      <c r="L1055" s="10">
        <f>IFERROR(AVERAGEIFS(H$2:H1055, H$2:H1055, "&lt;" &amp;stats[[#This Row],[Q3]]+(2*stats[[#This Row],[IQR]]), H$2:H1055, "&gt;" &amp; stats[[#This Row],[Q1]]-(2*stats[[#This Row],[IQR]])),"")</f>
        <v>1.0141990076233611E-3</v>
      </c>
    </row>
    <row r="1056" spans="1:12" x14ac:dyDescent="0.25">
      <c r="A1056" s="7">
        <v>44413.852881944447</v>
      </c>
      <c r="B1056">
        <v>0</v>
      </c>
      <c r="C1056">
        <v>1</v>
      </c>
      <c r="D1056" s="8">
        <f>SUM(B$2:B1056)</f>
        <v>6</v>
      </c>
      <c r="E1056" s="8">
        <f>SUM(C$2:C1056)</f>
        <v>1055</v>
      </c>
      <c r="F1056" s="9">
        <f>IF(stats[[#This Row],[Column1]],stats[[#This Row],[Total Clear]]/stats[[#This Row],[Total Runs]],NA())</f>
        <v>5.6872037914691941E-3</v>
      </c>
      <c r="G1056" s="9">
        <f>SUM(B$2:B1056) / SUM(C$2:C1056)</f>
        <v>5.6872037914691941E-3</v>
      </c>
      <c r="H1056" s="10">
        <f>IFERROR(stats[[#This Row],[Column1]]-A1055,"")</f>
        <v>1.0879629626288079E-3</v>
      </c>
      <c r="I1056" s="10">
        <f>IFERROR(_xlfn.QUARTILE.INC(H$2:H1056,1),"")</f>
        <v>9.3750000087311491E-4</v>
      </c>
      <c r="J1056" s="10">
        <f>IFERROR(_xlfn.QUARTILE.INC(H$2:H1056,3),"")</f>
        <v>1.0966435165755684E-3</v>
      </c>
      <c r="K1056" s="10">
        <f>IFERROR(stats[[#This Row],[Q3]]-stats[[#This Row],[Q1]],"")</f>
        <v>1.5914351570245344E-4</v>
      </c>
      <c r="L1056" s="10">
        <f>IFERROR(AVERAGEIFS(H$2:H1056, H$2:H1056, "&lt;" &amp;stats[[#This Row],[Q3]]+(2*stats[[#This Row],[IQR]]), H$2:H1056, "&gt;" &amp; stats[[#This Row],[Q1]]-(2*stats[[#This Row],[IQR]])),"")</f>
        <v>1.014269527656827E-3</v>
      </c>
    </row>
    <row r="1057" spans="1:12" x14ac:dyDescent="0.25">
      <c r="A1057" s="7">
        <v>44413.854097222225</v>
      </c>
      <c r="B1057">
        <v>0</v>
      </c>
      <c r="C1057">
        <v>1</v>
      </c>
      <c r="D1057" s="8">
        <f>SUM(B$2:B1057)</f>
        <v>6</v>
      </c>
      <c r="E1057" s="8">
        <f>SUM(C$2:C1057)</f>
        <v>1056</v>
      </c>
      <c r="F1057" s="9">
        <f>IF(stats[[#This Row],[Column1]],stats[[#This Row],[Total Clear]]/stats[[#This Row],[Total Runs]],NA())</f>
        <v>5.681818181818182E-3</v>
      </c>
      <c r="G1057" s="9">
        <f>SUM(B$2:B1057) / SUM(C$2:C1057)</f>
        <v>5.681818181818182E-3</v>
      </c>
      <c r="H1057" s="10">
        <f>IFERROR(stats[[#This Row],[Column1]]-A1056,"")</f>
        <v>1.2152777781011537E-3</v>
      </c>
      <c r="I1057" s="10">
        <f>IFERROR(_xlfn.QUARTILE.INC(H$2:H1057,1),"")</f>
        <v>9.3750000087311491E-4</v>
      </c>
      <c r="J1057" s="10">
        <f>IFERROR(_xlfn.QUARTILE.INC(H$2:H1057,3),"")</f>
        <v>1.0995370321325026E-3</v>
      </c>
      <c r="K1057" s="10">
        <f>IFERROR(stats[[#This Row],[Q3]]-stats[[#This Row],[Q1]],"")</f>
        <v>1.6203703125938773E-4</v>
      </c>
      <c r="L1057" s="10">
        <f>IFERROR(AVERAGEIFS(H$2:H1057, H$2:H1057, "&lt;" &amp;stats[[#This Row],[Q3]]+(2*stats[[#This Row],[IQR]]), H$2:H1057, "&gt;" &amp; stats[[#This Row],[Q1]]-(2*stats[[#This Row],[IQR]])),"")</f>
        <v>1.0144615126142715E-3</v>
      </c>
    </row>
    <row r="1058" spans="1:12" x14ac:dyDescent="0.25">
      <c r="A1058" s="7">
        <v>44413.855219907404</v>
      </c>
      <c r="B1058">
        <v>0</v>
      </c>
      <c r="C1058">
        <v>1</v>
      </c>
      <c r="D1058" s="8">
        <f>SUM(B$2:B1058)</f>
        <v>6</v>
      </c>
      <c r="E1058" s="8">
        <f>SUM(C$2:C1058)</f>
        <v>1057</v>
      </c>
      <c r="F1058" s="9">
        <f>IF(stats[[#This Row],[Column1]],stats[[#This Row],[Total Clear]]/stats[[#This Row],[Total Runs]],NA())</f>
        <v>5.6764427625354778E-3</v>
      </c>
      <c r="G1058" s="9">
        <f>SUM(B$2:B1058) / SUM(C$2:C1058)</f>
        <v>5.6764427625354778E-3</v>
      </c>
      <c r="H1058" s="10">
        <f>IFERROR(stats[[#This Row],[Column1]]-A1057,"")</f>
        <v>1.1226851784158498E-3</v>
      </c>
      <c r="I1058" s="10">
        <f>IFERROR(_xlfn.QUARTILE.INC(H$2:H1058,1),"")</f>
        <v>9.3750000087311491E-4</v>
      </c>
      <c r="J1058" s="10">
        <f>IFERROR(_xlfn.QUARTILE.INC(H$2:H1058,3),"")</f>
        <v>1.0995370321325026E-3</v>
      </c>
      <c r="K1058" s="10">
        <f>IFERROR(stats[[#This Row],[Q3]]-stats[[#This Row],[Q1]],"")</f>
        <v>1.6203703125938773E-4</v>
      </c>
      <c r="L1058" s="10">
        <f>IFERROR(AVERAGEIFS(H$2:H1058, H$2:H1058, "&lt;" &amp;stats[[#This Row],[Q3]]+(2*stats[[#This Row],[IQR]]), H$2:H1058, "&gt;" &amp; stats[[#This Row],[Q1]]-(2*stats[[#This Row],[IQR]])),"")</f>
        <v>1.0145647794709523E-3</v>
      </c>
    </row>
    <row r="1059" spans="1:12" x14ac:dyDescent="0.25">
      <c r="A1059" s="7">
        <v>44413.856412037036</v>
      </c>
      <c r="B1059">
        <v>0</v>
      </c>
      <c r="C1059">
        <v>1</v>
      </c>
      <c r="D1059" s="8">
        <f>SUM(B$2:B1059)</f>
        <v>6</v>
      </c>
      <c r="E1059" s="8">
        <f>SUM(C$2:C1059)</f>
        <v>1058</v>
      </c>
      <c r="F1059" s="9">
        <f>IF(stats[[#This Row],[Column1]],stats[[#This Row],[Total Clear]]/stats[[#This Row],[Total Runs]],NA())</f>
        <v>5.6710775047258983E-3</v>
      </c>
      <c r="G1059" s="9">
        <f>SUM(B$2:B1059) / SUM(C$2:C1059)</f>
        <v>5.6710775047258983E-3</v>
      </c>
      <c r="H1059" s="10">
        <f>IFERROR(stats[[#This Row],[Column1]]-A1058,"")</f>
        <v>1.1921296318178065E-3</v>
      </c>
      <c r="I1059" s="10">
        <f>IFERROR(_xlfn.QUARTILE.INC(H$2:H1059,1),"")</f>
        <v>9.3750000087311491E-4</v>
      </c>
      <c r="J1059" s="10">
        <f>IFERROR(_xlfn.QUARTILE.INC(H$2:H1059,3),"")</f>
        <v>1.0995370321325026E-3</v>
      </c>
      <c r="K1059" s="10">
        <f>IFERROR(stats[[#This Row],[Q3]]-stats[[#This Row],[Q1]],"")</f>
        <v>1.6203703125938773E-4</v>
      </c>
      <c r="L1059" s="10">
        <f>IFERROR(AVERAGEIFS(H$2:H1059, H$2:H1059, "&lt;" &amp;stats[[#This Row],[Q3]]+(2*stats[[#This Row],[IQR]]), H$2:H1059, "&gt;" &amp; stats[[#This Row],[Q1]]-(2*stats[[#This Row],[IQR]])),"")</f>
        <v>1.0147340500642288E-3</v>
      </c>
    </row>
    <row r="1060" spans="1:12" x14ac:dyDescent="0.25">
      <c r="A1060" s="7">
        <v>44413.857627314814</v>
      </c>
      <c r="B1060">
        <v>0</v>
      </c>
      <c r="C1060">
        <v>1</v>
      </c>
      <c r="D1060" s="8">
        <f>SUM(B$2:B1060)</f>
        <v>6</v>
      </c>
      <c r="E1060" s="8">
        <f>SUM(C$2:C1060)</f>
        <v>1059</v>
      </c>
      <c r="F1060" s="9">
        <f>IF(stats[[#This Row],[Column1]],stats[[#This Row],[Total Clear]]/stats[[#This Row],[Total Runs]],NA())</f>
        <v>5.6657223796033997E-3</v>
      </c>
      <c r="G1060" s="9">
        <f>SUM(B$2:B1060) / SUM(C$2:C1060)</f>
        <v>5.6657223796033997E-3</v>
      </c>
      <c r="H1060" s="10">
        <f>IFERROR(stats[[#This Row],[Column1]]-A1059,"")</f>
        <v>1.2152777781011537E-3</v>
      </c>
      <c r="I1060" s="10">
        <f>IFERROR(_xlfn.QUARTILE.INC(H$2:H1060,1),"")</f>
        <v>9.3750000087311491E-4</v>
      </c>
      <c r="J1060" s="10">
        <f>IFERROR(_xlfn.QUARTILE.INC(H$2:H1060,3),"")</f>
        <v>1.0995370321325026E-3</v>
      </c>
      <c r="K1060" s="10">
        <f>IFERROR(stats[[#This Row],[Q3]]-stats[[#This Row],[Q1]],"")</f>
        <v>1.6203703125938773E-4</v>
      </c>
      <c r="L1060" s="10">
        <f>IFERROR(AVERAGEIFS(H$2:H1060, H$2:H1060, "&lt;" &amp;stats[[#This Row],[Q3]]+(2*stats[[#This Row],[IQR]]), H$2:H1060, "&gt;" &amp; stats[[#This Row],[Q1]]-(2*stats[[#This Row],[IQR]])),"")</f>
        <v>1.0149250440909306E-3</v>
      </c>
    </row>
    <row r="1061" spans="1:12" x14ac:dyDescent="0.25">
      <c r="A1061" s="7">
        <v>44413.858715277776</v>
      </c>
      <c r="B1061">
        <v>0</v>
      </c>
      <c r="C1061">
        <v>1</v>
      </c>
      <c r="D1061" s="8">
        <f>SUM(B$2:B1061)</f>
        <v>6</v>
      </c>
      <c r="E1061" s="8">
        <f>SUM(C$2:C1061)</f>
        <v>1060</v>
      </c>
      <c r="F1061" s="9">
        <f>IF(stats[[#This Row],[Column1]],stats[[#This Row],[Total Clear]]/stats[[#This Row],[Total Runs]],NA())</f>
        <v>5.6603773584905656E-3</v>
      </c>
      <c r="G1061" s="9">
        <f>SUM(B$2:B1061) / SUM(C$2:C1061)</f>
        <v>5.6603773584905656E-3</v>
      </c>
      <c r="H1061" s="10">
        <f>IFERROR(stats[[#This Row],[Column1]]-A1060,"")</f>
        <v>1.0879629626288079E-3</v>
      </c>
      <c r="I1061" s="10">
        <f>IFERROR(_xlfn.QUARTILE.INC(H$2:H1061,1),"")</f>
        <v>9.3750000087311491E-4</v>
      </c>
      <c r="J1061" s="10">
        <f>IFERROR(_xlfn.QUARTILE.INC(H$2:H1061,3),"")</f>
        <v>1.0995370321325026E-3</v>
      </c>
      <c r="K1061" s="10">
        <f>IFERROR(stats[[#This Row],[Q3]]-stats[[#This Row],[Q1]],"")</f>
        <v>1.6203703125938773E-4</v>
      </c>
      <c r="L1061" s="10">
        <f>IFERROR(AVERAGEIFS(H$2:H1061, H$2:H1061, "&lt;" &amp;stats[[#This Row],[Q3]]+(2*stats[[#This Row],[IQR]]), H$2:H1061, "&gt;" &amp; stats[[#This Row],[Q1]]-(2*stats[[#This Row],[IQR]])),"")</f>
        <v>1.0149945378288353E-3</v>
      </c>
    </row>
    <row r="1062" spans="1:12" x14ac:dyDescent="0.25">
      <c r="A1062" s="7">
        <v>44413.859814814816</v>
      </c>
      <c r="B1062">
        <v>0</v>
      </c>
      <c r="C1062">
        <v>1</v>
      </c>
      <c r="D1062" s="8">
        <f>SUM(B$2:B1062)</f>
        <v>6</v>
      </c>
      <c r="E1062" s="8">
        <f>SUM(C$2:C1062)</f>
        <v>1061</v>
      </c>
      <c r="F1062" s="9">
        <f>IF(stats[[#This Row],[Column1]],stats[[#This Row],[Total Clear]]/stats[[#This Row],[Total Runs]],NA())</f>
        <v>5.6550424128180964E-3</v>
      </c>
      <c r="G1062" s="9">
        <f>SUM(B$2:B1062) / SUM(C$2:C1062)</f>
        <v>5.6550424128180964E-3</v>
      </c>
      <c r="H1062" s="10">
        <f>IFERROR(stats[[#This Row],[Column1]]-A1061,"")</f>
        <v>1.0995370394084603E-3</v>
      </c>
      <c r="I1062" s="10">
        <f>IFERROR(_xlfn.QUARTILE.INC(H$2:H1062,1),"")</f>
        <v>9.3750000087311491E-4</v>
      </c>
      <c r="J1062" s="10">
        <f>IFERROR(_xlfn.QUARTILE.INC(H$2:H1062,3),"")</f>
        <v>1.0995370321325026E-3</v>
      </c>
      <c r="K1062" s="10">
        <f>IFERROR(stats[[#This Row],[Q3]]-stats[[#This Row],[Q1]],"")</f>
        <v>1.6203703125938773E-4</v>
      </c>
      <c r="L1062" s="10">
        <f>IFERROR(AVERAGEIFS(H$2:H1062, H$2:H1062, "&lt;" &amp;stats[[#This Row],[Q3]]+(2*stats[[#This Row],[IQR]]), H$2:H1062, "&gt;" &amp; stats[[#This Row],[Q1]]-(2*stats[[#This Row],[IQR]])),"")</f>
        <v>1.0150749014234926E-3</v>
      </c>
    </row>
    <row r="1063" spans="1:12" x14ac:dyDescent="0.25">
      <c r="A1063" s="7">
        <v>44413.861030092594</v>
      </c>
      <c r="B1063">
        <v>0</v>
      </c>
      <c r="C1063">
        <v>1</v>
      </c>
      <c r="D1063" s="8">
        <f>SUM(B$2:B1063)</f>
        <v>6</v>
      </c>
      <c r="E1063" s="8">
        <f>SUM(C$2:C1063)</f>
        <v>1062</v>
      </c>
      <c r="F1063" s="9">
        <f>IF(stats[[#This Row],[Column1]],stats[[#This Row],[Total Clear]]/stats[[#This Row],[Total Runs]],NA())</f>
        <v>5.6497175141242938E-3</v>
      </c>
      <c r="G1063" s="9">
        <f>SUM(B$2:B1063) / SUM(C$2:C1063)</f>
        <v>5.6497175141242938E-3</v>
      </c>
      <c r="H1063" s="10">
        <f>IFERROR(stats[[#This Row],[Column1]]-A1062,"")</f>
        <v>1.2152777781011537E-3</v>
      </c>
      <c r="I1063" s="10">
        <f>IFERROR(_xlfn.QUARTILE.INC(H$2:H1063,1),"")</f>
        <v>9.3750000087311491E-4</v>
      </c>
      <c r="J1063" s="10">
        <f>IFERROR(_xlfn.QUARTILE.INC(H$2:H1063,3),"")</f>
        <v>1.0995370321325026E-3</v>
      </c>
      <c r="K1063" s="10">
        <f>IFERROR(stats[[#This Row],[Q3]]-stats[[#This Row],[Q1]],"")</f>
        <v>1.6203703125938773E-4</v>
      </c>
      <c r="L1063" s="10">
        <f>IFERROR(AVERAGEIFS(H$2:H1063, H$2:H1063, "&lt;" &amp;stats[[#This Row],[Q3]]+(2*stats[[#This Row],[IQR]]), H$2:H1063, "&gt;" &amp; stats[[#This Row],[Q1]]-(2*stats[[#This Row],[IQR]])),"")</f>
        <v>1.0152650276121704E-3</v>
      </c>
    </row>
    <row r="1064" spans="1:12" x14ac:dyDescent="0.25">
      <c r="A1064" s="7">
        <v>44413.862175925926</v>
      </c>
      <c r="B1064">
        <v>0</v>
      </c>
      <c r="C1064">
        <v>1</v>
      </c>
      <c r="D1064" s="8">
        <f>SUM(B$2:B1064)</f>
        <v>6</v>
      </c>
      <c r="E1064" s="8">
        <f>SUM(C$2:C1064)</f>
        <v>1063</v>
      </c>
      <c r="F1064" s="9">
        <f>IF(stats[[#This Row],[Column1]],stats[[#This Row],[Total Clear]]/stats[[#This Row],[Total Runs]],NA())</f>
        <v>5.6444026340545629E-3</v>
      </c>
      <c r="G1064" s="9">
        <f>SUM(B$2:B1064) / SUM(C$2:C1064)</f>
        <v>5.6444026340545629E-3</v>
      </c>
      <c r="H1064" s="10">
        <f>IFERROR(stats[[#This Row],[Column1]]-A1063,"")</f>
        <v>1.1458333319751546E-3</v>
      </c>
      <c r="I1064" s="10">
        <f>IFERROR(_xlfn.QUARTILE.INC(H$2:H1064,1),"")</f>
        <v>9.3750000087311491E-4</v>
      </c>
      <c r="J1064" s="10">
        <f>IFERROR(_xlfn.QUARTILE.INC(H$2:H1064,3),"")</f>
        <v>1.0995370321325026E-3</v>
      </c>
      <c r="K1064" s="10">
        <f>IFERROR(stats[[#This Row],[Q3]]-stats[[#This Row],[Q1]],"")</f>
        <v>1.6203703125938773E-4</v>
      </c>
      <c r="L1064" s="10">
        <f>IFERROR(AVERAGEIFS(H$2:H1064, H$2:H1064, "&lt;" &amp;stats[[#This Row],[Q3]]+(2*stats[[#This Row],[IQR]]), H$2:H1064, "&gt;" &amp; stats[[#This Row],[Q1]]-(2*stats[[#This Row],[IQR]])),"")</f>
        <v>1.0153889064588146E-3</v>
      </c>
    </row>
    <row r="1065" spans="1:12" x14ac:dyDescent="0.25">
      <c r="A1065" s="7">
        <v>44413.863310185188</v>
      </c>
      <c r="B1065">
        <v>0</v>
      </c>
      <c r="C1065">
        <v>1</v>
      </c>
      <c r="D1065" s="8">
        <f>SUM(B$2:B1065)</f>
        <v>6</v>
      </c>
      <c r="E1065" s="8">
        <f>SUM(C$2:C1065)</f>
        <v>1064</v>
      </c>
      <c r="F1065" s="9">
        <f>IF(stats[[#This Row],[Column1]],stats[[#This Row],[Total Clear]]/stats[[#This Row],[Total Runs]],NA())</f>
        <v>5.6390977443609019E-3</v>
      </c>
      <c r="G1065" s="9">
        <f>SUM(B$2:B1065) / SUM(C$2:C1065)</f>
        <v>5.6390977443609019E-3</v>
      </c>
      <c r="H1065" s="10">
        <f>IFERROR(stats[[#This Row],[Column1]]-A1064,"")</f>
        <v>1.1342592624714598E-3</v>
      </c>
      <c r="I1065" s="10">
        <f>IFERROR(_xlfn.QUARTILE.INC(H$2:H1065,1),"")</f>
        <v>9.3750000087311491E-4</v>
      </c>
      <c r="J1065" s="10">
        <f>IFERROR(_xlfn.QUARTILE.INC(H$2:H1065,3),"")</f>
        <v>1.0995370321325026E-3</v>
      </c>
      <c r="K1065" s="10">
        <f>IFERROR(stats[[#This Row],[Q3]]-stats[[#This Row],[Q1]],"")</f>
        <v>1.6203703125938773E-4</v>
      </c>
      <c r="L1065" s="10">
        <f>IFERROR(AVERAGEIFS(H$2:H1065, H$2:H1065, "&lt;" &amp;stats[[#This Row],[Q3]]+(2*stats[[#This Row],[IQR]]), H$2:H1065, "&gt;" &amp; stats[[#This Row],[Q1]]-(2*stats[[#This Row],[IQR]])),"")</f>
        <v>1.0155015797820494E-3</v>
      </c>
    </row>
    <row r="1066" spans="1:12" x14ac:dyDescent="0.25">
      <c r="A1066" s="7">
        <v>44413.864525462966</v>
      </c>
      <c r="B1066">
        <v>0</v>
      </c>
      <c r="C1066">
        <v>1</v>
      </c>
      <c r="D1066" s="8">
        <f>SUM(B$2:B1066)</f>
        <v>6</v>
      </c>
      <c r="E1066" s="8">
        <f>SUM(C$2:C1066)</f>
        <v>1065</v>
      </c>
      <c r="F1066" s="9">
        <f>IF(stats[[#This Row],[Column1]],stats[[#This Row],[Total Clear]]/stats[[#This Row],[Total Runs]],NA())</f>
        <v>5.6338028169014088E-3</v>
      </c>
      <c r="G1066" s="9">
        <f>SUM(B$2:B1066) / SUM(C$2:C1066)</f>
        <v>5.6338028169014088E-3</v>
      </c>
      <c r="H1066" s="10">
        <f>IFERROR(stats[[#This Row],[Column1]]-A1065,"")</f>
        <v>1.2152777781011537E-3</v>
      </c>
      <c r="I1066" s="10">
        <f>IFERROR(_xlfn.QUARTILE.INC(H$2:H1066,1),"")</f>
        <v>9.3750000087311491E-4</v>
      </c>
      <c r="J1066" s="10">
        <f>IFERROR(_xlfn.QUARTILE.INC(H$2:H1066,3),"")</f>
        <v>1.0995370321325026E-3</v>
      </c>
      <c r="K1066" s="10">
        <f>IFERROR(stats[[#This Row],[Q3]]-stats[[#This Row],[Q1]],"")</f>
        <v>1.6203703125938773E-4</v>
      </c>
      <c r="L1066" s="10">
        <f>IFERROR(AVERAGEIFS(H$2:H1066, H$2:H1066, "&lt;" &amp;stats[[#This Row],[Q3]]+(2*stats[[#This Row],[IQR]]), H$2:H1066, "&gt;" &amp; stats[[#This Row],[Q1]]-(2*stats[[#This Row],[IQR]])),"")</f>
        <v>1.0156907617880333E-3</v>
      </c>
    </row>
    <row r="1067" spans="1:12" x14ac:dyDescent="0.25">
      <c r="A1067" s="7">
        <v>44413.865717592591</v>
      </c>
      <c r="B1067">
        <v>0</v>
      </c>
      <c r="C1067">
        <v>1</v>
      </c>
      <c r="D1067" s="8">
        <f>SUM(B$2:B1067)</f>
        <v>6</v>
      </c>
      <c r="E1067" s="8">
        <f>SUM(C$2:C1067)</f>
        <v>1066</v>
      </c>
      <c r="F1067" s="9">
        <f>IF(stats[[#This Row],[Column1]],stats[[#This Row],[Total Clear]]/stats[[#This Row],[Total Runs]],NA())</f>
        <v>5.6285178236397749E-3</v>
      </c>
      <c r="G1067" s="9">
        <f>SUM(B$2:B1067) / SUM(C$2:C1067)</f>
        <v>5.6285178236397749E-3</v>
      </c>
      <c r="H1067" s="10">
        <f>IFERROR(stats[[#This Row],[Column1]]-A1066,"")</f>
        <v>1.1921296245418489E-3</v>
      </c>
      <c r="I1067" s="10">
        <f>IFERROR(_xlfn.QUARTILE.INC(H$2:H1067,1),"")</f>
        <v>9.3750000087311491E-4</v>
      </c>
      <c r="J1067" s="10">
        <f>IFERROR(_xlfn.QUARTILE.INC(H$2:H1067,3),"")</f>
        <v>1.0995370321325026E-3</v>
      </c>
      <c r="K1067" s="10">
        <f>IFERROR(stats[[#This Row],[Q3]]-stats[[#This Row],[Q1]],"")</f>
        <v>1.6203703125938773E-4</v>
      </c>
      <c r="L1067" s="10">
        <f>IFERROR(AVERAGEIFS(H$2:H1067, H$2:H1067, "&lt;" &amp;stats[[#This Row],[Q3]]+(2*stats[[#This Row],[IQR]]), H$2:H1067, "&gt;" &amp; stats[[#This Row],[Q1]]-(2*stats[[#This Row],[IQR]])),"")</f>
        <v>1.0158576859722848E-3</v>
      </c>
    </row>
    <row r="1068" spans="1:12" x14ac:dyDescent="0.25">
      <c r="A1068" s="7">
        <v>44413.866886574076</v>
      </c>
      <c r="B1068">
        <v>0</v>
      </c>
      <c r="C1068">
        <v>1</v>
      </c>
      <c r="D1068" s="8">
        <f>SUM(B$2:B1068)</f>
        <v>6</v>
      </c>
      <c r="E1068" s="8">
        <f>SUM(C$2:C1068)</f>
        <v>1067</v>
      </c>
      <c r="F1068" s="9">
        <f>IF(stats[[#This Row],[Column1]],stats[[#This Row],[Total Clear]]/stats[[#This Row],[Total Runs]],NA())</f>
        <v>5.6232427366447986E-3</v>
      </c>
      <c r="G1068" s="9">
        <f>SUM(B$2:B1068) / SUM(C$2:C1068)</f>
        <v>5.6232427366447986E-3</v>
      </c>
      <c r="H1068" s="10">
        <f>IFERROR(stats[[#This Row],[Column1]]-A1067,"")</f>
        <v>1.1689814855344594E-3</v>
      </c>
      <c r="I1068" s="10">
        <f>IFERROR(_xlfn.QUARTILE.INC(H$2:H1068,1),"")</f>
        <v>9.3750000087311491E-4</v>
      </c>
      <c r="J1068" s="10">
        <f>IFERROR(_xlfn.QUARTILE.INC(H$2:H1068,3),"")</f>
        <v>1.0995370321325026E-3</v>
      </c>
      <c r="K1068" s="10">
        <f>IFERROR(stats[[#This Row],[Q3]]-stats[[#This Row],[Q1]],"")</f>
        <v>1.6203703125938773E-4</v>
      </c>
      <c r="L1068" s="10">
        <f>IFERROR(AVERAGEIFS(H$2:H1068, H$2:H1068, "&lt;" &amp;stats[[#This Row],[Q3]]+(2*stats[[#This Row],[IQR]]), H$2:H1068, "&gt;" &amp; stats[[#This Row],[Q1]]-(2*stats[[#This Row],[IQR]])),"")</f>
        <v>1.016002415461474E-3</v>
      </c>
    </row>
    <row r="1069" spans="1:12" x14ac:dyDescent="0.25">
      <c r="A1069" s="7">
        <v>44413.868020833332</v>
      </c>
      <c r="B1069">
        <v>0</v>
      </c>
      <c r="C1069">
        <v>1</v>
      </c>
      <c r="D1069" s="8">
        <f>SUM(B$2:B1069)</f>
        <v>6</v>
      </c>
      <c r="E1069" s="8">
        <f>SUM(C$2:C1069)</f>
        <v>1068</v>
      </c>
      <c r="F1069" s="9">
        <f>IF(stats[[#This Row],[Column1]],stats[[#This Row],[Total Clear]]/stats[[#This Row],[Total Runs]],NA())</f>
        <v>5.6179775280898875E-3</v>
      </c>
      <c r="G1069" s="9">
        <f>SUM(B$2:B1069) / SUM(C$2:C1069)</f>
        <v>5.6179775280898875E-3</v>
      </c>
      <c r="H1069" s="10">
        <f>IFERROR(stats[[#This Row],[Column1]]-A1068,"")</f>
        <v>1.1342592551955022E-3</v>
      </c>
      <c r="I1069" s="10">
        <f>IFERROR(_xlfn.QUARTILE.INC(H$2:H1069,1),"")</f>
        <v>9.3750000087311491E-4</v>
      </c>
      <c r="J1069" s="10">
        <f>IFERROR(_xlfn.QUARTILE.INC(H$2:H1069,3),"")</f>
        <v>1.0995370321325026E-3</v>
      </c>
      <c r="K1069" s="10">
        <f>IFERROR(stats[[#This Row],[Q3]]-stats[[#This Row],[Q1]],"")</f>
        <v>1.6203703125938773E-4</v>
      </c>
      <c r="L1069" s="10">
        <f>IFERROR(AVERAGEIFS(H$2:H1069, H$2:H1069, "&lt;" &amp;stats[[#This Row],[Q3]]+(2*stats[[#This Row],[IQR]]), H$2:H1069, "&gt;" &amp; stats[[#This Row],[Q1]]-(2*stats[[#This Row],[IQR]])),"")</f>
        <v>1.0161140838653778E-3</v>
      </c>
    </row>
    <row r="1070" spans="1:12" x14ac:dyDescent="0.25">
      <c r="A1070" s="7">
        <v>44413.869189814817</v>
      </c>
      <c r="B1070">
        <v>0</v>
      </c>
      <c r="C1070">
        <v>1</v>
      </c>
      <c r="D1070" s="8">
        <f>SUM(B$2:B1070)</f>
        <v>6</v>
      </c>
      <c r="E1070" s="8">
        <f>SUM(C$2:C1070)</f>
        <v>1069</v>
      </c>
      <c r="F1070" s="9">
        <f>IF(stats[[#This Row],[Column1]],stats[[#This Row],[Total Clear]]/stats[[#This Row],[Total Runs]],NA())</f>
        <v>5.6127221702525721E-3</v>
      </c>
      <c r="G1070" s="9">
        <f>SUM(B$2:B1070) / SUM(C$2:C1070)</f>
        <v>5.6127221702525721E-3</v>
      </c>
      <c r="H1070" s="10">
        <f>IFERROR(stats[[#This Row],[Column1]]-A1069,"")</f>
        <v>1.1689814855344594E-3</v>
      </c>
      <c r="I1070" s="10">
        <f>IFERROR(_xlfn.QUARTILE.INC(H$2:H1070,1),"")</f>
        <v>9.3750000087311491E-4</v>
      </c>
      <c r="J1070" s="10">
        <f>IFERROR(_xlfn.QUARTILE.INC(H$2:H1070,3),"")</f>
        <v>1.0995370321325026E-3</v>
      </c>
      <c r="K1070" s="10">
        <f>IFERROR(stats[[#This Row],[Q3]]-stats[[#This Row],[Q1]],"")</f>
        <v>1.6203703125938773E-4</v>
      </c>
      <c r="L1070" s="10">
        <f>IFERROR(AVERAGEIFS(H$2:H1070, H$2:H1070, "&lt;" &amp;stats[[#This Row],[Q3]]+(2*stats[[#This Row],[IQR]]), H$2:H1070, "&gt;" &amp; stats[[#This Row],[Q1]]-(2*stats[[#This Row],[IQR]])),"")</f>
        <v>1.0162582983952544E-3</v>
      </c>
    </row>
    <row r="1071" spans="1:12" x14ac:dyDescent="0.25">
      <c r="A1071" s="7">
        <v>44413.870416666665</v>
      </c>
      <c r="B1071">
        <v>0</v>
      </c>
      <c r="C1071">
        <v>1</v>
      </c>
      <c r="D1071" s="8">
        <f>SUM(B$2:B1071)</f>
        <v>6</v>
      </c>
      <c r="E1071" s="8">
        <f>SUM(C$2:C1071)</f>
        <v>1070</v>
      </c>
      <c r="F1071" s="9">
        <f>IF(stats[[#This Row],[Column1]],stats[[#This Row],[Total Clear]]/stats[[#This Row],[Total Runs]],NA())</f>
        <v>5.6074766355140183E-3</v>
      </c>
      <c r="G1071" s="9">
        <f>SUM(B$2:B1071) / SUM(C$2:C1071)</f>
        <v>5.6074766355140183E-3</v>
      </c>
      <c r="H1071" s="10">
        <f>IFERROR(stats[[#This Row],[Column1]]-A1070,"")</f>
        <v>1.2268518476048484E-3</v>
      </c>
      <c r="I1071" s="10">
        <f>IFERROR(_xlfn.QUARTILE.INC(H$2:H1071,1),"")</f>
        <v>9.3750000087311491E-4</v>
      </c>
      <c r="J1071" s="10">
        <f>IFERROR(_xlfn.QUARTILE.INC(H$2:H1071,3),"")</f>
        <v>1.0995370321325026E-3</v>
      </c>
      <c r="K1071" s="10">
        <f>IFERROR(stats[[#This Row],[Q3]]-stats[[#This Row],[Q1]],"")</f>
        <v>1.6203703125938773E-4</v>
      </c>
      <c r="L1071" s="10">
        <f>IFERROR(AVERAGEIFS(H$2:H1071, H$2:H1071, "&lt;" &amp;stats[[#This Row],[Q3]]+(2*stats[[#This Row],[IQR]]), H$2:H1071, "&gt;" &amp; stats[[#This Row],[Q1]]-(2*stats[[#This Row],[IQR]])),"")</f>
        <v>1.0164567843040286E-3</v>
      </c>
    </row>
    <row r="1072" spans="1:12" x14ac:dyDescent="0.25">
      <c r="A1072" s="7">
        <v>44413.871527777781</v>
      </c>
      <c r="B1072">
        <v>0</v>
      </c>
      <c r="C1072">
        <v>1</v>
      </c>
      <c r="D1072" s="8">
        <f>SUM(B$2:B1072)</f>
        <v>6</v>
      </c>
      <c r="E1072" s="8">
        <f>SUM(C$2:C1072)</f>
        <v>1071</v>
      </c>
      <c r="F1072" s="9">
        <f>IF(stats[[#This Row],[Column1]],stats[[#This Row],[Total Clear]]/stats[[#This Row],[Total Runs]],NA())</f>
        <v>5.6022408963585435E-3</v>
      </c>
      <c r="G1072" s="9">
        <f>SUM(B$2:B1072) / SUM(C$2:C1072)</f>
        <v>5.6022408963585435E-3</v>
      </c>
      <c r="H1072" s="10">
        <f>IFERROR(stats[[#This Row],[Column1]]-A1071,"")</f>
        <v>1.1111111161881126E-3</v>
      </c>
      <c r="I1072" s="10">
        <f>IFERROR(_xlfn.QUARTILE.INC(H$2:H1072,1),"")</f>
        <v>9.3750000087311491E-4</v>
      </c>
      <c r="J1072" s="10">
        <f>IFERROR(_xlfn.QUARTILE.INC(H$2:H1072,3),"")</f>
        <v>1.0995370375894709E-3</v>
      </c>
      <c r="K1072" s="10">
        <f>IFERROR(stats[[#This Row],[Q3]]-stats[[#This Row],[Q1]],"")</f>
        <v>1.6203703671635594E-4</v>
      </c>
      <c r="L1072" s="10">
        <f>IFERROR(AVERAGEIFS(H$2:H1072, H$2:H1072, "&lt;" &amp;stats[[#This Row],[Q3]]+(2*stats[[#This Row],[IQR]]), H$2:H1072, "&gt;" &amp; stats[[#This Row],[Q1]]-(2*stats[[#This Row],[IQR]])),"")</f>
        <v>1.0165459126768009E-3</v>
      </c>
    </row>
    <row r="1073" spans="1:12" x14ac:dyDescent="0.25">
      <c r="A1073" s="7">
        <v>44413.87263888889</v>
      </c>
      <c r="B1073">
        <v>0</v>
      </c>
      <c r="C1073">
        <v>1</v>
      </c>
      <c r="D1073" s="8">
        <f>SUM(B$2:B1073)</f>
        <v>6</v>
      </c>
      <c r="E1073" s="8">
        <f>SUM(C$2:C1073)</f>
        <v>1072</v>
      </c>
      <c r="F1073" s="9">
        <f>IF(stats[[#This Row],[Column1]],stats[[#This Row],[Total Clear]]/stats[[#This Row],[Total Runs]],NA())</f>
        <v>5.597014925373134E-3</v>
      </c>
      <c r="G1073" s="9">
        <f>SUM(B$2:B1073) / SUM(C$2:C1073)</f>
        <v>5.597014925373134E-3</v>
      </c>
      <c r="H1073" s="10">
        <f>IFERROR(stats[[#This Row],[Column1]]-A1072,"")</f>
        <v>1.111111108912155E-3</v>
      </c>
      <c r="I1073" s="10">
        <f>IFERROR(_xlfn.QUARTILE.INC(H$2:H1073,1),"")</f>
        <v>9.3750000087311491E-4</v>
      </c>
      <c r="J1073" s="10">
        <f>IFERROR(_xlfn.QUARTILE.INC(H$2:H1073,3),"")</f>
        <v>1.0995370394084603E-3</v>
      </c>
      <c r="K1073" s="10">
        <f>IFERROR(stats[[#This Row],[Q3]]-stats[[#This Row],[Q1]],"")</f>
        <v>1.6203703853534535E-4</v>
      </c>
      <c r="L1073" s="10">
        <f>IFERROR(AVERAGEIFS(H$2:H1073, H$2:H1073, "&lt;" &amp;stats[[#This Row],[Q3]]+(2*stats[[#This Row],[IQR]]), H$2:H1073, "&gt;" &amp; stats[[#This Row],[Q1]]-(2*stats[[#This Row],[IQR]])),"")</f>
        <v>1.0166348733505876E-3</v>
      </c>
    </row>
    <row r="1074" spans="1:12" x14ac:dyDescent="0.25">
      <c r="A1074" s="7">
        <v>44413.873796296299</v>
      </c>
      <c r="B1074">
        <v>0</v>
      </c>
      <c r="C1074">
        <v>1</v>
      </c>
      <c r="D1074" s="8">
        <f>SUM(B$2:B1074)</f>
        <v>6</v>
      </c>
      <c r="E1074" s="8">
        <f>SUM(C$2:C1074)</f>
        <v>1073</v>
      </c>
      <c r="F1074" s="9">
        <f>IF(stats[[#This Row],[Column1]],stats[[#This Row],[Total Clear]]/stats[[#This Row],[Total Runs]],NA())</f>
        <v>5.5917986952469714E-3</v>
      </c>
      <c r="G1074" s="9">
        <f>SUM(B$2:B1074) / SUM(C$2:C1074)</f>
        <v>5.5917986952469714E-3</v>
      </c>
      <c r="H1074" s="10">
        <f>IFERROR(stats[[#This Row],[Column1]]-A1073,"")</f>
        <v>1.157407408754807E-3</v>
      </c>
      <c r="I1074" s="10">
        <f>IFERROR(_xlfn.QUARTILE.INC(H$2:H1074,1),"")</f>
        <v>9.3750000087311491E-4</v>
      </c>
      <c r="J1074" s="10">
        <f>IFERROR(_xlfn.QUARTILE.INC(H$2:H1074,3),"")</f>
        <v>1.0995370394084603E-3</v>
      </c>
      <c r="K1074" s="10">
        <f>IFERROR(stats[[#This Row],[Q3]]-stats[[#This Row],[Q1]],"")</f>
        <v>1.6203703853534535E-4</v>
      </c>
      <c r="L1074" s="10">
        <f>IFERROR(AVERAGEIFS(H$2:H1074, H$2:H1074, "&lt;" &amp;stats[[#This Row],[Q3]]+(2*stats[[#This Row],[IQR]]), H$2:H1074, "&gt;" &amp; stats[[#This Row],[Q1]]-(2*stats[[#This Row],[IQR]])),"")</f>
        <v>1.0167671783650654E-3</v>
      </c>
    </row>
    <row r="1075" spans="1:12" x14ac:dyDescent="0.25">
      <c r="A1075" s="7">
        <v>44413.875011574077</v>
      </c>
      <c r="B1075">
        <v>0</v>
      </c>
      <c r="C1075">
        <v>1</v>
      </c>
      <c r="D1075" s="8">
        <f>SUM(B$2:B1075)</f>
        <v>6</v>
      </c>
      <c r="E1075" s="8">
        <f>SUM(C$2:C1075)</f>
        <v>1074</v>
      </c>
      <c r="F1075" s="9">
        <f>IF(stats[[#This Row],[Column1]],stats[[#This Row],[Total Clear]]/stats[[#This Row],[Total Runs]],NA())</f>
        <v>5.5865921787709499E-3</v>
      </c>
      <c r="G1075" s="9">
        <f>SUM(B$2:B1075) / SUM(C$2:C1075)</f>
        <v>5.5865921787709499E-3</v>
      </c>
      <c r="H1075" s="10">
        <f>IFERROR(stats[[#This Row],[Column1]]-A1074,"")</f>
        <v>1.2152777781011537E-3</v>
      </c>
      <c r="I1075" s="10">
        <f>IFERROR(_xlfn.QUARTILE.INC(H$2:H1075,1),"")</f>
        <v>9.3750000087311491E-4</v>
      </c>
      <c r="J1075" s="10">
        <f>IFERROR(_xlfn.QUARTILE.INC(H$2:H1075,3),"")</f>
        <v>1.0995370394084603E-3</v>
      </c>
      <c r="K1075" s="10">
        <f>IFERROR(stats[[#This Row],[Q3]]-stats[[#This Row],[Q1]],"")</f>
        <v>1.6203703853534535E-4</v>
      </c>
      <c r="L1075" s="10">
        <f>IFERROR(AVERAGEIFS(H$2:H1075, H$2:H1075, "&lt;" &amp;stats[[#This Row],[Q3]]+(2*stats[[#This Row],[IQR]]), H$2:H1075, "&gt;" &amp; stats[[#This Row],[Q1]]-(2*stats[[#This Row],[IQR]])),"")</f>
        <v>1.0169535732943949E-3</v>
      </c>
    </row>
    <row r="1076" spans="1:12" x14ac:dyDescent="0.25">
      <c r="A1076" s="7">
        <v>44413.876145833332</v>
      </c>
      <c r="B1076">
        <v>0</v>
      </c>
      <c r="C1076">
        <v>1</v>
      </c>
      <c r="D1076" s="8">
        <f>SUM(B$2:B1076)</f>
        <v>6</v>
      </c>
      <c r="E1076" s="8">
        <f>SUM(C$2:C1076)</f>
        <v>1075</v>
      </c>
      <c r="F1076" s="9">
        <f>IF(stats[[#This Row],[Column1]],stats[[#This Row],[Total Clear]]/stats[[#This Row],[Total Runs]],NA())</f>
        <v>5.5813953488372094E-3</v>
      </c>
      <c r="G1076" s="9">
        <f>SUM(B$2:B1076) / SUM(C$2:C1076)</f>
        <v>5.5813953488372094E-3</v>
      </c>
      <c r="H1076" s="10">
        <f>IFERROR(stats[[#This Row],[Column1]]-A1075,"")</f>
        <v>1.1342592551955022E-3</v>
      </c>
      <c r="I1076" s="10">
        <f>IFERROR(_xlfn.QUARTILE.INC(H$2:H1076,1),"")</f>
        <v>9.3750000087311491E-4</v>
      </c>
      <c r="J1076" s="10">
        <f>IFERROR(_xlfn.QUARTILE.INC(H$2:H1076,3),"")</f>
        <v>1.0995370394084603E-3</v>
      </c>
      <c r="K1076" s="10">
        <f>IFERROR(stats[[#This Row],[Q3]]-stats[[#This Row],[Q1]],"")</f>
        <v>1.6203703853534535E-4</v>
      </c>
      <c r="L1076" s="10">
        <f>IFERROR(AVERAGEIFS(H$2:H1076, H$2:H1076, "&lt;" &amp;stats[[#This Row],[Q3]]+(2*stats[[#This Row],[IQR]]), H$2:H1076, "&gt;" &amp; stats[[#This Row],[Q1]]-(2*stats[[#This Row],[IQR]])),"")</f>
        <v>1.0170636161479607E-3</v>
      </c>
    </row>
    <row r="1077" spans="1:12" x14ac:dyDescent="0.25">
      <c r="A1077" s="7">
        <v>44413.877268518518</v>
      </c>
      <c r="B1077">
        <v>0</v>
      </c>
      <c r="C1077">
        <v>1</v>
      </c>
      <c r="D1077" s="8">
        <f>SUM(B$2:B1077)</f>
        <v>6</v>
      </c>
      <c r="E1077" s="8">
        <f>SUM(C$2:C1077)</f>
        <v>1076</v>
      </c>
      <c r="F1077" s="9">
        <f>IF(stats[[#This Row],[Column1]],stats[[#This Row],[Total Clear]]/stats[[#This Row],[Total Runs]],NA())</f>
        <v>5.5762081784386614E-3</v>
      </c>
      <c r="G1077" s="9">
        <f>SUM(B$2:B1077) / SUM(C$2:C1077)</f>
        <v>5.5762081784386614E-3</v>
      </c>
      <c r="H1077" s="10">
        <f>IFERROR(stats[[#This Row],[Column1]]-A1076,"")</f>
        <v>1.1226851856918074E-3</v>
      </c>
      <c r="I1077" s="10">
        <f>IFERROR(_xlfn.QUARTILE.INC(H$2:H1077,1),"")</f>
        <v>9.3750000087311491E-4</v>
      </c>
      <c r="J1077" s="10">
        <f>IFERROR(_xlfn.QUARTILE.INC(H$2:H1077,3),"")</f>
        <v>1.0995370394084603E-3</v>
      </c>
      <c r="K1077" s="10">
        <f>IFERROR(stats[[#This Row],[Q3]]-stats[[#This Row],[Q1]],"")</f>
        <v>1.6203703853534535E-4</v>
      </c>
      <c r="L1077" s="10">
        <f>IFERROR(AVERAGEIFS(H$2:H1077, H$2:H1077, "&lt;" &amp;stats[[#This Row],[Q3]]+(2*stats[[#This Row],[IQR]]), H$2:H1077, "&gt;" &amp; stats[[#This Row],[Q1]]-(2*stats[[#This Row],[IQR]])),"")</f>
        <v>1.0171626054352558E-3</v>
      </c>
    </row>
    <row r="1078" spans="1:12" x14ac:dyDescent="0.25">
      <c r="A1078" s="7">
        <v>44413.878460648149</v>
      </c>
      <c r="B1078">
        <v>0</v>
      </c>
      <c r="C1078">
        <v>1</v>
      </c>
      <c r="D1078" s="8">
        <f>SUM(B$2:B1078)</f>
        <v>6</v>
      </c>
      <c r="E1078" s="8">
        <f>SUM(C$2:C1078)</f>
        <v>1077</v>
      </c>
      <c r="F1078" s="9">
        <f>IF(stats[[#This Row],[Column1]],stats[[#This Row],[Total Clear]]/stats[[#This Row],[Total Runs]],NA())</f>
        <v>5.5710306406685237E-3</v>
      </c>
      <c r="G1078" s="9">
        <f>SUM(B$2:B1078) / SUM(C$2:C1078)</f>
        <v>5.5710306406685237E-3</v>
      </c>
      <c r="H1078" s="10">
        <f>IFERROR(stats[[#This Row],[Column1]]-A1077,"")</f>
        <v>1.1921296318178065E-3</v>
      </c>
      <c r="I1078" s="10">
        <f>IFERROR(_xlfn.QUARTILE.INC(H$2:H1078,1),"")</f>
        <v>9.3750000087311491E-4</v>
      </c>
      <c r="J1078" s="10">
        <f>IFERROR(_xlfn.QUARTILE.INC(H$2:H1078,3),"")</f>
        <v>1.0995370394084603E-3</v>
      </c>
      <c r="K1078" s="10">
        <f>IFERROR(stats[[#This Row],[Q3]]-stats[[#This Row],[Q1]],"")</f>
        <v>1.6203703853534535E-4</v>
      </c>
      <c r="L1078" s="10">
        <f>IFERROR(AVERAGEIFS(H$2:H1078, H$2:H1078, "&lt;" &amp;stats[[#This Row],[Q3]]+(2*stats[[#This Row],[IQR]]), H$2:H1078, "&gt;" &amp; stats[[#This Row],[Q1]]-(2*stats[[#This Row],[IQR]])),"")</f>
        <v>1.0173264322389847E-3</v>
      </c>
    </row>
    <row r="1079" spans="1:12" x14ac:dyDescent="0.25">
      <c r="A1079" s="7">
        <v>44413.879583333335</v>
      </c>
      <c r="B1079">
        <v>0</v>
      </c>
      <c r="C1079">
        <v>1</v>
      </c>
      <c r="D1079" s="8">
        <f>SUM(B$2:B1079)</f>
        <v>6</v>
      </c>
      <c r="E1079" s="8">
        <f>SUM(C$2:C1079)</f>
        <v>1078</v>
      </c>
      <c r="F1079" s="9">
        <f>IF(stats[[#This Row],[Column1]],stats[[#This Row],[Total Clear]]/stats[[#This Row],[Total Runs]],NA())</f>
        <v>5.5658627087198514E-3</v>
      </c>
      <c r="G1079" s="9">
        <f>SUM(B$2:B1079) / SUM(C$2:C1079)</f>
        <v>5.5658627087198514E-3</v>
      </c>
      <c r="H1079" s="10">
        <f>IFERROR(stats[[#This Row],[Column1]]-A1078,"")</f>
        <v>1.1226851856918074E-3</v>
      </c>
      <c r="I1079" s="10">
        <f>IFERROR(_xlfn.QUARTILE.INC(H$2:H1079,1),"")</f>
        <v>9.3750000087311491E-4</v>
      </c>
      <c r="J1079" s="10">
        <f>IFERROR(_xlfn.QUARTILE.INC(H$2:H1079,3),"")</f>
        <v>1.0995370394084603E-3</v>
      </c>
      <c r="K1079" s="10">
        <f>IFERROR(stats[[#This Row],[Q3]]-stats[[#This Row],[Q1]],"")</f>
        <v>1.6203703853534535E-4</v>
      </c>
      <c r="L1079" s="10">
        <f>IFERROR(AVERAGEIFS(H$2:H1079, H$2:H1079, "&lt;" &amp;stats[[#This Row],[Q3]]+(2*stats[[#This Row],[IQR]]), H$2:H1079, "&gt;" &amp; stats[[#This Row],[Q1]]-(2*stats[[#This Row],[IQR]])),"")</f>
        <v>1.0174249904742073E-3</v>
      </c>
    </row>
    <row r="1080" spans="1:12" x14ac:dyDescent="0.25">
      <c r="A1080" s="7">
        <v>44413.880694444444</v>
      </c>
      <c r="B1080">
        <v>0</v>
      </c>
      <c r="C1080">
        <v>1</v>
      </c>
      <c r="D1080" s="8">
        <f>SUM(B$2:B1080)</f>
        <v>6</v>
      </c>
      <c r="E1080" s="8">
        <f>SUM(C$2:C1080)</f>
        <v>1079</v>
      </c>
      <c r="F1080" s="9">
        <f>IF(stats[[#This Row],[Column1]],stats[[#This Row],[Total Clear]]/stats[[#This Row],[Total Runs]],NA())</f>
        <v>5.5607043558850789E-3</v>
      </c>
      <c r="G1080" s="9">
        <f>SUM(B$2:B1080) / SUM(C$2:C1080)</f>
        <v>5.5607043558850789E-3</v>
      </c>
      <c r="H1080" s="10">
        <f>IFERROR(stats[[#This Row],[Column1]]-A1079,"")</f>
        <v>1.111111108912155E-3</v>
      </c>
      <c r="I1080" s="10">
        <f>IFERROR(_xlfn.QUARTILE.INC(H$2:H1080,1),"")</f>
        <v>9.3750000087311491E-4</v>
      </c>
      <c r="J1080" s="10">
        <f>IFERROR(_xlfn.QUARTILE.INC(H$2:H1080,3),"")</f>
        <v>1.0995370394084603E-3</v>
      </c>
      <c r="K1080" s="10">
        <f>IFERROR(stats[[#This Row],[Q3]]-stats[[#This Row],[Q1]],"")</f>
        <v>1.6203703853534535E-4</v>
      </c>
      <c r="L1080" s="10">
        <f>IFERROR(AVERAGEIFS(H$2:H1080, H$2:H1080, "&lt;" &amp;stats[[#This Row],[Q3]]+(2*stats[[#This Row],[IQR]]), H$2:H1080, "&gt;" &amp; stats[[#This Row],[Q1]]-(2*stats[[#This Row],[IQR]])),"")</f>
        <v>1.0175125475942427E-3</v>
      </c>
    </row>
    <row r="1081" spans="1:12" x14ac:dyDescent="0.25">
      <c r="A1081" s="7">
        <v>44413.881886574076</v>
      </c>
      <c r="B1081">
        <v>0</v>
      </c>
      <c r="C1081">
        <v>1</v>
      </c>
      <c r="D1081" s="8">
        <f>SUM(B$2:B1081)</f>
        <v>6</v>
      </c>
      <c r="E1081" s="8">
        <f>SUM(C$2:C1081)</f>
        <v>1080</v>
      </c>
      <c r="F1081" s="9">
        <f>IF(stats[[#This Row],[Column1]],stats[[#This Row],[Total Clear]]/stats[[#This Row],[Total Runs]],NA())</f>
        <v>5.5555555555555558E-3</v>
      </c>
      <c r="G1081" s="9">
        <f>SUM(B$2:B1081) / SUM(C$2:C1081)</f>
        <v>5.5555555555555558E-3</v>
      </c>
      <c r="H1081" s="10">
        <f>IFERROR(stats[[#This Row],[Column1]]-A1080,"")</f>
        <v>1.1921296318178065E-3</v>
      </c>
      <c r="I1081" s="10">
        <f>IFERROR(_xlfn.QUARTILE.INC(H$2:H1081,1),"")</f>
        <v>9.3750000087311491E-4</v>
      </c>
      <c r="J1081" s="10">
        <f>IFERROR(_xlfn.QUARTILE.INC(H$2:H1081,3),"")</f>
        <v>1.0995370394084603E-3</v>
      </c>
      <c r="K1081" s="10">
        <f>IFERROR(stats[[#This Row],[Q3]]-stats[[#This Row],[Q1]],"")</f>
        <v>1.6203703853534535E-4</v>
      </c>
      <c r="L1081" s="10">
        <f>IFERROR(AVERAGEIFS(H$2:H1081, H$2:H1081, "&lt;" &amp;stats[[#This Row],[Q3]]+(2*stats[[#This Row],[IQR]]), H$2:H1081, "&gt;" &amp; stats[[#This Row],[Q1]]-(2*stats[[#This Row],[IQR]])),"")</f>
        <v>1.0176755887559828E-3</v>
      </c>
    </row>
    <row r="1082" spans="1:12" x14ac:dyDescent="0.25">
      <c r="A1082" s="7">
        <v>44413.883055555554</v>
      </c>
      <c r="B1082">
        <v>0</v>
      </c>
      <c r="C1082">
        <v>1</v>
      </c>
      <c r="D1082" s="8">
        <f>SUM(B$2:B1082)</f>
        <v>6</v>
      </c>
      <c r="E1082" s="8">
        <f>SUM(C$2:C1082)</f>
        <v>1081</v>
      </c>
      <c r="F1082" s="9">
        <f>IF(stats[[#This Row],[Column1]],stats[[#This Row],[Total Clear]]/stats[[#This Row],[Total Runs]],NA())</f>
        <v>5.5504162812210914E-3</v>
      </c>
      <c r="G1082" s="9">
        <f>SUM(B$2:B1082) / SUM(C$2:C1082)</f>
        <v>5.5504162812210914E-3</v>
      </c>
      <c r="H1082" s="10">
        <f>IFERROR(stats[[#This Row],[Column1]]-A1081,"")</f>
        <v>1.1689814782585017E-3</v>
      </c>
      <c r="I1082" s="10">
        <f>IFERROR(_xlfn.QUARTILE.INC(H$2:H1082,1),"")</f>
        <v>9.3750000087311491E-4</v>
      </c>
      <c r="J1082" s="10">
        <f>IFERROR(_xlfn.QUARTILE.INC(H$2:H1082,3),"")</f>
        <v>1.0995370394084603E-3</v>
      </c>
      <c r="K1082" s="10">
        <f>IFERROR(stats[[#This Row],[Q3]]-stats[[#This Row],[Q1]],"")</f>
        <v>1.6203703853534535E-4</v>
      </c>
      <c r="L1082" s="10">
        <f>IFERROR(AVERAGEIFS(H$2:H1082, H$2:H1082, "&lt;" &amp;stats[[#This Row],[Q3]]+(2*stats[[#This Row],[IQR]]), H$2:H1082, "&gt;" &amp; stats[[#This Row],[Q1]]-(2*stats[[#This Row],[IQR]])),"")</f>
        <v>1.017816732309623E-3</v>
      </c>
    </row>
    <row r="1083" spans="1:12" x14ac:dyDescent="0.25">
      <c r="A1083" s="7">
        <v>44413.88417824074</v>
      </c>
      <c r="B1083">
        <v>0</v>
      </c>
      <c r="C1083">
        <v>1</v>
      </c>
      <c r="D1083" s="8">
        <f>SUM(B$2:B1083)</f>
        <v>6</v>
      </c>
      <c r="E1083" s="8">
        <f>SUM(C$2:C1083)</f>
        <v>1082</v>
      </c>
      <c r="F1083" s="9">
        <f>IF(stats[[#This Row],[Column1]],stats[[#This Row],[Total Clear]]/stats[[#This Row],[Total Runs]],NA())</f>
        <v>5.5452865064695009E-3</v>
      </c>
      <c r="G1083" s="9">
        <f>SUM(B$2:B1083) / SUM(C$2:C1083)</f>
        <v>5.5452865064695009E-3</v>
      </c>
      <c r="H1083" s="10">
        <f>IFERROR(stats[[#This Row],[Column1]]-A1082,"")</f>
        <v>1.1226851856918074E-3</v>
      </c>
      <c r="I1083" s="10">
        <f>IFERROR(_xlfn.QUARTILE.INC(H$2:H1083,1),"")</f>
        <v>9.3750000087311491E-4</v>
      </c>
      <c r="J1083" s="10">
        <f>IFERROR(_xlfn.QUARTILE.INC(H$2:H1083,3),"")</f>
        <v>1.0995370394084603E-3</v>
      </c>
      <c r="K1083" s="10">
        <f>IFERROR(stats[[#This Row],[Q3]]-stats[[#This Row],[Q1]],"")</f>
        <v>1.6203703853534535E-4</v>
      </c>
      <c r="L1083" s="10">
        <f>IFERROR(AVERAGEIFS(H$2:H1083, H$2:H1083, "&lt;" &amp;stats[[#This Row],[Q3]]+(2*stats[[#This Row],[IQR]]), H$2:H1083, "&gt;" &amp; stats[[#This Row],[Q1]]-(2*stats[[#This Row],[IQR]])),"")</f>
        <v>1.0179144661897556E-3</v>
      </c>
    </row>
    <row r="1084" spans="1:12" x14ac:dyDescent="0.25">
      <c r="A1084" s="7">
        <v>44413.885300925926</v>
      </c>
      <c r="B1084">
        <v>0</v>
      </c>
      <c r="C1084">
        <v>1</v>
      </c>
      <c r="D1084" s="8">
        <f>SUM(B$2:B1084)</f>
        <v>6</v>
      </c>
      <c r="E1084" s="8">
        <f>SUM(C$2:C1084)</f>
        <v>1083</v>
      </c>
      <c r="F1084" s="9">
        <f>IF(stats[[#This Row],[Column1]],stats[[#This Row],[Total Clear]]/stats[[#This Row],[Total Runs]],NA())</f>
        <v>5.5401662049861496E-3</v>
      </c>
      <c r="G1084" s="9">
        <f>SUM(B$2:B1084) / SUM(C$2:C1084)</f>
        <v>5.5401662049861496E-3</v>
      </c>
      <c r="H1084" s="10">
        <f>IFERROR(stats[[#This Row],[Column1]]-A1083,"")</f>
        <v>1.1226851856918074E-3</v>
      </c>
      <c r="I1084" s="10">
        <f>IFERROR(_xlfn.QUARTILE.INC(H$2:H1084,1),"")</f>
        <v>9.3750000087311491E-4</v>
      </c>
      <c r="J1084" s="10">
        <f>IFERROR(_xlfn.QUARTILE.INC(H$2:H1084,3),"")</f>
        <v>1.0995370394084603E-3</v>
      </c>
      <c r="K1084" s="10">
        <f>IFERROR(stats[[#This Row],[Q3]]-stats[[#This Row],[Q1]],"")</f>
        <v>1.6203703853534535E-4</v>
      </c>
      <c r="L1084" s="10">
        <f>IFERROR(AVERAGEIFS(H$2:H1084, H$2:H1084, "&lt;" &amp;stats[[#This Row],[Q3]]+(2*stats[[#This Row],[IQR]]), H$2:H1084, "&gt;" &amp; stats[[#This Row],[Q1]]-(2*stats[[#This Row],[IQR]])),"")</f>
        <v>1.0180120180701114E-3</v>
      </c>
    </row>
    <row r="1085" spans="1:12" x14ac:dyDescent="0.25">
      <c r="A1085" s="7">
        <v>44413.886423611111</v>
      </c>
      <c r="B1085">
        <v>0</v>
      </c>
      <c r="C1085">
        <v>1</v>
      </c>
      <c r="D1085" s="8">
        <f>SUM(B$2:B1085)</f>
        <v>6</v>
      </c>
      <c r="E1085" s="8">
        <f>SUM(C$2:C1085)</f>
        <v>1084</v>
      </c>
      <c r="F1085" s="9">
        <f>IF(stats[[#This Row],[Column1]],stats[[#This Row],[Total Clear]]/stats[[#This Row],[Total Runs]],NA())</f>
        <v>5.5350553505535052E-3</v>
      </c>
      <c r="G1085" s="9">
        <f>SUM(B$2:B1085) / SUM(C$2:C1085)</f>
        <v>5.5350553505535052E-3</v>
      </c>
      <c r="H1085" s="10">
        <f>IFERROR(stats[[#This Row],[Column1]]-A1084,"")</f>
        <v>1.1226851856918074E-3</v>
      </c>
      <c r="I1085" s="10">
        <f>IFERROR(_xlfn.QUARTILE.INC(H$2:H1085,1),"")</f>
        <v>9.3750000087311491E-4</v>
      </c>
      <c r="J1085" s="10">
        <f>IFERROR(_xlfn.QUARTILE.INC(H$2:H1085,3),"")</f>
        <v>1.0995370394084603E-3</v>
      </c>
      <c r="K1085" s="10">
        <f>IFERROR(stats[[#This Row],[Q3]]-stats[[#This Row],[Q1]],"")</f>
        <v>1.6203703853534535E-4</v>
      </c>
      <c r="L1085" s="10">
        <f>IFERROR(AVERAGEIFS(H$2:H1085, H$2:H1085, "&lt;" &amp;stats[[#This Row],[Q3]]+(2*stats[[#This Row],[IQR]]), H$2:H1085, "&gt;" &amp; stats[[#This Row],[Q1]]-(2*stats[[#This Row],[IQR]])),"")</f>
        <v>1.0181093884585966E-3</v>
      </c>
    </row>
    <row r="1086" spans="1:12" x14ac:dyDescent="0.25">
      <c r="A1086" s="7">
        <v>44413.887557870374</v>
      </c>
      <c r="B1086">
        <v>0</v>
      </c>
      <c r="C1086">
        <v>1</v>
      </c>
      <c r="D1086" s="8">
        <f>SUM(B$2:B1086)</f>
        <v>6</v>
      </c>
      <c r="E1086" s="8">
        <f>SUM(C$2:C1086)</f>
        <v>1085</v>
      </c>
      <c r="F1086" s="9">
        <f>IF(stats[[#This Row],[Column1]],stats[[#This Row],[Total Clear]]/stats[[#This Row],[Total Runs]],NA())</f>
        <v>5.5299539170506912E-3</v>
      </c>
      <c r="G1086" s="9">
        <f>SUM(B$2:B1086) / SUM(C$2:C1086)</f>
        <v>5.5299539170506912E-3</v>
      </c>
      <c r="H1086" s="10">
        <f>IFERROR(stats[[#This Row],[Column1]]-A1085,"")</f>
        <v>1.1342592624714598E-3</v>
      </c>
      <c r="I1086" s="10">
        <f>IFERROR(_xlfn.QUARTILE.INC(H$2:H1086,1),"")</f>
        <v>9.3750000087311491E-4</v>
      </c>
      <c r="J1086" s="10">
        <f>IFERROR(_xlfn.QUARTILE.INC(H$2:H1086,3),"")</f>
        <v>1.0995370394084603E-3</v>
      </c>
      <c r="K1086" s="10">
        <f>IFERROR(stats[[#This Row],[Q3]]-stats[[#This Row],[Q1]],"")</f>
        <v>1.6203703853534535E-4</v>
      </c>
      <c r="L1086" s="10">
        <f>IFERROR(AVERAGEIFS(H$2:H1086, H$2:H1086, "&lt;" &amp;stats[[#This Row],[Q3]]+(2*stats[[#This Row],[IQR]]), H$2:H1086, "&gt;" &amp; stats[[#This Row],[Q1]]-(2*stats[[#This Row],[IQR]])),"")</f>
        <v>1.0182173344381626E-3</v>
      </c>
    </row>
    <row r="1087" spans="1:12" x14ac:dyDescent="0.25">
      <c r="A1087" s="7">
        <v>44413.888703703706</v>
      </c>
      <c r="B1087">
        <v>0</v>
      </c>
      <c r="C1087">
        <v>1</v>
      </c>
      <c r="D1087" s="8">
        <f>SUM(B$2:B1087)</f>
        <v>6</v>
      </c>
      <c r="E1087" s="8">
        <f>SUM(C$2:C1087)</f>
        <v>1086</v>
      </c>
      <c r="F1087" s="9">
        <f>IF(stats[[#This Row],[Column1]],stats[[#This Row],[Total Clear]]/stats[[#This Row],[Total Runs]],NA())</f>
        <v>5.5248618784530384E-3</v>
      </c>
      <c r="G1087" s="9">
        <f>SUM(B$2:B1087) / SUM(C$2:C1087)</f>
        <v>5.5248618784530384E-3</v>
      </c>
      <c r="H1087" s="10">
        <f>IFERROR(stats[[#This Row],[Column1]]-A1086,"")</f>
        <v>1.1458333319751546E-3</v>
      </c>
      <c r="I1087" s="10">
        <f>IFERROR(_xlfn.QUARTILE.INC(H$2:H1087,1),"")</f>
        <v>9.3750000087311491E-4</v>
      </c>
      <c r="J1087" s="10">
        <f>IFERROR(_xlfn.QUARTILE.INC(H$2:H1087,3),"")</f>
        <v>1.0995370394084603E-3</v>
      </c>
      <c r="K1087" s="10">
        <f>IFERROR(stats[[#This Row],[Q3]]-stats[[#This Row],[Q1]],"")</f>
        <v>1.6203703853534535E-4</v>
      </c>
      <c r="L1087" s="10">
        <f>IFERROR(AVERAGEIFS(H$2:H1087, H$2:H1087, "&lt;" &amp;stats[[#This Row],[Q3]]+(2*stats[[#This Row],[IQR]]), H$2:H1087, "&gt;" &amp; stats[[#This Row],[Q1]]-(2*stats[[#This Row],[IQR]])),"")</f>
        <v>1.0183358265435823E-3</v>
      </c>
    </row>
    <row r="1088" spans="1:12" x14ac:dyDescent="0.25">
      <c r="A1088" s="7">
        <v>44413.889814814815</v>
      </c>
      <c r="B1088">
        <v>0</v>
      </c>
      <c r="C1088">
        <v>1</v>
      </c>
      <c r="D1088" s="8">
        <f>SUM(B$2:B1088)</f>
        <v>6</v>
      </c>
      <c r="E1088" s="8">
        <f>SUM(C$2:C1088)</f>
        <v>1087</v>
      </c>
      <c r="F1088" s="9">
        <f>IF(stats[[#This Row],[Column1]],stats[[#This Row],[Total Clear]]/stats[[#This Row],[Total Runs]],NA())</f>
        <v>5.5197792088316471E-3</v>
      </c>
      <c r="G1088" s="9">
        <f>SUM(B$2:B1088) / SUM(C$2:C1088)</f>
        <v>5.5197792088316471E-3</v>
      </c>
      <c r="H1088" s="10">
        <f>IFERROR(stats[[#This Row],[Column1]]-A1087,"")</f>
        <v>1.111111108912155E-3</v>
      </c>
      <c r="I1088" s="10">
        <f>IFERROR(_xlfn.QUARTILE.INC(H$2:H1088,1),"")</f>
        <v>9.3750000087311491E-4</v>
      </c>
      <c r="J1088" s="10">
        <f>IFERROR(_xlfn.QUARTILE.INC(H$2:H1088,3),"")</f>
        <v>1.0995370394084603E-3</v>
      </c>
      <c r="K1088" s="10">
        <f>IFERROR(stats[[#This Row],[Q3]]-stats[[#This Row],[Q1]],"")</f>
        <v>1.6203703853534535E-4</v>
      </c>
      <c r="L1088" s="10">
        <f>IFERROR(AVERAGEIFS(H$2:H1088, H$2:H1088, "&lt;" &amp;stats[[#This Row],[Q3]]+(2*stats[[#This Row],[IQR]]), H$2:H1088, "&gt;" &amp; stats[[#This Row],[Q1]]-(2*stats[[#This Row],[IQR]])),"")</f>
        <v>1.0184218889576532E-3</v>
      </c>
    </row>
    <row r="1089" spans="1:12" x14ac:dyDescent="0.25">
      <c r="A1089" s="7">
        <v>44413.890914351854</v>
      </c>
      <c r="B1089">
        <v>0</v>
      </c>
      <c r="C1089">
        <v>1</v>
      </c>
      <c r="D1089" s="8">
        <f>SUM(B$2:B1089)</f>
        <v>6</v>
      </c>
      <c r="E1089" s="8">
        <f>SUM(C$2:C1089)</f>
        <v>1088</v>
      </c>
      <c r="F1089" s="9">
        <f>IF(stats[[#This Row],[Column1]],stats[[#This Row],[Total Clear]]/stats[[#This Row],[Total Runs]],NA())</f>
        <v>5.5147058823529415E-3</v>
      </c>
      <c r="G1089" s="9">
        <f>SUM(B$2:B1089) / SUM(C$2:C1089)</f>
        <v>5.5147058823529415E-3</v>
      </c>
      <c r="H1089" s="10">
        <f>IFERROR(stats[[#This Row],[Column1]]-A1088,"")</f>
        <v>1.0995370394084603E-3</v>
      </c>
      <c r="I1089" s="10">
        <f>IFERROR(_xlfn.QUARTILE.INC(H$2:H1089,1),"")</f>
        <v>9.3750000087311491E-4</v>
      </c>
      <c r="J1089" s="10">
        <f>IFERROR(_xlfn.QUARTILE.INC(H$2:H1089,3),"")</f>
        <v>1.0995370394084603E-3</v>
      </c>
      <c r="K1089" s="10">
        <f>IFERROR(stats[[#This Row],[Q3]]-stats[[#This Row],[Q1]],"")</f>
        <v>1.6203703853534535E-4</v>
      </c>
      <c r="L1089" s="10">
        <f>IFERROR(AVERAGEIFS(H$2:H1089, H$2:H1089, "&lt;" &amp;stats[[#This Row],[Q3]]+(2*stats[[#This Row],[IQR]]), H$2:H1089, "&gt;" &amp; stats[[#This Row],[Q1]]-(2*stats[[#This Row],[IQR]])),"")</f>
        <v>1.0184970651860598E-3</v>
      </c>
    </row>
    <row r="1090" spans="1:12" x14ac:dyDescent="0.25">
      <c r="A1090" s="7">
        <v>44413.892118055555</v>
      </c>
      <c r="B1090">
        <v>0</v>
      </c>
      <c r="C1090">
        <v>1</v>
      </c>
      <c r="D1090" s="8">
        <f>SUM(B$2:B1090)</f>
        <v>6</v>
      </c>
      <c r="E1090" s="8">
        <f>SUM(C$2:C1090)</f>
        <v>1089</v>
      </c>
      <c r="F1090" s="9">
        <f>IF(stats[[#This Row],[Column1]],stats[[#This Row],[Total Clear]]/stats[[#This Row],[Total Runs]],NA())</f>
        <v>5.5096418732782371E-3</v>
      </c>
      <c r="G1090" s="9">
        <f>SUM(B$2:B1090) / SUM(C$2:C1090)</f>
        <v>5.5096418732782371E-3</v>
      </c>
      <c r="H1090" s="10">
        <f>IFERROR(stats[[#This Row],[Column1]]-A1089,"")</f>
        <v>1.2037037013215013E-3</v>
      </c>
      <c r="I1090" s="10">
        <f>IFERROR(_xlfn.QUARTILE.INC(H$2:H1090,1),"")</f>
        <v>9.3750000087311491E-4</v>
      </c>
      <c r="J1090" s="10">
        <f>IFERROR(_xlfn.QUARTILE.INC(H$2:H1090,3),"")</f>
        <v>1.0995370394084603E-3</v>
      </c>
      <c r="K1090" s="10">
        <f>IFERROR(stats[[#This Row],[Q3]]-stats[[#This Row],[Q1]],"")</f>
        <v>1.6203703853534535E-4</v>
      </c>
      <c r="L1090" s="10">
        <f>IFERROR(AVERAGEIFS(H$2:H1090, H$2:H1090, "&lt;" &amp;stats[[#This Row],[Q3]]+(2*stats[[#This Row],[IQR]]), H$2:H1090, "&gt;" &amp; stats[[#This Row],[Q1]]-(2*stats[[#This Row],[IQR]])),"")</f>
        <v>1.0186685528121113E-3</v>
      </c>
    </row>
    <row r="1091" spans="1:12" x14ac:dyDescent="0.25">
      <c r="A1091" s="7">
        <v>44413.893437500003</v>
      </c>
      <c r="B1091">
        <v>0</v>
      </c>
      <c r="C1091">
        <v>1</v>
      </c>
      <c r="D1091" s="8">
        <f>SUM(B$2:B1091)</f>
        <v>6</v>
      </c>
      <c r="E1091" s="8">
        <f>SUM(C$2:C1091)</f>
        <v>1090</v>
      </c>
      <c r="F1091" s="9">
        <f>IF(stats[[#This Row],[Column1]],stats[[#This Row],[Total Clear]]/stats[[#This Row],[Total Runs]],NA())</f>
        <v>5.5045871559633031E-3</v>
      </c>
      <c r="G1091" s="9">
        <f>SUM(B$2:B1091) / SUM(C$2:C1091)</f>
        <v>5.5045871559633031E-3</v>
      </c>
      <c r="H1091" s="10">
        <f>IFERROR(stats[[#This Row],[Column1]]-A1090,"")</f>
        <v>1.3194444472901523E-3</v>
      </c>
      <c r="I1091" s="10">
        <f>IFERROR(_xlfn.QUARTILE.INC(H$2:H1091,1),"")</f>
        <v>9.3750000087311491E-4</v>
      </c>
      <c r="J1091" s="10">
        <f>IFERROR(_xlfn.QUARTILE.INC(H$2:H1091,3),"")</f>
        <v>1.0995370394084603E-3</v>
      </c>
      <c r="K1091" s="10">
        <f>IFERROR(stats[[#This Row],[Q3]]-stats[[#This Row],[Q1]],"")</f>
        <v>1.6203703853534535E-4</v>
      </c>
      <c r="L1091" s="10">
        <f>IFERROR(AVERAGEIFS(H$2:H1091, H$2:H1091, "&lt;" &amp;stats[[#This Row],[Q3]]+(2*stats[[#This Row],[IQR]]), H$2:H1091, "&gt;" &amp; stats[[#This Row],[Q1]]-(2*stats[[#This Row],[IQR]])),"")</f>
        <v>1.0189467913823962E-3</v>
      </c>
    </row>
    <row r="1092" spans="1:12" x14ac:dyDescent="0.25">
      <c r="A1092" s="7">
        <v>44413.894560185188</v>
      </c>
      <c r="B1092">
        <v>0</v>
      </c>
      <c r="C1092">
        <v>1</v>
      </c>
      <c r="D1092" s="8">
        <f>SUM(B$2:B1092)</f>
        <v>6</v>
      </c>
      <c r="E1092" s="8">
        <f>SUM(C$2:C1092)</f>
        <v>1091</v>
      </c>
      <c r="F1092" s="9">
        <f>IF(stats[[#This Row],[Column1]],stats[[#This Row],[Total Clear]]/stats[[#This Row],[Total Runs]],NA())</f>
        <v>5.4995417048579283E-3</v>
      </c>
      <c r="G1092" s="9">
        <f>SUM(B$2:B1092) / SUM(C$2:C1092)</f>
        <v>5.4995417048579283E-3</v>
      </c>
      <c r="H1092" s="10">
        <f>IFERROR(stats[[#This Row],[Column1]]-A1091,"")</f>
        <v>1.1226851856918074E-3</v>
      </c>
      <c r="I1092" s="10">
        <f>IFERROR(_xlfn.QUARTILE.INC(H$2:H1092,1),"")</f>
        <v>9.3750000087311491E-4</v>
      </c>
      <c r="J1092" s="10">
        <f>IFERROR(_xlfn.QUARTILE.INC(H$2:H1092,3),"")</f>
        <v>1.1082175915362313E-3</v>
      </c>
      <c r="K1092" s="10">
        <f>IFERROR(stats[[#This Row],[Q3]]-stats[[#This Row],[Q1]],"")</f>
        <v>1.7071759066311643E-4</v>
      </c>
      <c r="L1092" s="10">
        <f>IFERROR(AVERAGEIFS(H$2:H1092, H$2:H1092, "&lt;" &amp;stats[[#This Row],[Q3]]+(2*stats[[#This Row],[IQR]]), H$2:H1092, "&gt;" &amp; stats[[#This Row],[Q1]]-(2*stats[[#This Row],[IQR]])),"")</f>
        <v>1.0190426679020906E-3</v>
      </c>
    </row>
    <row r="1093" spans="1:12" x14ac:dyDescent="0.25">
      <c r="A1093" s="7">
        <v>44413.895729166667</v>
      </c>
      <c r="B1093">
        <v>0</v>
      </c>
      <c r="C1093">
        <v>1</v>
      </c>
      <c r="D1093" s="8">
        <f>SUM(B$2:B1093)</f>
        <v>6</v>
      </c>
      <c r="E1093" s="8">
        <f>SUM(C$2:C1093)</f>
        <v>1092</v>
      </c>
      <c r="F1093" s="9">
        <f>IF(stats[[#This Row],[Column1]],stats[[#This Row],[Total Clear]]/stats[[#This Row],[Total Runs]],NA())</f>
        <v>5.4945054945054949E-3</v>
      </c>
      <c r="G1093" s="9">
        <f>SUM(B$2:B1093) / SUM(C$2:C1093)</f>
        <v>5.4945054945054949E-3</v>
      </c>
      <c r="H1093" s="10">
        <f>IFERROR(stats[[#This Row],[Column1]]-A1092,"")</f>
        <v>1.1689814782585017E-3</v>
      </c>
      <c r="I1093" s="10">
        <f>IFERROR(_xlfn.QUARTILE.INC(H$2:H1093,1),"")</f>
        <v>9.3750000087311491E-4</v>
      </c>
      <c r="J1093" s="10">
        <f>IFERROR(_xlfn.QUARTILE.INC(H$2:H1093,3),"")</f>
        <v>1.111111108912155E-3</v>
      </c>
      <c r="K1093" s="10">
        <f>IFERROR(stats[[#This Row],[Q3]]-stats[[#This Row],[Q1]],"")</f>
        <v>1.7361110803904012E-4</v>
      </c>
      <c r="L1093" s="10">
        <f>IFERROR(AVERAGEIFS(H$2:H1093, H$2:H1093, "&lt;" &amp;stats[[#This Row],[Q3]]+(2*stats[[#This Row],[IQR]]), H$2:H1093, "&gt;" &amp; stats[[#This Row],[Q1]]-(2*stats[[#This Row],[IQR]])),"")</f>
        <v>1.0191811155570826E-3</v>
      </c>
    </row>
    <row r="1094" spans="1:12" x14ac:dyDescent="0.25">
      <c r="A1094" s="7">
        <v>44413.896909722222</v>
      </c>
      <c r="B1094">
        <v>0</v>
      </c>
      <c r="C1094">
        <v>1</v>
      </c>
      <c r="D1094" s="8">
        <f>SUM(B$2:B1094)</f>
        <v>6</v>
      </c>
      <c r="E1094" s="8">
        <f>SUM(C$2:C1094)</f>
        <v>1093</v>
      </c>
      <c r="F1094" s="9">
        <f>IF(stats[[#This Row],[Column1]],stats[[#This Row],[Total Clear]]/stats[[#This Row],[Total Runs]],NA())</f>
        <v>5.4894784995425435E-3</v>
      </c>
      <c r="G1094" s="9">
        <f>SUM(B$2:B1094) / SUM(C$2:C1094)</f>
        <v>5.4894784995425435E-3</v>
      </c>
      <c r="H1094" s="10">
        <f>IFERROR(stats[[#This Row],[Column1]]-A1093,"")</f>
        <v>1.1805555550381541E-3</v>
      </c>
      <c r="I1094" s="10">
        <f>IFERROR(_xlfn.QUARTILE.INC(H$2:H1094,1),"")</f>
        <v>9.3750000087311491E-4</v>
      </c>
      <c r="J1094" s="10">
        <f>IFERROR(_xlfn.QUARTILE.INC(H$2:H1094,3),"")</f>
        <v>1.111111108912155E-3</v>
      </c>
      <c r="K1094" s="10">
        <f>IFERROR(stats[[#This Row],[Q3]]-stats[[#This Row],[Q1]],"")</f>
        <v>1.7361110803904012E-4</v>
      </c>
      <c r="L1094" s="10">
        <f>IFERROR(AVERAGEIFS(H$2:H1094, H$2:H1094, "&lt;" &amp;stats[[#This Row],[Q3]]+(2*stats[[#This Row],[IQR]]), H$2:H1094, "&gt;" &amp; stats[[#This Row],[Q1]]-(2*stats[[#This Row],[IQR]])),"")</f>
        <v>1.019329984966198E-3</v>
      </c>
    </row>
    <row r="1095" spans="1:12" x14ac:dyDescent="0.25">
      <c r="A1095" s="7">
        <v>44413.898078703707</v>
      </c>
      <c r="B1095">
        <v>0</v>
      </c>
      <c r="C1095">
        <v>1</v>
      </c>
      <c r="D1095" s="8">
        <f>SUM(B$2:B1095)</f>
        <v>6</v>
      </c>
      <c r="E1095" s="8">
        <f>SUM(C$2:C1095)</f>
        <v>1094</v>
      </c>
      <c r="F1095" s="9">
        <f>IF(stats[[#This Row],[Column1]],stats[[#This Row],[Total Clear]]/stats[[#This Row],[Total Runs]],NA())</f>
        <v>5.4844606946983544E-3</v>
      </c>
      <c r="G1095" s="9">
        <f>SUM(B$2:B1095) / SUM(C$2:C1095)</f>
        <v>5.4844606946983544E-3</v>
      </c>
      <c r="H1095" s="10">
        <f>IFERROR(stats[[#This Row],[Column1]]-A1094,"")</f>
        <v>1.1689814855344594E-3</v>
      </c>
      <c r="I1095" s="10">
        <f>IFERROR(_xlfn.QUARTILE.INC(H$2:H1095,1),"")</f>
        <v>9.3750000087311491E-4</v>
      </c>
      <c r="J1095" s="10">
        <f>IFERROR(_xlfn.QUARTILE.INC(H$2:H1095,3),"")</f>
        <v>1.111111108912155E-3</v>
      </c>
      <c r="K1095" s="10">
        <f>IFERROR(stats[[#This Row],[Q3]]-stats[[#This Row],[Q1]],"")</f>
        <v>1.7361110803904012E-4</v>
      </c>
      <c r="L1095" s="10">
        <f>IFERROR(AVERAGEIFS(H$2:H1095, H$2:H1095, "&lt;" &amp;stats[[#This Row],[Q3]]+(2*stats[[#This Row],[IQR]]), H$2:H1095, "&gt;" &amp; stats[[#This Row],[Q1]]-(2*stats[[#This Row],[IQR]])),"")</f>
        <v>1.0194679126164915E-3</v>
      </c>
    </row>
    <row r="1096" spans="1:12" x14ac:dyDescent="0.25">
      <c r="A1096" s="7">
        <v>44413.89916666667</v>
      </c>
      <c r="B1096">
        <v>0</v>
      </c>
      <c r="C1096">
        <v>1</v>
      </c>
      <c r="D1096" s="8">
        <f>SUM(B$2:B1096)</f>
        <v>6</v>
      </c>
      <c r="E1096" s="8">
        <f>SUM(C$2:C1096)</f>
        <v>1095</v>
      </c>
      <c r="F1096" s="9">
        <f>IF(stats[[#This Row],[Column1]],stats[[#This Row],[Total Clear]]/stats[[#This Row],[Total Runs]],NA())</f>
        <v>5.4794520547945206E-3</v>
      </c>
      <c r="G1096" s="9">
        <f>SUM(B$2:B1096) / SUM(C$2:C1096)</f>
        <v>5.4794520547945206E-3</v>
      </c>
      <c r="H1096" s="10">
        <f>IFERROR(stats[[#This Row],[Column1]]-A1095,"")</f>
        <v>1.0879629626288079E-3</v>
      </c>
      <c r="I1096" s="10">
        <f>IFERROR(_xlfn.QUARTILE.INC(H$2:H1096,1),"")</f>
        <v>9.3750000087311491E-4</v>
      </c>
      <c r="J1096" s="10">
        <f>IFERROR(_xlfn.QUARTILE.INC(H$2:H1096,3),"")</f>
        <v>1.111111108912155E-3</v>
      </c>
      <c r="K1096" s="10">
        <f>IFERROR(stats[[#This Row],[Q3]]-stats[[#This Row],[Q1]],"")</f>
        <v>1.7361110803904012E-4</v>
      </c>
      <c r="L1096" s="10">
        <f>IFERROR(AVERAGEIFS(H$2:H1096, H$2:H1096, "&lt;" &amp;stats[[#This Row],[Q3]]+(2*stats[[#This Row],[IQR]]), H$2:H1096, "&gt;" &amp; stats[[#This Row],[Q1]]-(2*stats[[#This Row],[IQR]])),"")</f>
        <v>1.0195309835649374E-3</v>
      </c>
    </row>
    <row r="1097" spans="1:12" x14ac:dyDescent="0.25">
      <c r="A1097" s="7">
        <v>44413.900243055556</v>
      </c>
      <c r="B1097">
        <v>0</v>
      </c>
      <c r="C1097">
        <v>1</v>
      </c>
      <c r="D1097" s="8">
        <f>SUM(B$2:B1097)</f>
        <v>6</v>
      </c>
      <c r="E1097" s="8">
        <f>SUM(C$2:C1097)</f>
        <v>1096</v>
      </c>
      <c r="F1097" s="9">
        <f>IF(stats[[#This Row],[Column1]],stats[[#This Row],[Total Clear]]/stats[[#This Row],[Total Runs]],NA())</f>
        <v>5.4744525547445258E-3</v>
      </c>
      <c r="G1097" s="9">
        <f>SUM(B$2:B1097) / SUM(C$2:C1097)</f>
        <v>5.4744525547445258E-3</v>
      </c>
      <c r="H1097" s="10">
        <f>IFERROR(stats[[#This Row],[Column1]]-A1096,"")</f>
        <v>1.0763888858491555E-3</v>
      </c>
      <c r="I1097" s="10">
        <f>IFERROR(_xlfn.QUARTILE.INC(H$2:H1097,1),"")</f>
        <v>9.3750000087311491E-4</v>
      </c>
      <c r="J1097" s="10">
        <f>IFERROR(_xlfn.QUARTILE.INC(H$2:H1097,3),"")</f>
        <v>1.111111108912155E-3</v>
      </c>
      <c r="K1097" s="10">
        <f>IFERROR(stats[[#This Row],[Q3]]-stats[[#This Row],[Q1]],"")</f>
        <v>1.7361110803904012E-4</v>
      </c>
      <c r="L1097" s="10">
        <f>IFERROR(AVERAGEIFS(H$2:H1097, H$2:H1097, "&lt;" &amp;stats[[#This Row],[Q3]]+(2*stats[[#This Row],[IQR]]), H$2:H1097, "&gt;" &amp; stats[[#This Row],[Q1]]-(2*stats[[#This Row],[IQR]])),"")</f>
        <v>1.0195832907427518E-3</v>
      </c>
    </row>
    <row r="1098" spans="1:12" x14ac:dyDescent="0.25">
      <c r="A1098" s="7">
        <v>44413.901307870372</v>
      </c>
      <c r="B1098">
        <v>0</v>
      </c>
      <c r="C1098">
        <v>1</v>
      </c>
      <c r="D1098" s="8">
        <f>SUM(B$2:B1098)</f>
        <v>6</v>
      </c>
      <c r="E1098" s="8">
        <f>SUM(C$2:C1098)</f>
        <v>1097</v>
      </c>
      <c r="F1098" s="9">
        <f>IF(stats[[#This Row],[Column1]],stats[[#This Row],[Total Clear]]/stats[[#This Row],[Total Runs]],NA())</f>
        <v>5.4694621695533276E-3</v>
      </c>
      <c r="G1098" s="9">
        <f>SUM(B$2:B1098) / SUM(C$2:C1098)</f>
        <v>5.4694621695533276E-3</v>
      </c>
      <c r="H1098" s="10">
        <f>IFERROR(stats[[#This Row],[Column1]]-A1097,"")</f>
        <v>1.0648148163454607E-3</v>
      </c>
      <c r="I1098" s="10">
        <f>IFERROR(_xlfn.QUARTILE.INC(H$2:H1098,1),"")</f>
        <v>9.3750000087311491E-4</v>
      </c>
      <c r="J1098" s="10">
        <f>IFERROR(_xlfn.QUARTILE.INC(H$2:H1098,3),"")</f>
        <v>1.111111108912155E-3</v>
      </c>
      <c r="K1098" s="10">
        <f>IFERROR(stats[[#This Row],[Q3]]-stats[[#This Row],[Q1]],"")</f>
        <v>1.7361110803904012E-4</v>
      </c>
      <c r="L1098" s="10">
        <f>IFERROR(AVERAGEIFS(H$2:H1098, H$2:H1098, "&lt;" &amp;stats[[#This Row],[Q3]]+(2*stats[[#This Row],[IQR]]), H$2:H1098, "&gt;" &amp; stats[[#This Row],[Q1]]-(2*stats[[#This Row],[IQR]])),"")</f>
        <v>1.0196248638361365E-3</v>
      </c>
    </row>
    <row r="1099" spans="1:12" x14ac:dyDescent="0.25">
      <c r="A1099" s="7">
        <v>44413.902546296296</v>
      </c>
      <c r="B1099">
        <v>0</v>
      </c>
      <c r="C1099">
        <v>1</v>
      </c>
      <c r="D1099" s="8">
        <f>SUM(B$2:B1099)</f>
        <v>6</v>
      </c>
      <c r="E1099" s="8">
        <f>SUM(C$2:C1099)</f>
        <v>1098</v>
      </c>
      <c r="F1099" s="9">
        <f>IF(stats[[#This Row],[Column1]],stats[[#This Row],[Total Clear]]/stats[[#This Row],[Total Runs]],NA())</f>
        <v>5.4644808743169399E-3</v>
      </c>
      <c r="G1099" s="9">
        <f>SUM(B$2:B1099) / SUM(C$2:C1099)</f>
        <v>5.4644808743169399E-3</v>
      </c>
      <c r="H1099" s="10">
        <f>IFERROR(stats[[#This Row],[Column1]]-A1098,"")</f>
        <v>1.2384259243845008E-3</v>
      </c>
      <c r="I1099" s="10">
        <f>IFERROR(_xlfn.QUARTILE.INC(H$2:H1099,1),"")</f>
        <v>9.3750000087311491E-4</v>
      </c>
      <c r="J1099" s="10">
        <f>IFERROR(_xlfn.QUARTILE.INC(H$2:H1099,3),"")</f>
        <v>1.111111108912155E-3</v>
      </c>
      <c r="K1099" s="10">
        <f>IFERROR(stats[[#This Row],[Q3]]-stats[[#This Row],[Q1]],"")</f>
        <v>1.7361110803904012E-4</v>
      </c>
      <c r="L1099" s="10">
        <f>IFERROR(AVERAGEIFS(H$2:H1099, H$2:H1099, "&lt;" &amp;stats[[#This Row],[Q3]]+(2*stats[[#This Row],[IQR]]), H$2:H1099, "&gt;" &amp; stats[[#This Row],[Q1]]-(2*stats[[#This Row],[IQR]])),"")</f>
        <v>1.0198257830836559E-3</v>
      </c>
    </row>
    <row r="1100" spans="1:12" x14ac:dyDescent="0.25">
      <c r="A1100" s="7">
        <v>44413.903692129628</v>
      </c>
      <c r="B1100">
        <v>0</v>
      </c>
      <c r="C1100">
        <v>1</v>
      </c>
      <c r="D1100" s="8">
        <f>SUM(B$2:B1100)</f>
        <v>6</v>
      </c>
      <c r="E1100" s="8">
        <f>SUM(C$2:C1100)</f>
        <v>1099</v>
      </c>
      <c r="F1100" s="9">
        <f>IF(stats[[#This Row],[Column1]],stats[[#This Row],[Total Clear]]/stats[[#This Row],[Total Runs]],NA())</f>
        <v>5.4595086442220204E-3</v>
      </c>
      <c r="G1100" s="9">
        <f>SUM(B$2:B1100) / SUM(C$2:C1100)</f>
        <v>5.4595086442220204E-3</v>
      </c>
      <c r="H1100" s="10">
        <f>IFERROR(stats[[#This Row],[Column1]]-A1099,"")</f>
        <v>1.1458333319751546E-3</v>
      </c>
      <c r="I1100" s="10">
        <f>IFERROR(_xlfn.QUARTILE.INC(H$2:H1100,1),"")</f>
        <v>9.3750000087311491E-4</v>
      </c>
      <c r="J1100" s="10">
        <f>IFERROR(_xlfn.QUARTILE.INC(H$2:H1100,3),"")</f>
        <v>1.111111108912155E-3</v>
      </c>
      <c r="K1100" s="10">
        <f>IFERROR(stats[[#This Row],[Q3]]-stats[[#This Row],[Q1]],"")</f>
        <v>1.7361110803904012E-4</v>
      </c>
      <c r="L1100" s="10">
        <f>IFERROR(AVERAGEIFS(H$2:H1100, H$2:H1100, "&lt;" &amp;stats[[#This Row],[Q3]]+(2*stats[[#This Row],[IQR]]), H$2:H1100, "&gt;" &amp; stats[[#This Row],[Q1]]-(2*stats[[#This Row],[IQR]])),"")</f>
        <v>1.0199413863395195E-3</v>
      </c>
    </row>
    <row r="1101" spans="1:12" x14ac:dyDescent="0.25">
      <c r="A1101" s="7">
        <v>44413.90488425926</v>
      </c>
      <c r="B1101">
        <v>0</v>
      </c>
      <c r="C1101">
        <v>1</v>
      </c>
      <c r="D1101" s="8">
        <f>SUM(B$2:B1101)</f>
        <v>6</v>
      </c>
      <c r="E1101" s="8">
        <f>SUM(C$2:C1101)</f>
        <v>1100</v>
      </c>
      <c r="F1101" s="9">
        <f>IF(stats[[#This Row],[Column1]],stats[[#This Row],[Total Clear]]/stats[[#This Row],[Total Runs]],NA())</f>
        <v>5.454545454545455E-3</v>
      </c>
      <c r="G1101" s="9">
        <f>SUM(B$2:B1101) / SUM(C$2:C1101)</f>
        <v>5.454545454545455E-3</v>
      </c>
      <c r="H1101" s="10">
        <f>IFERROR(stats[[#This Row],[Column1]]-A1100,"")</f>
        <v>1.1921296318178065E-3</v>
      </c>
      <c r="I1101" s="10">
        <f>IFERROR(_xlfn.QUARTILE.INC(H$2:H1101,1),"")</f>
        <v>9.3750000087311491E-4</v>
      </c>
      <c r="J1101" s="10">
        <f>IFERROR(_xlfn.QUARTILE.INC(H$2:H1101,3),"")</f>
        <v>1.111111108912155E-3</v>
      </c>
      <c r="K1101" s="10">
        <f>IFERROR(stats[[#This Row],[Q3]]-stats[[#This Row],[Q1]],"")</f>
        <v>1.7361110803904012E-4</v>
      </c>
      <c r="L1101" s="10">
        <f>IFERROR(AVERAGEIFS(H$2:H1101, H$2:H1101, "&lt;" &amp;stats[[#This Row],[Q3]]+(2*stats[[#This Row],[IQR]]), H$2:H1101, "&gt;" &amp; stats[[#This Row],[Q1]]-(2*stats[[#This Row],[IQR]])),"")</f>
        <v>1.0200992124123685E-3</v>
      </c>
    </row>
    <row r="1102" spans="1:12" x14ac:dyDescent="0.25">
      <c r="A1102" s="7">
        <v>44413.906064814815</v>
      </c>
      <c r="B1102">
        <v>0</v>
      </c>
      <c r="C1102">
        <v>1</v>
      </c>
      <c r="D1102" s="8">
        <f>SUM(B$2:B1102)</f>
        <v>6</v>
      </c>
      <c r="E1102" s="8">
        <f>SUM(C$2:C1102)</f>
        <v>1101</v>
      </c>
      <c r="F1102" s="9">
        <f>IF(stats[[#This Row],[Column1]],stats[[#This Row],[Total Clear]]/stats[[#This Row],[Total Runs]],NA())</f>
        <v>5.4495912806539508E-3</v>
      </c>
      <c r="G1102" s="9">
        <f>SUM(B$2:B1102) / SUM(C$2:C1102)</f>
        <v>5.4495912806539508E-3</v>
      </c>
      <c r="H1102" s="10">
        <f>IFERROR(stats[[#This Row],[Column1]]-A1101,"")</f>
        <v>1.1805555550381541E-3</v>
      </c>
      <c r="I1102" s="10">
        <f>IFERROR(_xlfn.QUARTILE.INC(H$2:H1102,1),"")</f>
        <v>9.3750000087311491E-4</v>
      </c>
      <c r="J1102" s="10">
        <f>IFERROR(_xlfn.QUARTILE.INC(H$2:H1102,3),"")</f>
        <v>1.111111108912155E-3</v>
      </c>
      <c r="K1102" s="10">
        <f>IFERROR(stats[[#This Row],[Q3]]-stats[[#This Row],[Q1]],"")</f>
        <v>1.7361110803904012E-4</v>
      </c>
      <c r="L1102" s="10">
        <f>IFERROR(AVERAGEIFS(H$2:H1102, H$2:H1102, "&lt;" &amp;stats[[#This Row],[Q3]]+(2*stats[[#This Row],[IQR]]), H$2:H1102, "&gt;" &amp; stats[[#This Row],[Q1]]-(2*stats[[#This Row],[IQR]])),"")</f>
        <v>1.0202461504550662E-3</v>
      </c>
    </row>
    <row r="1103" spans="1:12" x14ac:dyDescent="0.25">
      <c r="A1103" s="7">
        <v>44413.907164351855</v>
      </c>
      <c r="B1103">
        <v>0</v>
      </c>
      <c r="C1103">
        <v>1</v>
      </c>
      <c r="D1103" s="8">
        <f>SUM(B$2:B1103)</f>
        <v>6</v>
      </c>
      <c r="E1103" s="8">
        <f>SUM(C$2:C1103)</f>
        <v>1102</v>
      </c>
      <c r="F1103" s="9">
        <f>IF(stats[[#This Row],[Column1]],stats[[#This Row],[Total Clear]]/stats[[#This Row],[Total Runs]],NA())</f>
        <v>5.4446460980036296E-3</v>
      </c>
      <c r="G1103" s="9">
        <f>SUM(B$2:B1103) / SUM(C$2:C1103)</f>
        <v>5.4446460980036296E-3</v>
      </c>
      <c r="H1103" s="10">
        <f>IFERROR(stats[[#This Row],[Column1]]-A1102,"")</f>
        <v>1.0995370394084603E-3</v>
      </c>
      <c r="I1103" s="10">
        <f>IFERROR(_xlfn.QUARTILE.INC(H$2:H1103,1),"")</f>
        <v>9.3750000087311491E-4</v>
      </c>
      <c r="J1103" s="10">
        <f>IFERROR(_xlfn.QUARTILE.INC(H$2:H1103,3),"")</f>
        <v>1.111111108912155E-3</v>
      </c>
      <c r="K1103" s="10">
        <f>IFERROR(stats[[#This Row],[Q3]]-stats[[#This Row],[Q1]],"")</f>
        <v>1.7361110803904012E-4</v>
      </c>
      <c r="L1103" s="10">
        <f>IFERROR(AVERAGEIFS(H$2:H1103, H$2:H1103, "&lt;" &amp;stats[[#This Row],[Q3]]+(2*stats[[#This Row],[IQR]]), H$2:H1103, "&gt;" &amp; stats[[#This Row],[Q1]]-(2*stats[[#This Row],[IQR]])),"")</f>
        <v>1.0203186947267528E-3</v>
      </c>
    </row>
    <row r="1104" spans="1:12" x14ac:dyDescent="0.25">
      <c r="A1104" s="7">
        <v>44413.908402777779</v>
      </c>
      <c r="B1104">
        <v>0</v>
      </c>
      <c r="C1104">
        <v>1</v>
      </c>
      <c r="D1104" s="8">
        <f>SUM(B$2:B1104)</f>
        <v>6</v>
      </c>
      <c r="E1104" s="8">
        <f>SUM(C$2:C1104)</f>
        <v>1103</v>
      </c>
      <c r="F1104" s="9">
        <f>IF(stats[[#This Row],[Column1]],stats[[#This Row],[Total Clear]]/stats[[#This Row],[Total Runs]],NA())</f>
        <v>5.4397098821396192E-3</v>
      </c>
      <c r="G1104" s="9">
        <f>SUM(B$2:B1104) / SUM(C$2:C1104)</f>
        <v>5.4397098821396192E-3</v>
      </c>
      <c r="H1104" s="10">
        <f>IFERROR(stats[[#This Row],[Column1]]-A1103,"")</f>
        <v>1.2384259243845008E-3</v>
      </c>
      <c r="I1104" s="10">
        <f>IFERROR(_xlfn.QUARTILE.INC(H$2:H1104,1),"")</f>
        <v>9.3750000087311491E-4</v>
      </c>
      <c r="J1104" s="10">
        <f>IFERROR(_xlfn.QUARTILE.INC(H$2:H1104,3),"")</f>
        <v>1.111111108912155E-3</v>
      </c>
      <c r="K1104" s="10">
        <f>IFERROR(stats[[#This Row],[Q3]]-stats[[#This Row],[Q1]],"")</f>
        <v>1.7361110803904012E-4</v>
      </c>
      <c r="L1104" s="10">
        <f>IFERROR(AVERAGEIFS(H$2:H1104, H$2:H1104, "&lt;" &amp;stats[[#This Row],[Q3]]+(2*stats[[#This Row],[IQR]]), H$2:H1104, "&gt;" &amp; stats[[#This Row],[Q1]]-(2*stats[[#This Row],[IQR]])),"")</f>
        <v>1.0205180614814673E-3</v>
      </c>
    </row>
    <row r="1105" spans="1:12" x14ac:dyDescent="0.25">
      <c r="A1105" s="7">
        <v>44413.909537037034</v>
      </c>
      <c r="B1105">
        <v>0</v>
      </c>
      <c r="C1105">
        <v>1</v>
      </c>
      <c r="D1105" s="8">
        <f>SUM(B$2:B1105)</f>
        <v>6</v>
      </c>
      <c r="E1105" s="8">
        <f>SUM(C$2:C1105)</f>
        <v>1104</v>
      </c>
      <c r="F1105" s="9">
        <f>IF(stats[[#This Row],[Column1]],stats[[#This Row],[Total Clear]]/stats[[#This Row],[Total Runs]],NA())</f>
        <v>5.434782608695652E-3</v>
      </c>
      <c r="G1105" s="9">
        <f>SUM(B$2:B1105) / SUM(C$2:C1105)</f>
        <v>5.434782608695652E-3</v>
      </c>
      <c r="H1105" s="10">
        <f>IFERROR(stats[[#This Row],[Column1]]-A1104,"")</f>
        <v>1.1342592551955022E-3</v>
      </c>
      <c r="I1105" s="10">
        <f>IFERROR(_xlfn.QUARTILE.INC(H$2:H1105,1),"")</f>
        <v>9.3750000087311491E-4</v>
      </c>
      <c r="J1105" s="10">
        <f>IFERROR(_xlfn.QUARTILE.INC(H$2:H1105,3),"")</f>
        <v>1.111111108912155E-3</v>
      </c>
      <c r="K1105" s="10">
        <f>IFERROR(stats[[#This Row],[Q3]]-stats[[#This Row],[Q1]],"")</f>
        <v>1.7361110803904012E-4</v>
      </c>
      <c r="L1105" s="10">
        <f>IFERROR(AVERAGEIFS(H$2:H1105, H$2:H1105, "&lt;" &amp;stats[[#This Row],[Q3]]+(2*stats[[#This Row],[IQR]]), H$2:H1105, "&gt;" &amp; stats[[#This Row],[Q1]]-(2*stats[[#This Row],[IQR]])),"")</f>
        <v>1.0206219347177359E-3</v>
      </c>
    </row>
    <row r="1106" spans="1:12" x14ac:dyDescent="0.25">
      <c r="A1106" s="7">
        <v>44413.910636574074</v>
      </c>
      <c r="B1106">
        <v>0</v>
      </c>
      <c r="C1106">
        <v>1</v>
      </c>
      <c r="D1106" s="8">
        <f>SUM(B$2:B1106)</f>
        <v>6</v>
      </c>
      <c r="E1106" s="8">
        <f>SUM(C$2:C1106)</f>
        <v>1105</v>
      </c>
      <c r="F1106" s="9">
        <f>IF(stats[[#This Row],[Column1]],stats[[#This Row],[Total Clear]]/stats[[#This Row],[Total Runs]],NA())</f>
        <v>5.4298642533936649E-3</v>
      </c>
      <c r="G1106" s="9">
        <f>SUM(B$2:B1106) / SUM(C$2:C1106)</f>
        <v>5.4298642533936649E-3</v>
      </c>
      <c r="H1106" s="10">
        <f>IFERROR(stats[[#This Row],[Column1]]-A1105,"")</f>
        <v>1.0995370394084603E-3</v>
      </c>
      <c r="I1106" s="10">
        <f>IFERROR(_xlfn.QUARTILE.INC(H$2:H1106,1),"")</f>
        <v>9.3750000087311491E-4</v>
      </c>
      <c r="J1106" s="10">
        <f>IFERROR(_xlfn.QUARTILE.INC(H$2:H1106,3),"")</f>
        <v>1.111111108912155E-3</v>
      </c>
      <c r="K1106" s="10">
        <f>IFERROR(stats[[#This Row],[Q3]]-stats[[#This Row],[Q1]],"")</f>
        <v>1.7361110803904012E-4</v>
      </c>
      <c r="L1106" s="10">
        <f>IFERROR(AVERAGEIFS(H$2:H1106, H$2:H1106, "&lt;" &amp;stats[[#This Row],[Q3]]+(2*stats[[#This Row],[IQR]]), H$2:H1106, "&gt;" &amp; stats[[#This Row],[Q1]]-(2*stats[[#This Row],[IQR]])),"")</f>
        <v>1.0206939375504828E-3</v>
      </c>
    </row>
    <row r="1107" spans="1:12" x14ac:dyDescent="0.25">
      <c r="A1107" s="7">
        <v>44413.911712962959</v>
      </c>
      <c r="B1107">
        <v>0</v>
      </c>
      <c r="C1107">
        <v>1</v>
      </c>
      <c r="D1107" s="8">
        <f>SUM(B$2:B1107)</f>
        <v>6</v>
      </c>
      <c r="E1107" s="8">
        <f>SUM(C$2:C1107)</f>
        <v>1106</v>
      </c>
      <c r="F1107" s="9">
        <f>IF(stats[[#This Row],[Column1]],stats[[#This Row],[Total Clear]]/stats[[#This Row],[Total Runs]],NA())</f>
        <v>5.4249547920433997E-3</v>
      </c>
      <c r="G1107" s="9">
        <f>SUM(B$2:B1107) / SUM(C$2:C1107)</f>
        <v>5.4249547920433997E-3</v>
      </c>
      <c r="H1107" s="10">
        <f>IFERROR(stats[[#This Row],[Column1]]-A1106,"")</f>
        <v>1.0763888858491555E-3</v>
      </c>
      <c r="I1107" s="10">
        <f>IFERROR(_xlfn.QUARTILE.INC(H$2:H1107,1),"")</f>
        <v>9.3750000087311491E-4</v>
      </c>
      <c r="J1107" s="10">
        <f>IFERROR(_xlfn.QUARTILE.INC(H$2:H1107,3),"")</f>
        <v>1.111111108912155E-3</v>
      </c>
      <c r="K1107" s="10">
        <f>IFERROR(stats[[#This Row],[Q3]]-stats[[#This Row],[Q1]],"")</f>
        <v>1.7361110803904012E-4</v>
      </c>
      <c r="L1107" s="10">
        <f>IFERROR(AVERAGEIFS(H$2:H1107, H$2:H1107, "&lt;" &amp;stats[[#This Row],[Q3]]+(2*stats[[#This Row],[IQR]]), H$2:H1107, "&gt;" &amp; stats[[#This Row],[Q1]]-(2*stats[[#This Row],[IQR]])),"")</f>
        <v>1.0207447077859419E-3</v>
      </c>
    </row>
    <row r="1108" spans="1:12" x14ac:dyDescent="0.25">
      <c r="A1108" s="7">
        <v>44413.912928240738</v>
      </c>
      <c r="B1108">
        <v>0</v>
      </c>
      <c r="C1108">
        <v>1</v>
      </c>
      <c r="D1108" s="8">
        <f>SUM(B$2:B1108)</f>
        <v>6</v>
      </c>
      <c r="E1108" s="8">
        <f>SUM(C$2:C1108)</f>
        <v>1107</v>
      </c>
      <c r="F1108" s="9">
        <f>IF(stats[[#This Row],[Column1]],stats[[#This Row],[Total Clear]]/stats[[#This Row],[Total Runs]],NA())</f>
        <v>5.4200542005420054E-3</v>
      </c>
      <c r="G1108" s="9">
        <f>SUM(B$2:B1108) / SUM(C$2:C1108)</f>
        <v>5.4200542005420054E-3</v>
      </c>
      <c r="H1108" s="10">
        <f>IFERROR(stats[[#This Row],[Column1]]-A1107,"")</f>
        <v>1.2152777781011537E-3</v>
      </c>
      <c r="I1108" s="10">
        <f>IFERROR(_xlfn.QUARTILE.INC(H$2:H1108,1),"")</f>
        <v>9.3750000087311491E-4</v>
      </c>
      <c r="J1108" s="10">
        <f>IFERROR(_xlfn.QUARTILE.INC(H$2:H1108,3),"")</f>
        <v>1.111111108912155E-3</v>
      </c>
      <c r="K1108" s="10">
        <f>IFERROR(stats[[#This Row],[Q3]]-stats[[#This Row],[Q1]],"")</f>
        <v>1.7361110803904012E-4</v>
      </c>
      <c r="L1108" s="10">
        <f>IFERROR(AVERAGEIFS(H$2:H1108, H$2:H1108, "&lt;" &amp;stats[[#This Row],[Q3]]+(2*stats[[#This Row],[IQR]]), H$2:H1108, "&gt;" &amp; stats[[#This Row],[Q1]]-(2*stats[[#This Row],[IQR]])),"")</f>
        <v>1.0209218781596352E-3</v>
      </c>
    </row>
    <row r="1109" spans="1:12" x14ac:dyDescent="0.25">
      <c r="A1109" s="7">
        <v>44413.914074074077</v>
      </c>
      <c r="B1109">
        <v>0</v>
      </c>
      <c r="C1109">
        <v>1</v>
      </c>
      <c r="D1109" s="8">
        <f>SUM(B$2:B1109)</f>
        <v>6</v>
      </c>
      <c r="E1109" s="8">
        <f>SUM(C$2:C1109)</f>
        <v>1108</v>
      </c>
      <c r="F1109" s="9">
        <f>IF(stats[[#This Row],[Column1]],stats[[#This Row],[Total Clear]]/stats[[#This Row],[Total Runs]],NA())</f>
        <v>5.415162454873646E-3</v>
      </c>
      <c r="G1109" s="9">
        <f>SUM(B$2:B1109) / SUM(C$2:C1109)</f>
        <v>5.415162454873646E-3</v>
      </c>
      <c r="H1109" s="10">
        <f>IFERROR(stats[[#This Row],[Column1]]-A1108,"")</f>
        <v>1.1458333392511122E-3</v>
      </c>
      <c r="I1109" s="10">
        <f>IFERROR(_xlfn.QUARTILE.INC(H$2:H1109,1),"")</f>
        <v>9.3750000087311491E-4</v>
      </c>
      <c r="J1109" s="10">
        <f>IFERROR(_xlfn.QUARTILE.INC(H$2:H1109,3),"")</f>
        <v>1.111111108912155E-3</v>
      </c>
      <c r="K1109" s="10">
        <f>IFERROR(stats[[#This Row],[Q3]]-stats[[#This Row],[Q1]],"")</f>
        <v>1.7361110803904012E-4</v>
      </c>
      <c r="L1109" s="10">
        <f>IFERROR(AVERAGEIFS(H$2:H1109, H$2:H1109, "&lt;" &amp;stats[[#This Row],[Q3]]+(2*stats[[#This Row],[IQR]]), H$2:H1109, "&gt;" &amp; stats[[#This Row],[Q1]]-(2*stats[[#This Row],[IQR]])),"")</f>
        <v>1.0210355373599005E-3</v>
      </c>
    </row>
    <row r="1110" spans="1:12" x14ac:dyDescent="0.25">
      <c r="A1110" s="7">
        <v>44413.915196759262</v>
      </c>
      <c r="B1110">
        <v>0</v>
      </c>
      <c r="C1110">
        <v>1</v>
      </c>
      <c r="D1110" s="8">
        <f>SUM(B$2:B1110)</f>
        <v>6</v>
      </c>
      <c r="E1110" s="8">
        <f>SUM(C$2:C1110)</f>
        <v>1109</v>
      </c>
      <c r="F1110" s="9">
        <f>IF(stats[[#This Row],[Column1]],stats[[#This Row],[Total Clear]]/stats[[#This Row],[Total Runs]],NA())</f>
        <v>5.4102795311091077E-3</v>
      </c>
      <c r="G1110" s="9">
        <f>SUM(B$2:B1110) / SUM(C$2:C1110)</f>
        <v>5.4102795311091077E-3</v>
      </c>
      <c r="H1110" s="10">
        <f>IFERROR(stats[[#This Row],[Column1]]-A1109,"")</f>
        <v>1.1226851856918074E-3</v>
      </c>
      <c r="I1110" s="10">
        <f>IFERROR(_xlfn.QUARTILE.INC(H$2:H1110,1),"")</f>
        <v>9.3750000087311491E-4</v>
      </c>
      <c r="J1110" s="10">
        <f>IFERROR(_xlfn.QUARTILE.INC(H$2:H1110,3),"")</f>
        <v>1.111111108912155E-3</v>
      </c>
      <c r="K1110" s="10">
        <f>IFERROR(stats[[#This Row],[Q3]]-stats[[#This Row],[Q1]],"")</f>
        <v>1.7361110803904012E-4</v>
      </c>
      <c r="L1110" s="10">
        <f>IFERROR(AVERAGEIFS(H$2:H1110, H$2:H1110, "&lt;" &amp;stats[[#This Row],[Q3]]+(2*stats[[#This Row],[IQR]]), H$2:H1110, "&gt;" &amp; stats[[#This Row],[Q1]]-(2*stats[[#This Row],[IQR]])),"")</f>
        <v>1.0211279461311113E-3</v>
      </c>
    </row>
    <row r="1111" spans="1:12" x14ac:dyDescent="0.25">
      <c r="A1111" s="7">
        <v>44413.916342592594</v>
      </c>
      <c r="B1111">
        <v>0</v>
      </c>
      <c r="C1111">
        <v>1</v>
      </c>
      <c r="D1111" s="8">
        <f>SUM(B$2:B1111)</f>
        <v>6</v>
      </c>
      <c r="E1111" s="8">
        <f>SUM(C$2:C1111)</f>
        <v>1110</v>
      </c>
      <c r="F1111" s="9">
        <f>IF(stats[[#This Row],[Column1]],stats[[#This Row],[Total Clear]]/stats[[#This Row],[Total Runs]],NA())</f>
        <v>5.4054054054054057E-3</v>
      </c>
      <c r="G1111" s="9">
        <f>SUM(B$2:B1111) / SUM(C$2:C1111)</f>
        <v>5.4054054054054057E-3</v>
      </c>
      <c r="H1111" s="10">
        <f>IFERROR(stats[[#This Row],[Column1]]-A1110,"")</f>
        <v>1.1458333319751546E-3</v>
      </c>
      <c r="I1111" s="10">
        <f>IFERROR(_xlfn.QUARTILE.INC(H$2:H1111,1),"")</f>
        <v>9.3750000087311491E-4</v>
      </c>
      <c r="J1111" s="10">
        <f>IFERROR(_xlfn.QUARTILE.INC(H$2:H1111,3),"")</f>
        <v>1.111111108912155E-3</v>
      </c>
      <c r="K1111" s="10">
        <f>IFERROR(stats[[#This Row],[Q3]]-stats[[#This Row],[Q1]],"")</f>
        <v>1.7361110803904012E-4</v>
      </c>
      <c r="L1111" s="10">
        <f>IFERROR(AVERAGEIFS(H$2:H1111, H$2:H1111, "&lt;" &amp;stats[[#This Row],[Q3]]+(2*stats[[#This Row],[IQR]]), H$2:H1111, "&gt;" &amp; stats[[#This Row],[Q1]]-(2*stats[[#This Row],[IQR]])),"")</f>
        <v>1.0212412116950024E-3</v>
      </c>
    </row>
    <row r="1112" spans="1:12" x14ac:dyDescent="0.25">
      <c r="A1112" s="7">
        <v>44413.917546296296</v>
      </c>
      <c r="B1112">
        <v>0</v>
      </c>
      <c r="C1112">
        <v>1</v>
      </c>
      <c r="D1112" s="8">
        <f>SUM(B$2:B1112)</f>
        <v>6</v>
      </c>
      <c r="E1112" s="8">
        <f>SUM(C$2:C1112)</f>
        <v>1111</v>
      </c>
      <c r="F1112" s="9">
        <f>IF(stats[[#This Row],[Column1]],stats[[#This Row],[Total Clear]]/stats[[#This Row],[Total Runs]],NA())</f>
        <v>5.4005400540054005E-3</v>
      </c>
      <c r="G1112" s="9">
        <f>SUM(B$2:B1112) / SUM(C$2:C1112)</f>
        <v>5.4005400540054005E-3</v>
      </c>
      <c r="H1112" s="10">
        <f>IFERROR(stats[[#This Row],[Column1]]-A1111,"")</f>
        <v>1.2037037013215013E-3</v>
      </c>
      <c r="I1112" s="10">
        <f>IFERROR(_xlfn.QUARTILE.INC(H$2:H1112,1),"")</f>
        <v>9.3750000087311491E-4</v>
      </c>
      <c r="J1112" s="10">
        <f>IFERROR(_xlfn.QUARTILE.INC(H$2:H1112,3),"")</f>
        <v>1.111111108912155E-3</v>
      </c>
      <c r="K1112" s="10">
        <f>IFERROR(stats[[#This Row],[Q3]]-stats[[#This Row],[Q1]],"")</f>
        <v>1.7361110803904012E-4</v>
      </c>
      <c r="L1112" s="10">
        <f>IFERROR(AVERAGEIFS(H$2:H1112, H$2:H1112, "&lt;" &amp;stats[[#This Row],[Q3]]+(2*stats[[#This Row],[IQR]]), H$2:H1112, "&gt;" &amp; stats[[#This Row],[Q1]]-(2*stats[[#This Row],[IQR]])),"")</f>
        <v>1.0214067856420318E-3</v>
      </c>
    </row>
    <row r="1113" spans="1:12" x14ac:dyDescent="0.25">
      <c r="A1113" s="7">
        <v>44413.918726851851</v>
      </c>
      <c r="B1113">
        <v>0</v>
      </c>
      <c r="C1113">
        <v>1</v>
      </c>
      <c r="D1113" s="8">
        <f>SUM(B$2:B1113)</f>
        <v>6</v>
      </c>
      <c r="E1113" s="8">
        <f>SUM(C$2:C1113)</f>
        <v>1112</v>
      </c>
      <c r="F1113" s="9">
        <f>IF(stats[[#This Row],[Column1]],stats[[#This Row],[Total Clear]]/stats[[#This Row],[Total Runs]],NA())</f>
        <v>5.3956834532374104E-3</v>
      </c>
      <c r="G1113" s="9">
        <f>SUM(B$2:B1113) / SUM(C$2:C1113)</f>
        <v>5.3956834532374104E-3</v>
      </c>
      <c r="H1113" s="10">
        <f>IFERROR(stats[[#This Row],[Column1]]-A1112,"")</f>
        <v>1.1805555550381541E-3</v>
      </c>
      <c r="I1113" s="10">
        <f>IFERROR(_xlfn.QUARTILE.INC(H$2:H1113,1),"")</f>
        <v>9.3750000087311491E-4</v>
      </c>
      <c r="J1113" s="10">
        <f>IFERROR(_xlfn.QUARTILE.INC(H$2:H1113,3),"")</f>
        <v>1.111111108912155E-3</v>
      </c>
      <c r="K1113" s="10">
        <f>IFERROR(stats[[#This Row],[Q3]]-stats[[#This Row],[Q1]],"")</f>
        <v>1.7361110803904012E-4</v>
      </c>
      <c r="L1113" s="10">
        <f>IFERROR(AVERAGEIFS(H$2:H1113, H$2:H1113, "&lt;" &amp;stats[[#This Row],[Q3]]+(2*stats[[#This Row],[IQR]]), H$2:H1113, "&gt;" &amp; stats[[#This Row],[Q1]]-(2*stats[[#This Row],[IQR]])),"")</f>
        <v>1.0215510728309675E-3</v>
      </c>
    </row>
    <row r="1114" spans="1:12" x14ac:dyDescent="0.25">
      <c r="A1114" s="7">
        <v>44413.919814814813</v>
      </c>
      <c r="B1114">
        <v>0</v>
      </c>
      <c r="C1114">
        <v>1</v>
      </c>
      <c r="D1114" s="8">
        <f>SUM(B$2:B1114)</f>
        <v>6</v>
      </c>
      <c r="E1114" s="8">
        <f>SUM(C$2:C1114)</f>
        <v>1113</v>
      </c>
      <c r="F1114" s="9">
        <f>IF(stats[[#This Row],[Column1]],stats[[#This Row],[Total Clear]]/stats[[#This Row],[Total Runs]],NA())</f>
        <v>5.3908355795148251E-3</v>
      </c>
      <c r="G1114" s="9">
        <f>SUM(B$2:B1114) / SUM(C$2:C1114)</f>
        <v>5.3908355795148251E-3</v>
      </c>
      <c r="H1114" s="10">
        <f>IFERROR(stats[[#This Row],[Column1]]-A1113,"")</f>
        <v>1.0879629626288079E-3</v>
      </c>
      <c r="I1114" s="10">
        <f>IFERROR(_xlfn.QUARTILE.INC(H$2:H1114,1),"")</f>
        <v>9.3750000087311491E-4</v>
      </c>
      <c r="J1114" s="10">
        <f>IFERROR(_xlfn.QUARTILE.INC(H$2:H1114,3),"")</f>
        <v>1.111111108912155E-3</v>
      </c>
      <c r="K1114" s="10">
        <f>IFERROR(stats[[#This Row],[Q3]]-stats[[#This Row],[Q1]],"")</f>
        <v>1.7361110803904012E-4</v>
      </c>
      <c r="L1114" s="10">
        <f>IFERROR(AVERAGEIFS(H$2:H1114, H$2:H1114, "&lt;" &amp;stats[[#This Row],[Q3]]+(2*stats[[#This Row],[IQR]]), H$2:H1114, "&gt;" &amp; stats[[#This Row],[Q1]]-(2*stats[[#This Row],[IQR]])),"")</f>
        <v>1.0216112285282482E-3</v>
      </c>
    </row>
    <row r="1115" spans="1:12" x14ac:dyDescent="0.25">
      <c r="A1115" s="7">
        <v>44413.921018518522</v>
      </c>
      <c r="B1115">
        <v>0</v>
      </c>
      <c r="C1115">
        <v>1</v>
      </c>
      <c r="D1115" s="8">
        <f>SUM(B$2:B1115)</f>
        <v>6</v>
      </c>
      <c r="E1115" s="8">
        <f>SUM(C$2:C1115)</f>
        <v>1114</v>
      </c>
      <c r="F1115" s="9">
        <f>IF(stats[[#This Row],[Column1]],stats[[#This Row],[Total Clear]]/stats[[#This Row],[Total Runs]],NA())</f>
        <v>5.3859964093357273E-3</v>
      </c>
      <c r="G1115" s="9">
        <f>SUM(B$2:B1115) / SUM(C$2:C1115)</f>
        <v>5.3859964093357273E-3</v>
      </c>
      <c r="H1115" s="10">
        <f>IFERROR(stats[[#This Row],[Column1]]-A1114,"")</f>
        <v>1.2037037085974589E-3</v>
      </c>
      <c r="I1115" s="10">
        <f>IFERROR(_xlfn.QUARTILE.INC(H$2:H1115,1),"")</f>
        <v>9.3750000087311491E-4</v>
      </c>
      <c r="J1115" s="10">
        <f>IFERROR(_xlfn.QUARTILE.INC(H$2:H1115,3),"")</f>
        <v>1.111111108912155E-3</v>
      </c>
      <c r="K1115" s="10">
        <f>IFERROR(stats[[#This Row],[Q3]]-stats[[#This Row],[Q1]],"")</f>
        <v>1.7361110803904012E-4</v>
      </c>
      <c r="L1115" s="10">
        <f>IFERROR(AVERAGEIFS(H$2:H1115, H$2:H1115, "&lt;" &amp;stats[[#This Row],[Q3]]+(2*stats[[#This Row],[IQR]]), H$2:H1115, "&gt;" &amp; stats[[#This Row],[Q1]]-(2*stats[[#This Row],[IQR]])),"")</f>
        <v>1.0217760181029714E-3</v>
      </c>
    </row>
    <row r="1116" spans="1:12" x14ac:dyDescent="0.25">
      <c r="A1116" s="7">
        <v>44413.922314814816</v>
      </c>
      <c r="B1116">
        <v>0</v>
      </c>
      <c r="C1116">
        <v>1</v>
      </c>
      <c r="D1116" s="8">
        <f>SUM(B$2:B1116)</f>
        <v>6</v>
      </c>
      <c r="E1116" s="8">
        <f>SUM(C$2:C1116)</f>
        <v>1115</v>
      </c>
      <c r="F1116" s="9">
        <f>IF(stats[[#This Row],[Column1]],stats[[#This Row],[Total Clear]]/stats[[#This Row],[Total Runs]],NA())</f>
        <v>5.3811659192825115E-3</v>
      </c>
      <c r="G1116" s="9">
        <f>SUM(B$2:B1116) / SUM(C$2:C1116)</f>
        <v>5.3811659192825115E-3</v>
      </c>
      <c r="H1116" s="10">
        <f>IFERROR(stats[[#This Row],[Column1]]-A1115,"")</f>
        <v>1.2962962937308475E-3</v>
      </c>
      <c r="I1116" s="10">
        <f>IFERROR(_xlfn.QUARTILE.INC(H$2:H1116,1),"")</f>
        <v>9.3750000087311491E-4</v>
      </c>
      <c r="J1116" s="10">
        <f>IFERROR(_xlfn.QUARTILE.INC(H$2:H1116,3),"")</f>
        <v>1.111111108912155E-3</v>
      </c>
      <c r="K1116" s="10">
        <f>IFERROR(stats[[#This Row],[Q3]]-stats[[#This Row],[Q1]],"")</f>
        <v>1.7361110803904012E-4</v>
      </c>
      <c r="L1116" s="10">
        <f>IFERROR(AVERAGEIFS(H$2:H1116, H$2:H1116, "&lt;" &amp;stats[[#This Row],[Q3]]+(2*stats[[#This Row],[IQR]]), H$2:H1116, "&gt;" &amp; stats[[#This Row],[Q1]]-(2*stats[[#This Row],[IQR]])),"")</f>
        <v>1.0220242281171017E-3</v>
      </c>
    </row>
    <row r="1117" spans="1:12" x14ac:dyDescent="0.25">
      <c r="A1117" s="7">
        <v>44413.923379629632</v>
      </c>
      <c r="B1117">
        <v>0</v>
      </c>
      <c r="C1117">
        <v>1</v>
      </c>
      <c r="D1117" s="8">
        <f>SUM(B$2:B1117)</f>
        <v>6</v>
      </c>
      <c r="E1117" s="8">
        <f>SUM(C$2:C1117)</f>
        <v>1116</v>
      </c>
      <c r="F1117" s="9">
        <f>IF(stats[[#This Row],[Column1]],stats[[#This Row],[Total Clear]]/stats[[#This Row],[Total Runs]],NA())</f>
        <v>5.3763440860215058E-3</v>
      </c>
      <c r="G1117" s="9">
        <f>SUM(B$2:B1117) / SUM(C$2:C1117)</f>
        <v>5.3763440860215058E-3</v>
      </c>
      <c r="H1117" s="10">
        <f>IFERROR(stats[[#This Row],[Column1]]-A1116,"")</f>
        <v>1.0648148163454607E-3</v>
      </c>
      <c r="I1117" s="10">
        <f>IFERROR(_xlfn.QUARTILE.INC(H$2:H1117,1),"")</f>
        <v>9.3750000087311491E-4</v>
      </c>
      <c r="J1117" s="10">
        <f>IFERROR(_xlfn.QUARTILE.INC(H$2:H1117,3),"")</f>
        <v>1.111111108912155E-3</v>
      </c>
      <c r="K1117" s="10">
        <f>IFERROR(stats[[#This Row],[Q3]]-stats[[#This Row],[Q1]],"")</f>
        <v>1.7361110803904012E-4</v>
      </c>
      <c r="L1117" s="10">
        <f>IFERROR(AVERAGEIFS(H$2:H1117, H$2:H1117, "&lt;" &amp;stats[[#This Row],[Q3]]+(2*stats[[#This Row],[IQR]]), H$2:H1117, "&gt;" &amp; stats[[#This Row],[Q1]]-(2*stats[[#This Row],[IQR]])),"")</f>
        <v>1.0220628826683466E-3</v>
      </c>
    </row>
    <row r="1118" spans="1:12" x14ac:dyDescent="0.25">
      <c r="A1118" s="7">
        <v>44413.92460648148</v>
      </c>
      <c r="B1118">
        <v>0</v>
      </c>
      <c r="C1118">
        <v>1</v>
      </c>
      <c r="D1118" s="8">
        <f>SUM(B$2:B1118)</f>
        <v>6</v>
      </c>
      <c r="E1118" s="8">
        <f>SUM(C$2:C1118)</f>
        <v>1117</v>
      </c>
      <c r="F1118" s="9">
        <f>IF(stats[[#This Row],[Column1]],stats[[#This Row],[Total Clear]]/stats[[#This Row],[Total Runs]],NA())</f>
        <v>5.3715308863025966E-3</v>
      </c>
      <c r="G1118" s="9">
        <f>SUM(B$2:B1118) / SUM(C$2:C1118)</f>
        <v>5.3715308863025966E-3</v>
      </c>
      <c r="H1118" s="10">
        <f>IFERROR(stats[[#This Row],[Column1]]-A1117,"")</f>
        <v>1.2268518476048484E-3</v>
      </c>
      <c r="I1118" s="10">
        <f>IFERROR(_xlfn.QUARTILE.INC(H$2:H1118,1),"")</f>
        <v>9.3750000087311491E-4</v>
      </c>
      <c r="J1118" s="10">
        <f>IFERROR(_xlfn.QUARTILE.INC(H$2:H1118,3),"")</f>
        <v>1.111111108912155E-3</v>
      </c>
      <c r="K1118" s="10">
        <f>IFERROR(stats[[#This Row],[Q3]]-stats[[#This Row],[Q1]],"")</f>
        <v>1.7361110803904012E-4</v>
      </c>
      <c r="L1118" s="10">
        <f>IFERROR(AVERAGEIFS(H$2:H1118, H$2:H1118, "&lt;" &amp;stats[[#This Row],[Q3]]+(2*stats[[#This Row],[IQR]]), H$2:H1118, "&gt;" &amp; stats[[#This Row],[Q1]]-(2*stats[[#This Row],[IQR]])),"")</f>
        <v>1.0222477102540294E-3</v>
      </c>
    </row>
    <row r="1119" spans="1:12" x14ac:dyDescent="0.25">
      <c r="A1119" s="7">
        <v>44413.925763888888</v>
      </c>
      <c r="B1119">
        <v>0</v>
      </c>
      <c r="C1119">
        <v>1</v>
      </c>
      <c r="D1119" s="8">
        <f>SUM(B$2:B1119)</f>
        <v>6</v>
      </c>
      <c r="E1119" s="8">
        <f>SUM(C$2:C1119)</f>
        <v>1118</v>
      </c>
      <c r="F1119" s="9">
        <f>IF(stats[[#This Row],[Column1]],stats[[#This Row],[Total Clear]]/stats[[#This Row],[Total Runs]],NA())</f>
        <v>5.3667262969588547E-3</v>
      </c>
      <c r="G1119" s="9">
        <f>SUM(B$2:B1119) / SUM(C$2:C1119)</f>
        <v>5.3667262969588547E-3</v>
      </c>
      <c r="H1119" s="10">
        <f>IFERROR(stats[[#This Row],[Column1]]-A1118,"")</f>
        <v>1.157407408754807E-3</v>
      </c>
      <c r="I1119" s="10">
        <f>IFERROR(_xlfn.QUARTILE.INC(H$2:H1119,1),"")</f>
        <v>9.3750000087311491E-4</v>
      </c>
      <c r="J1119" s="10">
        <f>IFERROR(_xlfn.QUARTILE.INC(H$2:H1119,3),"")</f>
        <v>1.111111108912155E-3</v>
      </c>
      <c r="K1119" s="10">
        <f>IFERROR(stats[[#This Row],[Q3]]-stats[[#This Row],[Q1]],"")</f>
        <v>1.7361110803904012E-4</v>
      </c>
      <c r="L1119" s="10">
        <f>IFERROR(AVERAGEIFS(H$2:H1119, H$2:H1119, "&lt;" &amp;stats[[#This Row],[Q3]]+(2*stats[[#This Row],[IQR]]), H$2:H1119, "&gt;" &amp; stats[[#This Row],[Q1]]-(2*stats[[#This Row],[IQR]])),"")</f>
        <v>1.0223695855457345E-3</v>
      </c>
    </row>
    <row r="1120" spans="1:12" x14ac:dyDescent="0.25">
      <c r="A1120" s="7">
        <v>44413.926840277774</v>
      </c>
      <c r="B1120">
        <v>0</v>
      </c>
      <c r="C1120">
        <v>1</v>
      </c>
      <c r="D1120" s="8">
        <f>SUM(B$2:B1120)</f>
        <v>6</v>
      </c>
      <c r="E1120" s="8">
        <f>SUM(C$2:C1120)</f>
        <v>1119</v>
      </c>
      <c r="F1120" s="9">
        <f>IF(stats[[#This Row],[Column1]],stats[[#This Row],[Total Clear]]/stats[[#This Row],[Total Runs]],NA())</f>
        <v>5.3619302949061663E-3</v>
      </c>
      <c r="G1120" s="9">
        <f>SUM(B$2:B1120) / SUM(C$2:C1120)</f>
        <v>5.3619302949061663E-3</v>
      </c>
      <c r="H1120" s="10">
        <f>IFERROR(stats[[#This Row],[Column1]]-A1119,"")</f>
        <v>1.0763888858491555E-3</v>
      </c>
      <c r="I1120" s="10">
        <f>IFERROR(_xlfn.QUARTILE.INC(H$2:H1120,1),"")</f>
        <v>9.3750000087311491E-4</v>
      </c>
      <c r="J1120" s="10">
        <f>IFERROR(_xlfn.QUARTILE.INC(H$2:H1120,3),"")</f>
        <v>1.111111108912155E-3</v>
      </c>
      <c r="K1120" s="10">
        <f>IFERROR(stats[[#This Row],[Q3]]-stats[[#This Row],[Q1]],"")</f>
        <v>1.7361110803904012E-4</v>
      </c>
      <c r="L1120" s="10">
        <f>IFERROR(AVERAGEIFS(H$2:H1120, H$2:H1120, "&lt;" &amp;stats[[#This Row],[Q3]]+(2*stats[[#This Row],[IQR]]), H$2:H1120, "&gt;" &amp; stats[[#This Row],[Q1]]-(2*stats[[#This Row],[IQR]])),"")</f>
        <v>1.0224182515820438E-3</v>
      </c>
    </row>
    <row r="1121" spans="1:12" x14ac:dyDescent="0.25">
      <c r="A1121" s="7">
        <v>44413.928136574075</v>
      </c>
      <c r="B1121">
        <v>0</v>
      </c>
      <c r="C1121">
        <v>1</v>
      </c>
      <c r="D1121" s="8">
        <f>SUM(B$2:B1121)</f>
        <v>6</v>
      </c>
      <c r="E1121" s="8">
        <f>SUM(C$2:C1121)</f>
        <v>1120</v>
      </c>
      <c r="F1121" s="9">
        <f>IF(stats[[#This Row],[Column1]],stats[[#This Row],[Total Clear]]/stats[[#This Row],[Total Runs]],NA())</f>
        <v>5.3571428571428572E-3</v>
      </c>
      <c r="G1121" s="9">
        <f>SUM(B$2:B1121) / SUM(C$2:C1121)</f>
        <v>5.3571428571428572E-3</v>
      </c>
      <c r="H1121" s="10">
        <f>IFERROR(stats[[#This Row],[Column1]]-A1120,"")</f>
        <v>1.2962963010068052E-3</v>
      </c>
      <c r="I1121" s="10">
        <f>IFERROR(_xlfn.QUARTILE.INC(H$2:H1121,1),"")</f>
        <v>9.3750000087311491E-4</v>
      </c>
      <c r="J1121" s="10">
        <f>IFERROR(_xlfn.QUARTILE.INC(H$2:H1121,3),"")</f>
        <v>1.111111108912155E-3</v>
      </c>
      <c r="K1121" s="10">
        <f>IFERROR(stats[[#This Row],[Q3]]-stats[[#This Row],[Q1]],"")</f>
        <v>1.7361110803904012E-4</v>
      </c>
      <c r="L1121" s="10">
        <f>IFERROR(AVERAGEIFS(H$2:H1121, H$2:H1121, "&lt;" &amp;stats[[#This Row],[Q3]]+(2*stats[[#This Row],[IQR]]), H$2:H1121, "&gt;" &amp; stats[[#This Row],[Q1]]-(2*stats[[#This Row],[IQR]])),"")</f>
        <v>1.0226647664780158E-3</v>
      </c>
    </row>
    <row r="1122" spans="1:12" x14ac:dyDescent="0.25">
      <c r="A1122" s="7">
        <v>44413.929305555554</v>
      </c>
      <c r="B1122">
        <v>0</v>
      </c>
      <c r="C1122">
        <v>1</v>
      </c>
      <c r="D1122" s="8">
        <f>SUM(B$2:B1122)</f>
        <v>6</v>
      </c>
      <c r="E1122" s="8">
        <f>SUM(C$2:C1122)</f>
        <v>1121</v>
      </c>
      <c r="F1122" s="9">
        <f>IF(stats[[#This Row],[Column1]],stats[[#This Row],[Total Clear]]/stats[[#This Row],[Total Runs]],NA())</f>
        <v>5.3523639607493305E-3</v>
      </c>
      <c r="G1122" s="9">
        <f>SUM(B$2:B1122) / SUM(C$2:C1122)</f>
        <v>5.3523639607493305E-3</v>
      </c>
      <c r="H1122" s="10">
        <f>IFERROR(stats[[#This Row],[Column1]]-A1121,"")</f>
        <v>1.1689814782585017E-3</v>
      </c>
      <c r="I1122" s="10">
        <f>IFERROR(_xlfn.QUARTILE.INC(H$2:H1122,1),"")</f>
        <v>9.3750000087311491E-4</v>
      </c>
      <c r="J1122" s="10">
        <f>IFERROR(_xlfn.QUARTILE.INC(H$2:H1122,3),"")</f>
        <v>1.111111108912155E-3</v>
      </c>
      <c r="K1122" s="10">
        <f>IFERROR(stats[[#This Row],[Q3]]-stats[[#This Row],[Q1]],"")</f>
        <v>1.7361110803904012E-4</v>
      </c>
      <c r="L1122" s="10">
        <f>IFERROR(AVERAGEIFS(H$2:H1122, H$2:H1122, "&lt;" &amp;stats[[#This Row],[Q3]]+(2*stats[[#This Row],[IQR]]), H$2:H1122, "&gt;" &amp; stats[[#This Row],[Q1]]-(2*stats[[#This Row],[IQR]])),"")</f>
        <v>1.0227963462547966E-3</v>
      </c>
    </row>
    <row r="1123" spans="1:12" x14ac:dyDescent="0.25">
      <c r="A1123" s="7">
        <v>44413.930509259262</v>
      </c>
      <c r="B1123">
        <v>0</v>
      </c>
      <c r="C1123">
        <v>1</v>
      </c>
      <c r="D1123" s="8">
        <f>SUM(B$2:B1123)</f>
        <v>6</v>
      </c>
      <c r="E1123" s="8">
        <f>SUM(C$2:C1123)</f>
        <v>1122</v>
      </c>
      <c r="F1123" s="9">
        <f>IF(stats[[#This Row],[Column1]],stats[[#This Row],[Total Clear]]/stats[[#This Row],[Total Runs]],NA())</f>
        <v>5.3475935828877002E-3</v>
      </c>
      <c r="G1123" s="9">
        <f>SUM(B$2:B1123) / SUM(C$2:C1123)</f>
        <v>5.3475935828877002E-3</v>
      </c>
      <c r="H1123" s="10">
        <f>IFERROR(stats[[#This Row],[Column1]]-A1122,"")</f>
        <v>1.2037037085974589E-3</v>
      </c>
      <c r="I1123" s="10">
        <f>IFERROR(_xlfn.QUARTILE.INC(H$2:H1123,1),"")</f>
        <v>9.3750000087311491E-4</v>
      </c>
      <c r="J1123" s="10">
        <f>IFERROR(_xlfn.QUARTILE.INC(H$2:H1123,3),"")</f>
        <v>1.111111108912155E-3</v>
      </c>
      <c r="K1123" s="10">
        <f>IFERROR(stats[[#This Row],[Q3]]-stats[[#This Row],[Q1]],"")</f>
        <v>1.7361110803904012E-4</v>
      </c>
      <c r="L1123" s="10">
        <f>IFERROR(AVERAGEIFS(H$2:H1123, H$2:H1123, "&lt;" &amp;stats[[#This Row],[Q3]]+(2*stats[[#This Row],[IQR]]), H$2:H1123, "&gt;" &amp; stats[[#This Row],[Q1]]-(2*stats[[#This Row],[IQR]])),"")</f>
        <v>1.0229588865623821E-3</v>
      </c>
    </row>
    <row r="1124" spans="1:12" x14ac:dyDescent="0.25">
      <c r="A1124" s="7">
        <v>44413.931643518517</v>
      </c>
      <c r="B1124">
        <v>0</v>
      </c>
      <c r="C1124">
        <v>1</v>
      </c>
      <c r="D1124" s="8">
        <f>SUM(B$2:B1124)</f>
        <v>6</v>
      </c>
      <c r="E1124" s="8">
        <f>SUM(C$2:C1124)</f>
        <v>1123</v>
      </c>
      <c r="F1124" s="9">
        <f>IF(stats[[#This Row],[Column1]],stats[[#This Row],[Total Clear]]/stats[[#This Row],[Total Runs]],NA())</f>
        <v>5.3428317008014248E-3</v>
      </c>
      <c r="G1124" s="9">
        <f>SUM(B$2:B1124) / SUM(C$2:C1124)</f>
        <v>5.3428317008014248E-3</v>
      </c>
      <c r="H1124" s="10">
        <f>IFERROR(stats[[#This Row],[Column1]]-A1123,"")</f>
        <v>1.1342592551955022E-3</v>
      </c>
      <c r="I1124" s="10">
        <f>IFERROR(_xlfn.QUARTILE.INC(H$2:H1124,1),"")</f>
        <v>9.3750000087311491E-4</v>
      </c>
      <c r="J1124" s="10">
        <f>IFERROR(_xlfn.QUARTILE.INC(H$2:H1124,3),"")</f>
        <v>1.111111108912155E-3</v>
      </c>
      <c r="K1124" s="10">
        <f>IFERROR(stats[[#This Row],[Q3]]-stats[[#This Row],[Q1]],"")</f>
        <v>1.7361110803904012E-4</v>
      </c>
      <c r="L1124" s="10">
        <f>IFERROR(AVERAGEIFS(H$2:H1124, H$2:H1124, "&lt;" &amp;stats[[#This Row],[Q3]]+(2*stats[[#This Row],[IQR]]), H$2:H1124, "&gt;" &amp; stats[[#This Row],[Q1]]-(2*stats[[#This Row],[IQR]])),"")</f>
        <v>1.0230587971266848E-3</v>
      </c>
    </row>
    <row r="1125" spans="1:12" x14ac:dyDescent="0.25">
      <c r="A1125" s="7">
        <v>44413.932800925926</v>
      </c>
      <c r="B1125">
        <v>1</v>
      </c>
      <c r="C1125">
        <v>1</v>
      </c>
      <c r="D1125" s="8">
        <f>SUM(B$2:B1125)</f>
        <v>7</v>
      </c>
      <c r="E1125" s="8">
        <f>SUM(C$2:C1125)</f>
        <v>1124</v>
      </c>
      <c r="F1125" s="9">
        <f>IF(stats[[#This Row],[Column1]],stats[[#This Row],[Total Clear]]/stats[[#This Row],[Total Runs]],NA())</f>
        <v>6.2277580071174376E-3</v>
      </c>
      <c r="G1125" s="9">
        <f>SUM(B$2:B1125) / SUM(C$2:C1125)</f>
        <v>6.2277580071174376E-3</v>
      </c>
      <c r="H1125" s="10">
        <f>IFERROR(stats[[#This Row],[Column1]]-A1124,"")</f>
        <v>1.157407408754807E-3</v>
      </c>
      <c r="I1125" s="10">
        <f>IFERROR(_xlfn.QUARTILE.INC(H$2:H1125,1),"")</f>
        <v>9.3750000087311491E-4</v>
      </c>
      <c r="J1125" s="10">
        <f>IFERROR(_xlfn.QUARTILE.INC(H$2:H1125,3),"")</f>
        <v>1.111111108912155E-3</v>
      </c>
      <c r="K1125" s="10">
        <f>IFERROR(stats[[#This Row],[Q3]]-stats[[#This Row],[Q1]],"")</f>
        <v>1.7361110803904012E-4</v>
      </c>
      <c r="L1125" s="10">
        <f>IFERROR(AVERAGEIFS(H$2:H1125, H$2:H1125, "&lt;" &amp;stats[[#This Row],[Q3]]+(2*stats[[#This Row],[IQR]]), H$2:H1125, "&gt;" &amp; stats[[#This Row],[Q1]]-(2*stats[[#This Row],[IQR]])),"")</f>
        <v>1.0231792891550507E-3</v>
      </c>
    </row>
    <row r="1126" spans="1:12" x14ac:dyDescent="0.25">
      <c r="A1126" s="7">
        <v>44414.095335648148</v>
      </c>
      <c r="B1126">
        <v>0</v>
      </c>
      <c r="C1126">
        <v>1</v>
      </c>
      <c r="D1126" s="8">
        <f>SUM(B$2:B1126)</f>
        <v>7</v>
      </c>
      <c r="E1126" s="8">
        <f>SUM(C$2:C1126)</f>
        <v>1125</v>
      </c>
      <c r="F1126" s="9">
        <f>IF(stats[[#This Row],[Column1]],stats[[#This Row],[Total Clear]]/stats[[#This Row],[Total Runs]],NA())</f>
        <v>6.2222222222222219E-3</v>
      </c>
      <c r="G1126" s="9">
        <f>SUM(B$2:B1126) / SUM(C$2:C1126)</f>
        <v>6.2222222222222219E-3</v>
      </c>
      <c r="H1126" s="10">
        <f>IFERROR(stats[[#This Row],[Column1]]-A1125,"")</f>
        <v>0.16253472222160781</v>
      </c>
      <c r="I1126" s="10">
        <f>IFERROR(_xlfn.QUARTILE.INC(H$2:H1126,1),"")</f>
        <v>9.3750000087311491E-4</v>
      </c>
      <c r="J1126" s="10">
        <f>IFERROR(_xlfn.QUARTILE.INC(H$2:H1126,3),"")</f>
        <v>1.111111108912155E-3</v>
      </c>
      <c r="K1126" s="10">
        <f>IFERROR(stats[[#This Row],[Q3]]-stats[[#This Row],[Q1]],"")</f>
        <v>1.7361110803904012E-4</v>
      </c>
      <c r="L1126" s="10">
        <f>IFERROR(AVERAGEIFS(H$2:H1126, H$2:H1126, "&lt;" &amp;stats[[#This Row],[Q3]]+(2*stats[[#This Row],[IQR]]), H$2:H1126, "&gt;" &amp; stats[[#This Row],[Q1]]-(2*stats[[#This Row],[IQR]])),"")</f>
        <v>1.0231792891550507E-3</v>
      </c>
    </row>
    <row r="1127" spans="1:12" x14ac:dyDescent="0.25">
      <c r="A1127" s="7">
        <v>44414.113634259258</v>
      </c>
      <c r="B1127">
        <v>0</v>
      </c>
      <c r="C1127">
        <v>1</v>
      </c>
      <c r="D1127" s="8">
        <f>SUM(B$2:B1127)</f>
        <v>7</v>
      </c>
      <c r="E1127" s="8">
        <f>SUM(C$2:C1127)</f>
        <v>1126</v>
      </c>
      <c r="F1127" s="9">
        <f>IF(stats[[#This Row],[Column1]],stats[[#This Row],[Total Clear]]/stats[[#This Row],[Total Runs]],NA())</f>
        <v>6.2166962699822378E-3</v>
      </c>
      <c r="G1127" s="9">
        <f>SUM(B$2:B1127) / SUM(C$2:C1127)</f>
        <v>6.2166962699822378E-3</v>
      </c>
      <c r="H1127" s="10">
        <f>IFERROR(stats[[#This Row],[Column1]]-A1126,"")</f>
        <v>1.8298611110367347E-2</v>
      </c>
      <c r="I1127" s="10">
        <f>IFERROR(_xlfn.QUARTILE.INC(H$2:H1127,1),"")</f>
        <v>9.3750000087311491E-4</v>
      </c>
      <c r="J1127" s="10">
        <f>IFERROR(_xlfn.QUARTILE.INC(H$2:H1127,3),"")</f>
        <v>1.111111108912155E-3</v>
      </c>
      <c r="K1127" s="10">
        <f>IFERROR(stats[[#This Row],[Q3]]-stats[[#This Row],[Q1]],"")</f>
        <v>1.7361110803904012E-4</v>
      </c>
      <c r="L1127" s="10">
        <f>IFERROR(AVERAGEIFS(H$2:H1127, H$2:H1127, "&lt;" &amp;stats[[#This Row],[Q3]]+(2*stats[[#This Row],[IQR]]), H$2:H1127, "&gt;" &amp; stats[[#This Row],[Q1]]-(2*stats[[#This Row],[IQR]])),"")</f>
        <v>1.0231792891550507E-3</v>
      </c>
    </row>
    <row r="1128" spans="1:12" x14ac:dyDescent="0.25">
      <c r="A1128" s="7">
        <v>44414.114594907405</v>
      </c>
      <c r="B1128">
        <v>0</v>
      </c>
      <c r="C1128">
        <v>1</v>
      </c>
      <c r="D1128" s="8">
        <f>SUM(B$2:B1128)</f>
        <v>7</v>
      </c>
      <c r="E1128" s="8">
        <f>SUM(C$2:C1128)</f>
        <v>1127</v>
      </c>
      <c r="F1128" s="9">
        <f>IF(stats[[#This Row],[Column1]],stats[[#This Row],[Total Clear]]/stats[[#This Row],[Total Runs]],NA())</f>
        <v>6.2111801242236021E-3</v>
      </c>
      <c r="G1128" s="9">
        <f>SUM(B$2:B1128) / SUM(C$2:C1128)</f>
        <v>6.2111801242236021E-3</v>
      </c>
      <c r="H1128" s="10">
        <f>IFERROR(stats[[#This Row],[Column1]]-A1127,"")</f>
        <v>9.6064814715646207E-4</v>
      </c>
      <c r="I1128" s="10">
        <f>IFERROR(_xlfn.QUARTILE.INC(H$2:H1128,1),"")</f>
        <v>9.3750000087311491E-4</v>
      </c>
      <c r="J1128" s="10">
        <f>IFERROR(_xlfn.QUARTILE.INC(H$2:H1128,3),"")</f>
        <v>1.111111108912155E-3</v>
      </c>
      <c r="K1128" s="10">
        <f>IFERROR(stats[[#This Row],[Q3]]-stats[[#This Row],[Q1]],"")</f>
        <v>1.7361110803904012E-4</v>
      </c>
      <c r="L1128" s="10">
        <f>IFERROR(AVERAGEIFS(H$2:H1128, H$2:H1128, "&lt;" &amp;stats[[#This Row],[Q3]]+(2*stats[[#This Row],[IQR]]), H$2:H1128, "&gt;" &amp; stats[[#This Row],[Q1]]-(2*stats[[#This Row],[IQR]])),"")</f>
        <v>1.0231232576658048E-3</v>
      </c>
    </row>
    <row r="1129" spans="1:12" x14ac:dyDescent="0.25">
      <c r="A1129" s="7">
        <v>44414.115671296298</v>
      </c>
      <c r="B1129">
        <v>0</v>
      </c>
      <c r="C1129">
        <v>1</v>
      </c>
      <c r="D1129" s="8">
        <f>SUM(B$2:B1129)</f>
        <v>7</v>
      </c>
      <c r="E1129" s="8">
        <f>SUM(C$2:C1129)</f>
        <v>1128</v>
      </c>
      <c r="F1129" s="9">
        <f>IF(stats[[#This Row],[Column1]],stats[[#This Row],[Total Clear]]/stats[[#This Row],[Total Runs]],NA())</f>
        <v>6.2056737588652485E-3</v>
      </c>
      <c r="G1129" s="9">
        <f>SUM(B$2:B1129) / SUM(C$2:C1129)</f>
        <v>6.2056737588652485E-3</v>
      </c>
      <c r="H1129" s="10">
        <f>IFERROR(stats[[#This Row],[Column1]]-A1128,"")</f>
        <v>1.0763888931251131E-3</v>
      </c>
      <c r="I1129" s="10">
        <f>IFERROR(_xlfn.QUARTILE.INC(H$2:H1129,1),"")</f>
        <v>9.3750000087311491E-4</v>
      </c>
      <c r="J1129" s="10">
        <f>IFERROR(_xlfn.QUARTILE.INC(H$2:H1129,3),"")</f>
        <v>1.111111108912155E-3</v>
      </c>
      <c r="K1129" s="10">
        <f>IFERROR(stats[[#This Row],[Q3]]-stats[[#This Row],[Q1]],"")</f>
        <v>1.7361110803904012E-4</v>
      </c>
      <c r="L1129" s="10">
        <f>IFERROR(AVERAGEIFS(H$2:H1129, H$2:H1129, "&lt;" &amp;stats[[#This Row],[Q3]]+(2*stats[[#This Row],[IQR]]), H$2:H1129, "&gt;" &amp; stats[[#This Row],[Q1]]-(2*stats[[#This Row],[IQR]])),"")</f>
        <v>1.0231709440001462E-3</v>
      </c>
    </row>
    <row r="1130" spans="1:12" x14ac:dyDescent="0.25">
      <c r="A1130" s="7">
        <v>44414.116736111115</v>
      </c>
      <c r="B1130">
        <v>0</v>
      </c>
      <c r="C1130">
        <v>1</v>
      </c>
      <c r="D1130" s="8">
        <f>SUM(B$2:B1130)</f>
        <v>7</v>
      </c>
      <c r="E1130" s="8">
        <f>SUM(C$2:C1130)</f>
        <v>1129</v>
      </c>
      <c r="F1130" s="9">
        <f>IF(stats[[#This Row],[Column1]],stats[[#This Row],[Total Clear]]/stats[[#This Row],[Total Runs]],NA())</f>
        <v>6.2001771479185119E-3</v>
      </c>
      <c r="G1130" s="9">
        <f>SUM(B$2:B1130) / SUM(C$2:C1130)</f>
        <v>6.2001771479185119E-3</v>
      </c>
      <c r="H1130" s="10">
        <f>IFERROR(stats[[#This Row],[Column1]]-A1129,"")</f>
        <v>1.0648148163454607E-3</v>
      </c>
      <c r="I1130" s="10">
        <f>IFERROR(_xlfn.QUARTILE.INC(H$2:H1130,1),"")</f>
        <v>9.3750000087311491E-4</v>
      </c>
      <c r="J1130" s="10">
        <f>IFERROR(_xlfn.QUARTILE.INC(H$2:H1130,3),"")</f>
        <v>1.111111108912155E-3</v>
      </c>
      <c r="K1130" s="10">
        <f>IFERROR(stats[[#This Row],[Q3]]-stats[[#This Row],[Q1]],"")</f>
        <v>1.7361110803904012E-4</v>
      </c>
      <c r="L1130" s="10">
        <f>IFERROR(AVERAGEIFS(H$2:H1130, H$2:H1130, "&lt;" &amp;stats[[#This Row],[Q3]]+(2*stats[[#This Row],[IQR]]), H$2:H1130, "&gt;" &amp; stats[[#This Row],[Q1]]-(2*stats[[#This Row],[IQR]])),"")</f>
        <v>1.0232081925442833E-3</v>
      </c>
    </row>
    <row r="1131" spans="1:12" x14ac:dyDescent="0.25">
      <c r="A1131" s="7">
        <v>44414.117789351854</v>
      </c>
      <c r="B1131">
        <v>0</v>
      </c>
      <c r="C1131">
        <v>1</v>
      </c>
      <c r="D1131" s="8">
        <f>SUM(B$2:B1131)</f>
        <v>7</v>
      </c>
      <c r="E1131" s="8">
        <f>SUM(C$2:C1131)</f>
        <v>1130</v>
      </c>
      <c r="F1131" s="9">
        <f>IF(stats[[#This Row],[Column1]],stats[[#This Row],[Total Clear]]/stats[[#This Row],[Total Runs]],NA())</f>
        <v>6.1946902654867256E-3</v>
      </c>
      <c r="G1131" s="9">
        <f>SUM(B$2:B1131) / SUM(C$2:C1131)</f>
        <v>6.1946902654867256E-3</v>
      </c>
      <c r="H1131" s="10">
        <f>IFERROR(stats[[#This Row],[Column1]]-A1130,"")</f>
        <v>1.0532407395658083E-3</v>
      </c>
      <c r="I1131" s="10">
        <f>IFERROR(_xlfn.QUARTILE.INC(H$2:H1131,1),"")</f>
        <v>9.3750000087311491E-4</v>
      </c>
      <c r="J1131" s="10">
        <f>IFERROR(_xlfn.QUARTILE.INC(H$2:H1131,3),"")</f>
        <v>1.111111108912155E-3</v>
      </c>
      <c r="K1131" s="10">
        <f>IFERROR(stats[[#This Row],[Q3]]-stats[[#This Row],[Q1]],"")</f>
        <v>1.7361110803904012E-4</v>
      </c>
      <c r="L1131" s="10">
        <f>IFERROR(AVERAGEIFS(H$2:H1131, H$2:H1131, "&lt;" &amp;stats[[#This Row],[Q3]]+(2*stats[[#This Row],[IQR]]), H$2:H1131, "&gt;" &amp; stats[[#This Row],[Q1]]-(2*stats[[#This Row],[IQR]])),"")</f>
        <v>1.023235031281568E-3</v>
      </c>
    </row>
    <row r="1132" spans="1:12" x14ac:dyDescent="0.25">
      <c r="A1132" s="7">
        <v>44414.118761574071</v>
      </c>
      <c r="B1132">
        <v>0</v>
      </c>
      <c r="C1132">
        <v>1</v>
      </c>
      <c r="D1132" s="8">
        <f>SUM(B$2:B1132)</f>
        <v>7</v>
      </c>
      <c r="E1132" s="8">
        <f>SUM(C$2:C1132)</f>
        <v>1131</v>
      </c>
      <c r="F1132" s="9">
        <f>IF(stats[[#This Row],[Column1]],stats[[#This Row],[Total Clear]]/stats[[#This Row],[Total Runs]],NA())</f>
        <v>6.18921308576481E-3</v>
      </c>
      <c r="G1132" s="9">
        <f>SUM(B$2:B1132) / SUM(C$2:C1132)</f>
        <v>6.18921308576481E-3</v>
      </c>
      <c r="H1132" s="10">
        <f>IFERROR(stats[[#This Row],[Column1]]-A1131,"")</f>
        <v>9.7222221666015685E-4</v>
      </c>
      <c r="I1132" s="10">
        <f>IFERROR(_xlfn.QUARTILE.INC(H$2:H1132,1),"")</f>
        <v>9.3750000087311491E-4</v>
      </c>
      <c r="J1132" s="10">
        <f>IFERROR(_xlfn.QUARTILE.INC(H$2:H1132,3),"")</f>
        <v>1.111111108912155E-3</v>
      </c>
      <c r="K1132" s="10">
        <f>IFERROR(stats[[#This Row],[Q3]]-stats[[#This Row],[Q1]],"")</f>
        <v>1.7361110803904012E-4</v>
      </c>
      <c r="L1132" s="10">
        <f>IFERROR(AVERAGEIFS(H$2:H1132, H$2:H1132, "&lt;" &amp;stats[[#This Row],[Q3]]+(2*stats[[#This Row],[IQR]]), H$2:H1132, "&gt;" &amp; stats[[#This Row],[Q1]]-(2*stats[[#This Row],[IQR]])),"")</f>
        <v>1.0231894841256559E-3</v>
      </c>
    </row>
    <row r="1133" spans="1:12" x14ac:dyDescent="0.25">
      <c r="A1133" s="7">
        <v>44414.119780092595</v>
      </c>
      <c r="B1133">
        <v>0</v>
      </c>
      <c r="C1133">
        <v>1</v>
      </c>
      <c r="D1133" s="8">
        <f>SUM(B$2:B1133)</f>
        <v>7</v>
      </c>
      <c r="E1133" s="8">
        <f>SUM(C$2:C1133)</f>
        <v>1132</v>
      </c>
      <c r="F1133" s="9">
        <f>IF(stats[[#This Row],[Column1]],stats[[#This Row],[Total Clear]]/stats[[#This Row],[Total Runs]],NA())</f>
        <v>6.183745583038869E-3</v>
      </c>
      <c r="G1133" s="9">
        <f>SUM(B$2:B1133) / SUM(C$2:C1133)</f>
        <v>6.183745583038869E-3</v>
      </c>
      <c r="H1133" s="10">
        <f>IFERROR(stats[[#This Row],[Column1]]-A1132,"")</f>
        <v>1.0185185237787664E-3</v>
      </c>
      <c r="I1133" s="10">
        <f>IFERROR(_xlfn.QUARTILE.INC(H$2:H1133,1),"")</f>
        <v>9.3750000087311491E-4</v>
      </c>
      <c r="J1133" s="10">
        <f>IFERROR(_xlfn.QUARTILE.INC(H$2:H1133,3),"")</f>
        <v>1.111111108912155E-3</v>
      </c>
      <c r="K1133" s="10">
        <f>IFERROR(stats[[#This Row],[Q3]]-stats[[#This Row],[Q1]],"")</f>
        <v>1.7361110803904012E-4</v>
      </c>
      <c r="L1133" s="10">
        <f>IFERROR(AVERAGEIFS(H$2:H1133, H$2:H1133, "&lt;" &amp;stats[[#This Row],[Q3]]+(2*stats[[#This Row],[IQR]]), H$2:H1133, "&gt;" &amp; stats[[#This Row],[Q1]]-(2*stats[[#This Row],[IQR]])),"")</f>
        <v>1.0231853173456856E-3</v>
      </c>
    </row>
    <row r="1134" spans="1:12" x14ac:dyDescent="0.25">
      <c r="A1134" s="7">
        <v>44414.12091435185</v>
      </c>
      <c r="B1134">
        <v>0</v>
      </c>
      <c r="C1134">
        <v>1</v>
      </c>
      <c r="D1134" s="8">
        <f>SUM(B$2:B1134)</f>
        <v>7</v>
      </c>
      <c r="E1134" s="8">
        <f>SUM(C$2:C1134)</f>
        <v>1133</v>
      </c>
      <c r="F1134" s="9">
        <f>IF(stats[[#This Row],[Column1]],stats[[#This Row],[Total Clear]]/stats[[#This Row],[Total Runs]],NA())</f>
        <v>6.1782877316857903E-3</v>
      </c>
      <c r="G1134" s="9">
        <f>SUM(B$2:B1134) / SUM(C$2:C1134)</f>
        <v>6.1782877316857903E-3</v>
      </c>
      <c r="H1134" s="10">
        <f>IFERROR(stats[[#This Row],[Column1]]-A1133,"")</f>
        <v>1.1342592551955022E-3</v>
      </c>
      <c r="I1134" s="10">
        <f>IFERROR(_xlfn.QUARTILE.INC(H$2:H1134,1),"")</f>
        <v>9.3750000087311491E-4</v>
      </c>
      <c r="J1134" s="10">
        <f>IFERROR(_xlfn.QUARTILE.INC(H$2:H1134,3),"")</f>
        <v>1.111111108912155E-3</v>
      </c>
      <c r="K1134" s="10">
        <f>IFERROR(stats[[#This Row],[Q3]]-stats[[#This Row],[Q1]],"")</f>
        <v>1.7361110803904012E-4</v>
      </c>
      <c r="L1134" s="10">
        <f>IFERROR(AVERAGEIFS(H$2:H1134, H$2:H1134, "&lt;" &amp;stats[[#This Row],[Q3]]+(2*stats[[#This Row],[IQR]]), H$2:H1134, "&gt;" &amp; stats[[#This Row],[Q1]]-(2*stats[[#This Row],[IQR]])),"")</f>
        <v>1.0232843137252309E-3</v>
      </c>
    </row>
    <row r="1135" spans="1:12" x14ac:dyDescent="0.25">
      <c r="A1135" s="7">
        <v>44414.125752314816</v>
      </c>
      <c r="B1135">
        <v>0</v>
      </c>
      <c r="C1135">
        <v>1</v>
      </c>
      <c r="D1135" s="8">
        <f>SUM(B$2:B1135)</f>
        <v>7</v>
      </c>
      <c r="E1135" s="8">
        <f>SUM(C$2:C1135)</f>
        <v>1134</v>
      </c>
      <c r="F1135" s="9">
        <f>IF(stats[[#This Row],[Column1]],stats[[#This Row],[Total Clear]]/stats[[#This Row],[Total Runs]],NA())</f>
        <v>6.1728395061728392E-3</v>
      </c>
      <c r="G1135" s="9">
        <f>SUM(B$2:B1135) / SUM(C$2:C1135)</f>
        <v>6.1728395061728392E-3</v>
      </c>
      <c r="H1135" s="10">
        <f>IFERROR(stats[[#This Row],[Column1]]-A1134,"")</f>
        <v>4.8379629661212675E-3</v>
      </c>
      <c r="I1135" s="10">
        <f>IFERROR(_xlfn.QUARTILE.INC(H$2:H1135,1),"")</f>
        <v>9.3750000087311491E-4</v>
      </c>
      <c r="J1135" s="10">
        <f>IFERROR(_xlfn.QUARTILE.INC(H$2:H1135,3),"")</f>
        <v>1.111111108912155E-3</v>
      </c>
      <c r="K1135" s="10">
        <f>IFERROR(stats[[#This Row],[Q3]]-stats[[#This Row],[Q1]],"")</f>
        <v>1.7361110803904012E-4</v>
      </c>
      <c r="L1135" s="10">
        <f>IFERROR(AVERAGEIFS(H$2:H1135, H$2:H1135, "&lt;" &amp;stats[[#This Row],[Q3]]+(2*stats[[#This Row],[IQR]]), H$2:H1135, "&gt;" &amp; stats[[#This Row],[Q1]]-(2*stats[[#This Row],[IQR]])),"")</f>
        <v>1.0232843137252309E-3</v>
      </c>
    </row>
    <row r="1136" spans="1:12" x14ac:dyDescent="0.25">
      <c r="A1136" s="7">
        <v>44414.126736111109</v>
      </c>
      <c r="B1136">
        <v>0</v>
      </c>
      <c r="C1136">
        <v>1</v>
      </c>
      <c r="D1136" s="8">
        <f>SUM(B$2:B1136)</f>
        <v>7</v>
      </c>
      <c r="E1136" s="8">
        <f>SUM(C$2:C1136)</f>
        <v>1135</v>
      </c>
      <c r="F1136" s="9">
        <f>IF(stats[[#This Row],[Column1]],stats[[#This Row],[Total Clear]]/stats[[#This Row],[Total Runs]],NA())</f>
        <v>6.1674008810572688E-3</v>
      </c>
      <c r="G1136" s="9">
        <f>SUM(B$2:B1136) / SUM(C$2:C1136)</f>
        <v>6.1674008810572688E-3</v>
      </c>
      <c r="H1136" s="10">
        <f>IFERROR(stats[[#This Row],[Column1]]-A1135,"")</f>
        <v>9.8379629343980923E-4</v>
      </c>
      <c r="I1136" s="10">
        <f>IFERROR(_xlfn.QUARTILE.INC(H$2:H1136,1),"")</f>
        <v>9.3750000087311491E-4</v>
      </c>
      <c r="J1136" s="10">
        <f>IFERROR(_xlfn.QUARTILE.INC(H$2:H1136,3),"")</f>
        <v>1.111111108912155E-3</v>
      </c>
      <c r="K1136" s="10">
        <f>IFERROR(stats[[#This Row],[Q3]]-stats[[#This Row],[Q1]],"")</f>
        <v>1.7361110803904012E-4</v>
      </c>
      <c r="L1136" s="10">
        <f>IFERROR(AVERAGEIFS(H$2:H1136, H$2:H1136, "&lt;" &amp;stats[[#This Row],[Q3]]+(2*stats[[#This Row],[IQR]]), H$2:H1136, "&gt;" &amp; stats[[#This Row],[Q1]]-(2*stats[[#This Row],[IQR]])),"")</f>
        <v>1.0232491507508002E-3</v>
      </c>
    </row>
    <row r="1137" spans="1:12" x14ac:dyDescent="0.25">
      <c r="A1137" s="7">
        <v>44414.127870370372</v>
      </c>
      <c r="B1137">
        <v>0</v>
      </c>
      <c r="C1137">
        <v>1</v>
      </c>
      <c r="D1137" s="8">
        <f>SUM(B$2:B1137)</f>
        <v>7</v>
      </c>
      <c r="E1137" s="8">
        <f>SUM(C$2:C1137)</f>
        <v>1136</v>
      </c>
      <c r="F1137" s="9">
        <f>IF(stats[[#This Row],[Column1]],stats[[#This Row],[Total Clear]]/stats[[#This Row],[Total Runs]],NA())</f>
        <v>6.1619718309859151E-3</v>
      </c>
      <c r="G1137" s="9">
        <f>SUM(B$2:B1137) / SUM(C$2:C1137)</f>
        <v>6.1619718309859151E-3</v>
      </c>
      <c r="H1137" s="10">
        <f>IFERROR(stats[[#This Row],[Column1]]-A1136,"")</f>
        <v>1.1342592624714598E-3</v>
      </c>
      <c r="I1137" s="10">
        <f>IFERROR(_xlfn.QUARTILE.INC(H$2:H1137,1),"")</f>
        <v>9.3750000087311491E-4</v>
      </c>
      <c r="J1137" s="10">
        <f>IFERROR(_xlfn.QUARTILE.INC(H$2:H1137,3),"")</f>
        <v>1.111111108912155E-3</v>
      </c>
      <c r="K1137" s="10">
        <f>IFERROR(stats[[#This Row],[Q3]]-stats[[#This Row],[Q1]],"")</f>
        <v>1.7361110803904012E-4</v>
      </c>
      <c r="L1137" s="10">
        <f>IFERROR(AVERAGEIFS(H$2:H1137, H$2:H1137, "&lt;" &amp;stats[[#This Row],[Q3]]+(2*stats[[#This Row],[IQR]]), H$2:H1137, "&gt;" &amp; stats[[#This Row],[Q1]]-(2*stats[[#This Row],[IQR]])),"")</f>
        <v>1.0233479141953917E-3</v>
      </c>
    </row>
    <row r="1138" spans="1:12" x14ac:dyDescent="0.25">
      <c r="A1138" s="7">
        <v>44414.128935185188</v>
      </c>
      <c r="B1138">
        <v>0</v>
      </c>
      <c r="C1138">
        <v>1</v>
      </c>
      <c r="D1138" s="8">
        <f>SUM(B$2:B1138)</f>
        <v>7</v>
      </c>
      <c r="E1138" s="8">
        <f>SUM(C$2:C1138)</f>
        <v>1137</v>
      </c>
      <c r="F1138" s="9">
        <f>IF(stats[[#This Row],[Column1]],stats[[#This Row],[Total Clear]]/stats[[#This Row],[Total Runs]],NA())</f>
        <v>6.156552330694811E-3</v>
      </c>
      <c r="G1138" s="9">
        <f>SUM(B$2:B1138) / SUM(C$2:C1138)</f>
        <v>6.156552330694811E-3</v>
      </c>
      <c r="H1138" s="10">
        <f>IFERROR(stats[[#This Row],[Column1]]-A1137,"")</f>
        <v>1.0648148163454607E-3</v>
      </c>
      <c r="I1138" s="10">
        <f>IFERROR(_xlfn.QUARTILE.INC(H$2:H1138,1),"")</f>
        <v>9.3750000087311491E-4</v>
      </c>
      <c r="J1138" s="10">
        <f>IFERROR(_xlfn.QUARTILE.INC(H$2:H1138,3),"")</f>
        <v>1.111111108912155E-3</v>
      </c>
      <c r="K1138" s="10">
        <f>IFERROR(stats[[#This Row],[Q3]]-stats[[#This Row],[Q1]],"")</f>
        <v>1.7361110803904012E-4</v>
      </c>
      <c r="L1138" s="10">
        <f>IFERROR(AVERAGEIFS(H$2:H1138, H$2:H1138, "&lt;" &amp;stats[[#This Row],[Q3]]+(2*stats[[#This Row],[IQR]]), H$2:H1138, "&gt;" &amp; stats[[#This Row],[Q1]]-(2*stats[[#This Row],[IQR]])),"")</f>
        <v>1.0233847736639695E-3</v>
      </c>
    </row>
    <row r="1139" spans="1:12" x14ac:dyDescent="0.25">
      <c r="A1139" s="7">
        <v>44414.130023148151</v>
      </c>
      <c r="B1139">
        <v>0</v>
      </c>
      <c r="C1139">
        <v>1</v>
      </c>
      <c r="D1139" s="8">
        <f>SUM(B$2:B1139)</f>
        <v>7</v>
      </c>
      <c r="E1139" s="8">
        <f>SUM(C$2:C1139)</f>
        <v>1138</v>
      </c>
      <c r="F1139" s="9">
        <f>IF(stats[[#This Row],[Column1]],stats[[#This Row],[Total Clear]]/stats[[#This Row],[Total Runs]],NA())</f>
        <v>6.1511423550087872E-3</v>
      </c>
      <c r="G1139" s="9">
        <f>SUM(B$2:B1139) / SUM(C$2:C1139)</f>
        <v>6.1511423550087872E-3</v>
      </c>
      <c r="H1139" s="10">
        <f>IFERROR(stats[[#This Row],[Column1]]-A1138,"")</f>
        <v>1.0879629626288079E-3</v>
      </c>
      <c r="I1139" s="10">
        <f>IFERROR(_xlfn.QUARTILE.INC(H$2:H1139,1),"")</f>
        <v>9.3750000087311491E-4</v>
      </c>
      <c r="J1139" s="10">
        <f>IFERROR(_xlfn.QUARTILE.INC(H$2:H1139,3),"")</f>
        <v>1.111111108912155E-3</v>
      </c>
      <c r="K1139" s="10">
        <f>IFERROR(stats[[#This Row],[Q3]]-stats[[#This Row],[Q1]],"")</f>
        <v>1.7361110803904012E-4</v>
      </c>
      <c r="L1139" s="10">
        <f>IFERROR(AVERAGEIFS(H$2:H1139, H$2:H1139, "&lt;" &amp;stats[[#This Row],[Q3]]+(2*stats[[#This Row],[IQR]]), H$2:H1139, "&gt;" &amp; stats[[#This Row],[Q1]]-(2*stats[[#This Row],[IQR]])),"")</f>
        <v>1.023442125519178E-3</v>
      </c>
    </row>
    <row r="1140" spans="1:12" x14ac:dyDescent="0.25">
      <c r="A1140" s="7">
        <v>44414.131180555552</v>
      </c>
      <c r="B1140">
        <v>0</v>
      </c>
      <c r="C1140">
        <v>1</v>
      </c>
      <c r="D1140" s="8">
        <f>SUM(B$2:B1140)</f>
        <v>7</v>
      </c>
      <c r="E1140" s="8">
        <f>SUM(C$2:C1140)</f>
        <v>1139</v>
      </c>
      <c r="F1140" s="9">
        <f>IF(stats[[#This Row],[Column1]],stats[[#This Row],[Total Clear]]/stats[[#This Row],[Total Runs]],NA())</f>
        <v>6.145741878841089E-3</v>
      </c>
      <c r="G1140" s="9">
        <f>SUM(B$2:B1140) / SUM(C$2:C1140)</f>
        <v>6.145741878841089E-3</v>
      </c>
      <c r="H1140" s="10">
        <f>IFERROR(stats[[#This Row],[Column1]]-A1139,"")</f>
        <v>1.1574074014788494E-3</v>
      </c>
      <c r="I1140" s="10">
        <f>IFERROR(_xlfn.QUARTILE.INC(H$2:H1140,1),"")</f>
        <v>9.3750000087311491E-4</v>
      </c>
      <c r="J1140" s="10">
        <f>IFERROR(_xlfn.QUARTILE.INC(H$2:H1140,3),"")</f>
        <v>1.111111108912155E-3</v>
      </c>
      <c r="K1140" s="10">
        <f>IFERROR(stats[[#This Row],[Q3]]-stats[[#This Row],[Q1]],"")</f>
        <v>1.7361110803904012E-4</v>
      </c>
      <c r="L1140" s="10">
        <f>IFERROR(AVERAGEIFS(H$2:H1140, H$2:H1140, "&lt;" &amp;stats[[#This Row],[Q3]]+(2*stats[[#This Row],[IQR]]), H$2:H1140, "&gt;" &amp; stats[[#This Row],[Q1]]-(2*stats[[#This Row],[IQR]])),"")</f>
        <v>1.0235609944419463E-3</v>
      </c>
    </row>
    <row r="1141" spans="1:12" x14ac:dyDescent="0.25">
      <c r="A1141" s="7">
        <v>44414.132210648146</v>
      </c>
      <c r="B1141">
        <v>0</v>
      </c>
      <c r="C1141">
        <v>1</v>
      </c>
      <c r="D1141" s="8">
        <f>SUM(B$2:B1141)</f>
        <v>7</v>
      </c>
      <c r="E1141" s="8">
        <f>SUM(C$2:C1141)</f>
        <v>1140</v>
      </c>
      <c r="F1141" s="9">
        <f>IF(stats[[#This Row],[Column1]],stats[[#This Row],[Total Clear]]/stats[[#This Row],[Total Runs]],NA())</f>
        <v>6.1403508771929825E-3</v>
      </c>
      <c r="G1141" s="9">
        <f>SUM(B$2:B1141) / SUM(C$2:C1141)</f>
        <v>6.1403508771929825E-3</v>
      </c>
      <c r="H1141" s="10">
        <f>IFERROR(stats[[#This Row],[Column1]]-A1140,"")</f>
        <v>1.0300925932824612E-3</v>
      </c>
      <c r="I1141" s="10">
        <f>IFERROR(_xlfn.QUARTILE.INC(H$2:H1141,1),"")</f>
        <v>9.3750000087311491E-4</v>
      </c>
      <c r="J1141" s="10">
        <f>IFERROR(_xlfn.QUARTILE.INC(H$2:H1141,3),"")</f>
        <v>1.111111108912155E-3</v>
      </c>
      <c r="K1141" s="10">
        <f>IFERROR(stats[[#This Row],[Q3]]-stats[[#This Row],[Q1]],"")</f>
        <v>1.7361110803904012E-4</v>
      </c>
      <c r="L1141" s="10">
        <f>IFERROR(AVERAGEIFS(H$2:H1141, H$2:H1141, "&lt;" &amp;stats[[#This Row],[Q3]]+(2*stats[[#This Row],[IQR]]), H$2:H1141, "&gt;" &amp; stats[[#This Row],[Q1]]-(2*stats[[#This Row],[IQR]])),"")</f>
        <v>1.0235667848664501E-3</v>
      </c>
    </row>
    <row r="1142" spans="1:12" x14ac:dyDescent="0.25">
      <c r="A1142" s="7">
        <v>44414.133252314816</v>
      </c>
      <c r="B1142">
        <v>0</v>
      </c>
      <c r="C1142">
        <v>1</v>
      </c>
      <c r="D1142" s="8">
        <f>SUM(B$2:B1142)</f>
        <v>7</v>
      </c>
      <c r="E1142" s="8">
        <f>SUM(C$2:C1142)</f>
        <v>1141</v>
      </c>
      <c r="F1142" s="9">
        <f>IF(stats[[#This Row],[Column1]],stats[[#This Row],[Total Clear]]/stats[[#This Row],[Total Runs]],NA())</f>
        <v>6.1349693251533744E-3</v>
      </c>
      <c r="G1142" s="9">
        <f>SUM(B$2:B1142) / SUM(C$2:C1142)</f>
        <v>6.1349693251533744E-3</v>
      </c>
      <c r="H1142" s="10">
        <f>IFERROR(stats[[#This Row],[Column1]]-A1141,"")</f>
        <v>1.0416666700621136E-3</v>
      </c>
      <c r="I1142" s="10">
        <f>IFERROR(_xlfn.QUARTILE.INC(H$2:H1142,1),"")</f>
        <v>9.3750000087311491E-4</v>
      </c>
      <c r="J1142" s="10">
        <f>IFERROR(_xlfn.QUARTILE.INC(H$2:H1142,3),"")</f>
        <v>1.111111108912155E-3</v>
      </c>
      <c r="K1142" s="10">
        <f>IFERROR(stats[[#This Row],[Q3]]-stats[[#This Row],[Q1]],"")</f>
        <v>1.7361110803904012E-4</v>
      </c>
      <c r="L1142" s="10">
        <f>IFERROR(AVERAGEIFS(H$2:H1142, H$2:H1142, "&lt;" &amp;stats[[#This Row],[Q3]]+(2*stats[[#This Row],[IQR]]), H$2:H1142, "&gt;" &amp; stats[[#This Row],[Q1]]-(2*stats[[#This Row],[IQR]])),"")</f>
        <v>1.0235828166513888E-3</v>
      </c>
    </row>
    <row r="1143" spans="1:12" x14ac:dyDescent="0.25">
      <c r="A1143" s="7">
        <v>44414.134375000001</v>
      </c>
      <c r="B1143">
        <v>0</v>
      </c>
      <c r="C1143">
        <v>1</v>
      </c>
      <c r="D1143" s="8">
        <f>SUM(B$2:B1143)</f>
        <v>7</v>
      </c>
      <c r="E1143" s="8">
        <f>SUM(C$2:C1143)</f>
        <v>1142</v>
      </c>
      <c r="F1143" s="9">
        <f>IF(stats[[#This Row],[Column1]],stats[[#This Row],[Total Clear]]/stats[[#This Row],[Total Runs]],NA())</f>
        <v>6.1295971978984239E-3</v>
      </c>
      <c r="G1143" s="9">
        <f>SUM(B$2:B1143) / SUM(C$2:C1143)</f>
        <v>6.1295971978984239E-3</v>
      </c>
      <c r="H1143" s="10">
        <f>IFERROR(stats[[#This Row],[Column1]]-A1142,"")</f>
        <v>1.1226851856918074E-3</v>
      </c>
      <c r="I1143" s="10">
        <f>IFERROR(_xlfn.QUARTILE.INC(H$2:H1143,1),"")</f>
        <v>9.3750000087311491E-4</v>
      </c>
      <c r="J1143" s="10">
        <f>IFERROR(_xlfn.QUARTILE.INC(H$2:H1143,3),"")</f>
        <v>1.111111108912155E-3</v>
      </c>
      <c r="K1143" s="10">
        <f>IFERROR(stats[[#This Row],[Q3]]-stats[[#This Row],[Q1]],"")</f>
        <v>1.7361110803904012E-4</v>
      </c>
      <c r="L1143" s="10">
        <f>IFERROR(AVERAGEIFS(H$2:H1143, H$2:H1143, "&lt;" &amp;stats[[#This Row],[Q3]]+(2*stats[[#This Row],[IQR]]), H$2:H1143, "&gt;" &amp; stats[[#This Row],[Q1]]-(2*stats[[#This Row],[IQR]])),"")</f>
        <v>1.0236705178629289E-3</v>
      </c>
    </row>
    <row r="1144" spans="1:12" x14ac:dyDescent="0.25">
      <c r="A1144" s="7">
        <v>44414.135509259257</v>
      </c>
      <c r="B1144">
        <v>0</v>
      </c>
      <c r="C1144">
        <v>1</v>
      </c>
      <c r="D1144" s="8">
        <f>SUM(B$2:B1144)</f>
        <v>7</v>
      </c>
      <c r="E1144" s="8">
        <f>SUM(C$2:C1144)</f>
        <v>1143</v>
      </c>
      <c r="F1144" s="9">
        <f>IF(stats[[#This Row],[Column1]],stats[[#This Row],[Total Clear]]/stats[[#This Row],[Total Runs]],NA())</f>
        <v>6.1242344706911632E-3</v>
      </c>
      <c r="G1144" s="9">
        <f>SUM(B$2:B1144) / SUM(C$2:C1144)</f>
        <v>6.1242344706911632E-3</v>
      </c>
      <c r="H1144" s="10">
        <f>IFERROR(stats[[#This Row],[Column1]]-A1143,"")</f>
        <v>1.1342592551955022E-3</v>
      </c>
      <c r="I1144" s="10">
        <f>IFERROR(_xlfn.QUARTILE.INC(H$2:H1144,1),"")</f>
        <v>9.3750000087311491E-4</v>
      </c>
      <c r="J1144" s="10">
        <f>IFERROR(_xlfn.QUARTILE.INC(H$2:H1144,3),"")</f>
        <v>1.111111108912155E-3</v>
      </c>
      <c r="K1144" s="10">
        <f>IFERROR(stats[[#This Row],[Q3]]-stats[[#This Row],[Q1]],"")</f>
        <v>1.7361110803904012E-4</v>
      </c>
      <c r="L1144" s="10">
        <f>IFERROR(AVERAGEIFS(H$2:H1144, H$2:H1144, "&lt;" &amp;stats[[#This Row],[Q3]]+(2*stats[[#This Row],[IQR]]), H$2:H1144, "&gt;" &amp; stats[[#This Row],[Q1]]-(2*stats[[#This Row],[IQR]])),"")</f>
        <v>1.0237682974715342E-3</v>
      </c>
    </row>
    <row r="1145" spans="1:12" x14ac:dyDescent="0.25">
      <c r="A1145" s="7">
        <v>44414.136805555558</v>
      </c>
      <c r="B1145">
        <v>0</v>
      </c>
      <c r="C1145">
        <v>1</v>
      </c>
      <c r="D1145" s="8">
        <f>SUM(B$2:B1145)</f>
        <v>7</v>
      </c>
      <c r="E1145" s="8">
        <f>SUM(C$2:C1145)</f>
        <v>1144</v>
      </c>
      <c r="F1145" s="9">
        <f>IF(stats[[#This Row],[Column1]],stats[[#This Row],[Total Clear]]/stats[[#This Row],[Total Runs]],NA())</f>
        <v>6.118881118881119E-3</v>
      </c>
      <c r="G1145" s="9">
        <f>SUM(B$2:B1145) / SUM(C$2:C1145)</f>
        <v>6.118881118881119E-3</v>
      </c>
      <c r="H1145" s="10">
        <f>IFERROR(stats[[#This Row],[Column1]]-A1144,"")</f>
        <v>1.2962963010068052E-3</v>
      </c>
      <c r="I1145" s="10">
        <f>IFERROR(_xlfn.QUARTILE.INC(H$2:H1145,1),"")</f>
        <v>9.3750000087311491E-4</v>
      </c>
      <c r="J1145" s="10">
        <f>IFERROR(_xlfn.QUARTILE.INC(H$2:H1145,3),"")</f>
        <v>1.111111108912155E-3</v>
      </c>
      <c r="K1145" s="10">
        <f>IFERROR(stats[[#This Row],[Q3]]-stats[[#This Row],[Q1]],"")</f>
        <v>1.7361110803904012E-4</v>
      </c>
      <c r="L1145" s="10">
        <f>IFERROR(AVERAGEIFS(H$2:H1145, H$2:H1145, "&lt;" &amp;stats[[#This Row],[Q3]]+(2*stats[[#This Row],[IQR]]), H$2:H1145, "&gt;" &amp; stats[[#This Row],[Q1]]-(2*stats[[#This Row],[IQR]])),"")</f>
        <v>1.0240090465912651E-3</v>
      </c>
    </row>
    <row r="1146" spans="1:12" x14ac:dyDescent="0.25">
      <c r="A1146" s="7">
        <v>44414.13784722222</v>
      </c>
      <c r="B1146">
        <v>0</v>
      </c>
      <c r="C1146">
        <v>1</v>
      </c>
      <c r="D1146" s="8">
        <f>SUM(B$2:B1146)</f>
        <v>7</v>
      </c>
      <c r="E1146" s="8">
        <f>SUM(C$2:C1146)</f>
        <v>1145</v>
      </c>
      <c r="F1146" s="9">
        <f>IF(stats[[#This Row],[Column1]],stats[[#This Row],[Total Clear]]/stats[[#This Row],[Total Runs]],NA())</f>
        <v>6.1135371179039302E-3</v>
      </c>
      <c r="G1146" s="9">
        <f>SUM(B$2:B1146) / SUM(C$2:C1146)</f>
        <v>6.1135371179039302E-3</v>
      </c>
      <c r="H1146" s="10">
        <f>IFERROR(stats[[#This Row],[Column1]]-A1145,"")</f>
        <v>1.0416666627861559E-3</v>
      </c>
      <c r="I1146" s="10">
        <f>IFERROR(_xlfn.QUARTILE.INC(H$2:H1146,1),"")</f>
        <v>9.3750000087311491E-4</v>
      </c>
      <c r="J1146" s="10">
        <f>IFERROR(_xlfn.QUARTILE.INC(H$2:H1146,3),"")</f>
        <v>1.111111108912155E-3</v>
      </c>
      <c r="K1146" s="10">
        <f>IFERROR(stats[[#This Row],[Q3]]-stats[[#This Row],[Q1]],"")</f>
        <v>1.7361110803904012E-4</v>
      </c>
      <c r="L1146" s="10">
        <f>IFERROR(AVERAGEIFS(H$2:H1146, H$2:H1146, "&lt;" &amp;stats[[#This Row],[Q3]]+(2*stats[[#This Row],[IQR]]), H$2:H1146, "&gt;" &amp; stats[[#This Row],[Q1]]-(2*stats[[#This Row],[IQR]])),"")</f>
        <v>1.0240246314246232E-3</v>
      </c>
    </row>
    <row r="1147" spans="1:12" x14ac:dyDescent="0.25">
      <c r="A1147" s="7">
        <v>44414.138912037037</v>
      </c>
      <c r="B1147">
        <v>0</v>
      </c>
      <c r="C1147">
        <v>1</v>
      </c>
      <c r="D1147" s="8">
        <f>SUM(B$2:B1147)</f>
        <v>7</v>
      </c>
      <c r="E1147" s="8">
        <f>SUM(C$2:C1147)</f>
        <v>1146</v>
      </c>
      <c r="F1147" s="9">
        <f>IF(stats[[#This Row],[Column1]],stats[[#This Row],[Total Clear]]/stats[[#This Row],[Total Runs]],NA())</f>
        <v>6.1082024432809771E-3</v>
      </c>
      <c r="G1147" s="9">
        <f>SUM(B$2:B1147) / SUM(C$2:C1147)</f>
        <v>6.1082024432809771E-3</v>
      </c>
      <c r="H1147" s="10">
        <f>IFERROR(stats[[#This Row],[Column1]]-A1146,"")</f>
        <v>1.0648148163454607E-3</v>
      </c>
      <c r="I1147" s="10">
        <f>IFERROR(_xlfn.QUARTILE.INC(H$2:H1147,1),"")</f>
        <v>9.3750000087311491E-4</v>
      </c>
      <c r="J1147" s="10">
        <f>IFERROR(_xlfn.QUARTILE.INC(H$2:H1147,3),"")</f>
        <v>1.111111108912155E-3</v>
      </c>
      <c r="K1147" s="10">
        <f>IFERROR(stats[[#This Row],[Q3]]-stats[[#This Row],[Q1]],"")</f>
        <v>1.7361110803904012E-4</v>
      </c>
      <c r="L1147" s="10">
        <f>IFERROR(AVERAGEIFS(H$2:H1147, H$2:H1147, "&lt;" &amp;stats[[#This Row],[Q3]]+(2*stats[[#This Row],[IQR]]), H$2:H1147, "&gt;" &amp; stats[[#This Row],[Q1]]-(2*stats[[#This Row],[IQR]])),"")</f>
        <v>1.0240606016053296E-3</v>
      </c>
    </row>
    <row r="1148" spans="1:12" x14ac:dyDescent="0.25">
      <c r="A1148" s="7">
        <v>44414.140057870369</v>
      </c>
      <c r="B1148">
        <v>0</v>
      </c>
      <c r="C1148">
        <v>1</v>
      </c>
      <c r="D1148" s="8">
        <f>SUM(B$2:B1148)</f>
        <v>7</v>
      </c>
      <c r="E1148" s="8">
        <f>SUM(C$2:C1148)</f>
        <v>1147</v>
      </c>
      <c r="F1148" s="9">
        <f>IF(stats[[#This Row],[Column1]],stats[[#This Row],[Total Clear]]/stats[[#This Row],[Total Runs]],NA())</f>
        <v>6.1028770706190059E-3</v>
      </c>
      <c r="G1148" s="9">
        <f>SUM(B$2:B1148) / SUM(C$2:C1148)</f>
        <v>6.1028770706190059E-3</v>
      </c>
      <c r="H1148" s="10">
        <f>IFERROR(stats[[#This Row],[Column1]]-A1147,"")</f>
        <v>1.1458333319751546E-3</v>
      </c>
      <c r="I1148" s="10">
        <f>IFERROR(_xlfn.QUARTILE.INC(H$2:H1148,1),"")</f>
        <v>9.3750000087311491E-4</v>
      </c>
      <c r="J1148" s="10">
        <f>IFERROR(_xlfn.QUARTILE.INC(H$2:H1148,3),"")</f>
        <v>1.111111108912155E-3</v>
      </c>
      <c r="K1148" s="10">
        <f>IFERROR(stats[[#This Row],[Q3]]-stats[[#This Row],[Q1]],"")</f>
        <v>1.7361110803904012E-4</v>
      </c>
      <c r="L1148" s="10">
        <f>IFERROR(AVERAGEIFS(H$2:H1148, H$2:H1148, "&lt;" &amp;stats[[#This Row],[Q3]]+(2*stats[[#This Row],[IQR]]), H$2:H1148, "&gt;" &amp; stats[[#This Row],[Q1]]-(2*stats[[#This Row],[IQR]])),"")</f>
        <v>1.0241678903545541E-3</v>
      </c>
    </row>
    <row r="1149" spans="1:12" x14ac:dyDescent="0.25">
      <c r="A1149" s="7">
        <v>44414.141180555554</v>
      </c>
      <c r="B1149">
        <v>0</v>
      </c>
      <c r="C1149">
        <v>1</v>
      </c>
      <c r="D1149" s="8">
        <f>SUM(B$2:B1149)</f>
        <v>7</v>
      </c>
      <c r="E1149" s="8">
        <f>SUM(C$2:C1149)</f>
        <v>1148</v>
      </c>
      <c r="F1149" s="9">
        <f>IF(stats[[#This Row],[Column1]],stats[[#This Row],[Total Clear]]/stats[[#This Row],[Total Runs]],NA())</f>
        <v>6.0975609756097563E-3</v>
      </c>
      <c r="G1149" s="9">
        <f>SUM(B$2:B1149) / SUM(C$2:C1149)</f>
        <v>6.0975609756097563E-3</v>
      </c>
      <c r="H1149" s="10">
        <f>IFERROR(stats[[#This Row],[Column1]]-A1148,"")</f>
        <v>1.1226851856918074E-3</v>
      </c>
      <c r="I1149" s="10">
        <f>IFERROR(_xlfn.QUARTILE.INC(H$2:H1149,1),"")</f>
        <v>9.3750000087311491E-4</v>
      </c>
      <c r="J1149" s="10">
        <f>IFERROR(_xlfn.QUARTILE.INC(H$2:H1149,3),"")</f>
        <v>1.111111108912155E-3</v>
      </c>
      <c r="K1149" s="10">
        <f>IFERROR(stats[[#This Row],[Q3]]-stats[[#This Row],[Q1]],"")</f>
        <v>1.7361110803904012E-4</v>
      </c>
      <c r="L1149" s="10">
        <f>IFERROR(AVERAGEIFS(H$2:H1149, H$2:H1149, "&lt;" &amp;stats[[#This Row],[Q3]]+(2*stats[[#This Row],[IQR]]), H$2:H1149, "&gt;" &amp; stats[[#This Row],[Q1]]-(2*stats[[#This Row],[IQR]])),"")</f>
        <v>1.0242546133258017E-3</v>
      </c>
    </row>
    <row r="1150" spans="1:12" x14ac:dyDescent="0.25">
      <c r="A1150" s="7">
        <v>44414.142314814817</v>
      </c>
      <c r="B1150">
        <v>0</v>
      </c>
      <c r="C1150">
        <v>1</v>
      </c>
      <c r="D1150" s="8">
        <f>SUM(B$2:B1150)</f>
        <v>7</v>
      </c>
      <c r="E1150" s="8">
        <f>SUM(C$2:C1150)</f>
        <v>1149</v>
      </c>
      <c r="F1150" s="9">
        <f>IF(stats[[#This Row],[Column1]],stats[[#This Row],[Total Clear]]/stats[[#This Row],[Total Runs]],NA())</f>
        <v>6.0922541340295913E-3</v>
      </c>
      <c r="G1150" s="9">
        <f>SUM(B$2:B1150) / SUM(C$2:C1150)</f>
        <v>6.0922541340295913E-3</v>
      </c>
      <c r="H1150" s="10">
        <f>IFERROR(stats[[#This Row],[Column1]]-A1149,"")</f>
        <v>1.1342592624714598E-3</v>
      </c>
      <c r="I1150" s="10">
        <f>IFERROR(_xlfn.QUARTILE.INC(H$2:H1150,1),"")</f>
        <v>9.3750000087311491E-4</v>
      </c>
      <c r="J1150" s="10">
        <f>IFERROR(_xlfn.QUARTILE.INC(H$2:H1150,3),"")</f>
        <v>1.1111111107311444E-3</v>
      </c>
      <c r="K1150" s="10">
        <f>IFERROR(stats[[#This Row],[Q3]]-stats[[#This Row],[Q1]],"")</f>
        <v>1.7361110985802952E-4</v>
      </c>
      <c r="L1150" s="10">
        <f>IFERROR(AVERAGEIFS(H$2:H1150, H$2:H1150, "&lt;" &amp;stats[[#This Row],[Q3]]+(2*stats[[#This Row],[IQR]]), H$2:H1150, "&gt;" &amp; stats[[#This Row],[Q1]]-(2*stats[[#This Row],[IQR]])),"")</f>
        <v>1.0243513632370994E-3</v>
      </c>
    </row>
    <row r="1151" spans="1:12" x14ac:dyDescent="0.25">
      <c r="A1151" s="7">
        <v>44414.143472222226</v>
      </c>
      <c r="B1151">
        <v>0</v>
      </c>
      <c r="C1151">
        <v>1</v>
      </c>
      <c r="D1151" s="8">
        <f>SUM(B$2:B1151)</f>
        <v>7</v>
      </c>
      <c r="E1151" s="8">
        <f>SUM(C$2:C1151)</f>
        <v>1150</v>
      </c>
      <c r="F1151" s="9">
        <f>IF(stats[[#This Row],[Column1]],stats[[#This Row],[Total Clear]]/stats[[#This Row],[Total Runs]],NA())</f>
        <v>6.0869565217391303E-3</v>
      </c>
      <c r="G1151" s="9">
        <f>SUM(B$2:B1151) / SUM(C$2:C1151)</f>
        <v>6.0869565217391303E-3</v>
      </c>
      <c r="H1151" s="10">
        <f>IFERROR(stats[[#This Row],[Column1]]-A1150,"")</f>
        <v>1.157407408754807E-3</v>
      </c>
      <c r="I1151" s="10">
        <f>IFERROR(_xlfn.QUARTILE.INC(H$2:H1151,1),"")</f>
        <v>9.3750000087311491E-4</v>
      </c>
      <c r="J1151" s="10">
        <f>IFERROR(_xlfn.QUARTILE.INC(H$2:H1151,3),"")</f>
        <v>1.1111111161881126E-3</v>
      </c>
      <c r="K1151" s="10">
        <f>IFERROR(stats[[#This Row],[Q3]]-stats[[#This Row],[Q1]],"")</f>
        <v>1.7361111531499773E-4</v>
      </c>
      <c r="L1151" s="10">
        <f>IFERROR(AVERAGEIFS(H$2:H1151, H$2:H1151, "&lt;" &amp;stats[[#This Row],[Q3]]+(2*stats[[#This Row],[IQR]]), H$2:H1151, "&gt;" &amp; stats[[#This Row],[Q1]]-(2*stats[[#This Row],[IQR]])),"")</f>
        <v>1.0244682841909815E-3</v>
      </c>
    </row>
    <row r="1152" spans="1:12" x14ac:dyDescent="0.25">
      <c r="A1152" s="7">
        <v>44414.144537037035</v>
      </c>
      <c r="B1152">
        <v>0</v>
      </c>
      <c r="C1152">
        <v>1</v>
      </c>
      <c r="D1152" s="8">
        <f>SUM(B$2:B1152)</f>
        <v>7</v>
      </c>
      <c r="E1152" s="8">
        <f>SUM(C$2:C1152)</f>
        <v>1151</v>
      </c>
      <c r="F1152" s="9">
        <f>IF(stats[[#This Row],[Column1]],stats[[#This Row],[Total Clear]]/stats[[#This Row],[Total Runs]],NA())</f>
        <v>6.0816681146828849E-3</v>
      </c>
      <c r="G1152" s="9">
        <f>SUM(B$2:B1152) / SUM(C$2:C1152)</f>
        <v>6.0816681146828849E-3</v>
      </c>
      <c r="H1152" s="10">
        <f>IFERROR(stats[[#This Row],[Column1]]-A1151,"")</f>
        <v>1.0648148090695031E-3</v>
      </c>
      <c r="I1152" s="10">
        <f>IFERROR(_xlfn.QUARTILE.INC(H$2:H1152,1),"")</f>
        <v>9.3750000087311491E-4</v>
      </c>
      <c r="J1152" s="10">
        <f>IFERROR(_xlfn.QUARTILE.INC(H$2:H1152,3),"")</f>
        <v>1.1111111143691232E-3</v>
      </c>
      <c r="K1152" s="10">
        <f>IFERROR(stats[[#This Row],[Q3]]-stats[[#This Row],[Q1]],"")</f>
        <v>1.7361111349600833E-4</v>
      </c>
      <c r="L1152" s="10">
        <f>IFERROR(AVERAGEIFS(H$2:H1152, H$2:H1152, "&lt;" &amp;stats[[#This Row],[Q3]]+(2*stats[[#This Row],[IQR]]), H$2:H1152, "&gt;" &amp; stats[[#This Row],[Q1]]-(2*stats[[#This Row],[IQR]])),"")</f>
        <v>1.0245037069520689E-3</v>
      </c>
    </row>
    <row r="1153" spans="1:12" x14ac:dyDescent="0.25">
      <c r="A1153" s="7">
        <v>44414.145810185182</v>
      </c>
      <c r="B1153">
        <v>0</v>
      </c>
      <c r="C1153">
        <v>1</v>
      </c>
      <c r="D1153" s="8">
        <f>SUM(B$2:B1153)</f>
        <v>7</v>
      </c>
      <c r="E1153" s="8">
        <f>SUM(C$2:C1153)</f>
        <v>1152</v>
      </c>
      <c r="F1153" s="9">
        <f>IF(stats[[#This Row],[Column1]],stats[[#This Row],[Total Clear]]/stats[[#This Row],[Total Runs]],NA())</f>
        <v>6.076388888888889E-3</v>
      </c>
      <c r="G1153" s="9">
        <f>SUM(B$2:B1153) / SUM(C$2:C1153)</f>
        <v>6.076388888888889E-3</v>
      </c>
      <c r="H1153" s="10">
        <f>IFERROR(stats[[#This Row],[Column1]]-A1152,"")</f>
        <v>1.2731481474475004E-3</v>
      </c>
      <c r="I1153" s="10">
        <f>IFERROR(_xlfn.QUARTILE.INC(H$2:H1153,1),"")</f>
        <v>9.3750000087311491E-4</v>
      </c>
      <c r="J1153" s="10">
        <f>IFERROR(_xlfn.QUARTILE.INC(H$2:H1153,3),"")</f>
        <v>1.1111111161881126E-3</v>
      </c>
      <c r="K1153" s="10">
        <f>IFERROR(stats[[#This Row],[Q3]]-stats[[#This Row],[Q1]],"")</f>
        <v>1.7361111531499773E-4</v>
      </c>
      <c r="L1153" s="10">
        <f>IFERROR(AVERAGEIFS(H$2:H1153, H$2:H1153, "&lt;" &amp;stats[[#This Row],[Q3]]+(2*stats[[#This Row],[IQR]]), H$2:H1153, "&gt;" &amp; stats[[#This Row],[Q1]]-(2*stats[[#This Row],[IQR]])),"")</f>
        <v>1.0247218161103981E-3</v>
      </c>
    </row>
    <row r="1154" spans="1:12" x14ac:dyDescent="0.25">
      <c r="A1154" s="7">
        <v>44414.146921296298</v>
      </c>
      <c r="B1154">
        <v>0</v>
      </c>
      <c r="C1154">
        <v>1</v>
      </c>
      <c r="D1154" s="8">
        <f>SUM(B$2:B1154)</f>
        <v>7</v>
      </c>
      <c r="E1154" s="8">
        <f>SUM(C$2:C1154)</f>
        <v>1153</v>
      </c>
      <c r="F1154" s="9">
        <f>IF(stats[[#This Row],[Column1]],stats[[#This Row],[Total Clear]]/stats[[#This Row],[Total Runs]],NA())</f>
        <v>6.0711188204683438E-3</v>
      </c>
      <c r="G1154" s="9">
        <f>SUM(B$2:B1154) / SUM(C$2:C1154)</f>
        <v>6.0711188204683438E-3</v>
      </c>
      <c r="H1154" s="10">
        <f>IFERROR(stats[[#This Row],[Column1]]-A1153,"")</f>
        <v>1.1111111161881126E-3</v>
      </c>
      <c r="I1154" s="10">
        <f>IFERROR(_xlfn.QUARTILE.INC(H$2:H1154,1),"")</f>
        <v>9.3750000087311491E-4</v>
      </c>
      <c r="J1154" s="10">
        <f>IFERROR(_xlfn.QUARTILE.INC(H$2:H1154,3),"")</f>
        <v>1.1111111161881126E-3</v>
      </c>
      <c r="K1154" s="10">
        <f>IFERROR(stats[[#This Row],[Q3]]-stats[[#This Row],[Q1]],"")</f>
        <v>1.7361111531499773E-4</v>
      </c>
      <c r="L1154" s="10">
        <f>IFERROR(AVERAGEIFS(H$2:H1154, H$2:H1154, "&lt;" &amp;stats[[#This Row],[Q3]]+(2*stats[[#This Row],[IQR]]), H$2:H1154, "&gt;" &amp; stats[[#This Row],[Q1]]-(2*stats[[#This Row],[IQR]])),"")</f>
        <v>1.0247975297826837E-3</v>
      </c>
    </row>
    <row r="1155" spans="1:12" x14ac:dyDescent="0.25">
      <c r="A1155" s="7">
        <v>44414.148090277777</v>
      </c>
      <c r="B1155">
        <v>0</v>
      </c>
      <c r="C1155">
        <v>1</v>
      </c>
      <c r="D1155" s="8">
        <f>SUM(B$2:B1155)</f>
        <v>7</v>
      </c>
      <c r="E1155" s="8">
        <f>SUM(C$2:C1155)</f>
        <v>1154</v>
      </c>
      <c r="F1155" s="9">
        <f>IF(stats[[#This Row],[Column1]],stats[[#This Row],[Total Clear]]/stats[[#This Row],[Total Runs]],NA())</f>
        <v>6.0658578856152513E-3</v>
      </c>
      <c r="G1155" s="9">
        <f>SUM(B$2:B1155) / SUM(C$2:C1155)</f>
        <v>6.0658578856152513E-3</v>
      </c>
      <c r="H1155" s="10">
        <f>IFERROR(stats[[#This Row],[Column1]]-A1154,"")</f>
        <v>1.1689814782585017E-3</v>
      </c>
      <c r="I1155" s="10">
        <f>IFERROR(_xlfn.QUARTILE.INC(H$2:H1155,1),"")</f>
        <v>9.3750000087311491E-4</v>
      </c>
      <c r="J1155" s="10">
        <f>IFERROR(_xlfn.QUARTILE.INC(H$2:H1155,3),"")</f>
        <v>1.1111111161881126E-3</v>
      </c>
      <c r="K1155" s="10">
        <f>IFERROR(stats[[#This Row],[Q3]]-stats[[#This Row],[Q1]],"")</f>
        <v>1.7361111531499773E-4</v>
      </c>
      <c r="L1155" s="10">
        <f>IFERROR(AVERAGEIFS(H$2:H1155, H$2:H1155, "&lt;" &amp;stats[[#This Row],[Q3]]+(2*stats[[#This Row],[IQR]]), H$2:H1155, "&gt;" &amp; stats[[#This Row],[Q1]]-(2*stats[[#This Row],[IQR]])),"")</f>
        <v>1.0249237854293349E-3</v>
      </c>
    </row>
    <row r="1156" spans="1:12" x14ac:dyDescent="0.25">
      <c r="A1156" s="7">
        <v>44414.149224537039</v>
      </c>
      <c r="B1156">
        <v>0</v>
      </c>
      <c r="C1156">
        <v>1</v>
      </c>
      <c r="D1156" s="8">
        <f>SUM(B$2:B1156)</f>
        <v>7</v>
      </c>
      <c r="E1156" s="8">
        <f>SUM(C$2:C1156)</f>
        <v>1155</v>
      </c>
      <c r="F1156" s="9">
        <f>IF(stats[[#This Row],[Column1]],stats[[#This Row],[Total Clear]]/stats[[#This Row],[Total Runs]],NA())</f>
        <v>6.0606060606060606E-3</v>
      </c>
      <c r="G1156" s="9">
        <f>SUM(B$2:B1156) / SUM(C$2:C1156)</f>
        <v>6.0606060606060606E-3</v>
      </c>
      <c r="H1156" s="10">
        <f>IFERROR(stats[[#This Row],[Column1]]-A1155,"")</f>
        <v>1.1342592624714598E-3</v>
      </c>
      <c r="I1156" s="10">
        <f>IFERROR(_xlfn.QUARTILE.INC(H$2:H1156,1),"")</f>
        <v>9.3750000087311491E-4</v>
      </c>
      <c r="J1156" s="10">
        <f>IFERROR(_xlfn.QUARTILE.INC(H$2:H1156,3),"")</f>
        <v>1.1111111161881126E-3</v>
      </c>
      <c r="K1156" s="10">
        <f>IFERROR(stats[[#This Row],[Q3]]-stats[[#This Row],[Q1]],"")</f>
        <v>1.7361111531499773E-4</v>
      </c>
      <c r="L1156" s="10">
        <f>IFERROR(AVERAGEIFS(H$2:H1156, H$2:H1156, "&lt;" &amp;stats[[#This Row],[Q3]]+(2*stats[[#This Row],[IQR]]), H$2:H1156, "&gt;" &amp; stats[[#This Row],[Q1]]-(2*stats[[#This Row],[IQR]])),"")</f>
        <v>1.0250194420146736E-3</v>
      </c>
    </row>
    <row r="1157" spans="1:12" x14ac:dyDescent="0.25">
      <c r="A1157" s="7">
        <v>44414.150358796294</v>
      </c>
      <c r="B1157">
        <v>0</v>
      </c>
      <c r="C1157">
        <v>1</v>
      </c>
      <c r="D1157" s="8">
        <f>SUM(B$2:B1157)</f>
        <v>7</v>
      </c>
      <c r="E1157" s="8">
        <f>SUM(C$2:C1157)</f>
        <v>1156</v>
      </c>
      <c r="F1157" s="9">
        <f>IF(stats[[#This Row],[Column1]],stats[[#This Row],[Total Clear]]/stats[[#This Row],[Total Runs]],NA())</f>
        <v>6.0553633217993079E-3</v>
      </c>
      <c r="G1157" s="9">
        <f>SUM(B$2:B1157) / SUM(C$2:C1157)</f>
        <v>6.0553633217993079E-3</v>
      </c>
      <c r="H1157" s="10">
        <f>IFERROR(stats[[#This Row],[Column1]]-A1156,"")</f>
        <v>1.1342592551955022E-3</v>
      </c>
      <c r="I1157" s="10">
        <f>IFERROR(_xlfn.QUARTILE.INC(H$2:H1157,1),"")</f>
        <v>9.3750000087311491E-4</v>
      </c>
      <c r="J1157" s="10">
        <f>IFERROR(_xlfn.QUARTILE.INC(H$2:H1157,3),"")</f>
        <v>1.1111111161881126E-3</v>
      </c>
      <c r="K1157" s="10">
        <f>IFERROR(stats[[#This Row],[Q3]]-stats[[#This Row],[Q1]],"")</f>
        <v>1.7361111531499773E-4</v>
      </c>
      <c r="L1157" s="10">
        <f>IFERROR(AVERAGEIFS(H$2:H1157, H$2:H1157, "&lt;" &amp;stats[[#This Row],[Q3]]+(2*stats[[#This Row],[IQR]]), H$2:H1157, "&gt;" &amp; stats[[#This Row],[Q1]]-(2*stats[[#This Row],[IQR]])),"")</f>
        <v>1.0251149313618597E-3</v>
      </c>
    </row>
    <row r="1158" spans="1:12" x14ac:dyDescent="0.25">
      <c r="A1158" s="7">
        <v>44414.151585648149</v>
      </c>
      <c r="B1158">
        <v>0</v>
      </c>
      <c r="C1158">
        <v>1</v>
      </c>
      <c r="D1158" s="8">
        <f>SUM(B$2:B1158)</f>
        <v>7</v>
      </c>
      <c r="E1158" s="8">
        <f>SUM(C$2:C1158)</f>
        <v>1157</v>
      </c>
      <c r="F1158" s="9">
        <f>IF(stats[[#This Row],[Column1]],stats[[#This Row],[Total Clear]]/stats[[#This Row],[Total Runs]],NA())</f>
        <v>6.0501296456352636E-3</v>
      </c>
      <c r="G1158" s="9">
        <f>SUM(B$2:B1158) / SUM(C$2:C1158)</f>
        <v>6.0501296456352636E-3</v>
      </c>
      <c r="H1158" s="10">
        <f>IFERROR(stats[[#This Row],[Column1]]-A1157,"")</f>
        <v>1.2268518548808061E-3</v>
      </c>
      <c r="I1158" s="10">
        <f>IFERROR(_xlfn.QUARTILE.INC(H$2:H1158,1),"")</f>
        <v>9.3750000087311491E-4</v>
      </c>
      <c r="J1158" s="10">
        <f>IFERROR(_xlfn.QUARTILE.INC(H$2:H1158,3),"")</f>
        <v>1.1111111161881126E-3</v>
      </c>
      <c r="K1158" s="10">
        <f>IFERROR(stats[[#This Row],[Q3]]-stats[[#This Row],[Q1]],"")</f>
        <v>1.7361111531499773E-4</v>
      </c>
      <c r="L1158" s="10">
        <f>IFERROR(AVERAGEIFS(H$2:H1158, H$2:H1158, "&lt;" &amp;stats[[#This Row],[Q3]]+(2*stats[[#This Row],[IQR]]), H$2:H1158, "&gt;" &amp; stats[[#This Row],[Q1]]-(2*stats[[#This Row],[IQR]])),"")</f>
        <v>1.0252911208147146E-3</v>
      </c>
    </row>
    <row r="1159" spans="1:12" x14ac:dyDescent="0.25">
      <c r="A1159" s="7">
        <v>44414.152731481481</v>
      </c>
      <c r="B1159">
        <v>0</v>
      </c>
      <c r="C1159">
        <v>1</v>
      </c>
      <c r="D1159" s="8">
        <f>SUM(B$2:B1159)</f>
        <v>7</v>
      </c>
      <c r="E1159" s="8">
        <f>SUM(C$2:C1159)</f>
        <v>1158</v>
      </c>
      <c r="F1159" s="9">
        <f>IF(stats[[#This Row],[Column1]],stats[[#This Row],[Total Clear]]/stats[[#This Row],[Total Runs]],NA())</f>
        <v>6.044905008635579E-3</v>
      </c>
      <c r="G1159" s="9">
        <f>SUM(B$2:B1159) / SUM(C$2:C1159)</f>
        <v>6.044905008635579E-3</v>
      </c>
      <c r="H1159" s="10">
        <f>IFERROR(stats[[#This Row],[Column1]]-A1158,"")</f>
        <v>1.1458333319751546E-3</v>
      </c>
      <c r="I1159" s="10">
        <f>IFERROR(_xlfn.QUARTILE.INC(H$2:H1159,1),"")</f>
        <v>9.3750000087311491E-4</v>
      </c>
      <c r="J1159" s="10">
        <f>IFERROR(_xlfn.QUARTILE.INC(H$2:H1159,3),"")</f>
        <v>1.1111111161881126E-3</v>
      </c>
      <c r="K1159" s="10">
        <f>IFERROR(stats[[#This Row],[Q3]]-stats[[#This Row],[Q1]],"")</f>
        <v>1.7361111531499773E-4</v>
      </c>
      <c r="L1159" s="10">
        <f>IFERROR(AVERAGEIFS(H$2:H1159, H$2:H1159, "&lt;" &amp;stats[[#This Row],[Q3]]+(2*stats[[#This Row],[IQR]]), H$2:H1159, "&gt;" &amp; stats[[#This Row],[Q1]]-(2*stats[[#This Row],[IQR]])),"")</f>
        <v>1.0253963059902473E-3</v>
      </c>
    </row>
    <row r="1160" spans="1:12" x14ac:dyDescent="0.25">
      <c r="A1160" s="7">
        <v>44414.153877314813</v>
      </c>
      <c r="B1160">
        <v>0</v>
      </c>
      <c r="C1160">
        <v>1</v>
      </c>
      <c r="D1160" s="8">
        <f>SUM(B$2:B1160)</f>
        <v>7</v>
      </c>
      <c r="E1160" s="8">
        <f>SUM(C$2:C1160)</f>
        <v>1159</v>
      </c>
      <c r="F1160" s="9">
        <f>IF(stats[[#This Row],[Column1]],stats[[#This Row],[Total Clear]]/stats[[#This Row],[Total Runs]],NA())</f>
        <v>6.0396893874029335E-3</v>
      </c>
      <c r="G1160" s="9">
        <f>SUM(B$2:B1160) / SUM(C$2:C1160)</f>
        <v>6.0396893874029335E-3</v>
      </c>
      <c r="H1160" s="10">
        <f>IFERROR(stats[[#This Row],[Column1]]-A1159,"")</f>
        <v>1.1458333319751546E-3</v>
      </c>
      <c r="I1160" s="10">
        <f>IFERROR(_xlfn.QUARTILE.INC(H$2:H1160,1),"")</f>
        <v>9.3750000087311491E-4</v>
      </c>
      <c r="J1160" s="10">
        <f>IFERROR(_xlfn.QUARTILE.INC(H$2:H1160,3),"")</f>
        <v>1.1111111161881126E-3</v>
      </c>
      <c r="K1160" s="10">
        <f>IFERROR(stats[[#This Row],[Q3]]-stats[[#This Row],[Q1]],"")</f>
        <v>1.7361111531499773E-4</v>
      </c>
      <c r="L1160" s="10">
        <f>IFERROR(AVERAGEIFS(H$2:H1160, H$2:H1160, "&lt;" &amp;stats[[#This Row],[Q3]]+(2*stats[[#This Row],[IQR]]), H$2:H1160, "&gt;" &amp; stats[[#This Row],[Q1]]-(2*stats[[#This Row],[IQR]])),"")</f>
        <v>1.0255013077565811E-3</v>
      </c>
    </row>
    <row r="1161" spans="1:12" x14ac:dyDescent="0.25">
      <c r="A1161" s="7">
        <v>44414.155034722222</v>
      </c>
      <c r="B1161">
        <v>0</v>
      </c>
      <c r="C1161">
        <v>1</v>
      </c>
      <c r="D1161" s="8">
        <f>SUM(B$2:B1161)</f>
        <v>7</v>
      </c>
      <c r="E1161" s="8">
        <f>SUM(C$2:C1161)</f>
        <v>1160</v>
      </c>
      <c r="F1161" s="9">
        <f>IF(stats[[#This Row],[Column1]],stats[[#This Row],[Total Clear]]/stats[[#This Row],[Total Runs]],NA())</f>
        <v>6.0344827586206896E-3</v>
      </c>
      <c r="G1161" s="9">
        <f>SUM(B$2:B1161) / SUM(C$2:C1161)</f>
        <v>6.0344827586206896E-3</v>
      </c>
      <c r="H1161" s="10">
        <f>IFERROR(stats[[#This Row],[Column1]]-A1160,"")</f>
        <v>1.157407408754807E-3</v>
      </c>
      <c r="I1161" s="10">
        <f>IFERROR(_xlfn.QUARTILE.INC(H$2:H1161,1),"")</f>
        <v>9.3750000087311491E-4</v>
      </c>
      <c r="J1161" s="10">
        <f>IFERROR(_xlfn.QUARTILE.INC(H$2:H1161,3),"")</f>
        <v>1.1111111161881126E-3</v>
      </c>
      <c r="K1161" s="10">
        <f>IFERROR(stats[[#This Row],[Q3]]-stats[[#This Row],[Q1]],"")</f>
        <v>1.7361111531499773E-4</v>
      </c>
      <c r="L1161" s="10">
        <f>IFERROR(AVERAGEIFS(H$2:H1161, H$2:H1161, "&lt;" &amp;stats[[#This Row],[Q3]]+(2*stats[[#This Row],[IQR]]), H$2:H1161, "&gt;" &amp; stats[[#This Row],[Q1]]-(2*stats[[#This Row],[IQR]])),"")</f>
        <v>1.0256162085414229E-3</v>
      </c>
    </row>
    <row r="1162" spans="1:12" x14ac:dyDescent="0.25">
      <c r="A1162" s="7">
        <v>44414.156284722223</v>
      </c>
      <c r="B1162">
        <v>0</v>
      </c>
      <c r="C1162">
        <v>1</v>
      </c>
      <c r="D1162" s="8">
        <f>SUM(B$2:B1162)</f>
        <v>7</v>
      </c>
      <c r="E1162" s="8">
        <f>SUM(C$2:C1162)</f>
        <v>1161</v>
      </c>
      <c r="F1162" s="9">
        <f>IF(stats[[#This Row],[Column1]],stats[[#This Row],[Total Clear]]/stats[[#This Row],[Total Runs]],NA())</f>
        <v>6.029285099052541E-3</v>
      </c>
      <c r="G1162" s="9">
        <f>SUM(B$2:B1162) / SUM(C$2:C1162)</f>
        <v>6.029285099052541E-3</v>
      </c>
      <c r="H1162" s="10">
        <f>IFERROR(stats[[#This Row],[Column1]]-A1161,"")</f>
        <v>1.2500000011641532E-3</v>
      </c>
      <c r="I1162" s="10">
        <f>IFERROR(_xlfn.QUARTILE.INC(H$2:H1162,1),"")</f>
        <v>9.3750000087311491E-4</v>
      </c>
      <c r="J1162" s="10">
        <f>IFERROR(_xlfn.QUARTILE.INC(H$2:H1162,3),"")</f>
        <v>1.1111111161881126E-3</v>
      </c>
      <c r="K1162" s="10">
        <f>IFERROR(stats[[#This Row],[Q3]]-stats[[#This Row],[Q1]],"")</f>
        <v>1.7361111531499773E-4</v>
      </c>
      <c r="L1162" s="10">
        <f>IFERROR(AVERAGEIFS(H$2:H1162, H$2:H1162, "&lt;" &amp;stats[[#This Row],[Q3]]+(2*stats[[#This Row],[IQR]]), H$2:H1162, "&gt;" &amp; stats[[#This Row],[Q1]]-(2*stats[[#This Row],[IQR]])),"")</f>
        <v>1.0258114946968822E-3</v>
      </c>
    </row>
    <row r="1163" spans="1:12" x14ac:dyDescent="0.25">
      <c r="A1163" s="7">
        <v>44414.157500000001</v>
      </c>
      <c r="B1163">
        <v>0</v>
      </c>
      <c r="C1163">
        <v>1</v>
      </c>
      <c r="D1163" s="8">
        <f>SUM(B$2:B1163)</f>
        <v>7</v>
      </c>
      <c r="E1163" s="8">
        <f>SUM(C$2:C1163)</f>
        <v>1162</v>
      </c>
      <c r="F1163" s="9">
        <f>IF(stats[[#This Row],[Column1]],stats[[#This Row],[Total Clear]]/stats[[#This Row],[Total Runs]],NA())</f>
        <v>6.024096385542169E-3</v>
      </c>
      <c r="G1163" s="9">
        <f>SUM(B$2:B1163) / SUM(C$2:C1163)</f>
        <v>6.024096385542169E-3</v>
      </c>
      <c r="H1163" s="10">
        <f>IFERROR(stats[[#This Row],[Column1]]-A1162,"")</f>
        <v>1.2152777781011537E-3</v>
      </c>
      <c r="I1163" s="10">
        <f>IFERROR(_xlfn.QUARTILE.INC(H$2:H1163,1),"")</f>
        <v>9.3750000087311491E-4</v>
      </c>
      <c r="J1163" s="10">
        <f>IFERROR(_xlfn.QUARTILE.INC(H$2:H1163,3),"")</f>
        <v>1.1111111161881126E-3</v>
      </c>
      <c r="K1163" s="10">
        <f>IFERROR(stats[[#This Row],[Q3]]-stats[[#This Row],[Q1]],"")</f>
        <v>1.7361111531499773E-4</v>
      </c>
      <c r="L1163" s="10">
        <f>IFERROR(AVERAGEIFS(H$2:H1163, H$2:H1163, "&lt;" &amp;stats[[#This Row],[Q3]]+(2*stats[[#This Row],[IQR]]), H$2:H1163, "&gt;" &amp; stats[[#This Row],[Q1]]-(2*stats[[#This Row],[IQR]])),"")</f>
        <v>1.0259762479867989E-3</v>
      </c>
    </row>
    <row r="1164" spans="1:12" x14ac:dyDescent="0.25">
      <c r="A1164" s="7">
        <v>44414.158715277779</v>
      </c>
      <c r="B1164">
        <v>0</v>
      </c>
      <c r="C1164">
        <v>1</v>
      </c>
      <c r="D1164" s="8">
        <f>SUM(B$2:B1164)</f>
        <v>7</v>
      </c>
      <c r="E1164" s="8">
        <f>SUM(C$2:C1164)</f>
        <v>1163</v>
      </c>
      <c r="F1164" s="9">
        <f>IF(stats[[#This Row],[Column1]],stats[[#This Row],[Total Clear]]/stats[[#This Row],[Total Runs]],NA())</f>
        <v>6.0189165950128975E-3</v>
      </c>
      <c r="G1164" s="9">
        <f>SUM(B$2:B1164) / SUM(C$2:C1164)</f>
        <v>6.0189165950128975E-3</v>
      </c>
      <c r="H1164" s="10">
        <f>IFERROR(stats[[#This Row],[Column1]]-A1163,"")</f>
        <v>1.2152777781011537E-3</v>
      </c>
      <c r="I1164" s="10">
        <f>IFERROR(_xlfn.QUARTILE.INC(H$2:H1164,1),"")</f>
        <v>9.3750000087311491E-4</v>
      </c>
      <c r="J1164" s="10">
        <f>IFERROR(_xlfn.QUARTILE.INC(H$2:H1164,3),"")</f>
        <v>1.1111111161881126E-3</v>
      </c>
      <c r="K1164" s="10">
        <f>IFERROR(stats[[#This Row],[Q3]]-stats[[#This Row],[Q1]],"")</f>
        <v>1.7361111531499773E-4</v>
      </c>
      <c r="L1164" s="10">
        <f>IFERROR(AVERAGEIFS(H$2:H1164, H$2:H1164, "&lt;" &amp;stats[[#This Row],[Q3]]+(2*stats[[#This Row],[IQR]]), H$2:H1164, "&gt;" &amp; stats[[#This Row],[Q1]]-(2*stats[[#This Row],[IQR]])),"")</f>
        <v>1.0261407149981926E-3</v>
      </c>
    </row>
    <row r="1165" spans="1:12" x14ac:dyDescent="0.25">
      <c r="A1165" s="7">
        <v>44414.159849537034</v>
      </c>
      <c r="B1165">
        <v>0</v>
      </c>
      <c r="C1165">
        <v>1</v>
      </c>
      <c r="D1165" s="8">
        <f>SUM(B$2:B1165)</f>
        <v>7</v>
      </c>
      <c r="E1165" s="8">
        <f>SUM(C$2:C1165)</f>
        <v>1164</v>
      </c>
      <c r="F1165" s="9">
        <f>IF(stats[[#This Row],[Column1]],stats[[#This Row],[Total Clear]]/stats[[#This Row],[Total Runs]],NA())</f>
        <v>6.0137457044673543E-3</v>
      </c>
      <c r="G1165" s="9">
        <f>SUM(B$2:B1165) / SUM(C$2:C1165)</f>
        <v>6.0137457044673543E-3</v>
      </c>
      <c r="H1165" s="10">
        <f>IFERROR(stats[[#This Row],[Column1]]-A1164,"")</f>
        <v>1.1342592551955022E-3</v>
      </c>
      <c r="I1165" s="10">
        <f>IFERROR(_xlfn.QUARTILE.INC(H$2:H1165,1),"")</f>
        <v>9.3750000087311491E-4</v>
      </c>
      <c r="J1165" s="10">
        <f>IFERROR(_xlfn.QUARTILE.INC(H$2:H1165,3),"")</f>
        <v>1.1168981473019812E-3</v>
      </c>
      <c r="K1165" s="10">
        <f>IFERROR(stats[[#This Row],[Q3]]-stats[[#This Row],[Q1]],"")</f>
        <v>1.7939814642886631E-4</v>
      </c>
      <c r="L1165" s="10">
        <f>IFERROR(AVERAGEIFS(H$2:H1165, H$2:H1165, "&lt;" &amp;stats[[#This Row],[Q3]]+(2*stats[[#This Row],[IQR]]), H$2:H1165, "&gt;" &amp; stats[[#This Row],[Q1]]-(2*stats[[#This Row],[IQR]])),"")</f>
        <v>1.0262345678976696E-3</v>
      </c>
    </row>
    <row r="1166" spans="1:12" x14ac:dyDescent="0.25">
      <c r="A1166" s="7">
        <v>44414.161041666666</v>
      </c>
      <c r="B1166">
        <v>0</v>
      </c>
      <c r="C1166">
        <v>1</v>
      </c>
      <c r="D1166" s="8">
        <f>SUM(B$2:B1166)</f>
        <v>7</v>
      </c>
      <c r="E1166" s="8">
        <f>SUM(C$2:C1166)</f>
        <v>1165</v>
      </c>
      <c r="F1166" s="9">
        <f>IF(stats[[#This Row],[Column1]],stats[[#This Row],[Total Clear]]/stats[[#This Row],[Total Runs]],NA())</f>
        <v>6.0085836909871248E-3</v>
      </c>
      <c r="G1166" s="9">
        <f>SUM(B$2:B1166) / SUM(C$2:C1166)</f>
        <v>6.0085836909871248E-3</v>
      </c>
      <c r="H1166" s="10">
        <f>IFERROR(stats[[#This Row],[Column1]]-A1165,"")</f>
        <v>1.1921296318178065E-3</v>
      </c>
      <c r="I1166" s="10">
        <f>IFERROR(_xlfn.QUARTILE.INC(H$2:H1166,1),"")</f>
        <v>9.3750000087311491E-4</v>
      </c>
      <c r="J1166" s="10">
        <f>IFERROR(_xlfn.QUARTILE.INC(H$2:H1166,3),"")</f>
        <v>1.1226851784158498E-3</v>
      </c>
      <c r="K1166" s="10">
        <f>IFERROR(stats[[#This Row],[Q3]]-stats[[#This Row],[Q1]],"")</f>
        <v>1.8518517754273489E-4</v>
      </c>
      <c r="L1166" s="10">
        <f>IFERROR(AVERAGEIFS(H$2:H1166, H$2:H1166, "&lt;" &amp;stats[[#This Row],[Q3]]+(2*stats[[#This Row],[IQR]]), H$2:H1166, "&gt;" &amp; stats[[#This Row],[Q1]]-(2*stats[[#This Row],[IQR]])),"")</f>
        <v>1.0263784491326394E-3</v>
      </c>
    </row>
    <row r="1167" spans="1:12" x14ac:dyDescent="0.25">
      <c r="A1167" s="7">
        <v>44414.162175925929</v>
      </c>
      <c r="B1167">
        <v>1</v>
      </c>
      <c r="C1167">
        <v>1</v>
      </c>
      <c r="D1167" s="8">
        <f>SUM(B$2:B1167)</f>
        <v>8</v>
      </c>
      <c r="E1167" s="8">
        <f>SUM(C$2:C1167)</f>
        <v>1166</v>
      </c>
      <c r="F1167" s="9">
        <f>IF(stats[[#This Row],[Column1]],stats[[#This Row],[Total Clear]]/stats[[#This Row],[Total Runs]],NA())</f>
        <v>6.8610634648370496E-3</v>
      </c>
      <c r="G1167" s="9">
        <f>SUM(B$2:B1167) / SUM(C$2:C1167)</f>
        <v>6.8610634648370496E-3</v>
      </c>
      <c r="H1167" s="10">
        <f>IFERROR(stats[[#This Row],[Column1]]-A1166,"")</f>
        <v>1.1342592624714598E-3</v>
      </c>
      <c r="I1167" s="10">
        <f>IFERROR(_xlfn.QUARTILE.INC(H$2:H1167,1),"")</f>
        <v>9.3750000087311491E-4</v>
      </c>
      <c r="J1167" s="10">
        <f>IFERROR(_xlfn.QUARTILE.INC(H$2:H1167,3),"")</f>
        <v>1.1226851784158498E-3</v>
      </c>
      <c r="K1167" s="10">
        <f>IFERROR(stats[[#This Row],[Q3]]-stats[[#This Row],[Q1]],"")</f>
        <v>1.8518517754273489E-4</v>
      </c>
      <c r="L1167" s="10">
        <f>IFERROR(AVERAGEIFS(H$2:H1167, H$2:H1167, "&lt;" &amp;stats[[#This Row],[Q3]]+(2*stats[[#This Row],[IQR]]), H$2:H1167, "&gt;" &amp; stats[[#This Row],[Q1]]-(2*stats[[#This Row],[IQR]])),"")</f>
        <v>1.0264719333729676E-3</v>
      </c>
    </row>
    <row r="1168" spans="1:12" x14ac:dyDescent="0.25">
      <c r="A1168" s="7">
        <v>44414.164814814816</v>
      </c>
      <c r="B1168">
        <v>0</v>
      </c>
      <c r="C1168">
        <v>1</v>
      </c>
      <c r="D1168" s="8">
        <f>SUM(B$2:B1168)</f>
        <v>8</v>
      </c>
      <c r="E1168" s="8">
        <f>SUM(C$2:C1168)</f>
        <v>1167</v>
      </c>
      <c r="F1168" s="9">
        <f>IF(stats[[#This Row],[Column1]],stats[[#This Row],[Total Clear]]/stats[[#This Row],[Total Runs]],NA())</f>
        <v>6.8551842330762643E-3</v>
      </c>
      <c r="G1168" s="9">
        <f>SUM(B$2:B1168) / SUM(C$2:C1168)</f>
        <v>6.8551842330762643E-3</v>
      </c>
      <c r="H1168" s="10">
        <f>IFERROR(stats[[#This Row],[Column1]]-A1167,"")</f>
        <v>2.638888887304347E-3</v>
      </c>
      <c r="I1168" s="10">
        <f>IFERROR(_xlfn.QUARTILE.INC(H$2:H1168,1),"")</f>
        <v>9.4039351824903861E-4</v>
      </c>
      <c r="J1168" s="10">
        <f>IFERROR(_xlfn.QUARTILE.INC(H$2:H1168,3),"")</f>
        <v>1.1226851784158498E-3</v>
      </c>
      <c r="K1168" s="10">
        <f>IFERROR(stats[[#This Row],[Q3]]-stats[[#This Row],[Q1]],"")</f>
        <v>1.822916601668112E-4</v>
      </c>
      <c r="L1168" s="10">
        <f>IFERROR(AVERAGEIFS(H$2:H1168, H$2:H1168, "&lt;" &amp;stats[[#This Row],[Q3]]+(2*stats[[#This Row],[IQR]]), H$2:H1168, "&gt;" &amp; stats[[#This Row],[Q1]]-(2*stats[[#This Row],[IQR]])),"")</f>
        <v>1.0264719333729676E-3</v>
      </c>
    </row>
    <row r="1169" spans="1:12" x14ac:dyDescent="0.25">
      <c r="A1169" s="7">
        <v>44414.165960648148</v>
      </c>
      <c r="B1169">
        <v>0</v>
      </c>
      <c r="C1169">
        <v>1</v>
      </c>
      <c r="D1169" s="8">
        <f>SUM(B$2:B1169)</f>
        <v>8</v>
      </c>
      <c r="E1169" s="8">
        <f>SUM(C$2:C1169)</f>
        <v>1168</v>
      </c>
      <c r="F1169" s="9">
        <f>IF(stats[[#This Row],[Column1]],stats[[#This Row],[Total Clear]]/stats[[#This Row],[Total Runs]],NA())</f>
        <v>6.8493150684931503E-3</v>
      </c>
      <c r="G1169" s="9">
        <f>SUM(B$2:B1169) / SUM(C$2:C1169)</f>
        <v>6.8493150684931503E-3</v>
      </c>
      <c r="H1169" s="10">
        <f>IFERROR(stats[[#This Row],[Column1]]-A1168,"")</f>
        <v>1.1458333319751546E-3</v>
      </c>
      <c r="I1169" s="10">
        <f>IFERROR(_xlfn.QUARTILE.INC(H$2:H1169,1),"")</f>
        <v>9.432870356249623E-4</v>
      </c>
      <c r="J1169" s="10">
        <f>IFERROR(_xlfn.QUARTILE.INC(H$2:H1169,3),"")</f>
        <v>1.1226851784158498E-3</v>
      </c>
      <c r="K1169" s="10">
        <f>IFERROR(stats[[#This Row],[Q3]]-stats[[#This Row],[Q1]],"")</f>
        <v>1.793981427908875E-4</v>
      </c>
      <c r="L1169" s="10">
        <f>IFERROR(AVERAGEIFS(H$2:H1169, H$2:H1169, "&lt;" &amp;stats[[#This Row],[Q3]]+(2*stats[[#This Row],[IQR]]), H$2:H1169, "&gt;" &amp; stats[[#This Row],[Q1]]-(2*stats[[#This Row],[IQR]])),"")</f>
        <v>1.0265752765752207E-3</v>
      </c>
    </row>
    <row r="1170" spans="1:12" x14ac:dyDescent="0.25">
      <c r="A1170" s="7">
        <v>44414.16710648148</v>
      </c>
      <c r="B1170">
        <v>0</v>
      </c>
      <c r="C1170">
        <v>1</v>
      </c>
      <c r="D1170" s="8">
        <f>SUM(B$2:B1170)</f>
        <v>8</v>
      </c>
      <c r="E1170" s="8">
        <f>SUM(C$2:C1170)</f>
        <v>1169</v>
      </c>
      <c r="F1170" s="9">
        <f>IF(stats[[#This Row],[Column1]],stats[[#This Row],[Total Clear]]/stats[[#This Row],[Total Runs]],NA())</f>
        <v>6.8434559452523521E-3</v>
      </c>
      <c r="G1170" s="9">
        <f>SUM(B$2:B1170) / SUM(C$2:C1170)</f>
        <v>6.8434559452523521E-3</v>
      </c>
      <c r="H1170" s="10">
        <f>IFERROR(stats[[#This Row],[Column1]]-A1169,"")</f>
        <v>1.1458333319751546E-3</v>
      </c>
      <c r="I1170" s="10">
        <f>IFERROR(_xlfn.QUARTILE.INC(H$2:H1170,1),"")</f>
        <v>9.4618055300088599E-4</v>
      </c>
      <c r="J1170" s="10">
        <f>IFERROR(_xlfn.QUARTILE.INC(H$2:H1170,3),"")</f>
        <v>1.1226851802348392E-3</v>
      </c>
      <c r="K1170" s="10">
        <f>IFERROR(stats[[#This Row],[Q3]]-stats[[#This Row],[Q1]],"")</f>
        <v>1.7650462723395322E-4</v>
      </c>
      <c r="L1170" s="10">
        <f>IFERROR(AVERAGEIFS(H$2:H1170, H$2:H1170, "&lt;" &amp;stats[[#This Row],[Q3]]+(2*stats[[#This Row],[IQR]]), H$2:H1170, "&gt;" &amp; stats[[#This Row],[Q1]]-(2*stats[[#This Row],[IQR]])),"")</f>
        <v>1.026678440983006E-3</v>
      </c>
    </row>
    <row r="1171" spans="1:12" x14ac:dyDescent="0.25">
      <c r="A1171" s="7">
        <v>44414.168182870373</v>
      </c>
      <c r="B1171">
        <v>0</v>
      </c>
      <c r="C1171">
        <v>1</v>
      </c>
      <c r="D1171" s="8">
        <f>SUM(B$2:B1171)</f>
        <v>8</v>
      </c>
      <c r="E1171" s="8">
        <f>SUM(C$2:C1171)</f>
        <v>1170</v>
      </c>
      <c r="F1171" s="9">
        <f>IF(stats[[#This Row],[Column1]],stats[[#This Row],[Total Clear]]/stats[[#This Row],[Total Runs]],NA())</f>
        <v>6.8376068376068376E-3</v>
      </c>
      <c r="G1171" s="9">
        <f>SUM(B$2:B1171) / SUM(C$2:C1171)</f>
        <v>6.8376068376068376E-3</v>
      </c>
      <c r="H1171" s="10">
        <f>IFERROR(stats[[#This Row],[Column1]]-A1170,"")</f>
        <v>1.0763888931251131E-3</v>
      </c>
      <c r="I1171" s="10">
        <f>IFERROR(_xlfn.QUARTILE.INC(H$2:H1171,1),"")</f>
        <v>9.4907407037680969E-4</v>
      </c>
      <c r="J1171" s="10">
        <f>IFERROR(_xlfn.QUARTILE.INC(H$2:H1171,3),"")</f>
        <v>1.1226851784158498E-3</v>
      </c>
      <c r="K1171" s="10">
        <f>IFERROR(stats[[#This Row],[Q3]]-stats[[#This Row],[Q1]],"")</f>
        <v>1.7361110803904012E-4</v>
      </c>
      <c r="L1171" s="10">
        <f>IFERROR(AVERAGEIFS(H$2:H1171, H$2:H1171, "&lt;" &amp;stats[[#This Row],[Q3]]+(2*stats[[#This Row],[IQR]]), H$2:H1171, "&gt;" &amp; stats[[#This Row],[Q1]]-(2*stats[[#This Row],[IQR]])),"")</f>
        <v>1.0267214059373206E-3</v>
      </c>
    </row>
    <row r="1172" spans="1:12" x14ac:dyDescent="0.25">
      <c r="A1172" s="7">
        <v>44414.169351851851</v>
      </c>
      <c r="B1172">
        <v>0</v>
      </c>
      <c r="C1172">
        <v>1</v>
      </c>
      <c r="D1172" s="8">
        <f>SUM(B$2:B1172)</f>
        <v>8</v>
      </c>
      <c r="E1172" s="8">
        <f>SUM(C$2:C1172)</f>
        <v>1171</v>
      </c>
      <c r="F1172" s="9">
        <f>IF(stats[[#This Row],[Column1]],stats[[#This Row],[Total Clear]]/stats[[#This Row],[Total Runs]],NA())</f>
        <v>6.8317677198975234E-3</v>
      </c>
      <c r="G1172" s="9">
        <f>SUM(B$2:B1172) / SUM(C$2:C1172)</f>
        <v>6.8317677198975234E-3</v>
      </c>
      <c r="H1172" s="10">
        <f>IFERROR(stats[[#This Row],[Column1]]-A1171,"")</f>
        <v>1.1689814782585017E-3</v>
      </c>
      <c r="I1172" s="10">
        <f>IFERROR(_xlfn.QUARTILE.INC(H$2:H1172,1),"")</f>
        <v>9.4907407037680969E-4</v>
      </c>
      <c r="J1172" s="10">
        <f>IFERROR(_xlfn.QUARTILE.INC(H$2:H1172,3),"")</f>
        <v>1.122685183872818E-3</v>
      </c>
      <c r="K1172" s="10">
        <f>IFERROR(stats[[#This Row],[Q3]]-stats[[#This Row],[Q1]],"")</f>
        <v>1.7361111349600833E-4</v>
      </c>
      <c r="L1172" s="10">
        <f>IFERROR(AVERAGEIFS(H$2:H1172, H$2:H1172, "&lt;" &amp;stats[[#This Row],[Q3]]+(2*stats[[#This Row],[IQR]]), H$2:H1172, "&gt;" &amp; stats[[#This Row],[Q1]]-(2*stats[[#This Row],[IQR]])),"")</f>
        <v>1.0268442557407069E-3</v>
      </c>
    </row>
    <row r="1173" spans="1:12" x14ac:dyDescent="0.25">
      <c r="A1173" s="7">
        <v>44414.170486111114</v>
      </c>
      <c r="B1173">
        <v>0</v>
      </c>
      <c r="C1173">
        <v>1</v>
      </c>
      <c r="D1173" s="8">
        <f>SUM(B$2:B1173)</f>
        <v>8</v>
      </c>
      <c r="E1173" s="8">
        <f>SUM(C$2:C1173)</f>
        <v>1172</v>
      </c>
      <c r="F1173" s="9">
        <f>IF(stats[[#This Row],[Column1]],stats[[#This Row],[Total Clear]]/stats[[#This Row],[Total Runs]],NA())</f>
        <v>6.8259385665529011E-3</v>
      </c>
      <c r="G1173" s="9">
        <f>SUM(B$2:B1173) / SUM(C$2:C1173)</f>
        <v>6.8259385665529011E-3</v>
      </c>
      <c r="H1173" s="10">
        <f>IFERROR(stats[[#This Row],[Column1]]-A1172,"")</f>
        <v>1.1342592624714598E-3</v>
      </c>
      <c r="I1173" s="10">
        <f>IFERROR(_xlfn.QUARTILE.INC(H$2:H1173,1),"")</f>
        <v>9.4907407037680969E-4</v>
      </c>
      <c r="J1173" s="10">
        <f>IFERROR(_xlfn.QUARTILE.INC(H$2:H1173,3),"")</f>
        <v>1.1226851856918074E-3</v>
      </c>
      <c r="K1173" s="10">
        <f>IFERROR(stats[[#This Row],[Q3]]-stats[[#This Row],[Q1]],"")</f>
        <v>1.7361111531499773E-4</v>
      </c>
      <c r="L1173" s="10">
        <f>IFERROR(AVERAGEIFS(H$2:H1173, H$2:H1173, "&lt;" &amp;stats[[#This Row],[Q3]]+(2*stats[[#This Row],[IQR]]), H$2:H1173, "&gt;" &amp; stats[[#This Row],[Q1]]-(2*stats[[#This Row],[IQR]])),"")</f>
        <v>1.0269369347801639E-3</v>
      </c>
    </row>
    <row r="1174" spans="1:12" x14ac:dyDescent="0.25">
      <c r="A1174" s="7">
        <v>44414.171620370369</v>
      </c>
      <c r="B1174">
        <v>0</v>
      </c>
      <c r="C1174">
        <v>1</v>
      </c>
      <c r="D1174" s="8">
        <f>SUM(B$2:B1174)</f>
        <v>8</v>
      </c>
      <c r="E1174" s="8">
        <f>SUM(C$2:C1174)</f>
        <v>1173</v>
      </c>
      <c r="F1174" s="9">
        <f>IF(stats[[#This Row],[Column1]],stats[[#This Row],[Total Clear]]/stats[[#This Row],[Total Runs]],NA())</f>
        <v>6.8201193520886615E-3</v>
      </c>
      <c r="G1174" s="9">
        <f>SUM(B$2:B1174) / SUM(C$2:C1174)</f>
        <v>6.8201193520886615E-3</v>
      </c>
      <c r="H1174" s="10">
        <f>IFERROR(stats[[#This Row],[Column1]]-A1173,"")</f>
        <v>1.1342592551955022E-3</v>
      </c>
      <c r="I1174" s="10">
        <f>IFERROR(_xlfn.QUARTILE.INC(H$2:H1174,1),"")</f>
        <v>9.4907407037680969E-4</v>
      </c>
      <c r="J1174" s="10">
        <f>IFERROR(_xlfn.QUARTILE.INC(H$2:H1174,3),"")</f>
        <v>1.1226851856918074E-3</v>
      </c>
      <c r="K1174" s="10">
        <f>IFERROR(stats[[#This Row],[Q3]]-stats[[#This Row],[Q1]],"")</f>
        <v>1.7361111531499773E-4</v>
      </c>
      <c r="L1174" s="10">
        <f>IFERROR(AVERAGEIFS(H$2:H1174, H$2:H1174, "&lt;" &amp;stats[[#This Row],[Q3]]+(2*stats[[#This Row],[IQR]]), H$2:H1174, "&gt;" &amp; stats[[#This Row],[Q1]]-(2*stats[[#This Row],[IQR]])),"")</f>
        <v>1.0270294540219013E-3</v>
      </c>
    </row>
    <row r="1175" spans="1:12" x14ac:dyDescent="0.25">
      <c r="A1175" s="7">
        <v>44414.172743055555</v>
      </c>
      <c r="B1175">
        <v>0</v>
      </c>
      <c r="C1175">
        <v>1</v>
      </c>
      <c r="D1175" s="8">
        <f>SUM(B$2:B1175)</f>
        <v>8</v>
      </c>
      <c r="E1175" s="8">
        <f>SUM(C$2:C1175)</f>
        <v>1174</v>
      </c>
      <c r="F1175" s="9">
        <f>IF(stats[[#This Row],[Column1]],stats[[#This Row],[Total Clear]]/stats[[#This Row],[Total Runs]],NA())</f>
        <v>6.8143100511073255E-3</v>
      </c>
      <c r="G1175" s="9">
        <f>SUM(B$2:B1175) / SUM(C$2:C1175)</f>
        <v>6.8143100511073255E-3</v>
      </c>
      <c r="H1175" s="10">
        <f>IFERROR(stats[[#This Row],[Column1]]-A1174,"")</f>
        <v>1.1226851856918074E-3</v>
      </c>
      <c r="I1175" s="10">
        <f>IFERROR(_xlfn.QUARTILE.INC(H$2:H1175,1),"")</f>
        <v>9.4907407037680969E-4</v>
      </c>
      <c r="J1175" s="10">
        <f>IFERROR(_xlfn.QUARTILE.INC(H$2:H1175,3),"")</f>
        <v>1.1226851856918074E-3</v>
      </c>
      <c r="K1175" s="10">
        <f>IFERROR(stats[[#This Row],[Q3]]-stats[[#This Row],[Q1]],"")</f>
        <v>1.7361111531499773E-4</v>
      </c>
      <c r="L1175" s="10">
        <f>IFERROR(AVERAGEIFS(H$2:H1175, H$2:H1175, "&lt;" &amp;stats[[#This Row],[Q3]]+(2*stats[[#This Row],[IQR]]), H$2:H1175, "&gt;" &amp; stats[[#This Row],[Q1]]-(2*stats[[#This Row],[IQR]])),"")</f>
        <v>1.0271118448329864E-3</v>
      </c>
    </row>
    <row r="1176" spans="1:12" x14ac:dyDescent="0.25">
      <c r="A1176" s="7">
        <v>44414.17396990741</v>
      </c>
      <c r="B1176">
        <v>0</v>
      </c>
      <c r="C1176">
        <v>1</v>
      </c>
      <c r="D1176" s="8">
        <f>SUM(B$2:B1176)</f>
        <v>8</v>
      </c>
      <c r="E1176" s="8">
        <f>SUM(C$2:C1176)</f>
        <v>1175</v>
      </c>
      <c r="F1176" s="9">
        <f>IF(stats[[#This Row],[Column1]],stats[[#This Row],[Total Clear]]/stats[[#This Row],[Total Runs]],NA())</f>
        <v>6.8085106382978723E-3</v>
      </c>
      <c r="G1176" s="9">
        <f>SUM(B$2:B1176) / SUM(C$2:C1176)</f>
        <v>6.8085106382978723E-3</v>
      </c>
      <c r="H1176" s="10">
        <f>IFERROR(stats[[#This Row],[Column1]]-A1175,"")</f>
        <v>1.2268518548808061E-3</v>
      </c>
      <c r="I1176" s="10">
        <f>IFERROR(_xlfn.QUARTILE.INC(H$2:H1176,1),"")</f>
        <v>9.4907407037680969E-4</v>
      </c>
      <c r="J1176" s="10">
        <f>IFERROR(_xlfn.QUARTILE.INC(H$2:H1176,3),"")</f>
        <v>1.1226851856918074E-3</v>
      </c>
      <c r="K1176" s="10">
        <f>IFERROR(stats[[#This Row],[Q3]]-stats[[#This Row],[Q1]],"")</f>
        <v>1.7361111531499773E-4</v>
      </c>
      <c r="L1176" s="10">
        <f>IFERROR(AVERAGEIFS(H$2:H1176, H$2:H1176, "&lt;" &amp;stats[[#This Row],[Q3]]+(2*stats[[#This Row],[IQR]]), H$2:H1176, "&gt;" &amp; stats[[#This Row],[Q1]]-(2*stats[[#This Row],[IQR]])),"")</f>
        <v>1.0272837381290689E-3</v>
      </c>
    </row>
    <row r="1177" spans="1:12" x14ac:dyDescent="0.25">
      <c r="A1177" s="7">
        <v>44414.175057870372</v>
      </c>
      <c r="B1177">
        <v>0</v>
      </c>
      <c r="C1177">
        <v>1</v>
      </c>
      <c r="D1177" s="8">
        <f>SUM(B$2:B1177)</f>
        <v>8</v>
      </c>
      <c r="E1177" s="8">
        <f>SUM(C$2:C1177)</f>
        <v>1176</v>
      </c>
      <c r="F1177" s="9">
        <f>IF(stats[[#This Row],[Column1]],stats[[#This Row],[Total Clear]]/stats[[#This Row],[Total Runs]],NA())</f>
        <v>6.8027210884353739E-3</v>
      </c>
      <c r="G1177" s="9">
        <f>SUM(B$2:B1177) / SUM(C$2:C1177)</f>
        <v>6.8027210884353739E-3</v>
      </c>
      <c r="H1177" s="10">
        <f>IFERROR(stats[[#This Row],[Column1]]-A1176,"")</f>
        <v>1.0879629626288079E-3</v>
      </c>
      <c r="I1177" s="10">
        <f>IFERROR(_xlfn.QUARTILE.INC(H$2:H1177,1),"")</f>
        <v>9.4907407037680969E-4</v>
      </c>
      <c r="J1177" s="10">
        <f>IFERROR(_xlfn.QUARTILE.INC(H$2:H1177,3),"")</f>
        <v>1.1226851856918074E-3</v>
      </c>
      <c r="K1177" s="10">
        <f>IFERROR(stats[[#This Row],[Q3]]-stats[[#This Row],[Q1]],"")</f>
        <v>1.7361111531499773E-4</v>
      </c>
      <c r="L1177" s="10">
        <f>IFERROR(AVERAGEIFS(H$2:H1177, H$2:H1177, "&lt;" &amp;stats[[#This Row],[Q3]]+(2*stats[[#This Row],[IQR]]), H$2:H1177, "&gt;" &amp; stats[[#This Row],[Q1]]-(2*stats[[#This Row],[IQR]])),"")</f>
        <v>1.0273359128706852E-3</v>
      </c>
    </row>
    <row r="1178" spans="1:12" x14ac:dyDescent="0.25">
      <c r="A1178" s="7">
        <v>44414.17627314815</v>
      </c>
      <c r="B1178">
        <v>0</v>
      </c>
      <c r="C1178">
        <v>1</v>
      </c>
      <c r="D1178" s="8">
        <f>SUM(B$2:B1178)</f>
        <v>8</v>
      </c>
      <c r="E1178" s="8">
        <f>SUM(C$2:C1178)</f>
        <v>1177</v>
      </c>
      <c r="F1178" s="9">
        <f>IF(stats[[#This Row],[Column1]],stats[[#This Row],[Total Clear]]/stats[[#This Row],[Total Runs]],NA())</f>
        <v>6.7969413763806288E-3</v>
      </c>
      <c r="G1178" s="9">
        <f>SUM(B$2:B1178) / SUM(C$2:C1178)</f>
        <v>6.7969413763806288E-3</v>
      </c>
      <c r="H1178" s="10">
        <f>IFERROR(stats[[#This Row],[Column1]]-A1177,"")</f>
        <v>1.2152777781011537E-3</v>
      </c>
      <c r="I1178" s="10">
        <f>IFERROR(_xlfn.QUARTILE.INC(H$2:H1178,1),"")</f>
        <v>9.4907407037680969E-4</v>
      </c>
      <c r="J1178" s="10">
        <f>IFERROR(_xlfn.QUARTILE.INC(H$2:H1178,3),"")</f>
        <v>1.1226851856918074E-3</v>
      </c>
      <c r="K1178" s="10">
        <f>IFERROR(stats[[#This Row],[Q3]]-stats[[#This Row],[Q1]],"")</f>
        <v>1.7361111531499773E-4</v>
      </c>
      <c r="L1178" s="10">
        <f>IFERROR(AVERAGEIFS(H$2:H1178, H$2:H1178, "&lt;" &amp;stats[[#This Row],[Q3]]+(2*stats[[#This Row],[IQR]]), H$2:H1178, "&gt;" &amp; stats[[#This Row],[Q1]]-(2*stats[[#This Row],[IQR]])),"")</f>
        <v>1.0274973749542166E-3</v>
      </c>
    </row>
    <row r="1179" spans="1:12" x14ac:dyDescent="0.25">
      <c r="A1179" s="7">
        <v>44414.177384259259</v>
      </c>
      <c r="B1179">
        <v>0</v>
      </c>
      <c r="C1179">
        <v>1</v>
      </c>
      <c r="D1179" s="8">
        <f>SUM(B$2:B1179)</f>
        <v>8</v>
      </c>
      <c r="E1179" s="8">
        <f>SUM(C$2:C1179)</f>
        <v>1178</v>
      </c>
      <c r="F1179" s="9">
        <f>IF(stats[[#This Row],[Column1]],stats[[#This Row],[Total Clear]]/stats[[#This Row],[Total Runs]],NA())</f>
        <v>6.7911714770797962E-3</v>
      </c>
      <c r="G1179" s="9">
        <f>SUM(B$2:B1179) / SUM(C$2:C1179)</f>
        <v>6.7911714770797962E-3</v>
      </c>
      <c r="H1179" s="10">
        <f>IFERROR(stats[[#This Row],[Column1]]-A1178,"")</f>
        <v>1.111111108912155E-3</v>
      </c>
      <c r="I1179" s="10">
        <f>IFERROR(_xlfn.QUARTILE.INC(H$2:H1179,1),"")</f>
        <v>9.4907407037680969E-4</v>
      </c>
      <c r="J1179" s="10">
        <f>IFERROR(_xlfn.QUARTILE.INC(H$2:H1179,3),"")</f>
        <v>1.1226851856918074E-3</v>
      </c>
      <c r="K1179" s="10">
        <f>IFERROR(stats[[#This Row],[Q3]]-stats[[#This Row],[Q1]],"")</f>
        <v>1.7361111531499773E-4</v>
      </c>
      <c r="L1179" s="10">
        <f>IFERROR(AVERAGEIFS(H$2:H1179, H$2:H1179, "&lt;" &amp;stats[[#This Row],[Q3]]+(2*stats[[#This Row],[IQR]]), H$2:H1179, "&gt;" &amp; stats[[#This Row],[Q1]]-(2*stats[[#This Row],[IQR]])),"")</f>
        <v>1.0275691463996739E-3</v>
      </c>
    </row>
    <row r="1180" spans="1:12" x14ac:dyDescent="0.25">
      <c r="A1180" s="7">
        <v>44414.178530092591</v>
      </c>
      <c r="B1180">
        <v>0</v>
      </c>
      <c r="C1180">
        <v>1</v>
      </c>
      <c r="D1180" s="8">
        <f>SUM(B$2:B1180)</f>
        <v>8</v>
      </c>
      <c r="E1180" s="8">
        <f>SUM(C$2:C1180)</f>
        <v>1179</v>
      </c>
      <c r="F1180" s="9">
        <f>IF(stats[[#This Row],[Column1]],stats[[#This Row],[Total Clear]]/stats[[#This Row],[Total Runs]],NA())</f>
        <v>6.7854113655640372E-3</v>
      </c>
      <c r="G1180" s="9">
        <f>SUM(B$2:B1180) / SUM(C$2:C1180)</f>
        <v>6.7854113655640372E-3</v>
      </c>
      <c r="H1180" s="10">
        <f>IFERROR(stats[[#This Row],[Column1]]-A1179,"")</f>
        <v>1.1458333319751546E-3</v>
      </c>
      <c r="I1180" s="10">
        <f>IFERROR(_xlfn.QUARTILE.INC(H$2:H1180,1),"")</f>
        <v>9.4907407037680969E-4</v>
      </c>
      <c r="J1180" s="10">
        <f>IFERROR(_xlfn.QUARTILE.INC(H$2:H1180,3),"")</f>
        <v>1.1226851856918074E-3</v>
      </c>
      <c r="K1180" s="10">
        <f>IFERROR(stats[[#This Row],[Q3]]-stats[[#This Row],[Q1]],"")</f>
        <v>1.7361111531499773E-4</v>
      </c>
      <c r="L1180" s="10">
        <f>IFERROR(AVERAGEIFS(H$2:H1180, H$2:H1180, "&lt;" &amp;stats[[#This Row],[Q3]]+(2*stats[[#This Row],[IQR]]), H$2:H1180, "&gt;" &amp; stats[[#This Row],[Q1]]-(2*stats[[#This Row],[IQR]])),"")</f>
        <v>1.0276705736600303E-3</v>
      </c>
    </row>
    <row r="1181" spans="1:12" x14ac:dyDescent="0.25">
      <c r="A1181" s="7">
        <v>44414.179629629631</v>
      </c>
      <c r="B1181">
        <v>0</v>
      </c>
      <c r="C1181">
        <v>1</v>
      </c>
      <c r="D1181" s="8">
        <f>SUM(B$2:B1181)</f>
        <v>8</v>
      </c>
      <c r="E1181" s="8">
        <f>SUM(C$2:C1181)</f>
        <v>1180</v>
      </c>
      <c r="F1181" s="9">
        <f>IF(stats[[#This Row],[Column1]],stats[[#This Row],[Total Clear]]/stats[[#This Row],[Total Runs]],NA())</f>
        <v>6.7796610169491523E-3</v>
      </c>
      <c r="G1181" s="9">
        <f>SUM(B$2:B1181) / SUM(C$2:C1181)</f>
        <v>6.7796610169491523E-3</v>
      </c>
      <c r="H1181" s="10">
        <f>IFERROR(stats[[#This Row],[Column1]]-A1180,"")</f>
        <v>1.0995370394084603E-3</v>
      </c>
      <c r="I1181" s="10">
        <f>IFERROR(_xlfn.QUARTILE.INC(H$2:H1181,1),"")</f>
        <v>9.4907407037680969E-4</v>
      </c>
      <c r="J1181" s="10">
        <f>IFERROR(_xlfn.QUARTILE.INC(H$2:H1181,3),"")</f>
        <v>1.1226851856918074E-3</v>
      </c>
      <c r="K1181" s="10">
        <f>IFERROR(stats[[#This Row],[Q3]]-stats[[#This Row],[Q1]],"")</f>
        <v>1.7361111531499773E-4</v>
      </c>
      <c r="L1181" s="10">
        <f>IFERROR(AVERAGEIFS(H$2:H1181, H$2:H1181, "&lt;" &amp;stats[[#This Row],[Q3]]+(2*stats[[#This Row],[IQR]]), H$2:H1181, "&gt;" &amp; stats[[#This Row],[Q1]]-(2*stats[[#This Row],[IQR]])),"")</f>
        <v>1.027732155892891E-3</v>
      </c>
    </row>
    <row r="1182" spans="1:12" x14ac:dyDescent="0.25">
      <c r="A1182" s="7">
        <v>44414.180833333332</v>
      </c>
      <c r="B1182">
        <v>0</v>
      </c>
      <c r="C1182">
        <v>1</v>
      </c>
      <c r="D1182" s="8">
        <f>SUM(B$2:B1182)</f>
        <v>8</v>
      </c>
      <c r="E1182" s="8">
        <f>SUM(C$2:C1182)</f>
        <v>1181</v>
      </c>
      <c r="F1182" s="9">
        <f>IF(stats[[#This Row],[Column1]],stats[[#This Row],[Total Clear]]/stats[[#This Row],[Total Runs]],NA())</f>
        <v>6.7739204064352241E-3</v>
      </c>
      <c r="G1182" s="9">
        <f>SUM(B$2:B1182) / SUM(C$2:C1182)</f>
        <v>6.7739204064352241E-3</v>
      </c>
      <c r="H1182" s="10">
        <f>IFERROR(stats[[#This Row],[Column1]]-A1181,"")</f>
        <v>1.2037037013215013E-3</v>
      </c>
      <c r="I1182" s="10">
        <f>IFERROR(_xlfn.QUARTILE.INC(H$2:H1182,1),"")</f>
        <v>9.4907407037680969E-4</v>
      </c>
      <c r="J1182" s="10">
        <f>IFERROR(_xlfn.QUARTILE.INC(H$2:H1182,3),"")</f>
        <v>1.1226851856918074E-3</v>
      </c>
      <c r="K1182" s="10">
        <f>IFERROR(stats[[#This Row],[Q3]]-stats[[#This Row],[Q1]],"")</f>
        <v>1.7361111531499773E-4</v>
      </c>
      <c r="L1182" s="10">
        <f>IFERROR(AVERAGEIFS(H$2:H1182, H$2:H1182, "&lt;" &amp;stats[[#This Row],[Q3]]+(2*stats[[#This Row],[IQR]]), H$2:H1182, "&gt;" &amp; stats[[#This Row],[Q1]]-(2*stats[[#This Row],[IQR]])),"")</f>
        <v>1.0278828164626073E-3</v>
      </c>
    </row>
    <row r="1183" spans="1:12" x14ac:dyDescent="0.25">
      <c r="A1183" s="7">
        <v>44414.181979166664</v>
      </c>
      <c r="B1183">
        <v>0</v>
      </c>
      <c r="C1183">
        <v>1</v>
      </c>
      <c r="D1183" s="8">
        <f>SUM(B$2:B1183)</f>
        <v>8</v>
      </c>
      <c r="E1183" s="8">
        <f>SUM(C$2:C1183)</f>
        <v>1182</v>
      </c>
      <c r="F1183" s="9">
        <f>IF(stats[[#This Row],[Column1]],stats[[#This Row],[Total Clear]]/stats[[#This Row],[Total Runs]],NA())</f>
        <v>6.7681895093062603E-3</v>
      </c>
      <c r="G1183" s="9">
        <f>SUM(B$2:B1183) / SUM(C$2:C1183)</f>
        <v>6.7681895093062603E-3</v>
      </c>
      <c r="H1183" s="10">
        <f>IFERROR(stats[[#This Row],[Column1]]-A1182,"")</f>
        <v>1.1458333319751546E-3</v>
      </c>
      <c r="I1183" s="10">
        <f>IFERROR(_xlfn.QUARTILE.INC(H$2:H1183,1),"")</f>
        <v>9.4907407037680969E-4</v>
      </c>
      <c r="J1183" s="10">
        <f>IFERROR(_xlfn.QUARTILE.INC(H$2:H1183,3),"")</f>
        <v>1.1226851856918074E-3</v>
      </c>
      <c r="K1183" s="10">
        <f>IFERROR(stats[[#This Row],[Q3]]-stats[[#This Row],[Q1]],"")</f>
        <v>1.7361111531499773E-4</v>
      </c>
      <c r="L1183" s="10">
        <f>IFERROR(AVERAGEIFS(H$2:H1183, H$2:H1183, "&lt;" &amp;stats[[#This Row],[Q3]]+(2*stats[[#This Row],[IQR]]), H$2:H1183, "&gt;" &amp; stats[[#This Row],[Q1]]-(2*stats[[#This Row],[IQR]])),"")</f>
        <v>1.027983715107186E-3</v>
      </c>
    </row>
    <row r="1184" spans="1:12" x14ac:dyDescent="0.25">
      <c r="A1184" s="7">
        <v>44414.183217592596</v>
      </c>
      <c r="B1184">
        <v>0</v>
      </c>
      <c r="C1184">
        <v>1</v>
      </c>
      <c r="D1184" s="8">
        <f>SUM(B$2:B1184)</f>
        <v>8</v>
      </c>
      <c r="E1184" s="8">
        <f>SUM(C$2:C1184)</f>
        <v>1183</v>
      </c>
      <c r="F1184" s="9">
        <f>IF(stats[[#This Row],[Column1]],stats[[#This Row],[Total Clear]]/stats[[#This Row],[Total Runs]],NA())</f>
        <v>6.762468300929839E-3</v>
      </c>
      <c r="G1184" s="9">
        <f>SUM(B$2:B1184) / SUM(C$2:C1184)</f>
        <v>6.762468300929839E-3</v>
      </c>
      <c r="H1184" s="10">
        <f>IFERROR(stats[[#This Row],[Column1]]-A1183,"")</f>
        <v>1.2384259316604584E-3</v>
      </c>
      <c r="I1184" s="10">
        <f>IFERROR(_xlfn.QUARTILE.INC(H$2:H1184,1),"")</f>
        <v>9.4907407037680969E-4</v>
      </c>
      <c r="J1184" s="10">
        <f>IFERROR(_xlfn.QUARTILE.INC(H$2:H1184,3),"")</f>
        <v>1.1226851856918074E-3</v>
      </c>
      <c r="K1184" s="10">
        <f>IFERROR(stats[[#This Row],[Q3]]-stats[[#This Row],[Q1]],"")</f>
        <v>1.7361111531499773E-4</v>
      </c>
      <c r="L1184" s="10">
        <f>IFERROR(AVERAGEIFS(H$2:H1184, H$2:H1184, "&lt;" &amp;stats[[#This Row],[Q3]]+(2*stats[[#This Row],[IQR]]), H$2:H1184, "&gt;" &amp; stats[[#This Row],[Q1]]-(2*stats[[#This Row],[IQR]])),"")</f>
        <v>1.0281635802495393E-3</v>
      </c>
    </row>
    <row r="1185" spans="1:12" x14ac:dyDescent="0.25">
      <c r="A1185" s="7">
        <v>44414.184398148151</v>
      </c>
      <c r="B1185">
        <v>0</v>
      </c>
      <c r="C1185">
        <v>1</v>
      </c>
      <c r="D1185" s="8">
        <f>SUM(B$2:B1185)</f>
        <v>8</v>
      </c>
      <c r="E1185" s="8">
        <f>SUM(C$2:C1185)</f>
        <v>1184</v>
      </c>
      <c r="F1185" s="9">
        <f>IF(stats[[#This Row],[Column1]],stats[[#This Row],[Total Clear]]/stats[[#This Row],[Total Runs]],NA())</f>
        <v>6.7567567567567571E-3</v>
      </c>
      <c r="G1185" s="9">
        <f>SUM(B$2:B1185) / SUM(C$2:C1185)</f>
        <v>6.7567567567567571E-3</v>
      </c>
      <c r="H1185" s="10">
        <f>IFERROR(stats[[#This Row],[Column1]]-A1184,"")</f>
        <v>1.1805555550381541E-3</v>
      </c>
      <c r="I1185" s="10">
        <f>IFERROR(_xlfn.QUARTILE.INC(H$2:H1185,1),"")</f>
        <v>9.4907407037680969E-4</v>
      </c>
      <c r="J1185" s="10">
        <f>IFERROR(_xlfn.QUARTILE.INC(H$2:H1185,3),"")</f>
        <v>1.1226851856918074E-3</v>
      </c>
      <c r="K1185" s="10">
        <f>IFERROR(stats[[#This Row],[Q3]]-stats[[#This Row],[Q1]],"")</f>
        <v>1.7361111531499773E-4</v>
      </c>
      <c r="L1185" s="10">
        <f>IFERROR(AVERAGEIFS(H$2:H1185, H$2:H1185, "&lt;" &amp;stats[[#This Row],[Q3]]+(2*stats[[#This Row],[IQR]]), H$2:H1185, "&gt;" &amp; stats[[#This Row],[Q1]]-(2*stats[[#This Row],[IQR]])),"")</f>
        <v>1.0282937185713058E-3</v>
      </c>
    </row>
    <row r="1186" spans="1:12" x14ac:dyDescent="0.25">
      <c r="A1186" s="7">
        <v>44414.185624999998</v>
      </c>
      <c r="B1186">
        <v>0</v>
      </c>
      <c r="C1186">
        <v>1</v>
      </c>
      <c r="D1186" s="8">
        <f>SUM(B$2:B1186)</f>
        <v>8</v>
      </c>
      <c r="E1186" s="8">
        <f>SUM(C$2:C1186)</f>
        <v>1185</v>
      </c>
      <c r="F1186" s="9">
        <f>IF(stats[[#This Row],[Column1]],stats[[#This Row],[Total Clear]]/stats[[#This Row],[Total Runs]],NA())</f>
        <v>6.7510548523206752E-3</v>
      </c>
      <c r="G1186" s="9">
        <f>SUM(B$2:B1186) / SUM(C$2:C1186)</f>
        <v>6.7510548523206752E-3</v>
      </c>
      <c r="H1186" s="10">
        <f>IFERROR(stats[[#This Row],[Column1]]-A1185,"")</f>
        <v>1.2268518476048484E-3</v>
      </c>
      <c r="I1186" s="10">
        <f>IFERROR(_xlfn.QUARTILE.INC(H$2:H1186,1),"")</f>
        <v>9.4907407037680969E-4</v>
      </c>
      <c r="J1186" s="10">
        <f>IFERROR(_xlfn.QUARTILE.INC(H$2:H1186,3),"")</f>
        <v>1.1226851856918074E-3</v>
      </c>
      <c r="K1186" s="10">
        <f>IFERROR(stats[[#This Row],[Q3]]-stats[[#This Row],[Q1]],"")</f>
        <v>1.7361111531499773E-4</v>
      </c>
      <c r="L1186" s="10">
        <f>IFERROR(AVERAGEIFS(H$2:H1186, H$2:H1186, "&lt;" &amp;stats[[#This Row],[Q3]]+(2*stats[[#This Row],[IQR]]), H$2:H1186, "&gt;" &amp; stats[[#This Row],[Q1]]-(2*stats[[#This Row],[IQR]])),"")</f>
        <v>1.02846313677014E-3</v>
      </c>
    </row>
    <row r="1187" spans="1:12" x14ac:dyDescent="0.25">
      <c r="A1187" s="7">
        <v>44414.186724537038</v>
      </c>
      <c r="B1187">
        <v>0</v>
      </c>
      <c r="C1187">
        <v>1</v>
      </c>
      <c r="D1187" s="8">
        <f>SUM(B$2:B1187)</f>
        <v>8</v>
      </c>
      <c r="E1187" s="8">
        <f>SUM(C$2:C1187)</f>
        <v>1186</v>
      </c>
      <c r="F1187" s="9">
        <f>IF(stats[[#This Row],[Column1]],stats[[#This Row],[Total Clear]]/stats[[#This Row],[Total Runs]],NA())</f>
        <v>6.7453625632377737E-3</v>
      </c>
      <c r="G1187" s="9">
        <f>SUM(B$2:B1187) / SUM(C$2:C1187)</f>
        <v>6.7453625632377737E-3</v>
      </c>
      <c r="H1187" s="10">
        <f>IFERROR(stats[[#This Row],[Column1]]-A1186,"")</f>
        <v>1.0995370394084603E-3</v>
      </c>
      <c r="I1187" s="10">
        <f>IFERROR(_xlfn.QUARTILE.INC(H$2:H1187,1),"")</f>
        <v>9.4907407037680969E-4</v>
      </c>
      <c r="J1187" s="10">
        <f>IFERROR(_xlfn.QUARTILE.INC(H$2:H1187,3),"")</f>
        <v>1.1226851856918074E-3</v>
      </c>
      <c r="K1187" s="10">
        <f>IFERROR(stats[[#This Row],[Q3]]-stats[[#This Row],[Q1]],"")</f>
        <v>1.7361111531499773E-4</v>
      </c>
      <c r="L1187" s="10">
        <f>IFERROR(AVERAGEIFS(H$2:H1187, H$2:H1187, "&lt;" &amp;stats[[#This Row],[Q3]]+(2*stats[[#This Row],[IQR]]), H$2:H1187, "&gt;" &amp; stats[[#This Row],[Q1]]-(2*stats[[#This Row],[IQR]])),"")</f>
        <v>1.0285237283324915E-3</v>
      </c>
    </row>
    <row r="1188" spans="1:12" x14ac:dyDescent="0.25">
      <c r="A1188" s="7">
        <v>44414.187858796293</v>
      </c>
      <c r="B1188">
        <v>0</v>
      </c>
      <c r="C1188">
        <v>1</v>
      </c>
      <c r="D1188" s="8">
        <f>SUM(B$2:B1188)</f>
        <v>8</v>
      </c>
      <c r="E1188" s="8">
        <f>SUM(C$2:C1188)</f>
        <v>1187</v>
      </c>
      <c r="F1188" s="9">
        <f>IF(stats[[#This Row],[Column1]],stats[[#This Row],[Total Clear]]/stats[[#This Row],[Total Runs]],NA())</f>
        <v>6.7396798652064023E-3</v>
      </c>
      <c r="G1188" s="9">
        <f>SUM(B$2:B1188) / SUM(C$2:C1188)</f>
        <v>6.7396798652064023E-3</v>
      </c>
      <c r="H1188" s="10">
        <f>IFERROR(stats[[#This Row],[Column1]]-A1187,"")</f>
        <v>1.1342592551955022E-3</v>
      </c>
      <c r="I1188" s="10">
        <f>IFERROR(_xlfn.QUARTILE.INC(H$2:H1188,1),"")</f>
        <v>9.4907407037680969E-4</v>
      </c>
      <c r="J1188" s="10">
        <f>IFERROR(_xlfn.QUARTILE.INC(H$2:H1188,3),"")</f>
        <v>1.1226851856918074E-3</v>
      </c>
      <c r="K1188" s="10">
        <f>IFERROR(stats[[#This Row],[Q3]]-stats[[#This Row],[Q1]],"")</f>
        <v>1.7361111531499773E-4</v>
      </c>
      <c r="L1188" s="10">
        <f>IFERROR(AVERAGEIFS(H$2:H1188, H$2:H1188, "&lt;" &amp;stats[[#This Row],[Q3]]+(2*stats[[#This Row],[IQR]]), H$2:H1188, "&gt;" &amp; stats[[#This Row],[Q1]]-(2*stats[[#This Row],[IQR]])),"")</f>
        <v>1.028613792665424E-3</v>
      </c>
    </row>
    <row r="1189" spans="1:12" x14ac:dyDescent="0.25">
      <c r="A1189" s="7">
        <v>44414.189004629632</v>
      </c>
      <c r="B1189">
        <v>0</v>
      </c>
      <c r="C1189">
        <v>1</v>
      </c>
      <c r="D1189" s="8">
        <f>SUM(B$2:B1189)</f>
        <v>8</v>
      </c>
      <c r="E1189" s="8">
        <f>SUM(C$2:C1189)</f>
        <v>1188</v>
      </c>
      <c r="F1189" s="9">
        <f>IF(stats[[#This Row],[Column1]],stats[[#This Row],[Total Clear]]/stats[[#This Row],[Total Runs]],NA())</f>
        <v>6.7340067340067337E-3</v>
      </c>
      <c r="G1189" s="9">
        <f>SUM(B$2:B1189) / SUM(C$2:C1189)</f>
        <v>6.7340067340067337E-3</v>
      </c>
      <c r="H1189" s="10">
        <f>IFERROR(stats[[#This Row],[Column1]]-A1188,"")</f>
        <v>1.1458333392511122E-3</v>
      </c>
      <c r="I1189" s="10">
        <f>IFERROR(_xlfn.QUARTILE.INC(H$2:H1189,1),"")</f>
        <v>9.4907407037680969E-4</v>
      </c>
      <c r="J1189" s="10">
        <f>IFERROR(_xlfn.QUARTILE.INC(H$2:H1189,3),"")</f>
        <v>1.1226851856918074E-3</v>
      </c>
      <c r="K1189" s="10">
        <f>IFERROR(stats[[#This Row],[Q3]]-stats[[#This Row],[Q1]],"")</f>
        <v>1.7361111531499773E-4</v>
      </c>
      <c r="L1189" s="10">
        <f>IFERROR(AVERAGEIFS(H$2:H1189, H$2:H1189, "&lt;" &amp;stats[[#This Row],[Q3]]+(2*stats[[#This Row],[IQR]]), H$2:H1189, "&gt;" &amp; stats[[#This Row],[Q1]]-(2*stats[[#This Row],[IQR]])),"")</f>
        <v>1.0287135539816673E-3</v>
      </c>
    </row>
    <row r="1190" spans="1:12" x14ac:dyDescent="0.25">
      <c r="A1190" s="7">
        <v>44414.190150462964</v>
      </c>
      <c r="B1190">
        <v>0</v>
      </c>
      <c r="C1190">
        <v>1</v>
      </c>
      <c r="D1190" s="8">
        <f>SUM(B$2:B1190)</f>
        <v>8</v>
      </c>
      <c r="E1190" s="8">
        <f>SUM(C$2:C1190)</f>
        <v>1189</v>
      </c>
      <c r="F1190" s="9">
        <f>IF(stats[[#This Row],[Column1]],stats[[#This Row],[Total Clear]]/stats[[#This Row],[Total Runs]],NA())</f>
        <v>6.7283431455004202E-3</v>
      </c>
      <c r="G1190" s="9">
        <f>SUM(B$2:B1190) / SUM(C$2:C1190)</f>
        <v>6.7283431455004202E-3</v>
      </c>
      <c r="H1190" s="10">
        <f>IFERROR(stats[[#This Row],[Column1]]-A1189,"")</f>
        <v>1.1458333319751546E-3</v>
      </c>
      <c r="I1190" s="10">
        <f>IFERROR(_xlfn.QUARTILE.INC(H$2:H1190,1),"")</f>
        <v>9.4907407037680969E-4</v>
      </c>
      <c r="J1190" s="10">
        <f>IFERROR(_xlfn.QUARTILE.INC(H$2:H1190,3),"")</f>
        <v>1.1226851856918074E-3</v>
      </c>
      <c r="K1190" s="10">
        <f>IFERROR(stats[[#This Row],[Q3]]-stats[[#This Row],[Q1]],"")</f>
        <v>1.7361111531499773E-4</v>
      </c>
      <c r="L1190" s="10">
        <f>IFERROR(AVERAGEIFS(H$2:H1190, H$2:H1190, "&lt;" &amp;stats[[#This Row],[Q3]]+(2*stats[[#This Row],[IQR]]), H$2:H1190, "&gt;" &amp; stats[[#This Row],[Q1]]-(2*stats[[#This Row],[IQR]])),"")</f>
        <v>1.0288131456296209E-3</v>
      </c>
    </row>
    <row r="1191" spans="1:12" x14ac:dyDescent="0.25">
      <c r="A1191" s="7">
        <v>44414.191284722219</v>
      </c>
      <c r="B1191">
        <v>0</v>
      </c>
      <c r="C1191">
        <v>1</v>
      </c>
      <c r="D1191" s="8">
        <f>SUM(B$2:B1191)</f>
        <v>8</v>
      </c>
      <c r="E1191" s="8">
        <f>SUM(C$2:C1191)</f>
        <v>1190</v>
      </c>
      <c r="F1191" s="9">
        <f>IF(stats[[#This Row],[Column1]],stats[[#This Row],[Total Clear]]/stats[[#This Row],[Total Runs]],NA())</f>
        <v>6.7226890756302525E-3</v>
      </c>
      <c r="G1191" s="9">
        <f>SUM(B$2:B1191) / SUM(C$2:C1191)</f>
        <v>6.7226890756302525E-3</v>
      </c>
      <c r="H1191" s="10">
        <f>IFERROR(stats[[#This Row],[Column1]]-A1190,"")</f>
        <v>1.1342592551955022E-3</v>
      </c>
      <c r="I1191" s="10">
        <f>IFERROR(_xlfn.QUARTILE.INC(H$2:H1191,1),"")</f>
        <v>9.4907407037680969E-4</v>
      </c>
      <c r="J1191" s="10">
        <f>IFERROR(_xlfn.QUARTILE.INC(H$2:H1191,3),"")</f>
        <v>1.1226851856918074E-3</v>
      </c>
      <c r="K1191" s="10">
        <f>IFERROR(stats[[#This Row],[Q3]]-stats[[#This Row],[Q1]],"")</f>
        <v>1.7361111531499773E-4</v>
      </c>
      <c r="L1191" s="10">
        <f>IFERROR(AVERAGEIFS(H$2:H1191, H$2:H1191, "&lt;" &amp;stats[[#This Row],[Q3]]+(2*stats[[#This Row],[IQR]]), H$2:H1191, "&gt;" &amp; stats[[#This Row],[Q1]]-(2*stats[[#This Row],[IQR]])),"")</f>
        <v>1.0289027345077566E-3</v>
      </c>
    </row>
    <row r="1192" spans="1:12" x14ac:dyDescent="0.25">
      <c r="A1192" s="7">
        <v>44414.192418981482</v>
      </c>
      <c r="B1192">
        <v>0</v>
      </c>
      <c r="C1192">
        <v>1</v>
      </c>
      <c r="D1192" s="8">
        <f>SUM(B$2:B1192)</f>
        <v>8</v>
      </c>
      <c r="E1192" s="8">
        <f>SUM(C$2:C1192)</f>
        <v>1191</v>
      </c>
      <c r="F1192" s="9">
        <f>IF(stats[[#This Row],[Column1]],stats[[#This Row],[Total Clear]]/stats[[#This Row],[Total Runs]],NA())</f>
        <v>6.7170445004198151E-3</v>
      </c>
      <c r="G1192" s="9">
        <f>SUM(B$2:B1192) / SUM(C$2:C1192)</f>
        <v>6.7170445004198151E-3</v>
      </c>
      <c r="H1192" s="10">
        <f>IFERROR(stats[[#This Row],[Column1]]-A1191,"")</f>
        <v>1.1342592624714598E-3</v>
      </c>
      <c r="I1192" s="10">
        <f>IFERROR(_xlfn.QUARTILE.INC(H$2:H1192,1),"")</f>
        <v>9.4907407037680969E-4</v>
      </c>
      <c r="J1192" s="10">
        <f>IFERROR(_xlfn.QUARTILE.INC(H$2:H1192,3),"")</f>
        <v>1.1226851856918074E-3</v>
      </c>
      <c r="K1192" s="10">
        <f>IFERROR(stats[[#This Row],[Q3]]-stats[[#This Row],[Q1]],"")</f>
        <v>1.7361111531499773E-4</v>
      </c>
      <c r="L1192" s="10">
        <f>IFERROR(AVERAGEIFS(H$2:H1192, H$2:H1192, "&lt;" &amp;stats[[#This Row],[Q3]]+(2*stats[[#This Row],[IQR]]), H$2:H1192, "&gt;" &amp; stats[[#This Row],[Q1]]-(2*stats[[#This Row],[IQR]])),"")</f>
        <v>1.0289921712887107E-3</v>
      </c>
    </row>
    <row r="1193" spans="1:12" x14ac:dyDescent="0.25">
      <c r="A1193" s="7">
        <v>44414.193530092591</v>
      </c>
      <c r="B1193">
        <v>0</v>
      </c>
      <c r="C1193">
        <v>1</v>
      </c>
      <c r="D1193" s="8">
        <f>SUM(B$2:B1193)</f>
        <v>8</v>
      </c>
      <c r="E1193" s="8">
        <f>SUM(C$2:C1193)</f>
        <v>1192</v>
      </c>
      <c r="F1193" s="9">
        <f>IF(stats[[#This Row],[Column1]],stats[[#This Row],[Total Clear]]/stats[[#This Row],[Total Runs]],NA())</f>
        <v>6.7114093959731542E-3</v>
      </c>
      <c r="G1193" s="9">
        <f>SUM(B$2:B1193) / SUM(C$2:C1193)</f>
        <v>6.7114093959731542E-3</v>
      </c>
      <c r="H1193" s="10">
        <f>IFERROR(stats[[#This Row],[Column1]]-A1192,"")</f>
        <v>1.111111108912155E-3</v>
      </c>
      <c r="I1193" s="10">
        <f>IFERROR(_xlfn.QUARTILE.INC(H$2:H1193,1),"")</f>
        <v>9.4907407037680969E-4</v>
      </c>
      <c r="J1193" s="10">
        <f>IFERROR(_xlfn.QUARTILE.INC(H$2:H1193,3),"")</f>
        <v>1.1226851856918074E-3</v>
      </c>
      <c r="K1193" s="10">
        <f>IFERROR(stats[[#This Row],[Q3]]-stats[[#This Row],[Q1]],"")</f>
        <v>1.7361111531499773E-4</v>
      </c>
      <c r="L1193" s="10">
        <f>IFERROR(AVERAGEIFS(H$2:H1193, H$2:H1193, "&lt;" &amp;stats[[#This Row],[Q3]]+(2*stats[[#This Row],[IQR]]), H$2:H1193, "&gt;" &amp; stats[[#This Row],[Q1]]-(2*stats[[#This Row],[IQR]])),"")</f>
        <v>1.0290618226352953E-3</v>
      </c>
    </row>
    <row r="1194" spans="1:12" x14ac:dyDescent="0.25">
      <c r="A1194" s="7">
        <v>44414.194699074076</v>
      </c>
      <c r="B1194">
        <v>0</v>
      </c>
      <c r="C1194">
        <v>1</v>
      </c>
      <c r="D1194" s="8">
        <f>SUM(B$2:B1194)</f>
        <v>8</v>
      </c>
      <c r="E1194" s="8">
        <f>SUM(C$2:C1194)</f>
        <v>1193</v>
      </c>
      <c r="F1194" s="9">
        <f>IF(stats[[#This Row],[Column1]],stats[[#This Row],[Total Clear]]/stats[[#This Row],[Total Runs]],NA())</f>
        <v>6.7057837384744343E-3</v>
      </c>
      <c r="G1194" s="9">
        <f>SUM(B$2:B1194) / SUM(C$2:C1194)</f>
        <v>6.7057837384744343E-3</v>
      </c>
      <c r="H1194" s="10">
        <f>IFERROR(stats[[#This Row],[Column1]]-A1193,"")</f>
        <v>1.1689814855344594E-3</v>
      </c>
      <c r="I1194" s="10">
        <f>IFERROR(_xlfn.QUARTILE.INC(H$2:H1194,1),"")</f>
        <v>9.4907407037680969E-4</v>
      </c>
      <c r="J1194" s="10">
        <f>IFERROR(_xlfn.QUARTILE.INC(H$2:H1194,3),"")</f>
        <v>1.1226851856918074E-3</v>
      </c>
      <c r="K1194" s="10">
        <f>IFERROR(stats[[#This Row],[Q3]]-stats[[#This Row],[Q1]],"")</f>
        <v>1.7361111531499773E-4</v>
      </c>
      <c r="L1194" s="10">
        <f>IFERROR(AVERAGEIFS(H$2:H1194, H$2:H1194, "&lt;" &amp;stats[[#This Row],[Q3]]+(2*stats[[#This Row],[IQR]]), H$2:H1194, "&gt;" &amp; stats[[#This Row],[Q1]]-(2*stats[[#This Row],[IQR]])),"")</f>
        <v>1.0291803986208032E-3</v>
      </c>
    </row>
    <row r="1195" spans="1:12" x14ac:dyDescent="0.25">
      <c r="A1195" s="7">
        <v>44414.195798611108</v>
      </c>
      <c r="B1195">
        <v>0</v>
      </c>
      <c r="C1195">
        <v>1</v>
      </c>
      <c r="D1195" s="8">
        <f>SUM(B$2:B1195)</f>
        <v>8</v>
      </c>
      <c r="E1195" s="8">
        <f>SUM(C$2:C1195)</f>
        <v>1194</v>
      </c>
      <c r="F1195" s="9">
        <f>IF(stats[[#This Row],[Column1]],stats[[#This Row],[Total Clear]]/stats[[#This Row],[Total Runs]],NA())</f>
        <v>6.7001675041876048E-3</v>
      </c>
      <c r="G1195" s="9">
        <f>SUM(B$2:B1195) / SUM(C$2:C1195)</f>
        <v>6.7001675041876048E-3</v>
      </c>
      <c r="H1195" s="10">
        <f>IFERROR(stats[[#This Row],[Column1]]-A1194,"")</f>
        <v>1.0995370321325026E-3</v>
      </c>
      <c r="I1195" s="10">
        <f>IFERROR(_xlfn.QUARTILE.INC(H$2:H1195,1),"")</f>
        <v>9.4907407037680969E-4</v>
      </c>
      <c r="J1195" s="10">
        <f>IFERROR(_xlfn.QUARTILE.INC(H$2:H1195,3),"")</f>
        <v>1.1226851856918074E-3</v>
      </c>
      <c r="K1195" s="10">
        <f>IFERROR(stats[[#This Row],[Q3]]-stats[[#This Row],[Q1]],"")</f>
        <v>1.7361111531499773E-4</v>
      </c>
      <c r="L1195" s="10">
        <f>IFERROR(AVERAGEIFS(H$2:H1195, H$2:H1195, "&lt;" &amp;stats[[#This Row],[Q3]]+(2*stats[[#This Row],[IQR]]), H$2:H1195, "&gt;" &amp; stats[[#This Row],[Q1]]-(2*stats[[#This Row],[IQR]])),"")</f>
        <v>1.0292399724002373E-3</v>
      </c>
    </row>
    <row r="1196" spans="1:12" x14ac:dyDescent="0.25">
      <c r="A1196" s="7">
        <v>44414.196932870371</v>
      </c>
      <c r="B1196">
        <v>0</v>
      </c>
      <c r="C1196">
        <v>1</v>
      </c>
      <c r="D1196" s="8">
        <f>SUM(B$2:B1196)</f>
        <v>8</v>
      </c>
      <c r="E1196" s="8">
        <f>SUM(C$2:C1196)</f>
        <v>1195</v>
      </c>
      <c r="F1196" s="9">
        <f>IF(stats[[#This Row],[Column1]],stats[[#This Row],[Total Clear]]/stats[[#This Row],[Total Runs]],NA())</f>
        <v>6.6945606694560665E-3</v>
      </c>
      <c r="G1196" s="9">
        <f>SUM(B$2:B1196) / SUM(C$2:C1196)</f>
        <v>6.6945606694560665E-3</v>
      </c>
      <c r="H1196" s="10">
        <f>IFERROR(stats[[#This Row],[Column1]]-A1195,"")</f>
        <v>1.1342592624714598E-3</v>
      </c>
      <c r="I1196" s="10">
        <f>IFERROR(_xlfn.QUARTILE.INC(H$2:H1196,1),"")</f>
        <v>9.4907407037680969E-4</v>
      </c>
      <c r="J1196" s="10">
        <f>IFERROR(_xlfn.QUARTILE.INC(H$2:H1196,3),"")</f>
        <v>1.1226851856918074E-3</v>
      </c>
      <c r="K1196" s="10">
        <f>IFERROR(stats[[#This Row],[Q3]]-stats[[#This Row],[Q1]],"")</f>
        <v>1.7361111531499773E-4</v>
      </c>
      <c r="L1196" s="10">
        <f>IFERROR(AVERAGEIFS(H$2:H1196, H$2:H1196, "&lt;" &amp;stats[[#This Row],[Q3]]+(2*stats[[#This Row],[IQR]]), H$2:H1196, "&gt;" &amp; stats[[#This Row],[Q1]]-(2*stats[[#This Row],[IQR]])),"")</f>
        <v>1.0293288212074041E-3</v>
      </c>
    </row>
    <row r="1197" spans="1:12" x14ac:dyDescent="0.25">
      <c r="A1197" s="7">
        <v>44414.19804398148</v>
      </c>
      <c r="B1197">
        <v>1</v>
      </c>
      <c r="C1197">
        <v>1</v>
      </c>
      <c r="D1197" s="8">
        <f>SUM(B$2:B1197)</f>
        <v>9</v>
      </c>
      <c r="E1197" s="8">
        <f>SUM(C$2:C1197)</f>
        <v>1196</v>
      </c>
      <c r="F1197" s="9">
        <f>IF(stats[[#This Row],[Column1]],stats[[#This Row],[Total Clear]]/stats[[#This Row],[Total Runs]],NA())</f>
        <v>7.525083612040134E-3</v>
      </c>
      <c r="G1197" s="9">
        <f>SUM(B$2:B1197) / SUM(C$2:C1197)</f>
        <v>7.525083612040134E-3</v>
      </c>
      <c r="H1197" s="10">
        <f>IFERROR(stats[[#This Row],[Column1]]-A1196,"")</f>
        <v>1.111111108912155E-3</v>
      </c>
      <c r="I1197" s="10">
        <f>IFERROR(_xlfn.QUARTILE.INC(H$2:H1197,1),"")</f>
        <v>9.4907407037680969E-4</v>
      </c>
      <c r="J1197" s="10">
        <f>IFERROR(_xlfn.QUARTILE.INC(H$2:H1197,3),"")</f>
        <v>1.1226851856918074E-3</v>
      </c>
      <c r="K1197" s="10">
        <f>IFERROR(stats[[#This Row],[Q3]]-stats[[#This Row],[Q1]],"")</f>
        <v>1.7361111531499773E-4</v>
      </c>
      <c r="L1197" s="10">
        <f>IFERROR(AVERAGEIFS(H$2:H1197, H$2:H1197, "&lt;" &amp;stats[[#This Row],[Q3]]+(2*stats[[#This Row],[IQR]]), H$2:H1197, "&gt;" &amp; stats[[#This Row],[Q1]]-(2*stats[[#This Row],[IQR]])),"")</f>
        <v>1.0293979524734268E-3</v>
      </c>
    </row>
    <row r="1198" spans="1:12" x14ac:dyDescent="0.25">
      <c r="A1198" s="7">
        <v>44414.199930555558</v>
      </c>
      <c r="B1198">
        <v>0</v>
      </c>
      <c r="C1198">
        <v>1</v>
      </c>
      <c r="D1198" s="8">
        <f>SUM(B$2:B1198)</f>
        <v>9</v>
      </c>
      <c r="E1198" s="8">
        <f>SUM(C$2:C1198)</f>
        <v>1197</v>
      </c>
      <c r="F1198" s="9">
        <f>IF(stats[[#This Row],[Column1]],stats[[#This Row],[Total Clear]]/stats[[#This Row],[Total Runs]],NA())</f>
        <v>7.5187969924812026E-3</v>
      </c>
      <c r="G1198" s="9">
        <f>SUM(B$2:B1198) / SUM(C$2:C1198)</f>
        <v>7.5187969924812026E-3</v>
      </c>
      <c r="H1198" s="10">
        <f>IFERROR(stats[[#This Row],[Column1]]-A1197,"")</f>
        <v>1.8865740785258822E-3</v>
      </c>
      <c r="I1198" s="10">
        <f>IFERROR(_xlfn.QUARTILE.INC(H$2:H1198,1),"")</f>
        <v>9.4907407037680969E-4</v>
      </c>
      <c r="J1198" s="10">
        <f>IFERROR(_xlfn.QUARTILE.INC(H$2:H1198,3),"")</f>
        <v>1.1226851856918074E-3</v>
      </c>
      <c r="K1198" s="10">
        <f>IFERROR(stats[[#This Row],[Q3]]-stats[[#This Row],[Q1]],"")</f>
        <v>1.7361111531499773E-4</v>
      </c>
      <c r="L1198" s="10">
        <f>IFERROR(AVERAGEIFS(H$2:H1198, H$2:H1198, "&lt;" &amp;stats[[#This Row],[Q3]]+(2*stats[[#This Row],[IQR]]), H$2:H1198, "&gt;" &amp; stats[[#This Row],[Q1]]-(2*stats[[#This Row],[IQR]])),"")</f>
        <v>1.0293979524734268E-3</v>
      </c>
    </row>
    <row r="1199" spans="1:12" x14ac:dyDescent="0.25">
      <c r="A1199" s="7">
        <v>44414.201064814813</v>
      </c>
      <c r="B1199">
        <v>0</v>
      </c>
      <c r="C1199">
        <v>1</v>
      </c>
      <c r="D1199" s="8">
        <f>SUM(B$2:B1199)</f>
        <v>9</v>
      </c>
      <c r="E1199" s="8">
        <f>SUM(C$2:C1199)</f>
        <v>1198</v>
      </c>
      <c r="F1199" s="9">
        <f>IF(stats[[#This Row],[Column1]],stats[[#This Row],[Total Clear]]/stats[[#This Row],[Total Runs]],NA())</f>
        <v>7.5125208681135229E-3</v>
      </c>
      <c r="G1199" s="9">
        <f>SUM(B$2:B1199) / SUM(C$2:C1199)</f>
        <v>7.5125208681135229E-3</v>
      </c>
      <c r="H1199" s="10">
        <f>IFERROR(stats[[#This Row],[Column1]]-A1198,"")</f>
        <v>1.1342592551955022E-3</v>
      </c>
      <c r="I1199" s="10">
        <f>IFERROR(_xlfn.QUARTILE.INC(H$2:H1199,1),"")</f>
        <v>9.4907407037680969E-4</v>
      </c>
      <c r="J1199" s="10">
        <f>IFERROR(_xlfn.QUARTILE.INC(H$2:H1199,3),"")</f>
        <v>1.1226851856918074E-3</v>
      </c>
      <c r="K1199" s="10">
        <f>IFERROR(stats[[#This Row],[Q3]]-stats[[#This Row],[Q1]],"")</f>
        <v>1.7361111531499773E-4</v>
      </c>
      <c r="L1199" s="10">
        <f>IFERROR(AVERAGEIFS(H$2:H1199, H$2:H1199, "&lt;" &amp;stats[[#This Row],[Q3]]+(2*stats[[#This Row],[IQR]]), H$2:H1199, "&gt;" &amp; stats[[#This Row],[Q1]]-(2*stats[[#This Row],[IQR]])),"")</f>
        <v>1.0294865177628879E-3</v>
      </c>
    </row>
    <row r="1200" spans="1:12" x14ac:dyDescent="0.25">
      <c r="A1200" s="7">
        <v>44414.202233796299</v>
      </c>
      <c r="B1200">
        <v>0</v>
      </c>
      <c r="C1200">
        <v>1</v>
      </c>
      <c r="D1200" s="8">
        <f>SUM(B$2:B1200)</f>
        <v>9</v>
      </c>
      <c r="E1200" s="8">
        <f>SUM(C$2:C1200)</f>
        <v>1199</v>
      </c>
      <c r="F1200" s="9">
        <f>IF(stats[[#This Row],[Column1]],stats[[#This Row],[Total Clear]]/stats[[#This Row],[Total Runs]],NA())</f>
        <v>7.5062552126772307E-3</v>
      </c>
      <c r="G1200" s="9">
        <f>SUM(B$2:B1200) / SUM(C$2:C1200)</f>
        <v>7.5062552126772307E-3</v>
      </c>
      <c r="H1200" s="10">
        <f>IFERROR(stats[[#This Row],[Column1]]-A1199,"")</f>
        <v>1.1689814855344594E-3</v>
      </c>
      <c r="I1200" s="10">
        <f>IFERROR(_xlfn.QUARTILE.INC(H$2:H1200,1),"")</f>
        <v>9.4907407037680969E-4</v>
      </c>
      <c r="J1200" s="10">
        <f>IFERROR(_xlfn.QUARTILE.INC(H$2:H1200,3),"")</f>
        <v>1.1226851856918074E-3</v>
      </c>
      <c r="K1200" s="10">
        <f>IFERROR(stats[[#This Row],[Q3]]-stats[[#This Row],[Q1]],"")</f>
        <v>1.7361111531499773E-4</v>
      </c>
      <c r="L1200" s="10">
        <f>IFERROR(AVERAGEIFS(H$2:H1200, H$2:H1200, "&lt;" &amp;stats[[#This Row],[Q3]]+(2*stats[[#This Row],[IQR]]), H$2:H1200, "&gt;" &amp; stats[[#This Row],[Q1]]-(2*stats[[#This Row],[IQR]])),"")</f>
        <v>1.029604235035269E-3</v>
      </c>
    </row>
    <row r="1201" spans="1:12" x14ac:dyDescent="0.25">
      <c r="A1201" s="7">
        <v>44414.203518518516</v>
      </c>
      <c r="B1201">
        <v>0</v>
      </c>
      <c r="C1201">
        <v>1</v>
      </c>
      <c r="D1201" s="8">
        <f>SUM(B$2:B1201)</f>
        <v>9</v>
      </c>
      <c r="E1201" s="8">
        <f>SUM(C$2:C1201)</f>
        <v>1200</v>
      </c>
      <c r="F1201" s="9">
        <f>IF(stats[[#This Row],[Column1]],stats[[#This Row],[Total Clear]]/stats[[#This Row],[Total Runs]],NA())</f>
        <v>7.4999999999999997E-3</v>
      </c>
      <c r="G1201" s="9">
        <f>SUM(B$2:B1201) / SUM(C$2:C1201)</f>
        <v>7.4999999999999997E-3</v>
      </c>
      <c r="H1201" s="10">
        <f>IFERROR(stats[[#This Row],[Column1]]-A1200,"")</f>
        <v>1.2847222169511952E-3</v>
      </c>
      <c r="I1201" s="10">
        <f>IFERROR(_xlfn.QUARTILE.INC(H$2:H1201,1),"")</f>
        <v>9.4907407037680969E-4</v>
      </c>
      <c r="J1201" s="10">
        <f>IFERROR(_xlfn.QUARTILE.INC(H$2:H1201,3),"")</f>
        <v>1.1226851856918074E-3</v>
      </c>
      <c r="K1201" s="10">
        <f>IFERROR(stats[[#This Row],[Q3]]-stats[[#This Row],[Q1]],"")</f>
        <v>1.7361111531499773E-4</v>
      </c>
      <c r="L1201" s="10">
        <f>IFERROR(AVERAGEIFS(H$2:H1201, H$2:H1201, "&lt;" &amp;stats[[#This Row],[Q3]]+(2*stats[[#This Row],[IQR]]), H$2:H1201, "&gt;" &amp; stats[[#This Row],[Q1]]-(2*stats[[#This Row],[IQR]])),"")</f>
        <v>1.0298193429458221E-3</v>
      </c>
    </row>
    <row r="1202" spans="1:12" x14ac:dyDescent="0.25">
      <c r="A1202" s="7">
        <v>44414.204606481479</v>
      </c>
      <c r="B1202">
        <v>0</v>
      </c>
      <c r="C1202">
        <v>1</v>
      </c>
      <c r="D1202" s="8">
        <f>SUM(B$2:B1202)</f>
        <v>9</v>
      </c>
      <c r="E1202" s="8">
        <f>SUM(C$2:C1202)</f>
        <v>1201</v>
      </c>
      <c r="F1202" s="9">
        <f>IF(stats[[#This Row],[Column1]],stats[[#This Row],[Total Clear]]/stats[[#This Row],[Total Runs]],NA())</f>
        <v>7.4937552039966698E-3</v>
      </c>
      <c r="G1202" s="9">
        <f>SUM(B$2:B1202) / SUM(C$2:C1202)</f>
        <v>7.4937552039966698E-3</v>
      </c>
      <c r="H1202" s="10">
        <f>IFERROR(stats[[#This Row],[Column1]]-A1201,"")</f>
        <v>1.0879629626288079E-3</v>
      </c>
      <c r="I1202" s="10">
        <f>IFERROR(_xlfn.QUARTILE.INC(H$2:H1202,1),"")</f>
        <v>9.4907407037680969E-4</v>
      </c>
      <c r="J1202" s="10">
        <f>IFERROR(_xlfn.QUARTILE.INC(H$2:H1202,3),"")</f>
        <v>1.1226851856918074E-3</v>
      </c>
      <c r="K1202" s="10">
        <f>IFERROR(stats[[#This Row],[Q3]]-stats[[#This Row],[Q1]],"")</f>
        <v>1.7361111531499773E-4</v>
      </c>
      <c r="L1202" s="10">
        <f>IFERROR(AVERAGEIFS(H$2:H1202, H$2:H1202, "&lt;" &amp;stats[[#This Row],[Q3]]+(2*stats[[#This Row],[IQR]]), H$2:H1202, "&gt;" &amp; stats[[#This Row],[Q1]]-(2*stats[[#This Row],[IQR]])),"")</f>
        <v>1.0298683266186806E-3</v>
      </c>
    </row>
    <row r="1203" spans="1:12" x14ac:dyDescent="0.25">
      <c r="A1203" s="7">
        <v>44414.205775462964</v>
      </c>
      <c r="B1203">
        <v>0</v>
      </c>
      <c r="C1203">
        <v>1</v>
      </c>
      <c r="D1203" s="8">
        <f>SUM(B$2:B1203)</f>
        <v>9</v>
      </c>
      <c r="E1203" s="8">
        <f>SUM(C$2:C1203)</f>
        <v>1202</v>
      </c>
      <c r="F1203" s="9">
        <f>IF(stats[[#This Row],[Column1]],stats[[#This Row],[Total Clear]]/stats[[#This Row],[Total Runs]],NA())</f>
        <v>7.4875207986688855E-3</v>
      </c>
      <c r="G1203" s="9">
        <f>SUM(B$2:B1203) / SUM(C$2:C1203)</f>
        <v>7.4875207986688855E-3</v>
      </c>
      <c r="H1203" s="10">
        <f>IFERROR(stats[[#This Row],[Column1]]-A1202,"")</f>
        <v>1.1689814855344594E-3</v>
      </c>
      <c r="I1203" s="10">
        <f>IFERROR(_xlfn.QUARTILE.INC(H$2:H1203,1),"")</f>
        <v>9.4907407037680969E-4</v>
      </c>
      <c r="J1203" s="10">
        <f>IFERROR(_xlfn.QUARTILE.INC(H$2:H1203,3),"")</f>
        <v>1.1226851856918074E-3</v>
      </c>
      <c r="K1203" s="10">
        <f>IFERROR(stats[[#This Row],[Q3]]-stats[[#This Row],[Q1]],"")</f>
        <v>1.7361111531499773E-4</v>
      </c>
      <c r="L1203" s="10">
        <f>IFERROR(AVERAGEIFS(H$2:H1203, H$2:H1203, "&lt;" &amp;stats[[#This Row],[Q3]]+(2*stats[[#This Row],[IQR]]), H$2:H1203, "&gt;" &amp; stats[[#This Row],[Q1]]-(2*stats[[#This Row],[IQR]])),"")</f>
        <v>1.0299854252372965E-3</v>
      </c>
    </row>
    <row r="1204" spans="1:12" x14ac:dyDescent="0.25">
      <c r="A1204" s="7">
        <v>44414.206990740742</v>
      </c>
      <c r="B1204">
        <v>0</v>
      </c>
      <c r="C1204">
        <v>1</v>
      </c>
      <c r="D1204" s="8">
        <f>SUM(B$2:B1204)</f>
        <v>9</v>
      </c>
      <c r="E1204" s="8">
        <f>SUM(C$2:C1204)</f>
        <v>1203</v>
      </c>
      <c r="F1204" s="9">
        <f>IF(stats[[#This Row],[Column1]],stats[[#This Row],[Total Clear]]/stats[[#This Row],[Total Runs]],NA())</f>
        <v>7.481296758104738E-3</v>
      </c>
      <c r="G1204" s="9">
        <f>SUM(B$2:B1204) / SUM(C$2:C1204)</f>
        <v>7.481296758104738E-3</v>
      </c>
      <c r="H1204" s="10">
        <f>IFERROR(stats[[#This Row],[Column1]]-A1203,"")</f>
        <v>1.2152777781011537E-3</v>
      </c>
      <c r="I1204" s="10">
        <f>IFERROR(_xlfn.QUARTILE.INC(H$2:H1204,1),"")</f>
        <v>9.4907407037680969E-4</v>
      </c>
      <c r="J1204" s="10">
        <f>IFERROR(_xlfn.QUARTILE.INC(H$2:H1204,3),"")</f>
        <v>1.1226851856918074E-3</v>
      </c>
      <c r="K1204" s="10">
        <f>IFERROR(stats[[#This Row],[Q3]]-stats[[#This Row],[Q1]],"")</f>
        <v>1.7361111531499773E-4</v>
      </c>
      <c r="L1204" s="10">
        <f>IFERROR(AVERAGEIFS(H$2:H1204, H$2:H1204, "&lt;" &amp;stats[[#This Row],[Q3]]+(2*stats[[#This Row],[IQR]]), H$2:H1204, "&gt;" &amp; stats[[#This Row],[Q1]]-(2*stats[[#This Row],[IQR]])),"")</f>
        <v>1.0301412640538346E-3</v>
      </c>
    </row>
    <row r="1205" spans="1:12" x14ac:dyDescent="0.25">
      <c r="A1205" s="7">
        <v>44414.208148148151</v>
      </c>
      <c r="B1205">
        <v>0</v>
      </c>
      <c r="C1205">
        <v>1</v>
      </c>
      <c r="D1205" s="8">
        <f>SUM(B$2:B1205)</f>
        <v>9</v>
      </c>
      <c r="E1205" s="8">
        <f>SUM(C$2:C1205)</f>
        <v>1204</v>
      </c>
      <c r="F1205" s="9">
        <f>IF(stats[[#This Row],[Column1]],stats[[#This Row],[Total Clear]]/stats[[#This Row],[Total Runs]],NA())</f>
        <v>7.4750830564784057E-3</v>
      </c>
      <c r="G1205" s="9">
        <f>SUM(B$2:B1205) / SUM(C$2:C1205)</f>
        <v>7.4750830564784057E-3</v>
      </c>
      <c r="H1205" s="10">
        <f>IFERROR(stats[[#This Row],[Column1]]-A1204,"")</f>
        <v>1.157407408754807E-3</v>
      </c>
      <c r="I1205" s="10">
        <f>IFERROR(_xlfn.QUARTILE.INC(H$2:H1205,1),"")</f>
        <v>9.4907407037680969E-4</v>
      </c>
      <c r="J1205" s="10">
        <f>IFERROR(_xlfn.QUARTILE.INC(H$2:H1205,3),"")</f>
        <v>1.1226851856918074E-3</v>
      </c>
      <c r="K1205" s="10">
        <f>IFERROR(stats[[#This Row],[Q3]]-stats[[#This Row],[Q1]],"")</f>
        <v>1.7361111531499773E-4</v>
      </c>
      <c r="L1205" s="10">
        <f>IFERROR(AVERAGEIFS(H$2:H1205, H$2:H1205, "&lt;" &amp;stats[[#This Row],[Q3]]+(2*stats[[#This Row],[IQR]]), H$2:H1205, "&gt;" &amp; stats[[#This Row],[Q1]]-(2*stats[[#This Row],[IQR]])),"")</f>
        <v>1.0302482103939196E-3</v>
      </c>
    </row>
    <row r="1206" spans="1:12" x14ac:dyDescent="0.25">
      <c r="A1206" s="7">
        <v>44414.209340277775</v>
      </c>
      <c r="B1206">
        <v>0</v>
      </c>
      <c r="C1206">
        <v>1</v>
      </c>
      <c r="D1206" s="8">
        <f>SUM(B$2:B1206)</f>
        <v>9</v>
      </c>
      <c r="E1206" s="8">
        <f>SUM(C$2:C1206)</f>
        <v>1205</v>
      </c>
      <c r="F1206" s="9">
        <f>IF(stats[[#This Row],[Column1]],stats[[#This Row],[Total Clear]]/stats[[#This Row],[Total Runs]],NA())</f>
        <v>7.4688796680497929E-3</v>
      </c>
      <c r="G1206" s="9">
        <f>SUM(B$2:B1206) / SUM(C$2:C1206)</f>
        <v>7.4688796680497929E-3</v>
      </c>
      <c r="H1206" s="10">
        <f>IFERROR(stats[[#This Row],[Column1]]-A1205,"")</f>
        <v>1.1921296245418489E-3</v>
      </c>
      <c r="I1206" s="10">
        <f>IFERROR(_xlfn.QUARTILE.INC(H$2:H1206,1),"")</f>
        <v>9.4907407037680969E-4</v>
      </c>
      <c r="J1206" s="10">
        <f>IFERROR(_xlfn.QUARTILE.INC(H$2:H1206,3),"")</f>
        <v>1.1226851856918074E-3</v>
      </c>
      <c r="K1206" s="10">
        <f>IFERROR(stats[[#This Row],[Q3]]-stats[[#This Row],[Q1]],"")</f>
        <v>1.7361111531499773E-4</v>
      </c>
      <c r="L1206" s="10">
        <f>IFERROR(AVERAGEIFS(H$2:H1206, H$2:H1206, "&lt;" &amp;stats[[#This Row],[Q3]]+(2*stats[[#This Row],[IQR]]), H$2:H1206, "&gt;" &amp; stats[[#This Row],[Q1]]-(2*stats[[#This Row],[IQR]])),"")</f>
        <v>1.0303841309767473E-3</v>
      </c>
    </row>
    <row r="1207" spans="1:12" x14ac:dyDescent="0.25">
      <c r="A1207" s="7">
        <v>44414.210462962961</v>
      </c>
      <c r="B1207">
        <v>0</v>
      </c>
      <c r="C1207">
        <v>1</v>
      </c>
      <c r="D1207" s="8">
        <f>SUM(B$2:B1207)</f>
        <v>9</v>
      </c>
      <c r="E1207" s="8">
        <f>SUM(C$2:C1207)</f>
        <v>1206</v>
      </c>
      <c r="F1207" s="9">
        <f>IF(stats[[#This Row],[Column1]],stats[[#This Row],[Total Clear]]/stats[[#This Row],[Total Runs]],NA())</f>
        <v>7.462686567164179E-3</v>
      </c>
      <c r="G1207" s="9">
        <f>SUM(B$2:B1207) / SUM(C$2:C1207)</f>
        <v>7.462686567164179E-3</v>
      </c>
      <c r="H1207" s="10">
        <f>IFERROR(stats[[#This Row],[Column1]]-A1206,"")</f>
        <v>1.1226851856918074E-3</v>
      </c>
      <c r="I1207" s="10">
        <f>IFERROR(_xlfn.QUARTILE.INC(H$2:H1207,1),"")</f>
        <v>9.4907407037680969E-4</v>
      </c>
      <c r="J1207" s="10">
        <f>IFERROR(_xlfn.QUARTILE.INC(H$2:H1207,3),"")</f>
        <v>1.1226851856918074E-3</v>
      </c>
      <c r="K1207" s="10">
        <f>IFERROR(stats[[#This Row],[Q3]]-stats[[#This Row],[Q1]],"")</f>
        <v>1.7361111531499773E-4</v>
      </c>
      <c r="L1207" s="10">
        <f>IFERROR(AVERAGEIFS(H$2:H1207, H$2:H1207, "&lt;" &amp;stats[[#This Row],[Q3]]+(2*stats[[#This Row],[IQR]]), H$2:H1207, "&gt;" &amp; stats[[#This Row],[Q1]]-(2*stats[[#This Row],[IQR]])),"")</f>
        <v>1.0304615647474815E-3</v>
      </c>
    </row>
    <row r="1208" spans="1:12" x14ac:dyDescent="0.25">
      <c r="A1208" s="7">
        <v>44414.211550925924</v>
      </c>
      <c r="B1208">
        <v>0</v>
      </c>
      <c r="C1208">
        <v>1</v>
      </c>
      <c r="D1208" s="8">
        <f>SUM(B$2:B1208)</f>
        <v>9</v>
      </c>
      <c r="E1208" s="8">
        <f>SUM(C$2:C1208)</f>
        <v>1207</v>
      </c>
      <c r="F1208" s="9">
        <f>IF(stats[[#This Row],[Column1]],stats[[#This Row],[Total Clear]]/stats[[#This Row],[Total Runs]],NA())</f>
        <v>7.4565037282518639E-3</v>
      </c>
      <c r="G1208" s="9">
        <f>SUM(B$2:B1208) / SUM(C$2:C1208)</f>
        <v>7.4565037282518639E-3</v>
      </c>
      <c r="H1208" s="10">
        <f>IFERROR(stats[[#This Row],[Column1]]-A1207,"")</f>
        <v>1.0879629626288079E-3</v>
      </c>
      <c r="I1208" s="10">
        <f>IFERROR(_xlfn.QUARTILE.INC(H$2:H1208,1),"")</f>
        <v>9.4907407037680969E-4</v>
      </c>
      <c r="J1208" s="10">
        <f>IFERROR(_xlfn.QUARTILE.INC(H$2:H1208,3),"")</f>
        <v>1.1226851856918074E-3</v>
      </c>
      <c r="K1208" s="10">
        <f>IFERROR(stats[[#This Row],[Q3]]-stats[[#This Row],[Q1]],"")</f>
        <v>1.7361111531499773E-4</v>
      </c>
      <c r="L1208" s="10">
        <f>IFERROR(AVERAGEIFS(H$2:H1208, H$2:H1208, "&lt;" &amp;stats[[#This Row],[Q3]]+(2*stats[[#This Row],[IQR]]), H$2:H1208, "&gt;" &amp; stats[[#This Row],[Q1]]-(2*stats[[#This Row],[IQR]])),"")</f>
        <v>1.0305097637398381E-3</v>
      </c>
    </row>
    <row r="1209" spans="1:12" x14ac:dyDescent="0.25">
      <c r="A1209" s="7">
        <v>44414.212685185186</v>
      </c>
      <c r="B1209">
        <v>0</v>
      </c>
      <c r="C1209">
        <v>1</v>
      </c>
      <c r="D1209" s="8">
        <f>SUM(B$2:B1209)</f>
        <v>9</v>
      </c>
      <c r="E1209" s="8">
        <f>SUM(C$2:C1209)</f>
        <v>1208</v>
      </c>
      <c r="F1209" s="9">
        <f>IF(stats[[#This Row],[Column1]],stats[[#This Row],[Total Clear]]/stats[[#This Row],[Total Runs]],NA())</f>
        <v>7.4503311258278145E-3</v>
      </c>
      <c r="G1209" s="9">
        <f>SUM(B$2:B1209) / SUM(C$2:C1209)</f>
        <v>7.4503311258278145E-3</v>
      </c>
      <c r="H1209" s="10">
        <f>IFERROR(stats[[#This Row],[Column1]]-A1208,"")</f>
        <v>1.1342592624714598E-3</v>
      </c>
      <c r="I1209" s="10">
        <f>IFERROR(_xlfn.QUARTILE.INC(H$2:H1209,1),"")</f>
        <v>9.4907407037680969E-4</v>
      </c>
      <c r="J1209" s="10">
        <f>IFERROR(_xlfn.QUARTILE.INC(H$2:H1209,3),"")</f>
        <v>1.1226851856918074E-3</v>
      </c>
      <c r="K1209" s="10">
        <f>IFERROR(stats[[#This Row],[Q3]]-stats[[#This Row],[Q1]],"")</f>
        <v>1.7361111531499773E-4</v>
      </c>
      <c r="L1209" s="10">
        <f>IFERROR(AVERAGEIFS(H$2:H1209, H$2:H1209, "&lt;" &amp;stats[[#This Row],[Q3]]+(2*stats[[#This Row],[IQR]]), H$2:H1209, "&gt;" &amp; stats[[#This Row],[Q1]]-(2*stats[[#This Row],[IQR]])),"")</f>
        <v>1.0305966561173351E-3</v>
      </c>
    </row>
    <row r="1210" spans="1:12" x14ac:dyDescent="0.25">
      <c r="A1210" s="7">
        <v>44414.213831018518</v>
      </c>
      <c r="B1210">
        <v>0</v>
      </c>
      <c r="C1210">
        <v>1</v>
      </c>
      <c r="D1210" s="8">
        <f>SUM(B$2:B1210)</f>
        <v>9</v>
      </c>
      <c r="E1210" s="8">
        <f>SUM(C$2:C1210)</f>
        <v>1209</v>
      </c>
      <c r="F1210" s="9">
        <f>IF(stats[[#This Row],[Column1]],stats[[#This Row],[Total Clear]]/stats[[#This Row],[Total Runs]],NA())</f>
        <v>7.4441687344913151E-3</v>
      </c>
      <c r="G1210" s="9">
        <f>SUM(B$2:B1210) / SUM(C$2:C1210)</f>
        <v>7.4441687344913151E-3</v>
      </c>
      <c r="H1210" s="10">
        <f>IFERROR(stats[[#This Row],[Column1]]-A1209,"")</f>
        <v>1.1458333319751546E-3</v>
      </c>
      <c r="I1210" s="10">
        <f>IFERROR(_xlfn.QUARTILE.INC(H$2:H1210,1),"")</f>
        <v>9.4907407037680969E-4</v>
      </c>
      <c r="J1210" s="10">
        <f>IFERROR(_xlfn.QUARTILE.INC(H$2:H1210,3),"")</f>
        <v>1.1226851856918074E-3</v>
      </c>
      <c r="K1210" s="10">
        <f>IFERROR(stats[[#This Row],[Q3]]-stats[[#This Row],[Q1]],"")</f>
        <v>1.7361111531499773E-4</v>
      </c>
      <c r="L1210" s="10">
        <f>IFERROR(AVERAGEIFS(H$2:H1210, H$2:H1210, "&lt;" &amp;stats[[#This Row],[Q3]]+(2*stats[[#This Row],[IQR]]), H$2:H1210, "&gt;" &amp; stats[[#This Row],[Q1]]-(2*stats[[#This Row],[IQR]])),"")</f>
        <v>1.0306930884820698E-3</v>
      </c>
    </row>
    <row r="1211" spans="1:12" x14ac:dyDescent="0.25">
      <c r="A1211" s="7">
        <v>44414.214965277781</v>
      </c>
      <c r="B1211">
        <v>0</v>
      </c>
      <c r="C1211">
        <v>1</v>
      </c>
      <c r="D1211" s="8">
        <f>SUM(B$2:B1211)</f>
        <v>9</v>
      </c>
      <c r="E1211" s="8">
        <f>SUM(C$2:C1211)</f>
        <v>1210</v>
      </c>
      <c r="F1211" s="9">
        <f>IF(stats[[#This Row],[Column1]],stats[[#This Row],[Total Clear]]/stats[[#This Row],[Total Runs]],NA())</f>
        <v>7.4380165289256199E-3</v>
      </c>
      <c r="G1211" s="9">
        <f>SUM(B$2:B1211) / SUM(C$2:C1211)</f>
        <v>7.4380165289256199E-3</v>
      </c>
      <c r="H1211" s="10">
        <f>IFERROR(stats[[#This Row],[Column1]]-A1210,"")</f>
        <v>1.1342592624714598E-3</v>
      </c>
      <c r="I1211" s="10">
        <f>IFERROR(_xlfn.QUARTILE.INC(H$2:H1211,1),"")</f>
        <v>9.4907407037680969E-4</v>
      </c>
      <c r="J1211" s="10">
        <f>IFERROR(_xlfn.QUARTILE.INC(H$2:H1211,3),"")</f>
        <v>1.1226851856918074E-3</v>
      </c>
      <c r="K1211" s="10">
        <f>IFERROR(stats[[#This Row],[Q3]]-stats[[#This Row],[Q1]],"")</f>
        <v>1.7361111531499773E-4</v>
      </c>
      <c r="L1211" s="10">
        <f>IFERROR(AVERAGEIFS(H$2:H1211, H$2:H1211, "&lt;" &amp;stats[[#This Row],[Q3]]+(2*stats[[#This Row],[IQR]]), H$2:H1211, "&gt;" &amp; stats[[#This Row],[Q1]]-(2*stats[[#This Row],[IQR]])),"")</f>
        <v>1.0307796822730307E-3</v>
      </c>
    </row>
    <row r="1212" spans="1:12" x14ac:dyDescent="0.25">
      <c r="A1212" s="7">
        <v>44414.216087962966</v>
      </c>
      <c r="B1212">
        <v>0</v>
      </c>
      <c r="C1212">
        <v>1</v>
      </c>
      <c r="D1212" s="8">
        <f>SUM(B$2:B1212)</f>
        <v>9</v>
      </c>
      <c r="E1212" s="8">
        <f>SUM(C$2:C1212)</f>
        <v>1211</v>
      </c>
      <c r="F1212" s="9">
        <f>IF(stats[[#This Row],[Column1]],stats[[#This Row],[Total Clear]]/stats[[#This Row],[Total Runs]],NA())</f>
        <v>7.4318744838976049E-3</v>
      </c>
      <c r="G1212" s="9">
        <f>SUM(B$2:B1212) / SUM(C$2:C1212)</f>
        <v>7.4318744838976049E-3</v>
      </c>
      <c r="H1212" s="10">
        <f>IFERROR(stats[[#This Row],[Column1]]-A1211,"")</f>
        <v>1.1226851856918074E-3</v>
      </c>
      <c r="I1212" s="10">
        <f>IFERROR(_xlfn.QUARTILE.INC(H$2:H1212,1),"")</f>
        <v>9.4907407037680969E-4</v>
      </c>
      <c r="J1212" s="10">
        <f>IFERROR(_xlfn.QUARTILE.INC(H$2:H1212,3),"")</f>
        <v>1.1226851856918074E-3</v>
      </c>
      <c r="K1212" s="10">
        <f>IFERROR(stats[[#This Row],[Q3]]-stats[[#This Row],[Q1]],"")</f>
        <v>1.7361111531499773E-4</v>
      </c>
      <c r="L1212" s="10">
        <f>IFERROR(AVERAGEIFS(H$2:H1212, H$2:H1212, "&lt;" &amp;stats[[#This Row],[Q3]]+(2*stats[[#This Row],[IQR]]), H$2:H1212, "&gt;" &amp; stats[[#This Row],[Q1]]-(2*stats[[#This Row],[IQR]])),"")</f>
        <v>1.0308564621422194E-3</v>
      </c>
    </row>
    <row r="1213" spans="1:12" x14ac:dyDescent="0.25">
      <c r="A1213" s="7">
        <v>44414.217303240737</v>
      </c>
      <c r="B1213">
        <v>0</v>
      </c>
      <c r="C1213">
        <v>1</v>
      </c>
      <c r="D1213" s="8">
        <f>SUM(B$2:B1213)</f>
        <v>9</v>
      </c>
      <c r="E1213" s="8">
        <f>SUM(C$2:C1213)</f>
        <v>1212</v>
      </c>
      <c r="F1213" s="9">
        <f>IF(stats[[#This Row],[Column1]],stats[[#This Row],[Total Clear]]/stats[[#This Row],[Total Runs]],NA())</f>
        <v>7.4257425742574254E-3</v>
      </c>
      <c r="G1213" s="9">
        <f>SUM(B$2:B1213) / SUM(C$2:C1213)</f>
        <v>7.4257425742574254E-3</v>
      </c>
      <c r="H1213" s="10">
        <f>IFERROR(stats[[#This Row],[Column1]]-A1212,"")</f>
        <v>1.2152777708251961E-3</v>
      </c>
      <c r="I1213" s="10">
        <f>IFERROR(_xlfn.QUARTILE.INC(H$2:H1213,1),"")</f>
        <v>9.4907407037680969E-4</v>
      </c>
      <c r="J1213" s="10">
        <f>IFERROR(_xlfn.QUARTILE.INC(H$2:H1213,3),"")</f>
        <v>1.1226851856918074E-3</v>
      </c>
      <c r="K1213" s="10">
        <f>IFERROR(stats[[#This Row],[Q3]]-stats[[#This Row],[Q1]],"")</f>
        <v>1.7361111531499773E-4</v>
      </c>
      <c r="L1213" s="10">
        <f>IFERROR(AVERAGEIFS(H$2:H1213, H$2:H1213, "&lt;" &amp;stats[[#This Row],[Q3]]+(2*stats[[#This Row],[IQR]]), H$2:H1213, "&gt;" &amp; stats[[#This Row],[Q1]]-(2*stats[[#This Row],[IQR]])),"")</f>
        <v>1.0310104031344422E-3</v>
      </c>
    </row>
    <row r="1214" spans="1:12" x14ac:dyDescent="0.25">
      <c r="A1214" s="7">
        <v>44414.218368055554</v>
      </c>
      <c r="B1214">
        <v>0</v>
      </c>
      <c r="C1214">
        <v>1</v>
      </c>
      <c r="D1214" s="8">
        <f>SUM(B$2:B1214)</f>
        <v>9</v>
      </c>
      <c r="E1214" s="8">
        <f>SUM(C$2:C1214)</f>
        <v>1213</v>
      </c>
      <c r="F1214" s="9">
        <f>IF(stats[[#This Row],[Column1]],stats[[#This Row],[Total Clear]]/stats[[#This Row],[Total Runs]],NA())</f>
        <v>7.4196207749381701E-3</v>
      </c>
      <c r="G1214" s="9">
        <f>SUM(B$2:B1214) / SUM(C$2:C1214)</f>
        <v>7.4196207749381701E-3</v>
      </c>
      <c r="H1214" s="10">
        <f>IFERROR(stats[[#This Row],[Column1]]-A1213,"")</f>
        <v>1.0648148163454607E-3</v>
      </c>
      <c r="I1214" s="10">
        <f>IFERROR(_xlfn.QUARTILE.INC(H$2:H1214,1),"")</f>
        <v>9.4907407037680969E-4</v>
      </c>
      <c r="J1214" s="10">
        <f>IFERROR(_xlfn.QUARTILE.INC(H$2:H1214,3),"")</f>
        <v>1.1226851856918074E-3</v>
      </c>
      <c r="K1214" s="10">
        <f>IFERROR(stats[[#This Row],[Q3]]-stats[[#This Row],[Q1]],"")</f>
        <v>1.7361111531499773E-4</v>
      </c>
      <c r="L1214" s="10">
        <f>IFERROR(AVERAGEIFS(H$2:H1214, H$2:H1214, "&lt;" &amp;stats[[#This Row],[Q3]]+(2*stats[[#This Row],[IQR]]), H$2:H1214, "&gt;" &amp; stats[[#This Row],[Q1]]-(2*stats[[#This Row],[IQR]])),"")</f>
        <v>1.0310385969736508E-3</v>
      </c>
    </row>
    <row r="1215" spans="1:12" x14ac:dyDescent="0.25">
      <c r="A1215" s="7">
        <v>44414.219502314816</v>
      </c>
      <c r="B1215">
        <v>0</v>
      </c>
      <c r="C1215">
        <v>1</v>
      </c>
      <c r="D1215" s="8">
        <f>SUM(B$2:B1215)</f>
        <v>9</v>
      </c>
      <c r="E1215" s="8">
        <f>SUM(C$2:C1215)</f>
        <v>1214</v>
      </c>
      <c r="F1215" s="9">
        <f>IF(stats[[#This Row],[Column1]],stats[[#This Row],[Total Clear]]/stats[[#This Row],[Total Runs]],NA())</f>
        <v>7.4135090609555188E-3</v>
      </c>
      <c r="G1215" s="9">
        <f>SUM(B$2:B1215) / SUM(C$2:C1215)</f>
        <v>7.4135090609555188E-3</v>
      </c>
      <c r="H1215" s="10">
        <f>IFERROR(stats[[#This Row],[Column1]]-A1214,"")</f>
        <v>1.1342592624714598E-3</v>
      </c>
      <c r="I1215" s="10">
        <f>IFERROR(_xlfn.QUARTILE.INC(H$2:H1215,1),"")</f>
        <v>9.4907407037680969E-4</v>
      </c>
      <c r="J1215" s="10">
        <f>IFERROR(_xlfn.QUARTILE.INC(H$2:H1215,3),"")</f>
        <v>1.1226851856918074E-3</v>
      </c>
      <c r="K1215" s="10">
        <f>IFERROR(stats[[#This Row],[Q3]]-stats[[#This Row],[Q1]],"")</f>
        <v>1.7361111531499773E-4</v>
      </c>
      <c r="L1215" s="10">
        <f>IFERROR(AVERAGEIFS(H$2:H1215, H$2:H1215, "&lt;" &amp;stats[[#This Row],[Q3]]+(2*stats[[#This Row],[IQR]]), H$2:H1215, "&gt;" &amp; stats[[#This Row],[Q1]]-(2*stats[[#This Row],[IQR]])),"")</f>
        <v>1.0311246141948989E-3</v>
      </c>
    </row>
    <row r="1216" spans="1:12" x14ac:dyDescent="0.25">
      <c r="A1216" s="7">
        <v>44414.220694444448</v>
      </c>
      <c r="B1216">
        <v>0</v>
      </c>
      <c r="C1216">
        <v>1</v>
      </c>
      <c r="D1216" s="8">
        <f>SUM(B$2:B1216)</f>
        <v>9</v>
      </c>
      <c r="E1216" s="8">
        <f>SUM(C$2:C1216)</f>
        <v>1215</v>
      </c>
      <c r="F1216" s="9">
        <f>IF(stats[[#This Row],[Column1]],stats[[#This Row],[Total Clear]]/stats[[#This Row],[Total Runs]],NA())</f>
        <v>7.4074074074074077E-3</v>
      </c>
      <c r="G1216" s="9">
        <f>SUM(B$2:B1216) / SUM(C$2:C1216)</f>
        <v>7.4074074074074077E-3</v>
      </c>
      <c r="H1216" s="10">
        <f>IFERROR(stats[[#This Row],[Column1]]-A1215,"")</f>
        <v>1.1921296318178065E-3</v>
      </c>
      <c r="I1216" s="10">
        <f>IFERROR(_xlfn.QUARTILE.INC(H$2:H1216,1),"")</f>
        <v>9.4907407037680969E-4</v>
      </c>
      <c r="J1216" s="10">
        <f>IFERROR(_xlfn.QUARTILE.INC(H$2:H1216,3),"")</f>
        <v>1.1226851856918074E-3</v>
      </c>
      <c r="K1216" s="10">
        <f>IFERROR(stats[[#This Row],[Q3]]-stats[[#This Row],[Q1]],"")</f>
        <v>1.7361111531499773E-4</v>
      </c>
      <c r="L1216" s="10">
        <f>IFERROR(AVERAGEIFS(H$2:H1216, H$2:H1216, "&lt;" &amp;stats[[#This Row],[Q3]]+(2*stats[[#This Row],[IQR]]), H$2:H1216, "&gt;" &amp; stats[[#This Row],[Q1]]-(2*stats[[#This Row],[IQR]])),"")</f>
        <v>1.0312586733269746E-3</v>
      </c>
    </row>
    <row r="1217" spans="1:12" x14ac:dyDescent="0.25">
      <c r="A1217" s="7">
        <v>44414.221898148149</v>
      </c>
      <c r="B1217">
        <v>0</v>
      </c>
      <c r="C1217">
        <v>1</v>
      </c>
      <c r="D1217" s="8">
        <f>SUM(B$2:B1217)</f>
        <v>9</v>
      </c>
      <c r="E1217" s="8">
        <f>SUM(C$2:C1217)</f>
        <v>1216</v>
      </c>
      <c r="F1217" s="9">
        <f>IF(stats[[#This Row],[Column1]],stats[[#This Row],[Total Clear]]/stats[[#This Row],[Total Runs]],NA())</f>
        <v>7.4013157894736838E-3</v>
      </c>
      <c r="G1217" s="9">
        <f>SUM(B$2:B1217) / SUM(C$2:C1217)</f>
        <v>7.4013157894736838E-3</v>
      </c>
      <c r="H1217" s="10">
        <f>IFERROR(stats[[#This Row],[Column1]]-A1216,"")</f>
        <v>1.2037037013215013E-3</v>
      </c>
      <c r="I1217" s="10">
        <f>IFERROR(_xlfn.QUARTILE.INC(H$2:H1217,1),"")</f>
        <v>9.4907407037680969E-4</v>
      </c>
      <c r="J1217" s="10">
        <f>IFERROR(_xlfn.QUARTILE.INC(H$2:H1217,3),"")</f>
        <v>1.1226851856918074E-3</v>
      </c>
      <c r="K1217" s="10">
        <f>IFERROR(stats[[#This Row],[Q3]]-stats[[#This Row],[Q1]],"")</f>
        <v>1.7361111531499773E-4</v>
      </c>
      <c r="L1217" s="10">
        <f>IFERROR(AVERAGEIFS(H$2:H1217, H$2:H1217, "&lt;" &amp;stats[[#This Row],[Q3]]+(2*stats[[#This Row],[IQR]]), H$2:H1217, "&gt;" &amp; stats[[#This Row],[Q1]]-(2*stats[[#This Row],[IQR]])),"")</f>
        <v>1.0314021384085009E-3</v>
      </c>
    </row>
    <row r="1218" spans="1:12" x14ac:dyDescent="0.25">
      <c r="A1218" s="7">
        <v>44414.222974537035</v>
      </c>
      <c r="B1218">
        <v>0</v>
      </c>
      <c r="C1218">
        <v>1</v>
      </c>
      <c r="D1218" s="8">
        <f>SUM(B$2:B1218)</f>
        <v>9</v>
      </c>
      <c r="E1218" s="8">
        <f>SUM(C$2:C1218)</f>
        <v>1217</v>
      </c>
      <c r="F1218" s="9">
        <f>IF(stats[[#This Row],[Column1]],stats[[#This Row],[Total Clear]]/stats[[#This Row],[Total Runs]],NA())</f>
        <v>7.3952341824157766E-3</v>
      </c>
      <c r="G1218" s="9">
        <f>SUM(B$2:B1218) / SUM(C$2:C1218)</f>
        <v>7.3952341824157766E-3</v>
      </c>
      <c r="H1218" s="10">
        <f>IFERROR(stats[[#This Row],[Column1]]-A1217,"")</f>
        <v>1.0763888858491555E-3</v>
      </c>
      <c r="I1218" s="10">
        <f>IFERROR(_xlfn.QUARTILE.INC(H$2:H1218,1),"")</f>
        <v>9.4907407037680969E-4</v>
      </c>
      <c r="J1218" s="10">
        <f>IFERROR(_xlfn.QUARTILE.INC(H$2:H1218,3),"")</f>
        <v>1.1226851856918074E-3</v>
      </c>
      <c r="K1218" s="10">
        <f>IFERROR(stats[[#This Row],[Q3]]-stats[[#This Row],[Q1]],"")</f>
        <v>1.7361111531499773E-4</v>
      </c>
      <c r="L1218" s="10">
        <f>IFERROR(AVERAGEIFS(H$2:H1218, H$2:H1218, "&lt;" &amp;stats[[#This Row],[Q3]]+(2*stats[[#This Row],[IQR]]), H$2:H1218, "&gt;" &amp; stats[[#This Row],[Q1]]-(2*stats[[#This Row],[IQR]])),"")</f>
        <v>1.0314395338760327E-3</v>
      </c>
    </row>
    <row r="1219" spans="1:12" x14ac:dyDescent="0.25">
      <c r="A1219" s="7">
        <v>44414.224189814813</v>
      </c>
      <c r="B1219">
        <v>0</v>
      </c>
      <c r="C1219">
        <v>1</v>
      </c>
      <c r="D1219" s="8">
        <f>SUM(B$2:B1219)</f>
        <v>9</v>
      </c>
      <c r="E1219" s="8">
        <f>SUM(C$2:C1219)</f>
        <v>1218</v>
      </c>
      <c r="F1219" s="9">
        <f>IF(stats[[#This Row],[Column1]],stats[[#This Row],[Total Clear]]/stats[[#This Row],[Total Runs]],NA())</f>
        <v>7.3891625615763543E-3</v>
      </c>
      <c r="G1219" s="9">
        <f>SUM(B$2:B1219) / SUM(C$2:C1219)</f>
        <v>7.3891625615763543E-3</v>
      </c>
      <c r="H1219" s="10">
        <f>IFERROR(stats[[#This Row],[Column1]]-A1218,"")</f>
        <v>1.2152777781011537E-3</v>
      </c>
      <c r="I1219" s="10">
        <f>IFERROR(_xlfn.QUARTILE.INC(H$2:H1219,1),"")</f>
        <v>9.4907407037680969E-4</v>
      </c>
      <c r="J1219" s="10">
        <f>IFERROR(_xlfn.QUARTILE.INC(H$2:H1219,3),"")</f>
        <v>1.1226851856918074E-3</v>
      </c>
      <c r="K1219" s="10">
        <f>IFERROR(stats[[#This Row],[Q3]]-stats[[#This Row],[Q1]],"")</f>
        <v>1.7361111531499773E-4</v>
      </c>
      <c r="L1219" s="10">
        <f>IFERROR(AVERAGEIFS(H$2:H1219, H$2:H1219, "&lt;" &amp;stats[[#This Row],[Q3]]+(2*stats[[#This Row],[IQR]]), H$2:H1219, "&gt;" &amp; stats[[#This Row],[Q1]]-(2*stats[[#This Row],[IQR]])),"")</f>
        <v>1.0315922234476482E-3</v>
      </c>
    </row>
    <row r="1220" spans="1:12" x14ac:dyDescent="0.25">
      <c r="A1220" s="7">
        <v>44414.225428240738</v>
      </c>
      <c r="B1220">
        <v>0</v>
      </c>
      <c r="C1220">
        <v>1</v>
      </c>
      <c r="D1220" s="8">
        <f>SUM(B$2:B1220)</f>
        <v>9</v>
      </c>
      <c r="E1220" s="8">
        <f>SUM(C$2:C1220)</f>
        <v>1219</v>
      </c>
      <c r="F1220" s="9">
        <f>IF(stats[[#This Row],[Column1]],stats[[#This Row],[Total Clear]]/stats[[#This Row],[Total Runs]],NA())</f>
        <v>7.3831009023789989E-3</v>
      </c>
      <c r="G1220" s="9">
        <f>SUM(B$2:B1220) / SUM(C$2:C1220)</f>
        <v>7.3831009023789989E-3</v>
      </c>
      <c r="H1220" s="10">
        <f>IFERROR(stats[[#This Row],[Column1]]-A1219,"")</f>
        <v>1.2384259243845008E-3</v>
      </c>
      <c r="I1220" s="10">
        <f>IFERROR(_xlfn.QUARTILE.INC(H$2:H1220,1),"")</f>
        <v>9.4907407037680969E-4</v>
      </c>
      <c r="J1220" s="10">
        <f>IFERROR(_xlfn.QUARTILE.INC(H$2:H1220,3),"")</f>
        <v>1.1226851856918074E-3</v>
      </c>
      <c r="K1220" s="10">
        <f>IFERROR(stats[[#This Row],[Q3]]-stats[[#This Row],[Q1]],"")</f>
        <v>1.7361111531499773E-4</v>
      </c>
      <c r="L1220" s="10">
        <f>IFERROR(AVERAGEIFS(H$2:H1220, H$2:H1220, "&lt;" &amp;stats[[#This Row],[Q3]]+(2*stats[[#This Row],[IQR]]), H$2:H1220, "&gt;" &amp; stats[[#This Row],[Q1]]-(2*stats[[#This Row],[IQR]])),"")</f>
        <v>1.031763869672492E-3</v>
      </c>
    </row>
    <row r="1221" spans="1:12" x14ac:dyDescent="0.25">
      <c r="A1221" s="7">
        <v>44414.226666666669</v>
      </c>
      <c r="B1221">
        <v>0</v>
      </c>
      <c r="C1221">
        <v>1</v>
      </c>
      <c r="D1221" s="8">
        <f>SUM(B$2:B1221)</f>
        <v>9</v>
      </c>
      <c r="E1221" s="8">
        <f>SUM(C$2:C1221)</f>
        <v>1220</v>
      </c>
      <c r="F1221" s="9">
        <f>IF(stats[[#This Row],[Column1]],stats[[#This Row],[Total Clear]]/stats[[#This Row],[Total Runs]],NA())</f>
        <v>7.3770491803278691E-3</v>
      </c>
      <c r="G1221" s="9">
        <f>SUM(B$2:B1221) / SUM(C$2:C1221)</f>
        <v>7.3770491803278691E-3</v>
      </c>
      <c r="H1221" s="10">
        <f>IFERROR(stats[[#This Row],[Column1]]-A1220,"")</f>
        <v>1.2384259316604584E-3</v>
      </c>
      <c r="I1221" s="10">
        <f>IFERROR(_xlfn.QUARTILE.INC(H$2:H1221,1),"")</f>
        <v>9.4907407037680969E-4</v>
      </c>
      <c r="J1221" s="10">
        <f>IFERROR(_xlfn.QUARTILE.INC(H$2:H1221,3),"")</f>
        <v>1.1226851856918074E-3</v>
      </c>
      <c r="K1221" s="10">
        <f>IFERROR(stats[[#This Row],[Q3]]-stats[[#This Row],[Q1]],"")</f>
        <v>1.7361111531499773E-4</v>
      </c>
      <c r="L1221" s="10">
        <f>IFERROR(AVERAGEIFS(H$2:H1221, H$2:H1221, "&lt;" &amp;stats[[#This Row],[Q3]]+(2*stats[[#This Row],[IQR]]), H$2:H1221, "&gt;" &amp; stats[[#This Row],[Q1]]-(2*stats[[#This Row],[IQR]])),"")</f>
        <v>1.0319352312495964E-3</v>
      </c>
    </row>
    <row r="1222" spans="1:12" x14ac:dyDescent="0.25">
      <c r="A1222" s="7">
        <v>44414.22792824074</v>
      </c>
      <c r="B1222">
        <v>0</v>
      </c>
      <c r="C1222">
        <v>1</v>
      </c>
      <c r="D1222" s="8">
        <f>SUM(B$2:B1222)</f>
        <v>9</v>
      </c>
      <c r="E1222" s="8">
        <f>SUM(C$2:C1222)</f>
        <v>1221</v>
      </c>
      <c r="F1222" s="9">
        <f>IF(stats[[#This Row],[Column1]],stats[[#This Row],[Total Clear]]/stats[[#This Row],[Total Runs]],NA())</f>
        <v>7.3710073710073713E-3</v>
      </c>
      <c r="G1222" s="9">
        <f>SUM(B$2:B1222) / SUM(C$2:C1222)</f>
        <v>7.3710073710073713E-3</v>
      </c>
      <c r="H1222" s="10">
        <f>IFERROR(stats[[#This Row],[Column1]]-A1221,"")</f>
        <v>1.261574070667848E-3</v>
      </c>
      <c r="I1222" s="10">
        <f>IFERROR(_xlfn.QUARTILE.INC(H$2:H1222,1),"")</f>
        <v>9.4907407037680969E-4</v>
      </c>
      <c r="J1222" s="10">
        <f>IFERROR(_xlfn.QUARTILE.INC(H$2:H1222,3),"")</f>
        <v>1.1255787030677311E-3</v>
      </c>
      <c r="K1222" s="10">
        <f>IFERROR(stats[[#This Row],[Q3]]-stats[[#This Row],[Q1]],"")</f>
        <v>1.7650463269092143E-4</v>
      </c>
      <c r="L1222" s="10">
        <f>IFERROR(AVERAGEIFS(H$2:H1222, H$2:H1222, "&lt;" &amp;stats[[#This Row],[Q3]]+(2*stats[[#This Row],[IQR]]), H$2:H1222, "&gt;" &amp; stats[[#This Row],[Q1]]-(2*stats[[#This Row],[IQR]])),"")</f>
        <v>1.0321254871231823E-3</v>
      </c>
    </row>
    <row r="1223" spans="1:12" x14ac:dyDescent="0.25">
      <c r="A1223" s="7">
        <v>44414.229097222225</v>
      </c>
      <c r="B1223">
        <v>0</v>
      </c>
      <c r="C1223">
        <v>1</v>
      </c>
      <c r="D1223" s="8">
        <f>SUM(B$2:B1223)</f>
        <v>9</v>
      </c>
      <c r="E1223" s="8">
        <f>SUM(C$2:C1223)</f>
        <v>1222</v>
      </c>
      <c r="F1223" s="9">
        <f>IF(stats[[#This Row],[Column1]],stats[[#This Row],[Total Clear]]/stats[[#This Row],[Total Runs]],NA())</f>
        <v>7.3649754500818331E-3</v>
      </c>
      <c r="G1223" s="9">
        <f>SUM(B$2:B1223) / SUM(C$2:C1223)</f>
        <v>7.3649754500818331E-3</v>
      </c>
      <c r="H1223" s="10">
        <f>IFERROR(stats[[#This Row],[Column1]]-A1222,"")</f>
        <v>1.1689814855344594E-3</v>
      </c>
      <c r="I1223" s="10">
        <f>IFERROR(_xlfn.QUARTILE.INC(H$2:H1223,1),"")</f>
        <v>9.4907407037680969E-4</v>
      </c>
      <c r="J1223" s="10">
        <f>IFERROR(_xlfn.QUARTILE.INC(H$2:H1223,3),"")</f>
        <v>1.1342592551955022E-3</v>
      </c>
      <c r="K1223" s="10">
        <f>IFERROR(stats[[#This Row],[Q3]]-stats[[#This Row],[Q1]],"")</f>
        <v>1.8518518481869251E-4</v>
      </c>
      <c r="L1223" s="10">
        <f>IFERROR(AVERAGEIFS(H$2:H1223, H$2:H1223, "&lt;" &amp;stats[[#This Row],[Q3]]+(2*stats[[#This Row],[IQR]]), H$2:H1223, "&gt;" &amp; stats[[#This Row],[Q1]]-(2*stats[[#This Row],[IQR]])),"")</f>
        <v>1.0322387785125957E-3</v>
      </c>
    </row>
    <row r="1224" spans="1:12" x14ac:dyDescent="0.25">
      <c r="A1224" s="7">
        <v>44414.230266203704</v>
      </c>
      <c r="B1224">
        <v>0</v>
      </c>
      <c r="C1224">
        <v>1</v>
      </c>
      <c r="D1224" s="8">
        <f>SUM(B$2:B1224)</f>
        <v>9</v>
      </c>
      <c r="E1224" s="8">
        <f>SUM(C$2:C1224)</f>
        <v>1223</v>
      </c>
      <c r="F1224" s="9">
        <f>IF(stats[[#This Row],[Column1]],stats[[#This Row],[Total Clear]]/stats[[#This Row],[Total Runs]],NA())</f>
        <v>7.3589533932951756E-3</v>
      </c>
      <c r="G1224" s="9">
        <f>SUM(B$2:B1224) / SUM(C$2:C1224)</f>
        <v>7.3589533932951756E-3</v>
      </c>
      <c r="H1224" s="10">
        <f>IFERROR(stats[[#This Row],[Column1]]-A1223,"")</f>
        <v>1.1689814782585017E-3</v>
      </c>
      <c r="I1224" s="10">
        <f>IFERROR(_xlfn.QUARTILE.INC(H$2:H1224,1),"")</f>
        <v>9.4907407037680969E-4</v>
      </c>
      <c r="J1224" s="10">
        <f>IFERROR(_xlfn.QUARTILE.INC(H$2:H1224,3),"")</f>
        <v>1.1342592551955022E-3</v>
      </c>
      <c r="K1224" s="10">
        <f>IFERROR(stats[[#This Row],[Q3]]-stats[[#This Row],[Q1]],"")</f>
        <v>1.8518518481869251E-4</v>
      </c>
      <c r="L1224" s="10">
        <f>IFERROR(AVERAGEIFS(H$2:H1224, H$2:H1224, "&lt;" &amp;stats[[#This Row],[Q3]]+(2*stats[[#This Row],[IQR]]), H$2:H1224, "&gt;" &amp; stats[[#This Row],[Q1]]-(2*stats[[#This Row],[IQR]])),"")</f>
        <v>1.0323518824826088E-3</v>
      </c>
    </row>
    <row r="1225" spans="1:12" x14ac:dyDescent="0.25">
      <c r="A1225" s="7">
        <v>44414.231493055559</v>
      </c>
      <c r="B1225">
        <v>0</v>
      </c>
      <c r="C1225">
        <v>1</v>
      </c>
      <c r="D1225" s="8">
        <f>SUM(B$2:B1225)</f>
        <v>9</v>
      </c>
      <c r="E1225" s="8">
        <f>SUM(C$2:C1225)</f>
        <v>1224</v>
      </c>
      <c r="F1225" s="9">
        <f>IF(stats[[#This Row],[Column1]],stats[[#This Row],[Total Clear]]/stats[[#This Row],[Total Runs]],NA())</f>
        <v>7.3529411764705881E-3</v>
      </c>
      <c r="G1225" s="9">
        <f>SUM(B$2:B1225) / SUM(C$2:C1225)</f>
        <v>7.3529411764705881E-3</v>
      </c>
      <c r="H1225" s="10">
        <f>IFERROR(stats[[#This Row],[Column1]]-A1224,"")</f>
        <v>1.2268518548808061E-3</v>
      </c>
      <c r="I1225" s="10">
        <f>IFERROR(_xlfn.QUARTILE.INC(H$2:H1225,1),"")</f>
        <v>9.4907407037680969E-4</v>
      </c>
      <c r="J1225" s="10">
        <f>IFERROR(_xlfn.QUARTILE.INC(H$2:H1225,3),"")</f>
        <v>1.1342592551955022E-3</v>
      </c>
      <c r="K1225" s="10">
        <f>IFERROR(stats[[#This Row],[Q3]]-stats[[#This Row],[Q1]],"")</f>
        <v>1.8518518481869251E-4</v>
      </c>
      <c r="L1225" s="10">
        <f>IFERROR(AVERAGEIFS(H$2:H1225, H$2:H1225, "&lt;" &amp;stats[[#This Row],[Q3]]+(2*stats[[#This Row],[IQR]]), H$2:H1225, "&gt;" &amp; stats[[#This Row],[Q1]]-(2*stats[[#This Row],[IQR]])),"")</f>
        <v>1.0325126262614504E-3</v>
      </c>
    </row>
    <row r="1226" spans="1:12" x14ac:dyDescent="0.25">
      <c r="A1226" s="7">
        <v>44414.232812499999</v>
      </c>
      <c r="B1226">
        <v>0</v>
      </c>
      <c r="C1226">
        <v>1</v>
      </c>
      <c r="D1226" s="8">
        <f>SUM(B$2:B1226)</f>
        <v>9</v>
      </c>
      <c r="E1226" s="8">
        <f>SUM(C$2:C1226)</f>
        <v>1225</v>
      </c>
      <c r="F1226" s="9">
        <f>IF(stats[[#This Row],[Column1]],stats[[#This Row],[Total Clear]]/stats[[#This Row],[Total Runs]],NA())</f>
        <v>7.3469387755102037E-3</v>
      </c>
      <c r="G1226" s="9">
        <f>SUM(B$2:B1226) / SUM(C$2:C1226)</f>
        <v>7.3469387755102037E-3</v>
      </c>
      <c r="H1226" s="10">
        <f>IFERROR(stats[[#This Row],[Column1]]-A1225,"")</f>
        <v>1.3194444400141947E-3</v>
      </c>
      <c r="I1226" s="10">
        <f>IFERROR(_xlfn.QUARTILE.INC(H$2:H1226,1),"")</f>
        <v>9.4907407037680969E-4</v>
      </c>
      <c r="J1226" s="10">
        <f>IFERROR(_xlfn.QUARTILE.INC(H$2:H1226,3),"")</f>
        <v>1.1342592551955022E-3</v>
      </c>
      <c r="K1226" s="10">
        <f>IFERROR(stats[[#This Row],[Q3]]-stats[[#This Row],[Q1]],"")</f>
        <v>1.8518518481869251E-4</v>
      </c>
      <c r="L1226" s="10">
        <f>IFERROR(AVERAGEIFS(H$2:H1226, H$2:H1226, "&lt;" &amp;stats[[#This Row],[Q3]]+(2*stats[[#This Row],[IQR]]), H$2:H1226, "&gt;" &amp; stats[[#This Row],[Q1]]-(2*stats[[#This Row],[IQR]])),"")</f>
        <v>1.0327495641753667E-3</v>
      </c>
    </row>
    <row r="1227" spans="1:12" x14ac:dyDescent="0.25">
      <c r="A1227" s="7">
        <v>44414.233993055554</v>
      </c>
      <c r="B1227">
        <v>0</v>
      </c>
      <c r="C1227">
        <v>1</v>
      </c>
      <c r="D1227" s="8">
        <f>SUM(B$2:B1227)</f>
        <v>9</v>
      </c>
      <c r="E1227" s="8">
        <f>SUM(C$2:C1227)</f>
        <v>1226</v>
      </c>
      <c r="F1227" s="9">
        <f>IF(stats[[#This Row],[Column1]],stats[[#This Row],[Total Clear]]/stats[[#This Row],[Total Runs]],NA())</f>
        <v>7.34094616639478E-3</v>
      </c>
      <c r="G1227" s="9">
        <f>SUM(B$2:B1227) / SUM(C$2:C1227)</f>
        <v>7.34094616639478E-3</v>
      </c>
      <c r="H1227" s="10">
        <f>IFERROR(stats[[#This Row],[Column1]]-A1226,"")</f>
        <v>1.1805555550381541E-3</v>
      </c>
      <c r="I1227" s="10">
        <f>IFERROR(_xlfn.QUARTILE.INC(H$2:H1227,1),"")</f>
        <v>9.4907407037680969E-4</v>
      </c>
      <c r="J1227" s="10">
        <f>IFERROR(_xlfn.QUARTILE.INC(H$2:H1227,3),"")</f>
        <v>1.1342592551955022E-3</v>
      </c>
      <c r="K1227" s="10">
        <f>IFERROR(stats[[#This Row],[Q3]]-stats[[#This Row],[Q1]],"")</f>
        <v>1.8518518481869251E-4</v>
      </c>
      <c r="L1227" s="10">
        <f>IFERROR(AVERAGEIFS(H$2:H1227, H$2:H1227, "&lt;" &amp;stats[[#This Row],[Q3]]+(2*stats[[#This Row],[IQR]]), H$2:H1227, "&gt;" &amp; stats[[#This Row],[Q1]]-(2*stats[[#This Row],[IQR]])),"")</f>
        <v>1.0328715163130423E-3</v>
      </c>
    </row>
    <row r="1228" spans="1:12" x14ac:dyDescent="0.25">
      <c r="A1228" s="7">
        <v>44414.235162037039</v>
      </c>
      <c r="B1228">
        <v>0</v>
      </c>
      <c r="C1228">
        <v>1</v>
      </c>
      <c r="D1228" s="8">
        <f>SUM(B$2:B1228)</f>
        <v>9</v>
      </c>
      <c r="E1228" s="8">
        <f>SUM(C$2:C1228)</f>
        <v>1227</v>
      </c>
      <c r="F1228" s="9">
        <f>IF(stats[[#This Row],[Column1]],stats[[#This Row],[Total Clear]]/stats[[#This Row],[Total Runs]],NA())</f>
        <v>7.3349633251833741E-3</v>
      </c>
      <c r="G1228" s="9">
        <f>SUM(B$2:B1228) / SUM(C$2:C1228)</f>
        <v>7.3349633251833741E-3</v>
      </c>
      <c r="H1228" s="10">
        <f>IFERROR(stats[[#This Row],[Column1]]-A1227,"")</f>
        <v>1.1689814855344594E-3</v>
      </c>
      <c r="I1228" s="10">
        <f>IFERROR(_xlfn.QUARTILE.INC(H$2:H1228,1),"")</f>
        <v>9.4907407037680969E-4</v>
      </c>
      <c r="J1228" s="10">
        <f>IFERROR(_xlfn.QUARTILE.INC(H$2:H1228,3),"")</f>
        <v>1.1342592551955022E-3</v>
      </c>
      <c r="K1228" s="10">
        <f>IFERROR(stats[[#This Row],[Q3]]-stats[[#This Row],[Q1]],"")</f>
        <v>1.8518518481869251E-4</v>
      </c>
      <c r="L1228" s="10">
        <f>IFERROR(AVERAGEIFS(H$2:H1228, H$2:H1228, "&lt;" &amp;stats[[#This Row],[Q3]]+(2*stats[[#This Row],[IQR]]), H$2:H1228, "&gt;" &amp; stats[[#This Row],[Q1]]-(2*stats[[#This Row],[IQR]])),"")</f>
        <v>1.0329837256858546E-3</v>
      </c>
    </row>
    <row r="1229" spans="1:12" x14ac:dyDescent="0.25">
      <c r="A1229" s="7">
        <v>44414.236446759256</v>
      </c>
      <c r="B1229">
        <v>0</v>
      </c>
      <c r="C1229">
        <v>1</v>
      </c>
      <c r="D1229" s="8">
        <f>SUM(B$2:B1229)</f>
        <v>9</v>
      </c>
      <c r="E1229" s="8">
        <f>SUM(C$2:C1229)</f>
        <v>1228</v>
      </c>
      <c r="F1229" s="9">
        <f>IF(stats[[#This Row],[Column1]],stats[[#This Row],[Total Clear]]/stats[[#This Row],[Total Runs]],NA())</f>
        <v>7.3289902280130291E-3</v>
      </c>
      <c r="G1229" s="9">
        <f>SUM(B$2:B1229) / SUM(C$2:C1229)</f>
        <v>7.3289902280130291E-3</v>
      </c>
      <c r="H1229" s="10">
        <f>IFERROR(stats[[#This Row],[Column1]]-A1228,"")</f>
        <v>1.2847222169511952E-3</v>
      </c>
      <c r="I1229" s="10">
        <f>IFERROR(_xlfn.QUARTILE.INC(H$2:H1229,1),"")</f>
        <v>9.4907407037680969E-4</v>
      </c>
      <c r="J1229" s="10">
        <f>IFERROR(_xlfn.QUARTILE.INC(H$2:H1229,3),"")</f>
        <v>1.1342592551955022E-3</v>
      </c>
      <c r="K1229" s="10">
        <f>IFERROR(stats[[#This Row],[Q3]]-stats[[#This Row],[Q1]],"")</f>
        <v>1.8518518481869251E-4</v>
      </c>
      <c r="L1229" s="10">
        <f>IFERROR(AVERAGEIFS(H$2:H1229, H$2:H1229, "&lt;" &amp;stats[[#This Row],[Q3]]+(2*stats[[#This Row],[IQR]]), H$2:H1229, "&gt;" &amp; stats[[#This Row],[Q1]]-(2*stats[[#This Row],[IQR]])),"")</f>
        <v>1.0331910885287422E-3</v>
      </c>
    </row>
    <row r="1230" spans="1:12" x14ac:dyDescent="0.25">
      <c r="A1230" s="7">
        <v>44414.237615740742</v>
      </c>
      <c r="B1230">
        <v>0</v>
      </c>
      <c r="C1230">
        <v>1</v>
      </c>
      <c r="D1230" s="8">
        <f>SUM(B$2:B1230)</f>
        <v>9</v>
      </c>
      <c r="E1230" s="8">
        <f>SUM(C$2:C1230)</f>
        <v>1229</v>
      </c>
      <c r="F1230" s="9">
        <f>IF(stats[[#This Row],[Column1]],stats[[#This Row],[Total Clear]]/stats[[#This Row],[Total Runs]],NA())</f>
        <v>7.3230268510984537E-3</v>
      </c>
      <c r="G1230" s="9">
        <f>SUM(B$2:B1230) / SUM(C$2:C1230)</f>
        <v>7.3230268510984537E-3</v>
      </c>
      <c r="H1230" s="10">
        <f>IFERROR(stats[[#This Row],[Column1]]-A1229,"")</f>
        <v>1.1689814855344594E-3</v>
      </c>
      <c r="I1230" s="10">
        <f>IFERROR(_xlfn.QUARTILE.INC(H$2:H1230,1),"")</f>
        <v>9.4907407037680969E-4</v>
      </c>
      <c r="J1230" s="10">
        <f>IFERROR(_xlfn.QUARTILE.INC(H$2:H1230,3),"")</f>
        <v>1.1342592551955022E-3</v>
      </c>
      <c r="K1230" s="10">
        <f>IFERROR(stats[[#This Row],[Q3]]-stats[[#This Row],[Q1]],"")</f>
        <v>1.8518518481869251E-4</v>
      </c>
      <c r="L1230" s="10">
        <f>IFERROR(AVERAGEIFS(H$2:H1230, H$2:H1230, "&lt;" &amp;stats[[#This Row],[Q3]]+(2*stats[[#This Row],[IQR]]), H$2:H1230, "&gt;" &amp; stats[[#This Row],[Q1]]-(2*stats[[#This Row],[IQR]])),"")</f>
        <v>1.0333028501723683E-3</v>
      </c>
    </row>
    <row r="1231" spans="1:12" x14ac:dyDescent="0.25">
      <c r="A1231" s="7">
        <v>44414.238854166666</v>
      </c>
      <c r="B1231">
        <v>0</v>
      </c>
      <c r="C1231">
        <v>1</v>
      </c>
      <c r="D1231" s="8">
        <f>SUM(B$2:B1231)</f>
        <v>9</v>
      </c>
      <c r="E1231" s="8">
        <f>SUM(C$2:C1231)</f>
        <v>1230</v>
      </c>
      <c r="F1231" s="9">
        <f>IF(stats[[#This Row],[Column1]],stats[[#This Row],[Total Clear]]/stats[[#This Row],[Total Runs]],NA())</f>
        <v>7.3170731707317077E-3</v>
      </c>
      <c r="G1231" s="9">
        <f>SUM(B$2:B1231) / SUM(C$2:C1231)</f>
        <v>7.3170731707317077E-3</v>
      </c>
      <c r="H1231" s="10">
        <f>IFERROR(stats[[#This Row],[Column1]]-A1230,"")</f>
        <v>1.2384259243845008E-3</v>
      </c>
      <c r="I1231" s="10">
        <f>IFERROR(_xlfn.QUARTILE.INC(H$2:H1231,1),"")</f>
        <v>9.4907407037680969E-4</v>
      </c>
      <c r="J1231" s="10">
        <f>IFERROR(_xlfn.QUARTILE.INC(H$2:H1231,3),"")</f>
        <v>1.1342592551955022E-3</v>
      </c>
      <c r="K1231" s="10">
        <f>IFERROR(stats[[#This Row],[Q3]]-stats[[#This Row],[Q1]],"")</f>
        <v>1.8518518481869251E-4</v>
      </c>
      <c r="L1231" s="10">
        <f>IFERROR(AVERAGEIFS(H$2:H1231, H$2:H1231, "&lt;" &amp;stats[[#This Row],[Q3]]+(2*stats[[#This Row],[IQR]]), H$2:H1231, "&gt;" &amp; stats[[#This Row],[Q1]]-(2*stats[[#This Row],[IQR]])),"")</f>
        <v>1.0334715369110295E-3</v>
      </c>
    </row>
    <row r="1232" spans="1:12" x14ac:dyDescent="0.25">
      <c r="A1232" s="7">
        <v>44414.240069444444</v>
      </c>
      <c r="B1232">
        <v>0</v>
      </c>
      <c r="C1232">
        <v>1</v>
      </c>
      <c r="D1232" s="8">
        <f>SUM(B$2:B1232)</f>
        <v>9</v>
      </c>
      <c r="E1232" s="8">
        <f>SUM(C$2:C1232)</f>
        <v>1231</v>
      </c>
      <c r="F1232" s="9">
        <f>IF(stats[[#This Row],[Column1]],stats[[#This Row],[Total Clear]]/stats[[#This Row],[Total Runs]],NA())</f>
        <v>7.311129163281885E-3</v>
      </c>
      <c r="G1232" s="9">
        <f>SUM(B$2:B1232) / SUM(C$2:C1232)</f>
        <v>7.311129163281885E-3</v>
      </c>
      <c r="H1232" s="10">
        <f>IFERROR(stats[[#This Row],[Column1]]-A1231,"")</f>
        <v>1.2152777781011537E-3</v>
      </c>
      <c r="I1232" s="10">
        <f>IFERROR(_xlfn.QUARTILE.INC(H$2:H1232,1),"")</f>
        <v>9.4907407037680969E-4</v>
      </c>
      <c r="J1232" s="10">
        <f>IFERROR(_xlfn.QUARTILE.INC(H$2:H1232,3),"")</f>
        <v>1.1342592551955022E-3</v>
      </c>
      <c r="K1232" s="10">
        <f>IFERROR(stats[[#This Row],[Q3]]-stats[[#This Row],[Q1]],"")</f>
        <v>1.8518518481869251E-4</v>
      </c>
      <c r="L1232" s="10">
        <f>IFERROR(AVERAGEIFS(H$2:H1232, H$2:H1232, "&lt;" &amp;stats[[#This Row],[Q3]]+(2*stats[[#This Row],[IQR]]), H$2:H1232, "&gt;" &amp; stats[[#This Row],[Q1]]-(2*stats[[#This Row],[IQR]])),"")</f>
        <v>1.0336209257698545E-3</v>
      </c>
    </row>
    <row r="1233" spans="1:12" x14ac:dyDescent="0.25">
      <c r="A1233" s="7">
        <v>44414.241307870368</v>
      </c>
      <c r="B1233">
        <v>0</v>
      </c>
      <c r="C1233">
        <v>1</v>
      </c>
      <c r="D1233" s="8">
        <f>SUM(B$2:B1233)</f>
        <v>9</v>
      </c>
      <c r="E1233" s="8">
        <f>SUM(C$2:C1233)</f>
        <v>1232</v>
      </c>
      <c r="F1233" s="9">
        <f>IF(stats[[#This Row],[Column1]],stats[[#This Row],[Total Clear]]/stats[[#This Row],[Total Runs]],NA())</f>
        <v>7.305194805194805E-3</v>
      </c>
      <c r="G1233" s="9">
        <f>SUM(B$2:B1233) / SUM(C$2:C1233)</f>
        <v>7.305194805194805E-3</v>
      </c>
      <c r="H1233" s="10">
        <f>IFERROR(stats[[#This Row],[Column1]]-A1232,"")</f>
        <v>1.2384259243845008E-3</v>
      </c>
      <c r="I1233" s="10">
        <f>IFERROR(_xlfn.QUARTILE.INC(H$2:H1233,1),"")</f>
        <v>9.4907407037680969E-4</v>
      </c>
      <c r="J1233" s="10">
        <f>IFERROR(_xlfn.QUARTILE.INC(H$2:H1233,3),"")</f>
        <v>1.1342592551955022E-3</v>
      </c>
      <c r="K1233" s="10">
        <f>IFERROR(stats[[#This Row],[Q3]]-stats[[#This Row],[Q1]],"")</f>
        <v>1.8518518481869251E-4</v>
      </c>
      <c r="L1233" s="10">
        <f>IFERROR(AVERAGEIFS(H$2:H1233, H$2:H1233, "&lt;" &amp;stats[[#This Row],[Q3]]+(2*stats[[#This Row],[IQR]]), H$2:H1233, "&gt;" &amp; stats[[#This Row],[Q1]]-(2*stats[[#This Row],[IQR]])),"")</f>
        <v>1.0337890743729865E-3</v>
      </c>
    </row>
    <row r="1234" spans="1:12" x14ac:dyDescent="0.25">
      <c r="A1234" s="7">
        <v>44414.242476851854</v>
      </c>
      <c r="B1234">
        <v>0</v>
      </c>
      <c r="C1234">
        <v>1</v>
      </c>
      <c r="D1234" s="8">
        <f>SUM(B$2:B1234)</f>
        <v>9</v>
      </c>
      <c r="E1234" s="8">
        <f>SUM(C$2:C1234)</f>
        <v>1233</v>
      </c>
      <c r="F1234" s="9">
        <f>IF(stats[[#This Row],[Column1]],stats[[#This Row],[Total Clear]]/stats[[#This Row],[Total Runs]],NA())</f>
        <v>7.2992700729927005E-3</v>
      </c>
      <c r="G1234" s="9">
        <f>SUM(B$2:B1234) / SUM(C$2:C1234)</f>
        <v>7.2992700729927005E-3</v>
      </c>
      <c r="H1234" s="10">
        <f>IFERROR(stats[[#This Row],[Column1]]-A1233,"")</f>
        <v>1.1689814855344594E-3</v>
      </c>
      <c r="I1234" s="10">
        <f>IFERROR(_xlfn.QUARTILE.INC(H$2:H1234,1),"")</f>
        <v>9.4907407037680969E-4</v>
      </c>
      <c r="J1234" s="10">
        <f>IFERROR(_xlfn.QUARTILE.INC(H$2:H1234,3),"")</f>
        <v>1.1342592551955022E-3</v>
      </c>
      <c r="K1234" s="10">
        <f>IFERROR(stats[[#This Row],[Q3]]-stats[[#This Row],[Q1]],"")</f>
        <v>1.8518518481869251E-4</v>
      </c>
      <c r="L1234" s="10">
        <f>IFERROR(AVERAGEIFS(H$2:H1234, H$2:H1234, "&lt;" &amp;stats[[#This Row],[Q3]]+(2*stats[[#This Row],[IQR]]), H$2:H1234, "&gt;" &amp; stats[[#This Row],[Q1]]-(2*stats[[#This Row],[IQR]])),"")</f>
        <v>1.0338999787299688E-3</v>
      </c>
    </row>
    <row r="1235" spans="1:12" x14ac:dyDescent="0.25">
      <c r="A1235" s="7">
        <v>44414.243622685186</v>
      </c>
      <c r="B1235">
        <v>0</v>
      </c>
      <c r="C1235">
        <v>1</v>
      </c>
      <c r="D1235" s="8">
        <f>SUM(B$2:B1235)</f>
        <v>9</v>
      </c>
      <c r="E1235" s="8">
        <f>SUM(C$2:C1235)</f>
        <v>1234</v>
      </c>
      <c r="F1235" s="9">
        <f>IF(stats[[#This Row],[Column1]],stats[[#This Row],[Total Clear]]/stats[[#This Row],[Total Runs]],NA())</f>
        <v>7.2933549432739062E-3</v>
      </c>
      <c r="G1235" s="9">
        <f>SUM(B$2:B1235) / SUM(C$2:C1235)</f>
        <v>7.2933549432739062E-3</v>
      </c>
      <c r="H1235" s="10">
        <f>IFERROR(stats[[#This Row],[Column1]]-A1234,"")</f>
        <v>1.1458333319751546E-3</v>
      </c>
      <c r="I1235" s="10">
        <f>IFERROR(_xlfn.QUARTILE.INC(H$2:H1235,1),"")</f>
        <v>9.4907407037680969E-4</v>
      </c>
      <c r="J1235" s="10">
        <f>IFERROR(_xlfn.QUARTILE.INC(H$2:H1235,3),"")</f>
        <v>1.1342592551955022E-3</v>
      </c>
      <c r="K1235" s="10">
        <f>IFERROR(stats[[#This Row],[Q3]]-stats[[#This Row],[Q1]],"")</f>
        <v>1.8518518481869251E-4</v>
      </c>
      <c r="L1235" s="10">
        <f>IFERROR(AVERAGEIFS(H$2:H1235, H$2:H1235, "&lt;" &amp;stats[[#This Row],[Q3]]+(2*stats[[#This Row],[IQR]]), H$2:H1235, "&gt;" &amp; stats[[#This Row],[Q1]]-(2*stats[[#This Row],[IQR]])),"")</f>
        <v>1.0339917273801697E-3</v>
      </c>
    </row>
    <row r="1236" spans="1:12" x14ac:dyDescent="0.25">
      <c r="A1236" s="7">
        <v>44414.244768518518</v>
      </c>
      <c r="B1236">
        <v>0</v>
      </c>
      <c r="C1236">
        <v>1</v>
      </c>
      <c r="D1236" s="8">
        <f>SUM(B$2:B1236)</f>
        <v>9</v>
      </c>
      <c r="E1236" s="8">
        <f>SUM(C$2:C1236)</f>
        <v>1235</v>
      </c>
      <c r="F1236" s="9">
        <f>IF(stats[[#This Row],[Column1]],stats[[#This Row],[Total Clear]]/stats[[#This Row],[Total Runs]],NA())</f>
        <v>7.2874493927125505E-3</v>
      </c>
      <c r="G1236" s="9">
        <f>SUM(B$2:B1236) / SUM(C$2:C1236)</f>
        <v>7.2874493927125505E-3</v>
      </c>
      <c r="H1236" s="10">
        <f>IFERROR(stats[[#This Row],[Column1]]-A1235,"")</f>
        <v>1.1458333319751546E-3</v>
      </c>
      <c r="I1236" s="10">
        <f>IFERROR(_xlfn.QUARTILE.INC(H$2:H1236,1),"")</f>
        <v>9.4907407037680969E-4</v>
      </c>
      <c r="J1236" s="10">
        <f>IFERROR(_xlfn.QUARTILE.INC(H$2:H1236,3),"")</f>
        <v>1.1342592551955022E-3</v>
      </c>
      <c r="K1236" s="10">
        <f>IFERROR(stats[[#This Row],[Q3]]-stats[[#This Row],[Q1]],"")</f>
        <v>1.8518518481869251E-4</v>
      </c>
      <c r="L1236" s="10">
        <f>IFERROR(AVERAGEIFS(H$2:H1236, H$2:H1236, "&lt;" &amp;stats[[#This Row],[Q3]]+(2*stats[[#This Row],[IQR]]), H$2:H1236, "&gt;" &amp; stats[[#This Row],[Q1]]-(2*stats[[#This Row],[IQR]])),"")</f>
        <v>1.0340833257459314E-3</v>
      </c>
    </row>
    <row r="1237" spans="1:12" x14ac:dyDescent="0.25">
      <c r="A1237" s="7">
        <v>44414.245937500003</v>
      </c>
      <c r="B1237">
        <v>0</v>
      </c>
      <c r="C1237">
        <v>1</v>
      </c>
      <c r="D1237" s="8">
        <f>SUM(B$2:B1237)</f>
        <v>9</v>
      </c>
      <c r="E1237" s="8">
        <f>SUM(C$2:C1237)</f>
        <v>1236</v>
      </c>
      <c r="F1237" s="9">
        <f>IF(stats[[#This Row],[Column1]],stats[[#This Row],[Total Clear]]/stats[[#This Row],[Total Runs]],NA())</f>
        <v>7.2815533980582527E-3</v>
      </c>
      <c r="G1237" s="9">
        <f>SUM(B$2:B1237) / SUM(C$2:C1237)</f>
        <v>7.2815533980582527E-3</v>
      </c>
      <c r="H1237" s="10">
        <f>IFERROR(stats[[#This Row],[Column1]]-A1236,"")</f>
        <v>1.1689814855344594E-3</v>
      </c>
      <c r="I1237" s="10">
        <f>IFERROR(_xlfn.QUARTILE.INC(H$2:H1237,1),"")</f>
        <v>9.4907407037680969E-4</v>
      </c>
      <c r="J1237" s="10">
        <f>IFERROR(_xlfn.QUARTILE.INC(H$2:H1237,3),"")</f>
        <v>1.1342592551955022E-3</v>
      </c>
      <c r="K1237" s="10">
        <f>IFERROR(stats[[#This Row],[Q3]]-stats[[#This Row],[Q1]],"")</f>
        <v>1.8518518481869251E-4</v>
      </c>
      <c r="L1237" s="10">
        <f>IFERROR(AVERAGEIFS(H$2:H1237, H$2:H1237, "&lt;" &amp;stats[[#This Row],[Q3]]+(2*stats[[#This Row],[IQR]]), H$2:H1237, "&gt;" &amp; stats[[#This Row],[Q1]]-(2*stats[[#This Row],[IQR]])),"")</f>
        <v>1.0341937170387208E-3</v>
      </c>
    </row>
    <row r="1238" spans="1:12" x14ac:dyDescent="0.25">
      <c r="A1238" s="7">
        <v>44414.247129629628</v>
      </c>
      <c r="B1238">
        <v>0</v>
      </c>
      <c r="C1238">
        <v>1</v>
      </c>
      <c r="D1238" s="8">
        <f>SUM(B$2:B1238)</f>
        <v>9</v>
      </c>
      <c r="E1238" s="8">
        <f>SUM(C$2:C1238)</f>
        <v>1237</v>
      </c>
      <c r="F1238" s="9">
        <f>IF(stats[[#This Row],[Column1]],stats[[#This Row],[Total Clear]]/stats[[#This Row],[Total Runs]],NA())</f>
        <v>7.2756669361358122E-3</v>
      </c>
      <c r="G1238" s="9">
        <f>SUM(B$2:B1238) / SUM(C$2:C1238)</f>
        <v>7.2756669361358122E-3</v>
      </c>
      <c r="H1238" s="10">
        <f>IFERROR(stats[[#This Row],[Column1]]-A1237,"")</f>
        <v>1.1921296245418489E-3</v>
      </c>
      <c r="I1238" s="10">
        <f>IFERROR(_xlfn.QUARTILE.INC(H$2:H1238,1),"")</f>
        <v>9.4907407037680969E-4</v>
      </c>
      <c r="J1238" s="10">
        <f>IFERROR(_xlfn.QUARTILE.INC(H$2:H1238,3),"")</f>
        <v>1.1342592551955022E-3</v>
      </c>
      <c r="K1238" s="10">
        <f>IFERROR(stats[[#This Row],[Q3]]-stats[[#This Row],[Q1]],"")</f>
        <v>1.8518518481869251E-4</v>
      </c>
      <c r="L1238" s="10">
        <f>IFERROR(AVERAGEIFS(H$2:H1238, H$2:H1238, "&lt;" &amp;stats[[#This Row],[Q3]]+(2*stats[[#This Row],[IQR]]), H$2:H1238, "&gt;" &amp; stats[[#This Row],[Q1]]-(2*stats[[#This Row],[IQR]])),"")</f>
        <v>1.0343228551478812E-3</v>
      </c>
    </row>
    <row r="1239" spans="1:12" x14ac:dyDescent="0.25">
      <c r="A1239" s="7">
        <v>44414.248344907406</v>
      </c>
      <c r="B1239">
        <v>0</v>
      </c>
      <c r="C1239">
        <v>1</v>
      </c>
      <c r="D1239" s="8">
        <f>SUM(B$2:B1239)</f>
        <v>9</v>
      </c>
      <c r="E1239" s="8">
        <f>SUM(C$2:C1239)</f>
        <v>1238</v>
      </c>
      <c r="F1239" s="9">
        <f>IF(stats[[#This Row],[Column1]],stats[[#This Row],[Total Clear]]/stats[[#This Row],[Total Runs]],NA())</f>
        <v>7.2697899838449114E-3</v>
      </c>
      <c r="G1239" s="9">
        <f>SUM(B$2:B1239) / SUM(C$2:C1239)</f>
        <v>7.2697899838449114E-3</v>
      </c>
      <c r="H1239" s="10">
        <f>IFERROR(stats[[#This Row],[Column1]]-A1238,"")</f>
        <v>1.2152777781011537E-3</v>
      </c>
      <c r="I1239" s="10">
        <f>IFERROR(_xlfn.QUARTILE.INC(H$2:H1239,1),"")</f>
        <v>9.4907407037680969E-4</v>
      </c>
      <c r="J1239" s="10">
        <f>IFERROR(_xlfn.QUARTILE.INC(H$2:H1239,3),"")</f>
        <v>1.1342592551955022E-3</v>
      </c>
      <c r="K1239" s="10">
        <f>IFERROR(stats[[#This Row],[Q3]]-stats[[#This Row],[Q1]],"")</f>
        <v>1.8518518481869251E-4</v>
      </c>
      <c r="L1239" s="10">
        <f>IFERROR(AVERAGEIFS(H$2:H1239, H$2:H1239, "&lt;" &amp;stats[[#This Row],[Q3]]+(2*stats[[#This Row],[IQR]]), H$2:H1239, "&gt;" &amp; stats[[#This Row],[Q1]]-(2*stats[[#This Row],[IQR]])),"")</f>
        <v>1.0344706941372221E-3</v>
      </c>
    </row>
    <row r="1240" spans="1:12" x14ac:dyDescent="0.25">
      <c r="A1240" s="7">
        <v>44414.249560185184</v>
      </c>
      <c r="B1240">
        <v>0</v>
      </c>
      <c r="C1240">
        <v>1</v>
      </c>
      <c r="D1240" s="8">
        <f>SUM(B$2:B1240)</f>
        <v>9</v>
      </c>
      <c r="E1240" s="8">
        <f>SUM(C$2:C1240)</f>
        <v>1239</v>
      </c>
      <c r="F1240" s="9">
        <f>IF(stats[[#This Row],[Column1]],stats[[#This Row],[Total Clear]]/stats[[#This Row],[Total Runs]],NA())</f>
        <v>7.2639225181598066E-3</v>
      </c>
      <c r="G1240" s="9">
        <f>SUM(B$2:B1240) / SUM(C$2:C1240)</f>
        <v>7.2639225181598066E-3</v>
      </c>
      <c r="H1240" s="10">
        <f>IFERROR(stats[[#This Row],[Column1]]-A1239,"")</f>
        <v>1.2152777781011537E-3</v>
      </c>
      <c r="I1240" s="10">
        <f>IFERROR(_xlfn.QUARTILE.INC(H$2:H1240,1),"")</f>
        <v>9.4907407037680969E-4</v>
      </c>
      <c r="J1240" s="10">
        <f>IFERROR(_xlfn.QUARTILE.INC(H$2:H1240,3),"")</f>
        <v>1.1342592551955022E-3</v>
      </c>
      <c r="K1240" s="10">
        <f>IFERROR(stats[[#This Row],[Q3]]-stats[[#This Row],[Q1]],"")</f>
        <v>1.8518518481869251E-4</v>
      </c>
      <c r="L1240" s="10">
        <f>IFERROR(AVERAGEIFS(H$2:H1240, H$2:H1240, "&lt;" &amp;stats[[#This Row],[Q3]]+(2*stats[[#This Row],[IQR]]), H$2:H1240, "&gt;" &amp; stats[[#This Row],[Q1]]-(2*stats[[#This Row],[IQR]])),"")</f>
        <v>1.0346182917567845E-3</v>
      </c>
    </row>
    <row r="1241" spans="1:12" x14ac:dyDescent="0.25">
      <c r="A1241" s="7">
        <v>44414.25072916667</v>
      </c>
      <c r="B1241">
        <v>0</v>
      </c>
      <c r="C1241">
        <v>1</v>
      </c>
      <c r="D1241" s="8">
        <f>SUM(B$2:B1241)</f>
        <v>9</v>
      </c>
      <c r="E1241" s="8">
        <f>SUM(C$2:C1241)</f>
        <v>1240</v>
      </c>
      <c r="F1241" s="9">
        <f>IF(stats[[#This Row],[Column1]],stats[[#This Row],[Total Clear]]/stats[[#This Row],[Total Runs]],NA())</f>
        <v>7.2580645161290326E-3</v>
      </c>
      <c r="G1241" s="9">
        <f>SUM(B$2:B1241) / SUM(C$2:C1241)</f>
        <v>7.2580645161290326E-3</v>
      </c>
      <c r="H1241" s="10">
        <f>IFERROR(stats[[#This Row],[Column1]]-A1240,"")</f>
        <v>1.1689814855344594E-3</v>
      </c>
      <c r="I1241" s="10">
        <f>IFERROR(_xlfn.QUARTILE.INC(H$2:H1241,1),"")</f>
        <v>9.4907407037680969E-4</v>
      </c>
      <c r="J1241" s="10">
        <f>IFERROR(_xlfn.QUARTILE.INC(H$2:H1241,3),"")</f>
        <v>1.1342592551955022E-3</v>
      </c>
      <c r="K1241" s="10">
        <f>IFERROR(stats[[#This Row],[Q3]]-stats[[#This Row],[Q1]],"")</f>
        <v>1.8518518481869251E-4</v>
      </c>
      <c r="L1241" s="10">
        <f>IFERROR(AVERAGEIFS(H$2:H1241, H$2:H1241, "&lt;" &amp;stats[[#This Row],[Q3]]+(2*stats[[#This Row],[IQR]]), H$2:H1241, "&gt;" &amp; stats[[#This Row],[Q1]]-(2*stats[[#This Row],[IQR]])),"")</f>
        <v>1.0347278865314806E-3</v>
      </c>
    </row>
    <row r="1242" spans="1:12" x14ac:dyDescent="0.25">
      <c r="A1242" s="7">
        <v>44414.251898148148</v>
      </c>
      <c r="B1242">
        <v>0</v>
      </c>
      <c r="C1242">
        <v>1</v>
      </c>
      <c r="D1242" s="8">
        <f>SUM(B$2:B1242)</f>
        <v>9</v>
      </c>
      <c r="E1242" s="8">
        <f>SUM(C$2:C1242)</f>
        <v>1241</v>
      </c>
      <c r="F1242" s="9">
        <f>IF(stats[[#This Row],[Column1]],stats[[#This Row],[Total Clear]]/stats[[#This Row],[Total Runs]],NA())</f>
        <v>7.2522159548751011E-3</v>
      </c>
      <c r="G1242" s="9">
        <f>SUM(B$2:B1242) / SUM(C$2:C1242)</f>
        <v>7.2522159548751011E-3</v>
      </c>
      <c r="H1242" s="10">
        <f>IFERROR(stats[[#This Row],[Column1]]-A1241,"")</f>
        <v>1.1689814782585017E-3</v>
      </c>
      <c r="I1242" s="10">
        <f>IFERROR(_xlfn.QUARTILE.INC(H$2:H1242,1),"")</f>
        <v>9.4907407037680969E-4</v>
      </c>
      <c r="J1242" s="10">
        <f>IFERROR(_xlfn.QUARTILE.INC(H$2:H1242,3),"")</f>
        <v>1.1342592551955022E-3</v>
      </c>
      <c r="K1242" s="10">
        <f>IFERROR(stats[[#This Row],[Q3]]-stats[[#This Row],[Q1]],"")</f>
        <v>1.8518518481869251E-4</v>
      </c>
      <c r="L1242" s="10">
        <f>IFERROR(AVERAGEIFS(H$2:H1242, H$2:H1242, "&lt;" &amp;stats[[#This Row],[Q3]]+(2*stats[[#This Row],[IQR]]), H$2:H1242, "&gt;" &amp; stats[[#This Row],[Q1]]-(2*stats[[#This Row],[IQR]])),"")</f>
        <v>1.0348373026616577E-3</v>
      </c>
    </row>
    <row r="1243" spans="1:12" x14ac:dyDescent="0.25">
      <c r="A1243" s="7">
        <v>44414.253113425926</v>
      </c>
      <c r="B1243">
        <v>0</v>
      </c>
      <c r="C1243">
        <v>1</v>
      </c>
      <c r="D1243" s="8">
        <f>SUM(B$2:B1243)</f>
        <v>9</v>
      </c>
      <c r="E1243" s="8">
        <f>SUM(C$2:C1243)</f>
        <v>1242</v>
      </c>
      <c r="F1243" s="9">
        <f>IF(stats[[#This Row],[Column1]],stats[[#This Row],[Total Clear]]/stats[[#This Row],[Total Runs]],NA())</f>
        <v>7.246376811594203E-3</v>
      </c>
      <c r="G1243" s="9">
        <f>SUM(B$2:B1243) / SUM(C$2:C1243)</f>
        <v>7.246376811594203E-3</v>
      </c>
      <c r="H1243" s="10">
        <f>IFERROR(stats[[#This Row],[Column1]]-A1242,"")</f>
        <v>1.2152777781011537E-3</v>
      </c>
      <c r="I1243" s="10">
        <f>IFERROR(_xlfn.QUARTILE.INC(H$2:H1243,1),"")</f>
        <v>9.4907407037680969E-4</v>
      </c>
      <c r="J1243" s="10">
        <f>IFERROR(_xlfn.QUARTILE.INC(H$2:H1243,3),"")</f>
        <v>1.1342592551955022E-3</v>
      </c>
      <c r="K1243" s="10">
        <f>IFERROR(stats[[#This Row],[Q3]]-stats[[#This Row],[Q1]],"")</f>
        <v>1.8518518481869251E-4</v>
      </c>
      <c r="L1243" s="10">
        <f>IFERROR(AVERAGEIFS(H$2:H1243, H$2:H1243, "&lt;" &amp;stats[[#This Row],[Q3]]+(2*stats[[#This Row],[IQR]]), H$2:H1243, "&gt;" &amp; stats[[#This Row],[Q1]]-(2*stats[[#This Row],[IQR]])),"")</f>
        <v>1.0349842411595724E-3</v>
      </c>
    </row>
    <row r="1244" spans="1:12" x14ac:dyDescent="0.25">
      <c r="A1244" s="7">
        <v>44414.254328703704</v>
      </c>
      <c r="B1244">
        <v>0</v>
      </c>
      <c r="C1244">
        <v>1</v>
      </c>
      <c r="D1244" s="8">
        <f>SUM(B$2:B1244)</f>
        <v>9</v>
      </c>
      <c r="E1244" s="8">
        <f>SUM(C$2:C1244)</f>
        <v>1243</v>
      </c>
      <c r="F1244" s="9">
        <f>IF(stats[[#This Row],[Column1]],stats[[#This Row],[Total Clear]]/stats[[#This Row],[Total Runs]],NA())</f>
        <v>7.2405470635559131E-3</v>
      </c>
      <c r="G1244" s="9">
        <f>SUM(B$2:B1244) / SUM(C$2:C1244)</f>
        <v>7.2405470635559131E-3</v>
      </c>
      <c r="H1244" s="10">
        <f>IFERROR(stats[[#This Row],[Column1]]-A1243,"")</f>
        <v>1.2152777781011537E-3</v>
      </c>
      <c r="I1244" s="10">
        <f>IFERROR(_xlfn.QUARTILE.INC(H$2:H1244,1),"")</f>
        <v>9.4907407037680969E-4</v>
      </c>
      <c r="J1244" s="10">
        <f>IFERROR(_xlfn.QUARTILE.INC(H$2:H1244,3),"")</f>
        <v>1.1342592551955022E-3</v>
      </c>
      <c r="K1244" s="10">
        <f>IFERROR(stats[[#This Row],[Q3]]-stats[[#This Row],[Q1]],"")</f>
        <v>1.8518518481869251E-4</v>
      </c>
      <c r="L1244" s="10">
        <f>IFERROR(AVERAGEIFS(H$2:H1244, H$2:H1244, "&lt;" &amp;stats[[#This Row],[Q3]]+(2*stats[[#This Row],[IQR]]), H$2:H1244, "&gt;" &amp; stats[[#This Row],[Q1]]-(2*stats[[#This Row],[IQR]])),"")</f>
        <v>1.0351309405386951E-3</v>
      </c>
    </row>
    <row r="1245" spans="1:12" x14ac:dyDescent="0.25">
      <c r="A1245" s="7">
        <v>44414.255497685182</v>
      </c>
      <c r="B1245">
        <v>0</v>
      </c>
      <c r="C1245">
        <v>1</v>
      </c>
      <c r="D1245" s="8">
        <f>SUM(B$2:B1245)</f>
        <v>9</v>
      </c>
      <c r="E1245" s="8">
        <f>SUM(C$2:C1245)</f>
        <v>1244</v>
      </c>
      <c r="F1245" s="9">
        <f>IF(stats[[#This Row],[Column1]],stats[[#This Row],[Total Clear]]/stats[[#This Row],[Total Runs]],NA())</f>
        <v>7.2347266881028936E-3</v>
      </c>
      <c r="G1245" s="9">
        <f>SUM(B$2:B1245) / SUM(C$2:C1245)</f>
        <v>7.2347266881028936E-3</v>
      </c>
      <c r="H1245" s="10">
        <f>IFERROR(stats[[#This Row],[Column1]]-A1244,"")</f>
        <v>1.1689814782585017E-3</v>
      </c>
      <c r="I1245" s="10">
        <f>IFERROR(_xlfn.QUARTILE.INC(H$2:H1245,1),"")</f>
        <v>9.4907407037680969E-4</v>
      </c>
      <c r="J1245" s="10">
        <f>IFERROR(_xlfn.QUARTILE.INC(H$2:H1245,3),"")</f>
        <v>1.1342592551955022E-3</v>
      </c>
      <c r="K1245" s="10">
        <f>IFERROR(stats[[#This Row],[Q3]]-stats[[#This Row],[Q1]],"")</f>
        <v>1.8518518481869251E-4</v>
      </c>
      <c r="L1245" s="10">
        <f>IFERROR(AVERAGEIFS(H$2:H1245, H$2:H1245, "&lt;" &amp;stats[[#This Row],[Q3]]+(2*stats[[#This Row],[IQR]]), H$2:H1245, "&gt;" &amp; stats[[#This Row],[Q1]]-(2*stats[[#This Row],[IQR]])),"")</f>
        <v>1.035239762114077E-3</v>
      </c>
    </row>
    <row r="1246" spans="1:12" x14ac:dyDescent="0.25">
      <c r="A1246" s="7">
        <v>44414.256678240738</v>
      </c>
      <c r="B1246">
        <v>0</v>
      </c>
      <c r="C1246">
        <v>1</v>
      </c>
      <c r="D1246" s="8">
        <f>SUM(B$2:B1246)</f>
        <v>9</v>
      </c>
      <c r="E1246" s="8">
        <f>SUM(C$2:C1246)</f>
        <v>1245</v>
      </c>
      <c r="F1246" s="9">
        <f>IF(stats[[#This Row],[Column1]],stats[[#This Row],[Total Clear]]/stats[[#This Row],[Total Runs]],NA())</f>
        <v>7.2289156626506026E-3</v>
      </c>
      <c r="G1246" s="9">
        <f>SUM(B$2:B1246) / SUM(C$2:C1246)</f>
        <v>7.2289156626506026E-3</v>
      </c>
      <c r="H1246" s="10">
        <f>IFERROR(stats[[#This Row],[Column1]]-A1245,"")</f>
        <v>1.1805555550381541E-3</v>
      </c>
      <c r="I1246" s="10">
        <f>IFERROR(_xlfn.QUARTILE.INC(H$2:H1246,1),"")</f>
        <v>9.4907407037680969E-4</v>
      </c>
      <c r="J1246" s="10">
        <f>IFERROR(_xlfn.QUARTILE.INC(H$2:H1246,3),"")</f>
        <v>1.1342592551955022E-3</v>
      </c>
      <c r="K1246" s="10">
        <f>IFERROR(stats[[#This Row],[Q3]]-stats[[#This Row],[Q1]],"")</f>
        <v>1.8518518481869251E-4</v>
      </c>
      <c r="L1246" s="10">
        <f>IFERROR(AVERAGEIFS(H$2:H1246, H$2:H1246, "&lt;" &amp;stats[[#This Row],[Q3]]+(2*stats[[#This Row],[IQR]]), H$2:H1246, "&gt;" &amp; stats[[#This Row],[Q1]]-(2*stats[[#This Row],[IQR]])),"")</f>
        <v>1.035357809062025E-3</v>
      </c>
    </row>
    <row r="1247" spans="1:12" x14ac:dyDescent="0.25">
      <c r="A1247" s="7">
        <v>44414.257824074077</v>
      </c>
      <c r="B1247">
        <v>0</v>
      </c>
      <c r="C1247">
        <v>1</v>
      </c>
      <c r="D1247" s="8">
        <f>SUM(B$2:B1247)</f>
        <v>9</v>
      </c>
      <c r="E1247" s="8">
        <f>SUM(C$2:C1247)</f>
        <v>1246</v>
      </c>
      <c r="F1247" s="9">
        <f>IF(stats[[#This Row],[Column1]],stats[[#This Row],[Total Clear]]/stats[[#This Row],[Total Runs]],NA())</f>
        <v>7.2231139646869984E-3</v>
      </c>
      <c r="G1247" s="9">
        <f>SUM(B$2:B1247) / SUM(C$2:C1247)</f>
        <v>7.2231139646869984E-3</v>
      </c>
      <c r="H1247" s="10">
        <f>IFERROR(stats[[#This Row],[Column1]]-A1246,"")</f>
        <v>1.1458333392511122E-3</v>
      </c>
      <c r="I1247" s="10">
        <f>IFERROR(_xlfn.QUARTILE.INC(H$2:H1247,1),"")</f>
        <v>9.4907407037680969E-4</v>
      </c>
      <c r="J1247" s="10">
        <f>IFERROR(_xlfn.QUARTILE.INC(H$2:H1247,3),"")</f>
        <v>1.1342592551955022E-3</v>
      </c>
      <c r="K1247" s="10">
        <f>IFERROR(stats[[#This Row],[Q3]]-stats[[#This Row],[Q1]],"")</f>
        <v>1.8518518481869251E-4</v>
      </c>
      <c r="L1247" s="10">
        <f>IFERROR(AVERAGEIFS(H$2:H1247, H$2:H1247, "&lt;" &amp;stats[[#This Row],[Q3]]+(2*stats[[#This Row],[IQR]]), H$2:H1247, "&gt;" &amp; stats[[#This Row],[Q1]]-(2*stats[[#This Row],[IQR]])),"")</f>
        <v>1.0354474807586071E-3</v>
      </c>
    </row>
    <row r="1248" spans="1:12" x14ac:dyDescent="0.25">
      <c r="A1248" s="7">
        <v>44414.259027777778</v>
      </c>
      <c r="B1248">
        <v>0</v>
      </c>
      <c r="C1248">
        <v>1</v>
      </c>
      <c r="D1248" s="8">
        <f>SUM(B$2:B1248)</f>
        <v>9</v>
      </c>
      <c r="E1248" s="8">
        <f>SUM(C$2:C1248)</f>
        <v>1247</v>
      </c>
      <c r="F1248" s="9">
        <f>IF(stats[[#This Row],[Column1]],stats[[#This Row],[Total Clear]]/stats[[#This Row],[Total Runs]],NA())</f>
        <v>7.2173215717722533E-3</v>
      </c>
      <c r="G1248" s="9">
        <f>SUM(B$2:B1248) / SUM(C$2:C1248)</f>
        <v>7.2173215717722533E-3</v>
      </c>
      <c r="H1248" s="10">
        <f>IFERROR(stats[[#This Row],[Column1]]-A1247,"")</f>
        <v>1.2037037013215013E-3</v>
      </c>
      <c r="I1248" s="10">
        <f>IFERROR(_xlfn.QUARTILE.INC(H$2:H1248,1),"")</f>
        <v>9.4907407037680969E-4</v>
      </c>
      <c r="J1248" s="10">
        <f>IFERROR(_xlfn.QUARTILE.INC(H$2:H1248,3),"")</f>
        <v>1.1342592551955022E-3</v>
      </c>
      <c r="K1248" s="10">
        <f>IFERROR(stats[[#This Row],[Q3]]-stats[[#This Row],[Q1]],"")</f>
        <v>1.8518518481869251E-4</v>
      </c>
      <c r="L1248" s="10">
        <f>IFERROR(AVERAGEIFS(H$2:H1248, H$2:H1248, "&lt;" &amp;stats[[#This Row],[Q3]]+(2*stats[[#This Row],[IQR]]), H$2:H1248, "&gt;" &amp; stats[[#This Row],[Q1]]-(2*stats[[#This Row],[IQR]])),"")</f>
        <v>1.035583941602535E-3</v>
      </c>
    </row>
    <row r="1249" spans="1:12" x14ac:dyDescent="0.25">
      <c r="A1249" s="7">
        <v>44414.260208333333</v>
      </c>
      <c r="B1249">
        <v>0</v>
      </c>
      <c r="C1249">
        <v>1</v>
      </c>
      <c r="D1249" s="8">
        <f>SUM(B$2:B1249)</f>
        <v>9</v>
      </c>
      <c r="E1249" s="8">
        <f>SUM(C$2:C1249)</f>
        <v>1248</v>
      </c>
      <c r="F1249" s="9">
        <f>IF(stats[[#This Row],[Column1]],stats[[#This Row],[Total Clear]]/stats[[#This Row],[Total Runs]],NA())</f>
        <v>7.2115384615384619E-3</v>
      </c>
      <c r="G1249" s="9">
        <f>SUM(B$2:B1249) / SUM(C$2:C1249)</f>
        <v>7.2115384615384619E-3</v>
      </c>
      <c r="H1249" s="10">
        <f>IFERROR(stats[[#This Row],[Column1]]-A1248,"")</f>
        <v>1.1805555550381541E-3</v>
      </c>
      <c r="I1249" s="10">
        <f>IFERROR(_xlfn.QUARTILE.INC(H$2:H1249,1),"")</f>
        <v>9.4907407037680969E-4</v>
      </c>
      <c r="J1249" s="10">
        <f>IFERROR(_xlfn.QUARTILE.INC(H$2:H1249,3),"")</f>
        <v>1.1342592551955022E-3</v>
      </c>
      <c r="K1249" s="10">
        <f>IFERROR(stats[[#This Row],[Q3]]-stats[[#This Row],[Q1]],"")</f>
        <v>1.8518518481869251E-4</v>
      </c>
      <c r="L1249" s="10">
        <f>IFERROR(AVERAGEIFS(H$2:H1249, H$2:H1249, "&lt;" &amp;stats[[#This Row],[Q3]]+(2*stats[[#This Row],[IQR]]), H$2:H1249, "&gt;" &amp; stats[[#This Row],[Q1]]-(2*stats[[#This Row],[IQR]])),"")</f>
        <v>1.0357014226506998E-3</v>
      </c>
    </row>
    <row r="1250" spans="1:12" x14ac:dyDescent="0.25">
      <c r="A1250" s="7">
        <v>44414.261423611111</v>
      </c>
      <c r="B1250">
        <v>0</v>
      </c>
      <c r="C1250">
        <v>1</v>
      </c>
      <c r="D1250" s="8">
        <f>SUM(B$2:B1250)</f>
        <v>9</v>
      </c>
      <c r="E1250" s="8">
        <f>SUM(C$2:C1250)</f>
        <v>1249</v>
      </c>
      <c r="F1250" s="9">
        <f>IF(stats[[#This Row],[Column1]],stats[[#This Row],[Total Clear]]/stats[[#This Row],[Total Runs]],NA())</f>
        <v>7.2057646116893519E-3</v>
      </c>
      <c r="G1250" s="9">
        <f>SUM(B$2:B1250) / SUM(C$2:C1250)</f>
        <v>7.2057646116893519E-3</v>
      </c>
      <c r="H1250" s="10">
        <f>IFERROR(stats[[#This Row],[Column1]]-A1249,"")</f>
        <v>1.2152777781011537E-3</v>
      </c>
      <c r="I1250" s="10">
        <f>IFERROR(_xlfn.QUARTILE.INC(H$2:H1250,1),"")</f>
        <v>9.4907407037680969E-4</v>
      </c>
      <c r="J1250" s="10">
        <f>IFERROR(_xlfn.QUARTILE.INC(H$2:H1250,3),"")</f>
        <v>1.1342592551955022E-3</v>
      </c>
      <c r="K1250" s="10">
        <f>IFERROR(stats[[#This Row],[Q3]]-stats[[#This Row],[Q1]],"")</f>
        <v>1.8518518481869251E-4</v>
      </c>
      <c r="L1250" s="10">
        <f>IFERROR(AVERAGEIFS(H$2:H1250, H$2:H1250, "&lt;" &amp;stats[[#This Row],[Q3]]+(2*stats[[#This Row],[IQR]]), H$2:H1250, "&gt;" &amp; stats[[#This Row],[Q1]]-(2*stats[[#This Row],[IQR]])),"")</f>
        <v>1.0358468286065302E-3</v>
      </c>
    </row>
    <row r="1251" spans="1:12" x14ac:dyDescent="0.25">
      <c r="A1251" s="7">
        <v>44414.262650462966</v>
      </c>
      <c r="B1251">
        <v>0</v>
      </c>
      <c r="C1251">
        <v>1</v>
      </c>
      <c r="D1251" s="8">
        <f>SUM(B$2:B1251)</f>
        <v>9</v>
      </c>
      <c r="E1251" s="8">
        <f>SUM(C$2:C1251)</f>
        <v>1250</v>
      </c>
      <c r="F1251" s="9">
        <f>IF(stats[[#This Row],[Column1]],stats[[#This Row],[Total Clear]]/stats[[#This Row],[Total Runs]],NA())</f>
        <v>7.1999999999999998E-3</v>
      </c>
      <c r="G1251" s="9">
        <f>SUM(B$2:B1251) / SUM(C$2:C1251)</f>
        <v>7.1999999999999998E-3</v>
      </c>
      <c r="H1251" s="10">
        <f>IFERROR(stats[[#This Row],[Column1]]-A1250,"")</f>
        <v>1.2268518548808061E-3</v>
      </c>
      <c r="I1251" s="10">
        <f>IFERROR(_xlfn.QUARTILE.INC(H$2:H1251,1),"")</f>
        <v>9.4907407037680969E-4</v>
      </c>
      <c r="J1251" s="10">
        <f>IFERROR(_xlfn.QUARTILE.INC(H$2:H1251,3),"")</f>
        <v>1.1342592551955022E-3</v>
      </c>
      <c r="K1251" s="10">
        <f>IFERROR(stats[[#This Row],[Q3]]-stats[[#This Row],[Q1]],"")</f>
        <v>1.8518518481869251E-4</v>
      </c>
      <c r="L1251" s="10">
        <f>IFERROR(AVERAGEIFS(H$2:H1251, H$2:H1251, "&lt;" &amp;stats[[#This Row],[Q3]]+(2*stats[[#This Row],[IQR]]), H$2:H1251, "&gt;" &amp; stats[[#This Row],[Q1]]-(2*stats[[#This Row],[IQR]])),"")</f>
        <v>1.0360013634174317E-3</v>
      </c>
    </row>
    <row r="1252" spans="1:12" x14ac:dyDescent="0.25">
      <c r="A1252" s="7">
        <v>44414.263807870368</v>
      </c>
      <c r="B1252">
        <v>0</v>
      </c>
      <c r="C1252">
        <v>1</v>
      </c>
      <c r="D1252" s="8">
        <f>SUM(B$2:B1252)</f>
        <v>9</v>
      </c>
      <c r="E1252" s="8">
        <f>SUM(C$2:C1252)</f>
        <v>1251</v>
      </c>
      <c r="F1252" s="9">
        <f>IF(stats[[#This Row],[Column1]],stats[[#This Row],[Total Clear]]/stats[[#This Row],[Total Runs]],NA())</f>
        <v>7.1942446043165471E-3</v>
      </c>
      <c r="G1252" s="9">
        <f>SUM(B$2:B1252) / SUM(C$2:C1252)</f>
        <v>7.1942446043165471E-3</v>
      </c>
      <c r="H1252" s="10">
        <f>IFERROR(stats[[#This Row],[Column1]]-A1251,"")</f>
        <v>1.1574074014788494E-3</v>
      </c>
      <c r="I1252" s="10">
        <f>IFERROR(_xlfn.QUARTILE.INC(H$2:H1252,1),"")</f>
        <v>9.4907407037680969E-4</v>
      </c>
      <c r="J1252" s="10">
        <f>IFERROR(_xlfn.QUARTILE.INC(H$2:H1252,3),"")</f>
        <v>1.1342592551955022E-3</v>
      </c>
      <c r="K1252" s="10">
        <f>IFERROR(stats[[#This Row],[Q3]]-stats[[#This Row],[Q1]],"")</f>
        <v>1.8518518481869251E-4</v>
      </c>
      <c r="L1252" s="10">
        <f>IFERROR(AVERAGEIFS(H$2:H1252, H$2:H1252, "&lt;" &amp;stats[[#This Row],[Q3]]+(2*stats[[#This Row],[IQR]]), H$2:H1252, "&gt;" &amp; stats[[#This Row],[Q1]]-(2*stats[[#This Row],[IQR]])),"")</f>
        <v>1.0360995089615395E-3</v>
      </c>
    </row>
    <row r="1253" spans="1:12" x14ac:dyDescent="0.25">
      <c r="A1253" s="7">
        <v>44414.265011574076</v>
      </c>
      <c r="B1253">
        <v>0</v>
      </c>
      <c r="C1253">
        <v>1</v>
      </c>
      <c r="D1253" s="8">
        <f>SUM(B$2:B1253)</f>
        <v>9</v>
      </c>
      <c r="E1253" s="8">
        <f>SUM(C$2:C1253)</f>
        <v>1252</v>
      </c>
      <c r="F1253" s="9">
        <f>IF(stats[[#This Row],[Column1]],stats[[#This Row],[Total Clear]]/stats[[#This Row],[Total Runs]],NA())</f>
        <v>7.1884984025559102E-3</v>
      </c>
      <c r="G1253" s="9">
        <f>SUM(B$2:B1253) / SUM(C$2:C1253)</f>
        <v>7.1884984025559102E-3</v>
      </c>
      <c r="H1253" s="10">
        <f>IFERROR(stats[[#This Row],[Column1]]-A1252,"")</f>
        <v>1.2037037085974589E-3</v>
      </c>
      <c r="I1253" s="10">
        <f>IFERROR(_xlfn.QUARTILE.INC(H$2:H1253,1),"")</f>
        <v>9.4907407037680969E-4</v>
      </c>
      <c r="J1253" s="10">
        <f>IFERROR(_xlfn.QUARTILE.INC(H$2:H1253,3),"")</f>
        <v>1.134259258833481E-3</v>
      </c>
      <c r="K1253" s="10">
        <f>IFERROR(stats[[#This Row],[Q3]]-stats[[#This Row],[Q1]],"")</f>
        <v>1.8518518845667131E-4</v>
      </c>
      <c r="L1253" s="10">
        <f>IFERROR(AVERAGEIFS(H$2:H1253, H$2:H1253, "&lt;" &amp;stats[[#This Row],[Q3]]+(2*stats[[#This Row],[IQR]]), H$2:H1253, "&gt;" &amp; stats[[#This Row],[Q1]]-(2*stats[[#This Row],[IQR]])),"")</f>
        <v>1.0362348919984023E-3</v>
      </c>
    </row>
    <row r="1254" spans="1:12" x14ac:dyDescent="0.25">
      <c r="A1254" s="7">
        <v>44414.266122685185</v>
      </c>
      <c r="B1254">
        <v>0</v>
      </c>
      <c r="C1254">
        <v>1</v>
      </c>
      <c r="D1254" s="8">
        <f>SUM(B$2:B1254)</f>
        <v>9</v>
      </c>
      <c r="E1254" s="8">
        <f>SUM(C$2:C1254)</f>
        <v>1253</v>
      </c>
      <c r="F1254" s="9">
        <f>IF(stats[[#This Row],[Column1]],stats[[#This Row],[Total Clear]]/stats[[#This Row],[Total Runs]],NA())</f>
        <v>7.1827613727055064E-3</v>
      </c>
      <c r="G1254" s="9">
        <f>SUM(B$2:B1254) / SUM(C$2:C1254)</f>
        <v>7.1827613727055064E-3</v>
      </c>
      <c r="H1254" s="10">
        <f>IFERROR(stats[[#This Row],[Column1]]-A1253,"")</f>
        <v>1.111111108912155E-3</v>
      </c>
      <c r="I1254" s="10">
        <f>IFERROR(_xlfn.QUARTILE.INC(H$2:H1254,1),"")</f>
        <v>9.4907407037680969E-4</v>
      </c>
      <c r="J1254" s="10">
        <f>IFERROR(_xlfn.QUARTILE.INC(H$2:H1254,3),"")</f>
        <v>1.1342592570144916E-3</v>
      </c>
      <c r="K1254" s="10">
        <f>IFERROR(stats[[#This Row],[Q3]]-stats[[#This Row],[Q1]],"")</f>
        <v>1.8518518663768191E-4</v>
      </c>
      <c r="L1254" s="10">
        <f>IFERROR(AVERAGEIFS(H$2:H1254, H$2:H1254, "&lt;" &amp;stats[[#This Row],[Q3]]+(2*stats[[#This Row],[IQR]]), H$2:H1254, "&gt;" &amp; stats[[#This Row],[Q1]]-(2*stats[[#This Row],[IQR]])),"")</f>
        <v>1.0362953247804148E-3</v>
      </c>
    </row>
    <row r="1255" spans="1:12" x14ac:dyDescent="0.25">
      <c r="A1255" s="7">
        <v>44414.26734953704</v>
      </c>
      <c r="B1255">
        <v>0</v>
      </c>
      <c r="C1255">
        <v>1</v>
      </c>
      <c r="D1255" s="8">
        <f>SUM(B$2:B1255)</f>
        <v>9</v>
      </c>
      <c r="E1255" s="8">
        <f>SUM(C$2:C1255)</f>
        <v>1254</v>
      </c>
      <c r="F1255" s="9">
        <f>IF(stats[[#This Row],[Column1]],stats[[#This Row],[Total Clear]]/stats[[#This Row],[Total Runs]],NA())</f>
        <v>7.1770334928229667E-3</v>
      </c>
      <c r="G1255" s="9">
        <f>SUM(B$2:B1255) / SUM(C$2:C1255)</f>
        <v>7.1770334928229667E-3</v>
      </c>
      <c r="H1255" s="10">
        <f>IFERROR(stats[[#This Row],[Column1]]-A1254,"")</f>
        <v>1.2268518548808061E-3</v>
      </c>
      <c r="I1255" s="10">
        <f>IFERROR(_xlfn.QUARTILE.INC(H$2:H1255,1),"")</f>
        <v>9.4907407037680969E-4</v>
      </c>
      <c r="J1255" s="10">
        <f>IFERROR(_xlfn.QUARTILE.INC(H$2:H1255,3),"")</f>
        <v>1.1342592624714598E-3</v>
      </c>
      <c r="K1255" s="10">
        <f>IFERROR(stats[[#This Row],[Q3]]-stats[[#This Row],[Q1]],"")</f>
        <v>1.8518519209465012E-4</v>
      </c>
      <c r="L1255" s="10">
        <f>IFERROR(AVERAGEIFS(H$2:H1255, H$2:H1255, "&lt;" &amp;stats[[#This Row],[Q3]]+(2*stats[[#This Row],[IQR]]), H$2:H1255, "&gt;" &amp; stats[[#This Row],[Q1]]-(2*stats[[#This Row],[IQR]])),"")</f>
        <v>1.0364489994014636E-3</v>
      </c>
    </row>
    <row r="1256" spans="1:12" x14ac:dyDescent="0.25">
      <c r="A1256" s="7">
        <v>44414.268472222226</v>
      </c>
      <c r="B1256">
        <v>0</v>
      </c>
      <c r="C1256">
        <v>1</v>
      </c>
      <c r="D1256" s="8">
        <f>SUM(B$2:B1256)</f>
        <v>9</v>
      </c>
      <c r="E1256" s="8">
        <f>SUM(C$2:C1256)</f>
        <v>1255</v>
      </c>
      <c r="F1256" s="9">
        <f>IF(stats[[#This Row],[Column1]],stats[[#This Row],[Total Clear]]/stats[[#This Row],[Total Runs]],NA())</f>
        <v>7.1713147410358566E-3</v>
      </c>
      <c r="G1256" s="9">
        <f>SUM(B$2:B1256) / SUM(C$2:C1256)</f>
        <v>7.1713147410358566E-3</v>
      </c>
      <c r="H1256" s="10">
        <f>IFERROR(stats[[#This Row],[Column1]]-A1255,"")</f>
        <v>1.1226851856918074E-3</v>
      </c>
      <c r="I1256" s="10">
        <f>IFERROR(_xlfn.QUARTILE.INC(H$2:H1256,1),"")</f>
        <v>9.4907407037680969E-4</v>
      </c>
      <c r="J1256" s="10">
        <f>IFERROR(_xlfn.QUARTILE.INC(H$2:H1256,3),"")</f>
        <v>1.1342592606524704E-3</v>
      </c>
      <c r="K1256" s="10">
        <f>IFERROR(stats[[#This Row],[Q3]]-stats[[#This Row],[Q1]],"")</f>
        <v>1.8518519027566072E-4</v>
      </c>
      <c r="L1256" s="10">
        <f>IFERROR(AVERAGEIFS(H$2:H1256, H$2:H1256, "&lt;" &amp;stats[[#This Row],[Q3]]+(2*stats[[#This Row],[IQR]]), H$2:H1256, "&gt;" &amp; stats[[#This Row],[Q1]]-(2*stats[[#This Row],[IQR]])),"")</f>
        <v>1.0365184886732528E-3</v>
      </c>
    </row>
    <row r="1257" spans="1:12" x14ac:dyDescent="0.25">
      <c r="A1257" s="7">
        <v>44414.269606481481</v>
      </c>
      <c r="B1257">
        <v>0</v>
      </c>
      <c r="C1257">
        <v>1</v>
      </c>
      <c r="D1257" s="8">
        <f>SUM(B$2:B1257)</f>
        <v>9</v>
      </c>
      <c r="E1257" s="8">
        <f>SUM(C$2:C1257)</f>
        <v>1256</v>
      </c>
      <c r="F1257" s="9">
        <f>IF(stats[[#This Row],[Column1]],stats[[#This Row],[Total Clear]]/stats[[#This Row],[Total Runs]],NA())</f>
        <v>7.1656050955414014E-3</v>
      </c>
      <c r="G1257" s="9">
        <f>SUM(B$2:B1257) / SUM(C$2:C1257)</f>
        <v>7.1656050955414014E-3</v>
      </c>
      <c r="H1257" s="10">
        <f>IFERROR(stats[[#This Row],[Column1]]-A1256,"")</f>
        <v>1.1342592551955022E-3</v>
      </c>
      <c r="I1257" s="10">
        <f>IFERROR(_xlfn.QUARTILE.INC(H$2:H1257,1),"")</f>
        <v>9.4907407037680969E-4</v>
      </c>
      <c r="J1257" s="10">
        <f>IFERROR(_xlfn.QUARTILE.INC(H$2:H1257,3),"")</f>
        <v>1.134259258833481E-3</v>
      </c>
      <c r="K1257" s="10">
        <f>IFERROR(stats[[#This Row],[Q3]]-stats[[#This Row],[Q1]],"")</f>
        <v>1.8518518845667131E-4</v>
      </c>
      <c r="L1257" s="10">
        <f>IFERROR(AVERAGEIFS(H$2:H1257, H$2:H1257, "&lt;" &amp;stats[[#This Row],[Q3]]+(2*stats[[#This Row],[IQR]]), H$2:H1257, "&gt;" &amp; stats[[#This Row],[Q1]]-(2*stats[[#This Row],[IQR]])),"")</f>
        <v>1.0365971849425942E-3</v>
      </c>
    </row>
    <row r="1258" spans="1:12" x14ac:dyDescent="0.25">
      <c r="A1258" s="7">
        <v>44414.27076388889</v>
      </c>
      <c r="B1258">
        <v>0</v>
      </c>
      <c r="C1258">
        <v>1</v>
      </c>
      <c r="D1258" s="8">
        <f>SUM(B$2:B1258)</f>
        <v>9</v>
      </c>
      <c r="E1258" s="8">
        <f>SUM(C$2:C1258)</f>
        <v>1257</v>
      </c>
      <c r="F1258" s="9">
        <f>IF(stats[[#This Row],[Column1]],stats[[#This Row],[Total Clear]]/stats[[#This Row],[Total Runs]],NA())</f>
        <v>7.1599045346062056E-3</v>
      </c>
      <c r="G1258" s="9">
        <f>SUM(B$2:B1258) / SUM(C$2:C1258)</f>
        <v>7.1599045346062056E-3</v>
      </c>
      <c r="H1258" s="10">
        <f>IFERROR(stats[[#This Row],[Column1]]-A1257,"")</f>
        <v>1.157407408754807E-3</v>
      </c>
      <c r="I1258" s="10">
        <f>IFERROR(_xlfn.QUARTILE.INC(H$2:H1258,1),"")</f>
        <v>9.4907407037680969E-4</v>
      </c>
      <c r="J1258" s="10">
        <f>IFERROR(_xlfn.QUARTILE.INC(H$2:H1258,3),"")</f>
        <v>1.1342592624714598E-3</v>
      </c>
      <c r="K1258" s="10">
        <f>IFERROR(stats[[#This Row],[Q3]]-stats[[#This Row],[Q1]],"")</f>
        <v>1.8518519209465012E-4</v>
      </c>
      <c r="L1258" s="10">
        <f>IFERROR(AVERAGEIFS(H$2:H1258, H$2:H1258, "&lt;" &amp;stats[[#This Row],[Q3]]+(2*stats[[#This Row],[IQR]]), H$2:H1258, "&gt;" &amp; stats[[#This Row],[Q1]]-(2*stats[[#This Row],[IQR]])),"")</f>
        <v>1.0366943773994022E-3</v>
      </c>
    </row>
    <row r="1259" spans="1:12" x14ac:dyDescent="0.25">
      <c r="A1259" s="7">
        <v>44414.271944444445</v>
      </c>
      <c r="B1259">
        <v>0</v>
      </c>
      <c r="C1259">
        <v>1</v>
      </c>
      <c r="D1259" s="8">
        <f>SUM(B$2:B1259)</f>
        <v>9</v>
      </c>
      <c r="E1259" s="8">
        <f>SUM(C$2:C1259)</f>
        <v>1258</v>
      </c>
      <c r="F1259" s="9">
        <f>IF(stats[[#This Row],[Column1]],stats[[#This Row],[Total Clear]]/stats[[#This Row],[Total Runs]],NA())</f>
        <v>7.1542130365659781E-3</v>
      </c>
      <c r="G1259" s="9">
        <f>SUM(B$2:B1259) / SUM(C$2:C1259)</f>
        <v>7.1542130365659781E-3</v>
      </c>
      <c r="H1259" s="10">
        <f>IFERROR(stats[[#This Row],[Column1]]-A1258,"")</f>
        <v>1.1805555550381541E-3</v>
      </c>
      <c r="I1259" s="10">
        <f>IFERROR(_xlfn.QUARTILE.INC(H$2:H1259,1),"")</f>
        <v>9.4907407037680969E-4</v>
      </c>
      <c r="J1259" s="10">
        <f>IFERROR(_xlfn.QUARTILE.INC(H$2:H1259,3),"")</f>
        <v>1.1342592624714598E-3</v>
      </c>
      <c r="K1259" s="10">
        <f>IFERROR(stats[[#This Row],[Q3]]-stats[[#This Row],[Q1]],"")</f>
        <v>1.8518519209465012E-4</v>
      </c>
      <c r="L1259" s="10">
        <f>IFERROR(AVERAGEIFS(H$2:H1259, H$2:H1259, "&lt;" &amp;stats[[#This Row],[Q3]]+(2*stats[[#This Row],[IQR]]), H$2:H1259, "&gt;" &amp; stats[[#This Row],[Q1]]-(2*stats[[#This Row],[IQR]])),"")</f>
        <v>1.0368100214328739E-3</v>
      </c>
    </row>
    <row r="1260" spans="1:12" x14ac:dyDescent="0.25">
      <c r="A1260" s="7">
        <v>44414.273113425923</v>
      </c>
      <c r="B1260">
        <v>0</v>
      </c>
      <c r="C1260">
        <v>1</v>
      </c>
      <c r="D1260" s="8">
        <f>SUM(B$2:B1260)</f>
        <v>9</v>
      </c>
      <c r="E1260" s="8">
        <f>SUM(C$2:C1260)</f>
        <v>1259</v>
      </c>
      <c r="F1260" s="9">
        <f>IF(stats[[#This Row],[Column1]],stats[[#This Row],[Total Clear]]/stats[[#This Row],[Total Runs]],NA())</f>
        <v>7.1485305798252583E-3</v>
      </c>
      <c r="G1260" s="9">
        <f>SUM(B$2:B1260) / SUM(C$2:C1260)</f>
        <v>7.1485305798252583E-3</v>
      </c>
      <c r="H1260" s="10">
        <f>IFERROR(stats[[#This Row],[Column1]]-A1259,"")</f>
        <v>1.1689814782585017E-3</v>
      </c>
      <c r="I1260" s="10">
        <f>IFERROR(_xlfn.QUARTILE.INC(H$2:H1260,1),"")</f>
        <v>9.4907407037680969E-4</v>
      </c>
      <c r="J1260" s="10">
        <f>IFERROR(_xlfn.QUARTILE.INC(H$2:H1260,3),"")</f>
        <v>1.1342592624714598E-3</v>
      </c>
      <c r="K1260" s="10">
        <f>IFERROR(stats[[#This Row],[Q3]]-stats[[#This Row],[Q1]],"")</f>
        <v>1.8518519209465012E-4</v>
      </c>
      <c r="L1260" s="10">
        <f>IFERROR(AVERAGEIFS(H$2:H1260, H$2:H1260, "&lt;" &amp;stats[[#This Row],[Q3]]+(2*stats[[#This Row],[IQR]]), H$2:H1260, "&gt;" &amp; stats[[#This Row],[Q1]]-(2*stats[[#This Row],[IQR]])),"")</f>
        <v>1.0369161832455853E-3</v>
      </c>
    </row>
    <row r="1261" spans="1:12" x14ac:dyDescent="0.25">
      <c r="A1261" s="7">
        <v>44414.274317129632</v>
      </c>
      <c r="B1261">
        <v>0</v>
      </c>
      <c r="C1261">
        <v>1</v>
      </c>
      <c r="D1261" s="8">
        <f>SUM(B$2:B1261)</f>
        <v>9</v>
      </c>
      <c r="E1261" s="8">
        <f>SUM(C$2:C1261)</f>
        <v>1260</v>
      </c>
      <c r="F1261" s="9">
        <f>IF(stats[[#This Row],[Column1]],stats[[#This Row],[Total Clear]]/stats[[#This Row],[Total Runs]],NA())</f>
        <v>7.1428571428571426E-3</v>
      </c>
      <c r="G1261" s="9">
        <f>SUM(B$2:B1261) / SUM(C$2:C1261)</f>
        <v>7.1428571428571426E-3</v>
      </c>
      <c r="H1261" s="10">
        <f>IFERROR(stats[[#This Row],[Column1]]-A1260,"")</f>
        <v>1.2037037085974589E-3</v>
      </c>
      <c r="I1261" s="10">
        <f>IFERROR(_xlfn.QUARTILE.INC(H$2:H1261,1),"")</f>
        <v>9.4907407037680969E-4</v>
      </c>
      <c r="J1261" s="10">
        <f>IFERROR(_xlfn.QUARTILE.INC(H$2:H1261,3),"")</f>
        <v>1.1342592624714598E-3</v>
      </c>
      <c r="K1261" s="10">
        <f>IFERROR(stats[[#This Row],[Q3]]-stats[[#This Row],[Q1]],"")</f>
        <v>1.8518519209465012E-4</v>
      </c>
      <c r="L1261" s="10">
        <f>IFERROR(AVERAGEIFS(H$2:H1261, H$2:H1261, "&lt;" &amp;stats[[#This Row],[Q3]]+(2*stats[[#This Row],[IQR]]), H$2:H1261, "&gt;" &amp; stats[[#This Row],[Q1]]-(2*stats[[#This Row],[IQR]])),"")</f>
        <v>1.0370500416126414E-3</v>
      </c>
    </row>
    <row r="1262" spans="1:12" x14ac:dyDescent="0.25">
      <c r="A1262" s="7">
        <v>44414.27547453704</v>
      </c>
      <c r="B1262">
        <v>0</v>
      </c>
      <c r="C1262">
        <v>1</v>
      </c>
      <c r="D1262" s="8">
        <f>SUM(B$2:B1262)</f>
        <v>9</v>
      </c>
      <c r="E1262" s="8">
        <f>SUM(C$2:C1262)</f>
        <v>1261</v>
      </c>
      <c r="F1262" s="9">
        <f>IF(stats[[#This Row],[Column1]],stats[[#This Row],[Total Clear]]/stats[[#This Row],[Total Runs]],NA())</f>
        <v>7.1371927042030133E-3</v>
      </c>
      <c r="G1262" s="9">
        <f>SUM(B$2:B1262) / SUM(C$2:C1262)</f>
        <v>7.1371927042030133E-3</v>
      </c>
      <c r="H1262" s="10">
        <f>IFERROR(stats[[#This Row],[Column1]]-A1261,"")</f>
        <v>1.157407408754807E-3</v>
      </c>
      <c r="I1262" s="10">
        <f>IFERROR(_xlfn.QUARTILE.INC(H$2:H1262,1),"")</f>
        <v>9.4907407037680969E-4</v>
      </c>
      <c r="J1262" s="10">
        <f>IFERROR(_xlfn.QUARTILE.INC(H$2:H1262,3),"")</f>
        <v>1.1342592624714598E-3</v>
      </c>
      <c r="K1262" s="10">
        <f>IFERROR(stats[[#This Row],[Q3]]-stats[[#This Row],[Q1]],"")</f>
        <v>1.8518519209465012E-4</v>
      </c>
      <c r="L1262" s="10">
        <f>IFERROR(AVERAGEIFS(H$2:H1262, H$2:H1262, "&lt;" &amp;stats[[#This Row],[Q3]]+(2*stats[[#This Row],[IQR]]), H$2:H1262, "&gt;" &amp; stats[[#This Row],[Q1]]-(2*stats[[#This Row],[IQR]])),"")</f>
        <v>1.0371465591484409E-3</v>
      </c>
    </row>
    <row r="1263" spans="1:12" x14ac:dyDescent="0.25">
      <c r="A1263" s="7">
        <v>44414.276689814818</v>
      </c>
      <c r="B1263">
        <v>1</v>
      </c>
      <c r="C1263">
        <v>1</v>
      </c>
      <c r="D1263" s="8">
        <f>SUM(B$2:B1263)</f>
        <v>10</v>
      </c>
      <c r="E1263" s="8">
        <f>SUM(C$2:C1263)</f>
        <v>1262</v>
      </c>
      <c r="F1263" s="9">
        <f>IF(stats[[#This Row],[Column1]],stats[[#This Row],[Total Clear]]/stats[[#This Row],[Total Runs]],NA())</f>
        <v>7.9239302694136295E-3</v>
      </c>
      <c r="G1263" s="9">
        <f>SUM(B$2:B1263) / SUM(C$2:C1263)</f>
        <v>7.9239302694136295E-3</v>
      </c>
      <c r="H1263" s="10">
        <f>IFERROR(stats[[#This Row],[Column1]]-A1262,"")</f>
        <v>1.2152777781011537E-3</v>
      </c>
      <c r="I1263" s="10">
        <f>IFERROR(_xlfn.QUARTILE.INC(H$2:H1263,1),"")</f>
        <v>9.4907407037680969E-4</v>
      </c>
      <c r="J1263" s="10">
        <f>IFERROR(_xlfn.QUARTILE.INC(H$2:H1263,3),"")</f>
        <v>1.1342592624714598E-3</v>
      </c>
      <c r="K1263" s="10">
        <f>IFERROR(stats[[#This Row],[Q3]]-stats[[#This Row],[Q1]],"")</f>
        <v>1.8518519209465012E-4</v>
      </c>
      <c r="L1263" s="10">
        <f>IFERROR(AVERAGEIFS(H$2:H1263, H$2:H1263, "&lt;" &amp;stats[[#This Row],[Q3]]+(2*stats[[#This Row],[IQR]]), H$2:H1263, "&gt;" &amp; stats[[#This Row],[Q1]]-(2*stats[[#This Row],[IQR]])),"")</f>
        <v>1.0372892924969607E-3</v>
      </c>
    </row>
    <row r="1264" spans="1:12" x14ac:dyDescent="0.25">
      <c r="A1264" s="7">
        <v>44414.278344907405</v>
      </c>
      <c r="B1264">
        <v>0</v>
      </c>
      <c r="C1264">
        <v>1</v>
      </c>
      <c r="D1264" s="8">
        <f>SUM(B$2:B1264)</f>
        <v>10</v>
      </c>
      <c r="E1264" s="8">
        <f>SUM(C$2:C1264)</f>
        <v>1263</v>
      </c>
      <c r="F1264" s="9">
        <f>IF(stats[[#This Row],[Column1]],stats[[#This Row],[Total Clear]]/stats[[#This Row],[Total Runs]],NA())</f>
        <v>7.91765637371338E-3</v>
      </c>
      <c r="G1264" s="9">
        <f>SUM(B$2:B1264) / SUM(C$2:C1264)</f>
        <v>7.91765637371338E-3</v>
      </c>
      <c r="H1264" s="10">
        <f>IFERROR(stats[[#This Row],[Column1]]-A1263,"")</f>
        <v>1.6550925865885802E-3</v>
      </c>
      <c r="I1264" s="10">
        <f>IFERROR(_xlfn.QUARTILE.INC(H$2:H1264,1),"")</f>
        <v>9.4907407037680969E-4</v>
      </c>
      <c r="J1264" s="10">
        <f>IFERROR(_xlfn.QUARTILE.INC(H$2:H1264,3),"")</f>
        <v>1.1342592624714598E-3</v>
      </c>
      <c r="K1264" s="10">
        <f>IFERROR(stats[[#This Row],[Q3]]-stats[[#This Row],[Q1]],"")</f>
        <v>1.8518519209465012E-4</v>
      </c>
      <c r="L1264" s="10">
        <f>IFERROR(AVERAGEIFS(H$2:H1264, H$2:H1264, "&lt;" &amp;stats[[#This Row],[Q3]]+(2*stats[[#This Row],[IQR]]), H$2:H1264, "&gt;" &amp; stats[[#This Row],[Q1]]-(2*stats[[#This Row],[IQR]])),"")</f>
        <v>1.0372892924969607E-3</v>
      </c>
    </row>
    <row r="1265" spans="1:12" x14ac:dyDescent="0.25">
      <c r="A1265" s="7">
        <v>44414.279583333337</v>
      </c>
      <c r="B1265">
        <v>0</v>
      </c>
      <c r="C1265">
        <v>1</v>
      </c>
      <c r="D1265" s="8">
        <f>SUM(B$2:B1265)</f>
        <v>10</v>
      </c>
      <c r="E1265" s="8">
        <f>SUM(C$2:C1265)</f>
        <v>1264</v>
      </c>
      <c r="F1265" s="9">
        <f>IF(stats[[#This Row],[Column1]],stats[[#This Row],[Total Clear]]/stats[[#This Row],[Total Runs]],NA())</f>
        <v>7.9113924050632917E-3</v>
      </c>
      <c r="G1265" s="9">
        <f>SUM(B$2:B1265) / SUM(C$2:C1265)</f>
        <v>7.9113924050632917E-3</v>
      </c>
      <c r="H1265" s="10">
        <f>IFERROR(stats[[#This Row],[Column1]]-A1264,"")</f>
        <v>1.2384259316604584E-3</v>
      </c>
      <c r="I1265" s="10">
        <f>IFERROR(_xlfn.QUARTILE.INC(H$2:H1265,1),"")</f>
        <v>9.4907407037680969E-4</v>
      </c>
      <c r="J1265" s="10">
        <f>IFERROR(_xlfn.QUARTILE.INC(H$2:H1265,3),"")</f>
        <v>1.1342592624714598E-3</v>
      </c>
      <c r="K1265" s="10">
        <f>IFERROR(stats[[#This Row],[Q3]]-stats[[#This Row],[Q1]],"")</f>
        <v>1.8518519209465012E-4</v>
      </c>
      <c r="L1265" s="10">
        <f>IFERROR(AVERAGEIFS(H$2:H1265, H$2:H1265, "&lt;" &amp;stats[[#This Row],[Q3]]+(2*stats[[#This Row],[IQR]]), H$2:H1265, "&gt;" &amp; stats[[#This Row],[Q1]]-(2*stats[[#This Row],[IQR]])),"")</f>
        <v>1.0374503306388051E-3</v>
      </c>
    </row>
    <row r="1266" spans="1:12" x14ac:dyDescent="0.25">
      <c r="A1266" s="7">
        <v>44414.280821759261</v>
      </c>
      <c r="B1266">
        <v>0</v>
      </c>
      <c r="C1266">
        <v>1</v>
      </c>
      <c r="D1266" s="8">
        <f>SUM(B$2:B1266)</f>
        <v>10</v>
      </c>
      <c r="E1266" s="8">
        <f>SUM(C$2:C1266)</f>
        <v>1265</v>
      </c>
      <c r="F1266" s="9">
        <f>IF(stats[[#This Row],[Column1]],stats[[#This Row],[Total Clear]]/stats[[#This Row],[Total Runs]],NA())</f>
        <v>7.9051383399209481E-3</v>
      </c>
      <c r="G1266" s="9">
        <f>SUM(B$2:B1266) / SUM(C$2:C1266)</f>
        <v>7.9051383399209481E-3</v>
      </c>
      <c r="H1266" s="10">
        <f>IFERROR(stats[[#This Row],[Column1]]-A1265,"")</f>
        <v>1.2384259243845008E-3</v>
      </c>
      <c r="I1266" s="10">
        <f>IFERROR(_xlfn.QUARTILE.INC(H$2:H1266,1),"")</f>
        <v>9.4907407037680969E-4</v>
      </c>
      <c r="J1266" s="10">
        <f>IFERROR(_xlfn.QUARTILE.INC(H$2:H1266,3),"")</f>
        <v>1.1342592624714598E-3</v>
      </c>
      <c r="K1266" s="10">
        <f>IFERROR(stats[[#This Row],[Q3]]-stats[[#This Row],[Q1]],"")</f>
        <v>1.8518519209465012E-4</v>
      </c>
      <c r="L1266" s="10">
        <f>IFERROR(AVERAGEIFS(H$2:H1266, H$2:H1266, "&lt;" &amp;stats[[#This Row],[Q3]]+(2*stats[[#This Row],[IQR]]), H$2:H1266, "&gt;" &amp; stats[[#This Row],[Q1]]-(2*stats[[#This Row],[IQR]])),"")</f>
        <v>1.0376111111138017E-3</v>
      </c>
    </row>
    <row r="1267" spans="1:12" x14ac:dyDescent="0.25">
      <c r="A1267" s="7">
        <v>44414.281944444447</v>
      </c>
      <c r="B1267">
        <v>1</v>
      </c>
      <c r="C1267">
        <v>1</v>
      </c>
      <c r="D1267" s="8">
        <f>SUM(B$2:B1267)</f>
        <v>11</v>
      </c>
      <c r="E1267" s="8">
        <f>SUM(C$2:C1267)</f>
        <v>1266</v>
      </c>
      <c r="F1267" s="9">
        <f>IF(stats[[#This Row],[Column1]],stats[[#This Row],[Total Clear]]/stats[[#This Row],[Total Runs]],NA())</f>
        <v>8.6887835703001581E-3</v>
      </c>
      <c r="G1267" s="9">
        <f>SUM(B$2:B1267) / SUM(C$2:C1267)</f>
        <v>8.6887835703001581E-3</v>
      </c>
      <c r="H1267" s="10">
        <f>IFERROR(stats[[#This Row],[Column1]]-A1266,"")</f>
        <v>1.1226851856918074E-3</v>
      </c>
      <c r="I1267" s="10">
        <f>IFERROR(_xlfn.QUARTILE.INC(H$2:H1267,1),"")</f>
        <v>9.4907407037680969E-4</v>
      </c>
      <c r="J1267" s="10">
        <f>IFERROR(_xlfn.QUARTILE.INC(H$2:H1267,3),"")</f>
        <v>1.1342592624714598E-3</v>
      </c>
      <c r="K1267" s="10">
        <f>IFERROR(stats[[#This Row],[Q3]]-stats[[#This Row],[Q1]],"")</f>
        <v>1.8518519209465012E-4</v>
      </c>
      <c r="L1267" s="10">
        <f>IFERROR(AVERAGEIFS(H$2:H1267, H$2:H1267, "&lt;" &amp;stats[[#This Row],[Q3]]+(2*stats[[#This Row],[IQR]]), H$2:H1267, "&gt;" &amp; stats[[#This Row],[Q1]]-(2*stats[[#This Row],[IQR]])),"")</f>
        <v>1.0376791159695793E-3</v>
      </c>
    </row>
    <row r="1268" spans="1:12" x14ac:dyDescent="0.25">
      <c r="A1268" s="7">
        <v>44414.284490740742</v>
      </c>
      <c r="B1268">
        <v>0</v>
      </c>
      <c r="C1268">
        <v>1</v>
      </c>
      <c r="D1268" s="8">
        <f>SUM(B$2:B1268)</f>
        <v>11</v>
      </c>
      <c r="E1268" s="8">
        <f>SUM(C$2:C1268)</f>
        <v>1267</v>
      </c>
      <c r="F1268" s="9">
        <f>IF(stats[[#This Row],[Column1]],stats[[#This Row],[Total Clear]]/stats[[#This Row],[Total Runs]],NA())</f>
        <v>8.6819258089976328E-3</v>
      </c>
      <c r="G1268" s="9">
        <f>SUM(B$2:B1268) / SUM(C$2:C1268)</f>
        <v>8.6819258089976328E-3</v>
      </c>
      <c r="H1268" s="10">
        <f>IFERROR(stats[[#This Row],[Column1]]-A1267,"")</f>
        <v>2.5462962948950008E-3</v>
      </c>
      <c r="I1268" s="10">
        <f>IFERROR(_xlfn.QUARTILE.INC(H$2:H1268,1),"")</f>
        <v>9.4907407037680969E-4</v>
      </c>
      <c r="J1268" s="10">
        <f>IFERROR(_xlfn.QUARTILE.INC(H$2:H1268,3),"")</f>
        <v>1.1342592624714598E-3</v>
      </c>
      <c r="K1268" s="10">
        <f>IFERROR(stats[[#This Row],[Q3]]-stats[[#This Row],[Q1]],"")</f>
        <v>1.8518519209465012E-4</v>
      </c>
      <c r="L1268" s="10">
        <f>IFERROR(AVERAGEIFS(H$2:H1268, H$2:H1268, "&lt;" &amp;stats[[#This Row],[Q3]]+(2*stats[[#This Row],[IQR]]), H$2:H1268, "&gt;" &amp; stats[[#This Row],[Q1]]-(2*stats[[#This Row],[IQR]])),"")</f>
        <v>1.0376791159695793E-3</v>
      </c>
    </row>
    <row r="1269" spans="1:12" x14ac:dyDescent="0.25">
      <c r="A1269" s="7">
        <v>44414.285787037035</v>
      </c>
      <c r="B1269">
        <v>0</v>
      </c>
      <c r="C1269">
        <v>1</v>
      </c>
      <c r="D1269" s="8">
        <f>SUM(B$2:B1269)</f>
        <v>11</v>
      </c>
      <c r="E1269" s="8">
        <f>SUM(C$2:C1269)</f>
        <v>1268</v>
      </c>
      <c r="F1269" s="9">
        <f>IF(stats[[#This Row],[Column1]],stats[[#This Row],[Total Clear]]/stats[[#This Row],[Total Runs]],NA())</f>
        <v>8.6750788643533121E-3</v>
      </c>
      <c r="G1269" s="9">
        <f>SUM(B$2:B1269) / SUM(C$2:C1269)</f>
        <v>8.6750788643533121E-3</v>
      </c>
      <c r="H1269" s="10">
        <f>IFERROR(stats[[#This Row],[Column1]]-A1268,"")</f>
        <v>1.2962962937308475E-3</v>
      </c>
      <c r="I1269" s="10">
        <f>IFERROR(_xlfn.QUARTILE.INC(H$2:H1269,1),"")</f>
        <v>9.4907407037680969E-4</v>
      </c>
      <c r="J1269" s="10">
        <f>IFERROR(_xlfn.QUARTILE.INC(H$2:H1269,3),"")</f>
        <v>1.1342592624714598E-3</v>
      </c>
      <c r="K1269" s="10">
        <f>IFERROR(stats[[#This Row],[Q3]]-stats[[#This Row],[Q1]],"")</f>
        <v>1.8518519209465012E-4</v>
      </c>
      <c r="L1269" s="10">
        <f>IFERROR(AVERAGEIFS(H$2:H1269, H$2:H1269, "&lt;" &amp;stats[[#This Row],[Q3]]+(2*stats[[#This Row],[IQR]]), H$2:H1269, "&gt;" &amp; stats[[#This Row],[Q1]]-(2*stats[[#This Row],[IQR]])),"")</f>
        <v>1.0378856792106028E-3</v>
      </c>
    </row>
    <row r="1270" spans="1:12" x14ac:dyDescent="0.25">
      <c r="A1270" s="7">
        <v>44414.28707175926</v>
      </c>
      <c r="B1270">
        <v>0</v>
      </c>
      <c r="C1270">
        <v>1</v>
      </c>
      <c r="D1270" s="8">
        <f>SUM(B$2:B1270)</f>
        <v>11</v>
      </c>
      <c r="E1270" s="8">
        <f>SUM(C$2:C1270)</f>
        <v>1269</v>
      </c>
      <c r="F1270" s="9">
        <f>IF(stats[[#This Row],[Column1]],stats[[#This Row],[Total Clear]]/stats[[#This Row],[Total Runs]],NA())</f>
        <v>8.6682427107959027E-3</v>
      </c>
      <c r="G1270" s="9">
        <f>SUM(B$2:B1270) / SUM(C$2:C1270)</f>
        <v>8.6682427107959027E-3</v>
      </c>
      <c r="H1270" s="10">
        <f>IFERROR(stats[[#This Row],[Column1]]-A1269,"")</f>
        <v>1.2847222242271528E-3</v>
      </c>
      <c r="I1270" s="10">
        <f>IFERROR(_xlfn.QUARTILE.INC(H$2:H1270,1),"")</f>
        <v>9.4907407037680969E-4</v>
      </c>
      <c r="J1270" s="10">
        <f>IFERROR(_xlfn.QUARTILE.INC(H$2:H1270,3),"")</f>
        <v>1.1342592624714598E-3</v>
      </c>
      <c r="K1270" s="10">
        <f>IFERROR(stats[[#This Row],[Q3]]-stats[[#This Row],[Q1]],"")</f>
        <v>1.8518519209465012E-4</v>
      </c>
      <c r="L1270" s="10">
        <f>IFERROR(AVERAGEIFS(H$2:H1270, H$2:H1270, "&lt;" &amp;stats[[#This Row],[Q3]]+(2*stats[[#This Row],[IQR]]), H$2:H1270, "&gt;" &amp; stats[[#This Row],[Q1]]-(2*stats[[#This Row],[IQR]])),"")</f>
        <v>1.0380826756551491E-3</v>
      </c>
    </row>
    <row r="1271" spans="1:12" x14ac:dyDescent="0.25">
      <c r="A1271" s="7">
        <v>44414.288344907407</v>
      </c>
      <c r="B1271">
        <v>0</v>
      </c>
      <c r="C1271">
        <v>1</v>
      </c>
      <c r="D1271" s="8">
        <f>SUM(B$2:B1271)</f>
        <v>11</v>
      </c>
      <c r="E1271" s="8">
        <f>SUM(C$2:C1271)</f>
        <v>1270</v>
      </c>
      <c r="F1271" s="9">
        <f>IF(stats[[#This Row],[Column1]],stats[[#This Row],[Total Clear]]/stats[[#This Row],[Total Runs]],NA())</f>
        <v>8.6614173228346455E-3</v>
      </c>
      <c r="G1271" s="9">
        <f>SUM(B$2:B1271) / SUM(C$2:C1271)</f>
        <v>8.6614173228346455E-3</v>
      </c>
      <c r="H1271" s="10">
        <f>IFERROR(stats[[#This Row],[Column1]]-A1270,"")</f>
        <v>1.2731481474475004E-3</v>
      </c>
      <c r="I1271" s="10">
        <f>IFERROR(_xlfn.QUARTILE.INC(H$2:H1271,1),"")</f>
        <v>9.4907407037680969E-4</v>
      </c>
      <c r="J1271" s="10">
        <f>IFERROR(_xlfn.QUARTILE.INC(H$2:H1271,3),"")</f>
        <v>1.1342592624714598E-3</v>
      </c>
      <c r="K1271" s="10">
        <f>IFERROR(stats[[#This Row],[Q3]]-stats[[#This Row],[Q1]],"")</f>
        <v>1.8518519209465012E-4</v>
      </c>
      <c r="L1271" s="10">
        <f>IFERROR(AVERAGEIFS(H$2:H1271, H$2:H1271, "&lt;" &amp;stats[[#This Row],[Q3]]+(2*stats[[#This Row],[IQR]]), H$2:H1271, "&gt;" &amp; stats[[#This Row],[Q1]]-(2*stats[[#This Row],[IQR]])),"")</f>
        <v>1.0382701281844891E-3</v>
      </c>
    </row>
    <row r="1272" spans="1:12" x14ac:dyDescent="0.25">
      <c r="A1272" s="7">
        <v>44414.289537037039</v>
      </c>
      <c r="B1272">
        <v>0</v>
      </c>
      <c r="C1272">
        <v>1</v>
      </c>
      <c r="D1272" s="8">
        <f>SUM(B$2:B1272)</f>
        <v>11</v>
      </c>
      <c r="E1272" s="8">
        <f>SUM(C$2:C1272)</f>
        <v>1271</v>
      </c>
      <c r="F1272" s="9">
        <f>IF(stats[[#This Row],[Column1]],stats[[#This Row],[Total Clear]]/stats[[#This Row],[Total Runs]],NA())</f>
        <v>8.6546026750590095E-3</v>
      </c>
      <c r="G1272" s="9">
        <f>SUM(B$2:B1272) / SUM(C$2:C1272)</f>
        <v>8.6546026750590095E-3</v>
      </c>
      <c r="H1272" s="10">
        <f>IFERROR(stats[[#This Row],[Column1]]-A1271,"")</f>
        <v>1.1921296318178065E-3</v>
      </c>
      <c r="I1272" s="10">
        <f>IFERROR(_xlfn.QUARTILE.INC(H$2:H1272,1),"")</f>
        <v>9.4907407037680969E-4</v>
      </c>
      <c r="J1272" s="10">
        <f>IFERROR(_xlfn.QUARTILE.INC(H$2:H1272,3),"")</f>
        <v>1.1342592624714598E-3</v>
      </c>
      <c r="K1272" s="10">
        <f>IFERROR(stats[[#This Row],[Q3]]-stats[[#This Row],[Q1]],"")</f>
        <v>1.8518519209465012E-4</v>
      </c>
      <c r="L1272" s="10">
        <f>IFERROR(AVERAGEIFS(H$2:H1272, H$2:H1272, "&lt;" &amp;stats[[#This Row],[Q3]]+(2*stats[[#This Row],[IQR]]), H$2:H1272, "&gt;" &amp; stats[[#This Row],[Q1]]-(2*stats[[#This Row],[IQR]])),"")</f>
        <v>1.0383927253985396E-3</v>
      </c>
    </row>
    <row r="1273" spans="1:12" x14ac:dyDescent="0.25">
      <c r="A1273" s="7">
        <v>44414.290729166663</v>
      </c>
      <c r="B1273">
        <v>0</v>
      </c>
      <c r="C1273">
        <v>1</v>
      </c>
      <c r="D1273" s="8">
        <f>SUM(B$2:B1273)</f>
        <v>11</v>
      </c>
      <c r="E1273" s="8">
        <f>SUM(C$2:C1273)</f>
        <v>1272</v>
      </c>
      <c r="F1273" s="9">
        <f>IF(stats[[#This Row],[Column1]],stats[[#This Row],[Total Clear]]/stats[[#This Row],[Total Runs]],NA())</f>
        <v>8.6477987421383646E-3</v>
      </c>
      <c r="G1273" s="9">
        <f>SUM(B$2:B1273) / SUM(C$2:C1273)</f>
        <v>8.6477987421383646E-3</v>
      </c>
      <c r="H1273" s="10">
        <f>IFERROR(stats[[#This Row],[Column1]]-A1272,"")</f>
        <v>1.1921296245418489E-3</v>
      </c>
      <c r="I1273" s="10">
        <f>IFERROR(_xlfn.QUARTILE.INC(H$2:H1273,1),"")</f>
        <v>9.4907407037680969E-4</v>
      </c>
      <c r="J1273" s="10">
        <f>IFERROR(_xlfn.QUARTILE.INC(H$2:H1273,3),"")</f>
        <v>1.1342592624714598E-3</v>
      </c>
      <c r="K1273" s="10">
        <f>IFERROR(stats[[#This Row],[Q3]]-stats[[#This Row],[Q1]],"")</f>
        <v>1.8518519209465012E-4</v>
      </c>
      <c r="L1273" s="10">
        <f>IFERROR(AVERAGEIFS(H$2:H1273, H$2:H1273, "&lt;" &amp;stats[[#This Row],[Q3]]+(2*stats[[#This Row],[IQR]]), H$2:H1273, "&gt;" &amp; stats[[#This Row],[Q1]]-(2*stats[[#This Row],[IQR]])),"")</f>
        <v>1.0385151273883033E-3</v>
      </c>
    </row>
    <row r="1274" spans="1:12" x14ac:dyDescent="0.25">
      <c r="A1274" s="7">
        <v>44414.291990740741</v>
      </c>
      <c r="B1274">
        <v>0</v>
      </c>
      <c r="C1274">
        <v>1</v>
      </c>
      <c r="D1274" s="8">
        <f>SUM(B$2:B1274)</f>
        <v>11</v>
      </c>
      <c r="E1274" s="8">
        <f>SUM(C$2:C1274)</f>
        <v>1273</v>
      </c>
      <c r="F1274" s="9">
        <f>IF(stats[[#This Row],[Column1]],stats[[#This Row],[Total Clear]]/stats[[#This Row],[Total Runs]],NA())</f>
        <v>8.6410054988216804E-3</v>
      </c>
      <c r="G1274" s="9">
        <f>SUM(B$2:B1274) / SUM(C$2:C1274)</f>
        <v>8.6410054988216804E-3</v>
      </c>
      <c r="H1274" s="10">
        <f>IFERROR(stats[[#This Row],[Column1]]-A1273,"")</f>
        <v>1.2615740779438056E-3</v>
      </c>
      <c r="I1274" s="10">
        <f>IFERROR(_xlfn.QUARTILE.INC(H$2:H1274,1),"")</f>
        <v>9.4907407037680969E-4</v>
      </c>
      <c r="J1274" s="10">
        <f>IFERROR(_xlfn.QUARTILE.INC(H$2:H1274,3),"")</f>
        <v>1.1342592624714598E-3</v>
      </c>
      <c r="K1274" s="10">
        <f>IFERROR(stats[[#This Row],[Q3]]-stats[[#This Row],[Q1]],"")</f>
        <v>1.8518519209465012E-4</v>
      </c>
      <c r="L1274" s="10">
        <f>IFERROR(AVERAGEIFS(H$2:H1274, H$2:H1274, "&lt;" &amp;stats[[#This Row],[Q3]]+(2*stats[[#This Row],[IQR]]), H$2:H1274, "&gt;" &amp; stats[[#This Row],[Q1]]-(2*stats[[#This Row],[IQR]])),"")</f>
        <v>1.0386925808095885E-3</v>
      </c>
    </row>
    <row r="1275" spans="1:12" x14ac:dyDescent="0.25">
      <c r="A1275" s="7">
        <v>44414.293229166666</v>
      </c>
      <c r="B1275">
        <v>0</v>
      </c>
      <c r="C1275">
        <v>1</v>
      </c>
      <c r="D1275" s="8">
        <f>SUM(B$2:B1275)</f>
        <v>11</v>
      </c>
      <c r="E1275" s="8">
        <f>SUM(C$2:C1275)</f>
        <v>1274</v>
      </c>
      <c r="F1275" s="9">
        <f>IF(stats[[#This Row],[Column1]],stats[[#This Row],[Total Clear]]/stats[[#This Row],[Total Runs]],NA())</f>
        <v>8.634222919937205E-3</v>
      </c>
      <c r="G1275" s="9">
        <f>SUM(B$2:B1275) / SUM(C$2:C1275)</f>
        <v>8.634222919937205E-3</v>
      </c>
      <c r="H1275" s="10">
        <f>IFERROR(stats[[#This Row],[Column1]]-A1274,"")</f>
        <v>1.2384259243845008E-3</v>
      </c>
      <c r="I1275" s="10">
        <f>IFERROR(_xlfn.QUARTILE.INC(H$2:H1275,1),"")</f>
        <v>9.4907407037680969E-4</v>
      </c>
      <c r="J1275" s="10">
        <f>IFERROR(_xlfn.QUARTILE.INC(H$2:H1275,3),"")</f>
        <v>1.1342592624714598E-3</v>
      </c>
      <c r="K1275" s="10">
        <f>IFERROR(stats[[#This Row],[Q3]]-stats[[#This Row],[Q1]],"")</f>
        <v>1.8518519209465012E-4</v>
      </c>
      <c r="L1275" s="10">
        <f>IFERROR(AVERAGEIFS(H$2:H1275, H$2:H1275, "&lt;" &amp;stats[[#This Row],[Q3]]+(2*stats[[#This Row],[IQR]]), H$2:H1275, "&gt;" &amp; stats[[#This Row],[Q1]]-(2*stats[[#This Row],[IQR]])),"")</f>
        <v>1.0388513513529707E-3</v>
      </c>
    </row>
    <row r="1276" spans="1:12" x14ac:dyDescent="0.25">
      <c r="A1276" s="7">
        <v>44414.294479166667</v>
      </c>
      <c r="B1276">
        <v>0</v>
      </c>
      <c r="C1276">
        <v>1</v>
      </c>
      <c r="D1276" s="8">
        <f>SUM(B$2:B1276)</f>
        <v>11</v>
      </c>
      <c r="E1276" s="8">
        <f>SUM(C$2:C1276)</f>
        <v>1275</v>
      </c>
      <c r="F1276" s="9">
        <f>IF(stats[[#This Row],[Column1]],stats[[#This Row],[Total Clear]]/stats[[#This Row],[Total Runs]],NA())</f>
        <v>8.6274509803921564E-3</v>
      </c>
      <c r="G1276" s="9">
        <f>SUM(B$2:B1276) / SUM(C$2:C1276)</f>
        <v>8.6274509803921564E-3</v>
      </c>
      <c r="H1276" s="10">
        <f>IFERROR(stats[[#This Row],[Column1]]-A1275,"")</f>
        <v>1.2500000011641532E-3</v>
      </c>
      <c r="I1276" s="10">
        <f>IFERROR(_xlfn.QUARTILE.INC(H$2:H1276,1),"")</f>
        <v>9.4907407037680969E-4</v>
      </c>
      <c r="J1276" s="10">
        <f>IFERROR(_xlfn.QUARTILE.INC(H$2:H1276,3),"")</f>
        <v>1.1342592624714598E-3</v>
      </c>
      <c r="K1276" s="10">
        <f>IFERROR(stats[[#This Row],[Q3]]-stats[[#This Row],[Q1]],"")</f>
        <v>1.8518519209465012E-4</v>
      </c>
      <c r="L1276" s="10">
        <f>IFERROR(AVERAGEIFS(H$2:H1276, H$2:H1276, "&lt;" &amp;stats[[#This Row],[Q3]]+(2*stats[[#This Row],[IQR]]), H$2:H1276, "&gt;" &amp; stats[[#This Row],[Q1]]-(2*stats[[#This Row],[IQR]])),"")</f>
        <v>1.0390190627507557E-3</v>
      </c>
    </row>
    <row r="1277" spans="1:12" x14ac:dyDescent="0.25">
      <c r="A1277" s="7">
        <v>44414.29583333333</v>
      </c>
      <c r="B1277">
        <v>0</v>
      </c>
      <c r="C1277">
        <v>1</v>
      </c>
      <c r="D1277" s="8">
        <f>SUM(B$2:B1277)</f>
        <v>11</v>
      </c>
      <c r="E1277" s="8">
        <f>SUM(C$2:C1277)</f>
        <v>1276</v>
      </c>
      <c r="F1277" s="9">
        <f>IF(stats[[#This Row],[Column1]],stats[[#This Row],[Total Clear]]/stats[[#This Row],[Total Runs]],NA())</f>
        <v>8.6206896551724137E-3</v>
      </c>
      <c r="G1277" s="9">
        <f>SUM(B$2:B1277) / SUM(C$2:C1277)</f>
        <v>8.6206896551724137E-3</v>
      </c>
      <c r="H1277" s="10">
        <f>IFERROR(stats[[#This Row],[Column1]]-A1276,"")</f>
        <v>1.3541666630771942E-3</v>
      </c>
      <c r="I1277" s="10">
        <f>IFERROR(_xlfn.QUARTILE.INC(H$2:H1277,1),"")</f>
        <v>9.4907407037680969E-4</v>
      </c>
      <c r="J1277" s="10">
        <f>IFERROR(_xlfn.QUARTILE.INC(H$2:H1277,3),"")</f>
        <v>1.1342592624714598E-3</v>
      </c>
      <c r="K1277" s="10">
        <f>IFERROR(stats[[#This Row],[Q3]]-stats[[#This Row],[Q1]],"")</f>
        <v>1.8518519209465012E-4</v>
      </c>
      <c r="L1277" s="10">
        <f>IFERROR(AVERAGEIFS(H$2:H1277, H$2:H1277, "&lt;" &amp;stats[[#This Row],[Q3]]+(2*stats[[#This Row],[IQR]]), H$2:H1277, "&gt;" &amp; stats[[#This Row],[Q1]]-(2*stats[[#This Row],[IQR]])),"")</f>
        <v>1.0392691798938719E-3</v>
      </c>
    </row>
    <row r="1278" spans="1:12" x14ac:dyDescent="0.25">
      <c r="A1278" s="7">
        <v>44414.297048611108</v>
      </c>
      <c r="B1278">
        <v>0</v>
      </c>
      <c r="C1278">
        <v>1</v>
      </c>
      <c r="D1278" s="8">
        <f>SUM(B$2:B1278)</f>
        <v>11</v>
      </c>
      <c r="E1278" s="8">
        <f>SUM(C$2:C1278)</f>
        <v>1277</v>
      </c>
      <c r="F1278" s="9">
        <f>IF(stats[[#This Row],[Column1]],stats[[#This Row],[Total Clear]]/stats[[#This Row],[Total Runs]],NA())</f>
        <v>8.6139389193422081E-3</v>
      </c>
      <c r="G1278" s="9">
        <f>SUM(B$2:B1278) / SUM(C$2:C1278)</f>
        <v>8.6139389193422081E-3</v>
      </c>
      <c r="H1278" s="10">
        <f>IFERROR(stats[[#This Row],[Column1]]-A1277,"")</f>
        <v>1.2152777781011537E-3</v>
      </c>
      <c r="I1278" s="10">
        <f>IFERROR(_xlfn.QUARTILE.INC(H$2:H1278,1),"")</f>
        <v>9.4907407037680969E-4</v>
      </c>
      <c r="J1278" s="10">
        <f>IFERROR(_xlfn.QUARTILE.INC(H$2:H1278,3),"")</f>
        <v>1.1342592624714598E-3</v>
      </c>
      <c r="K1278" s="10">
        <f>IFERROR(stats[[#This Row],[Q3]]-stats[[#This Row],[Q1]],"")</f>
        <v>1.8518519209465012E-4</v>
      </c>
      <c r="L1278" s="10">
        <f>IFERROR(AVERAGEIFS(H$2:H1278, H$2:H1278, "&lt;" &amp;stats[[#This Row],[Q3]]+(2*stats[[#This Row],[IQR]]), H$2:H1278, "&gt;" &amp; stats[[#This Row],[Q1]]-(2*stats[[#This Row],[IQR]])),"")</f>
        <v>1.0394087584808722E-3</v>
      </c>
    </row>
    <row r="1279" spans="1:12" x14ac:dyDescent="0.25">
      <c r="A1279" s="7">
        <v>44414.298263888886</v>
      </c>
      <c r="B1279">
        <v>0</v>
      </c>
      <c r="C1279">
        <v>1</v>
      </c>
      <c r="D1279" s="8">
        <f>SUM(B$2:B1279)</f>
        <v>11</v>
      </c>
      <c r="E1279" s="8">
        <f>SUM(C$2:C1279)</f>
        <v>1278</v>
      </c>
      <c r="F1279" s="9">
        <f>IF(stats[[#This Row],[Column1]],stats[[#This Row],[Total Clear]]/stats[[#This Row],[Total Runs]],NA())</f>
        <v>8.6071987480438178E-3</v>
      </c>
      <c r="G1279" s="9">
        <f>SUM(B$2:B1279) / SUM(C$2:C1279)</f>
        <v>8.6071987480438178E-3</v>
      </c>
      <c r="H1279" s="10">
        <f>IFERROR(stats[[#This Row],[Column1]]-A1278,"")</f>
        <v>1.2152777781011537E-3</v>
      </c>
      <c r="I1279" s="10">
        <f>IFERROR(_xlfn.QUARTILE.INC(H$2:H1279,1),"")</f>
        <v>9.4907407037680969E-4</v>
      </c>
      <c r="J1279" s="10">
        <f>IFERROR(_xlfn.QUARTILE.INC(H$2:H1279,3),"")</f>
        <v>1.1342592624714598E-3</v>
      </c>
      <c r="K1279" s="10">
        <f>IFERROR(stats[[#This Row],[Q3]]-stats[[#This Row],[Q1]],"")</f>
        <v>1.8518519209465012E-4</v>
      </c>
      <c r="L1279" s="10">
        <f>IFERROR(AVERAGEIFS(H$2:H1279, H$2:H1279, "&lt;" &amp;stats[[#This Row],[Q3]]+(2*stats[[#This Row],[IQR]]), H$2:H1279, "&gt;" &amp; stats[[#This Row],[Q1]]-(2*stats[[#This Row],[IQR]])),"")</f>
        <v>1.0395481158656742E-3</v>
      </c>
    </row>
    <row r="1280" spans="1:12" x14ac:dyDescent="0.25">
      <c r="A1280" s="7">
        <v>44414.299583333333</v>
      </c>
      <c r="B1280">
        <v>0</v>
      </c>
      <c r="C1280">
        <v>1</v>
      </c>
      <c r="D1280" s="8">
        <f>SUM(B$2:B1280)</f>
        <v>11</v>
      </c>
      <c r="E1280" s="8">
        <f>SUM(C$2:C1280)</f>
        <v>1279</v>
      </c>
      <c r="F1280" s="9">
        <f>IF(stats[[#This Row],[Column1]],stats[[#This Row],[Total Clear]]/stats[[#This Row],[Total Runs]],NA())</f>
        <v>8.6004691164972627E-3</v>
      </c>
      <c r="G1280" s="9">
        <f>SUM(B$2:B1280) / SUM(C$2:C1280)</f>
        <v>8.6004691164972627E-3</v>
      </c>
      <c r="H1280" s="10">
        <f>IFERROR(stats[[#This Row],[Column1]]-A1279,"")</f>
        <v>1.3194444472901523E-3</v>
      </c>
      <c r="I1280" s="10">
        <f>IFERROR(_xlfn.QUARTILE.INC(H$2:H1280,1),"")</f>
        <v>9.4907407037680969E-4</v>
      </c>
      <c r="J1280" s="10">
        <f>IFERROR(_xlfn.QUARTILE.INC(H$2:H1280,3),"")</f>
        <v>1.1342592624714598E-3</v>
      </c>
      <c r="K1280" s="10">
        <f>IFERROR(stats[[#This Row],[Q3]]-stats[[#This Row],[Q1]],"")</f>
        <v>1.8518519209465012E-4</v>
      </c>
      <c r="L1280" s="10">
        <f>IFERROR(AVERAGEIFS(H$2:H1280, H$2:H1280, "&lt;" &amp;stats[[#This Row],[Q3]]+(2*stats[[#This Row],[IQR]]), H$2:H1280, "&gt;" &amp; stats[[#This Row],[Q1]]-(2*stats[[#This Row],[IQR]])),"")</f>
        <v>1.0397697281629224E-3</v>
      </c>
    </row>
    <row r="1281" spans="1:12" x14ac:dyDescent="0.25">
      <c r="A1281" s="7">
        <v>44414.300763888888</v>
      </c>
      <c r="B1281">
        <v>0</v>
      </c>
      <c r="C1281">
        <v>1</v>
      </c>
      <c r="D1281" s="8">
        <f>SUM(B$2:B1281)</f>
        <v>11</v>
      </c>
      <c r="E1281" s="8">
        <f>SUM(C$2:C1281)</f>
        <v>1280</v>
      </c>
      <c r="F1281" s="9">
        <f>IF(stats[[#This Row],[Column1]],stats[[#This Row],[Total Clear]]/stats[[#This Row],[Total Runs]],NA())</f>
        <v>8.5937500000000007E-3</v>
      </c>
      <c r="G1281" s="9">
        <f>SUM(B$2:B1281) / SUM(C$2:C1281)</f>
        <v>8.5937500000000007E-3</v>
      </c>
      <c r="H1281" s="10">
        <f>IFERROR(stats[[#This Row],[Column1]]-A1280,"")</f>
        <v>1.1805555550381541E-3</v>
      </c>
      <c r="I1281" s="10">
        <f>IFERROR(_xlfn.QUARTILE.INC(H$2:H1281,1),"")</f>
        <v>9.4907407037680969E-4</v>
      </c>
      <c r="J1281" s="10">
        <f>IFERROR(_xlfn.QUARTILE.INC(H$2:H1281,3),"")</f>
        <v>1.1342592624714598E-3</v>
      </c>
      <c r="K1281" s="10">
        <f>IFERROR(stats[[#This Row],[Q3]]-stats[[#This Row],[Q1]],"")</f>
        <v>1.8518519209465012E-4</v>
      </c>
      <c r="L1281" s="10">
        <f>IFERROR(AVERAGEIFS(H$2:H1281, H$2:H1281, "&lt;" &amp;stats[[#This Row],[Q3]]+(2*stats[[#This Row],[IQR]]), H$2:H1281, "&gt;" &amp; stats[[#This Row],[Q1]]-(2*stats[[#This Row],[IQR]])),"")</f>
        <v>1.0398811093550707E-3</v>
      </c>
    </row>
    <row r="1282" spans="1:12" x14ac:dyDescent="0.25">
      <c r="A1282" s="7">
        <v>44414.302025462966</v>
      </c>
      <c r="B1282">
        <v>0</v>
      </c>
      <c r="C1282">
        <v>1</v>
      </c>
      <c r="D1282" s="8">
        <f>SUM(B$2:B1282)</f>
        <v>11</v>
      </c>
      <c r="E1282" s="8">
        <f>SUM(C$2:C1282)</f>
        <v>1281</v>
      </c>
      <c r="F1282" s="9">
        <f>IF(stats[[#This Row],[Column1]],stats[[#This Row],[Total Clear]]/stats[[#This Row],[Total Runs]],NA())</f>
        <v>8.5870413739266207E-3</v>
      </c>
      <c r="G1282" s="9">
        <f>SUM(B$2:B1282) / SUM(C$2:C1282)</f>
        <v>8.5870413739266207E-3</v>
      </c>
      <c r="H1282" s="10">
        <f>IFERROR(stats[[#This Row],[Column1]]-A1281,"")</f>
        <v>1.2615740779438056E-3</v>
      </c>
      <c r="I1282" s="10">
        <f>IFERROR(_xlfn.QUARTILE.INC(H$2:H1282,1),"")</f>
        <v>9.4907407037680969E-4</v>
      </c>
      <c r="J1282" s="10">
        <f>IFERROR(_xlfn.QUARTILE.INC(H$2:H1282,3),"")</f>
        <v>1.1342592624714598E-3</v>
      </c>
      <c r="K1282" s="10">
        <f>IFERROR(stats[[#This Row],[Q3]]-stats[[#This Row],[Q1]],"")</f>
        <v>1.8518519209465012E-4</v>
      </c>
      <c r="L1282" s="10">
        <f>IFERROR(AVERAGEIFS(H$2:H1282, H$2:H1282, "&lt;" &amp;stats[[#This Row],[Q3]]+(2*stats[[#This Row],[IQR]]), H$2:H1282, "&gt;" &amp; stats[[#This Row],[Q1]]-(2*stats[[#This Row],[IQR]])),"")</f>
        <v>1.0400563607136388E-3</v>
      </c>
    </row>
    <row r="1283" spans="1:12" x14ac:dyDescent="0.25">
      <c r="A1283" s="7">
        <v>44414.30327546296</v>
      </c>
      <c r="B1283">
        <v>0</v>
      </c>
      <c r="C1283">
        <v>1</v>
      </c>
      <c r="D1283" s="8">
        <f>SUM(B$2:B1283)</f>
        <v>11</v>
      </c>
      <c r="E1283" s="8">
        <f>SUM(C$2:C1283)</f>
        <v>1282</v>
      </c>
      <c r="F1283" s="9">
        <f>IF(stats[[#This Row],[Column1]],stats[[#This Row],[Total Clear]]/stats[[#This Row],[Total Runs]],NA())</f>
        <v>8.5803432137285494E-3</v>
      </c>
      <c r="G1283" s="9">
        <f>SUM(B$2:B1283) / SUM(C$2:C1283)</f>
        <v>8.5803432137285494E-3</v>
      </c>
      <c r="H1283" s="10">
        <f>IFERROR(stats[[#This Row],[Column1]]-A1282,"")</f>
        <v>1.2499999938881956E-3</v>
      </c>
      <c r="I1283" s="10">
        <f>IFERROR(_xlfn.QUARTILE.INC(H$2:H1283,1),"")</f>
        <v>9.4907407037680969E-4</v>
      </c>
      <c r="J1283" s="10">
        <f>IFERROR(_xlfn.QUARTILE.INC(H$2:H1283,3),"")</f>
        <v>1.1342592624714598E-3</v>
      </c>
      <c r="K1283" s="10">
        <f>IFERROR(stats[[#This Row],[Q3]]-stats[[#This Row],[Q1]],"")</f>
        <v>1.8518519209465012E-4</v>
      </c>
      <c r="L1283" s="10">
        <f>IFERROR(AVERAGEIFS(H$2:H1283, H$2:H1283, "&lt;" &amp;stats[[#This Row],[Q3]]+(2*stats[[#This Row],[IQR]]), H$2:H1283, "&gt;" &amp; stats[[#This Row],[Q1]]-(2*stats[[#This Row],[IQR]])),"")</f>
        <v>1.0402221929673311E-3</v>
      </c>
    </row>
    <row r="1284" spans="1:12" x14ac:dyDescent="0.25">
      <c r="A1284" s="7">
        <v>44414.304467592592</v>
      </c>
      <c r="B1284">
        <v>0</v>
      </c>
      <c r="C1284">
        <v>1</v>
      </c>
      <c r="D1284" s="8">
        <f>SUM(B$2:B1284)</f>
        <v>11</v>
      </c>
      <c r="E1284" s="8">
        <f>SUM(C$2:C1284)</f>
        <v>1283</v>
      </c>
      <c r="F1284" s="9">
        <f>IF(stats[[#This Row],[Column1]],stats[[#This Row],[Total Clear]]/stats[[#This Row],[Total Runs]],NA())</f>
        <v>8.5736554949337497E-3</v>
      </c>
      <c r="G1284" s="9">
        <f>SUM(B$2:B1284) / SUM(C$2:C1284)</f>
        <v>8.5736554949337497E-3</v>
      </c>
      <c r="H1284" s="10">
        <f>IFERROR(stats[[#This Row],[Column1]]-A1283,"")</f>
        <v>1.1921296318178065E-3</v>
      </c>
      <c r="I1284" s="10">
        <f>IFERROR(_xlfn.QUARTILE.INC(H$2:H1284,1),"")</f>
        <v>9.4907407037680969E-4</v>
      </c>
      <c r="J1284" s="10">
        <f>IFERROR(_xlfn.QUARTILE.INC(H$2:H1284,3),"")</f>
        <v>1.1342592624714598E-3</v>
      </c>
      <c r="K1284" s="10">
        <f>IFERROR(stats[[#This Row],[Q3]]-stats[[#This Row],[Q1]],"")</f>
        <v>1.8518519209465012E-4</v>
      </c>
      <c r="L1284" s="10">
        <f>IFERROR(AVERAGEIFS(H$2:H1284, H$2:H1284, "&lt;" &amp;stats[[#This Row],[Q3]]+(2*stats[[#This Row],[IQR]]), H$2:H1284, "&gt;" &amp; stats[[#This Row],[Q1]]-(2*stats[[#This Row],[IQR]])),"")</f>
        <v>1.0403420883413252E-3</v>
      </c>
    </row>
    <row r="1285" spans="1:12" x14ac:dyDescent="0.25">
      <c r="A1285" s="7">
        <v>44414.305821759262</v>
      </c>
      <c r="B1285">
        <v>0</v>
      </c>
      <c r="C1285">
        <v>1</v>
      </c>
      <c r="D1285" s="8">
        <f>SUM(B$2:B1285)</f>
        <v>11</v>
      </c>
      <c r="E1285" s="8">
        <f>SUM(C$2:C1285)</f>
        <v>1284</v>
      </c>
      <c r="F1285" s="9">
        <f>IF(stats[[#This Row],[Column1]],stats[[#This Row],[Total Clear]]/stats[[#This Row],[Total Runs]],NA())</f>
        <v>8.5669781931464167E-3</v>
      </c>
      <c r="G1285" s="9">
        <f>SUM(B$2:B1285) / SUM(C$2:C1285)</f>
        <v>8.5669781931464167E-3</v>
      </c>
      <c r="H1285" s="10">
        <f>IFERROR(stats[[#This Row],[Column1]]-A1284,"")</f>
        <v>1.3541666703531519E-3</v>
      </c>
      <c r="I1285" s="10">
        <f>IFERROR(_xlfn.QUARTILE.INC(H$2:H1285,1),"")</f>
        <v>9.4907407037680969E-4</v>
      </c>
      <c r="J1285" s="10">
        <f>IFERROR(_xlfn.QUARTILE.INC(H$2:H1285,3),"")</f>
        <v>1.1342592624714598E-3</v>
      </c>
      <c r="K1285" s="10">
        <f>IFERROR(stats[[#This Row],[Q3]]-stats[[#This Row],[Q1]],"")</f>
        <v>1.8518519209465012E-4</v>
      </c>
      <c r="L1285" s="10">
        <f>IFERROR(AVERAGEIFS(H$2:H1285, H$2:H1285, "&lt;" &amp;stats[[#This Row],[Q3]]+(2*stats[[#This Row],[IQR]]), H$2:H1285, "&gt;" &amp; stats[[#This Row],[Q1]]-(2*stats[[#This Row],[IQR]])),"")</f>
        <v>1.0405895840684639E-3</v>
      </c>
    </row>
    <row r="1286" spans="1:12" x14ac:dyDescent="0.25">
      <c r="A1286" s="7">
        <v>44414.307060185187</v>
      </c>
      <c r="B1286">
        <v>0</v>
      </c>
      <c r="C1286">
        <v>1</v>
      </c>
      <c r="D1286" s="8">
        <f>SUM(B$2:B1286)</f>
        <v>11</v>
      </c>
      <c r="E1286" s="8">
        <f>SUM(C$2:C1286)</f>
        <v>1285</v>
      </c>
      <c r="F1286" s="9">
        <f>IF(stats[[#This Row],[Column1]],stats[[#This Row],[Total Clear]]/stats[[#This Row],[Total Runs]],NA())</f>
        <v>8.5603112840466934E-3</v>
      </c>
      <c r="G1286" s="9">
        <f>SUM(B$2:B1286) / SUM(C$2:C1286)</f>
        <v>8.5603112840466934E-3</v>
      </c>
      <c r="H1286" s="10">
        <f>IFERROR(stats[[#This Row],[Column1]]-A1285,"")</f>
        <v>1.2384259243845008E-3</v>
      </c>
      <c r="I1286" s="10">
        <f>IFERROR(_xlfn.QUARTILE.INC(H$2:H1286,1),"")</f>
        <v>9.4907407037680969E-4</v>
      </c>
      <c r="J1286" s="10">
        <f>IFERROR(_xlfn.QUARTILE.INC(H$2:H1286,3),"")</f>
        <v>1.1342592624714598E-3</v>
      </c>
      <c r="K1286" s="10">
        <f>IFERROR(stats[[#This Row],[Q3]]-stats[[#This Row],[Q1]],"")</f>
        <v>1.8518519209465012E-4</v>
      </c>
      <c r="L1286" s="10">
        <f>IFERROR(AVERAGEIFS(H$2:H1286, H$2:H1286, "&lt;" &amp;stats[[#This Row],[Q3]]+(2*stats[[#This Row],[IQR]]), H$2:H1286, "&gt;" &amp; stats[[#This Row],[Q1]]-(2*stats[[#This Row],[IQR]])),"")</f>
        <v>1.0407454834698161E-3</v>
      </c>
    </row>
    <row r="1287" spans="1:12" x14ac:dyDescent="0.25">
      <c r="A1287" s="7">
        <v>44414.308368055557</v>
      </c>
      <c r="B1287">
        <v>0</v>
      </c>
      <c r="C1287">
        <v>1</v>
      </c>
      <c r="D1287" s="8">
        <f>SUM(B$2:B1287)</f>
        <v>11</v>
      </c>
      <c r="E1287" s="8">
        <f>SUM(C$2:C1287)</f>
        <v>1286</v>
      </c>
      <c r="F1287" s="9">
        <f>IF(stats[[#This Row],[Column1]],stats[[#This Row],[Total Clear]]/stats[[#This Row],[Total Runs]],NA())</f>
        <v>8.553654743390357E-3</v>
      </c>
      <c r="G1287" s="9">
        <f>SUM(B$2:B1287) / SUM(C$2:C1287)</f>
        <v>8.553654743390357E-3</v>
      </c>
      <c r="H1287" s="10">
        <f>IFERROR(stats[[#This Row],[Column1]]-A1286,"")</f>
        <v>1.3078703705104999E-3</v>
      </c>
      <c r="I1287" s="10">
        <f>IFERROR(_xlfn.QUARTILE.INC(H$2:H1287,1),"")</f>
        <v>9.4907407037680969E-4</v>
      </c>
      <c r="J1287" s="10">
        <f>IFERROR(_xlfn.QUARTILE.INC(H$2:H1287,3),"")</f>
        <v>1.1342592624714598E-3</v>
      </c>
      <c r="K1287" s="10">
        <f>IFERROR(stats[[#This Row],[Q3]]-stats[[#This Row],[Q1]],"")</f>
        <v>1.8518519209465012E-4</v>
      </c>
      <c r="L1287" s="10">
        <f>IFERROR(AVERAGEIFS(H$2:H1287, H$2:H1287, "&lt;" &amp;stats[[#This Row],[Q3]]+(2*stats[[#This Row],[IQR]]), H$2:H1287, "&gt;" &amp; stats[[#This Row],[Q1]]-(2*stats[[#This Row],[IQR]])),"")</f>
        <v>1.0409558180265411E-3</v>
      </c>
    </row>
    <row r="1288" spans="1:12" x14ac:dyDescent="0.25">
      <c r="A1288" s="7">
        <v>44414.309571759259</v>
      </c>
      <c r="B1288">
        <v>0</v>
      </c>
      <c r="C1288">
        <v>1</v>
      </c>
      <c r="D1288" s="8">
        <f>SUM(B$2:B1288)</f>
        <v>11</v>
      </c>
      <c r="E1288" s="8">
        <f>SUM(C$2:C1288)</f>
        <v>1287</v>
      </c>
      <c r="F1288" s="9">
        <f>IF(stats[[#This Row],[Column1]],stats[[#This Row],[Total Clear]]/stats[[#This Row],[Total Runs]],NA())</f>
        <v>8.5470085470085479E-3</v>
      </c>
      <c r="G1288" s="9">
        <f>SUM(B$2:B1288) / SUM(C$2:C1288)</f>
        <v>8.5470085470085479E-3</v>
      </c>
      <c r="H1288" s="10">
        <f>IFERROR(stats[[#This Row],[Column1]]-A1287,"")</f>
        <v>1.2037037013215013E-3</v>
      </c>
      <c r="I1288" s="10">
        <f>IFERROR(_xlfn.QUARTILE.INC(H$2:H1288,1),"")</f>
        <v>9.4907407037680969E-4</v>
      </c>
      <c r="J1288" s="10">
        <f>IFERROR(_xlfn.QUARTILE.INC(H$2:H1288,3),"")</f>
        <v>1.1342592624714598E-3</v>
      </c>
      <c r="K1288" s="10">
        <f>IFERROR(stats[[#This Row],[Q3]]-stats[[#This Row],[Q1]],"")</f>
        <v>1.8518519209465012E-4</v>
      </c>
      <c r="L1288" s="10">
        <f>IFERROR(AVERAGEIFS(H$2:H1288, H$2:H1288, "&lt;" &amp;stats[[#This Row],[Q3]]+(2*stats[[#This Row],[IQR]]), H$2:H1288, "&gt;" &amp; stats[[#This Row],[Q1]]-(2*stats[[#This Row],[IQR]])),"")</f>
        <v>1.0410838651416434E-3</v>
      </c>
    </row>
    <row r="1289" spans="1:12" x14ac:dyDescent="0.25">
      <c r="A1289" s="7">
        <v>44414.310844907406</v>
      </c>
      <c r="B1289">
        <v>0</v>
      </c>
      <c r="C1289">
        <v>1</v>
      </c>
      <c r="D1289" s="8">
        <f>SUM(B$2:B1289)</f>
        <v>11</v>
      </c>
      <c r="E1289" s="8">
        <f>SUM(C$2:C1289)</f>
        <v>1288</v>
      </c>
      <c r="F1289" s="9">
        <f>IF(stats[[#This Row],[Column1]],stats[[#This Row],[Total Clear]]/stats[[#This Row],[Total Runs]],NA())</f>
        <v>8.5403726708074539E-3</v>
      </c>
      <c r="G1289" s="9">
        <f>SUM(B$2:B1289) / SUM(C$2:C1289)</f>
        <v>8.5403726708074539E-3</v>
      </c>
      <c r="H1289" s="10">
        <f>IFERROR(stats[[#This Row],[Column1]]-A1288,"")</f>
        <v>1.2731481474475004E-3</v>
      </c>
      <c r="I1289" s="10">
        <f>IFERROR(_xlfn.QUARTILE.INC(H$2:H1289,1),"")</f>
        <v>9.4907407037680969E-4</v>
      </c>
      <c r="J1289" s="10">
        <f>IFERROR(_xlfn.QUARTILE.INC(H$2:H1289,3),"")</f>
        <v>1.1342592624714598E-3</v>
      </c>
      <c r="K1289" s="10">
        <f>IFERROR(stats[[#This Row],[Q3]]-stats[[#This Row],[Q1]],"")</f>
        <v>1.8518519209465012E-4</v>
      </c>
      <c r="L1289" s="10">
        <f>IFERROR(AVERAGEIFS(H$2:H1289, H$2:H1289, "&lt;" &amp;stats[[#This Row],[Q3]]+(2*stats[[#This Row],[IQR]]), H$2:H1289, "&gt;" &amp; stats[[#This Row],[Q1]]-(2*stats[[#This Row],[IQR]])),"")</f>
        <v>1.0412663056151542E-3</v>
      </c>
    </row>
    <row r="1290" spans="1:12" x14ac:dyDescent="0.25">
      <c r="A1290" s="7">
        <v>44414.312060185184</v>
      </c>
      <c r="B1290">
        <v>0</v>
      </c>
      <c r="C1290">
        <v>1</v>
      </c>
      <c r="D1290" s="8">
        <f>SUM(B$2:B1290)</f>
        <v>11</v>
      </c>
      <c r="E1290" s="8">
        <f>SUM(C$2:C1290)</f>
        <v>1289</v>
      </c>
      <c r="F1290" s="9">
        <f>IF(stats[[#This Row],[Column1]],stats[[#This Row],[Total Clear]]/stats[[#This Row],[Total Runs]],NA())</f>
        <v>8.5337470907680367E-3</v>
      </c>
      <c r="G1290" s="9">
        <f>SUM(B$2:B1290) / SUM(C$2:C1290)</f>
        <v>8.5337470907680367E-3</v>
      </c>
      <c r="H1290" s="10">
        <f>IFERROR(stats[[#This Row],[Column1]]-A1289,"")</f>
        <v>1.2152777781011537E-3</v>
      </c>
      <c r="I1290" s="10">
        <f>IFERROR(_xlfn.QUARTILE.INC(H$2:H1290,1),"")</f>
        <v>9.4907407037680969E-4</v>
      </c>
      <c r="J1290" s="10">
        <f>IFERROR(_xlfn.QUARTILE.INC(H$2:H1290,3),"")</f>
        <v>1.1342592624714598E-3</v>
      </c>
      <c r="K1290" s="10">
        <f>IFERROR(stats[[#This Row],[Q3]]-stats[[#This Row],[Q1]],"")</f>
        <v>1.8518519209465012E-4</v>
      </c>
      <c r="L1290" s="10">
        <f>IFERROR(AVERAGEIFS(H$2:H1290, H$2:H1290, "&lt;" &amp;stats[[#This Row],[Q3]]+(2*stats[[#This Row],[IQR]]), H$2:H1290, "&gt;" &amp; stats[[#This Row],[Q1]]-(2*stats[[#This Row],[IQR]])),"")</f>
        <v>1.0414029996233915E-3</v>
      </c>
    </row>
    <row r="1291" spans="1:12" x14ac:dyDescent="0.25">
      <c r="A1291" s="7">
        <v>44414.313437500001</v>
      </c>
      <c r="B1291">
        <v>0</v>
      </c>
      <c r="C1291">
        <v>1</v>
      </c>
      <c r="D1291" s="8">
        <f>SUM(B$2:B1291)</f>
        <v>11</v>
      </c>
      <c r="E1291" s="8">
        <f>SUM(C$2:C1291)</f>
        <v>1290</v>
      </c>
      <c r="F1291" s="9">
        <f>IF(stats[[#This Row],[Column1]],stats[[#This Row],[Total Clear]]/stats[[#This Row],[Total Runs]],NA())</f>
        <v>8.5271317829457363E-3</v>
      </c>
      <c r="G1291" s="9">
        <f>SUM(B$2:B1291) / SUM(C$2:C1291)</f>
        <v>8.5271317829457363E-3</v>
      </c>
      <c r="H1291" s="10">
        <f>IFERROR(stats[[#This Row],[Column1]]-A1290,"")</f>
        <v>1.377314816636499E-3</v>
      </c>
      <c r="I1291" s="10">
        <f>IFERROR(_xlfn.QUARTILE.INC(H$2:H1291,1),"")</f>
        <v>9.4907407037680969E-4</v>
      </c>
      <c r="J1291" s="10">
        <f>IFERROR(_xlfn.QUARTILE.INC(H$2:H1291,3),"")</f>
        <v>1.1342592624714598E-3</v>
      </c>
      <c r="K1291" s="10">
        <f>IFERROR(stats[[#This Row],[Q3]]-stats[[#This Row],[Q1]],"")</f>
        <v>1.8518519209465012E-4</v>
      </c>
      <c r="L1291" s="10">
        <f>IFERROR(AVERAGEIFS(H$2:H1291, H$2:H1291, "&lt;" &amp;stats[[#This Row],[Q3]]+(2*stats[[#This Row],[IQR]]), H$2:H1291, "&gt;" &amp; stats[[#This Row],[Q1]]-(2*stats[[#This Row],[IQR]])),"")</f>
        <v>1.0416666666697126E-3</v>
      </c>
    </row>
    <row r="1292" spans="1:12" x14ac:dyDescent="0.25">
      <c r="A1292" s="7">
        <v>44414.314618055556</v>
      </c>
      <c r="B1292">
        <v>0</v>
      </c>
      <c r="C1292">
        <v>1</v>
      </c>
      <c r="D1292" s="8">
        <f>SUM(B$2:B1292)</f>
        <v>11</v>
      </c>
      <c r="E1292" s="8">
        <f>SUM(C$2:C1292)</f>
        <v>1291</v>
      </c>
      <c r="F1292" s="9">
        <f>IF(stats[[#This Row],[Column1]],stats[[#This Row],[Total Clear]]/stats[[#This Row],[Total Runs]],NA())</f>
        <v>8.5205267234701784E-3</v>
      </c>
      <c r="G1292" s="9">
        <f>SUM(B$2:B1292) / SUM(C$2:C1292)</f>
        <v>8.5205267234701784E-3</v>
      </c>
      <c r="H1292" s="10">
        <f>IFERROR(stats[[#This Row],[Column1]]-A1291,"")</f>
        <v>1.1805555550381541E-3</v>
      </c>
      <c r="I1292" s="10">
        <f>IFERROR(_xlfn.QUARTILE.INC(H$2:H1292,1),"")</f>
        <v>9.4907407037680969E-4</v>
      </c>
      <c r="J1292" s="10">
        <f>IFERROR(_xlfn.QUARTILE.INC(H$2:H1292,3),"")</f>
        <v>1.1429398145992309E-3</v>
      </c>
      <c r="K1292" s="10">
        <f>IFERROR(stats[[#This Row],[Q3]]-stats[[#This Row],[Q1]],"")</f>
        <v>1.938657442224212E-4</v>
      </c>
      <c r="L1292" s="10">
        <f>IFERROR(AVERAGEIFS(H$2:H1292, H$2:H1292, "&lt;" &amp;stats[[#This Row],[Q3]]+(2*stats[[#This Row],[IQR]]), H$2:H1292, "&gt;" &amp; stats[[#This Row],[Q1]]-(2*stats[[#This Row],[IQR]])),"")</f>
        <v>1.041775599131178E-3</v>
      </c>
    </row>
    <row r="1293" spans="1:12" x14ac:dyDescent="0.25">
      <c r="A1293" s="7">
        <v>44414.31590277778</v>
      </c>
      <c r="B1293">
        <v>0</v>
      </c>
      <c r="C1293">
        <v>1</v>
      </c>
      <c r="D1293" s="8">
        <f>SUM(B$2:B1293)</f>
        <v>11</v>
      </c>
      <c r="E1293" s="8">
        <f>SUM(C$2:C1293)</f>
        <v>1292</v>
      </c>
      <c r="F1293" s="9">
        <f>IF(stats[[#This Row],[Column1]],stats[[#This Row],[Total Clear]]/stats[[#This Row],[Total Runs]],NA())</f>
        <v>8.5139318885448911E-3</v>
      </c>
      <c r="G1293" s="9">
        <f>SUM(B$2:B1293) / SUM(C$2:C1293)</f>
        <v>8.5139318885448911E-3</v>
      </c>
      <c r="H1293" s="10">
        <f>IFERROR(stats[[#This Row],[Column1]]-A1292,"")</f>
        <v>1.2847222242271528E-3</v>
      </c>
      <c r="I1293" s="10">
        <f>IFERROR(_xlfn.QUARTILE.INC(H$2:H1293,1),"")</f>
        <v>9.4907407037680969E-4</v>
      </c>
      <c r="J1293" s="10">
        <f>IFERROR(_xlfn.QUARTILE.INC(H$2:H1293,3),"")</f>
        <v>1.1458333319751546E-3</v>
      </c>
      <c r="K1293" s="10">
        <f>IFERROR(stats[[#This Row],[Q3]]-stats[[#This Row],[Q1]],"")</f>
        <v>1.9675926159834489E-4</v>
      </c>
      <c r="L1293" s="10">
        <f>IFERROR(AVERAGEIFS(H$2:H1293, H$2:H1293, "&lt;" &amp;stats[[#This Row],[Q3]]+(2*stats[[#This Row],[IQR]]), H$2:H1293, "&gt;" &amp; stats[[#This Row],[Q1]]-(2*stats[[#This Row],[IQR]])),"")</f>
        <v>1.0419659961727894E-3</v>
      </c>
    </row>
    <row r="1294" spans="1:12" x14ac:dyDescent="0.25">
      <c r="A1294" s="7">
        <v>44414.31726851852</v>
      </c>
      <c r="B1294">
        <v>0</v>
      </c>
      <c r="C1294">
        <v>1</v>
      </c>
      <c r="D1294" s="8">
        <f>SUM(B$2:B1294)</f>
        <v>11</v>
      </c>
      <c r="E1294" s="8">
        <f>SUM(C$2:C1294)</f>
        <v>1293</v>
      </c>
      <c r="F1294" s="9">
        <f>IF(stats[[#This Row],[Column1]],stats[[#This Row],[Total Clear]]/stats[[#This Row],[Total Runs]],NA())</f>
        <v>8.5073472544470227E-3</v>
      </c>
      <c r="G1294" s="9">
        <f>SUM(B$2:B1294) / SUM(C$2:C1294)</f>
        <v>8.5073472544470227E-3</v>
      </c>
      <c r="H1294" s="10">
        <f>IFERROR(stats[[#This Row],[Column1]]-A1293,"")</f>
        <v>1.3657407398568466E-3</v>
      </c>
      <c r="I1294" s="10">
        <f>IFERROR(_xlfn.QUARTILE.INC(H$2:H1294,1),"")</f>
        <v>9.4907407037680969E-4</v>
      </c>
      <c r="J1294" s="10">
        <f>IFERROR(_xlfn.QUARTILE.INC(H$2:H1294,3),"")</f>
        <v>1.1458333319751546E-3</v>
      </c>
      <c r="K1294" s="10">
        <f>IFERROR(stats[[#This Row],[Q3]]-stats[[#This Row],[Q1]],"")</f>
        <v>1.9675926159834489E-4</v>
      </c>
      <c r="L1294" s="10">
        <f>IFERROR(AVERAGEIFS(H$2:H1294, H$2:H1294, "&lt;" &amp;stats[[#This Row],[Q3]]+(2*stats[[#This Row],[IQR]]), H$2:H1294, "&gt;" &amp; stats[[#This Row],[Q1]]-(2*stats[[#This Row],[IQR]])),"")</f>
        <v>1.0422195394333093E-3</v>
      </c>
    </row>
    <row r="1295" spans="1:12" x14ac:dyDescent="0.25">
      <c r="A1295" s="7">
        <v>44414.318564814814</v>
      </c>
      <c r="B1295">
        <v>0</v>
      </c>
      <c r="C1295">
        <v>1</v>
      </c>
      <c r="D1295" s="8">
        <f>SUM(B$2:B1295)</f>
        <v>11</v>
      </c>
      <c r="E1295" s="8">
        <f>SUM(C$2:C1295)</f>
        <v>1294</v>
      </c>
      <c r="F1295" s="9">
        <f>IF(stats[[#This Row],[Column1]],stats[[#This Row],[Total Clear]]/stats[[#This Row],[Total Runs]],NA())</f>
        <v>8.5007727975270481E-3</v>
      </c>
      <c r="G1295" s="9">
        <f>SUM(B$2:B1295) / SUM(C$2:C1295)</f>
        <v>8.5007727975270481E-3</v>
      </c>
      <c r="H1295" s="10">
        <f>IFERROR(stats[[#This Row],[Column1]]-A1294,"")</f>
        <v>1.2962962937308475E-3</v>
      </c>
      <c r="I1295" s="10">
        <f>IFERROR(_xlfn.QUARTILE.INC(H$2:H1295,1),"")</f>
        <v>9.4907407037680969E-4</v>
      </c>
      <c r="J1295" s="10">
        <f>IFERROR(_xlfn.QUARTILE.INC(H$2:H1295,3),"")</f>
        <v>1.1458333319751546E-3</v>
      </c>
      <c r="K1295" s="10">
        <f>IFERROR(stats[[#This Row],[Q3]]-stats[[#This Row],[Q1]],"")</f>
        <v>1.9675926159834489E-4</v>
      </c>
      <c r="L1295" s="10">
        <f>IFERROR(AVERAGEIFS(H$2:H1295, H$2:H1295, "&lt;" &amp;stats[[#This Row],[Q3]]+(2*stats[[#This Row],[IQR]]), H$2:H1295, "&gt;" &amp; stats[[#This Row],[Q1]]-(2*stats[[#This Row],[IQR]])),"")</f>
        <v>1.0424183475352636E-3</v>
      </c>
    </row>
    <row r="1296" spans="1:12" x14ac:dyDescent="0.25">
      <c r="A1296" s="7">
        <v>44414.319965277777</v>
      </c>
      <c r="B1296">
        <v>0</v>
      </c>
      <c r="C1296">
        <v>1</v>
      </c>
      <c r="D1296" s="8">
        <f>SUM(B$2:B1296)</f>
        <v>11</v>
      </c>
      <c r="E1296" s="8">
        <f>SUM(C$2:C1296)</f>
        <v>1295</v>
      </c>
      <c r="F1296" s="9">
        <f>IF(stats[[#This Row],[Column1]],stats[[#This Row],[Total Clear]]/stats[[#This Row],[Total Runs]],NA())</f>
        <v>8.4942084942084949E-3</v>
      </c>
      <c r="G1296" s="9">
        <f>SUM(B$2:B1296) / SUM(C$2:C1296)</f>
        <v>8.4942084942084949E-3</v>
      </c>
      <c r="H1296" s="10">
        <f>IFERROR(stats[[#This Row],[Column1]]-A1295,"")</f>
        <v>1.4004629629198462E-3</v>
      </c>
      <c r="I1296" s="10">
        <f>IFERROR(_xlfn.QUARTILE.INC(H$2:H1296,1),"")</f>
        <v>9.4907407037680969E-4</v>
      </c>
      <c r="J1296" s="10">
        <f>IFERROR(_xlfn.QUARTILE.INC(H$2:H1296,3),"")</f>
        <v>1.1458333319751546E-3</v>
      </c>
      <c r="K1296" s="10">
        <f>IFERROR(stats[[#This Row],[Q3]]-stats[[#This Row],[Q1]],"")</f>
        <v>1.9675926159834489E-4</v>
      </c>
      <c r="L1296" s="10">
        <f>IFERROR(AVERAGEIFS(H$2:H1296, H$2:H1296, "&lt;" &amp;stats[[#This Row],[Q3]]+(2*stats[[#This Row],[IQR]]), H$2:H1296, "&gt;" &amp; stats[[#This Row],[Q1]]-(2*stats[[#This Row],[IQR]])),"")</f>
        <v>1.0426982885949857E-3</v>
      </c>
    </row>
    <row r="1297" spans="1:12" x14ac:dyDescent="0.25">
      <c r="A1297" s="7">
        <v>44414.321261574078</v>
      </c>
      <c r="B1297">
        <v>0</v>
      </c>
      <c r="C1297">
        <v>1</v>
      </c>
      <c r="D1297" s="8">
        <f>SUM(B$2:B1297)</f>
        <v>11</v>
      </c>
      <c r="E1297" s="8">
        <f>SUM(C$2:C1297)</f>
        <v>1296</v>
      </c>
      <c r="F1297" s="9">
        <f>IF(stats[[#This Row],[Column1]],stats[[#This Row],[Total Clear]]/stats[[#This Row],[Total Runs]],NA())</f>
        <v>8.4876543209876538E-3</v>
      </c>
      <c r="G1297" s="9">
        <f>SUM(B$2:B1297) / SUM(C$2:C1297)</f>
        <v>8.4876543209876538E-3</v>
      </c>
      <c r="H1297" s="10">
        <f>IFERROR(stats[[#This Row],[Column1]]-A1296,"")</f>
        <v>1.2962963010068052E-3</v>
      </c>
      <c r="I1297" s="10">
        <f>IFERROR(_xlfn.QUARTILE.INC(H$2:H1297,1),"")</f>
        <v>9.4907407037680969E-4</v>
      </c>
      <c r="J1297" s="10">
        <f>IFERROR(_xlfn.QUARTILE.INC(H$2:H1297,3),"")</f>
        <v>1.1458333319751546E-3</v>
      </c>
      <c r="K1297" s="10">
        <f>IFERROR(stats[[#This Row],[Q3]]-stats[[#This Row],[Q1]],"")</f>
        <v>1.9675926159834489E-4</v>
      </c>
      <c r="L1297" s="10">
        <f>IFERROR(AVERAGEIFS(H$2:H1297, H$2:H1297, "&lt;" &amp;stats[[#This Row],[Q3]]+(2*stats[[#This Row],[IQR]]), H$2:H1297, "&gt;" &amp; stats[[#This Row],[Q1]]-(2*stats[[#This Row],[IQR]])),"")</f>
        <v>1.0428964120421825E-3</v>
      </c>
    </row>
    <row r="1298" spans="1:12" x14ac:dyDescent="0.25">
      <c r="A1298" s="7">
        <v>44414.322511574072</v>
      </c>
      <c r="B1298">
        <v>0</v>
      </c>
      <c r="C1298">
        <v>1</v>
      </c>
      <c r="D1298" s="8">
        <f>SUM(B$2:B1298)</f>
        <v>11</v>
      </c>
      <c r="E1298" s="8">
        <f>SUM(C$2:C1298)</f>
        <v>1297</v>
      </c>
      <c r="F1298" s="9">
        <f>IF(stats[[#This Row],[Column1]],stats[[#This Row],[Total Clear]]/stats[[#This Row],[Total Runs]],NA())</f>
        <v>8.4811102544333078E-3</v>
      </c>
      <c r="G1298" s="9">
        <f>SUM(B$2:B1298) / SUM(C$2:C1298)</f>
        <v>8.4811102544333078E-3</v>
      </c>
      <c r="H1298" s="10">
        <f>IFERROR(stats[[#This Row],[Column1]]-A1297,"")</f>
        <v>1.2499999938881956E-3</v>
      </c>
      <c r="I1298" s="10">
        <f>IFERROR(_xlfn.QUARTILE.INC(H$2:H1298,1),"")</f>
        <v>9.4907407037680969E-4</v>
      </c>
      <c r="J1298" s="10">
        <f>IFERROR(_xlfn.QUARTILE.INC(H$2:H1298,3),"")</f>
        <v>1.1458333319751546E-3</v>
      </c>
      <c r="K1298" s="10">
        <f>IFERROR(stats[[#This Row],[Q3]]-stats[[#This Row],[Q1]],"")</f>
        <v>1.9675926159834489E-4</v>
      </c>
      <c r="L1298" s="10">
        <f>IFERROR(AVERAGEIFS(H$2:H1298, H$2:H1298, "&lt;" &amp;stats[[#This Row],[Q3]]+(2*stats[[#This Row],[IQR]]), H$2:H1298, "&gt;" &amp; stats[[#This Row],[Q1]]-(2*stats[[#This Row],[IQR]])),"")</f>
        <v>1.0430580854081824E-3</v>
      </c>
    </row>
    <row r="1299" spans="1:12" x14ac:dyDescent="0.25">
      <c r="A1299" s="7">
        <v>44414.323842592596</v>
      </c>
      <c r="B1299">
        <v>0</v>
      </c>
      <c r="C1299">
        <v>1</v>
      </c>
      <c r="D1299" s="8">
        <f>SUM(B$2:B1299)</f>
        <v>11</v>
      </c>
      <c r="E1299" s="8">
        <f>SUM(C$2:C1299)</f>
        <v>1298</v>
      </c>
      <c r="F1299" s="9">
        <f>IF(stats[[#This Row],[Column1]],stats[[#This Row],[Total Clear]]/stats[[#This Row],[Total Runs]],NA())</f>
        <v>8.4745762711864406E-3</v>
      </c>
      <c r="G1299" s="9">
        <f>SUM(B$2:B1299) / SUM(C$2:C1299)</f>
        <v>8.4745762711864406E-3</v>
      </c>
      <c r="H1299" s="10">
        <f>IFERROR(stats[[#This Row],[Column1]]-A1298,"")</f>
        <v>1.3310185240698047E-3</v>
      </c>
      <c r="I1299" s="10">
        <f>IFERROR(_xlfn.QUARTILE.INC(H$2:H1299,1),"")</f>
        <v>9.4907407037680969E-4</v>
      </c>
      <c r="J1299" s="10">
        <f>IFERROR(_xlfn.QUARTILE.INC(H$2:H1299,3),"")</f>
        <v>1.1458333319751546E-3</v>
      </c>
      <c r="K1299" s="10">
        <f>IFERROR(stats[[#This Row],[Q3]]-stats[[#This Row],[Q1]],"")</f>
        <v>1.9675926159834489E-4</v>
      </c>
      <c r="L1299" s="10">
        <f>IFERROR(AVERAGEIFS(H$2:H1299, H$2:H1299, "&lt;" &amp;stats[[#This Row],[Q3]]+(2*stats[[#This Row],[IQR]]), H$2:H1299, "&gt;" &amp; stats[[#This Row],[Q1]]-(2*stats[[#This Row],[IQR]])),"")</f>
        <v>1.0432827035350635E-3</v>
      </c>
    </row>
    <row r="1300" spans="1:12" x14ac:dyDescent="0.25">
      <c r="A1300" s="7">
        <v>44414.325162037036</v>
      </c>
      <c r="B1300">
        <v>0</v>
      </c>
      <c r="C1300">
        <v>1</v>
      </c>
      <c r="D1300" s="8">
        <f>SUM(B$2:B1300)</f>
        <v>11</v>
      </c>
      <c r="E1300" s="8">
        <f>SUM(C$2:C1300)</f>
        <v>1299</v>
      </c>
      <c r="F1300" s="9">
        <f>IF(stats[[#This Row],[Column1]],stats[[#This Row],[Total Clear]]/stats[[#This Row],[Total Runs]],NA())</f>
        <v>8.4680523479599683E-3</v>
      </c>
      <c r="G1300" s="9">
        <f>SUM(B$2:B1300) / SUM(C$2:C1300)</f>
        <v>8.4680523479599683E-3</v>
      </c>
      <c r="H1300" s="10">
        <f>IFERROR(stats[[#This Row],[Column1]]-A1299,"")</f>
        <v>1.3194444400141947E-3</v>
      </c>
      <c r="I1300" s="10">
        <f>IFERROR(_xlfn.QUARTILE.INC(H$2:H1300,1),"")</f>
        <v>9.4907407037680969E-4</v>
      </c>
      <c r="J1300" s="10">
        <f>IFERROR(_xlfn.QUARTILE.INC(H$2:H1300,3),"")</f>
        <v>1.1458333319751546E-3</v>
      </c>
      <c r="K1300" s="10">
        <f>IFERROR(stats[[#This Row],[Q3]]-stats[[#This Row],[Q1]],"")</f>
        <v>1.9675926159834489E-4</v>
      </c>
      <c r="L1300" s="10">
        <f>IFERROR(AVERAGEIFS(H$2:H1300, H$2:H1300, "&lt;" &amp;stats[[#This Row],[Q3]]+(2*stats[[#This Row],[IQR]]), H$2:H1300, "&gt;" &amp; stats[[#This Row],[Q1]]-(2*stats[[#This Row],[IQR]])),"")</f>
        <v>1.0434979504068322E-3</v>
      </c>
    </row>
    <row r="1301" spans="1:12" x14ac:dyDescent="0.25">
      <c r="A1301" s="7">
        <v>44414.326365740744</v>
      </c>
      <c r="B1301">
        <v>0</v>
      </c>
      <c r="C1301">
        <v>1</v>
      </c>
      <c r="D1301" s="8">
        <f>SUM(B$2:B1301)</f>
        <v>11</v>
      </c>
      <c r="E1301" s="8">
        <f>SUM(C$2:C1301)</f>
        <v>1300</v>
      </c>
      <c r="F1301" s="9">
        <f>IF(stats[[#This Row],[Column1]],stats[[#This Row],[Total Clear]]/stats[[#This Row],[Total Runs]],NA())</f>
        <v>8.4615384615384613E-3</v>
      </c>
      <c r="G1301" s="9">
        <f>SUM(B$2:B1301) / SUM(C$2:C1301)</f>
        <v>8.4615384615384613E-3</v>
      </c>
      <c r="H1301" s="10">
        <f>IFERROR(stats[[#This Row],[Column1]]-A1300,"")</f>
        <v>1.2037037085974589E-3</v>
      </c>
      <c r="I1301" s="10">
        <f>IFERROR(_xlfn.QUARTILE.INC(H$2:H1301,1),"")</f>
        <v>9.4907407037680969E-4</v>
      </c>
      <c r="J1301" s="10">
        <f>IFERROR(_xlfn.QUARTILE.INC(H$2:H1301,3),"")</f>
        <v>1.1458333319751546E-3</v>
      </c>
      <c r="K1301" s="10">
        <f>IFERROR(stats[[#This Row],[Q3]]-stats[[#This Row],[Q1]],"")</f>
        <v>1.9675926159834489E-4</v>
      </c>
      <c r="L1301" s="10">
        <f>IFERROR(AVERAGEIFS(H$2:H1301, H$2:H1301, "&lt;" &amp;stats[[#This Row],[Q3]]+(2*stats[[#This Row],[IQR]]), H$2:H1301, "&gt;" &amp; stats[[#This Row],[Q1]]-(2*stats[[#This Row],[IQR]])),"")</f>
        <v>1.0436227212465446E-3</v>
      </c>
    </row>
    <row r="1302" spans="1:12" x14ac:dyDescent="0.25">
      <c r="A1302" s="7">
        <v>44414.327766203707</v>
      </c>
      <c r="B1302">
        <v>0</v>
      </c>
      <c r="C1302">
        <v>1</v>
      </c>
      <c r="D1302" s="8">
        <f>SUM(B$2:B1302)</f>
        <v>11</v>
      </c>
      <c r="E1302" s="8">
        <f>SUM(C$2:C1302)</f>
        <v>1301</v>
      </c>
      <c r="F1302" s="9">
        <f>IF(stats[[#This Row],[Column1]],stats[[#This Row],[Total Clear]]/stats[[#This Row],[Total Runs]],NA())</f>
        <v>8.4550345887778634E-3</v>
      </c>
      <c r="G1302" s="9">
        <f>SUM(B$2:B1302) / SUM(C$2:C1302)</f>
        <v>8.4550345887778634E-3</v>
      </c>
      <c r="H1302" s="10">
        <f>IFERROR(stats[[#This Row],[Column1]]-A1301,"")</f>
        <v>1.4004629629198462E-3</v>
      </c>
      <c r="I1302" s="10">
        <f>IFERROR(_xlfn.QUARTILE.INC(H$2:H1302,1),"")</f>
        <v>9.4907407037680969E-4</v>
      </c>
      <c r="J1302" s="10">
        <f>IFERROR(_xlfn.QUARTILE.INC(H$2:H1302,3),"")</f>
        <v>1.1458333319751546E-3</v>
      </c>
      <c r="K1302" s="10">
        <f>IFERROR(stats[[#This Row],[Q3]]-stats[[#This Row],[Q1]],"")</f>
        <v>1.9675926159834489E-4</v>
      </c>
      <c r="L1302" s="10">
        <f>IFERROR(AVERAGEIFS(H$2:H1302, H$2:H1302, "&lt;" &amp;stats[[#This Row],[Q3]]+(2*stats[[#This Row],[IQR]]), H$2:H1302, "&gt;" &amp; stats[[#This Row],[Q1]]-(2*stats[[#This Row],[IQR]])),"")</f>
        <v>1.0439004179326715E-3</v>
      </c>
    </row>
    <row r="1303" spans="1:12" x14ac:dyDescent="0.25">
      <c r="A1303" s="7">
        <v>44414.329085648147</v>
      </c>
      <c r="B1303">
        <v>0</v>
      </c>
      <c r="C1303">
        <v>1</v>
      </c>
      <c r="D1303" s="8">
        <f>SUM(B$2:B1303)</f>
        <v>11</v>
      </c>
      <c r="E1303" s="8">
        <f>SUM(C$2:C1303)</f>
        <v>1302</v>
      </c>
      <c r="F1303" s="9">
        <f>IF(stats[[#This Row],[Column1]],stats[[#This Row],[Total Clear]]/stats[[#This Row],[Total Runs]],NA())</f>
        <v>8.4485407066052232E-3</v>
      </c>
      <c r="G1303" s="9">
        <f>SUM(B$2:B1303) / SUM(C$2:C1303)</f>
        <v>8.4485407066052232E-3</v>
      </c>
      <c r="H1303" s="10">
        <f>IFERROR(stats[[#This Row],[Column1]]-A1302,"")</f>
        <v>1.3194444400141947E-3</v>
      </c>
      <c r="I1303" s="10">
        <f>IFERROR(_xlfn.QUARTILE.INC(H$2:H1303,1),"")</f>
        <v>9.4907407037680969E-4</v>
      </c>
      <c r="J1303" s="10">
        <f>IFERROR(_xlfn.QUARTILE.INC(H$2:H1303,3),"")</f>
        <v>1.1458333319751546E-3</v>
      </c>
      <c r="K1303" s="10">
        <f>IFERROR(stats[[#This Row],[Q3]]-stats[[#This Row],[Q1]],"")</f>
        <v>1.9675926159834489E-4</v>
      </c>
      <c r="L1303" s="10">
        <f>IFERROR(AVERAGEIFS(H$2:H1303, H$2:H1303, "&lt;" &amp;stats[[#This Row],[Q3]]+(2*stats[[#This Row],[IQR]]), H$2:H1303, "&gt;" &amp; stats[[#This Row],[Q1]]-(2*stats[[#This Row],[IQR]])),"")</f>
        <v>1.0441146823355343E-3</v>
      </c>
    </row>
    <row r="1304" spans="1:12" x14ac:dyDescent="0.25">
      <c r="A1304" s="7">
        <v>44414.330289351848</v>
      </c>
      <c r="B1304">
        <v>0</v>
      </c>
      <c r="C1304">
        <v>1</v>
      </c>
      <c r="D1304" s="8">
        <f>SUM(B$2:B1304)</f>
        <v>11</v>
      </c>
      <c r="E1304" s="8">
        <f>SUM(C$2:C1304)</f>
        <v>1303</v>
      </c>
      <c r="F1304" s="9">
        <f>IF(stats[[#This Row],[Column1]],stats[[#This Row],[Total Clear]]/stats[[#This Row],[Total Runs]],NA())</f>
        <v>8.4420567920184195E-3</v>
      </c>
      <c r="G1304" s="9">
        <f>SUM(B$2:B1304) / SUM(C$2:C1304)</f>
        <v>8.4420567920184195E-3</v>
      </c>
      <c r="H1304" s="10">
        <f>IFERROR(stats[[#This Row],[Column1]]-A1303,"")</f>
        <v>1.2037037013215013E-3</v>
      </c>
      <c r="I1304" s="10">
        <f>IFERROR(_xlfn.QUARTILE.INC(H$2:H1304,1),"")</f>
        <v>9.4907407037680969E-4</v>
      </c>
      <c r="J1304" s="10">
        <f>IFERROR(_xlfn.QUARTILE.INC(H$2:H1304,3),"")</f>
        <v>1.1458333319751546E-3</v>
      </c>
      <c r="K1304" s="10">
        <f>IFERROR(stats[[#This Row],[Q3]]-stats[[#This Row],[Q1]],"")</f>
        <v>1.9675926159834489E-4</v>
      </c>
      <c r="L1304" s="10">
        <f>IFERROR(AVERAGEIFS(H$2:H1304, H$2:H1304, "&lt;" &amp;stats[[#This Row],[Q3]]+(2*stats[[#This Row],[IQR]]), H$2:H1304, "&gt;" &amp; stats[[#This Row],[Q1]]-(2*stats[[#This Row],[IQR]])),"")</f>
        <v>1.0442386831272872E-3</v>
      </c>
    </row>
    <row r="1305" spans="1:12" x14ac:dyDescent="0.25">
      <c r="A1305" s="7">
        <v>44414.331562500003</v>
      </c>
      <c r="B1305">
        <v>0</v>
      </c>
      <c r="C1305">
        <v>1</v>
      </c>
      <c r="D1305" s="8">
        <f>SUM(B$2:B1305)</f>
        <v>11</v>
      </c>
      <c r="E1305" s="8">
        <f>SUM(C$2:C1305)</f>
        <v>1304</v>
      </c>
      <c r="F1305" s="9">
        <f>IF(stats[[#This Row],[Column1]],stats[[#This Row],[Total Clear]]/stats[[#This Row],[Total Runs]],NA())</f>
        <v>8.4355828220858894E-3</v>
      </c>
      <c r="G1305" s="9">
        <f>SUM(B$2:B1305) / SUM(C$2:C1305)</f>
        <v>8.4355828220858894E-3</v>
      </c>
      <c r="H1305" s="10">
        <f>IFERROR(stats[[#This Row],[Column1]]-A1304,"")</f>
        <v>1.273148154723458E-3</v>
      </c>
      <c r="I1305" s="10">
        <f>IFERROR(_xlfn.QUARTILE.INC(H$2:H1305,1),"")</f>
        <v>9.4907407037680969E-4</v>
      </c>
      <c r="J1305" s="10">
        <f>IFERROR(_xlfn.QUARTILE.INC(H$2:H1305,3),"")</f>
        <v>1.1458333319751546E-3</v>
      </c>
      <c r="K1305" s="10">
        <f>IFERROR(stats[[#This Row],[Q3]]-stats[[#This Row],[Q1]],"")</f>
        <v>1.9675926159834489E-4</v>
      </c>
      <c r="L1305" s="10">
        <f>IFERROR(AVERAGEIFS(H$2:H1305, H$2:H1305, "&lt;" &amp;stats[[#This Row],[Q3]]+(2*stats[[#This Row],[IQR]]), H$2:H1305, "&gt;" &amp; stats[[#This Row],[Q1]]-(2*stats[[#This Row],[IQR]])),"")</f>
        <v>1.0444164078723154E-3</v>
      </c>
    </row>
    <row r="1306" spans="1:12" x14ac:dyDescent="0.25">
      <c r="A1306" s="7">
        <v>44414.332824074074</v>
      </c>
      <c r="B1306">
        <v>0</v>
      </c>
      <c r="C1306">
        <v>1</v>
      </c>
      <c r="D1306" s="8">
        <f>SUM(B$2:B1306)</f>
        <v>11</v>
      </c>
      <c r="E1306" s="8">
        <f>SUM(C$2:C1306)</f>
        <v>1305</v>
      </c>
      <c r="F1306" s="9">
        <f>IF(stats[[#This Row],[Column1]],stats[[#This Row],[Total Clear]]/stats[[#This Row],[Total Runs]],NA())</f>
        <v>8.4291187739463595E-3</v>
      </c>
      <c r="G1306" s="9">
        <f>SUM(B$2:B1306) / SUM(C$2:C1306)</f>
        <v>8.4291187739463595E-3</v>
      </c>
      <c r="H1306" s="10">
        <f>IFERROR(stats[[#This Row],[Column1]]-A1305,"")</f>
        <v>1.261574070667848E-3</v>
      </c>
      <c r="I1306" s="10">
        <f>IFERROR(_xlfn.QUARTILE.INC(H$2:H1306,1),"")</f>
        <v>9.4907407037680969E-4</v>
      </c>
      <c r="J1306" s="10">
        <f>IFERROR(_xlfn.QUARTILE.INC(H$2:H1306,3),"")</f>
        <v>1.1458333319751546E-3</v>
      </c>
      <c r="K1306" s="10">
        <f>IFERROR(stats[[#This Row],[Q3]]-stats[[#This Row],[Q1]],"")</f>
        <v>1.9675926159834489E-4</v>
      </c>
      <c r="L1306" s="10">
        <f>IFERROR(AVERAGEIFS(H$2:H1306, H$2:H1306, "&lt;" &amp;stats[[#This Row],[Q3]]+(2*stats[[#This Row],[IQR]]), H$2:H1306, "&gt;" &amp; stats[[#This Row],[Q1]]-(2*stats[[#This Row],[IQR]])),"")</f>
        <v>1.044584877742599E-3</v>
      </c>
    </row>
    <row r="1307" spans="1:12" x14ac:dyDescent="0.25">
      <c r="A1307" s="7">
        <v>44414.334108796298</v>
      </c>
      <c r="B1307">
        <v>0</v>
      </c>
      <c r="C1307">
        <v>1</v>
      </c>
      <c r="D1307" s="8">
        <f>SUM(B$2:B1307)</f>
        <v>11</v>
      </c>
      <c r="E1307" s="8">
        <f>SUM(C$2:C1307)</f>
        <v>1306</v>
      </c>
      <c r="F1307" s="9">
        <f>IF(stats[[#This Row],[Column1]],stats[[#This Row],[Total Clear]]/stats[[#This Row],[Total Runs]],NA())</f>
        <v>8.4226646248085763E-3</v>
      </c>
      <c r="G1307" s="9">
        <f>SUM(B$2:B1307) / SUM(C$2:C1307)</f>
        <v>8.4226646248085763E-3</v>
      </c>
      <c r="H1307" s="10">
        <f>IFERROR(stats[[#This Row],[Column1]]-A1306,"")</f>
        <v>1.2847222242271528E-3</v>
      </c>
      <c r="I1307" s="10">
        <f>IFERROR(_xlfn.QUARTILE.INC(H$2:H1307,1),"")</f>
        <v>9.4907407037680969E-4</v>
      </c>
      <c r="J1307" s="10">
        <f>IFERROR(_xlfn.QUARTILE.INC(H$2:H1307,3),"")</f>
        <v>1.1458333319751546E-3</v>
      </c>
      <c r="K1307" s="10">
        <f>IFERROR(stats[[#This Row],[Q3]]-stats[[#This Row],[Q1]],"")</f>
        <v>1.9675926159834489E-4</v>
      </c>
      <c r="L1307" s="10">
        <f>IFERROR(AVERAGEIFS(H$2:H1307, H$2:H1307, "&lt;" &amp;stats[[#This Row],[Q3]]+(2*stats[[#This Row],[IQR]]), H$2:H1307, "&gt;" &amp; stats[[#This Row],[Q1]]-(2*stats[[#This Row],[IQR]])),"")</f>
        <v>1.04477103072437E-3</v>
      </c>
    </row>
    <row r="1308" spans="1:12" x14ac:dyDescent="0.25">
      <c r="A1308" s="7">
        <v>44414.335393518515</v>
      </c>
      <c r="B1308">
        <v>0</v>
      </c>
      <c r="C1308">
        <v>1</v>
      </c>
      <c r="D1308" s="8">
        <f>SUM(B$2:B1308)</f>
        <v>11</v>
      </c>
      <c r="E1308" s="8">
        <f>SUM(C$2:C1308)</f>
        <v>1307</v>
      </c>
      <c r="F1308" s="9">
        <f>IF(stats[[#This Row],[Column1]],stats[[#This Row],[Total Clear]]/stats[[#This Row],[Total Runs]],NA())</f>
        <v>8.4162203519510329E-3</v>
      </c>
      <c r="G1308" s="9">
        <f>SUM(B$2:B1308) / SUM(C$2:C1308)</f>
        <v>8.4162203519510329E-3</v>
      </c>
      <c r="H1308" s="10">
        <f>IFERROR(stats[[#This Row],[Column1]]-A1307,"")</f>
        <v>1.2847222169511952E-3</v>
      </c>
      <c r="I1308" s="10">
        <f>IFERROR(_xlfn.QUARTILE.INC(H$2:H1308,1),"")</f>
        <v>9.4907407037680969E-4</v>
      </c>
      <c r="J1308" s="10">
        <f>IFERROR(_xlfn.QUARTILE.INC(H$2:H1308,3),"")</f>
        <v>1.1458333319751546E-3</v>
      </c>
      <c r="K1308" s="10">
        <f>IFERROR(stats[[#This Row],[Q3]]-stats[[#This Row],[Q1]],"")</f>
        <v>1.9675926159834489E-4</v>
      </c>
      <c r="L1308" s="10">
        <f>IFERROR(AVERAGEIFS(H$2:H1308, H$2:H1308, "&lt;" &amp;stats[[#This Row],[Q3]]+(2*stats[[#This Row],[IQR]]), H$2:H1308, "&gt;" &amp; stats[[#This Row],[Q1]]-(2*stats[[#This Row],[IQR]])),"")</f>
        <v>1.0449568953147857E-3</v>
      </c>
    </row>
    <row r="1309" spans="1:12" x14ac:dyDescent="0.25">
      <c r="A1309" s="7">
        <v>44414.336643518516</v>
      </c>
      <c r="B1309">
        <v>0</v>
      </c>
      <c r="C1309">
        <v>1</v>
      </c>
      <c r="D1309" s="8">
        <f>SUM(B$2:B1309)</f>
        <v>11</v>
      </c>
      <c r="E1309" s="8">
        <f>SUM(C$2:C1309)</f>
        <v>1308</v>
      </c>
      <c r="F1309" s="9">
        <f>IF(stats[[#This Row],[Column1]],stats[[#This Row],[Total Clear]]/stats[[#This Row],[Total Runs]],NA())</f>
        <v>8.4097859327217118E-3</v>
      </c>
      <c r="G1309" s="9">
        <f>SUM(B$2:B1309) / SUM(C$2:C1309)</f>
        <v>8.4097859327217118E-3</v>
      </c>
      <c r="H1309" s="10">
        <f>IFERROR(stats[[#This Row],[Column1]]-A1308,"")</f>
        <v>1.2500000011641532E-3</v>
      </c>
      <c r="I1309" s="10">
        <f>IFERROR(_xlfn.QUARTILE.INC(H$2:H1309,1),"")</f>
        <v>9.4907407037680969E-4</v>
      </c>
      <c r="J1309" s="10">
        <f>IFERROR(_xlfn.QUARTILE.INC(H$2:H1309,3),"")</f>
        <v>1.1458333319751546E-3</v>
      </c>
      <c r="K1309" s="10">
        <f>IFERROR(stats[[#This Row],[Q3]]-stats[[#This Row],[Q1]],"")</f>
        <v>1.9675926159834489E-4</v>
      </c>
      <c r="L1309" s="10">
        <f>IFERROR(AVERAGEIFS(H$2:H1309, H$2:H1309, "&lt;" &amp;stats[[#This Row],[Q3]]+(2*stats[[#This Row],[IQR]]), H$2:H1309, "&gt;" &amp; stats[[#This Row],[Q1]]-(2*stats[[#This Row],[IQR]])),"")</f>
        <v>1.0451155974090963E-3</v>
      </c>
    </row>
    <row r="1310" spans="1:12" x14ac:dyDescent="0.25">
      <c r="A1310" s="7">
        <v>44414.337905092594</v>
      </c>
      <c r="B1310">
        <v>0</v>
      </c>
      <c r="C1310">
        <v>1</v>
      </c>
      <c r="D1310" s="8">
        <f>SUM(B$2:B1310)</f>
        <v>11</v>
      </c>
      <c r="E1310" s="8">
        <f>SUM(C$2:C1310)</f>
        <v>1309</v>
      </c>
      <c r="F1310" s="9">
        <f>IF(stats[[#This Row],[Column1]],stats[[#This Row],[Total Clear]]/stats[[#This Row],[Total Runs]],NA())</f>
        <v>8.4033613445378148E-3</v>
      </c>
      <c r="G1310" s="9">
        <f>SUM(B$2:B1310) / SUM(C$2:C1310)</f>
        <v>8.4033613445378148E-3</v>
      </c>
      <c r="H1310" s="10">
        <f>IFERROR(stats[[#This Row],[Column1]]-A1309,"")</f>
        <v>1.2615740779438056E-3</v>
      </c>
      <c r="I1310" s="10">
        <f>IFERROR(_xlfn.QUARTILE.INC(H$2:H1310,1),"")</f>
        <v>9.4907407037680969E-4</v>
      </c>
      <c r="J1310" s="10">
        <f>IFERROR(_xlfn.QUARTILE.INC(H$2:H1310,3),"")</f>
        <v>1.1458333319751546E-3</v>
      </c>
      <c r="K1310" s="10">
        <f>IFERROR(stats[[#This Row],[Q3]]-stats[[#This Row],[Q1]],"")</f>
        <v>1.9675926159834489E-4</v>
      </c>
      <c r="L1310" s="10">
        <f>IFERROR(AVERAGEIFS(H$2:H1310, H$2:H1310, "&lt;" &amp;stats[[#This Row],[Q3]]+(2*stats[[#This Row],[IQR]]), H$2:H1310, "&gt;" &amp; stats[[#This Row],[Q1]]-(2*stats[[#This Row],[IQR]])),"")</f>
        <v>1.0452830053600127E-3</v>
      </c>
    </row>
    <row r="1311" spans="1:12" x14ac:dyDescent="0.25">
      <c r="A1311" s="7">
        <v>44414.339212962965</v>
      </c>
      <c r="B1311">
        <v>0</v>
      </c>
      <c r="C1311">
        <v>1</v>
      </c>
      <c r="D1311" s="8">
        <f>SUM(B$2:B1311)</f>
        <v>11</v>
      </c>
      <c r="E1311" s="8">
        <f>SUM(C$2:C1311)</f>
        <v>1310</v>
      </c>
      <c r="F1311" s="9">
        <f>IF(stats[[#This Row],[Column1]],stats[[#This Row],[Total Clear]]/stats[[#This Row],[Total Runs]],NA())</f>
        <v>8.3969465648854966E-3</v>
      </c>
      <c r="G1311" s="9">
        <f>SUM(B$2:B1311) / SUM(C$2:C1311)</f>
        <v>8.3969465648854966E-3</v>
      </c>
      <c r="H1311" s="10">
        <f>IFERROR(stats[[#This Row],[Column1]]-A1310,"")</f>
        <v>1.3078703705104999E-3</v>
      </c>
      <c r="I1311" s="10">
        <f>IFERROR(_xlfn.QUARTILE.INC(H$2:H1311,1),"")</f>
        <v>9.4907407037680969E-4</v>
      </c>
      <c r="J1311" s="10">
        <f>IFERROR(_xlfn.QUARTILE.INC(H$2:H1311,3),"")</f>
        <v>1.1458333319751546E-3</v>
      </c>
      <c r="K1311" s="10">
        <f>IFERROR(stats[[#This Row],[Q3]]-stats[[#This Row],[Q1]],"")</f>
        <v>1.9675926159834489E-4</v>
      </c>
      <c r="L1311" s="10">
        <f>IFERROR(AVERAGEIFS(H$2:H1311, H$2:H1311, "&lt;" &amp;stats[[#This Row],[Q3]]+(2*stats[[#This Row],[IQR]]), H$2:H1311, "&gt;" &amp; stats[[#This Row],[Q1]]-(2*stats[[#This Row],[IQR]])),"")</f>
        <v>1.045485932226435E-3</v>
      </c>
    </row>
    <row r="1312" spans="1:12" x14ac:dyDescent="0.25">
      <c r="A1312" s="7">
        <v>44414.340381944443</v>
      </c>
      <c r="B1312">
        <v>0</v>
      </c>
      <c r="C1312">
        <v>1</v>
      </c>
      <c r="D1312" s="8">
        <f>SUM(B$2:B1312)</f>
        <v>11</v>
      </c>
      <c r="E1312" s="8">
        <f>SUM(C$2:C1312)</f>
        <v>1311</v>
      </c>
      <c r="F1312" s="9">
        <f>IF(stats[[#This Row],[Column1]],stats[[#This Row],[Total Clear]]/stats[[#This Row],[Total Runs]],NA())</f>
        <v>8.3905415713196041E-3</v>
      </c>
      <c r="G1312" s="9">
        <f>SUM(B$2:B1312) / SUM(C$2:C1312)</f>
        <v>8.3905415713196041E-3</v>
      </c>
      <c r="H1312" s="10">
        <f>IFERROR(stats[[#This Row],[Column1]]-A1311,"")</f>
        <v>1.1689814782585017E-3</v>
      </c>
      <c r="I1312" s="10">
        <f>IFERROR(_xlfn.QUARTILE.INC(H$2:H1312,1),"")</f>
        <v>9.4907407037680969E-4</v>
      </c>
      <c r="J1312" s="10">
        <f>IFERROR(_xlfn.QUARTILE.INC(H$2:H1312,3),"")</f>
        <v>1.1458333319751546E-3</v>
      </c>
      <c r="K1312" s="10">
        <f>IFERROR(stats[[#This Row],[Q3]]-stats[[#This Row],[Q1]],"")</f>
        <v>1.9675926159834489E-4</v>
      </c>
      <c r="L1312" s="10">
        <f>IFERROR(AVERAGEIFS(H$2:H1312, H$2:H1312, "&lt;" &amp;stats[[#This Row],[Q3]]+(2*stats[[#This Row],[IQR]]), H$2:H1312, "&gt;" &amp; stats[[#This Row],[Q1]]-(2*stats[[#This Row],[IQR]])),"")</f>
        <v>1.0455812955824442E-3</v>
      </c>
    </row>
    <row r="1313" spans="1:12" x14ac:dyDescent="0.25">
      <c r="A1313" s="7">
        <v>44414.341678240744</v>
      </c>
      <c r="B1313">
        <v>0</v>
      </c>
      <c r="C1313">
        <v>1</v>
      </c>
      <c r="D1313" s="8">
        <f>SUM(B$2:B1313)</f>
        <v>11</v>
      </c>
      <c r="E1313" s="8">
        <f>SUM(C$2:C1313)</f>
        <v>1312</v>
      </c>
      <c r="F1313" s="9">
        <f>IF(stats[[#This Row],[Column1]],stats[[#This Row],[Total Clear]]/stats[[#This Row],[Total Runs]],NA())</f>
        <v>8.3841463414634151E-3</v>
      </c>
      <c r="G1313" s="9">
        <f>SUM(B$2:B1313) / SUM(C$2:C1313)</f>
        <v>8.3841463414634151E-3</v>
      </c>
      <c r="H1313" s="10">
        <f>IFERROR(stats[[#This Row],[Column1]]-A1312,"")</f>
        <v>1.2962963010068052E-3</v>
      </c>
      <c r="I1313" s="10">
        <f>IFERROR(_xlfn.QUARTILE.INC(H$2:H1313,1),"")</f>
        <v>9.4907407037680969E-4</v>
      </c>
      <c r="J1313" s="10">
        <f>IFERROR(_xlfn.QUARTILE.INC(H$2:H1313,3),"")</f>
        <v>1.1458333319751546E-3</v>
      </c>
      <c r="K1313" s="10">
        <f>IFERROR(stats[[#This Row],[Q3]]-stats[[#This Row],[Q1]],"")</f>
        <v>1.9675926159834489E-4</v>
      </c>
      <c r="L1313" s="10">
        <f>IFERROR(AVERAGEIFS(H$2:H1313, H$2:H1313, "&lt;" &amp;stats[[#This Row],[Q3]]+(2*stats[[#This Row],[IQR]]), H$2:H1313, "&gt;" &amp; stats[[#This Row],[Q1]]-(2*stats[[#This Row],[IQR]])),"")</f>
        <v>1.0457747485187285E-3</v>
      </c>
    </row>
    <row r="1314" spans="1:12" x14ac:dyDescent="0.25">
      <c r="A1314" s="7">
        <v>44414.342881944445</v>
      </c>
      <c r="B1314">
        <v>0</v>
      </c>
      <c r="C1314">
        <v>1</v>
      </c>
      <c r="D1314" s="8">
        <f>SUM(B$2:B1314)</f>
        <v>11</v>
      </c>
      <c r="E1314" s="8">
        <f>SUM(C$2:C1314)</f>
        <v>1313</v>
      </c>
      <c r="F1314" s="9">
        <f>IF(stats[[#This Row],[Column1]],stats[[#This Row],[Total Clear]]/stats[[#This Row],[Total Runs]],NA())</f>
        <v>8.3777608530083772E-3</v>
      </c>
      <c r="G1314" s="9">
        <f>SUM(B$2:B1314) / SUM(C$2:C1314)</f>
        <v>8.3777608530083772E-3</v>
      </c>
      <c r="H1314" s="10">
        <f>IFERROR(stats[[#This Row],[Column1]]-A1313,"")</f>
        <v>1.2037037013215013E-3</v>
      </c>
      <c r="I1314" s="10">
        <f>IFERROR(_xlfn.QUARTILE.INC(H$2:H1314,1),"")</f>
        <v>9.4907407037680969E-4</v>
      </c>
      <c r="J1314" s="10">
        <f>IFERROR(_xlfn.QUARTILE.INC(H$2:H1314,3),"")</f>
        <v>1.1458333319751546E-3</v>
      </c>
      <c r="K1314" s="10">
        <f>IFERROR(stats[[#This Row],[Q3]]-stats[[#This Row],[Q1]],"")</f>
        <v>1.9675926159834489E-4</v>
      </c>
      <c r="L1314" s="10">
        <f>IFERROR(AVERAGEIFS(H$2:H1314, H$2:H1314, "&lt;" &amp;stats[[#This Row],[Q3]]+(2*stats[[#This Row],[IQR]]), H$2:H1314, "&gt;" &amp; stats[[#This Row],[Q1]]-(2*stats[[#This Row],[IQR]])),"")</f>
        <v>1.0458965133242819E-3</v>
      </c>
    </row>
    <row r="1315" spans="1:12" x14ac:dyDescent="0.25">
      <c r="A1315" s="7">
        <v>44414.344155092593</v>
      </c>
      <c r="B1315">
        <v>0</v>
      </c>
      <c r="C1315">
        <v>1</v>
      </c>
      <c r="D1315" s="8">
        <f>SUM(B$2:B1315)</f>
        <v>11</v>
      </c>
      <c r="E1315" s="8">
        <f>SUM(C$2:C1315)</f>
        <v>1314</v>
      </c>
      <c r="F1315" s="9">
        <f>IF(stats[[#This Row],[Column1]],stats[[#This Row],[Total Clear]]/stats[[#This Row],[Total Runs]],NA())</f>
        <v>8.3713850837138504E-3</v>
      </c>
      <c r="G1315" s="9">
        <f>SUM(B$2:B1315) / SUM(C$2:C1315)</f>
        <v>8.3713850837138504E-3</v>
      </c>
      <c r="H1315" s="10">
        <f>IFERROR(stats[[#This Row],[Column1]]-A1314,"")</f>
        <v>1.2731481474475004E-3</v>
      </c>
      <c r="I1315" s="10">
        <f>IFERROR(_xlfn.QUARTILE.INC(H$2:H1315,1),"")</f>
        <v>9.4907407037680969E-4</v>
      </c>
      <c r="J1315" s="10">
        <f>IFERROR(_xlfn.QUARTILE.INC(H$2:H1315,3),"")</f>
        <v>1.1458333319751546E-3</v>
      </c>
      <c r="K1315" s="10">
        <f>IFERROR(stats[[#This Row],[Q3]]-stats[[#This Row],[Q1]],"")</f>
        <v>1.9675926159834489E-4</v>
      </c>
      <c r="L1315" s="10">
        <f>IFERROR(AVERAGEIFS(H$2:H1315, H$2:H1315, "&lt;" &amp;stats[[#This Row],[Q3]]+(2*stats[[#This Row],[IQR]]), H$2:H1315, "&gt;" &amp; stats[[#This Row],[Q1]]-(2*stats[[#This Row],[IQR]])),"")</f>
        <v>1.0460715916248392E-3</v>
      </c>
    </row>
    <row r="1316" spans="1:12" x14ac:dyDescent="0.25">
      <c r="A1316" s="7">
        <v>44414.345324074071</v>
      </c>
      <c r="B1316">
        <v>0</v>
      </c>
      <c r="C1316">
        <v>1</v>
      </c>
      <c r="D1316" s="8">
        <f>SUM(B$2:B1316)</f>
        <v>11</v>
      </c>
      <c r="E1316" s="8">
        <f>SUM(C$2:C1316)</f>
        <v>1315</v>
      </c>
      <c r="F1316" s="9">
        <f>IF(stats[[#This Row],[Column1]],stats[[#This Row],[Total Clear]]/stats[[#This Row],[Total Runs]],NA())</f>
        <v>8.3650190114068438E-3</v>
      </c>
      <c r="G1316" s="9">
        <f>SUM(B$2:B1316) / SUM(C$2:C1316)</f>
        <v>8.3650190114068438E-3</v>
      </c>
      <c r="H1316" s="10">
        <f>IFERROR(stats[[#This Row],[Column1]]-A1315,"")</f>
        <v>1.1689814782585017E-3</v>
      </c>
      <c r="I1316" s="10">
        <f>IFERROR(_xlfn.QUARTILE.INC(H$2:H1316,1),"")</f>
        <v>9.4907407037680969E-4</v>
      </c>
      <c r="J1316" s="10">
        <f>IFERROR(_xlfn.QUARTILE.INC(H$2:H1316,3),"")</f>
        <v>1.1458333319751546E-3</v>
      </c>
      <c r="K1316" s="10">
        <f>IFERROR(stats[[#This Row],[Q3]]-stats[[#This Row],[Q1]],"")</f>
        <v>1.9675926159834489E-4</v>
      </c>
      <c r="L1316" s="10">
        <f>IFERROR(AVERAGEIFS(H$2:H1316, H$2:H1316, "&lt;" &amp;stats[[#This Row],[Q3]]+(2*stats[[#This Row],[IQR]]), H$2:H1316, "&gt;" &amp; stats[[#This Row],[Q1]]-(2*stats[[#This Row],[IQR]])),"")</f>
        <v>1.0461662104752113E-3</v>
      </c>
    </row>
    <row r="1317" spans="1:12" x14ac:dyDescent="0.25">
      <c r="A1317" s="7">
        <v>44414.346620370372</v>
      </c>
      <c r="B1317">
        <v>0</v>
      </c>
      <c r="C1317">
        <v>1</v>
      </c>
      <c r="D1317" s="8">
        <f>SUM(B$2:B1317)</f>
        <v>11</v>
      </c>
      <c r="E1317" s="8">
        <f>SUM(C$2:C1317)</f>
        <v>1316</v>
      </c>
      <c r="F1317" s="9">
        <f>IF(stats[[#This Row],[Column1]],stats[[#This Row],[Total Clear]]/stats[[#This Row],[Total Runs]],NA())</f>
        <v>8.3586626139817623E-3</v>
      </c>
      <c r="G1317" s="9">
        <f>SUM(B$2:B1317) / SUM(C$2:C1317)</f>
        <v>8.3586626139817623E-3</v>
      </c>
      <c r="H1317" s="10">
        <f>IFERROR(stats[[#This Row],[Column1]]-A1316,"")</f>
        <v>1.2962963010068052E-3</v>
      </c>
      <c r="I1317" s="10">
        <f>IFERROR(_xlfn.QUARTILE.INC(H$2:H1317,1),"")</f>
        <v>9.4907407037680969E-4</v>
      </c>
      <c r="J1317" s="10">
        <f>IFERROR(_xlfn.QUARTILE.INC(H$2:H1317,3),"")</f>
        <v>1.1458333319751546E-3</v>
      </c>
      <c r="K1317" s="10">
        <f>IFERROR(stats[[#This Row],[Q3]]-stats[[#This Row],[Q1]],"")</f>
        <v>1.9675926159834489E-4</v>
      </c>
      <c r="L1317" s="10">
        <f>IFERROR(AVERAGEIFS(H$2:H1317, H$2:H1317, "&lt;" &amp;stats[[#This Row],[Q3]]+(2*stats[[#This Row],[IQR]]), H$2:H1317, "&gt;" &amp; stats[[#This Row],[Q1]]-(2*stats[[#This Row],[IQR]])),"")</f>
        <v>1.0463586182371588E-3</v>
      </c>
    </row>
    <row r="1318" spans="1:12" x14ac:dyDescent="0.25">
      <c r="A1318" s="7">
        <v>44414.347824074073</v>
      </c>
      <c r="B1318">
        <v>0</v>
      </c>
      <c r="C1318">
        <v>1</v>
      </c>
      <c r="D1318" s="8">
        <f>SUM(B$2:B1318)</f>
        <v>11</v>
      </c>
      <c r="E1318" s="8">
        <f>SUM(C$2:C1318)</f>
        <v>1317</v>
      </c>
      <c r="F1318" s="9">
        <f>IF(stats[[#This Row],[Column1]],stats[[#This Row],[Total Clear]]/stats[[#This Row],[Total Runs]],NA())</f>
        <v>8.3523158694001516E-3</v>
      </c>
      <c r="G1318" s="9">
        <f>SUM(B$2:B1318) / SUM(C$2:C1318)</f>
        <v>8.3523158694001516E-3</v>
      </c>
      <c r="H1318" s="10">
        <f>IFERROR(stats[[#This Row],[Column1]]-A1317,"")</f>
        <v>1.2037037013215013E-3</v>
      </c>
      <c r="I1318" s="10">
        <f>IFERROR(_xlfn.QUARTILE.INC(H$2:H1318,1),"")</f>
        <v>9.4907407037680969E-4</v>
      </c>
      <c r="J1318" s="10">
        <f>IFERROR(_xlfn.QUARTILE.INC(H$2:H1318,3),"")</f>
        <v>1.1458333319751546E-3</v>
      </c>
      <c r="K1318" s="10">
        <f>IFERROR(stats[[#This Row],[Q3]]-stats[[#This Row],[Q1]],"")</f>
        <v>1.9675926159834489E-4</v>
      </c>
      <c r="L1318" s="10">
        <f>IFERROR(AVERAGEIFS(H$2:H1318, H$2:H1318, "&lt;" &amp;stats[[#This Row],[Q3]]+(2*stats[[#This Row],[IQR]]), H$2:H1318, "&gt;" &amp; stats[[#This Row],[Q1]]-(2*stats[[#This Row],[IQR]])),"")</f>
        <v>1.046479559884418E-3</v>
      </c>
    </row>
    <row r="1319" spans="1:12" x14ac:dyDescent="0.25">
      <c r="A1319" s="7">
        <v>44414.349143518521</v>
      </c>
      <c r="B1319">
        <v>0</v>
      </c>
      <c r="C1319">
        <v>1</v>
      </c>
      <c r="D1319" s="8">
        <f>SUM(B$2:B1319)</f>
        <v>11</v>
      </c>
      <c r="E1319" s="8">
        <f>SUM(C$2:C1319)</f>
        <v>1318</v>
      </c>
      <c r="F1319" s="9">
        <f>IF(stats[[#This Row],[Column1]],stats[[#This Row],[Total Clear]]/stats[[#This Row],[Total Runs]],NA())</f>
        <v>8.3459787556904395E-3</v>
      </c>
      <c r="G1319" s="9">
        <f>SUM(B$2:B1319) / SUM(C$2:C1319)</f>
        <v>8.3459787556904395E-3</v>
      </c>
      <c r="H1319" s="10">
        <f>IFERROR(stats[[#This Row],[Column1]]-A1318,"")</f>
        <v>1.3194444472901523E-3</v>
      </c>
      <c r="I1319" s="10">
        <f>IFERROR(_xlfn.QUARTILE.INC(H$2:H1319,1),"")</f>
        <v>9.4907407037680969E-4</v>
      </c>
      <c r="J1319" s="10">
        <f>IFERROR(_xlfn.QUARTILE.INC(H$2:H1319,3),"")</f>
        <v>1.1458333319751546E-3</v>
      </c>
      <c r="K1319" s="10">
        <f>IFERROR(stats[[#This Row],[Q3]]-stats[[#This Row],[Q1]],"")</f>
        <v>1.9675926159834489E-4</v>
      </c>
      <c r="L1319" s="10">
        <f>IFERROR(AVERAGEIFS(H$2:H1319, H$2:H1319, "&lt;" &amp;stats[[#This Row],[Q3]]+(2*stats[[#This Row],[IQR]]), H$2:H1319, "&gt;" &amp; stats[[#This Row],[Q1]]-(2*stats[[#This Row],[IQR]])),"")</f>
        <v>1.0466892103355746E-3</v>
      </c>
    </row>
    <row r="1320" spans="1:12" x14ac:dyDescent="0.25">
      <c r="A1320" s="7">
        <v>44414.350370370368</v>
      </c>
      <c r="B1320">
        <v>0</v>
      </c>
      <c r="C1320">
        <v>1</v>
      </c>
      <c r="D1320" s="8">
        <f>SUM(B$2:B1320)</f>
        <v>11</v>
      </c>
      <c r="E1320" s="8">
        <f>SUM(C$2:C1320)</f>
        <v>1319</v>
      </c>
      <c r="F1320" s="9">
        <f>IF(stats[[#This Row],[Column1]],stats[[#This Row],[Total Clear]]/stats[[#This Row],[Total Runs]],NA())</f>
        <v>8.339651250947688E-3</v>
      </c>
      <c r="G1320" s="9">
        <f>SUM(B$2:B1320) / SUM(C$2:C1320)</f>
        <v>8.339651250947688E-3</v>
      </c>
      <c r="H1320" s="10">
        <f>IFERROR(stats[[#This Row],[Column1]]-A1319,"")</f>
        <v>1.2268518476048484E-3</v>
      </c>
      <c r="I1320" s="10">
        <f>IFERROR(_xlfn.QUARTILE.INC(H$2:H1320,1),"")</f>
        <v>9.4907407219579909E-4</v>
      </c>
      <c r="J1320" s="10">
        <f>IFERROR(_xlfn.QUARTILE.INC(H$2:H1320,3),"")</f>
        <v>1.1458333319751546E-3</v>
      </c>
      <c r="K1320" s="10">
        <f>IFERROR(stats[[#This Row],[Q3]]-stats[[#This Row],[Q1]],"")</f>
        <v>1.9675925977935549E-4</v>
      </c>
      <c r="L1320" s="10">
        <f>IFERROR(AVERAGEIFS(H$2:H1320, H$2:H1320, "&lt;" &amp;stats[[#This Row],[Q3]]+(2*stats[[#This Row],[IQR]]), H$2:H1320, "&gt;" &amp; stats[[#This Row],[Q1]]-(2*stats[[#This Row],[IQR]])),"")</f>
        <v>1.0468274779006316E-3</v>
      </c>
    </row>
    <row r="1321" spans="1:12" x14ac:dyDescent="0.25">
      <c r="A1321" s="7">
        <v>44414.351666666669</v>
      </c>
      <c r="B1321">
        <v>0</v>
      </c>
      <c r="C1321">
        <v>1</v>
      </c>
      <c r="D1321" s="8">
        <f>SUM(B$2:B1321)</f>
        <v>11</v>
      </c>
      <c r="E1321" s="8">
        <f>SUM(C$2:C1321)</f>
        <v>1320</v>
      </c>
      <c r="F1321" s="9">
        <f>IF(stats[[#This Row],[Column1]],stats[[#This Row],[Total Clear]]/stats[[#This Row],[Total Runs]],NA())</f>
        <v>8.3333333333333332E-3</v>
      </c>
      <c r="G1321" s="9">
        <f>SUM(B$2:B1321) / SUM(C$2:C1321)</f>
        <v>8.3333333333333332E-3</v>
      </c>
      <c r="H1321" s="10">
        <f>IFERROR(stats[[#This Row],[Column1]]-A1320,"")</f>
        <v>1.2962963010068052E-3</v>
      </c>
      <c r="I1321" s="10">
        <f>IFERROR(_xlfn.QUARTILE.INC(H$2:H1321,1),"")</f>
        <v>9.4907407401478849E-4</v>
      </c>
      <c r="J1321" s="10">
        <f>IFERROR(_xlfn.QUARTILE.INC(H$2:H1321,3),"")</f>
        <v>1.1458333319751546E-3</v>
      </c>
      <c r="K1321" s="10">
        <f>IFERROR(stats[[#This Row],[Q3]]-stats[[#This Row],[Q1]],"")</f>
        <v>1.9675925796036609E-4</v>
      </c>
      <c r="L1321" s="10">
        <f>IFERROR(AVERAGEIFS(H$2:H1321, H$2:H1321, "&lt;" &amp;stats[[#This Row],[Q3]]+(2*stats[[#This Row],[IQR]]), H$2:H1321, "&gt;" &amp; stats[[#This Row],[Q1]]-(2*stats[[#This Row],[IQR]])),"")</f>
        <v>1.047018788347799E-3</v>
      </c>
    </row>
    <row r="1322" spans="1:12" x14ac:dyDescent="0.25">
      <c r="A1322" s="7">
        <v>44414.353009259263</v>
      </c>
      <c r="B1322">
        <v>0</v>
      </c>
      <c r="C1322">
        <v>1</v>
      </c>
      <c r="D1322" s="8">
        <f>SUM(B$2:B1322)</f>
        <v>11</v>
      </c>
      <c r="E1322" s="8">
        <f>SUM(C$2:C1322)</f>
        <v>1321</v>
      </c>
      <c r="F1322" s="9">
        <f>IF(stats[[#This Row],[Column1]],stats[[#This Row],[Total Clear]]/stats[[#This Row],[Total Runs]],NA())</f>
        <v>8.3270249810749441E-3</v>
      </c>
      <c r="G1322" s="9">
        <f>SUM(B$2:B1322) / SUM(C$2:C1322)</f>
        <v>8.3270249810749441E-3</v>
      </c>
      <c r="H1322" s="10">
        <f>IFERROR(stats[[#This Row],[Column1]]-A1321,"")</f>
        <v>1.3425925935734995E-3</v>
      </c>
      <c r="I1322" s="10">
        <f>IFERROR(_xlfn.QUARTILE.INC(H$2:H1322,1),"")</f>
        <v>9.490740758337779E-4</v>
      </c>
      <c r="J1322" s="10">
        <f>IFERROR(_xlfn.QUARTILE.INC(H$2:H1322,3),"")</f>
        <v>1.1458333319751546E-3</v>
      </c>
      <c r="K1322" s="10">
        <f>IFERROR(stats[[#This Row],[Q3]]-stats[[#This Row],[Q1]],"")</f>
        <v>1.9675925614137668E-4</v>
      </c>
      <c r="L1322" s="10">
        <f>IFERROR(AVERAGEIFS(H$2:H1322, H$2:H1322, "&lt;" &amp;stats[[#This Row],[Q3]]+(2*stats[[#This Row],[IQR]]), H$2:H1322, "&gt;" &amp; stats[[#This Row],[Q1]]-(2*stats[[#This Row],[IQR]])),"")</f>
        <v>1.0472452816851366E-3</v>
      </c>
    </row>
    <row r="1323" spans="1:12" x14ac:dyDescent="0.25">
      <c r="A1323" s="7">
        <v>44414.354201388887</v>
      </c>
      <c r="B1323">
        <v>0</v>
      </c>
      <c r="C1323">
        <v>1</v>
      </c>
      <c r="D1323" s="8">
        <f>SUM(B$2:B1323)</f>
        <v>11</v>
      </c>
      <c r="E1323" s="8">
        <f>SUM(C$2:C1323)</f>
        <v>1322</v>
      </c>
      <c r="F1323" s="9">
        <f>IF(stats[[#This Row],[Column1]],stats[[#This Row],[Total Clear]]/stats[[#This Row],[Total Runs]],NA())</f>
        <v>8.3207261724659604E-3</v>
      </c>
      <c r="G1323" s="9">
        <f>SUM(B$2:B1323) / SUM(C$2:C1323)</f>
        <v>8.3207261724659604E-3</v>
      </c>
      <c r="H1323" s="10">
        <f>IFERROR(stats[[#This Row],[Column1]]-A1322,"")</f>
        <v>1.1921296245418489E-3</v>
      </c>
      <c r="I1323" s="10">
        <f>IFERROR(_xlfn.QUARTILE.INC(H$2:H1323,1),"")</f>
        <v>9.490740776527673E-4</v>
      </c>
      <c r="J1323" s="10">
        <f>IFERROR(_xlfn.QUARTILE.INC(H$2:H1323,3),"")</f>
        <v>1.1458333319751546E-3</v>
      </c>
      <c r="K1323" s="10">
        <f>IFERROR(stats[[#This Row],[Q3]]-stats[[#This Row],[Q1]],"")</f>
        <v>1.9675925432238728E-4</v>
      </c>
      <c r="L1323" s="10">
        <f>IFERROR(AVERAGEIFS(H$2:H1323, H$2:H1323, "&lt;" &amp;stats[[#This Row],[Q3]]+(2*stats[[#This Row],[IQR]]), H$2:H1323, "&gt;" &amp; stats[[#This Row],[Q1]]-(2*stats[[#This Row],[IQR]])),"")</f>
        <v>1.0473562191605245E-3</v>
      </c>
    </row>
    <row r="1324" spans="1:12" x14ac:dyDescent="0.25">
      <c r="A1324" s="7">
        <v>44414.355462962965</v>
      </c>
      <c r="B1324">
        <v>0</v>
      </c>
      <c r="C1324">
        <v>1</v>
      </c>
      <c r="D1324" s="8">
        <f>SUM(B$2:B1324)</f>
        <v>11</v>
      </c>
      <c r="E1324" s="8">
        <f>SUM(C$2:C1324)</f>
        <v>1323</v>
      </c>
      <c r="F1324" s="9">
        <f>IF(stats[[#This Row],[Column1]],stats[[#This Row],[Total Clear]]/stats[[#This Row],[Total Runs]],NA())</f>
        <v>8.3144368858654571E-3</v>
      </c>
      <c r="G1324" s="9">
        <f>SUM(B$2:B1324) / SUM(C$2:C1324)</f>
        <v>8.3144368858654571E-3</v>
      </c>
      <c r="H1324" s="10">
        <f>IFERROR(stats[[#This Row],[Column1]]-A1323,"")</f>
        <v>1.2615740779438056E-3</v>
      </c>
      <c r="I1324" s="10">
        <f>IFERROR(_xlfn.QUARTILE.INC(H$2:H1324,1),"")</f>
        <v>9.490740776527673E-4</v>
      </c>
      <c r="J1324" s="10">
        <f>IFERROR(_xlfn.QUARTILE.INC(H$2:H1324,3),"")</f>
        <v>1.1458333319751546E-3</v>
      </c>
      <c r="K1324" s="10">
        <f>IFERROR(stats[[#This Row],[Q3]]-stats[[#This Row],[Q1]],"")</f>
        <v>1.9675925432238728E-4</v>
      </c>
      <c r="L1324" s="10">
        <f>IFERROR(AVERAGEIFS(H$2:H1324, H$2:H1324, "&lt;" &amp;stats[[#This Row],[Q3]]+(2*stats[[#This Row],[IQR]]), H$2:H1324, "&gt;" &amp; stats[[#This Row],[Q1]]-(2*stats[[#This Row],[IQR]])),"")</f>
        <v>1.0475201195880557E-3</v>
      </c>
    </row>
    <row r="1325" spans="1:12" x14ac:dyDescent="0.25">
      <c r="A1325" s="7">
        <v>44414.356782407405</v>
      </c>
      <c r="B1325">
        <v>0</v>
      </c>
      <c r="C1325">
        <v>1</v>
      </c>
      <c r="D1325" s="8">
        <f>SUM(B$2:B1325)</f>
        <v>11</v>
      </c>
      <c r="E1325" s="8">
        <f>SUM(C$2:C1325)</f>
        <v>1324</v>
      </c>
      <c r="F1325" s="9">
        <f>IF(stats[[#This Row],[Column1]],stats[[#This Row],[Total Clear]]/stats[[#This Row],[Total Runs]],NA())</f>
        <v>8.3081570996978854E-3</v>
      </c>
      <c r="G1325" s="9">
        <f>SUM(B$2:B1325) / SUM(C$2:C1325)</f>
        <v>8.3081570996978854E-3</v>
      </c>
      <c r="H1325" s="10">
        <f>IFERROR(stats[[#This Row],[Column1]]-A1324,"")</f>
        <v>1.3194444400141947E-3</v>
      </c>
      <c r="I1325" s="10">
        <f>IFERROR(_xlfn.QUARTILE.INC(H$2:H1325,1),"")</f>
        <v>9.490740776527673E-4</v>
      </c>
      <c r="J1325" s="10">
        <f>IFERROR(_xlfn.QUARTILE.INC(H$2:H1325,3),"")</f>
        <v>1.1458333319751546E-3</v>
      </c>
      <c r="K1325" s="10">
        <f>IFERROR(stats[[#This Row],[Q3]]-stats[[#This Row],[Q1]],"")</f>
        <v>1.9675925432238728E-4</v>
      </c>
      <c r="L1325" s="10">
        <f>IFERROR(AVERAGEIFS(H$2:H1325, H$2:H1325, "&lt;" &amp;stats[[#This Row],[Q3]]+(2*stats[[#This Row],[IQR]]), H$2:H1325, "&gt;" &amp; stats[[#This Row],[Q1]]-(2*stats[[#This Row],[IQR]])),"")</f>
        <v>1.0477280127993908E-3</v>
      </c>
    </row>
    <row r="1326" spans="1:12" x14ac:dyDescent="0.25">
      <c r="A1326" s="7">
        <v>44414.358136574076</v>
      </c>
      <c r="B1326">
        <v>0</v>
      </c>
      <c r="C1326">
        <v>1</v>
      </c>
      <c r="D1326" s="8">
        <f>SUM(B$2:B1326)</f>
        <v>11</v>
      </c>
      <c r="E1326" s="8">
        <f>SUM(C$2:C1326)</f>
        <v>1325</v>
      </c>
      <c r="F1326" s="9">
        <f>IF(stats[[#This Row],[Column1]],stats[[#This Row],[Total Clear]]/stats[[#This Row],[Total Runs]],NA())</f>
        <v>8.3018867924528304E-3</v>
      </c>
      <c r="G1326" s="9">
        <f>SUM(B$2:B1326) / SUM(C$2:C1326)</f>
        <v>8.3018867924528304E-3</v>
      </c>
      <c r="H1326" s="10">
        <f>IFERROR(stats[[#This Row],[Column1]]-A1325,"")</f>
        <v>1.3541666703531519E-3</v>
      </c>
      <c r="I1326" s="10">
        <f>IFERROR(_xlfn.QUARTILE.INC(H$2:H1326,1),"")</f>
        <v>9.490740776527673E-4</v>
      </c>
      <c r="J1326" s="10">
        <f>IFERROR(_xlfn.QUARTILE.INC(H$2:H1326,3),"")</f>
        <v>1.1458333319751546E-3</v>
      </c>
      <c r="K1326" s="10">
        <f>IFERROR(stats[[#This Row],[Q3]]-stats[[#This Row],[Q1]],"")</f>
        <v>1.9675925432238728E-4</v>
      </c>
      <c r="L1326" s="10">
        <f>IFERROR(AVERAGEIFS(H$2:H1326, H$2:H1326, "&lt;" &amp;stats[[#This Row],[Q3]]+(2*stats[[#This Row],[IQR]]), H$2:H1326, "&gt;" &amp; stats[[#This Row],[Q1]]-(2*stats[[#This Row],[IQR]])),"")</f>
        <v>1.0479621141420597E-3</v>
      </c>
    </row>
    <row r="1327" spans="1:12" x14ac:dyDescent="0.25">
      <c r="A1327" s="7">
        <v>44414.359398148146</v>
      </c>
      <c r="B1327">
        <v>0</v>
      </c>
      <c r="C1327">
        <v>1</v>
      </c>
      <c r="D1327" s="8">
        <f>SUM(B$2:B1327)</f>
        <v>11</v>
      </c>
      <c r="E1327" s="8">
        <f>SUM(C$2:C1327)</f>
        <v>1326</v>
      </c>
      <c r="F1327" s="9">
        <f>IF(stats[[#This Row],[Column1]],stats[[#This Row],[Total Clear]]/stats[[#This Row],[Total Runs]],NA())</f>
        <v>8.2956259426847662E-3</v>
      </c>
      <c r="G1327" s="9">
        <f>SUM(B$2:B1327) / SUM(C$2:C1327)</f>
        <v>8.2956259426847662E-3</v>
      </c>
      <c r="H1327" s="10">
        <f>IFERROR(stats[[#This Row],[Column1]]-A1326,"")</f>
        <v>1.261574070667848E-3</v>
      </c>
      <c r="I1327" s="10">
        <f>IFERROR(_xlfn.QUARTILE.INC(H$2:H1327,1),"")</f>
        <v>9.490740776527673E-4</v>
      </c>
      <c r="J1327" s="10">
        <f>IFERROR(_xlfn.QUARTILE.INC(H$2:H1327,3),"")</f>
        <v>1.1458333319751546E-3</v>
      </c>
      <c r="K1327" s="10">
        <f>IFERROR(stats[[#This Row],[Q3]]-stats[[#This Row],[Q1]],"")</f>
        <v>1.9675925432238728E-4</v>
      </c>
      <c r="L1327" s="10">
        <f>IFERROR(AVERAGEIFS(H$2:H1327, H$2:H1327, "&lt;" &amp;stats[[#This Row],[Q3]]+(2*stats[[#This Row],[IQR]]), H$2:H1327, "&gt;" &amp; stats[[#This Row],[Q1]]-(2*stats[[#This Row],[IQR]])),"")</f>
        <v>1.0481251767042931E-3</v>
      </c>
    </row>
    <row r="1328" spans="1:12" x14ac:dyDescent="0.25">
      <c r="A1328" s="7">
        <v>44414.360682870371</v>
      </c>
      <c r="B1328">
        <v>0</v>
      </c>
      <c r="C1328">
        <v>1</v>
      </c>
      <c r="D1328" s="8">
        <f>SUM(B$2:B1328)</f>
        <v>11</v>
      </c>
      <c r="E1328" s="8">
        <f>SUM(C$2:C1328)</f>
        <v>1327</v>
      </c>
      <c r="F1328" s="9">
        <f>IF(stats[[#This Row],[Column1]],stats[[#This Row],[Total Clear]]/stats[[#This Row],[Total Runs]],NA())</f>
        <v>8.2893745290128114E-3</v>
      </c>
      <c r="G1328" s="9">
        <f>SUM(B$2:B1328) / SUM(C$2:C1328)</f>
        <v>8.2893745290128114E-3</v>
      </c>
      <c r="H1328" s="10">
        <f>IFERROR(stats[[#This Row],[Column1]]-A1327,"")</f>
        <v>1.2847222242271528E-3</v>
      </c>
      <c r="I1328" s="10">
        <f>IFERROR(_xlfn.QUARTILE.INC(H$2:H1328,1),"")</f>
        <v>9.490740776527673E-4</v>
      </c>
      <c r="J1328" s="10">
        <f>IFERROR(_xlfn.QUARTILE.INC(H$2:H1328,3),"")</f>
        <v>1.1458333319751546E-3</v>
      </c>
      <c r="K1328" s="10">
        <f>IFERROR(stats[[#This Row],[Q3]]-stats[[#This Row],[Q1]],"")</f>
        <v>1.9675925432238728E-4</v>
      </c>
      <c r="L1328" s="10">
        <f>IFERROR(AVERAGEIFS(H$2:H1328, H$2:H1328, "&lt;" &amp;stats[[#This Row],[Q3]]+(2*stats[[#This Row],[IQR]]), H$2:H1328, "&gt;" &amp; stats[[#This Row],[Q1]]-(2*stats[[#This Row],[IQR]])),"")</f>
        <v>1.0483056473736469E-3</v>
      </c>
    </row>
    <row r="1329" spans="1:12" x14ac:dyDescent="0.25">
      <c r="A1329" s="7">
        <v>44414.361898148149</v>
      </c>
      <c r="B1329">
        <v>0</v>
      </c>
      <c r="C1329">
        <v>1</v>
      </c>
      <c r="D1329" s="8">
        <f>SUM(B$2:B1329)</f>
        <v>11</v>
      </c>
      <c r="E1329" s="8">
        <f>SUM(C$2:C1329)</f>
        <v>1328</v>
      </c>
      <c r="F1329" s="9">
        <f>IF(stats[[#This Row],[Column1]],stats[[#This Row],[Total Clear]]/stats[[#This Row],[Total Runs]],NA())</f>
        <v>8.2831325301204826E-3</v>
      </c>
      <c r="G1329" s="9">
        <f>SUM(B$2:B1329) / SUM(C$2:C1329)</f>
        <v>8.2831325301204826E-3</v>
      </c>
      <c r="H1329" s="10">
        <f>IFERROR(stats[[#This Row],[Column1]]-A1328,"")</f>
        <v>1.2152777781011537E-3</v>
      </c>
      <c r="I1329" s="10">
        <f>IFERROR(_xlfn.QUARTILE.INC(H$2:H1329,1),"")</f>
        <v>9.490740776527673E-4</v>
      </c>
      <c r="J1329" s="10">
        <f>IFERROR(_xlfn.QUARTILE.INC(H$2:H1329,3),"")</f>
        <v>1.1458333319751546E-3</v>
      </c>
      <c r="K1329" s="10">
        <f>IFERROR(stats[[#This Row],[Q3]]-stats[[#This Row],[Q1]],"")</f>
        <v>1.9675925432238728E-4</v>
      </c>
      <c r="L1329" s="10">
        <f>IFERROR(AVERAGEIFS(H$2:H1329, H$2:H1329, "&lt;" &amp;stats[[#This Row],[Q3]]+(2*stats[[#This Row],[IQR]]), H$2:H1329, "&gt;" &amp; stats[[#This Row],[Q1]]-(2*stats[[#This Row],[IQR]])),"")</f>
        <v>1.0484329127171893E-3</v>
      </c>
    </row>
    <row r="1330" spans="1:12" x14ac:dyDescent="0.25">
      <c r="A1330" s="7">
        <v>44414.363125000003</v>
      </c>
      <c r="B1330">
        <v>0</v>
      </c>
      <c r="C1330">
        <v>1</v>
      </c>
      <c r="D1330" s="8">
        <f>SUM(B$2:B1330)</f>
        <v>11</v>
      </c>
      <c r="E1330" s="8">
        <f>SUM(C$2:C1330)</f>
        <v>1329</v>
      </c>
      <c r="F1330" s="9">
        <f>IF(stats[[#This Row],[Column1]],stats[[#This Row],[Total Clear]]/stats[[#This Row],[Total Runs]],NA())</f>
        <v>8.2768999247554553E-3</v>
      </c>
      <c r="G1330" s="9">
        <f>SUM(B$2:B1330) / SUM(C$2:C1330)</f>
        <v>8.2768999247554553E-3</v>
      </c>
      <c r="H1330" s="10">
        <f>IFERROR(stats[[#This Row],[Column1]]-A1329,"")</f>
        <v>1.2268518548808061E-3</v>
      </c>
      <c r="I1330" s="10">
        <f>IFERROR(_xlfn.QUARTILE.INC(H$2:H1330,1),"")</f>
        <v>9.490740776527673E-4</v>
      </c>
      <c r="J1330" s="10">
        <f>IFERROR(_xlfn.QUARTILE.INC(H$2:H1330,3),"")</f>
        <v>1.1458333319751546E-3</v>
      </c>
      <c r="K1330" s="10">
        <f>IFERROR(stats[[#This Row],[Q3]]-stats[[#This Row],[Q1]],"")</f>
        <v>1.9675925432238728E-4</v>
      </c>
      <c r="L1330" s="10">
        <f>IFERROR(AVERAGEIFS(H$2:H1330, H$2:H1330, "&lt;" &amp;stats[[#This Row],[Q3]]+(2*stats[[#This Row],[IQR]]), H$2:H1330, "&gt;" &amp; stats[[#This Row],[Q1]]-(2*stats[[#This Row],[IQR]])),"")</f>
        <v>1.0485687991925615E-3</v>
      </c>
    </row>
    <row r="1331" spans="1:12" x14ac:dyDescent="0.25">
      <c r="A1331" s="7">
        <v>44414.364351851851</v>
      </c>
      <c r="B1331">
        <v>0</v>
      </c>
      <c r="C1331">
        <v>1</v>
      </c>
      <c r="D1331" s="8">
        <f>SUM(B$2:B1331)</f>
        <v>11</v>
      </c>
      <c r="E1331" s="8">
        <f>SUM(C$2:C1331)</f>
        <v>1330</v>
      </c>
      <c r="F1331" s="9">
        <f>IF(stats[[#This Row],[Column1]],stats[[#This Row],[Total Clear]]/stats[[#This Row],[Total Runs]],NA())</f>
        <v>8.2706766917293225E-3</v>
      </c>
      <c r="G1331" s="9">
        <f>SUM(B$2:B1331) / SUM(C$2:C1331)</f>
        <v>8.2706766917293225E-3</v>
      </c>
      <c r="H1331" s="10">
        <f>IFERROR(stats[[#This Row],[Column1]]-A1330,"")</f>
        <v>1.2268518476048484E-3</v>
      </c>
      <c r="I1331" s="10">
        <f>IFERROR(_xlfn.QUARTILE.INC(H$2:H1331,1),"")</f>
        <v>9.490740776527673E-4</v>
      </c>
      <c r="J1331" s="10">
        <f>IFERROR(_xlfn.QUARTILE.INC(H$2:H1331,3),"")</f>
        <v>1.1458333319751546E-3</v>
      </c>
      <c r="K1331" s="10">
        <f>IFERROR(stats[[#This Row],[Q3]]-stats[[#This Row],[Q1]],"")</f>
        <v>1.9675925432238728E-4</v>
      </c>
      <c r="L1331" s="10">
        <f>IFERROR(AVERAGEIFS(H$2:H1331, H$2:H1331, "&lt;" &amp;stats[[#This Row],[Q3]]+(2*stats[[#This Row],[IQR]]), H$2:H1331, "&gt;" &amp; stats[[#This Row],[Q1]]-(2*stats[[#This Row],[IQR]])),"")</f>
        <v>1.0487044788336666E-3</v>
      </c>
    </row>
    <row r="1332" spans="1:12" x14ac:dyDescent="0.25">
      <c r="A1332" s="7">
        <v>44414.365624999999</v>
      </c>
      <c r="B1332">
        <v>0</v>
      </c>
      <c r="C1332">
        <v>1</v>
      </c>
      <c r="D1332" s="8">
        <f>SUM(B$2:B1332)</f>
        <v>11</v>
      </c>
      <c r="E1332" s="8">
        <f>SUM(C$2:C1332)</f>
        <v>1331</v>
      </c>
      <c r="F1332" s="9">
        <f>IF(stats[[#This Row],[Column1]],stats[[#This Row],[Total Clear]]/stats[[#This Row],[Total Runs]],NA())</f>
        <v>8.2644628099173556E-3</v>
      </c>
      <c r="G1332" s="9">
        <f>SUM(B$2:B1332) / SUM(C$2:C1332)</f>
        <v>8.2644628099173556E-3</v>
      </c>
      <c r="H1332" s="10">
        <f>IFERROR(stats[[#This Row],[Column1]]-A1331,"")</f>
        <v>1.2731481474475004E-3</v>
      </c>
      <c r="I1332" s="10">
        <f>IFERROR(_xlfn.QUARTILE.INC(H$2:H1332,1),"")</f>
        <v>9.490740776527673E-4</v>
      </c>
      <c r="J1332" s="10">
        <f>IFERROR(_xlfn.QUARTILE.INC(H$2:H1332,3),"")</f>
        <v>1.1458333319751546E-3</v>
      </c>
      <c r="K1332" s="10">
        <f>IFERROR(stats[[#This Row],[Q3]]-stats[[#This Row],[Q1]],"")</f>
        <v>1.9675925432238728E-4</v>
      </c>
      <c r="L1332" s="10">
        <f>IFERROR(AVERAGEIFS(H$2:H1332, H$2:H1332, "&lt;" &amp;stats[[#This Row],[Q3]]+(2*stats[[#This Row],[IQR]]), H$2:H1332, "&gt;" &amp; stats[[#This Row],[Q1]]-(2*stats[[#This Row],[IQR]])),"")</f>
        <v>1.0488751584295708E-3</v>
      </c>
    </row>
    <row r="1333" spans="1:12" x14ac:dyDescent="0.25">
      <c r="A1333" s="7">
        <v>44414.366875</v>
      </c>
      <c r="B1333">
        <v>0</v>
      </c>
      <c r="C1333">
        <v>1</v>
      </c>
      <c r="D1333" s="8">
        <f>SUM(B$2:B1333)</f>
        <v>11</v>
      </c>
      <c r="E1333" s="8">
        <f>SUM(C$2:C1333)</f>
        <v>1332</v>
      </c>
      <c r="F1333" s="9">
        <f>IF(stats[[#This Row],[Column1]],stats[[#This Row],[Total Clear]]/stats[[#This Row],[Total Runs]],NA())</f>
        <v>8.2582582582582578E-3</v>
      </c>
      <c r="G1333" s="9">
        <f>SUM(B$2:B1333) / SUM(C$2:C1333)</f>
        <v>8.2582582582582578E-3</v>
      </c>
      <c r="H1333" s="10">
        <f>IFERROR(stats[[#This Row],[Column1]]-A1332,"")</f>
        <v>1.2500000011641532E-3</v>
      </c>
      <c r="I1333" s="10">
        <f>IFERROR(_xlfn.QUARTILE.INC(H$2:H1333,1),"")</f>
        <v>9.490740776527673E-4</v>
      </c>
      <c r="J1333" s="10">
        <f>IFERROR(_xlfn.QUARTILE.INC(H$2:H1333,3),"")</f>
        <v>1.1458333319751546E-3</v>
      </c>
      <c r="K1333" s="10">
        <f>IFERROR(stats[[#This Row],[Q3]]-stats[[#This Row],[Q1]],"")</f>
        <v>1.9675925432238728E-4</v>
      </c>
      <c r="L1333" s="10">
        <f>IFERROR(AVERAGEIFS(H$2:H1333, H$2:H1333, "&lt;" &amp;stats[[#This Row],[Q3]]+(2*stats[[#This Row],[IQR]]), H$2:H1333, "&gt;" &amp; stats[[#This Row],[Q1]]-(2*stats[[#This Row],[IQR]])),"")</f>
        <v>1.0490279888571807E-3</v>
      </c>
    </row>
    <row r="1334" spans="1:12" x14ac:dyDescent="0.25">
      <c r="A1334" s="7">
        <v>44414.368194444447</v>
      </c>
      <c r="B1334">
        <v>0</v>
      </c>
      <c r="C1334">
        <v>1</v>
      </c>
      <c r="D1334" s="8">
        <f>SUM(B$2:B1334)</f>
        <v>11</v>
      </c>
      <c r="E1334" s="8">
        <f>SUM(C$2:C1334)</f>
        <v>1333</v>
      </c>
      <c r="F1334" s="9">
        <f>IF(stats[[#This Row],[Column1]],stats[[#This Row],[Total Clear]]/stats[[#This Row],[Total Runs]],NA())</f>
        <v>8.2520630157539385E-3</v>
      </c>
      <c r="G1334" s="9">
        <f>SUM(B$2:B1334) / SUM(C$2:C1334)</f>
        <v>8.2520630157539385E-3</v>
      </c>
      <c r="H1334" s="10">
        <f>IFERROR(stats[[#This Row],[Column1]]-A1333,"")</f>
        <v>1.3194444472901523E-3</v>
      </c>
      <c r="I1334" s="10">
        <f>IFERROR(_xlfn.QUARTILE.INC(H$2:H1334,1),"")</f>
        <v>9.490740776527673E-4</v>
      </c>
      <c r="J1334" s="10">
        <f>IFERROR(_xlfn.QUARTILE.INC(H$2:H1334,3),"")</f>
        <v>1.1458333319751546E-3</v>
      </c>
      <c r="K1334" s="10">
        <f>IFERROR(stats[[#This Row],[Q3]]-stats[[#This Row],[Q1]],"")</f>
        <v>1.9675925432238728E-4</v>
      </c>
      <c r="L1334" s="10">
        <f>IFERROR(AVERAGEIFS(H$2:H1334, H$2:H1334, "&lt;" &amp;stats[[#This Row],[Q3]]+(2*stats[[#This Row],[IQR]]), H$2:H1334, "&gt;" &amp; stats[[#This Row],[Q1]]-(2*stats[[#This Row],[IQR]])),"")</f>
        <v>1.0492333164641911E-3</v>
      </c>
    </row>
    <row r="1335" spans="1:12" x14ac:dyDescent="0.25">
      <c r="A1335" s="7">
        <v>44414.369513888887</v>
      </c>
      <c r="B1335">
        <v>0</v>
      </c>
      <c r="C1335">
        <v>1</v>
      </c>
      <c r="D1335" s="8">
        <f>SUM(B$2:B1335)</f>
        <v>11</v>
      </c>
      <c r="E1335" s="8">
        <f>SUM(C$2:C1335)</f>
        <v>1334</v>
      </c>
      <c r="F1335" s="9">
        <f>IF(stats[[#This Row],[Column1]],stats[[#This Row],[Total Clear]]/stats[[#This Row],[Total Runs]],NA())</f>
        <v>8.2458770614692659E-3</v>
      </c>
      <c r="G1335" s="9">
        <f>SUM(B$2:B1335) / SUM(C$2:C1335)</f>
        <v>8.2458770614692659E-3</v>
      </c>
      <c r="H1335" s="10">
        <f>IFERROR(stats[[#This Row],[Column1]]-A1334,"")</f>
        <v>1.3194444400141947E-3</v>
      </c>
      <c r="I1335" s="10">
        <f>IFERROR(_xlfn.QUARTILE.INC(H$2:H1335,1),"")</f>
        <v>9.490740776527673E-4</v>
      </c>
      <c r="J1335" s="10">
        <f>IFERROR(_xlfn.QUARTILE.INC(H$2:H1335,3),"")</f>
        <v>1.1458333319751546E-3</v>
      </c>
      <c r="K1335" s="10">
        <f>IFERROR(stats[[#This Row],[Q3]]-stats[[#This Row],[Q1]],"")</f>
        <v>1.9675925432238728E-4</v>
      </c>
      <c r="L1335" s="10">
        <f>IFERROR(AVERAGEIFS(H$2:H1335, H$2:H1335, "&lt;" &amp;stats[[#This Row],[Q3]]+(2*stats[[#This Row],[IQR]]), H$2:H1335, "&gt;" &amp; stats[[#This Row],[Q1]]-(2*stats[[#This Row],[IQR]])),"")</f>
        <v>1.0494383324911639E-3</v>
      </c>
    </row>
    <row r="1336" spans="1:12" x14ac:dyDescent="0.25">
      <c r="A1336" s="7">
        <v>44414.370787037034</v>
      </c>
      <c r="B1336">
        <v>0</v>
      </c>
      <c r="C1336">
        <v>1</v>
      </c>
      <c r="D1336" s="8">
        <f>SUM(B$2:B1336)</f>
        <v>11</v>
      </c>
      <c r="E1336" s="8">
        <f>SUM(C$2:C1336)</f>
        <v>1335</v>
      </c>
      <c r="F1336" s="9">
        <f>IF(stats[[#This Row],[Column1]],stats[[#This Row],[Total Clear]]/stats[[#This Row],[Total Runs]],NA())</f>
        <v>8.2397003745318352E-3</v>
      </c>
      <c r="G1336" s="9">
        <f>SUM(B$2:B1336) / SUM(C$2:C1336)</f>
        <v>8.2397003745318352E-3</v>
      </c>
      <c r="H1336" s="10">
        <f>IFERROR(stats[[#This Row],[Column1]]-A1335,"")</f>
        <v>1.2731481474475004E-3</v>
      </c>
      <c r="I1336" s="10">
        <f>IFERROR(_xlfn.QUARTILE.INC(H$2:H1336,1),"")</f>
        <v>9.490740776527673E-4</v>
      </c>
      <c r="J1336" s="10">
        <f>IFERROR(_xlfn.QUARTILE.INC(H$2:H1336,3),"")</f>
        <v>1.1458333319751546E-3</v>
      </c>
      <c r="K1336" s="10">
        <f>IFERROR(stats[[#This Row],[Q3]]-stats[[#This Row],[Q1]],"")</f>
        <v>1.9675925432238728E-4</v>
      </c>
      <c r="L1336" s="10">
        <f>IFERROR(AVERAGEIFS(H$2:H1336, H$2:H1336, "&lt;" &amp;stats[[#This Row],[Q3]]+(2*stats[[#This Row],[IQR]]), H$2:H1336, "&gt;" &amp; stats[[#This Row],[Q1]]-(2*stats[[#This Row],[IQR]])),"")</f>
        <v>1.0496079381128139E-3</v>
      </c>
    </row>
    <row r="1337" spans="1:12" x14ac:dyDescent="0.25">
      <c r="A1337" s="7">
        <v>44414.372037037036</v>
      </c>
      <c r="B1337">
        <v>0</v>
      </c>
      <c r="C1337">
        <v>1</v>
      </c>
      <c r="D1337" s="8">
        <f>SUM(B$2:B1337)</f>
        <v>11</v>
      </c>
      <c r="E1337" s="8">
        <f>SUM(C$2:C1337)</f>
        <v>1336</v>
      </c>
      <c r="F1337" s="9">
        <f>IF(stats[[#This Row],[Column1]],stats[[#This Row],[Total Clear]]/stats[[#This Row],[Total Runs]],NA())</f>
        <v>8.2335329341317372E-3</v>
      </c>
      <c r="G1337" s="9">
        <f>SUM(B$2:B1337) / SUM(C$2:C1337)</f>
        <v>8.2335329341317372E-3</v>
      </c>
      <c r="H1337" s="10">
        <f>IFERROR(stats[[#This Row],[Column1]]-A1336,"")</f>
        <v>1.2500000011641532E-3</v>
      </c>
      <c r="I1337" s="10">
        <f>IFERROR(_xlfn.QUARTILE.INC(H$2:H1337,1),"")</f>
        <v>9.490740776527673E-4</v>
      </c>
      <c r="J1337" s="10">
        <f>IFERROR(_xlfn.QUARTILE.INC(H$2:H1337,3),"")</f>
        <v>1.1458333356131334E-3</v>
      </c>
      <c r="K1337" s="10">
        <f>IFERROR(stats[[#This Row],[Q3]]-stats[[#This Row],[Q1]],"")</f>
        <v>1.9675925796036609E-4</v>
      </c>
      <c r="L1337" s="10">
        <f>IFERROR(AVERAGEIFS(H$2:H1337, H$2:H1337, "&lt;" &amp;stats[[#This Row],[Q3]]+(2*stats[[#This Row],[IQR]]), H$2:H1337, "&gt;" &amp; stats[[#This Row],[Q1]]-(2*stats[[#This Row],[IQR]])),"")</f>
        <v>1.0497597502817921E-3</v>
      </c>
    </row>
    <row r="1338" spans="1:12" x14ac:dyDescent="0.25">
      <c r="A1338" s="7">
        <v>44414.373414351852</v>
      </c>
      <c r="B1338">
        <v>0</v>
      </c>
      <c r="C1338">
        <v>1</v>
      </c>
      <c r="D1338" s="8">
        <f>SUM(B$2:B1338)</f>
        <v>11</v>
      </c>
      <c r="E1338" s="8">
        <f>SUM(C$2:C1338)</f>
        <v>1337</v>
      </c>
      <c r="F1338" s="9">
        <f>IF(stats[[#This Row],[Column1]],stats[[#This Row],[Total Clear]]/stats[[#This Row],[Total Runs]],NA())</f>
        <v>8.2273747195213166E-3</v>
      </c>
      <c r="G1338" s="9">
        <f>SUM(B$2:B1338) / SUM(C$2:C1338)</f>
        <v>8.2273747195213166E-3</v>
      </c>
      <c r="H1338" s="10">
        <f>IFERROR(stats[[#This Row],[Column1]]-A1337,"")</f>
        <v>1.377314816636499E-3</v>
      </c>
      <c r="I1338" s="10">
        <f>IFERROR(_xlfn.QUARTILE.INC(H$2:H1338,1),"")</f>
        <v>9.490740776527673E-4</v>
      </c>
      <c r="J1338" s="10">
        <f>IFERROR(_xlfn.QUARTILE.INC(H$2:H1338,3),"")</f>
        <v>1.1458333392511122E-3</v>
      </c>
      <c r="K1338" s="10">
        <f>IFERROR(stats[[#This Row],[Q3]]-stats[[#This Row],[Q1]],"")</f>
        <v>1.9675926159834489E-4</v>
      </c>
      <c r="L1338" s="10">
        <f>IFERROR(AVERAGEIFS(H$2:H1338, H$2:H1338, "&lt;" &amp;stats[[#This Row],[Q3]]+(2*stats[[#This Row],[IQR]]), H$2:H1338, "&gt;" &amp; stats[[#This Row],[Q1]]-(2*stats[[#This Row],[IQR]])),"")</f>
        <v>1.0500077102109024E-3</v>
      </c>
    </row>
    <row r="1339" spans="1:12" x14ac:dyDescent="0.25">
      <c r="A1339" s="7">
        <v>44414.3746875</v>
      </c>
      <c r="B1339">
        <v>0</v>
      </c>
      <c r="C1339">
        <v>1</v>
      </c>
      <c r="D1339" s="8">
        <f>SUM(B$2:B1339)</f>
        <v>11</v>
      </c>
      <c r="E1339" s="8">
        <f>SUM(C$2:C1339)</f>
        <v>1338</v>
      </c>
      <c r="F1339" s="9">
        <f>IF(stats[[#This Row],[Column1]],stats[[#This Row],[Total Clear]]/stats[[#This Row],[Total Runs]],NA())</f>
        <v>8.2212257100149483E-3</v>
      </c>
      <c r="G1339" s="9">
        <f>SUM(B$2:B1339) / SUM(C$2:C1339)</f>
        <v>8.2212257100149483E-3</v>
      </c>
      <c r="H1339" s="10">
        <f>IFERROR(stats[[#This Row],[Column1]]-A1338,"")</f>
        <v>1.2731481474475004E-3</v>
      </c>
      <c r="I1339" s="10">
        <f>IFERROR(_xlfn.QUARTILE.INC(H$2:H1339,1),"")</f>
        <v>9.490740776527673E-4</v>
      </c>
      <c r="J1339" s="10">
        <f>IFERROR(_xlfn.QUARTILE.INC(H$2:H1339,3),"")</f>
        <v>1.1458333392511122E-3</v>
      </c>
      <c r="K1339" s="10">
        <f>IFERROR(stats[[#This Row],[Q3]]-stats[[#This Row],[Q1]],"")</f>
        <v>1.9675926159834489E-4</v>
      </c>
      <c r="L1339" s="10">
        <f>IFERROR(AVERAGEIFS(H$2:H1339, H$2:H1339, "&lt;" &amp;stats[[#This Row],[Q3]]+(2*stats[[#This Row],[IQR]]), H$2:H1339, "&gt;" &amp; stats[[#This Row],[Q1]]-(2*stats[[#This Row],[IQR]])),"")</f>
        <v>1.050176500254198E-3</v>
      </c>
    </row>
    <row r="1340" spans="1:12" x14ac:dyDescent="0.25">
      <c r="A1340" s="7">
        <v>44414.37599537037</v>
      </c>
      <c r="B1340">
        <v>0</v>
      </c>
      <c r="C1340">
        <v>1</v>
      </c>
      <c r="D1340" s="8">
        <f>SUM(B$2:B1340)</f>
        <v>11</v>
      </c>
      <c r="E1340" s="8">
        <f>SUM(C$2:C1340)</f>
        <v>1339</v>
      </c>
      <c r="F1340" s="9">
        <f>IF(stats[[#This Row],[Column1]],stats[[#This Row],[Total Clear]]/stats[[#This Row],[Total Runs]],NA())</f>
        <v>8.215085884988798E-3</v>
      </c>
      <c r="G1340" s="9">
        <f>SUM(B$2:B1340) / SUM(C$2:C1340)</f>
        <v>8.215085884988798E-3</v>
      </c>
      <c r="H1340" s="10">
        <f>IFERROR(stats[[#This Row],[Column1]]-A1339,"")</f>
        <v>1.3078703705104999E-3</v>
      </c>
      <c r="I1340" s="10">
        <f>IFERROR(_xlfn.QUARTILE.INC(H$2:H1340,1),"")</f>
        <v>9.490740776527673E-4</v>
      </c>
      <c r="J1340" s="10">
        <f>IFERROR(_xlfn.QUARTILE.INC(H$2:H1340,3),"")</f>
        <v>1.1458333392511122E-3</v>
      </c>
      <c r="K1340" s="10">
        <f>IFERROR(stats[[#This Row],[Q3]]-stats[[#This Row],[Q1]],"")</f>
        <v>1.9675926159834489E-4</v>
      </c>
      <c r="L1340" s="10">
        <f>IFERROR(AVERAGEIFS(H$2:H1340, H$2:H1340, "&lt;" &amp;stats[[#This Row],[Q3]]+(2*stats[[#This Row],[IQR]]), H$2:H1340, "&gt;" &amp; stats[[#This Row],[Q1]]-(2*stats[[#This Row],[IQR]])),"")</f>
        <v>1.0503712802014816E-3</v>
      </c>
    </row>
    <row r="1341" spans="1:12" x14ac:dyDescent="0.25">
      <c r="A1341" s="7">
        <v>44414.377268518518</v>
      </c>
      <c r="B1341">
        <v>0</v>
      </c>
      <c r="C1341">
        <v>1</v>
      </c>
      <c r="D1341" s="8">
        <f>SUM(B$2:B1341)</f>
        <v>11</v>
      </c>
      <c r="E1341" s="8">
        <f>SUM(C$2:C1341)</f>
        <v>1340</v>
      </c>
      <c r="F1341" s="9">
        <f>IF(stats[[#This Row],[Column1]],stats[[#This Row],[Total Clear]]/stats[[#This Row],[Total Runs]],NA())</f>
        <v>8.2089552238805968E-3</v>
      </c>
      <c r="G1341" s="9">
        <f>SUM(B$2:B1341) / SUM(C$2:C1341)</f>
        <v>8.2089552238805968E-3</v>
      </c>
      <c r="H1341" s="10">
        <f>IFERROR(stats[[#This Row],[Column1]]-A1340,"")</f>
        <v>1.2731481474475004E-3</v>
      </c>
      <c r="I1341" s="10">
        <f>IFERROR(_xlfn.QUARTILE.INC(H$2:H1341,1),"")</f>
        <v>9.490740776527673E-4</v>
      </c>
      <c r="J1341" s="10">
        <f>IFERROR(_xlfn.QUARTILE.INC(H$2:H1341,3),"")</f>
        <v>1.1458333392511122E-3</v>
      </c>
      <c r="K1341" s="10">
        <f>IFERROR(stats[[#This Row],[Q3]]-stats[[#This Row],[Q1]],"")</f>
        <v>1.9675926159834489E-4</v>
      </c>
      <c r="L1341" s="10">
        <f>IFERROR(AVERAGEIFS(H$2:H1341, H$2:H1341, "&lt;" &amp;stats[[#This Row],[Q3]]+(2*stats[[#This Row],[IQR]]), H$2:H1341, "&gt;" &amp; stats[[#This Row],[Q1]]-(2*stats[[#This Row],[IQR]])),"")</f>
        <v>1.0505395406752323E-3</v>
      </c>
    </row>
    <row r="1342" spans="1:12" x14ac:dyDescent="0.25">
      <c r="A1342" s="7">
        <v>44414.378564814811</v>
      </c>
      <c r="B1342">
        <v>0</v>
      </c>
      <c r="C1342">
        <v>1</v>
      </c>
      <c r="D1342" s="8">
        <f>SUM(B$2:B1342)</f>
        <v>11</v>
      </c>
      <c r="E1342" s="8">
        <f>SUM(C$2:C1342)</f>
        <v>1341</v>
      </c>
      <c r="F1342" s="9">
        <f>IF(stats[[#This Row],[Column1]],stats[[#This Row],[Total Clear]]/stats[[#This Row],[Total Runs]],NA())</f>
        <v>8.2028337061894104E-3</v>
      </c>
      <c r="G1342" s="9">
        <f>SUM(B$2:B1342) / SUM(C$2:C1342)</f>
        <v>8.2028337061894104E-3</v>
      </c>
      <c r="H1342" s="10">
        <f>IFERROR(stats[[#This Row],[Column1]]-A1341,"")</f>
        <v>1.2962962937308475E-3</v>
      </c>
      <c r="I1342" s="10">
        <f>IFERROR(_xlfn.QUARTILE.INC(H$2:H1342,1),"")</f>
        <v>9.490740776527673E-4</v>
      </c>
      <c r="J1342" s="10">
        <f>IFERROR(_xlfn.QUARTILE.INC(H$2:H1342,3),"")</f>
        <v>1.1458333392511122E-3</v>
      </c>
      <c r="K1342" s="10">
        <f>IFERROR(stats[[#This Row],[Q3]]-stats[[#This Row],[Q1]],"")</f>
        <v>1.9675926159834489E-4</v>
      </c>
      <c r="L1342" s="10">
        <f>IFERROR(AVERAGEIFS(H$2:H1342, H$2:H1342, "&lt;" &amp;stats[[#This Row],[Q3]]+(2*stats[[#This Row],[IQR]]), H$2:H1342, "&gt;" &amp; stats[[#This Row],[Q1]]-(2*stats[[#This Row],[IQR]])),"")</f>
        <v>1.0507250174699913E-3</v>
      </c>
    </row>
    <row r="1343" spans="1:12" x14ac:dyDescent="0.25">
      <c r="A1343" s="7">
        <v>44414.379826388889</v>
      </c>
      <c r="B1343">
        <v>0</v>
      </c>
      <c r="C1343">
        <v>1</v>
      </c>
      <c r="D1343" s="8">
        <f>SUM(B$2:B1343)</f>
        <v>11</v>
      </c>
      <c r="E1343" s="8">
        <f>SUM(C$2:C1343)</f>
        <v>1342</v>
      </c>
      <c r="F1343" s="9">
        <f>IF(stats[[#This Row],[Column1]],stats[[#This Row],[Total Clear]]/stats[[#This Row],[Total Runs]],NA())</f>
        <v>8.1967213114754103E-3</v>
      </c>
      <c r="G1343" s="9">
        <f>SUM(B$2:B1343) / SUM(C$2:C1343)</f>
        <v>8.1967213114754103E-3</v>
      </c>
      <c r="H1343" s="10">
        <f>IFERROR(stats[[#This Row],[Column1]]-A1342,"")</f>
        <v>1.2615740779438056E-3</v>
      </c>
      <c r="I1343" s="10">
        <f>IFERROR(_xlfn.QUARTILE.INC(H$2:H1343,1),"")</f>
        <v>9.490740776527673E-4</v>
      </c>
      <c r="J1343" s="10">
        <f>IFERROR(_xlfn.QUARTILE.INC(H$2:H1343,3),"")</f>
        <v>1.1458333392511122E-3</v>
      </c>
      <c r="K1343" s="10">
        <f>IFERROR(stats[[#This Row],[Q3]]-stats[[#This Row],[Q1]],"")</f>
        <v>1.9675926159834489E-4</v>
      </c>
      <c r="L1343" s="10">
        <f>IFERROR(AVERAGEIFS(H$2:H1343, H$2:H1343, "&lt;" &amp;stats[[#This Row],[Q3]]+(2*stats[[#This Row],[IQR]]), H$2:H1343, "&gt;" &amp; stats[[#This Row],[Q1]]-(2*stats[[#This Row],[IQR]])),"")</f>
        <v>1.0508840288278147E-3</v>
      </c>
    </row>
    <row r="1344" spans="1:12" x14ac:dyDescent="0.25">
      <c r="A1344" s="7">
        <v>44414.381030092591</v>
      </c>
      <c r="B1344">
        <v>0</v>
      </c>
      <c r="C1344">
        <v>1</v>
      </c>
      <c r="D1344" s="8">
        <f>SUM(B$2:B1344)</f>
        <v>11</v>
      </c>
      <c r="E1344" s="8">
        <f>SUM(C$2:C1344)</f>
        <v>1343</v>
      </c>
      <c r="F1344" s="9">
        <f>IF(stats[[#This Row],[Column1]],stats[[#This Row],[Total Clear]]/stats[[#This Row],[Total Runs]],NA())</f>
        <v>8.1906180193596426E-3</v>
      </c>
      <c r="G1344" s="9">
        <f>SUM(B$2:B1344) / SUM(C$2:C1344)</f>
        <v>8.1906180193596426E-3</v>
      </c>
      <c r="H1344" s="10">
        <f>IFERROR(stats[[#This Row],[Column1]]-A1343,"")</f>
        <v>1.2037037013215013E-3</v>
      </c>
      <c r="I1344" s="10">
        <f>IFERROR(_xlfn.QUARTILE.INC(H$2:H1344,1),"")</f>
        <v>9.490740776527673E-4</v>
      </c>
      <c r="J1344" s="10">
        <f>IFERROR(_xlfn.QUARTILE.INC(H$2:H1344,3),"")</f>
        <v>1.1458333392511122E-3</v>
      </c>
      <c r="K1344" s="10">
        <f>IFERROR(stats[[#This Row],[Q3]]-stats[[#This Row],[Q1]],"")</f>
        <v>1.9675926159834489E-4</v>
      </c>
      <c r="L1344" s="10">
        <f>IFERROR(AVERAGEIFS(H$2:H1344, H$2:H1344, "&lt;" &amp;stats[[#This Row],[Q3]]+(2*stats[[#This Row],[IQR]]), H$2:H1344, "&gt;" &amp; stats[[#This Row],[Q1]]-(2*stats[[#This Row],[IQR]])),"")</f>
        <v>1.0509991906006058E-3</v>
      </c>
    </row>
    <row r="1345" spans="1:12" x14ac:dyDescent="0.25">
      <c r="A1345" s="7">
        <v>44414.382337962961</v>
      </c>
      <c r="B1345">
        <v>0</v>
      </c>
      <c r="C1345">
        <v>1</v>
      </c>
      <c r="D1345" s="8">
        <f>SUM(B$2:B1345)</f>
        <v>11</v>
      </c>
      <c r="E1345" s="8">
        <f>SUM(C$2:C1345)</f>
        <v>1344</v>
      </c>
      <c r="F1345" s="9">
        <f>IF(stats[[#This Row],[Column1]],stats[[#This Row],[Total Clear]]/stats[[#This Row],[Total Runs]],NA())</f>
        <v>8.1845238095238099E-3</v>
      </c>
      <c r="G1345" s="9">
        <f>SUM(B$2:B1345) / SUM(C$2:C1345)</f>
        <v>8.1845238095238099E-3</v>
      </c>
      <c r="H1345" s="10">
        <f>IFERROR(stats[[#This Row],[Column1]]-A1344,"")</f>
        <v>1.3078703705104999E-3</v>
      </c>
      <c r="I1345" s="10">
        <f>IFERROR(_xlfn.QUARTILE.INC(H$2:H1345,1),"")</f>
        <v>9.490740776527673E-4</v>
      </c>
      <c r="J1345" s="10">
        <f>IFERROR(_xlfn.QUARTILE.INC(H$2:H1345,3),"")</f>
        <v>1.1458333392511122E-3</v>
      </c>
      <c r="K1345" s="10">
        <f>IFERROR(stats[[#This Row],[Q3]]-stats[[#This Row],[Q1]],"")</f>
        <v>1.9675926159834489E-4</v>
      </c>
      <c r="L1345" s="10">
        <f>IFERROR(AVERAGEIFS(H$2:H1345, H$2:H1345, "&lt;" &amp;stats[[#This Row],[Q3]]+(2*stats[[#This Row],[IQR]]), H$2:H1345, "&gt;" &amp; stats[[#This Row],[Q1]]-(2*stats[[#This Row],[IQR]])),"")</f>
        <v>1.0511926176939115E-3</v>
      </c>
    </row>
    <row r="1346" spans="1:12" x14ac:dyDescent="0.25">
      <c r="A1346" s="7">
        <v>44414.383657407408</v>
      </c>
      <c r="B1346">
        <v>0</v>
      </c>
      <c r="C1346">
        <v>1</v>
      </c>
      <c r="D1346" s="8">
        <f>SUM(B$2:B1346)</f>
        <v>11</v>
      </c>
      <c r="E1346" s="8">
        <f>SUM(C$2:C1346)</f>
        <v>1345</v>
      </c>
      <c r="F1346" s="9">
        <f>IF(stats[[#This Row],[Column1]],stats[[#This Row],[Total Clear]]/stats[[#This Row],[Total Runs]],NA())</f>
        <v>8.1784386617100371E-3</v>
      </c>
      <c r="G1346" s="9">
        <f>SUM(B$2:B1346) / SUM(C$2:C1346)</f>
        <v>8.1784386617100371E-3</v>
      </c>
      <c r="H1346" s="10">
        <f>IFERROR(stats[[#This Row],[Column1]]-A1345,"")</f>
        <v>1.3194444472901523E-3</v>
      </c>
      <c r="I1346" s="10">
        <f>IFERROR(_xlfn.QUARTILE.INC(H$2:H1346,1),"")</f>
        <v>9.490740776527673E-4</v>
      </c>
      <c r="J1346" s="10">
        <f>IFERROR(_xlfn.QUARTILE.INC(H$2:H1346,3),"")</f>
        <v>1.1458333392511122E-3</v>
      </c>
      <c r="K1346" s="10">
        <f>IFERROR(stats[[#This Row],[Q3]]-stats[[#This Row],[Q1]],"")</f>
        <v>1.9675926159834489E-4</v>
      </c>
      <c r="L1346" s="10">
        <f>IFERROR(AVERAGEIFS(H$2:H1346, H$2:H1346, "&lt;" &amp;stats[[#This Row],[Q3]]+(2*stats[[#This Row],[IQR]]), H$2:H1346, "&gt;" &amp; stats[[#This Row],[Q1]]-(2*stats[[#This Row],[IQR]])),"")</f>
        <v>1.0513944625619297E-3</v>
      </c>
    </row>
    <row r="1347" spans="1:12" x14ac:dyDescent="0.25">
      <c r="A1347" s="7">
        <v>44414.384976851848</v>
      </c>
      <c r="B1347">
        <v>0</v>
      </c>
      <c r="C1347">
        <v>1</v>
      </c>
      <c r="D1347" s="8">
        <f>SUM(B$2:B1347)</f>
        <v>11</v>
      </c>
      <c r="E1347" s="8">
        <f>SUM(C$2:C1347)</f>
        <v>1346</v>
      </c>
      <c r="F1347" s="9">
        <f>IF(stats[[#This Row],[Column1]],stats[[#This Row],[Total Clear]]/stats[[#This Row],[Total Runs]],NA())</f>
        <v>8.1723625557206542E-3</v>
      </c>
      <c r="G1347" s="9">
        <f>SUM(B$2:B1347) / SUM(C$2:C1347)</f>
        <v>8.1723625557206542E-3</v>
      </c>
      <c r="H1347" s="10">
        <f>IFERROR(stats[[#This Row],[Column1]]-A1346,"")</f>
        <v>1.3194444400141947E-3</v>
      </c>
      <c r="I1347" s="10">
        <f>IFERROR(_xlfn.QUARTILE.INC(H$2:H1347,1),"")</f>
        <v>9.490740776527673E-4</v>
      </c>
      <c r="J1347" s="10">
        <f>IFERROR(_xlfn.QUARTILE.INC(H$2:H1347,3),"")</f>
        <v>1.1458333392511122E-3</v>
      </c>
      <c r="K1347" s="10">
        <f>IFERROR(stats[[#This Row],[Q3]]-stats[[#This Row],[Q1]],"")</f>
        <v>1.9675926159834489E-4</v>
      </c>
      <c r="L1347" s="10">
        <f>IFERROR(AVERAGEIFS(H$2:H1347, H$2:H1347, "&lt;" &amp;stats[[#This Row],[Q3]]+(2*stats[[#This Row],[IQR]]), H$2:H1347, "&gt;" &amp; stats[[#This Row],[Q1]]-(2*stats[[#This Row],[IQR]])),"")</f>
        <v>1.0515960038983598E-3</v>
      </c>
    </row>
    <row r="1348" spans="1:12" x14ac:dyDescent="0.25">
      <c r="A1348" s="7">
        <v>44414.386203703703</v>
      </c>
      <c r="B1348">
        <v>0</v>
      </c>
      <c r="C1348">
        <v>1</v>
      </c>
      <c r="D1348" s="8">
        <f>SUM(B$2:B1348)</f>
        <v>11</v>
      </c>
      <c r="E1348" s="8">
        <f>SUM(C$2:C1348)</f>
        <v>1347</v>
      </c>
      <c r="F1348" s="9">
        <f>IF(stats[[#This Row],[Column1]],stats[[#This Row],[Total Clear]]/stats[[#This Row],[Total Runs]],NA())</f>
        <v>8.1662954714179659E-3</v>
      </c>
      <c r="G1348" s="9">
        <f>SUM(B$2:B1348) / SUM(C$2:C1348)</f>
        <v>8.1662954714179659E-3</v>
      </c>
      <c r="H1348" s="10">
        <f>IFERROR(stats[[#This Row],[Column1]]-A1347,"")</f>
        <v>1.2268518548808061E-3</v>
      </c>
      <c r="I1348" s="10">
        <f>IFERROR(_xlfn.QUARTILE.INC(H$2:H1348,1),"")</f>
        <v>9.490740776527673E-4</v>
      </c>
      <c r="J1348" s="10">
        <f>IFERROR(_xlfn.QUARTILE.INC(H$2:H1348,3),"")</f>
        <v>1.1545138859219151E-3</v>
      </c>
      <c r="K1348" s="10">
        <f>IFERROR(stats[[#This Row],[Q3]]-stats[[#This Row],[Q1]],"")</f>
        <v>2.0543980826914776E-4</v>
      </c>
      <c r="L1348" s="10">
        <f>IFERROR(AVERAGEIFS(H$2:H1348, H$2:H1348, "&lt;" &amp;stats[[#This Row],[Q3]]+(2*stats[[#This Row],[IQR]]), H$2:H1348, "&gt;" &amp; stats[[#This Row],[Q1]]-(2*stats[[#This Row],[IQR]])),"")</f>
        <v>1.0521111389197857E-3</v>
      </c>
    </row>
    <row r="1349" spans="1:12" x14ac:dyDescent="0.25">
      <c r="A1349" s="7">
        <v>44414.387546296297</v>
      </c>
      <c r="B1349">
        <v>0</v>
      </c>
      <c r="C1349">
        <v>1</v>
      </c>
      <c r="D1349" s="8">
        <f>SUM(B$2:B1349)</f>
        <v>11</v>
      </c>
      <c r="E1349" s="8">
        <f>SUM(C$2:C1349)</f>
        <v>1348</v>
      </c>
      <c r="F1349" s="9">
        <f>IF(stats[[#This Row],[Column1]],stats[[#This Row],[Total Clear]]/stats[[#This Row],[Total Runs]],NA())</f>
        <v>8.1602373887240363E-3</v>
      </c>
      <c r="G1349" s="9">
        <f>SUM(B$2:B1349) / SUM(C$2:C1349)</f>
        <v>8.1602373887240363E-3</v>
      </c>
      <c r="H1349" s="10">
        <f>IFERROR(stats[[#This Row],[Column1]]-A1348,"")</f>
        <v>1.3425925935734995E-3</v>
      </c>
      <c r="I1349" s="10">
        <f>IFERROR(_xlfn.QUARTILE.INC(H$2:H1349,1),"")</f>
        <v>9.490740776527673E-4</v>
      </c>
      <c r="J1349" s="10">
        <f>IFERROR(_xlfn.QUARTILE.INC(H$2:H1349,3),"")</f>
        <v>1.1574074014788494E-3</v>
      </c>
      <c r="K1349" s="10">
        <f>IFERROR(stats[[#This Row],[Q3]]-stats[[#This Row],[Q1]],"")</f>
        <v>2.0833332382608205E-4</v>
      </c>
      <c r="L1349" s="10">
        <f>IFERROR(AVERAGEIFS(H$2:H1349, H$2:H1349, "&lt;" &amp;stats[[#This Row],[Q3]]+(2*stats[[#This Row],[IQR]]), H$2:H1349, "&gt;" &amp; stats[[#This Row],[Q1]]-(2*stats[[#This Row],[IQR]])),"")</f>
        <v>1.0523290544896685E-3</v>
      </c>
    </row>
    <row r="1350" spans="1:12" x14ac:dyDescent="0.25">
      <c r="A1350" s="7">
        <v>44414.388888888891</v>
      </c>
      <c r="B1350">
        <v>0</v>
      </c>
      <c r="C1350">
        <v>1</v>
      </c>
      <c r="D1350" s="8">
        <f>SUM(B$2:B1350)</f>
        <v>11</v>
      </c>
      <c r="E1350" s="8">
        <f>SUM(C$2:C1350)</f>
        <v>1349</v>
      </c>
      <c r="F1350" s="9">
        <f>IF(stats[[#This Row],[Column1]],stats[[#This Row],[Total Clear]]/stats[[#This Row],[Total Runs]],NA())</f>
        <v>8.1541882876204601E-3</v>
      </c>
      <c r="G1350" s="9">
        <f>SUM(B$2:B1350) / SUM(C$2:C1350)</f>
        <v>8.1541882876204601E-3</v>
      </c>
      <c r="H1350" s="10">
        <f>IFERROR(stats[[#This Row],[Column1]]-A1349,"")</f>
        <v>1.3425925935734995E-3</v>
      </c>
      <c r="I1350" s="10">
        <f>IFERROR(_xlfn.QUARTILE.INC(H$2:H1350,1),"")</f>
        <v>9.490740776527673E-4</v>
      </c>
      <c r="J1350" s="10">
        <f>IFERROR(_xlfn.QUARTILE.INC(H$2:H1350,3),"")</f>
        <v>1.1574074014788494E-3</v>
      </c>
      <c r="K1350" s="10">
        <f>IFERROR(stats[[#This Row],[Q3]]-stats[[#This Row],[Q1]],"")</f>
        <v>2.0833332382608205E-4</v>
      </c>
      <c r="L1350" s="10">
        <f>IFERROR(AVERAGEIFS(H$2:H1350, H$2:H1350, "&lt;" &amp;stats[[#This Row],[Q3]]+(2*stats[[#This Row],[IQR]]), H$2:H1350, "&gt;" &amp; stats[[#This Row],[Q1]]-(2*stats[[#This Row],[IQR]])),"")</f>
        <v>1.0525466433495515E-3</v>
      </c>
    </row>
    <row r="1351" spans="1:12" x14ac:dyDescent="0.25">
      <c r="A1351" s="7">
        <v>44414.390138888892</v>
      </c>
      <c r="B1351">
        <v>0</v>
      </c>
      <c r="C1351">
        <v>1</v>
      </c>
      <c r="D1351" s="8">
        <f>SUM(B$2:B1351)</f>
        <v>11</v>
      </c>
      <c r="E1351" s="8">
        <f>SUM(C$2:C1351)</f>
        <v>1350</v>
      </c>
      <c r="F1351" s="9">
        <f>IF(stats[[#This Row],[Column1]],stats[[#This Row],[Total Clear]]/stats[[#This Row],[Total Runs]],NA())</f>
        <v>8.1481481481481474E-3</v>
      </c>
      <c r="G1351" s="9">
        <f>SUM(B$2:B1351) / SUM(C$2:C1351)</f>
        <v>8.1481481481481474E-3</v>
      </c>
      <c r="H1351" s="10">
        <f>IFERROR(stats[[#This Row],[Column1]]-A1350,"")</f>
        <v>1.2500000011641532E-3</v>
      </c>
      <c r="I1351" s="10">
        <f>IFERROR(_xlfn.QUARTILE.INC(H$2:H1351,1),"")</f>
        <v>9.490740776527673E-4</v>
      </c>
      <c r="J1351" s="10">
        <f>IFERROR(_xlfn.QUARTILE.INC(H$2:H1351,3),"")</f>
        <v>1.1574074014788494E-3</v>
      </c>
      <c r="K1351" s="10">
        <f>IFERROR(stats[[#This Row],[Q3]]-stats[[#This Row],[Q1]],"")</f>
        <v>2.0833332382608205E-4</v>
      </c>
      <c r="L1351" s="10">
        <f>IFERROR(AVERAGEIFS(H$2:H1351, H$2:H1351, "&lt;" &amp;stats[[#This Row],[Q3]]+(2*stats[[#This Row],[IQR]]), H$2:H1351, "&gt;" &amp; stats[[#This Row],[Q1]]-(2*stats[[#This Row],[IQR]])),"")</f>
        <v>1.0526945484864913E-3</v>
      </c>
    </row>
    <row r="1352" spans="1:12" x14ac:dyDescent="0.25">
      <c r="A1352" s="7">
        <v>44414.391504629632</v>
      </c>
      <c r="B1352">
        <v>0</v>
      </c>
      <c r="C1352">
        <v>1</v>
      </c>
      <c r="D1352" s="8">
        <f>SUM(B$2:B1352)</f>
        <v>11</v>
      </c>
      <c r="E1352" s="8">
        <f>SUM(C$2:C1352)</f>
        <v>1351</v>
      </c>
      <c r="F1352" s="9">
        <f>IF(stats[[#This Row],[Column1]],stats[[#This Row],[Total Clear]]/stats[[#This Row],[Total Runs]],NA())</f>
        <v>8.142116950407105E-3</v>
      </c>
      <c r="G1352" s="9">
        <f>SUM(B$2:B1352) / SUM(C$2:C1352)</f>
        <v>8.142116950407105E-3</v>
      </c>
      <c r="H1352" s="10">
        <f>IFERROR(stats[[#This Row],[Column1]]-A1351,"")</f>
        <v>1.3657407398568466E-3</v>
      </c>
      <c r="I1352" s="10">
        <f>IFERROR(_xlfn.QUARTILE.INC(H$2:H1352,1),"")</f>
        <v>9.490740776527673E-4</v>
      </c>
      <c r="J1352" s="10">
        <f>IFERROR(_xlfn.QUARTILE.INC(H$2:H1352,3),"")</f>
        <v>1.1574074014788494E-3</v>
      </c>
      <c r="K1352" s="10">
        <f>IFERROR(stats[[#This Row],[Q3]]-stats[[#This Row],[Q1]],"")</f>
        <v>2.0833332382608205E-4</v>
      </c>
      <c r="L1352" s="10">
        <f>IFERROR(AVERAGEIFS(H$2:H1352, H$2:H1352, "&lt;" &amp;stats[[#This Row],[Q3]]+(2*stats[[#This Row],[IQR]]), H$2:H1352, "&gt;" &amp; stats[[#This Row],[Q1]]-(2*stats[[#This Row],[IQR]])),"")</f>
        <v>1.052928864497996E-3</v>
      </c>
    </row>
    <row r="1353" spans="1:12" x14ac:dyDescent="0.25">
      <c r="A1353" s="7">
        <v>44414.392928240741</v>
      </c>
      <c r="B1353">
        <v>0</v>
      </c>
      <c r="C1353">
        <v>1</v>
      </c>
      <c r="D1353" s="8">
        <f>SUM(B$2:B1353)</f>
        <v>11</v>
      </c>
      <c r="E1353" s="8">
        <f>SUM(C$2:C1353)</f>
        <v>1352</v>
      </c>
      <c r="F1353" s="9">
        <f>IF(stats[[#This Row],[Column1]],stats[[#This Row],[Total Clear]]/stats[[#This Row],[Total Runs]],NA())</f>
        <v>8.1360946745562129E-3</v>
      </c>
      <c r="G1353" s="9">
        <f>SUM(B$2:B1353) / SUM(C$2:C1353)</f>
        <v>8.1360946745562129E-3</v>
      </c>
      <c r="H1353" s="10">
        <f>IFERROR(stats[[#This Row],[Column1]]-A1352,"")</f>
        <v>1.4236111092031933E-3</v>
      </c>
      <c r="I1353" s="10">
        <f>IFERROR(_xlfn.QUARTILE.INC(H$2:H1353,1),"")</f>
        <v>9.490740776527673E-4</v>
      </c>
      <c r="J1353" s="10">
        <f>IFERROR(_xlfn.QUARTILE.INC(H$2:H1353,3),"")</f>
        <v>1.1574074014788494E-3</v>
      </c>
      <c r="K1353" s="10">
        <f>IFERROR(stats[[#This Row],[Q3]]-stats[[#This Row],[Q1]],"")</f>
        <v>2.0833332382608205E-4</v>
      </c>
      <c r="L1353" s="10">
        <f>IFERROR(AVERAGEIFS(H$2:H1353, H$2:H1353, "&lt;" &amp;stats[[#This Row],[Q3]]+(2*stats[[#This Row],[IQR]]), H$2:H1353, "&gt;" &amp; stats[[#This Row],[Q1]]-(2*stats[[#This Row],[IQR]])),"")</f>
        <v>1.0532061137460927E-3</v>
      </c>
    </row>
    <row r="1354" spans="1:12" x14ac:dyDescent="0.25">
      <c r="A1354" s="7">
        <v>44414.394212962965</v>
      </c>
      <c r="B1354">
        <v>0</v>
      </c>
      <c r="C1354">
        <v>1</v>
      </c>
      <c r="D1354" s="8">
        <f>SUM(B$2:B1354)</f>
        <v>11</v>
      </c>
      <c r="E1354" s="8">
        <f>SUM(C$2:C1354)</f>
        <v>1353</v>
      </c>
      <c r="F1354" s="9">
        <f>IF(stats[[#This Row],[Column1]],stats[[#This Row],[Total Clear]]/stats[[#This Row],[Total Runs]],NA())</f>
        <v>8.130081300813009E-3</v>
      </c>
      <c r="G1354" s="9">
        <f>SUM(B$2:B1354) / SUM(C$2:C1354)</f>
        <v>8.130081300813009E-3</v>
      </c>
      <c r="H1354" s="10">
        <f>IFERROR(stats[[#This Row],[Column1]]-A1353,"")</f>
        <v>1.2847222242271528E-3</v>
      </c>
      <c r="I1354" s="10">
        <f>IFERROR(_xlfn.QUARTILE.INC(H$2:H1354,1),"")</f>
        <v>9.490740776527673E-4</v>
      </c>
      <c r="J1354" s="10">
        <f>IFERROR(_xlfn.QUARTILE.INC(H$2:H1354,3),"")</f>
        <v>1.1574074014788494E-3</v>
      </c>
      <c r="K1354" s="10">
        <f>IFERROR(stats[[#This Row],[Q3]]-stats[[#This Row],[Q1]],"")</f>
        <v>2.0833332382608205E-4</v>
      </c>
      <c r="L1354" s="10">
        <f>IFERROR(AVERAGEIFS(H$2:H1354, H$2:H1354, "&lt;" &amp;stats[[#This Row],[Q3]]+(2*stats[[#This Row],[IQR]]), H$2:H1354, "&gt;" &amp; stats[[#This Row],[Q1]]-(2*stats[[#This Row],[IQR]])),"")</f>
        <v>1.0533791452187989E-3</v>
      </c>
    </row>
    <row r="1355" spans="1:12" x14ac:dyDescent="0.25">
      <c r="A1355" s="7">
        <v>44414.395451388889</v>
      </c>
      <c r="B1355">
        <v>0</v>
      </c>
      <c r="C1355">
        <v>1</v>
      </c>
      <c r="D1355" s="8">
        <f>SUM(B$2:B1355)</f>
        <v>11</v>
      </c>
      <c r="E1355" s="8">
        <f>SUM(C$2:C1355)</f>
        <v>1354</v>
      </c>
      <c r="F1355" s="9">
        <f>IF(stats[[#This Row],[Column1]],stats[[#This Row],[Total Clear]]/stats[[#This Row],[Total Runs]],NA())</f>
        <v>8.1240768094534704E-3</v>
      </c>
      <c r="G1355" s="9">
        <f>SUM(B$2:B1355) / SUM(C$2:C1355)</f>
        <v>8.1240768094534704E-3</v>
      </c>
      <c r="H1355" s="10">
        <f>IFERROR(stats[[#This Row],[Column1]]-A1354,"")</f>
        <v>1.2384259243845008E-3</v>
      </c>
      <c r="I1355" s="10">
        <f>IFERROR(_xlfn.QUARTILE.INC(H$2:H1355,1),"")</f>
        <v>9.490740776527673E-4</v>
      </c>
      <c r="J1355" s="10">
        <f>IFERROR(_xlfn.QUARTILE.INC(H$2:H1355,3),"")</f>
        <v>1.1574074014788494E-3</v>
      </c>
      <c r="K1355" s="10">
        <f>IFERROR(stats[[#This Row],[Q3]]-stats[[#This Row],[Q1]],"")</f>
        <v>2.0833332382608205E-4</v>
      </c>
      <c r="L1355" s="10">
        <f>IFERROR(AVERAGEIFS(H$2:H1355, H$2:H1355, "&lt;" &amp;stats[[#This Row],[Q3]]+(2*stats[[#This Row],[IQR]]), H$2:H1355, "&gt;" &amp; stats[[#This Row],[Q1]]-(2*stats[[#This Row],[IQR]])),"")</f>
        <v>1.0535173429627614E-3</v>
      </c>
    </row>
    <row r="1356" spans="1:12" x14ac:dyDescent="0.25">
      <c r="A1356" s="7">
        <v>44414.396793981483</v>
      </c>
      <c r="B1356">
        <v>0</v>
      </c>
      <c r="C1356">
        <v>1</v>
      </c>
      <c r="D1356" s="8">
        <f>SUM(B$2:B1356)</f>
        <v>11</v>
      </c>
      <c r="E1356" s="8">
        <f>SUM(C$2:C1356)</f>
        <v>1355</v>
      </c>
      <c r="F1356" s="9">
        <f>IF(stats[[#This Row],[Column1]],stats[[#This Row],[Total Clear]]/stats[[#This Row],[Total Runs]],NA())</f>
        <v>8.1180811808118074E-3</v>
      </c>
      <c r="G1356" s="9">
        <f>SUM(B$2:B1356) / SUM(C$2:C1356)</f>
        <v>8.1180811808118074E-3</v>
      </c>
      <c r="H1356" s="10">
        <f>IFERROR(stats[[#This Row],[Column1]]-A1355,"")</f>
        <v>1.3425925935734995E-3</v>
      </c>
      <c r="I1356" s="10">
        <f>IFERROR(_xlfn.QUARTILE.INC(H$2:H1356,1),"")</f>
        <v>9.490740776527673E-4</v>
      </c>
      <c r="J1356" s="10">
        <f>IFERROR(_xlfn.QUARTILE.INC(H$2:H1356,3),"")</f>
        <v>1.1574074069358176E-3</v>
      </c>
      <c r="K1356" s="10">
        <f>IFERROR(stats[[#This Row],[Q3]]-stats[[#This Row],[Q1]],"")</f>
        <v>2.0833332928305026E-4</v>
      </c>
      <c r="L1356" s="10">
        <f>IFERROR(AVERAGEIFS(H$2:H1356, H$2:H1356, "&lt;" &amp;stats[[#This Row],[Q3]]+(2*stats[[#This Row],[IQR]]), H$2:H1356, "&gt;" &amp; stats[[#This Row],[Q1]]-(2*stats[[#This Row],[IQR]])),"")</f>
        <v>1.0537330707617247E-3</v>
      </c>
    </row>
    <row r="1357" spans="1:12" x14ac:dyDescent="0.25">
      <c r="A1357" s="7">
        <v>44414.398020833331</v>
      </c>
      <c r="B1357">
        <v>0</v>
      </c>
      <c r="C1357">
        <v>1</v>
      </c>
      <c r="D1357" s="8">
        <f>SUM(B$2:B1357)</f>
        <v>11</v>
      </c>
      <c r="E1357" s="8">
        <f>SUM(C$2:C1357)</f>
        <v>1356</v>
      </c>
      <c r="F1357" s="9">
        <f>IF(stats[[#This Row],[Column1]],stats[[#This Row],[Total Clear]]/stats[[#This Row],[Total Runs]],NA())</f>
        <v>8.1120943952802359E-3</v>
      </c>
      <c r="G1357" s="9">
        <f>SUM(B$2:B1357) / SUM(C$2:C1357)</f>
        <v>8.1120943952802359E-3</v>
      </c>
      <c r="H1357" s="10">
        <f>IFERROR(stats[[#This Row],[Column1]]-A1356,"")</f>
        <v>1.2268518476048484E-3</v>
      </c>
      <c r="I1357" s="10">
        <f>IFERROR(_xlfn.QUARTILE.INC(H$2:H1357,1),"")</f>
        <v>9.490740776527673E-4</v>
      </c>
      <c r="J1357" s="10">
        <f>IFERROR(_xlfn.QUARTILE.INC(H$2:H1357,3),"")</f>
        <v>1.157407408754807E-3</v>
      </c>
      <c r="K1357" s="10">
        <f>IFERROR(stats[[#This Row],[Q3]]-stats[[#This Row],[Q1]],"")</f>
        <v>2.0833333110203966E-4</v>
      </c>
      <c r="L1357" s="10">
        <f>IFERROR(AVERAGEIFS(H$2:H1357, H$2:H1357, "&lt;" &amp;stats[[#This Row],[Q3]]+(2*stats[[#This Row],[IQR]]), H$2:H1357, "&gt;" &amp; stats[[#This Row],[Q1]]-(2*stats[[#This Row],[IQR]])),"")</f>
        <v>1.053862167537894E-3</v>
      </c>
    </row>
    <row r="1358" spans="1:12" x14ac:dyDescent="0.25">
      <c r="A1358" s="7">
        <v>44414.399386574078</v>
      </c>
      <c r="B1358">
        <v>0</v>
      </c>
      <c r="C1358">
        <v>1</v>
      </c>
      <c r="D1358" s="8">
        <f>SUM(B$2:B1358)</f>
        <v>11</v>
      </c>
      <c r="E1358" s="8">
        <f>SUM(C$2:C1358)</f>
        <v>1357</v>
      </c>
      <c r="F1358" s="9">
        <f>IF(stats[[#This Row],[Column1]],stats[[#This Row],[Total Clear]]/stats[[#This Row],[Total Runs]],NA())</f>
        <v>8.1061164333087691E-3</v>
      </c>
      <c r="G1358" s="9">
        <f>SUM(B$2:B1358) / SUM(C$2:C1358)</f>
        <v>8.1061164333087691E-3</v>
      </c>
      <c r="H1358" s="10">
        <f>IFERROR(stats[[#This Row],[Column1]]-A1357,"")</f>
        <v>1.3657407471328042E-3</v>
      </c>
      <c r="I1358" s="10">
        <f>IFERROR(_xlfn.QUARTILE.INC(H$2:H1358,1),"")</f>
        <v>9.490740776527673E-4</v>
      </c>
      <c r="J1358" s="10">
        <f>IFERROR(_xlfn.QUARTILE.INC(H$2:H1358,3),"")</f>
        <v>1.157407408754807E-3</v>
      </c>
      <c r="K1358" s="10">
        <f>IFERROR(stats[[#This Row],[Q3]]-stats[[#This Row],[Q1]],"")</f>
        <v>2.0833333110203966E-4</v>
      </c>
      <c r="L1358" s="10">
        <f>IFERROR(AVERAGEIFS(H$2:H1358, H$2:H1358, "&lt;" &amp;stats[[#This Row],[Q3]]+(2*stats[[#This Row],[IQR]]), H$2:H1358, "&gt;" &amp; stats[[#This Row],[Q1]]-(2*stats[[#This Row],[IQR]])),"")</f>
        <v>1.0540945658833447E-3</v>
      </c>
    </row>
    <row r="1359" spans="1:12" x14ac:dyDescent="0.25">
      <c r="A1359" s="7">
        <v>44414.400636574072</v>
      </c>
      <c r="B1359">
        <v>0</v>
      </c>
      <c r="C1359">
        <v>1</v>
      </c>
      <c r="D1359" s="8">
        <f>SUM(B$2:B1359)</f>
        <v>11</v>
      </c>
      <c r="E1359" s="8">
        <f>SUM(C$2:C1359)</f>
        <v>1358</v>
      </c>
      <c r="F1359" s="9">
        <f>IF(stats[[#This Row],[Column1]],stats[[#This Row],[Total Clear]]/stats[[#This Row],[Total Runs]],NA())</f>
        <v>8.1001472754050081E-3</v>
      </c>
      <c r="G1359" s="9">
        <f>SUM(B$2:B1359) / SUM(C$2:C1359)</f>
        <v>8.1001472754050081E-3</v>
      </c>
      <c r="H1359" s="10">
        <f>IFERROR(stats[[#This Row],[Column1]]-A1358,"")</f>
        <v>1.2499999938881956E-3</v>
      </c>
      <c r="I1359" s="10">
        <f>IFERROR(_xlfn.QUARTILE.INC(H$2:H1359,1),"")</f>
        <v>9.490740776527673E-4</v>
      </c>
      <c r="J1359" s="10">
        <f>IFERROR(_xlfn.QUARTILE.INC(H$2:H1359,3),"")</f>
        <v>1.157407408754807E-3</v>
      </c>
      <c r="K1359" s="10">
        <f>IFERROR(stats[[#This Row],[Q3]]-stats[[#This Row],[Q1]],"")</f>
        <v>2.0833333110203966E-4</v>
      </c>
      <c r="L1359" s="10">
        <f>IFERROR(AVERAGEIFS(H$2:H1359, H$2:H1359, "&lt;" &amp;stats[[#This Row],[Q3]]+(2*stats[[#This Row],[IQR]]), H$2:H1359, "&gt;" &amp; stats[[#This Row],[Q1]]-(2*stats[[#This Row],[IQR]])),"")</f>
        <v>1.0542404373859544E-3</v>
      </c>
    </row>
    <row r="1360" spans="1:12" x14ac:dyDescent="0.25">
      <c r="A1360" s="7">
        <v>44414.401921296296</v>
      </c>
      <c r="B1360">
        <v>0</v>
      </c>
      <c r="C1360">
        <v>1</v>
      </c>
      <c r="D1360" s="8">
        <f>SUM(B$2:B1360)</f>
        <v>11</v>
      </c>
      <c r="E1360" s="8">
        <f>SUM(C$2:C1360)</f>
        <v>1359</v>
      </c>
      <c r="F1360" s="9">
        <f>IF(stats[[#This Row],[Column1]],stats[[#This Row],[Total Clear]]/stats[[#This Row],[Total Runs]],NA())</f>
        <v>8.0941869021339229E-3</v>
      </c>
      <c r="G1360" s="9">
        <f>SUM(B$2:B1360) / SUM(C$2:C1360)</f>
        <v>8.0941869021339229E-3</v>
      </c>
      <c r="H1360" s="10">
        <f>IFERROR(stats[[#This Row],[Column1]]-A1359,"")</f>
        <v>1.2847222242271528E-3</v>
      </c>
      <c r="I1360" s="10">
        <f>IFERROR(_xlfn.QUARTILE.INC(H$2:H1360,1),"")</f>
        <v>9.490740776527673E-4</v>
      </c>
      <c r="J1360" s="10">
        <f>IFERROR(_xlfn.QUARTILE.INC(H$2:H1360,3),"")</f>
        <v>1.157407408754807E-3</v>
      </c>
      <c r="K1360" s="10">
        <f>IFERROR(stats[[#This Row],[Q3]]-stats[[#This Row],[Q1]],"")</f>
        <v>2.0833333110203966E-4</v>
      </c>
      <c r="L1360" s="10">
        <f>IFERROR(AVERAGEIFS(H$2:H1360, H$2:H1360, "&lt;" &amp;stats[[#This Row],[Q3]]+(2*stats[[#This Row],[IQR]]), H$2:H1360, "&gt;" &amp; stats[[#This Row],[Q1]]-(2*stats[[#This Row],[IQR]])),"")</f>
        <v>1.0544119268106875E-3</v>
      </c>
    </row>
    <row r="1361" spans="1:12" x14ac:dyDescent="0.25">
      <c r="A1361" s="7">
        <v>44414.403101851851</v>
      </c>
      <c r="B1361">
        <v>0</v>
      </c>
      <c r="C1361">
        <v>1</v>
      </c>
      <c r="D1361" s="8">
        <f>SUM(B$2:B1361)</f>
        <v>11</v>
      </c>
      <c r="E1361" s="8">
        <f>SUM(C$2:C1361)</f>
        <v>1360</v>
      </c>
      <c r="F1361" s="9">
        <f>IF(stats[[#This Row],[Column1]],stats[[#This Row],[Total Clear]]/stats[[#This Row],[Total Runs]],NA())</f>
        <v>8.0882352941176478E-3</v>
      </c>
      <c r="G1361" s="9">
        <f>SUM(B$2:B1361) / SUM(C$2:C1361)</f>
        <v>8.0882352941176478E-3</v>
      </c>
      <c r="H1361" s="10">
        <f>IFERROR(stats[[#This Row],[Column1]]-A1360,"")</f>
        <v>1.1805555550381541E-3</v>
      </c>
      <c r="I1361" s="10">
        <f>IFERROR(_xlfn.QUARTILE.INC(H$2:H1361,1),"")</f>
        <v>9.490740776527673E-4</v>
      </c>
      <c r="J1361" s="10">
        <f>IFERROR(_xlfn.QUARTILE.INC(H$2:H1361,3),"")</f>
        <v>1.157407408754807E-3</v>
      </c>
      <c r="K1361" s="10">
        <f>IFERROR(stats[[#This Row],[Q3]]-stats[[#This Row],[Q1]],"")</f>
        <v>2.0833333110203966E-4</v>
      </c>
      <c r="L1361" s="10">
        <f>IFERROR(AVERAGEIFS(H$2:H1361, H$2:H1361, "&lt;" &amp;stats[[#This Row],[Q3]]+(2*stats[[#This Row],[IQR]]), H$2:H1361, "&gt;" &amp; stats[[#This Row],[Q1]]-(2*stats[[#This Row],[IQR]])),"")</f>
        <v>1.0545057138948715E-3</v>
      </c>
    </row>
    <row r="1362" spans="1:12" x14ac:dyDescent="0.25">
      <c r="A1362" s="7">
        <v>44414.404305555552</v>
      </c>
      <c r="B1362">
        <v>0</v>
      </c>
      <c r="C1362">
        <v>1</v>
      </c>
      <c r="D1362" s="8">
        <f>SUM(B$2:B1362)</f>
        <v>11</v>
      </c>
      <c r="E1362" s="8">
        <f>SUM(C$2:C1362)</f>
        <v>1361</v>
      </c>
      <c r="F1362" s="9">
        <f>IF(stats[[#This Row],[Column1]],stats[[#This Row],[Total Clear]]/stats[[#This Row],[Total Runs]],NA())</f>
        <v>8.0822924320352683E-3</v>
      </c>
      <c r="G1362" s="9">
        <f>SUM(B$2:B1362) / SUM(C$2:C1362)</f>
        <v>8.0822924320352683E-3</v>
      </c>
      <c r="H1362" s="10">
        <f>IFERROR(stats[[#This Row],[Column1]]-A1361,"")</f>
        <v>1.2037037013215013E-3</v>
      </c>
      <c r="I1362" s="10">
        <f>IFERROR(_xlfn.QUARTILE.INC(H$2:H1362,1),"")</f>
        <v>9.490740776527673E-4</v>
      </c>
      <c r="J1362" s="10">
        <f>IFERROR(_xlfn.QUARTILE.INC(H$2:H1362,3),"")</f>
        <v>1.157407408754807E-3</v>
      </c>
      <c r="K1362" s="10">
        <f>IFERROR(stats[[#This Row],[Q3]]-stats[[#This Row],[Q1]],"")</f>
        <v>2.0833333110203966E-4</v>
      </c>
      <c r="L1362" s="10">
        <f>IFERROR(AVERAGEIFS(H$2:H1362, H$2:H1362, "&lt;" &amp;stats[[#This Row],[Q3]]+(2*stats[[#This Row],[IQR]]), H$2:H1362, "&gt;" &amp; stats[[#This Row],[Q1]]-(2*stats[[#This Row],[IQR]])),"")</f>
        <v>1.0546165593535838E-3</v>
      </c>
    </row>
    <row r="1363" spans="1:12" x14ac:dyDescent="0.25">
      <c r="A1363" s="7">
        <v>44414.405671296299</v>
      </c>
      <c r="B1363">
        <v>0</v>
      </c>
      <c r="C1363">
        <v>1</v>
      </c>
      <c r="D1363" s="8">
        <f>SUM(B$2:B1363)</f>
        <v>11</v>
      </c>
      <c r="E1363" s="8">
        <f>SUM(C$2:C1363)</f>
        <v>1362</v>
      </c>
      <c r="F1363" s="9">
        <f>IF(stats[[#This Row],[Column1]],stats[[#This Row],[Total Clear]]/stats[[#This Row],[Total Runs]],NA())</f>
        <v>8.0763582966226141E-3</v>
      </c>
      <c r="G1363" s="9">
        <f>SUM(B$2:B1363) / SUM(C$2:C1363)</f>
        <v>8.0763582966226141E-3</v>
      </c>
      <c r="H1363" s="10">
        <f>IFERROR(stats[[#This Row],[Column1]]-A1362,"")</f>
        <v>1.3657407471328042E-3</v>
      </c>
      <c r="I1363" s="10">
        <f>IFERROR(_xlfn.QUARTILE.INC(H$2:H1363,1),"")</f>
        <v>9.490740776527673E-4</v>
      </c>
      <c r="J1363" s="10">
        <f>IFERROR(_xlfn.QUARTILE.INC(H$2:H1363,3),"")</f>
        <v>1.157407408754807E-3</v>
      </c>
      <c r="K1363" s="10">
        <f>IFERROR(stats[[#This Row],[Q3]]-stats[[#This Row],[Q1]],"")</f>
        <v>2.0833333110203966E-4</v>
      </c>
      <c r="L1363" s="10">
        <f>IFERROR(AVERAGEIFS(H$2:H1363, H$2:H1363, "&lt;" &amp;stats[[#This Row],[Q3]]+(2*stats[[#This Row],[IQR]]), H$2:H1363, "&gt;" &amp; stats[[#This Row],[Q1]]-(2*stats[[#This Row],[IQR]])),"")</f>
        <v>1.0548475349941029E-3</v>
      </c>
    </row>
    <row r="1364" spans="1:12" x14ac:dyDescent="0.25">
      <c r="A1364" s="7">
        <v>44414.406990740739</v>
      </c>
      <c r="B1364">
        <v>0</v>
      </c>
      <c r="C1364">
        <v>1</v>
      </c>
      <c r="D1364" s="8">
        <f>SUM(B$2:B1364)</f>
        <v>11</v>
      </c>
      <c r="E1364" s="8">
        <f>SUM(C$2:C1364)</f>
        <v>1363</v>
      </c>
      <c r="F1364" s="9">
        <f>IF(stats[[#This Row],[Column1]],stats[[#This Row],[Total Clear]]/stats[[#This Row],[Total Runs]],NA())</f>
        <v>8.0704328686720464E-3</v>
      </c>
      <c r="G1364" s="9">
        <f>SUM(B$2:B1364) / SUM(C$2:C1364)</f>
        <v>8.0704328686720464E-3</v>
      </c>
      <c r="H1364" s="10">
        <f>IFERROR(stats[[#This Row],[Column1]]-A1363,"")</f>
        <v>1.3194444400141947E-3</v>
      </c>
      <c r="I1364" s="10">
        <f>IFERROR(_xlfn.QUARTILE.INC(H$2:H1364,1),"")</f>
        <v>9.490740776527673E-4</v>
      </c>
      <c r="J1364" s="10">
        <f>IFERROR(_xlfn.QUARTILE.INC(H$2:H1364,3),"")</f>
        <v>1.157407408754807E-3</v>
      </c>
      <c r="K1364" s="10">
        <f>IFERROR(stats[[#This Row],[Q3]]-stats[[#This Row],[Q1]],"")</f>
        <v>2.0833333110203966E-4</v>
      </c>
      <c r="L1364" s="10">
        <f>IFERROR(AVERAGEIFS(H$2:H1364, H$2:H1364, "&lt;" &amp;stats[[#This Row],[Q3]]+(2*stats[[#This Row],[IQR]]), H$2:H1364, "&gt;" &amp; stats[[#This Row],[Q1]]-(2*stats[[#This Row],[IQR]])),"")</f>
        <v>1.0550438234993107E-3</v>
      </c>
    </row>
    <row r="1365" spans="1:12" x14ac:dyDescent="0.25">
      <c r="A1365" s="7">
        <v>44414.40828703704</v>
      </c>
      <c r="B1365">
        <v>0</v>
      </c>
      <c r="C1365">
        <v>1</v>
      </c>
      <c r="D1365" s="8">
        <f>SUM(B$2:B1365)</f>
        <v>11</v>
      </c>
      <c r="E1365" s="8">
        <f>SUM(C$2:C1365)</f>
        <v>1364</v>
      </c>
      <c r="F1365" s="9">
        <f>IF(stats[[#This Row],[Column1]],stats[[#This Row],[Total Clear]]/stats[[#This Row],[Total Runs]],NA())</f>
        <v>8.0645161290322578E-3</v>
      </c>
      <c r="G1365" s="9">
        <f>SUM(B$2:B1365) / SUM(C$2:C1365)</f>
        <v>8.0645161290322578E-3</v>
      </c>
      <c r="H1365" s="10">
        <f>IFERROR(stats[[#This Row],[Column1]]-A1364,"")</f>
        <v>1.2962963010068052E-3</v>
      </c>
      <c r="I1365" s="10">
        <f>IFERROR(_xlfn.QUARTILE.INC(H$2:H1365,1),"")</f>
        <v>9.490740776527673E-4</v>
      </c>
      <c r="J1365" s="10">
        <f>IFERROR(_xlfn.QUARTILE.INC(H$2:H1365,3),"")</f>
        <v>1.157407408754807E-3</v>
      </c>
      <c r="K1365" s="10">
        <f>IFERROR(stats[[#This Row],[Q3]]-stats[[#This Row],[Q1]],"")</f>
        <v>2.0833333110203966E-4</v>
      </c>
      <c r="L1365" s="10">
        <f>IFERROR(AVERAGEIFS(H$2:H1365, H$2:H1365, "&lt;" &amp;stats[[#This Row],[Q3]]+(2*stats[[#This Row],[IQR]]), H$2:H1365, "&gt;" &amp; stats[[#This Row],[Q1]]-(2*stats[[#This Row],[IQR]])),"")</f>
        <v>1.0552226615108062E-3</v>
      </c>
    </row>
    <row r="1366" spans="1:12" x14ac:dyDescent="0.25">
      <c r="A1366" s="7">
        <v>44414.409479166665</v>
      </c>
      <c r="B1366">
        <v>0</v>
      </c>
      <c r="C1366">
        <v>1</v>
      </c>
      <c r="D1366" s="8">
        <f>SUM(B$2:B1366)</f>
        <v>11</v>
      </c>
      <c r="E1366" s="8">
        <f>SUM(C$2:C1366)</f>
        <v>1365</v>
      </c>
      <c r="F1366" s="9">
        <f>IF(stats[[#This Row],[Column1]],stats[[#This Row],[Total Clear]]/stats[[#This Row],[Total Runs]],NA())</f>
        <v>8.0586080586080595E-3</v>
      </c>
      <c r="G1366" s="9">
        <f>SUM(B$2:B1366) / SUM(C$2:C1366)</f>
        <v>8.0586080586080595E-3</v>
      </c>
      <c r="H1366" s="10">
        <f>IFERROR(stats[[#This Row],[Column1]]-A1365,"")</f>
        <v>1.1921296245418489E-3</v>
      </c>
      <c r="I1366" s="10">
        <f>IFERROR(_xlfn.QUARTILE.INC(H$2:H1366,1),"")</f>
        <v>9.490740776527673E-4</v>
      </c>
      <c r="J1366" s="10">
        <f>IFERROR(_xlfn.QUARTILE.INC(H$2:H1366,3),"")</f>
        <v>1.157407408754807E-3</v>
      </c>
      <c r="K1366" s="10">
        <f>IFERROR(stats[[#This Row],[Q3]]-stats[[#This Row],[Q1]],"")</f>
        <v>2.0833333110203966E-4</v>
      </c>
      <c r="L1366" s="10">
        <f>IFERROR(AVERAGEIFS(H$2:H1366, H$2:H1366, "&lt;" &amp;stats[[#This Row],[Q3]]+(2*stats[[#This Row],[IQR]]), H$2:H1366, "&gt;" &amp; stats[[#This Row],[Q1]]-(2*stats[[#This Row],[IQR]])),"")</f>
        <v>1.0553240740760143E-3</v>
      </c>
    </row>
    <row r="1367" spans="1:12" x14ac:dyDescent="0.25">
      <c r="A1367" s="7">
        <v>44414.41065972222</v>
      </c>
      <c r="B1367">
        <v>0</v>
      </c>
      <c r="C1367">
        <v>1</v>
      </c>
      <c r="D1367" s="8">
        <f>SUM(B$2:B1367)</f>
        <v>11</v>
      </c>
      <c r="E1367" s="8">
        <f>SUM(C$2:C1367)</f>
        <v>1366</v>
      </c>
      <c r="F1367" s="9">
        <f>IF(stats[[#This Row],[Column1]],stats[[#This Row],[Total Clear]]/stats[[#This Row],[Total Runs]],NA())</f>
        <v>8.0527086383601759E-3</v>
      </c>
      <c r="G1367" s="9">
        <f>SUM(B$2:B1367) / SUM(C$2:C1367)</f>
        <v>8.0527086383601759E-3</v>
      </c>
      <c r="H1367" s="10">
        <f>IFERROR(stats[[#This Row],[Column1]]-A1366,"")</f>
        <v>1.1805555550381541E-3</v>
      </c>
      <c r="I1367" s="10">
        <f>IFERROR(_xlfn.QUARTILE.INC(H$2:H1367,1),"")</f>
        <v>9.490740776527673E-4</v>
      </c>
      <c r="J1367" s="10">
        <f>IFERROR(_xlfn.QUARTILE.INC(H$2:H1367,3),"")</f>
        <v>1.157407408754807E-3</v>
      </c>
      <c r="K1367" s="10">
        <f>IFERROR(stats[[#This Row],[Q3]]-stats[[#This Row],[Q1]],"")</f>
        <v>2.0833333110203966E-4</v>
      </c>
      <c r="L1367" s="10">
        <f>IFERROR(AVERAGEIFS(H$2:H1367, H$2:H1367, "&lt;" &amp;stats[[#This Row],[Q3]]+(2*stats[[#This Row],[IQR]]), H$2:H1367, "&gt;" &amp; stats[[#This Row],[Q1]]-(2*stats[[#This Row],[IQR]])),"")</f>
        <v>1.0554167694727295E-3</v>
      </c>
    </row>
    <row r="1368" spans="1:12" x14ac:dyDescent="0.25">
      <c r="A1368" s="7">
        <v>44414.412037037036</v>
      </c>
      <c r="B1368">
        <v>0</v>
      </c>
      <c r="C1368">
        <v>1</v>
      </c>
      <c r="D1368" s="8">
        <f>SUM(B$2:B1368)</f>
        <v>11</v>
      </c>
      <c r="E1368" s="8">
        <f>SUM(C$2:C1368)</f>
        <v>1367</v>
      </c>
      <c r="F1368" s="9">
        <f>IF(stats[[#This Row],[Column1]],stats[[#This Row],[Total Clear]]/stats[[#This Row],[Total Runs]],NA())</f>
        <v>8.0468178493050477E-3</v>
      </c>
      <c r="G1368" s="9">
        <f>SUM(B$2:B1368) / SUM(C$2:C1368)</f>
        <v>8.0468178493050477E-3</v>
      </c>
      <c r="H1368" s="10">
        <f>IFERROR(stats[[#This Row],[Column1]]-A1367,"")</f>
        <v>1.377314816636499E-3</v>
      </c>
      <c r="I1368" s="10">
        <f>IFERROR(_xlfn.QUARTILE.INC(H$2:H1368,1),"")</f>
        <v>9.490740776527673E-4</v>
      </c>
      <c r="J1368" s="10">
        <f>IFERROR(_xlfn.QUARTILE.INC(H$2:H1368,3),"")</f>
        <v>1.157407408754807E-3</v>
      </c>
      <c r="K1368" s="10">
        <f>IFERROR(stats[[#This Row],[Q3]]-stats[[#This Row],[Q1]],"")</f>
        <v>2.0833333110203966E-4</v>
      </c>
      <c r="L1368" s="10">
        <f>IFERROR(AVERAGEIFS(H$2:H1368, H$2:H1368, "&lt;" &amp;stats[[#This Row],[Q3]]+(2*stats[[#This Row],[IQR]]), H$2:H1368, "&gt;" &amp; stats[[#This Row],[Q1]]-(2*stats[[#This Row],[IQR]])),"")</f>
        <v>1.0556548597443003E-3</v>
      </c>
    </row>
    <row r="1369" spans="1:12" x14ac:dyDescent="0.25">
      <c r="A1369" s="7">
        <v>44414.413263888891</v>
      </c>
      <c r="B1369">
        <v>0</v>
      </c>
      <c r="C1369">
        <v>1</v>
      </c>
      <c r="D1369" s="8">
        <f>SUM(B$2:B1369)</f>
        <v>11</v>
      </c>
      <c r="E1369" s="8">
        <f>SUM(C$2:C1369)</f>
        <v>1368</v>
      </c>
      <c r="F1369" s="9">
        <f>IF(stats[[#This Row],[Column1]],stats[[#This Row],[Total Clear]]/stats[[#This Row],[Total Runs]],NA())</f>
        <v>8.0409356725146194E-3</v>
      </c>
      <c r="G1369" s="9">
        <f>SUM(B$2:B1369) / SUM(C$2:C1369)</f>
        <v>8.0409356725146194E-3</v>
      </c>
      <c r="H1369" s="10">
        <f>IFERROR(stats[[#This Row],[Column1]]-A1368,"")</f>
        <v>1.2268518548808061E-3</v>
      </c>
      <c r="I1369" s="10">
        <f>IFERROR(_xlfn.QUARTILE.INC(H$2:H1369,1),"")</f>
        <v>9.490740776527673E-4</v>
      </c>
      <c r="J1369" s="10">
        <f>IFERROR(_xlfn.QUARTILE.INC(H$2:H1369,3),"")</f>
        <v>1.157407408754807E-3</v>
      </c>
      <c r="K1369" s="10">
        <f>IFERROR(stats[[#This Row],[Q3]]-stats[[#This Row],[Q1]],"")</f>
        <v>2.0833333110203966E-4</v>
      </c>
      <c r="L1369" s="10">
        <f>IFERROR(AVERAGEIFS(H$2:H1369, H$2:H1369, "&lt;" &amp;stats[[#This Row],[Q3]]+(2*stats[[#This Row],[IQR]]), H$2:H1369, "&gt;" &amp; stats[[#This Row],[Q1]]-(2*stats[[#This Row],[IQR]])),"")</f>
        <v>1.0557813911523835E-3</v>
      </c>
    </row>
    <row r="1370" spans="1:12" x14ac:dyDescent="0.25">
      <c r="A1370" s="7">
        <v>44414.414444444446</v>
      </c>
      <c r="B1370">
        <v>0</v>
      </c>
      <c r="C1370">
        <v>1</v>
      </c>
      <c r="D1370" s="8">
        <f>SUM(B$2:B1370)</f>
        <v>11</v>
      </c>
      <c r="E1370" s="8">
        <f>SUM(C$2:C1370)</f>
        <v>1369</v>
      </c>
      <c r="F1370" s="9">
        <f>IF(stats[[#This Row],[Column1]],stats[[#This Row],[Total Clear]]/stats[[#This Row],[Total Runs]],NA())</f>
        <v>8.0350620891161424E-3</v>
      </c>
      <c r="G1370" s="9">
        <f>SUM(B$2:B1370) / SUM(C$2:C1370)</f>
        <v>8.0350620891161424E-3</v>
      </c>
      <c r="H1370" s="10">
        <f>IFERROR(stats[[#This Row],[Column1]]-A1369,"")</f>
        <v>1.1805555550381541E-3</v>
      </c>
      <c r="I1370" s="10">
        <f>IFERROR(_xlfn.QUARTILE.INC(H$2:H1370,1),"")</f>
        <v>9.490740776527673E-4</v>
      </c>
      <c r="J1370" s="10">
        <f>IFERROR(_xlfn.QUARTILE.INC(H$2:H1370,3),"")</f>
        <v>1.157407408754807E-3</v>
      </c>
      <c r="K1370" s="10">
        <f>IFERROR(stats[[#This Row],[Q3]]-stats[[#This Row],[Q1]],"")</f>
        <v>2.0833333110203966E-4</v>
      </c>
      <c r="L1370" s="10">
        <f>IFERROR(AVERAGEIFS(H$2:H1370, H$2:H1370, "&lt;" &amp;stats[[#This Row],[Q3]]+(2*stats[[#This Row],[IQR]]), H$2:H1370, "&gt;" &amp; stats[[#This Row],[Q1]]-(2*stats[[#This Row],[IQR]])),"")</f>
        <v>1.0558735434152238E-3</v>
      </c>
    </row>
    <row r="1371" spans="1:12" x14ac:dyDescent="0.25">
      <c r="A1371" s="7">
        <v>44414.415729166663</v>
      </c>
      <c r="B1371">
        <v>0</v>
      </c>
      <c r="C1371">
        <v>1</v>
      </c>
      <c r="D1371" s="8">
        <f>SUM(B$2:B1371)</f>
        <v>11</v>
      </c>
      <c r="E1371" s="8">
        <f>SUM(C$2:C1371)</f>
        <v>1370</v>
      </c>
      <c r="F1371" s="9">
        <f>IF(stats[[#This Row],[Column1]],stats[[#This Row],[Total Clear]]/stats[[#This Row],[Total Runs]],NA())</f>
        <v>8.0291970802919711E-3</v>
      </c>
      <c r="G1371" s="9">
        <f>SUM(B$2:B1371) / SUM(C$2:C1371)</f>
        <v>8.0291970802919711E-3</v>
      </c>
      <c r="H1371" s="10">
        <f>IFERROR(stats[[#This Row],[Column1]]-A1370,"")</f>
        <v>1.2847222169511952E-3</v>
      </c>
      <c r="I1371" s="10">
        <f>IFERROR(_xlfn.QUARTILE.INC(H$2:H1371,1),"")</f>
        <v>9.490740776527673E-4</v>
      </c>
      <c r="J1371" s="10">
        <f>IFERROR(_xlfn.QUARTILE.INC(H$2:H1371,3),"")</f>
        <v>1.157407408754807E-3</v>
      </c>
      <c r="K1371" s="10">
        <f>IFERROR(stats[[#This Row],[Q3]]-stats[[#This Row],[Q1]],"")</f>
        <v>2.0833333110203966E-4</v>
      </c>
      <c r="L1371" s="10">
        <f>IFERROR(AVERAGEIFS(H$2:H1371, H$2:H1371, "&lt;" &amp;stats[[#This Row],[Q3]]+(2*stats[[#This Row],[IQR]]), H$2:H1371, "&gt;" &amp; stats[[#This Row],[Q1]]-(2*stats[[#This Row],[IQR]])),"")</f>
        <v>1.0560424354252133E-3</v>
      </c>
    </row>
    <row r="1372" spans="1:12" x14ac:dyDescent="0.25">
      <c r="A1372" s="7">
        <v>44414.417048611111</v>
      </c>
      <c r="B1372">
        <v>0</v>
      </c>
      <c r="C1372">
        <v>1</v>
      </c>
      <c r="D1372" s="8">
        <f>SUM(B$2:B1372)</f>
        <v>11</v>
      </c>
      <c r="E1372" s="8">
        <f>SUM(C$2:C1372)</f>
        <v>1371</v>
      </c>
      <c r="F1372" s="9">
        <f>IF(stats[[#This Row],[Column1]],stats[[#This Row],[Total Clear]]/stats[[#This Row],[Total Runs]],NA())</f>
        <v>8.023340627279359E-3</v>
      </c>
      <c r="G1372" s="9">
        <f>SUM(B$2:B1372) / SUM(C$2:C1372)</f>
        <v>8.023340627279359E-3</v>
      </c>
      <c r="H1372" s="10">
        <f>IFERROR(stats[[#This Row],[Column1]]-A1371,"")</f>
        <v>1.3194444472901523E-3</v>
      </c>
      <c r="I1372" s="10">
        <f>IFERROR(_xlfn.QUARTILE.INC(H$2:H1372,1),"")</f>
        <v>9.490740776527673E-4</v>
      </c>
      <c r="J1372" s="10">
        <f>IFERROR(_xlfn.QUARTILE.INC(H$2:H1372,3),"")</f>
        <v>1.157407408754807E-3</v>
      </c>
      <c r="K1372" s="10">
        <f>IFERROR(stats[[#This Row],[Q3]]-stats[[#This Row],[Q1]],"")</f>
        <v>2.0833333110203966E-4</v>
      </c>
      <c r="L1372" s="10">
        <f>IFERROR(AVERAGEIFS(H$2:H1372, H$2:H1372, "&lt;" &amp;stats[[#This Row],[Q3]]+(2*stats[[#This Row],[IQR]]), H$2:H1372, "&gt;" &amp; stats[[#This Row],[Q1]]-(2*stats[[#This Row],[IQR]])),"")</f>
        <v>1.0562366846965001E-3</v>
      </c>
    </row>
    <row r="1373" spans="1:12" x14ac:dyDescent="0.25">
      <c r="A1373" s="7">
        <v>44414.418310185189</v>
      </c>
      <c r="B1373">
        <v>0</v>
      </c>
      <c r="C1373">
        <v>1</v>
      </c>
      <c r="D1373" s="8">
        <f>SUM(B$2:B1373)</f>
        <v>11</v>
      </c>
      <c r="E1373" s="8">
        <f>SUM(C$2:C1373)</f>
        <v>1372</v>
      </c>
      <c r="F1373" s="9">
        <f>IF(stats[[#This Row],[Column1]],stats[[#This Row],[Total Clear]]/stats[[#This Row],[Total Runs]],NA())</f>
        <v>8.0174927113702624E-3</v>
      </c>
      <c r="G1373" s="9">
        <f>SUM(B$2:B1373) / SUM(C$2:C1373)</f>
        <v>8.0174927113702624E-3</v>
      </c>
      <c r="H1373" s="10">
        <f>IFERROR(stats[[#This Row],[Column1]]-A1372,"")</f>
        <v>1.2615740779438056E-3</v>
      </c>
      <c r="I1373" s="10">
        <f>IFERROR(_xlfn.QUARTILE.INC(H$2:H1373,1),"")</f>
        <v>9.490740776527673E-4</v>
      </c>
      <c r="J1373" s="10">
        <f>IFERROR(_xlfn.QUARTILE.INC(H$2:H1373,3),"")</f>
        <v>1.157407408754807E-3</v>
      </c>
      <c r="K1373" s="10">
        <f>IFERROR(stats[[#This Row],[Q3]]-stats[[#This Row],[Q1]],"")</f>
        <v>2.0833333110203966E-4</v>
      </c>
      <c r="L1373" s="10">
        <f>IFERROR(AVERAGEIFS(H$2:H1373, H$2:H1373, "&lt;" &amp;stats[[#This Row],[Q3]]+(2*stats[[#This Row],[IQR]]), H$2:H1373, "&gt;" &amp; stats[[#This Row],[Q1]]-(2*stats[[#This Row],[IQR]])),"")</f>
        <v>1.0563880018617524E-3</v>
      </c>
    </row>
    <row r="1374" spans="1:12" x14ac:dyDescent="0.25">
      <c r="A1374" s="7">
        <v>44414.419652777775</v>
      </c>
      <c r="B1374">
        <v>0</v>
      </c>
      <c r="C1374">
        <v>1</v>
      </c>
      <c r="D1374" s="8">
        <f>SUM(B$2:B1374)</f>
        <v>11</v>
      </c>
      <c r="E1374" s="8">
        <f>SUM(C$2:C1374)</f>
        <v>1373</v>
      </c>
      <c r="F1374" s="9">
        <f>IF(stats[[#This Row],[Column1]],stats[[#This Row],[Total Clear]]/stats[[#This Row],[Total Runs]],NA())</f>
        <v>8.0116533139111441E-3</v>
      </c>
      <c r="G1374" s="9">
        <f>SUM(B$2:B1374) / SUM(C$2:C1374)</f>
        <v>8.0116533139111441E-3</v>
      </c>
      <c r="H1374" s="10">
        <f>IFERROR(stats[[#This Row],[Column1]]-A1373,"")</f>
        <v>1.3425925862975419E-3</v>
      </c>
      <c r="I1374" s="10">
        <f>IFERROR(_xlfn.QUARTILE.INC(H$2:H1374,1),"")</f>
        <v>9.490740776527673E-4</v>
      </c>
      <c r="J1374" s="10">
        <f>IFERROR(_xlfn.QUARTILE.INC(H$2:H1374,3),"")</f>
        <v>1.157407408754807E-3</v>
      </c>
      <c r="K1374" s="10">
        <f>IFERROR(stats[[#This Row],[Q3]]-stats[[#This Row],[Q1]],"")</f>
        <v>2.0833333110203966E-4</v>
      </c>
      <c r="L1374" s="10">
        <f>IFERROR(AVERAGEIFS(H$2:H1374, H$2:H1374, "&lt;" &amp;stats[[#This Row],[Q3]]+(2*stats[[#This Row],[IQR]]), H$2:H1374, "&gt;" &amp; stats[[#This Row],[Q1]]-(2*stats[[#This Row],[IQR]])),"")</f>
        <v>1.0565987563421913E-3</v>
      </c>
    </row>
    <row r="1375" spans="1:12" x14ac:dyDescent="0.25">
      <c r="A1375" s="7">
        <v>44414.42083333333</v>
      </c>
      <c r="B1375">
        <v>0</v>
      </c>
      <c r="C1375">
        <v>1</v>
      </c>
      <c r="D1375" s="8">
        <f>SUM(B$2:B1375)</f>
        <v>11</v>
      </c>
      <c r="E1375" s="8">
        <f>SUM(C$2:C1375)</f>
        <v>1374</v>
      </c>
      <c r="F1375" s="9">
        <f>IF(stats[[#This Row],[Column1]],stats[[#This Row],[Total Clear]]/stats[[#This Row],[Total Runs]],NA())</f>
        <v>8.0058224163027658E-3</v>
      </c>
      <c r="G1375" s="9">
        <f>SUM(B$2:B1375) / SUM(C$2:C1375)</f>
        <v>8.0058224163027658E-3</v>
      </c>
      <c r="H1375" s="10">
        <f>IFERROR(stats[[#This Row],[Column1]]-A1374,"")</f>
        <v>1.1805555550381541E-3</v>
      </c>
      <c r="I1375" s="10">
        <f>IFERROR(_xlfn.QUARTILE.INC(H$2:H1375,1),"")</f>
        <v>9.490740776527673E-4</v>
      </c>
      <c r="J1375" s="10">
        <f>IFERROR(_xlfn.QUARTILE.INC(H$2:H1375,3),"")</f>
        <v>1.157407408754807E-3</v>
      </c>
      <c r="K1375" s="10">
        <f>IFERROR(stats[[#This Row],[Q3]]-stats[[#This Row],[Q1]],"")</f>
        <v>2.0833333110203966E-4</v>
      </c>
      <c r="L1375" s="10">
        <f>IFERROR(AVERAGEIFS(H$2:H1375, H$2:H1375, "&lt;" &amp;stats[[#This Row],[Q3]]+(2*stats[[#This Row],[IQR]]), H$2:H1375, "&gt;" &amp; stats[[#This Row],[Q1]]-(2*stats[[#This Row],[IQR]])),"")</f>
        <v>1.0566899681145943E-3</v>
      </c>
    </row>
    <row r="1376" spans="1:12" x14ac:dyDescent="0.25">
      <c r="A1376" s="7">
        <v>44414.422083333331</v>
      </c>
      <c r="B1376">
        <v>0</v>
      </c>
      <c r="C1376">
        <v>1</v>
      </c>
      <c r="D1376" s="8">
        <f>SUM(B$2:B1376)</f>
        <v>11</v>
      </c>
      <c r="E1376" s="8">
        <f>SUM(C$2:C1376)</f>
        <v>1375</v>
      </c>
      <c r="F1376" s="9">
        <f>IF(stats[[#This Row],[Column1]],stats[[#This Row],[Total Clear]]/stats[[#This Row],[Total Runs]],NA())</f>
        <v>8.0000000000000002E-3</v>
      </c>
      <c r="G1376" s="9">
        <f>SUM(B$2:B1376) / SUM(C$2:C1376)</f>
        <v>8.0000000000000002E-3</v>
      </c>
      <c r="H1376" s="10">
        <f>IFERROR(stats[[#This Row],[Column1]]-A1375,"")</f>
        <v>1.2500000011641532E-3</v>
      </c>
      <c r="I1376" s="10">
        <f>IFERROR(_xlfn.QUARTILE.INC(H$2:H1376,1),"")</f>
        <v>9.490740776527673E-4</v>
      </c>
      <c r="J1376" s="10">
        <f>IFERROR(_xlfn.QUARTILE.INC(H$2:H1376,3),"")</f>
        <v>1.157407408754807E-3</v>
      </c>
      <c r="K1376" s="10">
        <f>IFERROR(stats[[#This Row],[Q3]]-stats[[#This Row],[Q1]],"")</f>
        <v>2.0833333110203966E-4</v>
      </c>
      <c r="L1376" s="10">
        <f>IFERROR(AVERAGEIFS(H$2:H1376, H$2:H1376, "&lt;" &amp;stats[[#This Row],[Q3]]+(2*stats[[#This Row],[IQR]]), H$2:H1376, "&gt;" &amp; stats[[#This Row],[Q1]]-(2*stats[[#This Row],[IQR]])),"")</f>
        <v>1.056832107844778E-3</v>
      </c>
    </row>
    <row r="1377" spans="1:12" x14ac:dyDescent="0.25">
      <c r="A1377" s="7">
        <v>44414.423414351855</v>
      </c>
      <c r="B1377">
        <v>0</v>
      </c>
      <c r="C1377">
        <v>1</v>
      </c>
      <c r="D1377" s="8">
        <f>SUM(B$2:B1377)</f>
        <v>11</v>
      </c>
      <c r="E1377" s="8">
        <f>SUM(C$2:C1377)</f>
        <v>1376</v>
      </c>
      <c r="F1377" s="9">
        <f>IF(stats[[#This Row],[Column1]],stats[[#This Row],[Total Clear]]/stats[[#This Row],[Total Runs]],NA())</f>
        <v>7.9941860465116282E-3</v>
      </c>
      <c r="G1377" s="9">
        <f>SUM(B$2:B1377) / SUM(C$2:C1377)</f>
        <v>7.9941860465116282E-3</v>
      </c>
      <c r="H1377" s="10">
        <f>IFERROR(stats[[#This Row],[Column1]]-A1376,"")</f>
        <v>1.3310185240698047E-3</v>
      </c>
      <c r="I1377" s="10">
        <f>IFERROR(_xlfn.QUARTILE.INC(H$2:H1377,1),"")</f>
        <v>9.490740776527673E-4</v>
      </c>
      <c r="J1377" s="10">
        <f>IFERROR(_xlfn.QUARTILE.INC(H$2:H1377,3),"")</f>
        <v>1.157407408754807E-3</v>
      </c>
      <c r="K1377" s="10">
        <f>IFERROR(stats[[#This Row],[Q3]]-stats[[#This Row],[Q1]],"")</f>
        <v>2.0833333110203966E-4</v>
      </c>
      <c r="L1377" s="10">
        <f>IFERROR(AVERAGEIFS(H$2:H1377, H$2:H1377, "&lt;" &amp;stats[[#This Row],[Q3]]+(2*stats[[#This Row],[IQR]]), H$2:H1377, "&gt;" &amp; stats[[#This Row],[Q1]]-(2*stats[[#This Row],[IQR]])),"")</f>
        <v>1.0570335673717617E-3</v>
      </c>
    </row>
    <row r="1378" spans="1:12" x14ac:dyDescent="0.25">
      <c r="A1378" s="7">
        <v>44414.424756944441</v>
      </c>
      <c r="B1378">
        <v>0</v>
      </c>
      <c r="C1378">
        <v>1</v>
      </c>
      <c r="D1378" s="8">
        <f>SUM(B$2:B1378)</f>
        <v>11</v>
      </c>
      <c r="E1378" s="8">
        <f>SUM(C$2:C1378)</f>
        <v>1377</v>
      </c>
      <c r="F1378" s="9">
        <f>IF(stats[[#This Row],[Column1]],stats[[#This Row],[Total Clear]]/stats[[#This Row],[Total Runs]],NA())</f>
        <v>7.988380537400145E-3</v>
      </c>
      <c r="G1378" s="9">
        <f>SUM(B$2:B1378) / SUM(C$2:C1378)</f>
        <v>7.988380537400145E-3</v>
      </c>
      <c r="H1378" s="10">
        <f>IFERROR(stats[[#This Row],[Column1]]-A1377,"")</f>
        <v>1.3425925862975419E-3</v>
      </c>
      <c r="I1378" s="10">
        <f>IFERROR(_xlfn.QUARTILE.INC(H$2:H1378,1),"")</f>
        <v>9.490740776527673E-4</v>
      </c>
      <c r="J1378" s="10">
        <f>IFERROR(_xlfn.QUARTILE.INC(H$2:H1378,3),"")</f>
        <v>1.157407408754807E-3</v>
      </c>
      <c r="K1378" s="10">
        <f>IFERROR(stats[[#This Row],[Q3]]-stats[[#This Row],[Q1]],"")</f>
        <v>2.0833333110203966E-4</v>
      </c>
      <c r="L1378" s="10">
        <f>IFERROR(AVERAGEIFS(H$2:H1378, H$2:H1378, "&lt;" &amp;stats[[#This Row],[Q3]]+(2*stats[[#This Row],[IQR]]), H$2:H1378, "&gt;" &amp; stats[[#This Row],[Q1]]-(2*stats[[#This Row],[IQR]])),"")</f>
        <v>1.0572432289128232E-3</v>
      </c>
    </row>
    <row r="1379" spans="1:12" x14ac:dyDescent="0.25">
      <c r="A1379" s="7">
        <v>44414.426006944443</v>
      </c>
      <c r="B1379">
        <v>0</v>
      </c>
      <c r="C1379">
        <v>1</v>
      </c>
      <c r="D1379" s="8">
        <f>SUM(B$2:B1379)</f>
        <v>11</v>
      </c>
      <c r="E1379" s="8">
        <f>SUM(C$2:C1379)</f>
        <v>1378</v>
      </c>
      <c r="F1379" s="9">
        <f>IF(stats[[#This Row],[Column1]],stats[[#This Row],[Total Clear]]/stats[[#This Row],[Total Runs]],NA())</f>
        <v>7.9825834542815669E-3</v>
      </c>
      <c r="G1379" s="9">
        <f>SUM(B$2:B1379) / SUM(C$2:C1379)</f>
        <v>7.9825834542815669E-3</v>
      </c>
      <c r="H1379" s="10">
        <f>IFERROR(stats[[#This Row],[Column1]]-A1378,"")</f>
        <v>1.2500000011641532E-3</v>
      </c>
      <c r="I1379" s="10">
        <f>IFERROR(_xlfn.QUARTILE.INC(H$2:H1379,1),"")</f>
        <v>9.490740776527673E-4</v>
      </c>
      <c r="J1379" s="10">
        <f>IFERROR(_xlfn.QUARTILE.INC(H$2:H1379,3),"")</f>
        <v>1.157407408754807E-3</v>
      </c>
      <c r="K1379" s="10">
        <f>IFERROR(stats[[#This Row],[Q3]]-stats[[#This Row],[Q1]],"")</f>
        <v>2.0833333110203966E-4</v>
      </c>
      <c r="L1379" s="10">
        <f>IFERROR(AVERAGEIFS(H$2:H1379, H$2:H1379, "&lt;" &amp;stats[[#This Row],[Q3]]+(2*stats[[#This Row],[IQR]]), H$2:H1379, "&gt;" &amp; stats[[#This Row],[Q1]]-(2*stats[[#This Row],[IQR]])),"")</f>
        <v>1.0573846498755902E-3</v>
      </c>
    </row>
    <row r="1380" spans="1:12" x14ac:dyDescent="0.25">
      <c r="A1380" s="7">
        <v>44414.427303240744</v>
      </c>
      <c r="B1380">
        <v>0</v>
      </c>
      <c r="C1380">
        <v>1</v>
      </c>
      <c r="D1380" s="8">
        <f>SUM(B$2:B1380)</f>
        <v>11</v>
      </c>
      <c r="E1380" s="8">
        <f>SUM(C$2:C1380)</f>
        <v>1379</v>
      </c>
      <c r="F1380" s="9">
        <f>IF(stats[[#This Row],[Column1]],stats[[#This Row],[Total Clear]]/stats[[#This Row],[Total Runs]],NA())</f>
        <v>7.9767947788252358E-3</v>
      </c>
      <c r="G1380" s="9">
        <f>SUM(B$2:B1380) / SUM(C$2:C1380)</f>
        <v>7.9767947788252358E-3</v>
      </c>
      <c r="H1380" s="10">
        <f>IFERROR(stats[[#This Row],[Column1]]-A1379,"")</f>
        <v>1.2962963010068052E-3</v>
      </c>
      <c r="I1380" s="10">
        <f>IFERROR(_xlfn.QUARTILE.INC(H$2:H1380,1),"")</f>
        <v>9.490740776527673E-4</v>
      </c>
      <c r="J1380" s="10">
        <f>IFERROR(_xlfn.QUARTILE.INC(H$2:H1380,3),"")</f>
        <v>1.157407408754807E-3</v>
      </c>
      <c r="K1380" s="10">
        <f>IFERROR(stats[[#This Row],[Q3]]-stats[[#This Row],[Q1]],"")</f>
        <v>2.0833333110203966E-4</v>
      </c>
      <c r="L1380" s="10">
        <f>IFERROR(AVERAGEIFS(H$2:H1380, H$2:H1380, "&lt;" &amp;stats[[#This Row],[Q3]]+(2*stats[[#This Row],[IQR]]), H$2:H1380, "&gt;" &amp; stats[[#This Row],[Q1]]-(2*stats[[#This Row],[IQR]])),"")</f>
        <v>1.0575598050450413E-3</v>
      </c>
    </row>
    <row r="1381" spans="1:12" x14ac:dyDescent="0.25">
      <c r="A1381" s="7">
        <v>44414.428530092591</v>
      </c>
      <c r="B1381">
        <v>0</v>
      </c>
      <c r="C1381">
        <v>1</v>
      </c>
      <c r="D1381" s="8">
        <f>SUM(B$2:B1381)</f>
        <v>11</v>
      </c>
      <c r="E1381" s="8">
        <f>SUM(C$2:C1381)</f>
        <v>1380</v>
      </c>
      <c r="F1381" s="9">
        <f>IF(stats[[#This Row],[Column1]],stats[[#This Row],[Total Clear]]/stats[[#This Row],[Total Runs]],NA())</f>
        <v>7.9710144927536229E-3</v>
      </c>
      <c r="G1381" s="9">
        <f>SUM(B$2:B1381) / SUM(C$2:C1381)</f>
        <v>7.9710144927536229E-3</v>
      </c>
      <c r="H1381" s="10">
        <f>IFERROR(stats[[#This Row],[Column1]]-A1380,"")</f>
        <v>1.2268518476048484E-3</v>
      </c>
      <c r="I1381" s="10">
        <f>IFERROR(_xlfn.QUARTILE.INC(H$2:H1381,1),"")</f>
        <v>9.490740776527673E-4</v>
      </c>
      <c r="J1381" s="10">
        <f>IFERROR(_xlfn.QUARTILE.INC(H$2:H1381,3),"")</f>
        <v>1.157407408754807E-3</v>
      </c>
      <c r="K1381" s="10">
        <f>IFERROR(stats[[#This Row],[Q3]]-stats[[#This Row],[Q1]],"")</f>
        <v>2.0833333110203966E-4</v>
      </c>
      <c r="L1381" s="10">
        <f>IFERROR(AVERAGEIFS(H$2:H1381, H$2:H1381, "&lt;" &amp;stats[[#This Row],[Q3]]+(2*stats[[#This Row],[IQR]]), H$2:H1381, "&gt;" &amp; stats[[#This Row],[Q1]]-(2*stats[[#This Row],[IQR]])),"")</f>
        <v>1.057683828519444E-3</v>
      </c>
    </row>
    <row r="1382" spans="1:12" x14ac:dyDescent="0.25">
      <c r="A1382" s="7">
        <v>44414.429780092592</v>
      </c>
      <c r="B1382">
        <v>0</v>
      </c>
      <c r="C1382">
        <v>1</v>
      </c>
      <c r="D1382" s="8">
        <f>SUM(B$2:B1382)</f>
        <v>11</v>
      </c>
      <c r="E1382" s="8">
        <f>SUM(C$2:C1382)</f>
        <v>1381</v>
      </c>
      <c r="F1382" s="9">
        <f>IF(stats[[#This Row],[Column1]],stats[[#This Row],[Total Clear]]/stats[[#This Row],[Total Runs]],NA())</f>
        <v>7.965242577842143E-3</v>
      </c>
      <c r="G1382" s="9">
        <f>SUM(B$2:B1382) / SUM(C$2:C1382)</f>
        <v>7.965242577842143E-3</v>
      </c>
      <c r="H1382" s="10">
        <f>IFERROR(stats[[#This Row],[Column1]]-A1381,"")</f>
        <v>1.2500000011641532E-3</v>
      </c>
      <c r="I1382" s="10">
        <f>IFERROR(_xlfn.QUARTILE.INC(H$2:H1382,1),"")</f>
        <v>9.490740776527673E-4</v>
      </c>
      <c r="J1382" s="10">
        <f>IFERROR(_xlfn.QUARTILE.INC(H$2:H1382,3),"")</f>
        <v>1.157407408754807E-3</v>
      </c>
      <c r="K1382" s="10">
        <f>IFERROR(stats[[#This Row],[Q3]]-stats[[#This Row],[Q1]],"")</f>
        <v>2.0833333110203966E-4</v>
      </c>
      <c r="L1382" s="10">
        <f>IFERROR(AVERAGEIFS(H$2:H1382, H$2:H1382, "&lt;" &amp;stats[[#This Row],[Q3]]+(2*stats[[#This Row],[IQR]]), H$2:H1382, "&gt;" &amp; stats[[#This Row],[Q1]]-(2*stats[[#This Row],[IQR]])),"")</f>
        <v>1.0578246163471488E-3</v>
      </c>
    </row>
    <row r="1383" spans="1:12" x14ac:dyDescent="0.25">
      <c r="A1383" s="7">
        <v>44414.431041666663</v>
      </c>
      <c r="B1383">
        <v>0</v>
      </c>
      <c r="C1383">
        <v>1</v>
      </c>
      <c r="D1383" s="8">
        <f>SUM(B$2:B1383)</f>
        <v>11</v>
      </c>
      <c r="E1383" s="8">
        <f>SUM(C$2:C1383)</f>
        <v>1382</v>
      </c>
      <c r="F1383" s="9">
        <f>IF(stats[[#This Row],[Column1]],stats[[#This Row],[Total Clear]]/stats[[#This Row],[Total Runs]],NA())</f>
        <v>7.9594790159189573E-3</v>
      </c>
      <c r="G1383" s="9">
        <f>SUM(B$2:B1383) / SUM(C$2:C1383)</f>
        <v>7.9594790159189573E-3</v>
      </c>
      <c r="H1383" s="10">
        <f>IFERROR(stats[[#This Row],[Column1]]-A1382,"")</f>
        <v>1.261574070667848E-3</v>
      </c>
      <c r="I1383" s="10">
        <f>IFERROR(_xlfn.QUARTILE.INC(H$2:H1383,1),"")</f>
        <v>9.490740776527673E-4</v>
      </c>
      <c r="J1383" s="10">
        <f>IFERROR(_xlfn.QUARTILE.INC(H$2:H1383,3),"")</f>
        <v>1.157407408754807E-3</v>
      </c>
      <c r="K1383" s="10">
        <f>IFERROR(stats[[#This Row],[Q3]]-stats[[#This Row],[Q1]],"")</f>
        <v>2.0833333110203966E-4</v>
      </c>
      <c r="L1383" s="10">
        <f>IFERROR(AVERAGEIFS(H$2:H1383, H$2:H1383, "&lt;" &amp;stats[[#This Row],[Q3]]+(2*stats[[#This Row],[IQR]]), H$2:H1383, "&gt;" &amp; stats[[#This Row],[Q1]]-(2*stats[[#This Row],[IQR]])),"")</f>
        <v>1.0579736649604047E-3</v>
      </c>
    </row>
    <row r="1384" spans="1:12" x14ac:dyDescent="0.25">
      <c r="A1384" s="7">
        <v>44414.432314814818</v>
      </c>
      <c r="B1384">
        <v>0</v>
      </c>
      <c r="C1384">
        <v>1</v>
      </c>
      <c r="D1384" s="8">
        <f>SUM(B$2:B1384)</f>
        <v>11</v>
      </c>
      <c r="E1384" s="8">
        <f>SUM(C$2:C1384)</f>
        <v>1383</v>
      </c>
      <c r="F1384" s="9">
        <f>IF(stats[[#This Row],[Column1]],stats[[#This Row],[Total Clear]]/stats[[#This Row],[Total Runs]],NA())</f>
        <v>7.9537237888647871E-3</v>
      </c>
      <c r="G1384" s="9">
        <f>SUM(B$2:B1384) / SUM(C$2:C1384)</f>
        <v>7.9537237888647871E-3</v>
      </c>
      <c r="H1384" s="10">
        <f>IFERROR(stats[[#This Row],[Column1]]-A1383,"")</f>
        <v>1.273148154723458E-3</v>
      </c>
      <c r="I1384" s="10">
        <f>IFERROR(_xlfn.QUARTILE.INC(H$2:H1384,1),"")</f>
        <v>9.490740776527673E-4</v>
      </c>
      <c r="J1384" s="10">
        <f>IFERROR(_xlfn.QUARTILE.INC(H$2:H1384,3),"")</f>
        <v>1.157407408754807E-3</v>
      </c>
      <c r="K1384" s="10">
        <f>IFERROR(stats[[#This Row],[Q3]]-stats[[#This Row],[Q1]],"")</f>
        <v>2.0833333110203966E-4</v>
      </c>
      <c r="L1384" s="10">
        <f>IFERROR(AVERAGEIFS(H$2:H1384, H$2:H1384, "&lt;" &amp;stats[[#This Row],[Q3]]+(2*stats[[#This Row],[IQR]]), H$2:H1384, "&gt;" &amp; stats[[#This Row],[Q1]]-(2*stats[[#This Row],[IQR]])),"")</f>
        <v>1.0581309562540911E-3</v>
      </c>
    </row>
    <row r="1385" spans="1:12" x14ac:dyDescent="0.25">
      <c r="A1385" s="7">
        <v>44414.433541666665</v>
      </c>
      <c r="B1385">
        <v>0</v>
      </c>
      <c r="C1385">
        <v>1</v>
      </c>
      <c r="D1385" s="8">
        <f>SUM(B$2:B1385)</f>
        <v>11</v>
      </c>
      <c r="E1385" s="8">
        <f>SUM(C$2:C1385)</f>
        <v>1384</v>
      </c>
      <c r="F1385" s="9">
        <f>IF(stats[[#This Row],[Column1]],stats[[#This Row],[Total Clear]]/stats[[#This Row],[Total Runs]],NA())</f>
        <v>7.9479768786127163E-3</v>
      </c>
      <c r="G1385" s="9">
        <f>SUM(B$2:B1385) / SUM(C$2:C1385)</f>
        <v>7.9479768786127163E-3</v>
      </c>
      <c r="H1385" s="10">
        <f>IFERROR(stats[[#This Row],[Column1]]-A1384,"")</f>
        <v>1.2268518476048484E-3</v>
      </c>
      <c r="I1385" s="10">
        <f>IFERROR(_xlfn.QUARTILE.INC(H$2:H1385,1),"")</f>
        <v>9.490740776527673E-4</v>
      </c>
      <c r="J1385" s="10">
        <f>IFERROR(_xlfn.QUARTILE.INC(H$2:H1385,3),"")</f>
        <v>1.157407408754807E-3</v>
      </c>
      <c r="K1385" s="10">
        <f>IFERROR(stats[[#This Row],[Q3]]-stats[[#This Row],[Q1]],"")</f>
        <v>2.0833333110203966E-4</v>
      </c>
      <c r="L1385" s="10">
        <f>IFERROR(AVERAGEIFS(H$2:H1385, H$2:H1385, "&lt;" &amp;stats[[#This Row],[Q3]]+(2*stats[[#This Row],[IQR]]), H$2:H1385, "&gt;" &amp; stats[[#This Row],[Q1]]-(2*stats[[#This Row],[IQR]])),"")</f>
        <v>1.0582542001484306E-3</v>
      </c>
    </row>
    <row r="1386" spans="1:12" x14ac:dyDescent="0.25">
      <c r="A1386" s="7">
        <v>44414.434803240743</v>
      </c>
      <c r="B1386">
        <v>0</v>
      </c>
      <c r="C1386">
        <v>1</v>
      </c>
      <c r="D1386" s="8">
        <f>SUM(B$2:B1386)</f>
        <v>11</v>
      </c>
      <c r="E1386" s="8">
        <f>SUM(C$2:C1386)</f>
        <v>1385</v>
      </c>
      <c r="F1386" s="9">
        <f>IF(stats[[#This Row],[Column1]],stats[[#This Row],[Total Clear]]/stats[[#This Row],[Total Runs]],NA())</f>
        <v>7.9422382671480145E-3</v>
      </c>
      <c r="G1386" s="9">
        <f>SUM(B$2:B1386) / SUM(C$2:C1386)</f>
        <v>7.9422382671480145E-3</v>
      </c>
      <c r="H1386" s="10">
        <f>IFERROR(stats[[#This Row],[Column1]]-A1385,"")</f>
        <v>1.2615740779438056E-3</v>
      </c>
      <c r="I1386" s="10">
        <f>IFERROR(_xlfn.QUARTILE.INC(H$2:H1386,1),"")</f>
        <v>9.490740776527673E-4</v>
      </c>
      <c r="J1386" s="10">
        <f>IFERROR(_xlfn.QUARTILE.INC(H$2:H1386,3),"")</f>
        <v>1.157407408754807E-3</v>
      </c>
      <c r="K1386" s="10">
        <f>IFERROR(stats[[#This Row],[Q3]]-stats[[#This Row],[Q1]],"")</f>
        <v>2.0833333110203966E-4</v>
      </c>
      <c r="L1386" s="10">
        <f>IFERROR(AVERAGEIFS(H$2:H1386, H$2:H1386, "&lt;" &amp;stats[[#This Row],[Q3]]+(2*stats[[#This Row],[IQR]]), H$2:H1386, "&gt;" &amp; stats[[#This Row],[Q1]]-(2*stats[[#This Row],[IQR]])),"")</f>
        <v>1.0584026088183542E-3</v>
      </c>
    </row>
    <row r="1387" spans="1:12" x14ac:dyDescent="0.25">
      <c r="A1387" s="7">
        <v>44414.43613425926</v>
      </c>
      <c r="B1387">
        <v>0</v>
      </c>
      <c r="C1387">
        <v>1</v>
      </c>
      <c r="D1387" s="8">
        <f>SUM(B$2:B1387)</f>
        <v>11</v>
      </c>
      <c r="E1387" s="8">
        <f>SUM(C$2:C1387)</f>
        <v>1386</v>
      </c>
      <c r="F1387" s="9">
        <f>IF(stats[[#This Row],[Column1]],stats[[#This Row],[Total Clear]]/stats[[#This Row],[Total Runs]],NA())</f>
        <v>7.9365079365079361E-3</v>
      </c>
      <c r="G1387" s="9">
        <f>SUM(B$2:B1387) / SUM(C$2:C1387)</f>
        <v>7.9365079365079361E-3</v>
      </c>
      <c r="H1387" s="10">
        <f>IFERROR(stats[[#This Row],[Column1]]-A1386,"")</f>
        <v>1.3310185167938471E-3</v>
      </c>
      <c r="I1387" s="10">
        <f>IFERROR(_xlfn.QUARTILE.INC(H$2:H1387,1),"")</f>
        <v>9.490740776527673E-4</v>
      </c>
      <c r="J1387" s="10">
        <f>IFERROR(_xlfn.QUARTILE.INC(H$2:H1387,3),"")</f>
        <v>1.157407408754807E-3</v>
      </c>
      <c r="K1387" s="10">
        <f>IFERROR(stats[[#This Row],[Q3]]-stats[[#This Row],[Q1]],"")</f>
        <v>2.0833333110203966E-4</v>
      </c>
      <c r="L1387" s="10">
        <f>IFERROR(AVERAGEIFS(H$2:H1387, H$2:H1387, "&lt;" &amp;stats[[#This Row],[Q3]]+(2*stats[[#This Row],[IQR]]), H$2:H1387, "&gt;" &amp; stats[[#This Row],[Q1]]-(2*stats[[#This Row],[IQR]])),"")</f>
        <v>1.0586014533901817E-3</v>
      </c>
    </row>
    <row r="1388" spans="1:12" x14ac:dyDescent="0.25">
      <c r="A1388" s="7">
        <v>44414.437372685185</v>
      </c>
      <c r="B1388">
        <v>0</v>
      </c>
      <c r="C1388">
        <v>1</v>
      </c>
      <c r="D1388" s="8">
        <f>SUM(B$2:B1388)</f>
        <v>11</v>
      </c>
      <c r="E1388" s="8">
        <f>SUM(C$2:C1388)</f>
        <v>1387</v>
      </c>
      <c r="F1388" s="9">
        <f>IF(stats[[#This Row],[Column1]],stats[[#This Row],[Total Clear]]/stats[[#This Row],[Total Runs]],NA())</f>
        <v>7.9307858687815425E-3</v>
      </c>
      <c r="G1388" s="9">
        <f>SUM(B$2:B1388) / SUM(C$2:C1388)</f>
        <v>7.9307858687815425E-3</v>
      </c>
      <c r="H1388" s="10">
        <f>IFERROR(stats[[#This Row],[Column1]]-A1387,"")</f>
        <v>1.2384259243845008E-3</v>
      </c>
      <c r="I1388" s="10">
        <f>IFERROR(_xlfn.QUARTILE.INC(H$2:H1388,1),"")</f>
        <v>9.490740776527673E-4</v>
      </c>
      <c r="J1388" s="10">
        <f>IFERROR(_xlfn.QUARTILE.INC(H$2:H1388,3),"")</f>
        <v>1.157407408754807E-3</v>
      </c>
      <c r="K1388" s="10">
        <f>IFERROR(stats[[#This Row],[Q3]]-stats[[#This Row],[Q1]],"")</f>
        <v>2.0833333110203966E-4</v>
      </c>
      <c r="L1388" s="10">
        <f>IFERROR(AVERAGEIFS(H$2:H1388, H$2:H1388, "&lt;" &amp;stats[[#This Row],[Q3]]+(2*stats[[#This Row],[IQR]]), H$2:H1388, "&gt;" &amp; stats[[#This Row],[Q1]]-(2*stats[[#This Row],[IQR]])),"")</f>
        <v>1.0587325207888655E-3</v>
      </c>
    </row>
    <row r="1389" spans="1:12" x14ac:dyDescent="0.25">
      <c r="A1389" s="7">
        <v>44414.438622685186</v>
      </c>
      <c r="B1389">
        <v>0</v>
      </c>
      <c r="C1389">
        <v>1</v>
      </c>
      <c r="D1389" s="8">
        <f>SUM(B$2:B1389)</f>
        <v>11</v>
      </c>
      <c r="E1389" s="8">
        <f>SUM(C$2:C1389)</f>
        <v>1388</v>
      </c>
      <c r="F1389" s="9">
        <f>IF(stats[[#This Row],[Column1]],stats[[#This Row],[Total Clear]]/stats[[#This Row],[Total Runs]],NA())</f>
        <v>7.9250720461095103E-3</v>
      </c>
      <c r="G1389" s="9">
        <f>SUM(B$2:B1389) / SUM(C$2:C1389)</f>
        <v>7.9250720461095103E-3</v>
      </c>
      <c r="H1389" s="10">
        <f>IFERROR(stats[[#This Row],[Column1]]-A1388,"")</f>
        <v>1.2500000011641532E-3</v>
      </c>
      <c r="I1389" s="10">
        <f>IFERROR(_xlfn.QUARTILE.INC(H$2:H1389,1),"")</f>
        <v>9.490740776527673E-4</v>
      </c>
      <c r="J1389" s="10">
        <f>IFERROR(_xlfn.QUARTILE.INC(H$2:H1389,3),"")</f>
        <v>1.1631944435066544E-3</v>
      </c>
      <c r="K1389" s="10">
        <f>IFERROR(stats[[#This Row],[Q3]]-stats[[#This Row],[Q1]],"")</f>
        <v>2.1412036585388705E-4</v>
      </c>
      <c r="L1389" s="10">
        <f>IFERROR(AVERAGEIFS(H$2:H1389, H$2:H1389, "&lt;" &amp;stats[[#This Row],[Q3]]+(2*stats[[#This Row],[IQR]]), H$2:H1389, "&gt;" &amp; stats[[#This Row],[Q1]]-(2*stats[[#This Row],[IQR]])),"")</f>
        <v>1.0588718270382286E-3</v>
      </c>
    </row>
    <row r="1390" spans="1:12" x14ac:dyDescent="0.25">
      <c r="A1390" s="7">
        <v>44414.439942129633</v>
      </c>
      <c r="B1390">
        <v>0</v>
      </c>
      <c r="C1390">
        <v>1</v>
      </c>
      <c r="D1390" s="8">
        <f>SUM(B$2:B1390)</f>
        <v>11</v>
      </c>
      <c r="E1390" s="8">
        <f>SUM(C$2:C1390)</f>
        <v>1389</v>
      </c>
      <c r="F1390" s="9">
        <f>IF(stats[[#This Row],[Column1]],stats[[#This Row],[Total Clear]]/stats[[#This Row],[Total Runs]],NA())</f>
        <v>7.9193664506839456E-3</v>
      </c>
      <c r="G1390" s="9">
        <f>SUM(B$2:B1390) / SUM(C$2:C1390)</f>
        <v>7.9193664506839456E-3</v>
      </c>
      <c r="H1390" s="10">
        <f>IFERROR(stats[[#This Row],[Column1]]-A1389,"")</f>
        <v>1.3194444472901523E-3</v>
      </c>
      <c r="I1390" s="10">
        <f>IFERROR(_xlfn.QUARTILE.INC(H$2:H1390,1),"")</f>
        <v>9.490740776527673E-4</v>
      </c>
      <c r="J1390" s="10">
        <f>IFERROR(_xlfn.QUARTILE.INC(H$2:H1390,3),"")</f>
        <v>1.1689814782585017E-3</v>
      </c>
      <c r="K1390" s="10">
        <f>IFERROR(stats[[#This Row],[Q3]]-stats[[#This Row],[Q1]],"")</f>
        <v>2.1990740060573444E-4</v>
      </c>
      <c r="L1390" s="10">
        <f>IFERROR(AVERAGEIFS(H$2:H1390, H$2:H1390, "&lt;" &amp;stats[[#This Row],[Q3]]+(2*stats[[#This Row],[IQR]]), H$2:H1390, "&gt;" &amp; stats[[#This Row],[Q1]]-(2*stats[[#This Row],[IQR]])),"")</f>
        <v>1.0590614723222547E-3</v>
      </c>
    </row>
    <row r="1391" spans="1:12" x14ac:dyDescent="0.25">
      <c r="A1391" s="7">
        <v>44414.441238425927</v>
      </c>
      <c r="B1391">
        <v>0</v>
      </c>
      <c r="C1391">
        <v>1</v>
      </c>
      <c r="D1391" s="8">
        <f>SUM(B$2:B1391)</f>
        <v>11</v>
      </c>
      <c r="E1391" s="8">
        <f>SUM(C$2:C1391)</f>
        <v>1390</v>
      </c>
      <c r="F1391" s="9">
        <f>IF(stats[[#This Row],[Column1]],stats[[#This Row],[Total Clear]]/stats[[#This Row],[Total Runs]],NA())</f>
        <v>7.9136690647482015E-3</v>
      </c>
      <c r="G1391" s="9">
        <f>SUM(B$2:B1391) / SUM(C$2:C1391)</f>
        <v>7.9136690647482015E-3</v>
      </c>
      <c r="H1391" s="10">
        <f>IFERROR(stats[[#This Row],[Column1]]-A1390,"")</f>
        <v>1.2962962937308475E-3</v>
      </c>
      <c r="I1391" s="10">
        <f>IFERROR(_xlfn.QUARTILE.INC(H$2:H1391,1),"")</f>
        <v>9.490740776527673E-4</v>
      </c>
      <c r="J1391" s="10">
        <f>IFERROR(_xlfn.QUARTILE.INC(H$2:H1391,3),"")</f>
        <v>1.1689814782585017E-3</v>
      </c>
      <c r="K1391" s="10">
        <f>IFERROR(stats[[#This Row],[Q3]]-stats[[#This Row],[Q1]],"")</f>
        <v>2.1990740060573444E-4</v>
      </c>
      <c r="L1391" s="10">
        <f>IFERROR(AVERAGEIFS(H$2:H1391, H$2:H1391, "&lt;" &amp;stats[[#This Row],[Q3]]+(2*stats[[#This Row],[IQR]]), H$2:H1391, "&gt;" &amp; stats[[#This Row],[Q1]]-(2*stats[[#This Row],[IQR]])),"")</f>
        <v>1.0592340067378245E-3</v>
      </c>
    </row>
    <row r="1392" spans="1:12" x14ac:dyDescent="0.25">
      <c r="A1392" s="7">
        <v>44414.442546296297</v>
      </c>
      <c r="B1392">
        <v>0</v>
      </c>
      <c r="C1392">
        <v>1</v>
      </c>
      <c r="D1392" s="8">
        <f>SUM(B$2:B1392)</f>
        <v>11</v>
      </c>
      <c r="E1392" s="8">
        <f>SUM(C$2:C1392)</f>
        <v>1391</v>
      </c>
      <c r="F1392" s="9">
        <f>IF(stats[[#This Row],[Column1]],stats[[#This Row],[Total Clear]]/stats[[#This Row],[Total Runs]],NA())</f>
        <v>7.9079798705966927E-3</v>
      </c>
      <c r="G1392" s="9">
        <f>SUM(B$2:B1392) / SUM(C$2:C1392)</f>
        <v>7.9079798705966927E-3</v>
      </c>
      <c r="H1392" s="10">
        <f>IFERROR(stats[[#This Row],[Column1]]-A1391,"")</f>
        <v>1.3078703705104999E-3</v>
      </c>
      <c r="I1392" s="10">
        <f>IFERROR(_xlfn.QUARTILE.INC(H$2:H1392,1),"")</f>
        <v>9.490740776527673E-4</v>
      </c>
      <c r="J1392" s="10">
        <f>IFERROR(_xlfn.QUARTILE.INC(H$2:H1392,3),"")</f>
        <v>1.1689814782585017E-3</v>
      </c>
      <c r="K1392" s="10">
        <f>IFERROR(stats[[#This Row],[Q3]]-stats[[#This Row],[Q1]],"")</f>
        <v>2.1990740060573444E-4</v>
      </c>
      <c r="L1392" s="10">
        <f>IFERROR(AVERAGEIFS(H$2:H1392, H$2:H1392, "&lt;" &amp;stats[[#This Row],[Q3]]+(2*stats[[#This Row],[IQR]]), H$2:H1392, "&gt;" &amp; stats[[#This Row],[Q1]]-(2*stats[[#This Row],[IQR]])),"")</f>
        <v>1.0594147017696362E-3</v>
      </c>
    </row>
    <row r="1393" spans="1:12" x14ac:dyDescent="0.25">
      <c r="A1393" s="7">
        <v>44414.443888888891</v>
      </c>
      <c r="B1393">
        <v>0</v>
      </c>
      <c r="C1393">
        <v>1</v>
      </c>
      <c r="D1393" s="8">
        <f>SUM(B$2:B1393)</f>
        <v>11</v>
      </c>
      <c r="E1393" s="8">
        <f>SUM(C$2:C1393)</f>
        <v>1392</v>
      </c>
      <c r="F1393" s="9">
        <f>IF(stats[[#This Row],[Column1]],stats[[#This Row],[Total Clear]]/stats[[#This Row],[Total Runs]],NA())</f>
        <v>7.9022988505747134E-3</v>
      </c>
      <c r="G1393" s="9">
        <f>SUM(B$2:B1393) / SUM(C$2:C1393)</f>
        <v>7.9022988505747134E-3</v>
      </c>
      <c r="H1393" s="10">
        <f>IFERROR(stats[[#This Row],[Column1]]-A1392,"")</f>
        <v>1.3425925935734995E-3</v>
      </c>
      <c r="I1393" s="10">
        <f>IFERROR(_xlfn.QUARTILE.INC(H$2:H1393,1),"")</f>
        <v>9.490740776527673E-4</v>
      </c>
      <c r="J1393" s="10">
        <f>IFERROR(_xlfn.QUARTILE.INC(H$2:H1393,3),"")</f>
        <v>1.1689814782585017E-3</v>
      </c>
      <c r="K1393" s="10">
        <f>IFERROR(stats[[#This Row],[Q3]]-stats[[#This Row],[Q1]],"")</f>
        <v>2.1990740060573444E-4</v>
      </c>
      <c r="L1393" s="10">
        <f>IFERROR(AVERAGEIFS(H$2:H1393, H$2:H1393, "&lt;" &amp;stats[[#This Row],[Q3]]+(2*stats[[#This Row],[IQR]]), H$2:H1393, "&gt;" &amp; stats[[#This Row],[Q1]]-(2*stats[[#This Row],[IQR]])),"")</f>
        <v>1.0596203502023186E-3</v>
      </c>
    </row>
    <row r="1394" spans="1:12" x14ac:dyDescent="0.25">
      <c r="A1394" s="7">
        <v>44414.445162037038</v>
      </c>
      <c r="B1394">
        <v>0</v>
      </c>
      <c r="C1394">
        <v>1</v>
      </c>
      <c r="D1394" s="8">
        <f>SUM(B$2:B1394)</f>
        <v>11</v>
      </c>
      <c r="E1394" s="8">
        <f>SUM(C$2:C1394)</f>
        <v>1393</v>
      </c>
      <c r="F1394" s="9">
        <f>IF(stats[[#This Row],[Column1]],stats[[#This Row],[Total Clear]]/stats[[#This Row],[Total Runs]],NA())</f>
        <v>7.8966259870782481E-3</v>
      </c>
      <c r="G1394" s="9">
        <f>SUM(B$2:B1394) / SUM(C$2:C1394)</f>
        <v>7.8966259870782481E-3</v>
      </c>
      <c r="H1394" s="10">
        <f>IFERROR(stats[[#This Row],[Column1]]-A1393,"")</f>
        <v>1.2731481474475004E-3</v>
      </c>
      <c r="I1394" s="10">
        <f>IFERROR(_xlfn.QUARTILE.INC(H$2:H1394,1),"")</f>
        <v>9.490740776527673E-4</v>
      </c>
      <c r="J1394" s="10">
        <f>IFERROR(_xlfn.QUARTILE.INC(H$2:H1394,3),"")</f>
        <v>1.1689814782585017E-3</v>
      </c>
      <c r="K1394" s="10">
        <f>IFERROR(stats[[#This Row],[Q3]]-stats[[#This Row],[Q1]],"")</f>
        <v>2.1990740060573444E-4</v>
      </c>
      <c r="L1394" s="10">
        <f>IFERROR(AVERAGEIFS(H$2:H1394, H$2:H1394, "&lt;" &amp;stats[[#This Row],[Q3]]+(2*stats[[#This Row],[IQR]]), H$2:H1394, "&gt;" &amp; stats[[#This Row],[Q1]]-(2*stats[[#This Row],[IQR]])),"")</f>
        <v>1.0597753050624384E-3</v>
      </c>
    </row>
    <row r="1395" spans="1:12" x14ac:dyDescent="0.25">
      <c r="A1395" s="7">
        <v>44414.446400462963</v>
      </c>
      <c r="B1395">
        <v>0</v>
      </c>
      <c r="C1395">
        <v>1</v>
      </c>
      <c r="D1395" s="8">
        <f>SUM(B$2:B1395)</f>
        <v>11</v>
      </c>
      <c r="E1395" s="8">
        <f>SUM(C$2:C1395)</f>
        <v>1394</v>
      </c>
      <c r="F1395" s="9">
        <f>IF(stats[[#This Row],[Column1]],stats[[#This Row],[Total Clear]]/stats[[#This Row],[Total Runs]],NA())</f>
        <v>7.8909612625538018E-3</v>
      </c>
      <c r="G1395" s="9">
        <f>SUM(B$2:B1395) / SUM(C$2:C1395)</f>
        <v>7.8909612625538018E-3</v>
      </c>
      <c r="H1395" s="10">
        <f>IFERROR(stats[[#This Row],[Column1]]-A1394,"")</f>
        <v>1.2384259243845008E-3</v>
      </c>
      <c r="I1395" s="10">
        <f>IFERROR(_xlfn.QUARTILE.INC(H$2:H1395,1),"")</f>
        <v>9.490740776527673E-4</v>
      </c>
      <c r="J1395" s="10">
        <f>IFERROR(_xlfn.QUARTILE.INC(H$2:H1395,3),"")</f>
        <v>1.1689814782585017E-3</v>
      </c>
      <c r="K1395" s="10">
        <f>IFERROR(stats[[#This Row],[Q3]]-stats[[#This Row],[Q1]],"")</f>
        <v>2.1990740060573444E-4</v>
      </c>
      <c r="L1395" s="10">
        <f>IFERROR(AVERAGEIFS(H$2:H1395, H$2:H1395, "&lt;" &amp;stats[[#This Row],[Q3]]+(2*stats[[#This Row],[IQR]]), H$2:H1395, "&gt;" &amp; stats[[#This Row],[Q1]]-(2*stats[[#This Row],[IQR]])),"")</f>
        <v>1.0599048559103877E-3</v>
      </c>
    </row>
    <row r="1396" spans="1:12" x14ac:dyDescent="0.25">
      <c r="A1396" s="7">
        <v>44414.44767361111</v>
      </c>
      <c r="B1396">
        <v>0</v>
      </c>
      <c r="C1396">
        <v>1</v>
      </c>
      <c r="D1396" s="8">
        <f>SUM(B$2:B1396)</f>
        <v>11</v>
      </c>
      <c r="E1396" s="8">
        <f>SUM(C$2:C1396)</f>
        <v>1395</v>
      </c>
      <c r="F1396" s="9">
        <f>IF(stats[[#This Row],[Column1]],stats[[#This Row],[Total Clear]]/stats[[#This Row],[Total Runs]],NA())</f>
        <v>7.8853046594982087E-3</v>
      </c>
      <c r="G1396" s="9">
        <f>SUM(B$2:B1396) / SUM(C$2:C1396)</f>
        <v>7.8853046594982087E-3</v>
      </c>
      <c r="H1396" s="10">
        <f>IFERROR(stats[[#This Row],[Column1]]-A1395,"")</f>
        <v>1.2731481474475004E-3</v>
      </c>
      <c r="I1396" s="10">
        <f>IFERROR(_xlfn.QUARTILE.INC(H$2:H1396,1),"")</f>
        <v>9.490740776527673E-4</v>
      </c>
      <c r="J1396" s="10">
        <f>IFERROR(_xlfn.QUARTILE.INC(H$2:H1396,3),"")</f>
        <v>1.1689814782585017E-3</v>
      </c>
      <c r="K1396" s="10">
        <f>IFERROR(stats[[#This Row],[Q3]]-stats[[#This Row],[Q1]],"")</f>
        <v>2.1990740060573444E-4</v>
      </c>
      <c r="L1396" s="10">
        <f>IFERROR(AVERAGEIFS(H$2:H1396, H$2:H1396, "&lt;" &amp;stats[[#This Row],[Q3]]+(2*stats[[#This Row],[IQR]]), H$2:H1396, "&gt;" &amp; stats[[#This Row],[Q1]]-(2*stats[[#This Row],[IQR]])),"")</f>
        <v>1.06005938003469E-3</v>
      </c>
    </row>
    <row r="1397" spans="1:12" x14ac:dyDescent="0.25">
      <c r="A1397" s="7">
        <v>44414.449016203704</v>
      </c>
      <c r="B1397">
        <v>0</v>
      </c>
      <c r="C1397">
        <v>1</v>
      </c>
      <c r="D1397" s="8">
        <f>SUM(B$2:B1397)</f>
        <v>11</v>
      </c>
      <c r="E1397" s="8">
        <f>SUM(C$2:C1397)</f>
        <v>1396</v>
      </c>
      <c r="F1397" s="9">
        <f>IF(stats[[#This Row],[Column1]],stats[[#This Row],[Total Clear]]/stats[[#This Row],[Total Runs]],NA())</f>
        <v>7.8796561604584526E-3</v>
      </c>
      <c r="G1397" s="9">
        <f>SUM(B$2:B1397) / SUM(C$2:C1397)</f>
        <v>7.8796561604584526E-3</v>
      </c>
      <c r="H1397" s="10">
        <f>IFERROR(stats[[#This Row],[Column1]]-A1396,"")</f>
        <v>1.3425925935734995E-3</v>
      </c>
      <c r="I1397" s="10">
        <f>IFERROR(_xlfn.QUARTILE.INC(H$2:H1397,1),"")</f>
        <v>9.490740776527673E-4</v>
      </c>
      <c r="J1397" s="10">
        <f>IFERROR(_xlfn.QUARTILE.INC(H$2:H1397,3),"")</f>
        <v>1.1689814782585017E-3</v>
      </c>
      <c r="K1397" s="10">
        <f>IFERROR(stats[[#This Row],[Q3]]-stats[[#This Row],[Q1]],"")</f>
        <v>2.1990740060573444E-4</v>
      </c>
      <c r="L1397" s="10">
        <f>IFERROR(AVERAGEIFS(H$2:H1397, H$2:H1397, "&lt;" &amp;stats[[#This Row],[Q3]]+(2*stats[[#This Row],[IQR]]), H$2:H1397, "&gt;" &amp; stats[[#This Row],[Q1]]-(2*stats[[#This Row],[IQR]])),"")</f>
        <v>1.0602639659967022E-3</v>
      </c>
    </row>
    <row r="1398" spans="1:12" x14ac:dyDescent="0.25">
      <c r="A1398" s="7">
        <v>44414.450289351851</v>
      </c>
      <c r="B1398">
        <v>0</v>
      </c>
      <c r="C1398">
        <v>1</v>
      </c>
      <c r="D1398" s="8">
        <f>SUM(B$2:B1398)</f>
        <v>11</v>
      </c>
      <c r="E1398" s="8">
        <f>SUM(C$2:C1398)</f>
        <v>1397</v>
      </c>
      <c r="F1398" s="9">
        <f>IF(stats[[#This Row],[Column1]],stats[[#This Row],[Total Clear]]/stats[[#This Row],[Total Runs]],NA())</f>
        <v>7.874015748031496E-3</v>
      </c>
      <c r="G1398" s="9">
        <f>SUM(B$2:B1398) / SUM(C$2:C1398)</f>
        <v>7.874015748031496E-3</v>
      </c>
      <c r="H1398" s="10">
        <f>IFERROR(stats[[#This Row],[Column1]]-A1397,"")</f>
        <v>1.2731481474475004E-3</v>
      </c>
      <c r="I1398" s="10">
        <f>IFERROR(_xlfn.QUARTILE.INC(H$2:H1398,1),"")</f>
        <v>9.490740776527673E-4</v>
      </c>
      <c r="J1398" s="10">
        <f>IFERROR(_xlfn.QUARTILE.INC(H$2:H1398,3),"")</f>
        <v>1.1689814782585017E-3</v>
      </c>
      <c r="K1398" s="10">
        <f>IFERROR(stats[[#This Row],[Q3]]-stats[[#This Row],[Q1]],"")</f>
        <v>2.1990740060573444E-4</v>
      </c>
      <c r="L1398" s="10">
        <f>IFERROR(AVERAGEIFS(H$2:H1398, H$2:H1398, "&lt;" &amp;stats[[#This Row],[Q3]]+(2*stats[[#This Row],[IQR]]), H$2:H1398, "&gt;" &amp; stats[[#This Row],[Q1]]-(2*stats[[#This Row],[IQR]])),"")</f>
        <v>1.0604180066489822E-3</v>
      </c>
    </row>
    <row r="1399" spans="1:12" x14ac:dyDescent="0.25">
      <c r="A1399" s="7">
        <v>44414.451527777775</v>
      </c>
      <c r="B1399">
        <v>0</v>
      </c>
      <c r="C1399">
        <v>1</v>
      </c>
      <c r="D1399" s="8">
        <f>SUM(B$2:B1399)</f>
        <v>11</v>
      </c>
      <c r="E1399" s="8">
        <f>SUM(C$2:C1399)</f>
        <v>1398</v>
      </c>
      <c r="F1399" s="9">
        <f>IF(stats[[#This Row],[Column1]],stats[[#This Row],[Total Clear]]/stats[[#This Row],[Total Runs]],NA())</f>
        <v>7.8683834048640915E-3</v>
      </c>
      <c r="G1399" s="9">
        <f>SUM(B$2:B1399) / SUM(C$2:C1399)</f>
        <v>7.8683834048640915E-3</v>
      </c>
      <c r="H1399" s="10">
        <f>IFERROR(stats[[#This Row],[Column1]]-A1398,"")</f>
        <v>1.2384259243845008E-3</v>
      </c>
      <c r="I1399" s="10">
        <f>IFERROR(_xlfn.QUARTILE.INC(H$2:H1399,1),"")</f>
        <v>9.490740776527673E-4</v>
      </c>
      <c r="J1399" s="10">
        <f>IFERROR(_xlfn.QUARTILE.INC(H$2:H1399,3),"")</f>
        <v>1.1689814782585017E-3</v>
      </c>
      <c r="K1399" s="10">
        <f>IFERROR(stats[[#This Row],[Q3]]-stats[[#This Row],[Q1]],"")</f>
        <v>2.1990740060573444E-4</v>
      </c>
      <c r="L1399" s="10">
        <f>IFERROR(AVERAGEIFS(H$2:H1399, H$2:H1399, "&lt;" &amp;stats[[#This Row],[Q3]]+(2*stats[[#This Row],[IQR]]), H$2:H1399, "&gt;" &amp; stats[[#This Row],[Q1]]-(2*stats[[#This Row],[IQR]])),"")</f>
        <v>1.0605467180862457E-3</v>
      </c>
    </row>
    <row r="1400" spans="1:12" x14ac:dyDescent="0.25">
      <c r="A1400" s="7">
        <v>44414.452824074076</v>
      </c>
      <c r="B1400">
        <v>0</v>
      </c>
      <c r="C1400">
        <v>1</v>
      </c>
      <c r="D1400" s="8">
        <f>SUM(B$2:B1400)</f>
        <v>11</v>
      </c>
      <c r="E1400" s="8">
        <f>SUM(C$2:C1400)</f>
        <v>1399</v>
      </c>
      <c r="F1400" s="9">
        <f>IF(stats[[#This Row],[Column1]],stats[[#This Row],[Total Clear]]/stats[[#This Row],[Total Runs]],NA())</f>
        <v>7.8627591136526086E-3</v>
      </c>
      <c r="G1400" s="9">
        <f>SUM(B$2:B1400) / SUM(C$2:C1400)</f>
        <v>7.8627591136526086E-3</v>
      </c>
      <c r="H1400" s="10">
        <f>IFERROR(stats[[#This Row],[Column1]]-A1399,"")</f>
        <v>1.2962963010068052E-3</v>
      </c>
      <c r="I1400" s="10">
        <f>IFERROR(_xlfn.QUARTILE.INC(H$2:H1400,1),"")</f>
        <v>9.490740776527673E-4</v>
      </c>
      <c r="J1400" s="10">
        <f>IFERROR(_xlfn.QUARTILE.INC(H$2:H1400,3),"")</f>
        <v>1.1689814782585017E-3</v>
      </c>
      <c r="K1400" s="10">
        <f>IFERROR(stats[[#This Row],[Q3]]-stats[[#This Row],[Q1]],"")</f>
        <v>2.1990740060573444E-4</v>
      </c>
      <c r="L1400" s="10">
        <f>IFERROR(AVERAGEIFS(H$2:H1400, H$2:H1400, "&lt;" &amp;stats[[#This Row],[Q3]]+(2*stats[[#This Row],[IQR]]), H$2:H1400, "&gt;" &amp; stats[[#This Row],[Q1]]-(2*stats[[#This Row],[IQR]])),"")</f>
        <v>1.0607170573802634E-3</v>
      </c>
    </row>
    <row r="1401" spans="1:12" x14ac:dyDescent="0.25">
      <c r="A1401" s="7">
        <v>44414.454039351855</v>
      </c>
      <c r="B1401">
        <v>0</v>
      </c>
      <c r="C1401">
        <v>1</v>
      </c>
      <c r="D1401" s="8">
        <f>SUM(B$2:B1401)</f>
        <v>11</v>
      </c>
      <c r="E1401" s="8">
        <f>SUM(C$2:C1401)</f>
        <v>1400</v>
      </c>
      <c r="F1401" s="9">
        <f>IF(stats[[#This Row],[Column1]],stats[[#This Row],[Total Clear]]/stats[[#This Row],[Total Runs]],NA())</f>
        <v>7.8571428571428577E-3</v>
      </c>
      <c r="G1401" s="9">
        <f>SUM(B$2:B1401) / SUM(C$2:C1401)</f>
        <v>7.8571428571428577E-3</v>
      </c>
      <c r="H1401" s="10">
        <f>IFERROR(stats[[#This Row],[Column1]]-A1400,"")</f>
        <v>1.2152777781011537E-3</v>
      </c>
      <c r="I1401" s="10">
        <f>IFERROR(_xlfn.QUARTILE.INC(H$2:H1401,1),"")</f>
        <v>9.490740776527673E-4</v>
      </c>
      <c r="J1401" s="10">
        <f>IFERROR(_xlfn.QUARTILE.INC(H$2:H1401,3),"")</f>
        <v>1.1689814782585017E-3</v>
      </c>
      <c r="K1401" s="10">
        <f>IFERROR(stats[[#This Row],[Q3]]-stats[[#This Row],[Q1]],"")</f>
        <v>2.1990740060573444E-4</v>
      </c>
      <c r="L1401" s="10">
        <f>IFERROR(AVERAGEIFS(H$2:H1401, H$2:H1401, "&lt;" &amp;stats[[#This Row],[Q3]]+(2*stats[[#This Row],[IQR]]), H$2:H1401, "&gt;" &amp; stats[[#This Row],[Q1]]-(2*stats[[#This Row],[IQR]])),"")</f>
        <v>1.0608286535685096E-3</v>
      </c>
    </row>
    <row r="1402" spans="1:12" x14ac:dyDescent="0.25">
      <c r="A1402" s="7">
        <v>44414.455347222225</v>
      </c>
      <c r="B1402">
        <v>0</v>
      </c>
      <c r="C1402">
        <v>1</v>
      </c>
      <c r="D1402" s="8">
        <f>SUM(B$2:B1402)</f>
        <v>11</v>
      </c>
      <c r="E1402" s="8">
        <f>SUM(C$2:C1402)</f>
        <v>1401</v>
      </c>
      <c r="F1402" s="9">
        <f>IF(stats[[#This Row],[Column1]],stats[[#This Row],[Total Clear]]/stats[[#This Row],[Total Runs]],NA())</f>
        <v>7.8515346181299069E-3</v>
      </c>
      <c r="G1402" s="9">
        <f>SUM(B$2:B1402) / SUM(C$2:C1402)</f>
        <v>7.8515346181299069E-3</v>
      </c>
      <c r="H1402" s="10">
        <f>IFERROR(stats[[#This Row],[Column1]]-A1401,"")</f>
        <v>1.3078703705104999E-3</v>
      </c>
      <c r="I1402" s="10">
        <f>IFERROR(_xlfn.QUARTILE.INC(H$2:H1402,1),"")</f>
        <v>9.490740776527673E-4</v>
      </c>
      <c r="J1402" s="10">
        <f>IFERROR(_xlfn.QUARTILE.INC(H$2:H1402,3),"")</f>
        <v>1.1689814782585017E-3</v>
      </c>
      <c r="K1402" s="10">
        <f>IFERROR(stats[[#This Row],[Q3]]-stats[[#This Row],[Q1]],"")</f>
        <v>2.1990740060573444E-4</v>
      </c>
      <c r="L1402" s="10">
        <f>IFERROR(AVERAGEIFS(H$2:H1402, H$2:H1402, "&lt;" &amp;stats[[#This Row],[Q3]]+(2*stats[[#This Row],[IQR]]), H$2:H1402, "&gt;" &amp; stats[[#This Row],[Q1]]-(2*stats[[#This Row],[IQR]])),"")</f>
        <v>1.061006894345524E-3</v>
      </c>
    </row>
    <row r="1403" spans="1:12" x14ac:dyDescent="0.25">
      <c r="A1403" s="7">
        <v>44414.456678240742</v>
      </c>
      <c r="B1403">
        <v>0</v>
      </c>
      <c r="C1403">
        <v>1</v>
      </c>
      <c r="D1403" s="8">
        <f>SUM(B$2:B1403)</f>
        <v>11</v>
      </c>
      <c r="E1403" s="8">
        <f>SUM(C$2:C1403)</f>
        <v>1402</v>
      </c>
      <c r="F1403" s="9">
        <f>IF(stats[[#This Row],[Column1]],stats[[#This Row],[Total Clear]]/stats[[#This Row],[Total Runs]],NA())</f>
        <v>7.8459343794579171E-3</v>
      </c>
      <c r="G1403" s="9">
        <f>SUM(B$2:B1403) / SUM(C$2:C1403)</f>
        <v>7.8459343794579171E-3</v>
      </c>
      <c r="H1403" s="10">
        <f>IFERROR(stats[[#This Row],[Column1]]-A1402,"")</f>
        <v>1.3310185167938471E-3</v>
      </c>
      <c r="I1403" s="10">
        <f>IFERROR(_xlfn.QUARTILE.INC(H$2:H1403,1),"")</f>
        <v>9.490740776527673E-4</v>
      </c>
      <c r="J1403" s="10">
        <f>IFERROR(_xlfn.QUARTILE.INC(H$2:H1403,3),"")</f>
        <v>1.1689814782585017E-3</v>
      </c>
      <c r="K1403" s="10">
        <f>IFERROR(stats[[#This Row],[Q3]]-stats[[#This Row],[Q1]],"")</f>
        <v>2.1990740060573444E-4</v>
      </c>
      <c r="L1403" s="10">
        <f>IFERROR(AVERAGEIFS(H$2:H1403, H$2:H1403, "&lt;" &amp;stats[[#This Row],[Q3]]+(2*stats[[#This Row],[IQR]]), H$2:H1403, "&gt;" &amp; stats[[#This Row],[Q1]]-(2*stats[[#This Row],[IQR]])),"")</f>
        <v>1.0612015674691349E-3</v>
      </c>
    </row>
    <row r="1404" spans="1:12" x14ac:dyDescent="0.25">
      <c r="A1404" s="7">
        <v>44414.457928240743</v>
      </c>
      <c r="B1404">
        <v>0</v>
      </c>
      <c r="C1404">
        <v>1</v>
      </c>
      <c r="D1404" s="8">
        <f>SUM(B$2:B1404)</f>
        <v>11</v>
      </c>
      <c r="E1404" s="8">
        <f>SUM(C$2:C1404)</f>
        <v>1403</v>
      </c>
      <c r="F1404" s="9">
        <f>IF(stats[[#This Row],[Column1]],stats[[#This Row],[Total Clear]]/stats[[#This Row],[Total Runs]],NA())</f>
        <v>7.8403421240199576E-3</v>
      </c>
      <c r="G1404" s="9">
        <f>SUM(B$2:B1404) / SUM(C$2:C1404)</f>
        <v>7.8403421240199576E-3</v>
      </c>
      <c r="H1404" s="10">
        <f>IFERROR(stats[[#This Row],[Column1]]-A1403,"")</f>
        <v>1.2500000011641532E-3</v>
      </c>
      <c r="I1404" s="10">
        <f>IFERROR(_xlfn.QUARTILE.INC(H$2:H1404,1),"")</f>
        <v>9.490740776527673E-4</v>
      </c>
      <c r="J1404" s="10">
        <f>IFERROR(_xlfn.QUARTILE.INC(H$2:H1404,3),"")</f>
        <v>1.1689814782585017E-3</v>
      </c>
      <c r="K1404" s="10">
        <f>IFERROR(stats[[#This Row],[Q3]]-stats[[#This Row],[Q1]],"")</f>
        <v>2.1990740060573444E-4</v>
      </c>
      <c r="L1404" s="10">
        <f>IFERROR(AVERAGEIFS(H$2:H1404, H$2:H1404, "&lt;" &amp;stats[[#This Row],[Q3]]+(2*stats[[#This Row],[IQR]]), H$2:H1404, "&gt;" &amp; stats[[#This Row],[Q1]]-(2*stats[[#This Row],[IQR]])),"")</f>
        <v>1.0613375893954282E-3</v>
      </c>
    </row>
    <row r="1405" spans="1:12" x14ac:dyDescent="0.25">
      <c r="A1405" s="7">
        <v>44414.459317129629</v>
      </c>
      <c r="B1405">
        <v>0</v>
      </c>
      <c r="C1405">
        <v>1</v>
      </c>
      <c r="D1405" s="8">
        <f>SUM(B$2:B1405)</f>
        <v>11</v>
      </c>
      <c r="E1405" s="8">
        <f>SUM(C$2:C1405)</f>
        <v>1404</v>
      </c>
      <c r="F1405" s="9">
        <f>IF(stats[[#This Row],[Column1]],stats[[#This Row],[Total Clear]]/stats[[#This Row],[Total Runs]],NA())</f>
        <v>7.8347578347578353E-3</v>
      </c>
      <c r="G1405" s="9">
        <f>SUM(B$2:B1405) / SUM(C$2:C1405)</f>
        <v>7.8347578347578353E-3</v>
      </c>
      <c r="H1405" s="10">
        <f>IFERROR(stats[[#This Row],[Column1]]-A1404,"")</f>
        <v>1.3888888861401938E-3</v>
      </c>
      <c r="I1405" s="10">
        <f>IFERROR(_xlfn.QUARTILE.INC(H$2:H1405,1),"")</f>
        <v>9.490740776527673E-4</v>
      </c>
      <c r="J1405" s="10">
        <f>IFERROR(_xlfn.QUARTILE.INC(H$2:H1405,3),"")</f>
        <v>1.1689814782585017E-3</v>
      </c>
      <c r="K1405" s="10">
        <f>IFERROR(stats[[#This Row],[Q3]]-stats[[#This Row],[Q1]],"")</f>
        <v>2.1990740060573444E-4</v>
      </c>
      <c r="L1405" s="10">
        <f>IFERROR(AVERAGEIFS(H$2:H1405, H$2:H1405, "&lt;" &amp;stats[[#This Row],[Q3]]+(2*stats[[#This Row],[IQR]]), H$2:H1405, "&gt;" &amp; stats[[#This Row],[Q1]]-(2*stats[[#This Row],[IQR]])),"")</f>
        <v>1.0615734074636389E-3</v>
      </c>
    </row>
    <row r="1406" spans="1:12" x14ac:dyDescent="0.25">
      <c r="A1406" s="7">
        <v>44414.460636574076</v>
      </c>
      <c r="B1406">
        <v>0</v>
      </c>
      <c r="C1406">
        <v>1</v>
      </c>
      <c r="D1406" s="8">
        <f>SUM(B$2:B1406)</f>
        <v>11</v>
      </c>
      <c r="E1406" s="8">
        <f>SUM(C$2:C1406)</f>
        <v>1405</v>
      </c>
      <c r="F1406" s="9">
        <f>IF(stats[[#This Row],[Column1]],stats[[#This Row],[Total Clear]]/stats[[#This Row],[Total Runs]],NA())</f>
        <v>7.8291814946619218E-3</v>
      </c>
      <c r="G1406" s="9">
        <f>SUM(B$2:B1406) / SUM(C$2:C1406)</f>
        <v>7.8291814946619218E-3</v>
      </c>
      <c r="H1406" s="10">
        <f>IFERROR(stats[[#This Row],[Column1]]-A1405,"")</f>
        <v>1.3194444472901523E-3</v>
      </c>
      <c r="I1406" s="10">
        <f>IFERROR(_xlfn.QUARTILE.INC(H$2:H1406,1),"")</f>
        <v>9.490740776527673E-4</v>
      </c>
      <c r="J1406" s="10">
        <f>IFERROR(_xlfn.QUARTILE.INC(H$2:H1406,3),"")</f>
        <v>1.1689814782585017E-3</v>
      </c>
      <c r="K1406" s="10">
        <f>IFERROR(stats[[#This Row],[Q3]]-stats[[#This Row],[Q1]],"")</f>
        <v>2.1990740060573444E-4</v>
      </c>
      <c r="L1406" s="10">
        <f>IFERROR(AVERAGEIFS(H$2:H1406, H$2:H1406, "&lt;" &amp;stats[[#This Row],[Q3]]+(2*stats[[#This Row],[IQR]]), H$2:H1406, "&gt;" &amp; stats[[#This Row],[Q1]]-(2*stats[[#This Row],[IQR]])),"")</f>
        <v>1.0617589261973271E-3</v>
      </c>
    </row>
    <row r="1407" spans="1:12" x14ac:dyDescent="0.25">
      <c r="A1407" s="7">
        <v>44414.461898148147</v>
      </c>
      <c r="B1407">
        <v>0</v>
      </c>
      <c r="C1407">
        <v>1</v>
      </c>
      <c r="D1407" s="8">
        <f>SUM(B$2:B1407)</f>
        <v>11</v>
      </c>
      <c r="E1407" s="8">
        <f>SUM(C$2:C1407)</f>
        <v>1406</v>
      </c>
      <c r="F1407" s="9">
        <f>IF(stats[[#This Row],[Column1]],stats[[#This Row],[Total Clear]]/stats[[#This Row],[Total Runs]],NA())</f>
        <v>7.8236130867709811E-3</v>
      </c>
      <c r="G1407" s="9">
        <f>SUM(B$2:B1407) / SUM(C$2:C1407)</f>
        <v>7.8236130867709811E-3</v>
      </c>
      <c r="H1407" s="10">
        <f>IFERROR(stats[[#This Row],[Column1]]-A1406,"")</f>
        <v>1.261574070667848E-3</v>
      </c>
      <c r="I1407" s="10">
        <f>IFERROR(_xlfn.QUARTILE.INC(H$2:H1407,1),"")</f>
        <v>9.490740776527673E-4</v>
      </c>
      <c r="J1407" s="10">
        <f>IFERROR(_xlfn.QUARTILE.INC(H$2:H1407,3),"")</f>
        <v>1.1689814782585017E-3</v>
      </c>
      <c r="K1407" s="10">
        <f>IFERROR(stats[[#This Row],[Q3]]-stats[[#This Row],[Q1]],"")</f>
        <v>2.1990740060573444E-4</v>
      </c>
      <c r="L1407" s="10">
        <f>IFERROR(AVERAGEIFS(H$2:H1407, H$2:H1407, "&lt;" &amp;stats[[#This Row],[Q3]]+(2*stats[[#This Row],[IQR]]), H$2:H1407, "&gt;" &amp; stats[[#This Row],[Q1]]-(2*stats[[#This Row],[IQR]])),"")</f>
        <v>1.0619025747555372E-3</v>
      </c>
    </row>
    <row r="1408" spans="1:12" x14ac:dyDescent="0.25">
      <c r="A1408" s="7">
        <v>44414.463240740741</v>
      </c>
      <c r="B1408">
        <v>0</v>
      </c>
      <c r="C1408">
        <v>1</v>
      </c>
      <c r="D1408" s="8">
        <f>SUM(B$2:B1408)</f>
        <v>11</v>
      </c>
      <c r="E1408" s="8">
        <f>SUM(C$2:C1408)</f>
        <v>1407</v>
      </c>
      <c r="F1408" s="9">
        <f>IF(stats[[#This Row],[Column1]],stats[[#This Row],[Total Clear]]/stats[[#This Row],[Total Runs]],NA())</f>
        <v>7.818052594171997E-3</v>
      </c>
      <c r="G1408" s="9">
        <f>SUM(B$2:B1408) / SUM(C$2:C1408)</f>
        <v>7.818052594171997E-3</v>
      </c>
      <c r="H1408" s="10">
        <f>IFERROR(stats[[#This Row],[Column1]]-A1407,"")</f>
        <v>1.3425925935734995E-3</v>
      </c>
      <c r="I1408" s="10">
        <f>IFERROR(_xlfn.QUARTILE.INC(H$2:H1408,1),"")</f>
        <v>9.490740776527673E-4</v>
      </c>
      <c r="J1408" s="10">
        <f>IFERROR(_xlfn.QUARTILE.INC(H$2:H1408,3),"")</f>
        <v>1.1689814782585017E-3</v>
      </c>
      <c r="K1408" s="10">
        <f>IFERROR(stats[[#This Row],[Q3]]-stats[[#This Row],[Q1]],"")</f>
        <v>2.1990740060573444E-4</v>
      </c>
      <c r="L1408" s="10">
        <f>IFERROR(AVERAGEIFS(H$2:H1408, H$2:H1408, "&lt;" &amp;stats[[#This Row],[Q3]]+(2*stats[[#This Row],[IQR]]), H$2:H1408, "&gt;" &amp; stats[[#This Row],[Q1]]-(2*stats[[#This Row],[IQR]])),"")</f>
        <v>1.0621042198839985E-3</v>
      </c>
    </row>
    <row r="1409" spans="1:12" x14ac:dyDescent="0.25">
      <c r="A1409" s="7">
        <v>44414.464513888888</v>
      </c>
      <c r="B1409">
        <v>0</v>
      </c>
      <c r="C1409">
        <v>1</v>
      </c>
      <c r="D1409" s="8">
        <f>SUM(B$2:B1409)</f>
        <v>11</v>
      </c>
      <c r="E1409" s="8">
        <f>SUM(C$2:C1409)</f>
        <v>1408</v>
      </c>
      <c r="F1409" s="9">
        <f>IF(stats[[#This Row],[Column1]],stats[[#This Row],[Total Clear]]/stats[[#This Row],[Total Runs]],NA())</f>
        <v>7.8125E-3</v>
      </c>
      <c r="G1409" s="9">
        <f>SUM(B$2:B1409) / SUM(C$2:C1409)</f>
        <v>7.8125E-3</v>
      </c>
      <c r="H1409" s="10">
        <f>IFERROR(stats[[#This Row],[Column1]]-A1408,"")</f>
        <v>1.2731481474475004E-3</v>
      </c>
      <c r="I1409" s="10">
        <f>IFERROR(_xlfn.QUARTILE.INC(H$2:H1409,1),"")</f>
        <v>9.490740776527673E-4</v>
      </c>
      <c r="J1409" s="10">
        <f>IFERROR(_xlfn.QUARTILE.INC(H$2:H1409,3),"")</f>
        <v>1.1689814782585017E-3</v>
      </c>
      <c r="K1409" s="10">
        <f>IFERROR(stats[[#This Row],[Q3]]-stats[[#This Row],[Q1]],"")</f>
        <v>2.1990740060573444E-4</v>
      </c>
      <c r="L1409" s="10">
        <f>IFERROR(AVERAGEIFS(H$2:H1409, H$2:H1409, "&lt;" &amp;stats[[#This Row],[Q3]]+(2*stats[[#This Row],[IQR]]), H$2:H1409, "&gt;" &amp; stats[[#This Row],[Q1]]-(2*stats[[#This Row],[IQR]])),"")</f>
        <v>1.0622557230624361E-3</v>
      </c>
    </row>
    <row r="1410" spans="1:12" x14ac:dyDescent="0.25">
      <c r="A1410" s="7">
        <v>44414.465729166666</v>
      </c>
      <c r="B1410">
        <v>0</v>
      </c>
      <c r="C1410">
        <v>1</v>
      </c>
      <c r="D1410" s="8">
        <f>SUM(B$2:B1410)</f>
        <v>11</v>
      </c>
      <c r="E1410" s="8">
        <f>SUM(C$2:C1410)</f>
        <v>1409</v>
      </c>
      <c r="F1410" s="9">
        <f>IF(stats[[#This Row],[Column1]],stats[[#This Row],[Total Clear]]/stats[[#This Row],[Total Runs]],NA())</f>
        <v>7.806955287437899E-3</v>
      </c>
      <c r="G1410" s="9">
        <f>SUM(B$2:B1410) / SUM(C$2:C1410)</f>
        <v>7.806955287437899E-3</v>
      </c>
      <c r="H1410" s="10">
        <f>IFERROR(stats[[#This Row],[Column1]]-A1409,"")</f>
        <v>1.2152777781011537E-3</v>
      </c>
      <c r="I1410" s="10">
        <f>IFERROR(_xlfn.QUARTILE.INC(H$2:H1410,1),"")</f>
        <v>9.490740776527673E-4</v>
      </c>
      <c r="J1410" s="10">
        <f>IFERROR(_xlfn.QUARTILE.INC(H$2:H1410,3),"")</f>
        <v>1.1689814782585017E-3</v>
      </c>
      <c r="K1410" s="10">
        <f>IFERROR(stats[[#This Row],[Q3]]-stats[[#This Row],[Q1]],"")</f>
        <v>2.1990740060573444E-4</v>
      </c>
      <c r="L1410" s="10">
        <f>IFERROR(AVERAGEIFS(H$2:H1410, H$2:H1410, "&lt;" &amp;stats[[#This Row],[Q3]]+(2*stats[[#This Row],[IQR]]), H$2:H1410, "&gt;" &amp; stats[[#This Row],[Q1]]-(2*stats[[#This Row],[IQR]])),"")</f>
        <v>1.062365494981402E-3</v>
      </c>
    </row>
    <row r="1411" spans="1:12" x14ac:dyDescent="0.25">
      <c r="A1411" s="7">
        <v>44414.467094907406</v>
      </c>
      <c r="B1411">
        <v>0</v>
      </c>
      <c r="C1411">
        <v>1</v>
      </c>
      <c r="D1411" s="8">
        <f>SUM(B$2:B1411)</f>
        <v>11</v>
      </c>
      <c r="E1411" s="8">
        <f>SUM(C$2:C1411)</f>
        <v>1410</v>
      </c>
      <c r="F1411" s="9">
        <f>IF(stats[[#This Row],[Column1]],stats[[#This Row],[Total Clear]]/stats[[#This Row],[Total Runs]],NA())</f>
        <v>7.801418439716312E-3</v>
      </c>
      <c r="G1411" s="9">
        <f>SUM(B$2:B1411) / SUM(C$2:C1411)</f>
        <v>7.801418439716312E-3</v>
      </c>
      <c r="H1411" s="10">
        <f>IFERROR(stats[[#This Row],[Column1]]-A1410,"")</f>
        <v>1.3657407398568466E-3</v>
      </c>
      <c r="I1411" s="10">
        <f>IFERROR(_xlfn.QUARTILE.INC(H$2:H1411,1),"")</f>
        <v>9.490740776527673E-4</v>
      </c>
      <c r="J1411" s="10">
        <f>IFERROR(_xlfn.QUARTILE.INC(H$2:H1411,3),"")</f>
        <v>1.1689814782585017E-3</v>
      </c>
      <c r="K1411" s="10">
        <f>IFERROR(stats[[#This Row],[Q3]]-stats[[#This Row],[Q1]],"")</f>
        <v>2.1990740060573444E-4</v>
      </c>
      <c r="L1411" s="10">
        <f>IFERROR(AVERAGEIFS(H$2:H1411, H$2:H1411, "&lt;" &amp;stats[[#This Row],[Q3]]+(2*stats[[#This Row],[IQR]]), H$2:H1411, "&gt;" &amp; stats[[#This Row],[Q1]]-(2*stats[[#This Row],[IQR]])),"")</f>
        <v>1.0625829682752196E-3</v>
      </c>
    </row>
    <row r="1412" spans="1:12" x14ac:dyDescent="0.25">
      <c r="A1412" s="7">
        <v>44414.468368055554</v>
      </c>
      <c r="B1412">
        <v>0</v>
      </c>
      <c r="C1412">
        <v>1</v>
      </c>
      <c r="D1412" s="8">
        <f>SUM(B$2:B1412)</f>
        <v>11</v>
      </c>
      <c r="E1412" s="8">
        <f>SUM(C$2:C1412)</f>
        <v>1411</v>
      </c>
      <c r="F1412" s="9">
        <f>IF(stats[[#This Row],[Column1]],stats[[#This Row],[Total Clear]]/stats[[#This Row],[Total Runs]],NA())</f>
        <v>7.7958894401133948E-3</v>
      </c>
      <c r="G1412" s="9">
        <f>SUM(B$2:B1412) / SUM(C$2:C1412)</f>
        <v>7.7958894401133948E-3</v>
      </c>
      <c r="H1412" s="10">
        <f>IFERROR(stats[[#This Row],[Column1]]-A1411,"")</f>
        <v>1.2731481474475004E-3</v>
      </c>
      <c r="I1412" s="10">
        <f>IFERROR(_xlfn.QUARTILE.INC(H$2:H1412,1),"")</f>
        <v>9.490740776527673E-4</v>
      </c>
      <c r="J1412" s="10">
        <f>IFERROR(_xlfn.QUARTILE.INC(H$2:H1412,3),"")</f>
        <v>1.1689814782585017E-3</v>
      </c>
      <c r="K1412" s="10">
        <f>IFERROR(stats[[#This Row],[Q3]]-stats[[#This Row],[Q1]],"")</f>
        <v>2.1990740060573444E-4</v>
      </c>
      <c r="L1412" s="10">
        <f>IFERROR(AVERAGEIFS(H$2:H1412, H$2:H1412, "&lt;" &amp;stats[[#This Row],[Q3]]+(2*stats[[#This Row],[IQR]]), H$2:H1412, "&gt;" &amp; stats[[#This Row],[Q1]]-(2*stats[[#This Row],[IQR]])),"")</f>
        <v>1.0627338029307871E-3</v>
      </c>
    </row>
    <row r="1413" spans="1:12" x14ac:dyDescent="0.25">
      <c r="A1413" s="7">
        <v>44414.469641203701</v>
      </c>
      <c r="B1413">
        <v>0</v>
      </c>
      <c r="C1413">
        <v>1</v>
      </c>
      <c r="D1413" s="8">
        <f>SUM(B$2:B1413)</f>
        <v>11</v>
      </c>
      <c r="E1413" s="8">
        <f>SUM(C$2:C1413)</f>
        <v>1412</v>
      </c>
      <c r="F1413" s="9">
        <f>IF(stats[[#This Row],[Column1]],stats[[#This Row],[Total Clear]]/stats[[#This Row],[Total Runs]],NA())</f>
        <v>7.7903682719546738E-3</v>
      </c>
      <c r="G1413" s="9">
        <f>SUM(B$2:B1413) / SUM(C$2:C1413)</f>
        <v>7.7903682719546738E-3</v>
      </c>
      <c r="H1413" s="10">
        <f>IFERROR(stats[[#This Row],[Column1]]-A1412,"")</f>
        <v>1.2731481474475004E-3</v>
      </c>
      <c r="I1413" s="10">
        <f>IFERROR(_xlfn.QUARTILE.INC(H$2:H1413,1),"")</f>
        <v>9.490740776527673E-4</v>
      </c>
      <c r="J1413" s="10">
        <f>IFERROR(_xlfn.QUARTILE.INC(H$2:H1413,3),"")</f>
        <v>1.1689814782585017E-3</v>
      </c>
      <c r="K1413" s="10">
        <f>IFERROR(stats[[#This Row],[Q3]]-stats[[#This Row],[Q1]],"")</f>
        <v>2.1990740060573444E-4</v>
      </c>
      <c r="L1413" s="10">
        <f>IFERROR(AVERAGEIFS(H$2:H1413, H$2:H1413, "&lt;" &amp;stats[[#This Row],[Q3]]+(2*stats[[#This Row],[IQR]]), H$2:H1413, "&gt;" &amp; stats[[#This Row],[Q1]]-(2*stats[[#This Row],[IQR]])),"")</f>
        <v>1.0628844216455449E-3</v>
      </c>
    </row>
    <row r="1414" spans="1:12" x14ac:dyDescent="0.25">
      <c r="A1414" s="7">
        <v>44414.470949074072</v>
      </c>
      <c r="B1414">
        <v>0</v>
      </c>
      <c r="C1414">
        <v>1</v>
      </c>
      <c r="D1414" s="8">
        <f>SUM(B$2:B1414)</f>
        <v>11</v>
      </c>
      <c r="E1414" s="8">
        <f>SUM(C$2:C1414)</f>
        <v>1413</v>
      </c>
      <c r="F1414" s="9">
        <f>IF(stats[[#This Row],[Column1]],stats[[#This Row],[Total Clear]]/stats[[#This Row],[Total Runs]],NA())</f>
        <v>7.7848549186128801E-3</v>
      </c>
      <c r="G1414" s="9">
        <f>SUM(B$2:B1414) / SUM(C$2:C1414)</f>
        <v>7.7848549186128801E-3</v>
      </c>
      <c r="H1414" s="10">
        <f>IFERROR(stats[[#This Row],[Column1]]-A1413,"")</f>
        <v>1.3078703705104999E-3</v>
      </c>
      <c r="I1414" s="10">
        <f>IFERROR(_xlfn.QUARTILE.INC(H$2:H1414,1),"")</f>
        <v>9.490740776527673E-4</v>
      </c>
      <c r="J1414" s="10">
        <f>IFERROR(_xlfn.QUARTILE.INC(H$2:H1414,3),"")</f>
        <v>1.1689814800774911E-3</v>
      </c>
      <c r="K1414" s="10">
        <f>IFERROR(stats[[#This Row],[Q3]]-stats[[#This Row],[Q1]],"")</f>
        <v>2.1990740242472384E-4</v>
      </c>
      <c r="L1414" s="10">
        <f>IFERROR(AVERAGEIFS(H$2:H1414, H$2:H1414, "&lt;" &amp;stats[[#This Row],[Q3]]+(2*stats[[#This Row],[IQR]]), H$2:H1414, "&gt;" &amp; stats[[#This Row],[Q1]]-(2*stats[[#This Row],[IQR]])),"")</f>
        <v>1.0630596619523153E-3</v>
      </c>
    </row>
    <row r="1415" spans="1:12" x14ac:dyDescent="0.25">
      <c r="A1415" s="7">
        <v>44414.472210648149</v>
      </c>
      <c r="B1415">
        <v>0</v>
      </c>
      <c r="C1415">
        <v>1</v>
      </c>
      <c r="D1415" s="8">
        <f>SUM(B$2:B1415)</f>
        <v>11</v>
      </c>
      <c r="E1415" s="8">
        <f>SUM(C$2:C1415)</f>
        <v>1414</v>
      </c>
      <c r="F1415" s="9">
        <f>IF(stats[[#This Row],[Column1]],stats[[#This Row],[Total Clear]]/stats[[#This Row],[Total Runs]],NA())</f>
        <v>7.7793493635077791E-3</v>
      </c>
      <c r="G1415" s="9">
        <f>SUM(B$2:B1415) / SUM(C$2:C1415)</f>
        <v>7.7793493635077791E-3</v>
      </c>
      <c r="H1415" s="10">
        <f>IFERROR(stats[[#This Row],[Column1]]-A1414,"")</f>
        <v>1.2615740779438056E-3</v>
      </c>
      <c r="I1415" s="10">
        <f>IFERROR(_xlfn.QUARTILE.INC(H$2:H1415,1),"")</f>
        <v>9.490740776527673E-4</v>
      </c>
      <c r="J1415" s="10">
        <f>IFERROR(_xlfn.QUARTILE.INC(H$2:H1415,3),"")</f>
        <v>1.1689814855344594E-3</v>
      </c>
      <c r="K1415" s="10">
        <f>IFERROR(stats[[#This Row],[Q3]]-stats[[#This Row],[Q1]],"")</f>
        <v>2.1990740788169205E-4</v>
      </c>
      <c r="L1415" s="10">
        <f>IFERROR(AVERAGEIFS(H$2:H1415, H$2:H1415, "&lt;" &amp;stats[[#This Row],[Q3]]+(2*stats[[#This Row],[IQR]]), H$2:H1415, "&gt;" &amp; stats[[#This Row],[Q1]]-(2*stats[[#This Row],[IQR]])),"")</f>
        <v>1.0632015593189997E-3</v>
      </c>
    </row>
    <row r="1416" spans="1:12" x14ac:dyDescent="0.25">
      <c r="A1416" s="7">
        <v>44414.47347222222</v>
      </c>
      <c r="B1416">
        <v>0</v>
      </c>
      <c r="C1416">
        <v>1</v>
      </c>
      <c r="D1416" s="8">
        <f>SUM(B$2:B1416)</f>
        <v>11</v>
      </c>
      <c r="E1416" s="8">
        <f>SUM(C$2:C1416)</f>
        <v>1415</v>
      </c>
      <c r="F1416" s="9">
        <f>IF(stats[[#This Row],[Column1]],stats[[#This Row],[Total Clear]]/stats[[#This Row],[Total Runs]],NA())</f>
        <v>7.7738515901060075E-3</v>
      </c>
      <c r="G1416" s="9">
        <f>SUM(B$2:B1416) / SUM(C$2:C1416)</f>
        <v>7.7738515901060075E-3</v>
      </c>
      <c r="H1416" s="10">
        <f>IFERROR(stats[[#This Row],[Column1]]-A1415,"")</f>
        <v>1.261574070667848E-3</v>
      </c>
      <c r="I1416" s="10">
        <f>IFERROR(_xlfn.QUARTILE.INC(H$2:H1416,1),"")</f>
        <v>9.490740776527673E-4</v>
      </c>
      <c r="J1416" s="10">
        <f>IFERROR(_xlfn.QUARTILE.INC(H$2:H1416,3),"")</f>
        <v>1.1689814855344594E-3</v>
      </c>
      <c r="K1416" s="10">
        <f>IFERROR(stats[[#This Row],[Q3]]-stats[[#This Row],[Q1]],"")</f>
        <v>2.1990740788169205E-4</v>
      </c>
      <c r="L1416" s="10">
        <f>IFERROR(AVERAGEIFS(H$2:H1416, H$2:H1416, "&lt;" &amp;stats[[#This Row],[Q3]]+(2*stats[[#This Row],[IQR]]), H$2:H1416, "&gt;" &amp; stats[[#This Row],[Q1]]-(2*stats[[#This Row],[IQR]])),"")</f>
        <v>1.0633432539699633E-3</v>
      </c>
    </row>
    <row r="1417" spans="1:12" x14ac:dyDescent="0.25">
      <c r="A1417" s="7">
        <v>44414.474745370368</v>
      </c>
      <c r="B1417">
        <v>0</v>
      </c>
      <c r="C1417">
        <v>1</v>
      </c>
      <c r="D1417" s="8">
        <f>SUM(B$2:B1417)</f>
        <v>11</v>
      </c>
      <c r="E1417" s="8">
        <f>SUM(C$2:C1417)</f>
        <v>1416</v>
      </c>
      <c r="F1417" s="9">
        <f>IF(stats[[#This Row],[Column1]],stats[[#This Row],[Total Clear]]/stats[[#This Row],[Total Runs]],NA())</f>
        <v>7.7683615819209044E-3</v>
      </c>
      <c r="G1417" s="9">
        <f>SUM(B$2:B1417) / SUM(C$2:C1417)</f>
        <v>7.7683615819209044E-3</v>
      </c>
      <c r="H1417" s="10">
        <f>IFERROR(stats[[#This Row],[Column1]]-A1416,"")</f>
        <v>1.2731481474475004E-3</v>
      </c>
      <c r="I1417" s="10">
        <f>IFERROR(_xlfn.QUARTILE.INC(H$2:H1417,1),"")</f>
        <v>9.490740776527673E-4</v>
      </c>
      <c r="J1417" s="10">
        <f>IFERROR(_xlfn.QUARTILE.INC(H$2:H1417,3),"")</f>
        <v>1.1689814855344594E-3</v>
      </c>
      <c r="K1417" s="10">
        <f>IFERROR(stats[[#This Row],[Q3]]-stats[[#This Row],[Q1]],"")</f>
        <v>2.1990740788169205E-4</v>
      </c>
      <c r="L1417" s="10">
        <f>IFERROR(AVERAGEIFS(H$2:H1417, H$2:H1417, "&lt;" &amp;stats[[#This Row],[Q3]]+(2*stats[[#This Row],[IQR]]), H$2:H1417, "&gt;" &amp; stats[[#This Row],[Q1]]-(2*stats[[#This Row],[IQR]])),"")</f>
        <v>1.0634930076412535E-3</v>
      </c>
    </row>
    <row r="1418" spans="1:12" x14ac:dyDescent="0.25">
      <c r="A1418" s="7">
        <v>44414.476006944446</v>
      </c>
      <c r="B1418">
        <v>0</v>
      </c>
      <c r="C1418">
        <v>1</v>
      </c>
      <c r="D1418" s="8">
        <f>SUM(B$2:B1418)</f>
        <v>11</v>
      </c>
      <c r="E1418" s="8">
        <f>SUM(C$2:C1418)</f>
        <v>1417</v>
      </c>
      <c r="F1418" s="9">
        <f>IF(stats[[#This Row],[Column1]],stats[[#This Row],[Total Clear]]/stats[[#This Row],[Total Runs]],NA())</f>
        <v>7.7628793225123505E-3</v>
      </c>
      <c r="G1418" s="9">
        <f>SUM(B$2:B1418) / SUM(C$2:C1418)</f>
        <v>7.7628793225123505E-3</v>
      </c>
      <c r="H1418" s="10">
        <f>IFERROR(stats[[#This Row],[Column1]]-A1417,"")</f>
        <v>1.2615740779438056E-3</v>
      </c>
      <c r="I1418" s="10">
        <f>IFERROR(_xlfn.QUARTILE.INC(H$2:H1418,1),"")</f>
        <v>9.490740776527673E-4</v>
      </c>
      <c r="J1418" s="10">
        <f>IFERROR(_xlfn.QUARTILE.INC(H$2:H1418,3),"")</f>
        <v>1.1689814855344594E-3</v>
      </c>
      <c r="K1418" s="10">
        <f>IFERROR(stats[[#This Row],[Q3]]-stats[[#This Row],[Q1]],"")</f>
        <v>2.1990740788169205E-4</v>
      </c>
      <c r="L1418" s="10">
        <f>IFERROR(AVERAGEIFS(H$2:H1418, H$2:H1418, "&lt;" &amp;stats[[#This Row],[Q3]]+(2*stats[[#This Row],[IQR]]), H$2:H1418, "&gt;" &amp; stats[[#This Row],[Q1]]-(2*stats[[#This Row],[IQR]])),"")</f>
        <v>1.0636342922848358E-3</v>
      </c>
    </row>
    <row r="1419" spans="1:12" x14ac:dyDescent="0.25">
      <c r="A1419" s="7">
        <v>44414.477314814816</v>
      </c>
      <c r="B1419">
        <v>0</v>
      </c>
      <c r="C1419">
        <v>1</v>
      </c>
      <c r="D1419" s="8">
        <f>SUM(B$2:B1419)</f>
        <v>11</v>
      </c>
      <c r="E1419" s="8">
        <f>SUM(C$2:C1419)</f>
        <v>1418</v>
      </c>
      <c r="F1419" s="9">
        <f>IF(stats[[#This Row],[Column1]],stats[[#This Row],[Total Clear]]/stats[[#This Row],[Total Runs]],NA())</f>
        <v>7.7574047954866009E-3</v>
      </c>
      <c r="G1419" s="9">
        <f>SUM(B$2:B1419) / SUM(C$2:C1419)</f>
        <v>7.7574047954866009E-3</v>
      </c>
      <c r="H1419" s="10">
        <f>IFERROR(stats[[#This Row],[Column1]]-A1418,"")</f>
        <v>1.3078703705104999E-3</v>
      </c>
      <c r="I1419" s="10">
        <f>IFERROR(_xlfn.QUARTILE.INC(H$2:H1419,1),"")</f>
        <v>9.490740776527673E-4</v>
      </c>
      <c r="J1419" s="10">
        <f>IFERROR(_xlfn.QUARTILE.INC(H$2:H1419,3),"")</f>
        <v>1.1689814855344594E-3</v>
      </c>
      <c r="K1419" s="10">
        <f>IFERROR(stats[[#This Row],[Q3]]-stats[[#This Row],[Q1]],"")</f>
        <v>2.1990740788169205E-4</v>
      </c>
      <c r="L1419" s="10">
        <f>IFERROR(AVERAGEIFS(H$2:H1419, H$2:H1419, "&lt;" &amp;stats[[#This Row],[Q3]]+(2*stats[[#This Row],[IQR]]), H$2:H1419, "&gt;" &amp; stats[[#This Row],[Q1]]-(2*stats[[#This Row],[IQR]])),"")</f>
        <v>1.0638083735950467E-3</v>
      </c>
    </row>
    <row r="1420" spans="1:12" x14ac:dyDescent="0.25">
      <c r="A1420" s="7">
        <v>44414.478541666664</v>
      </c>
      <c r="B1420">
        <v>0</v>
      </c>
      <c r="C1420">
        <v>1</v>
      </c>
      <c r="D1420" s="8">
        <f>SUM(B$2:B1420)</f>
        <v>11</v>
      </c>
      <c r="E1420" s="8">
        <f>SUM(C$2:C1420)</f>
        <v>1419</v>
      </c>
      <c r="F1420" s="9">
        <f>IF(stats[[#This Row],[Column1]],stats[[#This Row],[Total Clear]]/stats[[#This Row],[Total Runs]],NA())</f>
        <v>7.7519379844961239E-3</v>
      </c>
      <c r="G1420" s="9">
        <f>SUM(B$2:B1420) / SUM(C$2:C1420)</f>
        <v>7.7519379844961239E-3</v>
      </c>
      <c r="H1420" s="10">
        <f>IFERROR(stats[[#This Row],[Column1]]-A1419,"")</f>
        <v>1.2268518476048484E-3</v>
      </c>
      <c r="I1420" s="10">
        <f>IFERROR(_xlfn.QUARTILE.INC(H$2:H1420,1),"")</f>
        <v>9.490740776527673E-4</v>
      </c>
      <c r="J1420" s="10">
        <f>IFERROR(_xlfn.QUARTILE.INC(H$2:H1420,3),"")</f>
        <v>1.1689814855344594E-3</v>
      </c>
      <c r="K1420" s="10">
        <f>IFERROR(stats[[#This Row],[Q3]]-stats[[#This Row],[Q1]],"")</f>
        <v>2.1990740788169205E-4</v>
      </c>
      <c r="L1420" s="10">
        <f>IFERROR(AVERAGEIFS(H$2:H1420, H$2:H1420, "&lt;" &amp;stats[[#This Row],[Q3]]+(2*stats[[#This Row],[IQR]]), H$2:H1420, "&gt;" &amp; stats[[#This Row],[Q1]]-(2*stats[[#This Row],[IQR]])),"")</f>
        <v>1.063924501425538E-3</v>
      </c>
    </row>
    <row r="1421" spans="1:12" x14ac:dyDescent="0.25">
      <c r="A1421" s="7">
        <v>44414.479837962965</v>
      </c>
      <c r="B1421">
        <v>0</v>
      </c>
      <c r="C1421">
        <v>1</v>
      </c>
      <c r="D1421" s="8">
        <f>SUM(B$2:B1421)</f>
        <v>11</v>
      </c>
      <c r="E1421" s="8">
        <f>SUM(C$2:C1421)</f>
        <v>1420</v>
      </c>
      <c r="F1421" s="9">
        <f>IF(stats[[#This Row],[Column1]],stats[[#This Row],[Total Clear]]/stats[[#This Row],[Total Runs]],NA())</f>
        <v>7.7464788732394367E-3</v>
      </c>
      <c r="G1421" s="9">
        <f>SUM(B$2:B1421) / SUM(C$2:C1421)</f>
        <v>7.7464788732394367E-3</v>
      </c>
      <c r="H1421" s="10">
        <f>IFERROR(stats[[#This Row],[Column1]]-A1420,"")</f>
        <v>1.2962963010068052E-3</v>
      </c>
      <c r="I1421" s="10">
        <f>IFERROR(_xlfn.QUARTILE.INC(H$2:H1421,1),"")</f>
        <v>9.490740776527673E-4</v>
      </c>
      <c r="J1421" s="10">
        <f>IFERROR(_xlfn.QUARTILE.INC(H$2:H1421,3),"")</f>
        <v>1.1689814855344594E-3</v>
      </c>
      <c r="K1421" s="10">
        <f>IFERROR(stats[[#This Row],[Q3]]-stats[[#This Row],[Q1]],"")</f>
        <v>2.1990740788169205E-4</v>
      </c>
      <c r="L1421" s="10">
        <f>IFERROR(AVERAGEIFS(H$2:H1421, H$2:H1421, "&lt;" &amp;stats[[#This Row],[Q3]]+(2*stats[[#This Row],[IQR]]), H$2:H1421, "&gt;" &amp; stats[[#This Row],[Q1]]-(2*stats[[#This Row],[IQR]])),"")</f>
        <v>1.0640898906067345E-3</v>
      </c>
    </row>
    <row r="1422" spans="1:12" x14ac:dyDescent="0.25">
      <c r="A1422" s="7">
        <v>44414.481122685182</v>
      </c>
      <c r="B1422">
        <v>0</v>
      </c>
      <c r="C1422">
        <v>1</v>
      </c>
      <c r="D1422" s="8">
        <f>SUM(B$2:B1422)</f>
        <v>11</v>
      </c>
      <c r="E1422" s="8">
        <f>SUM(C$2:C1422)</f>
        <v>1421</v>
      </c>
      <c r="F1422" s="9">
        <f>IF(stats[[#This Row],[Column1]],stats[[#This Row],[Total Clear]]/stats[[#This Row],[Total Runs]],NA())</f>
        <v>7.7410274454609426E-3</v>
      </c>
      <c r="G1422" s="9">
        <f>SUM(B$2:B1422) / SUM(C$2:C1422)</f>
        <v>7.7410274454609426E-3</v>
      </c>
      <c r="H1422" s="10">
        <f>IFERROR(stats[[#This Row],[Column1]]-A1421,"")</f>
        <v>1.2847222169511952E-3</v>
      </c>
      <c r="I1422" s="10">
        <f>IFERROR(_xlfn.QUARTILE.INC(H$2:H1422,1),"")</f>
        <v>9.490740776527673E-4</v>
      </c>
      <c r="J1422" s="10">
        <f>IFERROR(_xlfn.QUARTILE.INC(H$2:H1422,3),"")</f>
        <v>1.1689814855344594E-3</v>
      </c>
      <c r="K1422" s="10">
        <f>IFERROR(stats[[#This Row],[Q3]]-stats[[#This Row],[Q1]],"")</f>
        <v>2.1990740788169205E-4</v>
      </c>
      <c r="L1422" s="10">
        <f>IFERROR(AVERAGEIFS(H$2:H1422, H$2:H1422, "&lt;" &amp;stats[[#This Row],[Q3]]+(2*stats[[#This Row],[IQR]]), H$2:H1422, "&gt;" &amp; stats[[#This Row],[Q1]]-(2*stats[[#This Row],[IQR]])),"")</f>
        <v>1.0642468126027121E-3</v>
      </c>
    </row>
    <row r="1423" spans="1:12" x14ac:dyDescent="0.25">
      <c r="A1423" s="7">
        <v>44414.482395833336</v>
      </c>
      <c r="B1423">
        <v>0</v>
      </c>
      <c r="C1423">
        <v>1</v>
      </c>
      <c r="D1423" s="8">
        <f>SUM(B$2:B1423)</f>
        <v>11</v>
      </c>
      <c r="E1423" s="8">
        <f>SUM(C$2:C1423)</f>
        <v>1422</v>
      </c>
      <c r="F1423" s="9">
        <f>IF(stats[[#This Row],[Column1]],stats[[#This Row],[Total Clear]]/stats[[#This Row],[Total Runs]],NA())</f>
        <v>7.7355836849507739E-3</v>
      </c>
      <c r="G1423" s="9">
        <f>SUM(B$2:B1423) / SUM(C$2:C1423)</f>
        <v>7.7355836849507739E-3</v>
      </c>
      <c r="H1423" s="10">
        <f>IFERROR(stats[[#This Row],[Column1]]-A1422,"")</f>
        <v>1.273148154723458E-3</v>
      </c>
      <c r="I1423" s="10">
        <f>IFERROR(_xlfn.QUARTILE.INC(H$2:H1423,1),"")</f>
        <v>9.490740776527673E-4</v>
      </c>
      <c r="J1423" s="10">
        <f>IFERROR(_xlfn.QUARTILE.INC(H$2:H1423,3),"")</f>
        <v>1.1689814855344594E-3</v>
      </c>
      <c r="K1423" s="10">
        <f>IFERROR(stats[[#This Row],[Q3]]-stats[[#This Row],[Q1]],"")</f>
        <v>2.1990740788169205E-4</v>
      </c>
      <c r="L1423" s="10">
        <f>IFERROR(AVERAGEIFS(H$2:H1423, H$2:H1423, "&lt;" &amp;stats[[#This Row],[Q3]]+(2*stats[[#This Row],[IQR]]), H$2:H1423, "&gt;" &amp; stats[[#This Row],[Q1]]-(2*stats[[#This Row],[IQR]])),"")</f>
        <v>1.0643952854826842E-3</v>
      </c>
    </row>
    <row r="1424" spans="1:12" x14ac:dyDescent="0.25">
      <c r="A1424" s="7">
        <v>44414.483761574076</v>
      </c>
      <c r="B1424">
        <v>0</v>
      </c>
      <c r="C1424">
        <v>1</v>
      </c>
      <c r="D1424" s="8">
        <f>SUM(B$2:B1424)</f>
        <v>11</v>
      </c>
      <c r="E1424" s="8">
        <f>SUM(C$2:C1424)</f>
        <v>1423</v>
      </c>
      <c r="F1424" s="9">
        <f>IF(stats[[#This Row],[Column1]],stats[[#This Row],[Total Clear]]/stats[[#This Row],[Total Runs]],NA())</f>
        <v>7.7301475755446238E-3</v>
      </c>
      <c r="G1424" s="9">
        <f>SUM(B$2:B1424) / SUM(C$2:C1424)</f>
        <v>7.7301475755446238E-3</v>
      </c>
      <c r="H1424" s="10">
        <f>IFERROR(stats[[#This Row],[Column1]]-A1423,"")</f>
        <v>1.3657407398568466E-3</v>
      </c>
      <c r="I1424" s="10">
        <f>IFERROR(_xlfn.QUARTILE.INC(H$2:H1424,1),"")</f>
        <v>9.490740776527673E-4</v>
      </c>
      <c r="J1424" s="10">
        <f>IFERROR(_xlfn.QUARTILE.INC(H$2:H1424,3),"")</f>
        <v>1.1689814855344594E-3</v>
      </c>
      <c r="K1424" s="10">
        <f>IFERROR(stats[[#This Row],[Q3]]-stats[[#This Row],[Q1]],"")</f>
        <v>2.1990740788169205E-4</v>
      </c>
      <c r="L1424" s="10">
        <f>IFERROR(AVERAGEIFS(H$2:H1424, H$2:H1424, "&lt;" &amp;stats[[#This Row],[Q3]]+(2*stats[[#This Row],[IQR]]), H$2:H1424, "&gt;" &amp; stats[[#This Row],[Q1]]-(2*stats[[#This Row],[IQR]])),"")</f>
        <v>1.064609309242893E-3</v>
      </c>
    </row>
    <row r="1425" spans="1:12" x14ac:dyDescent="0.25">
      <c r="A1425" s="7">
        <v>44414.485011574077</v>
      </c>
      <c r="B1425">
        <v>0</v>
      </c>
      <c r="C1425">
        <v>1</v>
      </c>
      <c r="D1425" s="8">
        <f>SUM(B$2:B1425)</f>
        <v>11</v>
      </c>
      <c r="E1425" s="8">
        <f>SUM(C$2:C1425)</f>
        <v>1424</v>
      </c>
      <c r="F1425" s="9">
        <f>IF(stats[[#This Row],[Column1]],stats[[#This Row],[Total Clear]]/stats[[#This Row],[Total Runs]],NA())</f>
        <v>7.7247191011235953E-3</v>
      </c>
      <c r="G1425" s="9">
        <f>SUM(B$2:B1425) / SUM(C$2:C1425)</f>
        <v>7.7247191011235953E-3</v>
      </c>
      <c r="H1425" s="10">
        <f>IFERROR(stats[[#This Row],[Column1]]-A1424,"")</f>
        <v>1.2500000011641532E-3</v>
      </c>
      <c r="I1425" s="10">
        <f>IFERROR(_xlfn.QUARTILE.INC(H$2:H1425,1),"")</f>
        <v>9.490740776527673E-4</v>
      </c>
      <c r="J1425" s="10">
        <f>IFERROR(_xlfn.QUARTILE.INC(H$2:H1425,3),"")</f>
        <v>1.1689814855344594E-3</v>
      </c>
      <c r="K1425" s="10">
        <f>IFERROR(stats[[#This Row],[Q3]]-stats[[#This Row],[Q1]],"")</f>
        <v>2.1990740788169205E-4</v>
      </c>
      <c r="L1425" s="10">
        <f>IFERROR(AVERAGEIFS(H$2:H1425, H$2:H1425, "&lt;" &amp;stats[[#This Row],[Q3]]+(2*stats[[#This Row],[IQR]]), H$2:H1425, "&gt;" &amp; stats[[#This Row],[Q1]]-(2*stats[[#This Row],[IQR]])),"")</f>
        <v>1.0647408853194874E-3</v>
      </c>
    </row>
    <row r="1426" spans="1:12" x14ac:dyDescent="0.25">
      <c r="A1426" s="7">
        <v>44414.486296296294</v>
      </c>
      <c r="B1426">
        <v>0</v>
      </c>
      <c r="C1426">
        <v>1</v>
      </c>
      <c r="D1426" s="8">
        <f>SUM(B$2:B1426)</f>
        <v>11</v>
      </c>
      <c r="E1426" s="8">
        <f>SUM(C$2:C1426)</f>
        <v>1425</v>
      </c>
      <c r="F1426" s="9">
        <f>IF(stats[[#This Row],[Column1]],stats[[#This Row],[Total Clear]]/stats[[#This Row],[Total Runs]],NA())</f>
        <v>7.7192982456140355E-3</v>
      </c>
      <c r="G1426" s="9">
        <f>SUM(B$2:B1426) / SUM(C$2:C1426)</f>
        <v>7.7192982456140355E-3</v>
      </c>
      <c r="H1426" s="10">
        <f>IFERROR(stats[[#This Row],[Column1]]-A1425,"")</f>
        <v>1.2847222169511952E-3</v>
      </c>
      <c r="I1426" s="10">
        <f>IFERROR(_xlfn.QUARTILE.INC(H$2:H1426,1),"")</f>
        <v>9.490740776527673E-4</v>
      </c>
      <c r="J1426" s="10">
        <f>IFERROR(_xlfn.QUARTILE.INC(H$2:H1426,3),"")</f>
        <v>1.1689814855344594E-3</v>
      </c>
      <c r="K1426" s="10">
        <f>IFERROR(stats[[#This Row],[Q3]]-stats[[#This Row],[Q1]],"")</f>
        <v>2.1990740788169205E-4</v>
      </c>
      <c r="L1426" s="10">
        <f>IFERROR(AVERAGEIFS(H$2:H1426, H$2:H1426, "&lt;" &amp;stats[[#This Row],[Q3]]+(2*stats[[#This Row],[IQR]]), H$2:H1426, "&gt;" &amp; stats[[#This Row],[Q1]]-(2*stats[[#This Row],[IQR]])),"")</f>
        <v>1.0648969004483041E-3</v>
      </c>
    </row>
    <row r="1427" spans="1:12" x14ac:dyDescent="0.25">
      <c r="A1427" s="7">
        <v>44414.487592592595</v>
      </c>
      <c r="B1427">
        <v>0</v>
      </c>
      <c r="C1427">
        <v>1</v>
      </c>
      <c r="D1427" s="8">
        <f>SUM(B$2:B1427)</f>
        <v>11</v>
      </c>
      <c r="E1427" s="8">
        <f>SUM(C$2:C1427)</f>
        <v>1426</v>
      </c>
      <c r="F1427" s="9">
        <f>IF(stats[[#This Row],[Column1]],stats[[#This Row],[Total Clear]]/stats[[#This Row],[Total Runs]],NA())</f>
        <v>7.7138849929873771E-3</v>
      </c>
      <c r="G1427" s="9">
        <f>SUM(B$2:B1427) / SUM(C$2:C1427)</f>
        <v>7.7138849929873771E-3</v>
      </c>
      <c r="H1427" s="10">
        <f>IFERROR(stats[[#This Row],[Column1]]-A1426,"")</f>
        <v>1.2962963010068052E-3</v>
      </c>
      <c r="I1427" s="10">
        <f>IFERROR(_xlfn.QUARTILE.INC(H$2:H1427,1),"")</f>
        <v>9.490740776527673E-4</v>
      </c>
      <c r="J1427" s="10">
        <f>IFERROR(_xlfn.QUARTILE.INC(H$2:H1427,3),"")</f>
        <v>1.1689814855344594E-3</v>
      </c>
      <c r="K1427" s="10">
        <f>IFERROR(stats[[#This Row],[Q3]]-stats[[#This Row],[Q1]],"")</f>
        <v>2.1990740788169205E-4</v>
      </c>
      <c r="L1427" s="10">
        <f>IFERROR(AVERAGEIFS(H$2:H1427, H$2:H1427, "&lt;" &amp;stats[[#This Row],[Q3]]+(2*stats[[#This Row],[IQR]]), H$2:H1427, "&gt;" &amp; stats[[#This Row],[Q1]]-(2*stats[[#This Row],[IQR]])),"")</f>
        <v>1.0650608971886008E-3</v>
      </c>
    </row>
    <row r="1428" spans="1:12" x14ac:dyDescent="0.25">
      <c r="A1428" s="7">
        <v>44414.488900462966</v>
      </c>
      <c r="B1428">
        <v>0</v>
      </c>
      <c r="C1428">
        <v>1</v>
      </c>
      <c r="D1428" s="8">
        <f>SUM(B$2:B1428)</f>
        <v>11</v>
      </c>
      <c r="E1428" s="8">
        <f>SUM(C$2:C1428)</f>
        <v>1427</v>
      </c>
      <c r="F1428" s="9">
        <f>IF(stats[[#This Row],[Column1]],stats[[#This Row],[Total Clear]]/stats[[#This Row],[Total Runs]],NA())</f>
        <v>7.7084793272599863E-3</v>
      </c>
      <c r="G1428" s="9">
        <f>SUM(B$2:B1428) / SUM(C$2:C1428)</f>
        <v>7.7084793272599863E-3</v>
      </c>
      <c r="H1428" s="10">
        <f>IFERROR(stats[[#This Row],[Column1]]-A1427,"")</f>
        <v>1.3078703705104999E-3</v>
      </c>
      <c r="I1428" s="10">
        <f>IFERROR(_xlfn.QUARTILE.INC(H$2:H1428,1),"")</f>
        <v>9.490740776527673E-4</v>
      </c>
      <c r="J1428" s="10">
        <f>IFERROR(_xlfn.QUARTILE.INC(H$2:H1428,3),"")</f>
        <v>1.1689814855344594E-3</v>
      </c>
      <c r="K1428" s="10">
        <f>IFERROR(stats[[#This Row],[Q3]]-stats[[#This Row],[Q1]],"")</f>
        <v>2.1990740788169205E-4</v>
      </c>
      <c r="L1428" s="10">
        <f>IFERROR(AVERAGEIFS(H$2:H1428, H$2:H1428, "&lt;" &amp;stats[[#This Row],[Q3]]+(2*stats[[#This Row],[IQR]]), H$2:H1428, "&gt;" &amp; stats[[#This Row],[Q1]]-(2*stats[[#This Row],[IQR]])),"")</f>
        <v>1.0652328585719732E-3</v>
      </c>
    </row>
    <row r="1429" spans="1:12" x14ac:dyDescent="0.25">
      <c r="A1429" s="7">
        <v>44414.490254629629</v>
      </c>
      <c r="B1429">
        <v>0</v>
      </c>
      <c r="C1429">
        <v>1</v>
      </c>
      <c r="D1429" s="8">
        <f>SUM(B$2:B1429)</f>
        <v>11</v>
      </c>
      <c r="E1429" s="8">
        <f>SUM(C$2:C1429)</f>
        <v>1428</v>
      </c>
      <c r="F1429" s="9">
        <f>IF(stats[[#This Row],[Column1]],stats[[#This Row],[Total Clear]]/stats[[#This Row],[Total Runs]],NA())</f>
        <v>7.7030812324929976E-3</v>
      </c>
      <c r="G1429" s="9">
        <f>SUM(B$2:B1429) / SUM(C$2:C1429)</f>
        <v>7.7030812324929976E-3</v>
      </c>
      <c r="H1429" s="10">
        <f>IFERROR(stats[[#This Row],[Column1]]-A1428,"")</f>
        <v>1.3541666630771942E-3</v>
      </c>
      <c r="I1429" s="10">
        <f>IFERROR(_xlfn.QUARTILE.INC(H$2:H1429,1),"")</f>
        <v>9.490740776527673E-4</v>
      </c>
      <c r="J1429" s="10">
        <f>IFERROR(_xlfn.QUARTILE.INC(H$2:H1429,3),"")</f>
        <v>1.1689814855344594E-3</v>
      </c>
      <c r="K1429" s="10">
        <f>IFERROR(stats[[#This Row],[Q3]]-stats[[#This Row],[Q1]],"")</f>
        <v>2.1990740788169205E-4</v>
      </c>
      <c r="L1429" s="10">
        <f>IFERROR(AVERAGEIFS(H$2:H1429, H$2:H1429, "&lt;" &amp;stats[[#This Row],[Q3]]+(2*stats[[#This Row],[IQR]]), H$2:H1429, "&gt;" &amp; stats[[#This Row],[Q1]]-(2*stats[[#This Row],[IQR]])),"")</f>
        <v>1.0654373410946237E-3</v>
      </c>
    </row>
    <row r="1430" spans="1:12" x14ac:dyDescent="0.25">
      <c r="A1430" s="7">
        <v>44414.491539351853</v>
      </c>
      <c r="B1430">
        <v>0</v>
      </c>
      <c r="C1430">
        <v>1</v>
      </c>
      <c r="D1430" s="8">
        <f>SUM(B$2:B1430)</f>
        <v>11</v>
      </c>
      <c r="E1430" s="8">
        <f>SUM(C$2:C1430)</f>
        <v>1429</v>
      </c>
      <c r="F1430" s="9">
        <f>IF(stats[[#This Row],[Column1]],stats[[#This Row],[Total Clear]]/stats[[#This Row],[Total Runs]],NA())</f>
        <v>7.6976906927921623E-3</v>
      </c>
      <c r="G1430" s="9">
        <f>SUM(B$2:B1430) / SUM(C$2:C1430)</f>
        <v>7.6976906927921623E-3</v>
      </c>
      <c r="H1430" s="10">
        <f>IFERROR(stats[[#This Row],[Column1]]-A1429,"")</f>
        <v>1.2847222242271528E-3</v>
      </c>
      <c r="I1430" s="10">
        <f>IFERROR(_xlfn.QUARTILE.INC(H$2:H1430,1),"")</f>
        <v>9.490740776527673E-4</v>
      </c>
      <c r="J1430" s="10">
        <f>IFERROR(_xlfn.QUARTILE.INC(H$2:H1430,3),"")</f>
        <v>1.1689814855344594E-3</v>
      </c>
      <c r="K1430" s="10">
        <f>IFERROR(stats[[#This Row],[Q3]]-stats[[#This Row],[Q1]],"")</f>
        <v>2.1990740788169205E-4</v>
      </c>
      <c r="L1430" s="10">
        <f>IFERROR(AVERAGEIFS(H$2:H1430, H$2:H1430, "&lt;" &amp;stats[[#This Row],[Q3]]+(2*stats[[#This Row],[IQR]]), H$2:H1430, "&gt;" &amp; stats[[#This Row],[Q1]]-(2*stats[[#This Row],[IQR]])),"")</f>
        <v>1.065592422341535E-3</v>
      </c>
    </row>
    <row r="1431" spans="1:12" x14ac:dyDescent="0.25">
      <c r="A1431" s="7">
        <v>44414.49287037037</v>
      </c>
      <c r="B1431">
        <v>0</v>
      </c>
      <c r="C1431">
        <v>1</v>
      </c>
      <c r="D1431" s="8">
        <f>SUM(B$2:B1431)</f>
        <v>11</v>
      </c>
      <c r="E1431" s="8">
        <f>SUM(C$2:C1431)</f>
        <v>1430</v>
      </c>
      <c r="F1431" s="9">
        <f>IF(stats[[#This Row],[Column1]],stats[[#This Row],[Total Clear]]/stats[[#This Row],[Total Runs]],NA())</f>
        <v>7.6923076923076927E-3</v>
      </c>
      <c r="G1431" s="9">
        <f>SUM(B$2:B1431) / SUM(C$2:C1431)</f>
        <v>7.6923076923076927E-3</v>
      </c>
      <c r="H1431" s="10">
        <f>IFERROR(stats[[#This Row],[Column1]]-A1430,"")</f>
        <v>1.3310185167938471E-3</v>
      </c>
      <c r="I1431" s="10">
        <f>IFERROR(_xlfn.QUARTILE.INC(H$2:H1431,1),"")</f>
        <v>9.490740776527673E-4</v>
      </c>
      <c r="J1431" s="10">
        <f>IFERROR(_xlfn.QUARTILE.INC(H$2:H1431,3),"")</f>
        <v>1.1689814855344594E-3</v>
      </c>
      <c r="K1431" s="10">
        <f>IFERROR(stats[[#This Row],[Q3]]-stats[[#This Row],[Q1]],"")</f>
        <v>2.1990740788169205E-4</v>
      </c>
      <c r="L1431" s="10">
        <f>IFERROR(AVERAGEIFS(H$2:H1431, H$2:H1431, "&lt;" &amp;stats[[#This Row],[Q3]]+(2*stats[[#This Row],[IQR]]), H$2:H1431, "&gt;" &amp; stats[[#This Row],[Q1]]-(2*stats[[#This Row],[IQR]])),"")</f>
        <v>1.0657800026202999E-3</v>
      </c>
    </row>
    <row r="1432" spans="1:12" x14ac:dyDescent="0.25">
      <c r="A1432" s="7">
        <v>44414.494293981479</v>
      </c>
      <c r="B1432">
        <v>0</v>
      </c>
      <c r="C1432">
        <v>1</v>
      </c>
      <c r="D1432" s="8">
        <f>SUM(B$2:B1432)</f>
        <v>11</v>
      </c>
      <c r="E1432" s="8">
        <f>SUM(C$2:C1432)</f>
        <v>1431</v>
      </c>
      <c r="F1432" s="9">
        <f>IF(stats[[#This Row],[Column1]],stats[[#This Row],[Total Clear]]/stats[[#This Row],[Total Runs]],NA())</f>
        <v>7.6869322152341019E-3</v>
      </c>
      <c r="G1432" s="9">
        <f>SUM(B$2:B1432) / SUM(C$2:C1432)</f>
        <v>7.6869322152341019E-3</v>
      </c>
      <c r="H1432" s="10">
        <f>IFERROR(stats[[#This Row],[Column1]]-A1431,"")</f>
        <v>1.4236111092031933E-3</v>
      </c>
      <c r="I1432" s="10">
        <f>IFERROR(_xlfn.QUARTILE.INC(H$2:H1432,1),"")</f>
        <v>9.490740776527673E-4</v>
      </c>
      <c r="J1432" s="10">
        <f>IFERROR(_xlfn.QUARTILE.INC(H$2:H1432,3),"")</f>
        <v>1.1689814855344594E-3</v>
      </c>
      <c r="K1432" s="10">
        <f>IFERROR(stats[[#This Row],[Q3]]-stats[[#This Row],[Q1]],"")</f>
        <v>2.1990740788169205E-4</v>
      </c>
      <c r="L1432" s="10">
        <f>IFERROR(AVERAGEIFS(H$2:H1432, H$2:H1432, "&lt;" &amp;stats[[#This Row],[Q3]]+(2*stats[[#This Row],[IQR]]), H$2:H1432, "&gt;" &amp; stats[[#This Row],[Q1]]-(2*stats[[#This Row],[IQR]])),"")</f>
        <v>1.0660327082040448E-3</v>
      </c>
    </row>
    <row r="1433" spans="1:12" x14ac:dyDescent="0.25">
      <c r="A1433" s="7">
        <v>44414.495520833334</v>
      </c>
      <c r="B1433">
        <v>0</v>
      </c>
      <c r="C1433">
        <v>1</v>
      </c>
      <c r="D1433" s="8">
        <f>SUM(B$2:B1433)</f>
        <v>11</v>
      </c>
      <c r="E1433" s="8">
        <f>SUM(C$2:C1433)</f>
        <v>1432</v>
      </c>
      <c r="F1433" s="9">
        <f>IF(stats[[#This Row],[Column1]],stats[[#This Row],[Total Clear]]/stats[[#This Row],[Total Runs]],NA())</f>
        <v>7.6815642458100556E-3</v>
      </c>
      <c r="G1433" s="9">
        <f>SUM(B$2:B1433) / SUM(C$2:C1433)</f>
        <v>7.6815642458100556E-3</v>
      </c>
      <c r="H1433" s="10">
        <f>IFERROR(stats[[#This Row],[Column1]]-A1432,"")</f>
        <v>1.2268518548808061E-3</v>
      </c>
      <c r="I1433" s="10">
        <f>IFERROR(_xlfn.QUARTILE.INC(H$2:H1433,1),"")</f>
        <v>9.490740776527673E-4</v>
      </c>
      <c r="J1433" s="10">
        <f>IFERROR(_xlfn.QUARTILE.INC(H$2:H1433,3),"")</f>
        <v>1.1689814855344594E-3</v>
      </c>
      <c r="K1433" s="10">
        <f>IFERROR(stats[[#This Row],[Q3]]-stats[[#This Row],[Q1]],"")</f>
        <v>2.1990740788169205E-4</v>
      </c>
      <c r="L1433" s="10">
        <f>IFERROR(AVERAGEIFS(H$2:H1433, H$2:H1433, "&lt;" &amp;stats[[#This Row],[Q3]]+(2*stats[[#This Row],[IQR]]), H$2:H1433, "&gt;" &amp; stats[[#This Row],[Q1]]-(2*stats[[#This Row],[IQR]])),"")</f>
        <v>1.0661462008975358E-3</v>
      </c>
    </row>
    <row r="1434" spans="1:12" x14ac:dyDescent="0.25">
      <c r="A1434" s="7">
        <v>44414.496805555558</v>
      </c>
      <c r="B1434">
        <v>0</v>
      </c>
      <c r="C1434">
        <v>1</v>
      </c>
      <c r="D1434" s="8">
        <f>SUM(B$2:B1434)</f>
        <v>11</v>
      </c>
      <c r="E1434" s="8">
        <f>SUM(C$2:C1434)</f>
        <v>1433</v>
      </c>
      <c r="F1434" s="9">
        <f>IF(stats[[#This Row],[Column1]],stats[[#This Row],[Total Clear]]/stats[[#This Row],[Total Runs]],NA())</f>
        <v>7.6762037683182132E-3</v>
      </c>
      <c r="G1434" s="9">
        <f>SUM(B$2:B1434) / SUM(C$2:C1434)</f>
        <v>7.6762037683182132E-3</v>
      </c>
      <c r="H1434" s="10">
        <f>IFERROR(stats[[#This Row],[Column1]]-A1433,"")</f>
        <v>1.2847222242271528E-3</v>
      </c>
      <c r="I1434" s="10">
        <f>IFERROR(_xlfn.QUARTILE.INC(H$2:H1434,1),"")</f>
        <v>9.490740776527673E-4</v>
      </c>
      <c r="J1434" s="10">
        <f>IFERROR(_xlfn.QUARTILE.INC(H$2:H1434,3),"")</f>
        <v>1.1689814855344594E-3</v>
      </c>
      <c r="K1434" s="10">
        <f>IFERROR(stats[[#This Row],[Q3]]-stats[[#This Row],[Q1]],"")</f>
        <v>2.1990740788169205E-4</v>
      </c>
      <c r="L1434" s="10">
        <f>IFERROR(AVERAGEIFS(H$2:H1434, H$2:H1434, "&lt;" &amp;stats[[#This Row],[Q3]]+(2*stats[[#This Row],[IQR]]), H$2:H1434, "&gt;" &amp; stats[[#This Row],[Q1]]-(2*stats[[#This Row],[IQR]])),"")</f>
        <v>1.0663003447785864E-3</v>
      </c>
    </row>
    <row r="1435" spans="1:12" x14ac:dyDescent="0.25">
      <c r="A1435" s="7">
        <v>44414.498020833336</v>
      </c>
      <c r="B1435">
        <v>0</v>
      </c>
      <c r="C1435">
        <v>1</v>
      </c>
      <c r="D1435" s="8">
        <f>SUM(B$2:B1435)</f>
        <v>11</v>
      </c>
      <c r="E1435" s="8">
        <f>SUM(C$2:C1435)</f>
        <v>1434</v>
      </c>
      <c r="F1435" s="9">
        <f>IF(stats[[#This Row],[Column1]],stats[[#This Row],[Total Clear]]/stats[[#This Row],[Total Runs]],NA())</f>
        <v>7.6708507670850768E-3</v>
      </c>
      <c r="G1435" s="9">
        <f>SUM(B$2:B1435) / SUM(C$2:C1435)</f>
        <v>7.6708507670850768E-3</v>
      </c>
      <c r="H1435" s="10">
        <f>IFERROR(stats[[#This Row],[Column1]]-A1434,"")</f>
        <v>1.2152777781011537E-3</v>
      </c>
      <c r="I1435" s="10">
        <f>IFERROR(_xlfn.QUARTILE.INC(H$2:H1435,1),"")</f>
        <v>9.490740776527673E-4</v>
      </c>
      <c r="J1435" s="10">
        <f>IFERROR(_xlfn.QUARTILE.INC(H$2:H1435,3),"")</f>
        <v>1.1689814855344594E-3</v>
      </c>
      <c r="K1435" s="10">
        <f>IFERROR(stats[[#This Row],[Q3]]-stats[[#This Row],[Q1]],"")</f>
        <v>2.1990740788169205E-4</v>
      </c>
      <c r="L1435" s="10">
        <f>IFERROR(AVERAGEIFS(H$2:H1435, H$2:H1435, "&lt;" &amp;stats[[#This Row],[Q3]]+(2*stats[[#This Row],[IQR]]), H$2:H1435, "&gt;" &amp; stats[[#This Row],[Q1]]-(2*stats[[#This Row],[IQR]])),"")</f>
        <v>1.0664053323989687E-3</v>
      </c>
    </row>
    <row r="1436" spans="1:12" x14ac:dyDescent="0.25">
      <c r="A1436" s="7">
        <v>44414.49931712963</v>
      </c>
      <c r="B1436">
        <v>0</v>
      </c>
      <c r="C1436">
        <v>1</v>
      </c>
      <c r="D1436" s="8">
        <f>SUM(B$2:B1436)</f>
        <v>11</v>
      </c>
      <c r="E1436" s="8">
        <f>SUM(C$2:C1436)</f>
        <v>1435</v>
      </c>
      <c r="F1436" s="9">
        <f>IF(stats[[#This Row],[Column1]],stats[[#This Row],[Total Clear]]/stats[[#This Row],[Total Runs]],NA())</f>
        <v>7.6655052264808362E-3</v>
      </c>
      <c r="G1436" s="9">
        <f>SUM(B$2:B1436) / SUM(C$2:C1436)</f>
        <v>7.6655052264808362E-3</v>
      </c>
      <c r="H1436" s="10">
        <f>IFERROR(stats[[#This Row],[Column1]]-A1435,"")</f>
        <v>1.2962962937308475E-3</v>
      </c>
      <c r="I1436" s="10">
        <f>IFERROR(_xlfn.QUARTILE.INC(H$2:H1436,1),"")</f>
        <v>9.490740776527673E-4</v>
      </c>
      <c r="J1436" s="10">
        <f>IFERROR(_xlfn.QUARTILE.INC(H$2:H1436,3),"")</f>
        <v>1.1689814855344594E-3</v>
      </c>
      <c r="K1436" s="10">
        <f>IFERROR(stats[[#This Row],[Q3]]-stats[[#This Row],[Q1]],"")</f>
        <v>2.1990740788169205E-4</v>
      </c>
      <c r="L1436" s="10">
        <f>IFERROR(AVERAGEIFS(H$2:H1436, H$2:H1436, "&lt;" &amp;stats[[#This Row],[Q3]]+(2*stats[[#This Row],[IQR]]), H$2:H1436, "&gt;" &amp; stats[[#This Row],[Q1]]-(2*stats[[#This Row],[IQR]])),"")</f>
        <v>1.0665672274421602E-3</v>
      </c>
    </row>
    <row r="1437" spans="1:12" x14ac:dyDescent="0.25">
      <c r="A1437" s="7">
        <v>44414.500659722224</v>
      </c>
      <c r="B1437">
        <v>0</v>
      </c>
      <c r="C1437">
        <v>1</v>
      </c>
      <c r="D1437" s="8">
        <f>SUM(B$2:B1437)</f>
        <v>11</v>
      </c>
      <c r="E1437" s="8">
        <f>SUM(C$2:C1437)</f>
        <v>1436</v>
      </c>
      <c r="F1437" s="9">
        <f>IF(stats[[#This Row],[Column1]],stats[[#This Row],[Total Clear]]/stats[[#This Row],[Total Runs]],NA())</f>
        <v>7.6601671309192198E-3</v>
      </c>
      <c r="G1437" s="9">
        <f>SUM(B$2:B1437) / SUM(C$2:C1437)</f>
        <v>7.6601671309192198E-3</v>
      </c>
      <c r="H1437" s="10">
        <f>IFERROR(stats[[#This Row],[Column1]]-A1436,"")</f>
        <v>1.3425925935734995E-3</v>
      </c>
      <c r="I1437" s="10">
        <f>IFERROR(_xlfn.QUARTILE.INC(H$2:H1437,1),"")</f>
        <v>9.490740776527673E-4</v>
      </c>
      <c r="J1437" s="10">
        <f>IFERROR(_xlfn.QUARTILE.INC(H$2:H1437,3),"")</f>
        <v>1.1689814855344594E-3</v>
      </c>
      <c r="K1437" s="10">
        <f>IFERROR(stats[[#This Row],[Q3]]-stats[[#This Row],[Q1]],"")</f>
        <v>2.1990740788169205E-4</v>
      </c>
      <c r="L1437" s="10">
        <f>IFERROR(AVERAGEIFS(H$2:H1437, H$2:H1437, "&lt;" &amp;stats[[#This Row],[Q3]]+(2*stats[[#This Row],[IQR]]), H$2:H1437, "&gt;" &amp; stats[[#This Row],[Q1]]-(2*stats[[#This Row],[IQR]])),"")</f>
        <v>1.0667614747089662E-3</v>
      </c>
    </row>
    <row r="1438" spans="1:12" x14ac:dyDescent="0.25">
      <c r="A1438" s="7">
        <v>44414.501921296294</v>
      </c>
      <c r="B1438">
        <v>0</v>
      </c>
      <c r="C1438">
        <v>1</v>
      </c>
      <c r="D1438" s="8">
        <f>SUM(B$2:B1438)</f>
        <v>11</v>
      </c>
      <c r="E1438" s="8">
        <f>SUM(C$2:C1438)</f>
        <v>1437</v>
      </c>
      <c r="F1438" s="9">
        <f>IF(stats[[#This Row],[Column1]],stats[[#This Row],[Total Clear]]/stats[[#This Row],[Total Runs]],NA())</f>
        <v>7.6548364648573418E-3</v>
      </c>
      <c r="G1438" s="9">
        <f>SUM(B$2:B1438) / SUM(C$2:C1438)</f>
        <v>7.6548364648573418E-3</v>
      </c>
      <c r="H1438" s="10">
        <f>IFERROR(stats[[#This Row],[Column1]]-A1437,"")</f>
        <v>1.261574070667848E-3</v>
      </c>
      <c r="I1438" s="10">
        <f>IFERROR(_xlfn.QUARTILE.INC(H$2:H1438,1),"")</f>
        <v>9.490740776527673E-4</v>
      </c>
      <c r="J1438" s="10">
        <f>IFERROR(_xlfn.QUARTILE.INC(H$2:H1438,3),"")</f>
        <v>1.1689814855344594E-3</v>
      </c>
      <c r="K1438" s="10">
        <f>IFERROR(stats[[#This Row],[Q3]]-stats[[#This Row],[Q1]],"")</f>
        <v>2.1990740788169205E-4</v>
      </c>
      <c r="L1438" s="10">
        <f>IFERROR(AVERAGEIFS(H$2:H1438, H$2:H1438, "&lt;" &amp;stats[[#This Row],[Q3]]+(2*stats[[#This Row],[IQR]]), H$2:H1438, "&gt;" &amp; stats[[#This Row],[Q1]]-(2*stats[[#This Row],[IQR]])),"")</f>
        <v>1.0668984737215955E-3</v>
      </c>
    </row>
    <row r="1439" spans="1:12" x14ac:dyDescent="0.25">
      <c r="A1439" s="7">
        <v>44414.503437500003</v>
      </c>
      <c r="B1439">
        <v>0</v>
      </c>
      <c r="C1439">
        <v>1</v>
      </c>
      <c r="D1439" s="8">
        <f>SUM(B$2:B1439)</f>
        <v>11</v>
      </c>
      <c r="E1439" s="8">
        <f>SUM(C$2:C1439)</f>
        <v>1438</v>
      </c>
      <c r="F1439" s="9">
        <f>IF(stats[[#This Row],[Column1]],stats[[#This Row],[Total Clear]]/stats[[#This Row],[Total Runs]],NA())</f>
        <v>7.6495132127955496E-3</v>
      </c>
      <c r="G1439" s="9">
        <f>SUM(B$2:B1439) / SUM(C$2:C1439)</f>
        <v>7.6495132127955496E-3</v>
      </c>
      <c r="H1439" s="10">
        <f>IFERROR(stats[[#This Row],[Column1]]-A1438,"")</f>
        <v>1.5162037088884972E-3</v>
      </c>
      <c r="I1439" s="10">
        <f>IFERROR(_xlfn.QUARTILE.INC(H$2:H1439,1),"")</f>
        <v>9.490740776527673E-4</v>
      </c>
      <c r="J1439" s="10">
        <f>IFERROR(_xlfn.QUARTILE.INC(H$2:H1439,3),"")</f>
        <v>1.1689814855344594E-3</v>
      </c>
      <c r="K1439" s="10">
        <f>IFERROR(stats[[#This Row],[Q3]]-stats[[#This Row],[Q1]],"")</f>
        <v>2.1990740788169205E-4</v>
      </c>
      <c r="L1439" s="10">
        <f>IFERROR(AVERAGEIFS(H$2:H1439, H$2:H1439, "&lt;" &amp;stats[[#This Row],[Q3]]+(2*stats[[#This Row],[IQR]]), H$2:H1439, "&gt;" &amp; stats[[#This Row],[Q1]]-(2*stats[[#This Row],[IQR]])),"")</f>
        <v>1.0672142187919868E-3</v>
      </c>
    </row>
    <row r="1440" spans="1:12" x14ac:dyDescent="0.25">
      <c r="A1440" s="7">
        <v>44414.504756944443</v>
      </c>
      <c r="B1440">
        <v>0</v>
      </c>
      <c r="C1440">
        <v>1</v>
      </c>
      <c r="D1440" s="8">
        <f>SUM(B$2:B1440)</f>
        <v>11</v>
      </c>
      <c r="E1440" s="8">
        <f>SUM(C$2:C1440)</f>
        <v>1439</v>
      </c>
      <c r="F1440" s="9">
        <f>IF(stats[[#This Row],[Column1]],stats[[#This Row],[Total Clear]]/stats[[#This Row],[Total Runs]],NA())</f>
        <v>7.6441973592772756E-3</v>
      </c>
      <c r="G1440" s="9">
        <f>SUM(B$2:B1440) / SUM(C$2:C1440)</f>
        <v>7.6441973592772756E-3</v>
      </c>
      <c r="H1440" s="10">
        <f>IFERROR(stats[[#This Row],[Column1]]-A1439,"")</f>
        <v>1.3194444400141947E-3</v>
      </c>
      <c r="I1440" s="10">
        <f>IFERROR(_xlfn.QUARTILE.INC(H$2:H1440,1),"")</f>
        <v>9.490740776527673E-4</v>
      </c>
      <c r="J1440" s="10">
        <f>IFERROR(_xlfn.QUARTILE.INC(H$2:H1440,3),"")</f>
        <v>1.1776620376622304E-3</v>
      </c>
      <c r="K1440" s="10">
        <f>IFERROR(stats[[#This Row],[Q3]]-stats[[#This Row],[Q1]],"")</f>
        <v>2.2858796000946313E-4</v>
      </c>
      <c r="L1440" s="10">
        <f>IFERROR(AVERAGEIFS(H$2:H1440, H$2:H1440, "&lt;" &amp;stats[[#This Row],[Q3]]+(2*stats[[#This Row],[IQR]]), H$2:H1440, "&gt;" &amp; stats[[#This Row],[Q1]]-(2*stats[[#This Row],[IQR]])),"")</f>
        <v>1.0673913467563283E-3</v>
      </c>
    </row>
    <row r="1441" spans="1:12" x14ac:dyDescent="0.25">
      <c r="A1441" s="7">
        <v>44414.50608796296</v>
      </c>
      <c r="B1441">
        <v>0</v>
      </c>
      <c r="C1441">
        <v>1</v>
      </c>
      <c r="D1441" s="8">
        <f>SUM(B$2:B1441)</f>
        <v>11</v>
      </c>
      <c r="E1441" s="8">
        <f>SUM(C$2:C1441)</f>
        <v>1440</v>
      </c>
      <c r="F1441" s="9">
        <f>IF(stats[[#This Row],[Column1]],stats[[#This Row],[Total Clear]]/stats[[#This Row],[Total Runs]],NA())</f>
        <v>7.6388888888888886E-3</v>
      </c>
      <c r="G1441" s="9">
        <f>SUM(B$2:B1441) / SUM(C$2:C1441)</f>
        <v>7.6388888888888886E-3</v>
      </c>
      <c r="H1441" s="10">
        <f>IFERROR(stats[[#This Row],[Column1]]-A1440,"")</f>
        <v>1.3310185167938471E-3</v>
      </c>
      <c r="I1441" s="10">
        <f>IFERROR(_xlfn.QUARTILE.INC(H$2:H1441,1),"")</f>
        <v>9.490740776527673E-4</v>
      </c>
      <c r="J1441" s="10">
        <f>IFERROR(_xlfn.QUARTILE.INC(H$2:H1441,3),"")</f>
        <v>1.1805555550381541E-3</v>
      </c>
      <c r="K1441" s="10">
        <f>IFERROR(stats[[#This Row],[Q3]]-stats[[#This Row],[Q1]],"")</f>
        <v>2.3148147738538682E-4</v>
      </c>
      <c r="L1441" s="10">
        <f>IFERROR(AVERAGEIFS(H$2:H1441, H$2:H1441, "&lt;" &amp;stats[[#This Row],[Q3]]+(2*stats[[#This Row],[IQR]]), H$2:H1441, "&gt;" &amp; stats[[#This Row],[Q1]]-(2*stats[[#This Row],[IQR]])),"")</f>
        <v>1.0675763482791616E-3</v>
      </c>
    </row>
    <row r="1442" spans="1:12" x14ac:dyDescent="0.25">
      <c r="A1442" s="7">
        <v>44414.507326388892</v>
      </c>
      <c r="B1442">
        <v>0</v>
      </c>
      <c r="C1442">
        <v>1</v>
      </c>
      <c r="D1442" s="8">
        <f>SUM(B$2:B1442)</f>
        <v>11</v>
      </c>
      <c r="E1442" s="8">
        <f>SUM(C$2:C1442)</f>
        <v>1441</v>
      </c>
      <c r="F1442" s="9">
        <f>IF(stats[[#This Row],[Column1]],stats[[#This Row],[Total Clear]]/stats[[#This Row],[Total Runs]],NA())</f>
        <v>7.6335877862595417E-3</v>
      </c>
      <c r="G1442" s="9">
        <f>SUM(B$2:B1442) / SUM(C$2:C1442)</f>
        <v>7.6335877862595417E-3</v>
      </c>
      <c r="H1442" s="10">
        <f>IFERROR(stats[[#This Row],[Column1]]-A1441,"")</f>
        <v>1.2384259316604584E-3</v>
      </c>
      <c r="I1442" s="10">
        <f>IFERROR(_xlfn.QUARTILE.INC(H$2:H1442,1),"")</f>
        <v>9.490740776527673E-4</v>
      </c>
      <c r="J1442" s="10">
        <f>IFERROR(_xlfn.QUARTILE.INC(H$2:H1442,3),"")</f>
        <v>1.1805555550381541E-3</v>
      </c>
      <c r="K1442" s="10">
        <f>IFERROR(stats[[#This Row],[Q3]]-stats[[#This Row],[Q1]],"")</f>
        <v>2.3148147738538682E-4</v>
      </c>
      <c r="L1442" s="10">
        <f>IFERROR(AVERAGEIFS(H$2:H1442, H$2:H1442, "&lt;" &amp;stats[[#This Row],[Q3]]+(2*stats[[#This Row],[IQR]]), H$2:H1442, "&gt;" &amp; stats[[#This Row],[Q1]]-(2*stats[[#This Row],[IQR]])),"")</f>
        <v>1.0676961586461892E-3</v>
      </c>
    </row>
    <row r="1443" spans="1:12" x14ac:dyDescent="0.25">
      <c r="A1443" s="7">
        <v>44414.508645833332</v>
      </c>
      <c r="B1443">
        <v>0</v>
      </c>
      <c r="C1443">
        <v>1</v>
      </c>
      <c r="D1443" s="8">
        <f>SUM(B$2:B1443)</f>
        <v>11</v>
      </c>
      <c r="E1443" s="8">
        <f>SUM(C$2:C1443)</f>
        <v>1442</v>
      </c>
      <c r="F1443" s="9">
        <f>IF(stats[[#This Row],[Column1]],stats[[#This Row],[Total Clear]]/stats[[#This Row],[Total Runs]],NA())</f>
        <v>7.6282940360610264E-3</v>
      </c>
      <c r="G1443" s="9">
        <f>SUM(B$2:B1443) / SUM(C$2:C1443)</f>
        <v>7.6282940360610264E-3</v>
      </c>
      <c r="H1443" s="10">
        <f>IFERROR(stats[[#This Row],[Column1]]-A1442,"")</f>
        <v>1.3194444400141947E-3</v>
      </c>
      <c r="I1443" s="10">
        <f>IFERROR(_xlfn.QUARTILE.INC(H$2:H1443,1),"")</f>
        <v>9.490740776527673E-4</v>
      </c>
      <c r="J1443" s="10">
        <f>IFERROR(_xlfn.QUARTILE.INC(H$2:H1443,3),"")</f>
        <v>1.1805555550381541E-3</v>
      </c>
      <c r="K1443" s="10">
        <f>IFERROR(stats[[#This Row],[Q3]]-stats[[#This Row],[Q1]],"")</f>
        <v>2.3148147738538682E-4</v>
      </c>
      <c r="L1443" s="10">
        <f>IFERROR(AVERAGEIFS(H$2:H1443, H$2:H1443, "&lt;" &amp;stats[[#This Row],[Q3]]+(2*stats[[#This Row],[IQR]]), H$2:H1443, "&gt;" &amp; stats[[#This Row],[Q1]]-(2*stats[[#This Row],[IQR]])),"")</f>
        <v>1.0678725765027892E-3</v>
      </c>
    </row>
    <row r="1444" spans="1:12" x14ac:dyDescent="0.25">
      <c r="A1444" s="7">
        <v>44414.509872685187</v>
      </c>
      <c r="B1444">
        <v>0</v>
      </c>
      <c r="C1444">
        <v>1</v>
      </c>
      <c r="D1444" s="8">
        <f>SUM(B$2:B1444)</f>
        <v>11</v>
      </c>
      <c r="E1444" s="8">
        <f>SUM(C$2:C1444)</f>
        <v>1443</v>
      </c>
      <c r="F1444" s="9">
        <f>IF(stats[[#This Row],[Column1]],stats[[#This Row],[Total Clear]]/stats[[#This Row],[Total Runs]],NA())</f>
        <v>7.6230076230076231E-3</v>
      </c>
      <c r="G1444" s="9">
        <f>SUM(B$2:B1444) / SUM(C$2:C1444)</f>
        <v>7.6230076230076231E-3</v>
      </c>
      <c r="H1444" s="10">
        <f>IFERROR(stats[[#This Row],[Column1]]-A1443,"")</f>
        <v>1.2268518548808061E-3</v>
      </c>
      <c r="I1444" s="10">
        <f>IFERROR(_xlfn.QUARTILE.INC(H$2:H1444,1),"")</f>
        <v>9.490740776527673E-4</v>
      </c>
      <c r="J1444" s="10">
        <f>IFERROR(_xlfn.QUARTILE.INC(H$2:H1444,3),"")</f>
        <v>1.1805555550381541E-3</v>
      </c>
      <c r="K1444" s="10">
        <f>IFERROR(stats[[#This Row],[Q3]]-stats[[#This Row],[Q1]],"")</f>
        <v>2.3148147738538682E-4</v>
      </c>
      <c r="L1444" s="10">
        <f>IFERROR(AVERAGEIFS(H$2:H1444, H$2:H1444, "&lt;" &amp;stats[[#This Row],[Q3]]+(2*stats[[#This Row],[IQR]]), H$2:H1444, "&gt;" &amp; stats[[#This Row],[Q1]]-(2*stats[[#This Row],[IQR]])),"")</f>
        <v>1.0679839065296645E-3</v>
      </c>
    </row>
    <row r="1445" spans="1:12" x14ac:dyDescent="0.25">
      <c r="A1445" s="7">
        <v>44414.51122685185</v>
      </c>
      <c r="B1445">
        <v>0</v>
      </c>
      <c r="C1445">
        <v>1</v>
      </c>
      <c r="D1445" s="8">
        <f>SUM(B$2:B1445)</f>
        <v>11</v>
      </c>
      <c r="E1445" s="8">
        <f>SUM(C$2:C1445)</f>
        <v>1444</v>
      </c>
      <c r="F1445" s="9">
        <f>IF(stats[[#This Row],[Column1]],stats[[#This Row],[Total Clear]]/stats[[#This Row],[Total Runs]],NA())</f>
        <v>7.6177285318559558E-3</v>
      </c>
      <c r="G1445" s="9">
        <f>SUM(B$2:B1445) / SUM(C$2:C1445)</f>
        <v>7.6177285318559558E-3</v>
      </c>
      <c r="H1445" s="10">
        <f>IFERROR(stats[[#This Row],[Column1]]-A1444,"")</f>
        <v>1.3541666630771942E-3</v>
      </c>
      <c r="I1445" s="10">
        <f>IFERROR(_xlfn.QUARTILE.INC(H$2:H1445,1),"")</f>
        <v>9.490740776527673E-4</v>
      </c>
      <c r="J1445" s="10">
        <f>IFERROR(_xlfn.QUARTILE.INC(H$2:H1445,3),"")</f>
        <v>1.1805555550381541E-3</v>
      </c>
      <c r="K1445" s="10">
        <f>IFERROR(stats[[#This Row],[Q3]]-stats[[#This Row],[Q1]],"")</f>
        <v>2.3148147738538682E-4</v>
      </c>
      <c r="L1445" s="10">
        <f>IFERROR(AVERAGEIFS(H$2:H1445, H$2:H1445, "&lt;" &amp;stats[[#This Row],[Q3]]+(2*stats[[#This Row],[IQR]]), H$2:H1445, "&gt;" &amp; stats[[#This Row],[Q1]]-(2*stats[[#This Row],[IQR]])),"")</f>
        <v>1.0681841743788929E-3</v>
      </c>
    </row>
    <row r="1446" spans="1:12" x14ac:dyDescent="0.25">
      <c r="A1446" s="7">
        <v>44414.512499999997</v>
      </c>
      <c r="B1446">
        <v>0</v>
      </c>
      <c r="C1446">
        <v>1</v>
      </c>
      <c r="D1446" s="8">
        <f>SUM(B$2:B1446)</f>
        <v>11</v>
      </c>
      <c r="E1446" s="8">
        <f>SUM(C$2:C1446)</f>
        <v>1445</v>
      </c>
      <c r="F1446" s="9">
        <f>IF(stats[[#This Row],[Column1]],stats[[#This Row],[Total Clear]]/stats[[#This Row],[Total Runs]],NA())</f>
        <v>7.6124567474048447E-3</v>
      </c>
      <c r="G1446" s="9">
        <f>SUM(B$2:B1446) / SUM(C$2:C1446)</f>
        <v>7.6124567474048447E-3</v>
      </c>
      <c r="H1446" s="10">
        <f>IFERROR(stats[[#This Row],[Column1]]-A1445,"")</f>
        <v>1.2731481474475004E-3</v>
      </c>
      <c r="I1446" s="10">
        <f>IFERROR(_xlfn.QUARTILE.INC(H$2:H1446,1),"")</f>
        <v>9.490740776527673E-4</v>
      </c>
      <c r="J1446" s="10">
        <f>IFERROR(_xlfn.QUARTILE.INC(H$2:H1446,3),"")</f>
        <v>1.1805555550381541E-3</v>
      </c>
      <c r="K1446" s="10">
        <f>IFERROR(stats[[#This Row],[Q3]]-stats[[#This Row],[Q1]],"")</f>
        <v>2.3148147738538682E-4</v>
      </c>
      <c r="L1446" s="10">
        <f>IFERROR(AVERAGEIFS(H$2:H1446, H$2:H1446, "&lt;" &amp;stats[[#This Row],[Q3]]+(2*stats[[#This Row],[IQR]]), H$2:H1446, "&gt;" &amp; stats[[#This Row],[Q1]]-(2*stats[[#This Row],[IQR]])),"")</f>
        <v>1.0683275058285912E-3</v>
      </c>
    </row>
    <row r="1447" spans="1:12" x14ac:dyDescent="0.25">
      <c r="A1447" s="7">
        <v>44414.513784722221</v>
      </c>
      <c r="B1447">
        <v>0</v>
      </c>
      <c r="C1447">
        <v>1</v>
      </c>
      <c r="D1447" s="8">
        <f>SUM(B$2:B1447)</f>
        <v>11</v>
      </c>
      <c r="E1447" s="8">
        <f>SUM(C$2:C1447)</f>
        <v>1446</v>
      </c>
      <c r="F1447" s="9">
        <f>IF(stats[[#This Row],[Column1]],stats[[#This Row],[Total Clear]]/stats[[#This Row],[Total Runs]],NA())</f>
        <v>7.6071922544951589E-3</v>
      </c>
      <c r="G1447" s="9">
        <f>SUM(B$2:B1447) / SUM(C$2:C1447)</f>
        <v>7.6071922544951589E-3</v>
      </c>
      <c r="H1447" s="10">
        <f>IFERROR(stats[[#This Row],[Column1]]-A1446,"")</f>
        <v>1.2847222242271528E-3</v>
      </c>
      <c r="I1447" s="10">
        <f>IFERROR(_xlfn.QUARTILE.INC(H$2:H1447,1),"")</f>
        <v>9.490740776527673E-4</v>
      </c>
      <c r="J1447" s="10">
        <f>IFERROR(_xlfn.QUARTILE.INC(H$2:H1447,3),"")</f>
        <v>1.1805555550381541E-3</v>
      </c>
      <c r="K1447" s="10">
        <f>IFERROR(stats[[#This Row],[Q3]]-stats[[#This Row],[Q1]],"")</f>
        <v>2.3148147738538682E-4</v>
      </c>
      <c r="L1447" s="10">
        <f>IFERROR(AVERAGEIFS(H$2:H1447, H$2:H1447, "&lt;" &amp;stats[[#This Row],[Q3]]+(2*stats[[#This Row],[IQR]]), H$2:H1447, "&gt;" &amp; stats[[#This Row],[Q1]]-(2*stats[[#This Row],[IQR]])),"")</f>
        <v>1.068478725058779E-3</v>
      </c>
    </row>
    <row r="1448" spans="1:12" x14ac:dyDescent="0.25">
      <c r="A1448" s="7">
        <v>44414.514999999999</v>
      </c>
      <c r="B1448">
        <v>0</v>
      </c>
      <c r="C1448">
        <v>1</v>
      </c>
      <c r="D1448" s="8">
        <f>SUM(B$2:B1448)</f>
        <v>11</v>
      </c>
      <c r="E1448" s="8">
        <f>SUM(C$2:C1448)</f>
        <v>1447</v>
      </c>
      <c r="F1448" s="9">
        <f>IF(stats[[#This Row],[Column1]],stats[[#This Row],[Total Clear]]/stats[[#This Row],[Total Runs]],NA())</f>
        <v>7.601935038009675E-3</v>
      </c>
      <c r="G1448" s="9">
        <f>SUM(B$2:B1448) / SUM(C$2:C1448)</f>
        <v>7.601935038009675E-3</v>
      </c>
      <c r="H1448" s="10">
        <f>IFERROR(stats[[#This Row],[Column1]]-A1447,"")</f>
        <v>1.2152777781011537E-3</v>
      </c>
      <c r="I1448" s="10">
        <f>IFERROR(_xlfn.QUARTILE.INC(H$2:H1448,1),"")</f>
        <v>9.490740776527673E-4</v>
      </c>
      <c r="J1448" s="10">
        <f>IFERROR(_xlfn.QUARTILE.INC(H$2:H1448,3),"")</f>
        <v>1.1805555550381541E-3</v>
      </c>
      <c r="K1448" s="10">
        <f>IFERROR(stats[[#This Row],[Q3]]-stats[[#This Row],[Q1]],"")</f>
        <v>2.3148147738538682E-4</v>
      </c>
      <c r="L1448" s="10">
        <f>IFERROR(AVERAGEIFS(H$2:H1448, H$2:H1448, "&lt;" &amp;stats[[#This Row],[Q3]]+(2*stats[[#This Row],[IQR]]), H$2:H1448, "&gt;" &amp; stats[[#This Row],[Q1]]-(2*stats[[#This Row],[IQR]])),"")</f>
        <v>1.0685812383639762E-3</v>
      </c>
    </row>
    <row r="1449" spans="1:12" x14ac:dyDescent="0.25">
      <c r="A1449" s="7">
        <v>44414.516296296293</v>
      </c>
      <c r="B1449">
        <v>0</v>
      </c>
      <c r="C1449">
        <v>1</v>
      </c>
      <c r="D1449" s="8">
        <f>SUM(B$2:B1449)</f>
        <v>11</v>
      </c>
      <c r="E1449" s="8">
        <f>SUM(C$2:C1449)</f>
        <v>1448</v>
      </c>
      <c r="F1449" s="9">
        <f>IF(stats[[#This Row],[Column1]],stats[[#This Row],[Total Clear]]/stats[[#This Row],[Total Runs]],NA())</f>
        <v>7.5966850828729279E-3</v>
      </c>
      <c r="G1449" s="9">
        <f>SUM(B$2:B1449) / SUM(C$2:C1449)</f>
        <v>7.5966850828729279E-3</v>
      </c>
      <c r="H1449" s="10">
        <f>IFERROR(stats[[#This Row],[Column1]]-A1448,"")</f>
        <v>1.2962962937308475E-3</v>
      </c>
      <c r="I1449" s="10">
        <f>IFERROR(_xlfn.QUARTILE.INC(H$2:H1449,1),"")</f>
        <v>9.490740776527673E-4</v>
      </c>
      <c r="J1449" s="10">
        <f>IFERROR(_xlfn.QUARTILE.INC(H$2:H1449,3),"")</f>
        <v>1.1805555550381541E-3</v>
      </c>
      <c r="K1449" s="10">
        <f>IFERROR(stats[[#This Row],[Q3]]-stats[[#This Row],[Q1]],"")</f>
        <v>2.3148147738538682E-4</v>
      </c>
      <c r="L1449" s="10">
        <f>IFERROR(AVERAGEIFS(H$2:H1449, H$2:H1449, "&lt;" &amp;stats[[#This Row],[Q3]]+(2*stats[[#This Row],[IQR]]), H$2:H1449, "&gt;" &amp; stats[[#This Row],[Q1]]-(2*stats[[#This Row],[IQR]])),"")</f>
        <v>1.0687401462881679E-3</v>
      </c>
    </row>
    <row r="1450" spans="1:12" x14ac:dyDescent="0.25">
      <c r="A1450" s="7">
        <v>44414.517581018517</v>
      </c>
      <c r="B1450">
        <v>0</v>
      </c>
      <c r="C1450">
        <v>1</v>
      </c>
      <c r="D1450" s="8">
        <f>SUM(B$2:B1450)</f>
        <v>11</v>
      </c>
      <c r="E1450" s="8">
        <f>SUM(C$2:C1450)</f>
        <v>1449</v>
      </c>
      <c r="F1450" s="9">
        <f>IF(stats[[#This Row],[Column1]],stats[[#This Row],[Total Clear]]/stats[[#This Row],[Total Runs]],NA())</f>
        <v>7.59144237405107E-3</v>
      </c>
      <c r="G1450" s="9">
        <f>SUM(B$2:B1450) / SUM(C$2:C1450)</f>
        <v>7.59144237405107E-3</v>
      </c>
      <c r="H1450" s="10">
        <f>IFERROR(stats[[#This Row],[Column1]]-A1449,"")</f>
        <v>1.2847222242271528E-3</v>
      </c>
      <c r="I1450" s="10">
        <f>IFERROR(_xlfn.QUARTILE.INC(H$2:H1450,1),"")</f>
        <v>9.490740776527673E-4</v>
      </c>
      <c r="J1450" s="10">
        <f>IFERROR(_xlfn.QUARTILE.INC(H$2:H1450,3),"")</f>
        <v>1.1805555550381541E-3</v>
      </c>
      <c r="K1450" s="10">
        <f>IFERROR(stats[[#This Row],[Q3]]-stats[[#This Row],[Q1]],"")</f>
        <v>2.3148147738538682E-4</v>
      </c>
      <c r="L1450" s="10">
        <f>IFERROR(AVERAGEIFS(H$2:H1450, H$2:H1450, "&lt;" &amp;stats[[#This Row],[Q3]]+(2*stats[[#This Row],[IQR]]), H$2:H1450, "&gt;" &amp; stats[[#This Row],[Q1]]-(2*stats[[#This Row],[IQR]])),"")</f>
        <v>1.0688907614052803E-3</v>
      </c>
    </row>
    <row r="1451" spans="1:12" x14ac:dyDescent="0.25">
      <c r="A1451" s="7">
        <v>44414.518958333334</v>
      </c>
      <c r="B1451">
        <v>0</v>
      </c>
      <c r="C1451">
        <v>1</v>
      </c>
      <c r="D1451" s="8">
        <f>SUM(B$2:B1451)</f>
        <v>11</v>
      </c>
      <c r="E1451" s="8">
        <f>SUM(C$2:C1451)</f>
        <v>1450</v>
      </c>
      <c r="F1451" s="9">
        <f>IF(stats[[#This Row],[Column1]],stats[[#This Row],[Total Clear]]/stats[[#This Row],[Total Runs]],NA())</f>
        <v>7.5862068965517242E-3</v>
      </c>
      <c r="G1451" s="9">
        <f>SUM(B$2:B1451) / SUM(C$2:C1451)</f>
        <v>7.5862068965517242E-3</v>
      </c>
      <c r="H1451" s="10">
        <f>IFERROR(stats[[#This Row],[Column1]]-A1450,"")</f>
        <v>1.377314816636499E-3</v>
      </c>
      <c r="I1451" s="10">
        <f>IFERROR(_xlfn.QUARTILE.INC(H$2:H1451,1),"")</f>
        <v>9.490740776527673E-4</v>
      </c>
      <c r="J1451" s="10">
        <f>IFERROR(_xlfn.QUARTILE.INC(H$2:H1451,3),"")</f>
        <v>1.1805555550381541E-3</v>
      </c>
      <c r="K1451" s="10">
        <f>IFERROR(stats[[#This Row],[Q3]]-stats[[#This Row],[Q1]],"")</f>
        <v>2.3148147738538682E-4</v>
      </c>
      <c r="L1451" s="10">
        <f>IFERROR(AVERAGEIFS(H$2:H1451, H$2:H1451, "&lt;" &amp;stats[[#This Row],[Q3]]+(2*stats[[#This Row],[IQR]]), H$2:H1451, "&gt;" &amp; stats[[#This Row],[Q1]]-(2*stats[[#This Row],[IQR]])),"")</f>
        <v>1.0691056910604937E-3</v>
      </c>
    </row>
    <row r="1452" spans="1:12" x14ac:dyDescent="0.25">
      <c r="A1452" s="7">
        <v>44414.520162037035</v>
      </c>
      <c r="B1452">
        <v>0</v>
      </c>
      <c r="C1452">
        <v>1</v>
      </c>
      <c r="D1452" s="8">
        <f>SUM(B$2:B1452)</f>
        <v>11</v>
      </c>
      <c r="E1452" s="8">
        <f>SUM(C$2:C1452)</f>
        <v>1451</v>
      </c>
      <c r="F1452" s="9">
        <f>IF(stats[[#This Row],[Column1]],stats[[#This Row],[Total Clear]]/stats[[#This Row],[Total Runs]],NA())</f>
        <v>7.5809786354238459E-3</v>
      </c>
      <c r="G1452" s="9">
        <f>SUM(B$2:B1452) / SUM(C$2:C1452)</f>
        <v>7.5809786354238459E-3</v>
      </c>
      <c r="H1452" s="10">
        <f>IFERROR(stats[[#This Row],[Column1]]-A1451,"")</f>
        <v>1.2037037013215013E-3</v>
      </c>
      <c r="I1452" s="10">
        <f>IFERROR(_xlfn.QUARTILE.INC(H$2:H1452,1),"")</f>
        <v>9.490740776527673E-4</v>
      </c>
      <c r="J1452" s="10">
        <f>IFERROR(_xlfn.QUARTILE.INC(H$2:H1452,3),"")</f>
        <v>1.1805555550381541E-3</v>
      </c>
      <c r="K1452" s="10">
        <f>IFERROR(stats[[#This Row],[Q3]]-stats[[#This Row],[Q1]],"")</f>
        <v>2.3148147738538682E-4</v>
      </c>
      <c r="L1452" s="10">
        <f>IFERROR(AVERAGEIFS(H$2:H1452, H$2:H1452, "&lt;" &amp;stats[[#This Row],[Q3]]+(2*stats[[#This Row],[IQR]]), H$2:H1452, "&gt;" &amp; stats[[#This Row],[Q1]]-(2*stats[[#This Row],[IQR]])),"")</f>
        <v>1.0691994222654108E-3</v>
      </c>
    </row>
    <row r="1453" spans="1:12" x14ac:dyDescent="0.25">
      <c r="A1453" s="7">
        <v>44414.521469907406</v>
      </c>
      <c r="B1453">
        <v>0</v>
      </c>
      <c r="C1453">
        <v>1</v>
      </c>
      <c r="D1453" s="8">
        <f>SUM(B$2:B1453)</f>
        <v>11</v>
      </c>
      <c r="E1453" s="8">
        <f>SUM(C$2:C1453)</f>
        <v>1452</v>
      </c>
      <c r="F1453" s="9">
        <f>IF(stats[[#This Row],[Column1]],stats[[#This Row],[Total Clear]]/stats[[#This Row],[Total Runs]],NA())</f>
        <v>7.575757575757576E-3</v>
      </c>
      <c r="G1453" s="9">
        <f>SUM(B$2:B1453) / SUM(C$2:C1453)</f>
        <v>7.575757575757576E-3</v>
      </c>
      <c r="H1453" s="10">
        <f>IFERROR(stats[[#This Row],[Column1]]-A1452,"")</f>
        <v>1.3078703705104999E-3</v>
      </c>
      <c r="I1453" s="10">
        <f>IFERROR(_xlfn.QUARTILE.INC(H$2:H1453,1),"")</f>
        <v>9.490740776527673E-4</v>
      </c>
      <c r="J1453" s="10">
        <f>IFERROR(_xlfn.QUARTILE.INC(H$2:H1453,3),"")</f>
        <v>1.1805555550381541E-3</v>
      </c>
      <c r="K1453" s="10">
        <f>IFERROR(stats[[#This Row],[Q3]]-stats[[#This Row],[Q1]],"")</f>
        <v>2.3148147738538682E-4</v>
      </c>
      <c r="L1453" s="10">
        <f>IFERROR(AVERAGEIFS(H$2:H1453, H$2:H1453, "&lt;" &amp;stats[[#This Row],[Q3]]+(2*stats[[#This Row],[IQR]]), H$2:H1453, "&gt;" &amp; stats[[#This Row],[Q1]]-(2*stats[[#This Row],[IQR]])),"")</f>
        <v>1.0693655119997497E-3</v>
      </c>
    </row>
    <row r="1454" spans="1:12" x14ac:dyDescent="0.25">
      <c r="A1454" s="7">
        <v>44414.522858796299</v>
      </c>
      <c r="B1454">
        <v>0</v>
      </c>
      <c r="C1454">
        <v>1</v>
      </c>
      <c r="D1454" s="8">
        <f>SUM(B$2:B1454)</f>
        <v>11</v>
      </c>
      <c r="E1454" s="8">
        <f>SUM(C$2:C1454)</f>
        <v>1453</v>
      </c>
      <c r="F1454" s="9">
        <f>IF(stats[[#This Row],[Column1]],stats[[#This Row],[Total Clear]]/stats[[#This Row],[Total Runs]],NA())</f>
        <v>7.5705437026841018E-3</v>
      </c>
      <c r="G1454" s="9">
        <f>SUM(B$2:B1454) / SUM(C$2:C1454)</f>
        <v>7.5705437026841018E-3</v>
      </c>
      <c r="H1454" s="10">
        <f>IFERROR(stats[[#This Row],[Column1]]-A1453,"")</f>
        <v>1.3888888934161514E-3</v>
      </c>
      <c r="I1454" s="10">
        <f>IFERROR(_xlfn.QUARTILE.INC(H$2:H1454,1),"")</f>
        <v>9.490740776527673E-4</v>
      </c>
      <c r="J1454" s="10">
        <f>IFERROR(_xlfn.QUARTILE.INC(H$2:H1454,3),"")</f>
        <v>1.1805555550381541E-3</v>
      </c>
      <c r="K1454" s="10">
        <f>IFERROR(stats[[#This Row],[Q3]]-stats[[#This Row],[Q1]],"")</f>
        <v>2.3148147738538682E-4</v>
      </c>
      <c r="L1454" s="10">
        <f>IFERROR(AVERAGEIFS(H$2:H1454, H$2:H1454, "&lt;" &amp;stats[[#This Row],[Q3]]+(2*stats[[#This Row],[IQR]]), H$2:H1454, "&gt;" &amp; stats[[#This Row],[Q1]]-(2*stats[[#This Row],[IQR]])),"")</f>
        <v>1.0695877118477445E-3</v>
      </c>
    </row>
    <row r="1455" spans="1:12" x14ac:dyDescent="0.25">
      <c r="A1455" s="7">
        <v>44414.524155092593</v>
      </c>
      <c r="B1455">
        <v>0</v>
      </c>
      <c r="C1455">
        <v>1</v>
      </c>
      <c r="D1455" s="8">
        <f>SUM(B$2:B1455)</f>
        <v>11</v>
      </c>
      <c r="E1455" s="8">
        <f>SUM(C$2:C1455)</f>
        <v>1454</v>
      </c>
      <c r="F1455" s="9">
        <f>IF(stats[[#This Row],[Column1]],stats[[#This Row],[Total Clear]]/stats[[#This Row],[Total Runs]],NA())</f>
        <v>7.5653370013755161E-3</v>
      </c>
      <c r="G1455" s="9">
        <f>SUM(B$2:B1455) / SUM(C$2:C1455)</f>
        <v>7.5653370013755161E-3</v>
      </c>
      <c r="H1455" s="10">
        <f>IFERROR(stats[[#This Row],[Column1]]-A1454,"")</f>
        <v>1.2962962937308475E-3</v>
      </c>
      <c r="I1455" s="10">
        <f>IFERROR(_xlfn.QUARTILE.INC(H$2:H1455,1),"")</f>
        <v>9.490740776527673E-4</v>
      </c>
      <c r="J1455" s="10">
        <f>IFERROR(_xlfn.QUARTILE.INC(H$2:H1455,3),"")</f>
        <v>1.1805555550381541E-3</v>
      </c>
      <c r="K1455" s="10">
        <f>IFERROR(stats[[#This Row],[Q3]]-stats[[#This Row],[Q1]],"")</f>
        <v>2.3148147738538682E-4</v>
      </c>
      <c r="L1455" s="10">
        <f>IFERROR(AVERAGEIFS(H$2:H1455, H$2:H1455, "&lt;" &amp;stats[[#This Row],[Q3]]+(2*stats[[#This Row],[IQR]]), H$2:H1455, "&gt;" &amp; stats[[#This Row],[Q1]]-(2*stats[[#This Row],[IQR]])),"")</f>
        <v>1.0697452577698313E-3</v>
      </c>
    </row>
    <row r="1456" spans="1:12" x14ac:dyDescent="0.25">
      <c r="A1456" s="7">
        <v>44414.525567129633</v>
      </c>
      <c r="B1456">
        <v>0</v>
      </c>
      <c r="C1456">
        <v>1</v>
      </c>
      <c r="D1456" s="8">
        <f>SUM(B$2:B1456)</f>
        <v>11</v>
      </c>
      <c r="E1456" s="8">
        <f>SUM(C$2:C1456)</f>
        <v>1455</v>
      </c>
      <c r="F1456" s="9">
        <f>IF(stats[[#This Row],[Column1]],stats[[#This Row],[Total Clear]]/stats[[#This Row],[Total Runs]],NA())</f>
        <v>7.5601374570446736E-3</v>
      </c>
      <c r="G1456" s="9">
        <f>SUM(B$2:B1456) / SUM(C$2:C1456)</f>
        <v>7.5601374570446736E-3</v>
      </c>
      <c r="H1456" s="10">
        <f>IFERROR(stats[[#This Row],[Column1]]-A1455,"")</f>
        <v>1.4120370396994986E-3</v>
      </c>
      <c r="I1456" s="10">
        <f>IFERROR(_xlfn.QUARTILE.INC(H$2:H1456,1),"")</f>
        <v>9.490740776527673E-4</v>
      </c>
      <c r="J1456" s="10">
        <f>IFERROR(_xlfn.QUARTILE.INC(H$2:H1456,3),"")</f>
        <v>1.1805555550381541E-3</v>
      </c>
      <c r="K1456" s="10">
        <f>IFERROR(stats[[#This Row],[Q3]]-stats[[#This Row],[Q1]],"")</f>
        <v>2.3148147738538682E-4</v>
      </c>
      <c r="L1456" s="10">
        <f>IFERROR(AVERAGEIFS(H$2:H1456, H$2:H1456, "&lt;" &amp;stats[[#This Row],[Q3]]+(2*stats[[#This Row],[IQR]]), H$2:H1456, "&gt;" &amp; stats[[#This Row],[Q1]]-(2*stats[[#This Row],[IQR]])),"")</f>
        <v>1.0699829603961714E-3</v>
      </c>
    </row>
    <row r="1457" spans="1:12" x14ac:dyDescent="0.25">
      <c r="A1457" s="7">
        <v>44414.526979166665</v>
      </c>
      <c r="B1457">
        <v>0</v>
      </c>
      <c r="C1457">
        <v>1</v>
      </c>
      <c r="D1457" s="8">
        <f>SUM(B$2:B1457)</f>
        <v>11</v>
      </c>
      <c r="E1457" s="8">
        <f>SUM(C$2:C1457)</f>
        <v>1456</v>
      </c>
      <c r="F1457" s="9">
        <f>IF(stats[[#This Row],[Column1]],stats[[#This Row],[Total Clear]]/stats[[#This Row],[Total Runs]],NA())</f>
        <v>7.554945054945055E-3</v>
      </c>
      <c r="G1457" s="9">
        <f>SUM(B$2:B1457) / SUM(C$2:C1457)</f>
        <v>7.554945054945055E-3</v>
      </c>
      <c r="H1457" s="10">
        <f>IFERROR(stats[[#This Row],[Column1]]-A1456,"")</f>
        <v>1.4120370324235409E-3</v>
      </c>
      <c r="I1457" s="10">
        <f>IFERROR(_xlfn.QUARTILE.INC(H$2:H1457,1),"")</f>
        <v>9.490740776527673E-4</v>
      </c>
      <c r="J1457" s="10">
        <f>IFERROR(_xlfn.QUARTILE.INC(H$2:H1457,3),"")</f>
        <v>1.1805555550381541E-3</v>
      </c>
      <c r="K1457" s="10">
        <f>IFERROR(stats[[#This Row],[Q3]]-stats[[#This Row],[Q1]],"")</f>
        <v>2.3148147738538682E-4</v>
      </c>
      <c r="L1457" s="10">
        <f>IFERROR(AVERAGEIFS(H$2:H1457, H$2:H1457, "&lt;" &amp;stats[[#This Row],[Q3]]+(2*stats[[#This Row],[IQR]]), H$2:H1457, "&gt;" &amp; stats[[#This Row],[Q1]]-(2*stats[[#This Row],[IQR]])),"")</f>
        <v>1.0702203331040322E-3</v>
      </c>
    </row>
    <row r="1458" spans="1:12" x14ac:dyDescent="0.25">
      <c r="A1458" s="7">
        <v>44414.528321759259</v>
      </c>
      <c r="B1458">
        <v>0</v>
      </c>
      <c r="C1458">
        <v>1</v>
      </c>
      <c r="D1458" s="8">
        <f>SUM(B$2:B1458)</f>
        <v>11</v>
      </c>
      <c r="E1458" s="8">
        <f>SUM(C$2:C1458)</f>
        <v>1457</v>
      </c>
      <c r="F1458" s="9">
        <f>IF(stats[[#This Row],[Column1]],stats[[#This Row],[Total Clear]]/stats[[#This Row],[Total Runs]],NA())</f>
        <v>7.5497597803706245E-3</v>
      </c>
      <c r="G1458" s="9">
        <f>SUM(B$2:B1458) / SUM(C$2:C1458)</f>
        <v>7.5497597803706245E-3</v>
      </c>
      <c r="H1458" s="10">
        <f>IFERROR(stats[[#This Row],[Column1]]-A1457,"")</f>
        <v>1.3425925935734995E-3</v>
      </c>
      <c r="I1458" s="10">
        <f>IFERROR(_xlfn.QUARTILE.INC(H$2:H1458,1),"")</f>
        <v>9.490740776527673E-4</v>
      </c>
      <c r="J1458" s="10">
        <f>IFERROR(_xlfn.QUARTILE.INC(H$2:H1458,3),"")</f>
        <v>1.1805555550381541E-3</v>
      </c>
      <c r="K1458" s="10">
        <f>IFERROR(stats[[#This Row],[Q3]]-stats[[#This Row],[Q1]],"")</f>
        <v>2.3148147738538682E-4</v>
      </c>
      <c r="L1458" s="10">
        <f>IFERROR(AVERAGEIFS(H$2:H1458, H$2:H1458, "&lt;" &amp;stats[[#This Row],[Q3]]+(2*stats[[#This Row],[IQR]]), H$2:H1458, "&gt;" &amp; stats[[#This Row],[Q1]]-(2*stats[[#This Row],[IQR]])),"")</f>
        <v>1.0704092181667711E-3</v>
      </c>
    </row>
    <row r="1459" spans="1:12" x14ac:dyDescent="0.25">
      <c r="A1459" s="7">
        <v>44414.529583333337</v>
      </c>
      <c r="B1459">
        <v>0</v>
      </c>
      <c r="C1459">
        <v>1</v>
      </c>
      <c r="D1459" s="8">
        <f>SUM(B$2:B1459)</f>
        <v>11</v>
      </c>
      <c r="E1459" s="8">
        <f>SUM(C$2:C1459)</f>
        <v>1458</v>
      </c>
      <c r="F1459" s="9">
        <f>IF(stats[[#This Row],[Column1]],stats[[#This Row],[Total Clear]]/stats[[#This Row],[Total Runs]],NA())</f>
        <v>7.5445816186556925E-3</v>
      </c>
      <c r="G1459" s="9">
        <f>SUM(B$2:B1459) / SUM(C$2:C1459)</f>
        <v>7.5445816186556925E-3</v>
      </c>
      <c r="H1459" s="10">
        <f>IFERROR(stats[[#This Row],[Column1]]-A1458,"")</f>
        <v>1.2615740779438056E-3</v>
      </c>
      <c r="I1459" s="10">
        <f>IFERROR(_xlfn.QUARTILE.INC(H$2:H1459,1),"")</f>
        <v>9.490740776527673E-4</v>
      </c>
      <c r="J1459" s="10">
        <f>IFERROR(_xlfn.QUARTILE.INC(H$2:H1459,3),"")</f>
        <v>1.1805555550381541E-3</v>
      </c>
      <c r="K1459" s="10">
        <f>IFERROR(stats[[#This Row],[Q3]]-stats[[#This Row],[Q1]],"")</f>
        <v>2.3148147738538682E-4</v>
      </c>
      <c r="L1459" s="10">
        <f>IFERROR(AVERAGEIFS(H$2:H1459, H$2:H1459, "&lt;" &amp;stats[[#This Row],[Q3]]+(2*stats[[#This Row],[IQR]]), H$2:H1459, "&gt;" &amp; stats[[#This Row],[Q1]]-(2*stats[[#This Row],[IQR]])),"")</f>
        <v>1.0705416955470739E-3</v>
      </c>
    </row>
    <row r="1460" spans="1:12" x14ac:dyDescent="0.25">
      <c r="A1460" s="7">
        <v>44414.530763888892</v>
      </c>
      <c r="B1460">
        <v>0</v>
      </c>
      <c r="C1460">
        <v>1</v>
      </c>
      <c r="D1460" s="8">
        <f>SUM(B$2:B1460)</f>
        <v>11</v>
      </c>
      <c r="E1460" s="8">
        <f>SUM(C$2:C1460)</f>
        <v>1459</v>
      </c>
      <c r="F1460" s="9">
        <f>IF(stats[[#This Row],[Column1]],stats[[#This Row],[Total Clear]]/stats[[#This Row],[Total Runs]],NA())</f>
        <v>7.5394105551747775E-3</v>
      </c>
      <c r="G1460" s="9">
        <f>SUM(B$2:B1460) / SUM(C$2:C1460)</f>
        <v>7.5394105551747775E-3</v>
      </c>
      <c r="H1460" s="10">
        <f>IFERROR(stats[[#This Row],[Column1]]-A1459,"")</f>
        <v>1.1805555550381541E-3</v>
      </c>
      <c r="I1460" s="10">
        <f>IFERROR(_xlfn.QUARTILE.INC(H$2:H1460,1),"")</f>
        <v>9.490740776527673E-4</v>
      </c>
      <c r="J1460" s="10">
        <f>IFERROR(_xlfn.QUARTILE.INC(H$2:H1460,3),"")</f>
        <v>1.1805555550381541E-3</v>
      </c>
      <c r="K1460" s="10">
        <f>IFERROR(stats[[#This Row],[Q3]]-stats[[#This Row],[Q1]],"")</f>
        <v>2.3148147738538682E-4</v>
      </c>
      <c r="L1460" s="10">
        <f>IFERROR(AVERAGEIFS(H$2:H1460, H$2:H1460, "&lt;" &amp;stats[[#This Row],[Q3]]+(2*stats[[#This Row],[IQR]]), H$2:H1460, "&gt;" &amp; stats[[#This Row],[Q1]]-(2*stats[[#This Row],[IQR]])),"")</f>
        <v>1.070617882430378E-3</v>
      </c>
    </row>
    <row r="1461" spans="1:12" x14ac:dyDescent="0.25">
      <c r="A1461" s="7">
        <v>44414.532071759262</v>
      </c>
      <c r="B1461">
        <v>0</v>
      </c>
      <c r="C1461">
        <v>1</v>
      </c>
      <c r="D1461" s="8">
        <f>SUM(B$2:B1461)</f>
        <v>11</v>
      </c>
      <c r="E1461" s="8">
        <f>SUM(C$2:C1461)</f>
        <v>1460</v>
      </c>
      <c r="F1461" s="9">
        <f>IF(stats[[#This Row],[Column1]],stats[[#This Row],[Total Clear]]/stats[[#This Row],[Total Runs]],NA())</f>
        <v>7.534246575342466E-3</v>
      </c>
      <c r="G1461" s="9">
        <f>SUM(B$2:B1461) / SUM(C$2:C1461)</f>
        <v>7.534246575342466E-3</v>
      </c>
      <c r="H1461" s="10">
        <f>IFERROR(stats[[#This Row],[Column1]]-A1460,"")</f>
        <v>1.3078703705104999E-3</v>
      </c>
      <c r="I1461" s="10">
        <f>IFERROR(_xlfn.QUARTILE.INC(H$2:H1461,1),"")</f>
        <v>9.490740776527673E-4</v>
      </c>
      <c r="J1461" s="10">
        <f>IFERROR(_xlfn.QUARTILE.INC(H$2:H1461,3),"")</f>
        <v>1.1805555550381541E-3</v>
      </c>
      <c r="K1461" s="10">
        <f>IFERROR(stats[[#This Row],[Q3]]-stats[[#This Row],[Q1]],"")</f>
        <v>2.3148147738538682E-4</v>
      </c>
      <c r="L1461" s="10">
        <f>IFERROR(AVERAGEIFS(H$2:H1461, H$2:H1461, "&lt;" &amp;stats[[#This Row],[Q3]]+(2*stats[[#This Row],[IQR]]), H$2:H1461, "&gt;" &amp; stats[[#This Row],[Q1]]-(2*stats[[#This Row],[IQR]])),"")</f>
        <v>1.0707820710034437E-3</v>
      </c>
    </row>
    <row r="1462" spans="1:12" x14ac:dyDescent="0.25">
      <c r="A1462" s="7">
        <v>44414.53334490741</v>
      </c>
      <c r="B1462">
        <v>0</v>
      </c>
      <c r="C1462">
        <v>1</v>
      </c>
      <c r="D1462" s="8">
        <f>SUM(B$2:B1462)</f>
        <v>11</v>
      </c>
      <c r="E1462" s="8">
        <f>SUM(C$2:C1462)</f>
        <v>1461</v>
      </c>
      <c r="F1462" s="9">
        <f>IF(stats[[#This Row],[Column1]],stats[[#This Row],[Total Clear]]/stats[[#This Row],[Total Runs]],NA())</f>
        <v>7.5290896646132786E-3</v>
      </c>
      <c r="G1462" s="9">
        <f>SUM(B$2:B1462) / SUM(C$2:C1462)</f>
        <v>7.5290896646132786E-3</v>
      </c>
      <c r="H1462" s="10">
        <f>IFERROR(stats[[#This Row],[Column1]]-A1461,"")</f>
        <v>1.2731481474475004E-3</v>
      </c>
      <c r="I1462" s="10">
        <f>IFERROR(_xlfn.QUARTILE.INC(H$2:H1462,1),"")</f>
        <v>9.490740776527673E-4</v>
      </c>
      <c r="J1462" s="10">
        <f>IFERROR(_xlfn.QUARTILE.INC(H$2:H1462,3),"")</f>
        <v>1.1805555550381541E-3</v>
      </c>
      <c r="K1462" s="10">
        <f>IFERROR(stats[[#This Row],[Q3]]-stats[[#This Row],[Q1]],"")</f>
        <v>2.3148147738538682E-4</v>
      </c>
      <c r="L1462" s="10">
        <f>IFERROR(AVERAGEIFS(H$2:H1462, H$2:H1462, "&lt;" &amp;stats[[#This Row],[Q3]]+(2*stats[[#This Row],[IQR]]), H$2:H1462, "&gt;" &amp; stats[[#This Row],[Q1]]-(2*stats[[#This Row],[IQR]])),"")</f>
        <v>1.0709220198806527E-3</v>
      </c>
    </row>
    <row r="1463" spans="1:12" x14ac:dyDescent="0.25">
      <c r="A1463" s="7">
        <v>44414.534687500003</v>
      </c>
      <c r="B1463">
        <v>0</v>
      </c>
      <c r="C1463">
        <v>1</v>
      </c>
      <c r="D1463" s="8">
        <f>SUM(B$2:B1463)</f>
        <v>11</v>
      </c>
      <c r="E1463" s="8">
        <f>SUM(C$2:C1463)</f>
        <v>1462</v>
      </c>
      <c r="F1463" s="9">
        <f>IF(stats[[#This Row],[Column1]],stats[[#This Row],[Total Clear]]/stats[[#This Row],[Total Runs]],NA())</f>
        <v>7.523939808481532E-3</v>
      </c>
      <c r="G1463" s="9">
        <f>SUM(B$2:B1463) / SUM(C$2:C1463)</f>
        <v>7.523939808481532E-3</v>
      </c>
      <c r="H1463" s="10">
        <f>IFERROR(stats[[#This Row],[Column1]]-A1462,"")</f>
        <v>1.3425925935734995E-3</v>
      </c>
      <c r="I1463" s="10">
        <f>IFERROR(_xlfn.QUARTILE.INC(H$2:H1463,1),"")</f>
        <v>9.490740776527673E-4</v>
      </c>
      <c r="J1463" s="10">
        <f>IFERROR(_xlfn.QUARTILE.INC(H$2:H1463,3),"")</f>
        <v>1.1805555550381541E-3</v>
      </c>
      <c r="K1463" s="10">
        <f>IFERROR(stats[[#This Row],[Q3]]-stats[[#This Row],[Q1]],"")</f>
        <v>2.3148147738538682E-4</v>
      </c>
      <c r="L1463" s="10">
        <f>IFERROR(AVERAGEIFS(H$2:H1463, H$2:H1463, "&lt;" &amp;stats[[#This Row],[Q3]]+(2*stats[[#This Row],[IQR]]), H$2:H1463, "&gt;" &amp; stats[[#This Row],[Q1]]-(2*stats[[#This Row],[IQR]])),"")</f>
        <v>1.0711097673400121E-3</v>
      </c>
    </row>
    <row r="1464" spans="1:12" x14ac:dyDescent="0.25">
      <c r="A1464" s="7">
        <v>44414.535937499997</v>
      </c>
      <c r="B1464">
        <v>0</v>
      </c>
      <c r="C1464">
        <v>1</v>
      </c>
      <c r="D1464" s="8">
        <f>SUM(B$2:B1464)</f>
        <v>11</v>
      </c>
      <c r="E1464" s="8">
        <f>SUM(C$2:C1464)</f>
        <v>1463</v>
      </c>
      <c r="F1464" s="9">
        <f>IF(stats[[#This Row],[Column1]],stats[[#This Row],[Total Clear]]/stats[[#This Row],[Total Runs]],NA())</f>
        <v>7.5187969924812026E-3</v>
      </c>
      <c r="G1464" s="9">
        <f>SUM(B$2:B1464) / SUM(C$2:C1464)</f>
        <v>7.5187969924812026E-3</v>
      </c>
      <c r="H1464" s="10">
        <f>IFERROR(stats[[#This Row],[Column1]]-A1463,"")</f>
        <v>1.2499999938881956E-3</v>
      </c>
      <c r="I1464" s="10">
        <f>IFERROR(_xlfn.QUARTILE.INC(H$2:H1464,1),"")</f>
        <v>9.490740776527673E-4</v>
      </c>
      <c r="J1464" s="10">
        <f>IFERROR(_xlfn.QUARTILE.INC(H$2:H1464,3),"")</f>
        <v>1.1805555550381541E-3</v>
      </c>
      <c r="K1464" s="10">
        <f>IFERROR(stats[[#This Row],[Q3]]-stats[[#This Row],[Q1]],"")</f>
        <v>2.3148147738538682E-4</v>
      </c>
      <c r="L1464" s="10">
        <f>IFERROR(AVERAGEIFS(H$2:H1464, H$2:H1464, "&lt;" &amp;stats[[#This Row],[Q3]]+(2*stats[[#This Row],[IQR]]), H$2:H1464, "&gt;" &amp; stats[[#This Row],[Q1]]-(2*stats[[#This Row],[IQR]])),"")</f>
        <v>1.0712333103141474E-3</v>
      </c>
    </row>
    <row r="1465" spans="1:12" x14ac:dyDescent="0.25">
      <c r="A1465" s="7">
        <v>44414.537210648145</v>
      </c>
      <c r="B1465">
        <v>0</v>
      </c>
      <c r="C1465">
        <v>1</v>
      </c>
      <c r="D1465" s="8">
        <f>SUM(B$2:B1465)</f>
        <v>11</v>
      </c>
      <c r="E1465" s="8">
        <f>SUM(C$2:C1465)</f>
        <v>1464</v>
      </c>
      <c r="F1465" s="9">
        <f>IF(stats[[#This Row],[Column1]],stats[[#This Row],[Total Clear]]/stats[[#This Row],[Total Runs]],NA())</f>
        <v>7.513661202185792E-3</v>
      </c>
      <c r="G1465" s="9">
        <f>SUM(B$2:B1465) / SUM(C$2:C1465)</f>
        <v>7.513661202185792E-3</v>
      </c>
      <c r="H1465" s="10">
        <f>IFERROR(stats[[#This Row],[Column1]]-A1464,"")</f>
        <v>1.2731481474475004E-3</v>
      </c>
      <c r="I1465" s="10">
        <f>IFERROR(_xlfn.QUARTILE.INC(H$2:H1465,1),"")</f>
        <v>9.490740776527673E-4</v>
      </c>
      <c r="J1465" s="10">
        <f>IFERROR(_xlfn.QUARTILE.INC(H$2:H1465,3),"")</f>
        <v>1.1805555550381541E-3</v>
      </c>
      <c r="K1465" s="10">
        <f>IFERROR(stats[[#This Row],[Q3]]-stats[[#This Row],[Q1]],"")</f>
        <v>2.3148147738538682E-4</v>
      </c>
      <c r="L1465" s="10">
        <f>IFERROR(AVERAGEIFS(H$2:H1465, H$2:H1465, "&lt;" &amp;stats[[#This Row],[Q3]]+(2*stats[[#This Row],[IQR]]), H$2:H1465, "&gt;" &amp; stats[[#This Row],[Q1]]-(2*stats[[#This Row],[IQR]])),"")</f>
        <v>1.071372658027835E-3</v>
      </c>
    </row>
    <row r="1466" spans="1:12" x14ac:dyDescent="0.25">
      <c r="A1466" s="7">
        <v>44414.538530092592</v>
      </c>
      <c r="B1466">
        <v>0</v>
      </c>
      <c r="C1466">
        <v>1</v>
      </c>
      <c r="D1466" s="8">
        <f>SUM(B$2:B1466)</f>
        <v>11</v>
      </c>
      <c r="E1466" s="8">
        <f>SUM(C$2:C1466)</f>
        <v>1465</v>
      </c>
      <c r="F1466" s="9">
        <f>IF(stats[[#This Row],[Column1]],stats[[#This Row],[Total Clear]]/stats[[#This Row],[Total Runs]],NA())</f>
        <v>7.5085324232081908E-3</v>
      </c>
      <c r="G1466" s="9">
        <f>SUM(B$2:B1466) / SUM(C$2:C1466)</f>
        <v>7.5085324232081908E-3</v>
      </c>
      <c r="H1466" s="10">
        <f>IFERROR(stats[[#This Row],[Column1]]-A1465,"")</f>
        <v>1.3194444472901523E-3</v>
      </c>
      <c r="I1466" s="10">
        <f>IFERROR(_xlfn.QUARTILE.INC(H$2:H1466,1),"")</f>
        <v>9.490740776527673E-4</v>
      </c>
      <c r="J1466" s="10">
        <f>IFERROR(_xlfn.QUARTILE.INC(H$2:H1466,3),"")</f>
        <v>1.1805555550381541E-3</v>
      </c>
      <c r="K1466" s="10">
        <f>IFERROR(stats[[#This Row],[Q3]]-stats[[#This Row],[Q1]],"")</f>
        <v>2.3148147738538682E-4</v>
      </c>
      <c r="L1466" s="10">
        <f>IFERROR(AVERAGEIFS(H$2:H1466, H$2:H1466, "&lt;" &amp;stats[[#This Row],[Q3]]+(2*stats[[#This Row],[IQR]]), H$2:H1466, "&gt;" &amp; stats[[#This Row],[Q1]]-(2*stats[[#This Row],[IQR]])),"")</f>
        <v>1.0715437420204298E-3</v>
      </c>
    </row>
    <row r="1467" spans="1:12" x14ac:dyDescent="0.25">
      <c r="A1467" s="7">
        <v>44414.539884259262</v>
      </c>
      <c r="B1467">
        <v>0</v>
      </c>
      <c r="C1467">
        <v>1</v>
      </c>
      <c r="D1467" s="8">
        <f>SUM(B$2:B1467)</f>
        <v>11</v>
      </c>
      <c r="E1467" s="8">
        <f>SUM(C$2:C1467)</f>
        <v>1466</v>
      </c>
      <c r="F1467" s="9">
        <f>IF(stats[[#This Row],[Column1]],stats[[#This Row],[Total Clear]]/stats[[#This Row],[Total Runs]],NA())</f>
        <v>7.5034106412005461E-3</v>
      </c>
      <c r="G1467" s="9">
        <f>SUM(B$2:B1467) / SUM(C$2:C1467)</f>
        <v>7.5034106412005461E-3</v>
      </c>
      <c r="H1467" s="10">
        <f>IFERROR(stats[[#This Row],[Column1]]-A1466,"")</f>
        <v>1.3541666703531519E-3</v>
      </c>
      <c r="I1467" s="10">
        <f>IFERROR(_xlfn.QUARTILE.INC(H$2:H1467,1),"")</f>
        <v>9.490740776527673E-4</v>
      </c>
      <c r="J1467" s="10">
        <f>IFERROR(_xlfn.QUARTILE.INC(H$2:H1467,3),"")</f>
        <v>1.1805555550381541E-3</v>
      </c>
      <c r="K1467" s="10">
        <f>IFERROR(stats[[#This Row],[Q3]]-stats[[#This Row],[Q1]],"")</f>
        <v>2.3148147738538682E-4</v>
      </c>
      <c r="L1467" s="10">
        <f>IFERROR(AVERAGEIFS(H$2:H1467, H$2:H1467, "&lt;" &amp;stats[[#This Row],[Q3]]+(2*stats[[#This Row],[IQR]]), H$2:H1467, "&gt;" &amp; stats[[#This Row],[Q1]]-(2*stats[[#This Row],[IQR]])),"")</f>
        <v>1.0717385200551181E-3</v>
      </c>
    </row>
    <row r="1468" spans="1:12" x14ac:dyDescent="0.25">
      <c r="A1468" s="7">
        <v>44414.54111111111</v>
      </c>
      <c r="B1468">
        <v>0</v>
      </c>
      <c r="C1468">
        <v>1</v>
      </c>
      <c r="D1468" s="8">
        <f>SUM(B$2:B1468)</f>
        <v>11</v>
      </c>
      <c r="E1468" s="8">
        <f>SUM(C$2:C1468)</f>
        <v>1467</v>
      </c>
      <c r="F1468" s="9">
        <f>IF(stats[[#This Row],[Column1]],stats[[#This Row],[Total Clear]]/stats[[#This Row],[Total Runs]],NA())</f>
        <v>7.498295841854124E-3</v>
      </c>
      <c r="G1468" s="9">
        <f>SUM(B$2:B1468) / SUM(C$2:C1468)</f>
        <v>7.498295841854124E-3</v>
      </c>
      <c r="H1468" s="10">
        <f>IFERROR(stats[[#This Row],[Column1]]-A1467,"")</f>
        <v>1.2268518476048484E-3</v>
      </c>
      <c r="I1468" s="10">
        <f>IFERROR(_xlfn.QUARTILE.INC(H$2:H1468,1),"")</f>
        <v>9.490740776527673E-4</v>
      </c>
      <c r="J1468" s="10">
        <f>IFERROR(_xlfn.QUARTILE.INC(H$2:H1468,3),"")</f>
        <v>1.1805555550381541E-3</v>
      </c>
      <c r="K1468" s="10">
        <f>IFERROR(stats[[#This Row],[Q3]]-stats[[#This Row],[Q1]],"")</f>
        <v>2.3148147738538682E-4</v>
      </c>
      <c r="L1468" s="10">
        <f>IFERROR(AVERAGEIFS(H$2:H1468, H$2:H1468, "&lt;" &amp;stats[[#This Row],[Q3]]+(2*stats[[#This Row],[IQR]]), H$2:H1468, "&gt;" &amp; stats[[#This Row],[Q1]]-(2*stats[[#This Row],[IQR]])),"")</f>
        <v>1.0718453474156896E-3</v>
      </c>
    </row>
    <row r="1469" spans="1:12" x14ac:dyDescent="0.25">
      <c r="A1469" s="7">
        <v>44414.542372685188</v>
      </c>
      <c r="B1469">
        <v>0</v>
      </c>
      <c r="C1469">
        <v>1</v>
      </c>
      <c r="D1469" s="8">
        <f>SUM(B$2:B1469)</f>
        <v>11</v>
      </c>
      <c r="E1469" s="8">
        <f>SUM(C$2:C1469)</f>
        <v>1468</v>
      </c>
      <c r="F1469" s="9">
        <f>IF(stats[[#This Row],[Column1]],stats[[#This Row],[Total Clear]]/stats[[#This Row],[Total Runs]],NA())</f>
        <v>7.4931880108991822E-3</v>
      </c>
      <c r="G1469" s="9">
        <f>SUM(B$2:B1469) / SUM(C$2:C1469)</f>
        <v>7.4931880108991822E-3</v>
      </c>
      <c r="H1469" s="10">
        <f>IFERROR(stats[[#This Row],[Column1]]-A1468,"")</f>
        <v>1.2615740779438056E-3</v>
      </c>
      <c r="I1469" s="10">
        <f>IFERROR(_xlfn.QUARTILE.INC(H$2:H1469,1),"")</f>
        <v>9.490740776527673E-4</v>
      </c>
      <c r="J1469" s="10">
        <f>IFERROR(_xlfn.QUARTILE.INC(H$2:H1469,3),"")</f>
        <v>1.1805555550381541E-3</v>
      </c>
      <c r="K1469" s="10">
        <f>IFERROR(stats[[#This Row],[Q3]]-stats[[#This Row],[Q1]],"")</f>
        <v>2.3148147738538682E-4</v>
      </c>
      <c r="L1469" s="10">
        <f>IFERROR(AVERAGEIFS(H$2:H1469, H$2:H1469, "&lt;" &amp;stats[[#This Row],[Q3]]+(2*stats[[#This Row],[IQR]]), H$2:H1469, "&gt;" &amp; stats[[#This Row],[Q1]]-(2*stats[[#This Row],[IQR]])),"")</f>
        <v>1.0719759246562456E-3</v>
      </c>
    </row>
    <row r="1470" spans="1:12" x14ac:dyDescent="0.25">
      <c r="A1470" s="7">
        <v>44414.543657407405</v>
      </c>
      <c r="B1470">
        <v>0</v>
      </c>
      <c r="C1470">
        <v>1</v>
      </c>
      <c r="D1470" s="8">
        <f>SUM(B$2:B1470)</f>
        <v>11</v>
      </c>
      <c r="E1470" s="8">
        <f>SUM(C$2:C1470)</f>
        <v>1469</v>
      </c>
      <c r="F1470" s="9">
        <f>IF(stats[[#This Row],[Column1]],stats[[#This Row],[Total Clear]]/stats[[#This Row],[Total Runs]],NA())</f>
        <v>7.4880871341048332E-3</v>
      </c>
      <c r="G1470" s="9">
        <f>SUM(B$2:B1470) / SUM(C$2:C1470)</f>
        <v>7.4880871341048332E-3</v>
      </c>
      <c r="H1470" s="10">
        <f>IFERROR(stats[[#This Row],[Column1]]-A1469,"")</f>
        <v>1.2847222169511952E-3</v>
      </c>
      <c r="I1470" s="10">
        <f>IFERROR(_xlfn.QUARTILE.INC(H$2:H1470,1),"")</f>
        <v>9.490740776527673E-4</v>
      </c>
      <c r="J1470" s="10">
        <f>IFERROR(_xlfn.QUARTILE.INC(H$2:H1470,3),"")</f>
        <v>1.1805555550381541E-3</v>
      </c>
      <c r="K1470" s="10">
        <f>IFERROR(stats[[#This Row],[Q3]]-stats[[#This Row],[Q1]],"")</f>
        <v>2.3148147738538682E-4</v>
      </c>
      <c r="L1470" s="10">
        <f>IFERROR(AVERAGEIFS(H$2:H1470, H$2:H1470, "&lt;" &amp;stats[[#This Row],[Q3]]+(2*stats[[#This Row],[IQR]]), H$2:H1470, "&gt;" &amp; stats[[#This Row],[Q1]]-(2*stats[[#This Row],[IQR]])),"")</f>
        <v>1.0721222426014279E-3</v>
      </c>
    </row>
    <row r="1471" spans="1:12" x14ac:dyDescent="0.25">
      <c r="A1471" s="7">
        <v>44414.544895833336</v>
      </c>
      <c r="B1471">
        <v>0</v>
      </c>
      <c r="C1471">
        <v>1</v>
      </c>
      <c r="D1471" s="8">
        <f>SUM(B$2:B1471)</f>
        <v>11</v>
      </c>
      <c r="E1471" s="8">
        <f>SUM(C$2:C1471)</f>
        <v>1470</v>
      </c>
      <c r="F1471" s="9">
        <f>IF(stats[[#This Row],[Column1]],stats[[#This Row],[Total Clear]]/stats[[#This Row],[Total Runs]],NA())</f>
        <v>7.4829931972789114E-3</v>
      </c>
      <c r="G1471" s="9">
        <f>SUM(B$2:B1471) / SUM(C$2:C1471)</f>
        <v>7.4829931972789114E-3</v>
      </c>
      <c r="H1471" s="10">
        <f>IFERROR(stats[[#This Row],[Column1]]-A1470,"")</f>
        <v>1.2384259316604584E-3</v>
      </c>
      <c r="I1471" s="10">
        <f>IFERROR(_xlfn.QUARTILE.INC(H$2:H1471,1),"")</f>
        <v>9.490740776527673E-4</v>
      </c>
      <c r="J1471" s="10">
        <f>IFERROR(_xlfn.QUARTILE.INC(H$2:H1471,3),"")</f>
        <v>1.1805555550381541E-3</v>
      </c>
      <c r="K1471" s="10">
        <f>IFERROR(stats[[#This Row],[Q3]]-stats[[#This Row],[Q1]],"")</f>
        <v>2.3148147738538682E-4</v>
      </c>
      <c r="L1471" s="10">
        <f>IFERROR(AVERAGEIFS(H$2:H1471, H$2:H1471, "&lt;" &amp;stats[[#This Row],[Q3]]+(2*stats[[#This Row],[IQR]]), H$2:H1471, "&gt;" &amp; stats[[#This Row],[Q1]]-(2*stats[[#This Row],[IQR]])),"")</f>
        <v>1.0722365406695097E-3</v>
      </c>
    </row>
    <row r="1472" spans="1:12" x14ac:dyDescent="0.25">
      <c r="A1472" s="7">
        <v>44414.546249999999</v>
      </c>
      <c r="B1472">
        <v>0</v>
      </c>
      <c r="C1472">
        <v>1</v>
      </c>
      <c r="D1472" s="8">
        <f>SUM(B$2:B1472)</f>
        <v>11</v>
      </c>
      <c r="E1472" s="8">
        <f>SUM(C$2:C1472)</f>
        <v>1471</v>
      </c>
      <c r="F1472" s="9">
        <f>IF(stats[[#This Row],[Column1]],stats[[#This Row],[Total Clear]]/stats[[#This Row],[Total Runs]],NA())</f>
        <v>7.4779061862678452E-3</v>
      </c>
      <c r="G1472" s="9">
        <f>SUM(B$2:B1472) / SUM(C$2:C1472)</f>
        <v>7.4779061862678452E-3</v>
      </c>
      <c r="H1472" s="10">
        <f>IFERROR(stats[[#This Row],[Column1]]-A1471,"")</f>
        <v>1.3541666630771942E-3</v>
      </c>
      <c r="I1472" s="10">
        <f>IFERROR(_xlfn.QUARTILE.INC(H$2:H1472,1),"")</f>
        <v>9.5196759502869099E-4</v>
      </c>
      <c r="J1472" s="10">
        <f>IFERROR(_xlfn.QUARTILE.INC(H$2:H1472,3),"")</f>
        <v>1.1805555550381541E-3</v>
      </c>
      <c r="K1472" s="10">
        <f>IFERROR(stats[[#This Row],[Q3]]-stats[[#This Row],[Q1]],"")</f>
        <v>2.2858796000946313E-4</v>
      </c>
      <c r="L1472" s="10">
        <f>IFERROR(AVERAGEIFS(H$2:H1472, H$2:H1472, "&lt;" &amp;stats[[#This Row],[Q3]]+(2*stats[[#This Row],[IQR]]), H$2:H1472, "&gt;" &amp; stats[[#This Row],[Q1]]-(2*stats[[#This Row],[IQR]])),"")</f>
        <v>1.0724301739953393E-3</v>
      </c>
    </row>
    <row r="1473" spans="1:12" x14ac:dyDescent="0.25">
      <c r="A1473" s="7">
        <v>44414.547488425924</v>
      </c>
      <c r="B1473">
        <v>0</v>
      </c>
      <c r="C1473">
        <v>1</v>
      </c>
      <c r="D1473" s="8">
        <f>SUM(B$2:B1473)</f>
        <v>11</v>
      </c>
      <c r="E1473" s="8">
        <f>SUM(C$2:C1473)</f>
        <v>1472</v>
      </c>
      <c r="F1473" s="9">
        <f>IF(stats[[#This Row],[Column1]],stats[[#This Row],[Total Clear]]/stats[[#This Row],[Total Runs]],NA())</f>
        <v>7.472826086956522E-3</v>
      </c>
      <c r="G1473" s="9">
        <f>SUM(B$2:B1473) / SUM(C$2:C1473)</f>
        <v>7.472826086956522E-3</v>
      </c>
      <c r="H1473" s="10">
        <f>IFERROR(stats[[#This Row],[Column1]]-A1472,"")</f>
        <v>1.2384259243845008E-3</v>
      </c>
      <c r="I1473" s="10">
        <f>IFERROR(_xlfn.QUARTILE.INC(H$2:H1473,1),"")</f>
        <v>9.5486111240461469E-4</v>
      </c>
      <c r="J1473" s="10">
        <f>IFERROR(_xlfn.QUARTILE.INC(H$2:H1473,3),"")</f>
        <v>1.1805555550381541E-3</v>
      </c>
      <c r="K1473" s="10">
        <f>IFERROR(stats[[#This Row],[Q3]]-stats[[#This Row],[Q1]],"")</f>
        <v>2.2569444263353944E-4</v>
      </c>
      <c r="L1473" s="10">
        <f>IFERROR(AVERAGEIFS(H$2:H1473, H$2:H1473, "&lt;" &amp;stats[[#This Row],[Q3]]+(2*stats[[#This Row],[IQR]]), H$2:H1473, "&gt;" &amp; stats[[#This Row],[Q1]]-(2*stats[[#This Row],[IQR]])),"")</f>
        <v>1.0725441038171575E-3</v>
      </c>
    </row>
    <row r="1474" spans="1:12" x14ac:dyDescent="0.25">
      <c r="A1474" s="7">
        <v>44414.548726851855</v>
      </c>
      <c r="B1474">
        <v>0</v>
      </c>
      <c r="C1474">
        <v>1</v>
      </c>
      <c r="D1474" s="8">
        <f>SUM(B$2:B1474)</f>
        <v>11</v>
      </c>
      <c r="E1474" s="8">
        <f>SUM(C$2:C1474)</f>
        <v>1473</v>
      </c>
      <c r="F1474" s="9">
        <f>IF(stats[[#This Row],[Column1]],stats[[#This Row],[Total Clear]]/stats[[#This Row],[Total Runs]],NA())</f>
        <v>7.4677528852681602E-3</v>
      </c>
      <c r="G1474" s="9">
        <f>SUM(B$2:B1474) / SUM(C$2:C1474)</f>
        <v>7.4677528852681602E-3</v>
      </c>
      <c r="H1474" s="10">
        <f>IFERROR(stats[[#This Row],[Column1]]-A1473,"")</f>
        <v>1.2384259316604584E-3</v>
      </c>
      <c r="I1474" s="10">
        <f>IFERROR(_xlfn.QUARTILE.INC(H$2:H1474,1),"")</f>
        <v>9.5775462978053838E-4</v>
      </c>
      <c r="J1474" s="10">
        <f>IFERROR(_xlfn.QUARTILE.INC(H$2:H1474,3),"")</f>
        <v>1.1805555550381541E-3</v>
      </c>
      <c r="K1474" s="10">
        <f>IFERROR(stats[[#This Row],[Q3]]-stats[[#This Row],[Q1]],"")</f>
        <v>2.2280092525761575E-4</v>
      </c>
      <c r="L1474" s="10">
        <f>IFERROR(AVERAGEIFS(H$2:H1474, H$2:H1474, "&lt;" &amp;stats[[#This Row],[Q3]]+(2*stats[[#This Row],[IQR]]), H$2:H1474, "&gt;" &amp; stats[[#This Row],[Q1]]-(2*stats[[#This Row],[IQR]])),"")</f>
        <v>1.0726578773616316E-3</v>
      </c>
    </row>
    <row r="1475" spans="1:12" x14ac:dyDescent="0.25">
      <c r="A1475" s="7">
        <v>44414.55</v>
      </c>
      <c r="B1475">
        <v>0</v>
      </c>
      <c r="C1475">
        <v>1</v>
      </c>
      <c r="D1475" s="8">
        <f>SUM(B$2:B1475)</f>
        <v>11</v>
      </c>
      <c r="E1475" s="8">
        <f>SUM(C$2:C1475)</f>
        <v>1474</v>
      </c>
      <c r="F1475" s="9">
        <f>IF(stats[[#This Row],[Column1]],stats[[#This Row],[Total Clear]]/stats[[#This Row],[Total Runs]],NA())</f>
        <v>7.462686567164179E-3</v>
      </c>
      <c r="G1475" s="9">
        <f>SUM(B$2:B1475) / SUM(C$2:C1475)</f>
        <v>7.462686567164179E-3</v>
      </c>
      <c r="H1475" s="10">
        <f>IFERROR(stats[[#This Row],[Column1]]-A1474,"")</f>
        <v>1.2731481474475004E-3</v>
      </c>
      <c r="I1475" s="10">
        <f>IFERROR(_xlfn.QUARTILE.INC(H$2:H1475,1),"")</f>
        <v>9.6064814715646207E-4</v>
      </c>
      <c r="J1475" s="10">
        <f>IFERROR(_xlfn.QUARTILE.INC(H$2:H1475,3),"")</f>
        <v>1.1805555550381541E-3</v>
      </c>
      <c r="K1475" s="10">
        <f>IFERROR(stats[[#This Row],[Q3]]-stats[[#This Row],[Q1]],"")</f>
        <v>2.1990740788169205E-4</v>
      </c>
      <c r="L1475" s="10">
        <f>IFERROR(AVERAGEIFS(H$2:H1475, H$2:H1475, "&lt;" &amp;stats[[#This Row],[Q3]]+(2*stats[[#This Row],[IQR]]), H$2:H1475, "&gt;" &amp; stats[[#This Row],[Q1]]-(2*stats[[#This Row],[IQR]])),"")</f>
        <v>1.0727952935851311E-3</v>
      </c>
    </row>
    <row r="1476" spans="1:12" x14ac:dyDescent="0.25">
      <c r="A1476" s="7">
        <v>44414.55133101852</v>
      </c>
      <c r="B1476">
        <v>0</v>
      </c>
      <c r="C1476">
        <v>1</v>
      </c>
      <c r="D1476" s="8">
        <f>SUM(B$2:B1476)</f>
        <v>11</v>
      </c>
      <c r="E1476" s="8">
        <f>SUM(C$2:C1476)</f>
        <v>1475</v>
      </c>
      <c r="F1476" s="9">
        <f>IF(stats[[#This Row],[Column1]],stats[[#This Row],[Total Clear]]/stats[[#This Row],[Total Runs]],NA())</f>
        <v>7.4576271186440682E-3</v>
      </c>
      <c r="G1476" s="9">
        <f>SUM(B$2:B1476) / SUM(C$2:C1476)</f>
        <v>7.4576271186440682E-3</v>
      </c>
      <c r="H1476" s="10">
        <f>IFERROR(stats[[#This Row],[Column1]]-A1475,"")</f>
        <v>1.3310185167938471E-3</v>
      </c>
      <c r="I1476" s="10">
        <f>IFERROR(_xlfn.QUARTILE.INC(H$2:H1476,1),"")</f>
        <v>9.6064814715646207E-4</v>
      </c>
      <c r="J1476" s="10">
        <f>IFERROR(_xlfn.QUARTILE.INC(H$2:H1476,3),"")</f>
        <v>1.1805555550381541E-3</v>
      </c>
      <c r="K1476" s="10">
        <f>IFERROR(stats[[#This Row],[Q3]]-stats[[#This Row],[Q1]],"")</f>
        <v>2.1990740788169205E-4</v>
      </c>
      <c r="L1476" s="10">
        <f>IFERROR(AVERAGEIFS(H$2:H1476, H$2:H1476, "&lt;" &amp;stats[[#This Row],[Q3]]+(2*stats[[#This Row],[IQR]]), H$2:H1476, "&gt;" &amp; stats[[#This Row],[Q1]]-(2*stats[[#This Row],[IQR]])),"")</f>
        <v>1.072972158806507E-3</v>
      </c>
    </row>
    <row r="1477" spans="1:12" x14ac:dyDescent="0.25">
      <c r="A1477" s="7">
        <v>44414.55269675926</v>
      </c>
      <c r="B1477">
        <v>0</v>
      </c>
      <c r="C1477">
        <v>1</v>
      </c>
      <c r="D1477" s="8">
        <f>SUM(B$2:B1477)</f>
        <v>11</v>
      </c>
      <c r="E1477" s="8">
        <f>SUM(C$2:C1477)</f>
        <v>1476</v>
      </c>
      <c r="F1477" s="9">
        <f>IF(stats[[#This Row],[Column1]],stats[[#This Row],[Total Clear]]/stats[[#This Row],[Total Runs]],NA())</f>
        <v>7.4525745257452572E-3</v>
      </c>
      <c r="G1477" s="9">
        <f>SUM(B$2:B1477) / SUM(C$2:C1477)</f>
        <v>7.4525745257452572E-3</v>
      </c>
      <c r="H1477" s="10">
        <f>IFERROR(stats[[#This Row],[Column1]]-A1476,"")</f>
        <v>1.3657407398568466E-3</v>
      </c>
      <c r="I1477" s="10">
        <f>IFERROR(_xlfn.QUARTILE.INC(H$2:H1477,1),"")</f>
        <v>9.6064814715646207E-4</v>
      </c>
      <c r="J1477" s="10">
        <f>IFERROR(_xlfn.QUARTILE.INC(H$2:H1477,3),"")</f>
        <v>1.1805555550381541E-3</v>
      </c>
      <c r="K1477" s="10">
        <f>IFERROR(stats[[#This Row],[Q3]]-stats[[#This Row],[Q1]],"")</f>
        <v>2.1990740788169205E-4</v>
      </c>
      <c r="L1477" s="10">
        <f>IFERROR(AVERAGEIFS(H$2:H1477, H$2:H1477, "&lt;" &amp;stats[[#This Row],[Q3]]+(2*stats[[#This Row],[IQR]]), H$2:H1477, "&gt;" &amp; stats[[#This Row],[Q1]]-(2*stats[[#This Row],[IQR]])),"")</f>
        <v>1.0731725479790259E-3</v>
      </c>
    </row>
    <row r="1478" spans="1:12" x14ac:dyDescent="0.25">
      <c r="A1478" s="7">
        <v>44414.554062499999</v>
      </c>
      <c r="B1478">
        <v>0</v>
      </c>
      <c r="C1478">
        <v>1</v>
      </c>
      <c r="D1478" s="8">
        <f>SUM(B$2:B1478)</f>
        <v>11</v>
      </c>
      <c r="E1478" s="8">
        <f>SUM(C$2:C1478)</f>
        <v>1477</v>
      </c>
      <c r="F1478" s="9">
        <f>IF(stats[[#This Row],[Column1]],stats[[#This Row],[Total Clear]]/stats[[#This Row],[Total Runs]],NA())</f>
        <v>7.4475287745429924E-3</v>
      </c>
      <c r="G1478" s="9">
        <f>SUM(B$2:B1478) / SUM(C$2:C1478)</f>
        <v>7.4475287745429924E-3</v>
      </c>
      <c r="H1478" s="10">
        <f>IFERROR(stats[[#This Row],[Column1]]-A1477,"")</f>
        <v>1.3657407398568466E-3</v>
      </c>
      <c r="I1478" s="10">
        <f>IFERROR(_xlfn.QUARTILE.INC(H$2:H1478,1),"")</f>
        <v>9.6064814715646207E-4</v>
      </c>
      <c r="J1478" s="10">
        <f>IFERROR(_xlfn.QUARTILE.INC(H$2:H1478,3),"")</f>
        <v>1.1805555550381541E-3</v>
      </c>
      <c r="K1478" s="10">
        <f>IFERROR(stats[[#This Row],[Q3]]-stats[[#This Row],[Q1]],"")</f>
        <v>2.1990740788169205E-4</v>
      </c>
      <c r="L1478" s="10">
        <f>IFERROR(AVERAGEIFS(H$2:H1478, H$2:H1478, "&lt;" &amp;stats[[#This Row],[Q3]]+(2*stats[[#This Row],[IQR]]), H$2:H1478, "&gt;" &amp; stats[[#This Row],[Q1]]-(2*stats[[#This Row],[IQR]])),"")</f>
        <v>1.07337266302135E-3</v>
      </c>
    </row>
    <row r="1479" spans="1:12" x14ac:dyDescent="0.25">
      <c r="A1479" s="7">
        <v>44414.555439814816</v>
      </c>
      <c r="B1479">
        <v>0</v>
      </c>
      <c r="C1479">
        <v>1</v>
      </c>
      <c r="D1479" s="8">
        <f>SUM(B$2:B1479)</f>
        <v>11</v>
      </c>
      <c r="E1479" s="8">
        <f>SUM(C$2:C1479)</f>
        <v>1478</v>
      </c>
      <c r="F1479" s="9">
        <f>IF(stats[[#This Row],[Column1]],stats[[#This Row],[Total Clear]]/stats[[#This Row],[Total Runs]],NA())</f>
        <v>7.4424898511502033E-3</v>
      </c>
      <c r="G1479" s="9">
        <f>SUM(B$2:B1479) / SUM(C$2:C1479)</f>
        <v>7.4424898511502033E-3</v>
      </c>
      <c r="H1479" s="10">
        <f>IFERROR(stats[[#This Row],[Column1]]-A1478,"")</f>
        <v>1.377314816636499E-3</v>
      </c>
      <c r="I1479" s="10">
        <f>IFERROR(_xlfn.QUARTILE.INC(H$2:H1479,1),"")</f>
        <v>9.6064814715646207E-4</v>
      </c>
      <c r="J1479" s="10">
        <f>IFERROR(_xlfn.QUARTILE.INC(H$2:H1479,3),"")</f>
        <v>1.1805555550381541E-3</v>
      </c>
      <c r="K1479" s="10">
        <f>IFERROR(stats[[#This Row],[Q3]]-stats[[#This Row],[Q1]],"")</f>
        <v>2.1990740788169205E-4</v>
      </c>
      <c r="L1479" s="10">
        <f>IFERROR(AVERAGEIFS(H$2:H1479, H$2:H1479, "&lt;" &amp;stats[[#This Row],[Q3]]+(2*stats[[#This Row],[IQR]]), H$2:H1479, "&gt;" &amp; stats[[#This Row],[Q1]]-(2*stats[[#This Row],[IQR]])),"")</f>
        <v>1.0735804156895765E-3</v>
      </c>
    </row>
    <row r="1480" spans="1:12" x14ac:dyDescent="0.25">
      <c r="A1480" s="7">
        <v>44414.556817129633</v>
      </c>
      <c r="B1480">
        <v>0</v>
      </c>
      <c r="C1480">
        <v>1</v>
      </c>
      <c r="D1480" s="8">
        <f>SUM(B$2:B1480)</f>
        <v>11</v>
      </c>
      <c r="E1480" s="8">
        <f>SUM(C$2:C1480)</f>
        <v>1479</v>
      </c>
      <c r="F1480" s="9">
        <f>IF(stats[[#This Row],[Column1]],stats[[#This Row],[Total Clear]]/stats[[#This Row],[Total Runs]],NA())</f>
        <v>7.4374577417173765E-3</v>
      </c>
      <c r="G1480" s="9">
        <f>SUM(B$2:B1480) / SUM(C$2:C1480)</f>
        <v>7.4374577417173765E-3</v>
      </c>
      <c r="H1480" s="10">
        <f>IFERROR(stats[[#This Row],[Column1]]-A1479,"")</f>
        <v>1.377314816636499E-3</v>
      </c>
      <c r="I1480" s="10">
        <f>IFERROR(_xlfn.QUARTILE.INC(H$2:H1480,1),"")</f>
        <v>9.6064814715646207E-4</v>
      </c>
      <c r="J1480" s="10">
        <f>IFERROR(_xlfn.QUARTILE.INC(H$2:H1480,3),"")</f>
        <v>1.1805555550381541E-3</v>
      </c>
      <c r="K1480" s="10">
        <f>IFERROR(stats[[#This Row],[Q3]]-stats[[#This Row],[Q1]],"")</f>
        <v>2.1990740788169205E-4</v>
      </c>
      <c r="L1480" s="10">
        <f>IFERROR(AVERAGEIFS(H$2:H1480, H$2:H1480, "&lt;" &amp;stats[[#This Row],[Q3]]+(2*stats[[#This Row],[IQR]]), H$2:H1480, "&gt;" &amp; stats[[#This Row],[Q1]]-(2*stats[[#This Row],[IQR]])),"")</f>
        <v>1.0737878845426822E-3</v>
      </c>
    </row>
    <row r="1481" spans="1:12" x14ac:dyDescent="0.25">
      <c r="A1481" s="7">
        <v>44414.558263888888</v>
      </c>
      <c r="B1481">
        <v>0</v>
      </c>
      <c r="C1481">
        <v>1</v>
      </c>
      <c r="D1481" s="8">
        <f>SUM(B$2:B1481)</f>
        <v>11</v>
      </c>
      <c r="E1481" s="8">
        <f>SUM(C$2:C1481)</f>
        <v>1480</v>
      </c>
      <c r="F1481" s="9">
        <f>IF(stats[[#This Row],[Column1]],stats[[#This Row],[Total Clear]]/stats[[#This Row],[Total Runs]],NA())</f>
        <v>7.4324324324324328E-3</v>
      </c>
      <c r="G1481" s="9">
        <f>SUM(B$2:B1481) / SUM(C$2:C1481)</f>
        <v>7.4324324324324328E-3</v>
      </c>
      <c r="H1481" s="10">
        <f>IFERROR(stats[[#This Row],[Column1]]-A1480,"")</f>
        <v>1.4467592554865405E-3</v>
      </c>
      <c r="I1481" s="10">
        <f>IFERROR(_xlfn.QUARTILE.INC(H$2:H1481,1),"")</f>
        <v>9.6064814715646207E-4</v>
      </c>
      <c r="J1481" s="10">
        <f>IFERROR(_xlfn.QUARTILE.INC(H$2:H1481,3),"")</f>
        <v>1.1805555550381541E-3</v>
      </c>
      <c r="K1481" s="10">
        <f>IFERROR(stats[[#This Row],[Q3]]-stats[[#This Row],[Q1]],"")</f>
        <v>2.1990740788169205E-4</v>
      </c>
      <c r="L1481" s="10">
        <f>IFERROR(AVERAGEIFS(H$2:H1481, H$2:H1481, "&lt;" &amp;stats[[#This Row],[Q3]]+(2*stats[[#This Row],[IQR]]), H$2:H1481, "&gt;" &amp; stats[[#This Row],[Q1]]-(2*stats[[#This Row],[IQR]])),"")</f>
        <v>1.0740424725091968E-3</v>
      </c>
    </row>
    <row r="1482" spans="1:12" x14ac:dyDescent="0.25">
      <c r="A1482" s="7">
        <v>44414.559467592589</v>
      </c>
      <c r="B1482">
        <v>0</v>
      </c>
      <c r="C1482">
        <v>1</v>
      </c>
      <c r="D1482" s="8">
        <f>SUM(B$2:B1482)</f>
        <v>11</v>
      </c>
      <c r="E1482" s="8">
        <f>SUM(C$2:C1482)</f>
        <v>1481</v>
      </c>
      <c r="F1482" s="9">
        <f>IF(stats[[#This Row],[Column1]],stats[[#This Row],[Total Clear]]/stats[[#This Row],[Total Runs]],NA())</f>
        <v>7.4274139095205942E-3</v>
      </c>
      <c r="G1482" s="9">
        <f>SUM(B$2:B1482) / SUM(C$2:C1482)</f>
        <v>7.4274139095205942E-3</v>
      </c>
      <c r="H1482" s="10">
        <f>IFERROR(stats[[#This Row],[Column1]]-A1481,"")</f>
        <v>1.2037037013215013E-3</v>
      </c>
      <c r="I1482" s="10">
        <f>IFERROR(_xlfn.QUARTILE.INC(H$2:H1482,1),"")</f>
        <v>9.6064814715646207E-4</v>
      </c>
      <c r="J1482" s="10">
        <f>IFERROR(_xlfn.QUARTILE.INC(H$2:H1482,3),"")</f>
        <v>1.1805555568571435E-3</v>
      </c>
      <c r="K1482" s="10">
        <f>IFERROR(stats[[#This Row],[Q3]]-stats[[#This Row],[Q1]],"")</f>
        <v>2.1990740970068146E-4</v>
      </c>
      <c r="L1482" s="10">
        <f>IFERROR(AVERAGEIFS(H$2:H1482, H$2:H1482, "&lt;" &amp;stats[[#This Row],[Q3]]+(2*stats[[#This Row],[IQR]]), H$2:H1482, "&gt;" &amp; stats[[#This Row],[Q1]]-(2*stats[[#This Row],[IQR]])),"")</f>
        <v>1.0741309180950171E-3</v>
      </c>
    </row>
    <row r="1483" spans="1:12" x14ac:dyDescent="0.25">
      <c r="A1483" s="7">
        <v>44414.560844907406</v>
      </c>
      <c r="B1483">
        <v>0</v>
      </c>
      <c r="C1483">
        <v>1</v>
      </c>
      <c r="D1483" s="8">
        <f>SUM(B$2:B1483)</f>
        <v>11</v>
      </c>
      <c r="E1483" s="8">
        <f>SUM(C$2:C1483)</f>
        <v>1482</v>
      </c>
      <c r="F1483" s="9">
        <f>IF(stats[[#This Row],[Column1]],stats[[#This Row],[Total Clear]]/stats[[#This Row],[Total Runs]],NA())</f>
        <v>7.4224021592442643E-3</v>
      </c>
      <c r="G1483" s="9">
        <f>SUM(B$2:B1483) / SUM(C$2:C1483)</f>
        <v>7.4224021592442643E-3</v>
      </c>
      <c r="H1483" s="10">
        <f>IFERROR(stats[[#This Row],[Column1]]-A1482,"")</f>
        <v>1.377314816636499E-3</v>
      </c>
      <c r="I1483" s="10">
        <f>IFERROR(_xlfn.QUARTILE.INC(H$2:H1483,1),"")</f>
        <v>9.6064814715646207E-4</v>
      </c>
      <c r="J1483" s="10">
        <f>IFERROR(_xlfn.QUARTILE.INC(H$2:H1483,3),"")</f>
        <v>1.1805555623141117E-3</v>
      </c>
      <c r="K1483" s="10">
        <f>IFERROR(stats[[#This Row],[Q3]]-stats[[#This Row],[Q1]],"")</f>
        <v>2.1990741515764967E-4</v>
      </c>
      <c r="L1483" s="10">
        <f>IFERROR(AVERAGEIFS(H$2:H1483, H$2:H1483, "&lt;" &amp;stats[[#This Row],[Q3]]+(2*stats[[#This Row],[IQR]]), H$2:H1483, "&gt;" &amp; stats[[#This Row],[Q1]]-(2*stats[[#This Row],[IQR]])),"")</f>
        <v>1.0743375874191761E-3</v>
      </c>
    </row>
    <row r="1484" spans="1:12" x14ac:dyDescent="0.25">
      <c r="A1484" s="7">
        <v>44414.5622337963</v>
      </c>
      <c r="B1484">
        <v>0</v>
      </c>
      <c r="C1484">
        <v>1</v>
      </c>
      <c r="D1484" s="8">
        <f>SUM(B$2:B1484)</f>
        <v>11</v>
      </c>
      <c r="E1484" s="8">
        <f>SUM(C$2:C1484)</f>
        <v>1483</v>
      </c>
      <c r="F1484" s="9">
        <f>IF(stats[[#This Row],[Column1]],stats[[#This Row],[Total Clear]]/stats[[#This Row],[Total Runs]],NA())</f>
        <v>7.4173971679028991E-3</v>
      </c>
      <c r="G1484" s="9">
        <f>SUM(B$2:B1484) / SUM(C$2:C1484)</f>
        <v>7.4173971679028991E-3</v>
      </c>
      <c r="H1484" s="10">
        <f>IFERROR(stats[[#This Row],[Column1]]-A1483,"")</f>
        <v>1.3888888934161514E-3</v>
      </c>
      <c r="I1484" s="10">
        <f>IFERROR(_xlfn.QUARTILE.INC(H$2:H1484,1),"")</f>
        <v>9.6064814715646207E-4</v>
      </c>
      <c r="J1484" s="10">
        <f>IFERROR(_xlfn.QUARTILE.INC(H$2:H1484,3),"")</f>
        <v>1.1805555623141117E-3</v>
      </c>
      <c r="K1484" s="10">
        <f>IFERROR(stats[[#This Row],[Q3]]-stats[[#This Row],[Q1]],"")</f>
        <v>2.1990741515764967E-4</v>
      </c>
      <c r="L1484" s="10">
        <f>IFERROR(AVERAGEIFS(H$2:H1484, H$2:H1484, "&lt;" &amp;stats[[#This Row],[Q3]]+(2*stats[[#This Row],[IQR]]), H$2:H1484, "&gt;" &amp; stats[[#This Row],[Q1]]-(2*stats[[#This Row],[IQR]])),"")</f>
        <v>1.0745518594259861E-3</v>
      </c>
    </row>
    <row r="1485" spans="1:12" x14ac:dyDescent="0.25">
      <c r="A1485" s="7">
        <v>44414.563657407409</v>
      </c>
      <c r="B1485">
        <v>0</v>
      </c>
      <c r="C1485">
        <v>1</v>
      </c>
      <c r="D1485" s="8">
        <f>SUM(B$2:B1485)</f>
        <v>11</v>
      </c>
      <c r="E1485" s="8">
        <f>SUM(C$2:C1485)</f>
        <v>1484</v>
      </c>
      <c r="F1485" s="9">
        <f>IF(stats[[#This Row],[Column1]],stats[[#This Row],[Total Clear]]/stats[[#This Row],[Total Runs]],NA())</f>
        <v>7.4123989218328841E-3</v>
      </c>
      <c r="G1485" s="9">
        <f>SUM(B$2:B1485) / SUM(C$2:C1485)</f>
        <v>7.4123989218328841E-3</v>
      </c>
      <c r="H1485" s="10">
        <f>IFERROR(stats[[#This Row],[Column1]]-A1484,"")</f>
        <v>1.4236111092031933E-3</v>
      </c>
      <c r="I1485" s="10">
        <f>IFERROR(_xlfn.QUARTILE.INC(H$2:H1485,1),"")</f>
        <v>9.6064814715646207E-4</v>
      </c>
      <c r="J1485" s="10">
        <f>IFERROR(_xlfn.QUARTILE.INC(H$2:H1485,3),"")</f>
        <v>1.1863425934279803E-3</v>
      </c>
      <c r="K1485" s="10">
        <f>IFERROR(stats[[#This Row],[Q3]]-stats[[#This Row],[Q1]],"")</f>
        <v>2.2569444627151825E-4</v>
      </c>
      <c r="L1485" s="10">
        <f>IFERROR(AVERAGEIFS(H$2:H1485, H$2:H1485, "&lt;" &amp;stats[[#This Row],[Q3]]+(2*stats[[#This Row],[IQR]]), H$2:H1485, "&gt;" &amp; stats[[#This Row],[Q1]]-(2*stats[[#This Row],[IQR]])),"")</f>
        <v>1.074789476342104E-3</v>
      </c>
    </row>
    <row r="1486" spans="1:12" x14ac:dyDescent="0.25">
      <c r="A1486" s="7">
        <v>44414.565046296295</v>
      </c>
      <c r="B1486">
        <v>0</v>
      </c>
      <c r="C1486">
        <v>1</v>
      </c>
      <c r="D1486" s="8">
        <f>SUM(B$2:B1486)</f>
        <v>11</v>
      </c>
      <c r="E1486" s="8">
        <f>SUM(C$2:C1486)</f>
        <v>1485</v>
      </c>
      <c r="F1486" s="9">
        <f>IF(stats[[#This Row],[Column1]],stats[[#This Row],[Total Clear]]/stats[[#This Row],[Total Runs]],NA())</f>
        <v>7.4074074074074077E-3</v>
      </c>
      <c r="G1486" s="9">
        <f>SUM(B$2:B1486) / SUM(C$2:C1486)</f>
        <v>7.4074074074074077E-3</v>
      </c>
      <c r="H1486" s="10">
        <f>IFERROR(stats[[#This Row],[Column1]]-A1485,"")</f>
        <v>1.3888888861401938E-3</v>
      </c>
      <c r="I1486" s="10">
        <f>IFERROR(_xlfn.QUARTILE.INC(H$2:H1486,1),"")</f>
        <v>9.6064814715646207E-4</v>
      </c>
      <c r="J1486" s="10">
        <f>IFERROR(_xlfn.QUARTILE.INC(H$2:H1486,3),"")</f>
        <v>1.1921296245418489E-3</v>
      </c>
      <c r="K1486" s="10">
        <f>IFERROR(stats[[#This Row],[Q3]]-stats[[#This Row],[Q1]],"")</f>
        <v>2.3148147738538682E-4</v>
      </c>
      <c r="L1486" s="10">
        <f>IFERROR(AVERAGEIFS(H$2:H1486, H$2:H1486, "&lt;" &amp;stats[[#This Row],[Q3]]+(2*stats[[#This Row],[IQR]]), H$2:H1486, "&gt;" &amp; stats[[#This Row],[Q1]]-(2*stats[[#This Row],[IQR]])),"")</f>
        <v>1.0750031494099939E-3</v>
      </c>
    </row>
    <row r="1487" spans="1:12" x14ac:dyDescent="0.25">
      <c r="A1487" s="7">
        <v>44414.566493055558</v>
      </c>
      <c r="B1487">
        <v>0</v>
      </c>
      <c r="C1487">
        <v>1</v>
      </c>
      <c r="D1487" s="8">
        <f>SUM(B$2:B1487)</f>
        <v>11</v>
      </c>
      <c r="E1487" s="8">
        <f>SUM(C$2:C1487)</f>
        <v>1486</v>
      </c>
      <c r="F1487" s="9">
        <f>IF(stats[[#This Row],[Column1]],stats[[#This Row],[Total Clear]]/stats[[#This Row],[Total Runs]],NA())</f>
        <v>7.4024226110363392E-3</v>
      </c>
      <c r="G1487" s="9">
        <f>SUM(B$2:B1487) / SUM(C$2:C1487)</f>
        <v>7.4024226110363392E-3</v>
      </c>
      <c r="H1487" s="10">
        <f>IFERROR(stats[[#This Row],[Column1]]-A1486,"")</f>
        <v>1.4467592627624981E-3</v>
      </c>
      <c r="I1487" s="10">
        <f>IFERROR(_xlfn.QUARTILE.INC(H$2:H1487,1),"")</f>
        <v>9.6064814715646207E-4</v>
      </c>
      <c r="J1487" s="10">
        <f>IFERROR(_xlfn.QUARTILE.INC(H$2:H1487,3),"")</f>
        <v>1.1921296245418489E-3</v>
      </c>
      <c r="K1487" s="10">
        <f>IFERROR(stats[[#This Row],[Q3]]-stats[[#This Row],[Q1]],"")</f>
        <v>2.3148147738538682E-4</v>
      </c>
      <c r="L1487" s="10">
        <f>IFERROR(AVERAGEIFS(H$2:H1487, H$2:H1487, "&lt;" &amp;stats[[#This Row],[Q3]]+(2*stats[[#This Row],[IQR]]), H$2:H1487, "&gt;" &amp; stats[[#This Row],[Q1]]-(2*stats[[#This Row],[IQR]])),"")</f>
        <v>1.0752558728045231E-3</v>
      </c>
    </row>
    <row r="1488" spans="1:12" x14ac:dyDescent="0.25">
      <c r="A1488" s="7">
        <v>44414.567881944444</v>
      </c>
      <c r="B1488">
        <v>0</v>
      </c>
      <c r="C1488">
        <v>1</v>
      </c>
      <c r="D1488" s="8">
        <f>SUM(B$2:B1488)</f>
        <v>11</v>
      </c>
      <c r="E1488" s="8">
        <f>SUM(C$2:C1488)</f>
        <v>1487</v>
      </c>
      <c r="F1488" s="9">
        <f>IF(stats[[#This Row],[Column1]],stats[[#This Row],[Total Clear]]/stats[[#This Row],[Total Runs]],NA())</f>
        <v>7.3974445191661064E-3</v>
      </c>
      <c r="G1488" s="9">
        <f>SUM(B$2:B1488) / SUM(C$2:C1488)</f>
        <v>7.3974445191661064E-3</v>
      </c>
      <c r="H1488" s="10">
        <f>IFERROR(stats[[#This Row],[Column1]]-A1487,"")</f>
        <v>1.3888888861401938E-3</v>
      </c>
      <c r="I1488" s="10">
        <f>IFERROR(_xlfn.QUARTILE.INC(H$2:H1488,1),"")</f>
        <v>9.6064814715646207E-4</v>
      </c>
      <c r="J1488" s="10">
        <f>IFERROR(_xlfn.QUARTILE.INC(H$2:H1488,3),"")</f>
        <v>1.1921296245418489E-3</v>
      </c>
      <c r="K1488" s="10">
        <f>IFERROR(stats[[#This Row],[Q3]]-stats[[#This Row],[Q1]],"")</f>
        <v>2.3148147738538682E-4</v>
      </c>
      <c r="L1488" s="10">
        <f>IFERROR(AVERAGEIFS(H$2:H1488, H$2:H1488, "&lt;" &amp;stats[[#This Row],[Q3]]+(2*stats[[#This Row],[IQR]]), H$2:H1488, "&gt;" &amp; stats[[#This Row],[Q1]]-(2*stats[[#This Row],[IQR]])),"")</f>
        <v>1.0754689387103217E-3</v>
      </c>
    </row>
    <row r="1489" spans="1:12" x14ac:dyDescent="0.25">
      <c r="A1489" s="7">
        <v>44414.569189814814</v>
      </c>
      <c r="B1489">
        <v>0</v>
      </c>
      <c r="C1489">
        <v>1</v>
      </c>
      <c r="D1489" s="8">
        <f>SUM(B$2:B1489)</f>
        <v>11</v>
      </c>
      <c r="E1489" s="8">
        <f>SUM(C$2:C1489)</f>
        <v>1488</v>
      </c>
      <c r="F1489" s="9">
        <f>IF(stats[[#This Row],[Column1]],stats[[#This Row],[Total Clear]]/stats[[#This Row],[Total Runs]],NA())</f>
        <v>7.3924731182795703E-3</v>
      </c>
      <c r="G1489" s="9">
        <f>SUM(B$2:B1489) / SUM(C$2:C1489)</f>
        <v>7.3924731182795703E-3</v>
      </c>
      <c r="H1489" s="10">
        <f>IFERROR(stats[[#This Row],[Column1]]-A1488,"")</f>
        <v>1.3078703705104999E-3</v>
      </c>
      <c r="I1489" s="10">
        <f>IFERROR(_xlfn.QUARTILE.INC(H$2:H1489,1),"")</f>
        <v>9.6064814715646207E-4</v>
      </c>
      <c r="J1489" s="10">
        <f>IFERROR(_xlfn.QUARTILE.INC(H$2:H1489,3),"")</f>
        <v>1.1921296245418489E-3</v>
      </c>
      <c r="K1489" s="10">
        <f>IFERROR(stats[[#This Row],[Q3]]-stats[[#This Row],[Q1]],"")</f>
        <v>2.3148147738538682E-4</v>
      </c>
      <c r="L1489" s="10">
        <f>IFERROR(AVERAGEIFS(H$2:H1489, H$2:H1489, "&lt;" &amp;stats[[#This Row],[Q3]]+(2*stats[[#This Row],[IQR]]), H$2:H1489, "&gt;" &amp; stats[[#This Row],[Q1]]-(2*stats[[#This Row],[IQR]])),"")</f>
        <v>1.0756267129342187E-3</v>
      </c>
    </row>
    <row r="1490" spans="1:12" x14ac:dyDescent="0.25">
      <c r="A1490" s="7">
        <v>44414.570509259262</v>
      </c>
      <c r="B1490">
        <v>0</v>
      </c>
      <c r="C1490">
        <v>1</v>
      </c>
      <c r="D1490" s="8">
        <f>SUM(B$2:B1490)</f>
        <v>11</v>
      </c>
      <c r="E1490" s="8">
        <f>SUM(C$2:C1490)</f>
        <v>1489</v>
      </c>
      <c r="F1490" s="9">
        <f>IF(stats[[#This Row],[Column1]],stats[[#This Row],[Total Clear]]/stats[[#This Row],[Total Runs]],NA())</f>
        <v>7.3875083948959034E-3</v>
      </c>
      <c r="G1490" s="9">
        <f>SUM(B$2:B1490) / SUM(C$2:C1490)</f>
        <v>7.3875083948959034E-3</v>
      </c>
      <c r="H1490" s="10">
        <f>IFERROR(stats[[#This Row],[Column1]]-A1489,"")</f>
        <v>1.3194444472901523E-3</v>
      </c>
      <c r="I1490" s="10">
        <f>IFERROR(_xlfn.QUARTILE.INC(H$2:H1490,1),"")</f>
        <v>9.6064814715646207E-4</v>
      </c>
      <c r="J1490" s="10">
        <f>IFERROR(_xlfn.QUARTILE.INC(H$2:H1490,3),"")</f>
        <v>1.1921296245418489E-3</v>
      </c>
      <c r="K1490" s="10">
        <f>IFERROR(stats[[#This Row],[Q3]]-stats[[#This Row],[Q1]],"")</f>
        <v>2.3148147738538682E-4</v>
      </c>
      <c r="L1490" s="10">
        <f>IFERROR(AVERAGEIFS(H$2:H1490, H$2:H1490, "&lt;" &amp;stats[[#This Row],[Q3]]+(2*stats[[#This Row],[IQR]]), H$2:H1490, "&gt;" &amp; stats[[#This Row],[Q1]]-(2*stats[[#This Row],[IQR]])),"")</f>
        <v>1.0757921252370381E-3</v>
      </c>
    </row>
    <row r="1491" spans="1:12" x14ac:dyDescent="0.25">
      <c r="A1491" s="7">
        <v>44414.571979166663</v>
      </c>
      <c r="B1491">
        <v>0</v>
      </c>
      <c r="C1491">
        <v>1</v>
      </c>
      <c r="D1491" s="8">
        <f>SUM(B$2:B1491)</f>
        <v>11</v>
      </c>
      <c r="E1491" s="8">
        <f>SUM(C$2:C1491)</f>
        <v>1490</v>
      </c>
      <c r="F1491" s="9">
        <f>IF(stats[[#This Row],[Column1]],stats[[#This Row],[Total Clear]]/stats[[#This Row],[Total Runs]],NA())</f>
        <v>7.3825503355704697E-3</v>
      </c>
      <c r="G1491" s="9">
        <f>SUM(B$2:B1491) / SUM(C$2:C1491)</f>
        <v>7.3825503355704697E-3</v>
      </c>
      <c r="H1491" s="10">
        <f>IFERROR(stats[[#This Row],[Column1]]-A1490,"")</f>
        <v>1.4699074017698877E-3</v>
      </c>
      <c r="I1491" s="10">
        <f>IFERROR(_xlfn.QUARTILE.INC(H$2:H1491,1),"")</f>
        <v>9.6064814715646207E-4</v>
      </c>
      <c r="J1491" s="10">
        <f>IFERROR(_xlfn.QUARTILE.INC(H$2:H1491,3),"")</f>
        <v>1.1921296245418489E-3</v>
      </c>
      <c r="K1491" s="10">
        <f>IFERROR(stats[[#This Row],[Q3]]-stats[[#This Row],[Q1]],"")</f>
        <v>2.3148147738538682E-4</v>
      </c>
      <c r="L1491" s="10">
        <f>IFERROR(AVERAGEIFS(H$2:H1491, H$2:H1491, "&lt;" &amp;stats[[#This Row],[Q3]]+(2*stats[[#This Row],[IQR]]), H$2:H1491, "&gt;" &amp; stats[[#This Row],[Q1]]-(2*stats[[#This Row],[IQR]])),"")</f>
        <v>1.0760593220346876E-3</v>
      </c>
    </row>
    <row r="1492" spans="1:12" x14ac:dyDescent="0.25">
      <c r="A1492" s="7">
        <v>44414.57335648148</v>
      </c>
      <c r="B1492">
        <v>0</v>
      </c>
      <c r="C1492">
        <v>1</v>
      </c>
      <c r="D1492" s="8">
        <f>SUM(B$2:B1492)</f>
        <v>11</v>
      </c>
      <c r="E1492" s="8">
        <f>SUM(C$2:C1492)</f>
        <v>1491</v>
      </c>
      <c r="F1492" s="9">
        <f>IF(stats[[#This Row],[Column1]],stats[[#This Row],[Total Clear]]/stats[[#This Row],[Total Runs]],NA())</f>
        <v>7.3775989268947016E-3</v>
      </c>
      <c r="G1492" s="9">
        <f>SUM(B$2:B1492) / SUM(C$2:C1492)</f>
        <v>7.3775989268947016E-3</v>
      </c>
      <c r="H1492" s="10">
        <f>IFERROR(stats[[#This Row],[Column1]]-A1491,"")</f>
        <v>1.377314816636499E-3</v>
      </c>
      <c r="I1492" s="10">
        <f>IFERROR(_xlfn.QUARTILE.INC(H$2:H1492,1),"")</f>
        <v>9.6064814715646207E-4</v>
      </c>
      <c r="J1492" s="10">
        <f>IFERROR(_xlfn.QUARTILE.INC(H$2:H1492,3),"")</f>
        <v>1.1921296245418489E-3</v>
      </c>
      <c r="K1492" s="10">
        <f>IFERROR(stats[[#This Row],[Q3]]-stats[[#This Row],[Q1]],"")</f>
        <v>2.3148147738538682E-4</v>
      </c>
      <c r="L1492" s="10">
        <f>IFERROR(AVERAGEIFS(H$2:H1492, H$2:H1492, "&lt;" &amp;stats[[#This Row],[Q3]]+(2*stats[[#This Row],[IQR]]), H$2:H1492, "&gt;" &amp; stats[[#This Row],[Q1]]-(2*stats[[#This Row],[IQR]])),"")</f>
        <v>1.0762634246733068E-3</v>
      </c>
    </row>
    <row r="1493" spans="1:12" x14ac:dyDescent="0.25">
      <c r="A1493" s="7">
        <v>44414.574756944443</v>
      </c>
      <c r="B1493">
        <v>0</v>
      </c>
      <c r="C1493">
        <v>1</v>
      </c>
      <c r="D1493" s="8">
        <f>SUM(B$2:B1493)</f>
        <v>11</v>
      </c>
      <c r="E1493" s="8">
        <f>SUM(C$2:C1493)</f>
        <v>1492</v>
      </c>
      <c r="F1493" s="9">
        <f>IF(stats[[#This Row],[Column1]],stats[[#This Row],[Total Clear]]/stats[[#This Row],[Total Runs]],NA())</f>
        <v>7.3726541554959783E-3</v>
      </c>
      <c r="G1493" s="9">
        <f>SUM(B$2:B1493) / SUM(C$2:C1493)</f>
        <v>7.3726541554959783E-3</v>
      </c>
      <c r="H1493" s="10">
        <f>IFERROR(stats[[#This Row],[Column1]]-A1492,"")</f>
        <v>1.4004629629198462E-3</v>
      </c>
      <c r="I1493" s="10">
        <f>IFERROR(_xlfn.QUARTILE.INC(H$2:H1493,1),"")</f>
        <v>9.6064814715646207E-4</v>
      </c>
      <c r="J1493" s="10">
        <f>IFERROR(_xlfn.QUARTILE.INC(H$2:H1493,3),"")</f>
        <v>1.1921296245418489E-3</v>
      </c>
      <c r="K1493" s="10">
        <f>IFERROR(stats[[#This Row],[Q3]]-stats[[#This Row],[Q1]],"")</f>
        <v>2.3148147738538682E-4</v>
      </c>
      <c r="L1493" s="10">
        <f>IFERROR(AVERAGEIFS(H$2:H1493, H$2:H1493, "&lt;" &amp;stats[[#This Row],[Q3]]+(2*stats[[#This Row],[IQR]]), H$2:H1493, "&gt;" &amp; stats[[#This Row],[Q1]]-(2*stats[[#This Row],[IQR]])),"")</f>
        <v>1.0764829233451054E-3</v>
      </c>
    </row>
    <row r="1494" spans="1:12" x14ac:dyDescent="0.25">
      <c r="A1494" s="7">
        <v>44414.576157407406</v>
      </c>
      <c r="B1494">
        <v>0</v>
      </c>
      <c r="C1494">
        <v>1</v>
      </c>
      <c r="D1494" s="8">
        <f>SUM(B$2:B1494)</f>
        <v>11</v>
      </c>
      <c r="E1494" s="8">
        <f>SUM(C$2:C1494)</f>
        <v>1493</v>
      </c>
      <c r="F1494" s="9">
        <f>IF(stats[[#This Row],[Column1]],stats[[#This Row],[Total Clear]]/stats[[#This Row],[Total Runs]],NA())</f>
        <v>7.367716008037508E-3</v>
      </c>
      <c r="G1494" s="9">
        <f>SUM(B$2:B1494) / SUM(C$2:C1494)</f>
        <v>7.367716008037508E-3</v>
      </c>
      <c r="H1494" s="10">
        <f>IFERROR(stats[[#This Row],[Column1]]-A1493,"")</f>
        <v>1.4004629629198462E-3</v>
      </c>
      <c r="I1494" s="10">
        <f>IFERROR(_xlfn.QUARTILE.INC(H$2:H1494,1),"")</f>
        <v>9.6064814715646207E-4</v>
      </c>
      <c r="J1494" s="10">
        <f>IFERROR(_xlfn.QUARTILE.INC(H$2:H1494,3),"")</f>
        <v>1.1921296245418489E-3</v>
      </c>
      <c r="K1494" s="10">
        <f>IFERROR(stats[[#This Row],[Q3]]-stats[[#This Row],[Q1]],"")</f>
        <v>2.3148147738538682E-4</v>
      </c>
      <c r="L1494" s="10">
        <f>IFERROR(AVERAGEIFS(H$2:H1494, H$2:H1494, "&lt;" &amp;stats[[#This Row],[Q3]]+(2*stats[[#This Row],[IQR]]), H$2:H1494, "&gt;" &amp; stats[[#This Row],[Q1]]-(2*stats[[#This Row],[IQR]])),"")</f>
        <v>1.0767021249956971E-3</v>
      </c>
    </row>
    <row r="1495" spans="1:12" x14ac:dyDescent="0.25">
      <c r="A1495" s="7">
        <v>44414.577534722222</v>
      </c>
      <c r="B1495">
        <v>0</v>
      </c>
      <c r="C1495">
        <v>1</v>
      </c>
      <c r="D1495" s="8">
        <f>SUM(B$2:B1495)</f>
        <v>11</v>
      </c>
      <c r="E1495" s="8">
        <f>SUM(C$2:C1495)</f>
        <v>1494</v>
      </c>
      <c r="F1495" s="9">
        <f>IF(stats[[#This Row],[Column1]],stats[[#This Row],[Total Clear]]/stats[[#This Row],[Total Runs]],NA())</f>
        <v>7.3627844712182058E-3</v>
      </c>
      <c r="G1495" s="9">
        <f>SUM(B$2:B1495) / SUM(C$2:C1495)</f>
        <v>7.3627844712182058E-3</v>
      </c>
      <c r="H1495" s="10">
        <f>IFERROR(stats[[#This Row],[Column1]]-A1494,"")</f>
        <v>1.377314816636499E-3</v>
      </c>
      <c r="I1495" s="10">
        <f>IFERROR(_xlfn.QUARTILE.INC(H$2:H1495,1),"")</f>
        <v>9.6064814715646207E-4</v>
      </c>
      <c r="J1495" s="10">
        <f>IFERROR(_xlfn.QUARTILE.INC(H$2:H1495,3),"")</f>
        <v>1.1921296245418489E-3</v>
      </c>
      <c r="K1495" s="10">
        <f>IFERROR(stats[[#This Row],[Q3]]-stats[[#This Row],[Q1]],"")</f>
        <v>2.3148147738538682E-4</v>
      </c>
      <c r="L1495" s="10">
        <f>IFERROR(AVERAGEIFS(H$2:H1495, H$2:H1495, "&lt;" &amp;stats[[#This Row],[Q3]]+(2*stats[[#This Row],[IQR]]), H$2:H1495, "&gt;" &amp; stats[[#This Row],[Q1]]-(2*stats[[#This Row],[IQR]])),"")</f>
        <v>1.0769053790130336E-3</v>
      </c>
    </row>
    <row r="1496" spans="1:12" x14ac:dyDescent="0.25">
      <c r="A1496" s="7">
        <v>44414.578773148147</v>
      </c>
      <c r="B1496">
        <v>0</v>
      </c>
      <c r="C1496">
        <v>1</v>
      </c>
      <c r="D1496" s="8">
        <f>SUM(B$2:B1496)</f>
        <v>11</v>
      </c>
      <c r="E1496" s="8">
        <f>SUM(C$2:C1496)</f>
        <v>1495</v>
      </c>
      <c r="F1496" s="9">
        <f>IF(stats[[#This Row],[Column1]],stats[[#This Row],[Total Clear]]/stats[[#This Row],[Total Runs]],NA())</f>
        <v>7.3578595317725752E-3</v>
      </c>
      <c r="G1496" s="9">
        <f>SUM(B$2:B1496) / SUM(C$2:C1496)</f>
        <v>7.3578595317725752E-3</v>
      </c>
      <c r="H1496" s="10">
        <f>IFERROR(stats[[#This Row],[Column1]]-A1495,"")</f>
        <v>1.2384259243845008E-3</v>
      </c>
      <c r="I1496" s="10">
        <f>IFERROR(_xlfn.QUARTILE.INC(H$2:H1496,1),"")</f>
        <v>9.6064814715646207E-4</v>
      </c>
      <c r="J1496" s="10">
        <f>IFERROR(_xlfn.QUARTILE.INC(H$2:H1496,3),"")</f>
        <v>1.1921296245418489E-3</v>
      </c>
      <c r="K1496" s="10">
        <f>IFERROR(stats[[#This Row],[Q3]]-stats[[#This Row],[Q1]],"")</f>
        <v>2.3148147738538682E-4</v>
      </c>
      <c r="L1496" s="10">
        <f>IFERROR(AVERAGEIFS(H$2:H1496, H$2:H1496, "&lt;" &amp;stats[[#This Row],[Q3]]+(2*stats[[#This Row],[IQR]]), H$2:H1496, "&gt;" &amp; stats[[#This Row],[Q1]]-(2*stats[[#This Row],[IQR]])),"")</f>
        <v>1.0770145145166631E-3</v>
      </c>
    </row>
    <row r="1497" spans="1:12" x14ac:dyDescent="0.25">
      <c r="A1497" s="7">
        <v>44414.580138888887</v>
      </c>
      <c r="B1497">
        <v>0</v>
      </c>
      <c r="C1497">
        <v>1</v>
      </c>
      <c r="D1497" s="8">
        <f>SUM(B$2:B1497)</f>
        <v>11</v>
      </c>
      <c r="E1497" s="8">
        <f>SUM(C$2:C1497)</f>
        <v>1496</v>
      </c>
      <c r="F1497" s="9">
        <f>IF(stats[[#This Row],[Column1]],stats[[#This Row],[Total Clear]]/stats[[#This Row],[Total Runs]],NA())</f>
        <v>7.3529411764705881E-3</v>
      </c>
      <c r="G1497" s="9">
        <f>SUM(B$2:B1497) / SUM(C$2:C1497)</f>
        <v>7.3529411764705881E-3</v>
      </c>
      <c r="H1497" s="10">
        <f>IFERROR(stats[[#This Row],[Column1]]-A1496,"")</f>
        <v>1.3657407398568466E-3</v>
      </c>
      <c r="I1497" s="10">
        <f>IFERROR(_xlfn.QUARTILE.INC(H$2:H1497,1),"")</f>
        <v>9.6064814715646207E-4</v>
      </c>
      <c r="J1497" s="10">
        <f>IFERROR(_xlfn.QUARTILE.INC(H$2:H1497,3),"")</f>
        <v>1.1921296245418489E-3</v>
      </c>
      <c r="K1497" s="10">
        <f>IFERROR(stats[[#This Row],[Q3]]-stats[[#This Row],[Q1]],"")</f>
        <v>2.3148147738538682E-4</v>
      </c>
      <c r="L1497" s="10">
        <f>IFERROR(AVERAGEIFS(H$2:H1497, H$2:H1497, "&lt;" &amp;stats[[#This Row],[Q3]]+(2*stats[[#This Row],[IQR]]), H$2:H1497, "&gt;" &amp; stats[[#This Row],[Q1]]-(2*stats[[#This Row],[IQR]])),"")</f>
        <v>1.0772094680786754E-3</v>
      </c>
    </row>
    <row r="1498" spans="1:12" x14ac:dyDescent="0.25">
      <c r="A1498" s="7">
        <v>44414.58152777778</v>
      </c>
      <c r="B1498">
        <v>0</v>
      </c>
      <c r="C1498">
        <v>1</v>
      </c>
      <c r="D1498" s="8">
        <f>SUM(B$2:B1498)</f>
        <v>11</v>
      </c>
      <c r="E1498" s="8">
        <f>SUM(C$2:C1498)</f>
        <v>1497</v>
      </c>
      <c r="F1498" s="9">
        <f>IF(stats[[#This Row],[Column1]],stats[[#This Row],[Total Clear]]/stats[[#This Row],[Total Runs]],NA())</f>
        <v>7.3480293921175683E-3</v>
      </c>
      <c r="G1498" s="9">
        <f>SUM(B$2:B1498) / SUM(C$2:C1498)</f>
        <v>7.3480293921175683E-3</v>
      </c>
      <c r="H1498" s="10">
        <f>IFERROR(stats[[#This Row],[Column1]]-A1497,"")</f>
        <v>1.3888888934161514E-3</v>
      </c>
      <c r="I1498" s="10">
        <f>IFERROR(_xlfn.QUARTILE.INC(H$2:H1498,1),"")</f>
        <v>9.6064814715646207E-4</v>
      </c>
      <c r="J1498" s="10">
        <f>IFERROR(_xlfn.QUARTILE.INC(H$2:H1498,3),"")</f>
        <v>1.1921296245418489E-3</v>
      </c>
      <c r="K1498" s="10">
        <f>IFERROR(stats[[#This Row],[Q3]]-stats[[#This Row],[Q1]],"")</f>
        <v>2.3148147738538682E-4</v>
      </c>
      <c r="L1498" s="10">
        <f>IFERROR(AVERAGEIFS(H$2:H1498, H$2:H1498, "&lt;" &amp;stats[[#This Row],[Q3]]+(2*stats[[#This Row],[IQR]]), H$2:H1498, "&gt;" &amp; stats[[#This Row],[Q1]]-(2*stats[[#This Row],[IQR]])),"")</f>
        <v>1.0774197780822768E-3</v>
      </c>
    </row>
    <row r="1499" spans="1:12" x14ac:dyDescent="0.25">
      <c r="A1499" s="7">
        <v>44414.582835648151</v>
      </c>
      <c r="B1499">
        <v>0</v>
      </c>
      <c r="C1499">
        <v>1</v>
      </c>
      <c r="D1499" s="8">
        <f>SUM(B$2:B1499)</f>
        <v>11</v>
      </c>
      <c r="E1499" s="8">
        <f>SUM(C$2:C1499)</f>
        <v>1498</v>
      </c>
      <c r="F1499" s="9">
        <f>IF(stats[[#This Row],[Column1]],stats[[#This Row],[Total Clear]]/stats[[#This Row],[Total Runs]],NA())</f>
        <v>7.3431241655540717E-3</v>
      </c>
      <c r="G1499" s="9">
        <f>SUM(B$2:B1499) / SUM(C$2:C1499)</f>
        <v>7.3431241655540717E-3</v>
      </c>
      <c r="H1499" s="10">
        <f>IFERROR(stats[[#This Row],[Column1]]-A1498,"")</f>
        <v>1.3078703705104999E-3</v>
      </c>
      <c r="I1499" s="10">
        <f>IFERROR(_xlfn.QUARTILE.INC(H$2:H1499,1),"")</f>
        <v>9.6064814715646207E-4</v>
      </c>
      <c r="J1499" s="10">
        <f>IFERROR(_xlfn.QUARTILE.INC(H$2:H1499,3),"")</f>
        <v>1.1921296245418489E-3</v>
      </c>
      <c r="K1499" s="10">
        <f>IFERROR(stats[[#This Row],[Q3]]-stats[[#This Row],[Q1]],"")</f>
        <v>2.3148147738538682E-4</v>
      </c>
      <c r="L1499" s="10">
        <f>IFERROR(AVERAGEIFS(H$2:H1499, H$2:H1499, "&lt;" &amp;stats[[#This Row],[Q3]]+(2*stats[[#This Row],[IQR]]), H$2:H1499, "&gt;" &amp; stats[[#This Row],[Q1]]-(2*stats[[#This Row],[IQR]])),"")</f>
        <v>1.077575172952424E-3</v>
      </c>
    </row>
    <row r="1500" spans="1:12" x14ac:dyDescent="0.25">
      <c r="A1500" s="7">
        <v>44414.58425925926</v>
      </c>
      <c r="B1500">
        <v>0</v>
      </c>
      <c r="C1500">
        <v>1</v>
      </c>
      <c r="D1500" s="8">
        <f>SUM(B$2:B1500)</f>
        <v>11</v>
      </c>
      <c r="E1500" s="8">
        <f>SUM(C$2:C1500)</f>
        <v>1499</v>
      </c>
      <c r="F1500" s="9">
        <f>IF(stats[[#This Row],[Column1]],stats[[#This Row],[Total Clear]]/stats[[#This Row],[Total Runs]],NA())</f>
        <v>7.3382254836557703E-3</v>
      </c>
      <c r="G1500" s="9">
        <f>SUM(B$2:B1500) / SUM(C$2:C1500)</f>
        <v>7.3382254836557703E-3</v>
      </c>
      <c r="H1500" s="10">
        <f>IFERROR(stats[[#This Row],[Column1]]-A1499,"")</f>
        <v>1.4236111092031933E-3</v>
      </c>
      <c r="I1500" s="10">
        <f>IFERROR(_xlfn.QUARTILE.INC(H$2:H1500,1),"")</f>
        <v>9.6064814715646207E-4</v>
      </c>
      <c r="J1500" s="10">
        <f>IFERROR(_xlfn.QUARTILE.INC(H$2:H1500,3),"")</f>
        <v>1.1921296245418489E-3</v>
      </c>
      <c r="K1500" s="10">
        <f>IFERROR(stats[[#This Row],[Q3]]-stats[[#This Row],[Q1]],"")</f>
        <v>2.3148147738538682E-4</v>
      </c>
      <c r="L1500" s="10">
        <f>IFERROR(AVERAGEIFS(H$2:H1500, H$2:H1500, "&lt;" &amp;stats[[#This Row],[Q3]]+(2*stats[[#This Row],[IQR]]), H$2:H1500, "&gt;" &amp; stats[[#This Row],[Q1]]-(2*stats[[#This Row],[IQR]])),"")</f>
        <v>1.0778083508070405E-3</v>
      </c>
    </row>
    <row r="1501" spans="1:12" x14ac:dyDescent="0.25">
      <c r="A1501" s="7">
        <v>44414.585497685184</v>
      </c>
      <c r="B1501">
        <v>0</v>
      </c>
      <c r="C1501">
        <v>1</v>
      </c>
      <c r="D1501" s="8">
        <f>SUM(B$2:B1501)</f>
        <v>11</v>
      </c>
      <c r="E1501" s="8">
        <f>SUM(C$2:C1501)</f>
        <v>1500</v>
      </c>
      <c r="F1501" s="9">
        <f>IF(stats[[#This Row],[Column1]],stats[[#This Row],[Total Clear]]/stats[[#This Row],[Total Runs]],NA())</f>
        <v>7.3333333333333332E-3</v>
      </c>
      <c r="G1501" s="9">
        <f>SUM(B$2:B1501) / SUM(C$2:C1501)</f>
        <v>7.3333333333333332E-3</v>
      </c>
      <c r="H1501" s="10">
        <f>IFERROR(stats[[#This Row],[Column1]]-A1500,"")</f>
        <v>1.2384259243845008E-3</v>
      </c>
      <c r="I1501" s="10">
        <f>IFERROR(_xlfn.QUARTILE.INC(H$2:H1501,1),"")</f>
        <v>9.6064814715646207E-4</v>
      </c>
      <c r="J1501" s="10">
        <f>IFERROR(_xlfn.QUARTILE.INC(H$2:H1501,3),"")</f>
        <v>1.1921296281798277E-3</v>
      </c>
      <c r="K1501" s="10">
        <f>IFERROR(stats[[#This Row],[Q3]]-stats[[#This Row],[Q1]],"")</f>
        <v>2.3148148102336563E-4</v>
      </c>
      <c r="L1501" s="10">
        <f>IFERROR(AVERAGEIFS(H$2:H1501, H$2:H1501, "&lt;" &amp;stats[[#This Row],[Q3]]+(2*stats[[#This Row],[IQR]]), H$2:H1501, "&gt;" &amp; stats[[#This Row],[Q1]]-(2*stats[[#This Row],[IQR]])),"")</f>
        <v>1.0783049199923427E-3</v>
      </c>
    </row>
    <row r="1502" spans="1:12" x14ac:dyDescent="0.25">
      <c r="A1502" s="7">
        <v>44414.586828703701</v>
      </c>
      <c r="B1502">
        <v>0</v>
      </c>
      <c r="C1502">
        <v>1</v>
      </c>
      <c r="D1502" s="8">
        <f>SUM(B$2:B1502)</f>
        <v>11</v>
      </c>
      <c r="E1502" s="8">
        <f>SUM(C$2:C1502)</f>
        <v>1501</v>
      </c>
      <c r="F1502" s="9">
        <f>IF(stats[[#This Row],[Column1]],stats[[#This Row],[Total Clear]]/stats[[#This Row],[Total Runs]],NA())</f>
        <v>7.3284477015323115E-3</v>
      </c>
      <c r="G1502" s="9">
        <f>SUM(B$2:B1502) / SUM(C$2:C1502)</f>
        <v>7.3284477015323115E-3</v>
      </c>
      <c r="H1502" s="10">
        <f>IFERROR(stats[[#This Row],[Column1]]-A1501,"")</f>
        <v>1.3310185167938471E-3</v>
      </c>
      <c r="I1502" s="10">
        <f>IFERROR(_xlfn.QUARTILE.INC(H$2:H1502,1),"")</f>
        <v>9.6064814715646207E-4</v>
      </c>
      <c r="J1502" s="10">
        <f>IFERROR(_xlfn.QUARTILE.INC(H$2:H1502,3),"")</f>
        <v>1.1921296318178065E-3</v>
      </c>
      <c r="K1502" s="10">
        <f>IFERROR(stats[[#This Row],[Q3]]-stats[[#This Row],[Q1]],"")</f>
        <v>2.3148148466134444E-4</v>
      </c>
      <c r="L1502" s="10">
        <f>IFERROR(AVERAGEIFS(H$2:H1502, H$2:H1502, "&lt;" &amp;stats[[#This Row],[Q3]]+(2*stats[[#This Row],[IQR]]), H$2:H1502, "&gt;" &amp; stats[[#This Row],[Q1]]-(2*stats[[#This Row],[IQR]])),"")</f>
        <v>1.078474868611577E-3</v>
      </c>
    </row>
    <row r="1503" spans="1:12" x14ac:dyDescent="0.25">
      <c r="A1503" s="7">
        <v>44414.588125000002</v>
      </c>
      <c r="B1503">
        <v>0</v>
      </c>
      <c r="C1503">
        <v>1</v>
      </c>
      <c r="D1503" s="8">
        <f>SUM(B$2:B1503)</f>
        <v>11</v>
      </c>
      <c r="E1503" s="8">
        <f>SUM(C$2:C1503)</f>
        <v>1502</v>
      </c>
      <c r="F1503" s="9">
        <f>IF(stats[[#This Row],[Column1]],stats[[#This Row],[Total Clear]]/stats[[#This Row],[Total Runs]],NA())</f>
        <v>7.3235685752330226E-3</v>
      </c>
      <c r="G1503" s="9">
        <f>SUM(B$2:B1503) / SUM(C$2:C1503)</f>
        <v>7.3235685752330226E-3</v>
      </c>
      <c r="H1503" s="10">
        <f>IFERROR(stats[[#This Row],[Column1]]-A1502,"")</f>
        <v>1.2962963010068052E-3</v>
      </c>
      <c r="I1503" s="10">
        <f>IFERROR(_xlfn.QUARTILE.INC(H$2:H1503,1),"")</f>
        <v>9.6064814715646207E-4</v>
      </c>
      <c r="J1503" s="10">
        <f>IFERROR(_xlfn.QUARTILE.INC(H$2:H1503,3),"")</f>
        <v>1.1921296318178065E-3</v>
      </c>
      <c r="K1503" s="10">
        <f>IFERROR(stats[[#This Row],[Q3]]-stats[[#This Row],[Q1]],"")</f>
        <v>2.3148148466134444E-4</v>
      </c>
      <c r="L1503" s="10">
        <f>IFERROR(AVERAGEIFS(H$2:H1503, H$2:H1503, "&lt;" &amp;stats[[#This Row],[Q3]]+(2*stats[[#This Row],[IQR]]), H$2:H1503, "&gt;" &amp; stats[[#This Row],[Q1]]-(2*stats[[#This Row],[IQR]])),"")</f>
        <v>1.0786212539828104E-3</v>
      </c>
    </row>
    <row r="1504" spans="1:12" x14ac:dyDescent="0.25">
      <c r="A1504" s="7">
        <v>44414.589409722219</v>
      </c>
      <c r="B1504">
        <v>0</v>
      </c>
      <c r="C1504">
        <v>1</v>
      </c>
      <c r="D1504" s="8">
        <f>SUM(B$2:B1504)</f>
        <v>11</v>
      </c>
      <c r="E1504" s="8">
        <f>SUM(C$2:C1504)</f>
        <v>1503</v>
      </c>
      <c r="F1504" s="9">
        <f>IF(stats[[#This Row],[Column1]],stats[[#This Row],[Total Clear]]/stats[[#This Row],[Total Runs]],NA())</f>
        <v>7.3186959414504324E-3</v>
      </c>
      <c r="G1504" s="9">
        <f>SUM(B$2:B1504) / SUM(C$2:C1504)</f>
        <v>7.3186959414504324E-3</v>
      </c>
      <c r="H1504" s="10">
        <f>IFERROR(stats[[#This Row],[Column1]]-A1503,"")</f>
        <v>1.2847222169511952E-3</v>
      </c>
      <c r="I1504" s="10">
        <f>IFERROR(_xlfn.QUARTILE.INC(H$2:H1504,1),"")</f>
        <v>9.6064814715646207E-4</v>
      </c>
      <c r="J1504" s="10">
        <f>IFERROR(_xlfn.QUARTILE.INC(H$2:H1504,3),"")</f>
        <v>1.1921296318178065E-3</v>
      </c>
      <c r="K1504" s="10">
        <f>IFERROR(stats[[#This Row],[Q3]]-stats[[#This Row],[Q1]],"")</f>
        <v>2.3148148466134444E-4</v>
      </c>
      <c r="L1504" s="10">
        <f>IFERROR(AVERAGEIFS(H$2:H1504, H$2:H1504, "&lt;" &amp;stats[[#This Row],[Q3]]+(2*stats[[#This Row],[IQR]]), H$2:H1504, "&gt;" &amp; stats[[#This Row],[Q1]]-(2*stats[[#This Row],[IQR]])),"")</f>
        <v>1.0787596696731853E-3</v>
      </c>
    </row>
    <row r="1505" spans="1:12" x14ac:dyDescent="0.25">
      <c r="A1505" s="7">
        <v>44414.590810185182</v>
      </c>
      <c r="B1505">
        <v>0</v>
      </c>
      <c r="C1505">
        <v>1</v>
      </c>
      <c r="D1505" s="8">
        <f>SUM(B$2:B1505)</f>
        <v>11</v>
      </c>
      <c r="E1505" s="8">
        <f>SUM(C$2:C1505)</f>
        <v>1504</v>
      </c>
      <c r="F1505" s="9">
        <f>IF(stats[[#This Row],[Column1]],stats[[#This Row],[Total Clear]]/stats[[#This Row],[Total Runs]],NA())</f>
        <v>7.3138297872340427E-3</v>
      </c>
      <c r="G1505" s="9">
        <f>SUM(B$2:B1505) / SUM(C$2:C1505)</f>
        <v>7.3138297872340427E-3</v>
      </c>
      <c r="H1505" s="10">
        <f>IFERROR(stats[[#This Row],[Column1]]-A1504,"")</f>
        <v>1.4004629629198462E-3</v>
      </c>
      <c r="I1505" s="10">
        <f>IFERROR(_xlfn.QUARTILE.INC(H$2:H1505,1),"")</f>
        <v>9.6064814715646207E-4</v>
      </c>
      <c r="J1505" s="10">
        <f>IFERROR(_xlfn.QUARTILE.INC(H$2:H1505,3),"")</f>
        <v>1.1921296318178065E-3</v>
      </c>
      <c r="K1505" s="10">
        <f>IFERROR(stats[[#This Row],[Q3]]-stats[[#This Row],[Q1]],"")</f>
        <v>2.3148148466134444E-4</v>
      </c>
      <c r="L1505" s="10">
        <f>IFERROR(AVERAGEIFS(H$2:H1505, H$2:H1505, "&lt;" &amp;stats[[#This Row],[Q3]]+(2*stats[[#This Row],[IQR]]), H$2:H1505, "&gt;" &amp; stats[[#This Row],[Q1]]-(2*stats[[#This Row],[IQR]])),"")</f>
        <v>1.0789755779236864E-3</v>
      </c>
    </row>
    <row r="1506" spans="1:12" x14ac:dyDescent="0.25">
      <c r="A1506" s="7">
        <v>44414.592129629629</v>
      </c>
      <c r="B1506">
        <v>0</v>
      </c>
      <c r="C1506">
        <v>1</v>
      </c>
      <c r="D1506" s="8">
        <f>SUM(B$2:B1506)</f>
        <v>11</v>
      </c>
      <c r="E1506" s="8">
        <f>SUM(C$2:C1506)</f>
        <v>1505</v>
      </c>
      <c r="F1506" s="9">
        <f>IF(stats[[#This Row],[Column1]],stats[[#This Row],[Total Clear]]/stats[[#This Row],[Total Runs]],NA())</f>
        <v>7.3089700996677737E-3</v>
      </c>
      <c r="G1506" s="9">
        <f>SUM(B$2:B1506) / SUM(C$2:C1506)</f>
        <v>7.3089700996677737E-3</v>
      </c>
      <c r="H1506" s="10">
        <f>IFERROR(stats[[#This Row],[Column1]]-A1505,"")</f>
        <v>1.3194444472901523E-3</v>
      </c>
      <c r="I1506" s="10">
        <f>IFERROR(_xlfn.QUARTILE.INC(H$2:H1506,1),"")</f>
        <v>9.6064814715646207E-4</v>
      </c>
      <c r="J1506" s="10">
        <f>IFERROR(_xlfn.QUARTILE.INC(H$2:H1506,3),"")</f>
        <v>1.1921296318178065E-3</v>
      </c>
      <c r="K1506" s="10">
        <f>IFERROR(stats[[#This Row],[Q3]]-stats[[#This Row],[Q1]],"")</f>
        <v>2.3148148466134444E-4</v>
      </c>
      <c r="L1506" s="10">
        <f>IFERROR(AVERAGEIFS(H$2:H1506, H$2:H1506, "&lt;" &amp;stats[[#This Row],[Q3]]+(2*stats[[#This Row],[IQR]]), H$2:H1506, "&gt;" &amp; stats[[#This Row],[Q1]]-(2*stats[[#This Row],[IQR]])),"")</f>
        <v>1.079136858184831E-3</v>
      </c>
    </row>
    <row r="1507" spans="1:12" x14ac:dyDescent="0.25">
      <c r="A1507" s="7">
        <v>44414.593495370369</v>
      </c>
      <c r="B1507">
        <v>0</v>
      </c>
      <c r="C1507">
        <v>1</v>
      </c>
      <c r="D1507" s="8">
        <f>SUM(B$2:B1507)</f>
        <v>11</v>
      </c>
      <c r="E1507" s="8">
        <f>SUM(C$2:C1507)</f>
        <v>1506</v>
      </c>
      <c r="F1507" s="9">
        <f>IF(stats[[#This Row],[Column1]],stats[[#This Row],[Total Clear]]/stats[[#This Row],[Total Runs]],NA())</f>
        <v>7.3041168658698535E-3</v>
      </c>
      <c r="G1507" s="9">
        <f>SUM(B$2:B1507) / SUM(C$2:C1507)</f>
        <v>7.3041168658698535E-3</v>
      </c>
      <c r="H1507" s="10">
        <f>IFERROR(stats[[#This Row],[Column1]]-A1506,"")</f>
        <v>1.3657407398568466E-3</v>
      </c>
      <c r="I1507" s="10">
        <f>IFERROR(_xlfn.QUARTILE.INC(H$2:H1507,1),"")</f>
        <v>9.6064814715646207E-4</v>
      </c>
      <c r="J1507" s="10">
        <f>IFERROR(_xlfn.QUARTILE.INC(H$2:H1507,3),"")</f>
        <v>1.1921296318178065E-3</v>
      </c>
      <c r="K1507" s="10">
        <f>IFERROR(stats[[#This Row],[Q3]]-stats[[#This Row],[Q1]],"")</f>
        <v>2.3148148466134444E-4</v>
      </c>
      <c r="L1507" s="10">
        <f>IFERROR(AVERAGEIFS(H$2:H1507, H$2:H1507, "&lt;" &amp;stats[[#This Row],[Q3]]+(2*stats[[#This Row],[IQR]]), H$2:H1507, "&gt;" &amp; stats[[#This Row],[Q1]]-(2*stats[[#This Row],[IQR]])),"")</f>
        <v>1.0793289519393028E-3</v>
      </c>
    </row>
    <row r="1508" spans="1:12" x14ac:dyDescent="0.25">
      <c r="A1508" s="7">
        <v>44414.59479166667</v>
      </c>
      <c r="B1508">
        <v>0</v>
      </c>
      <c r="C1508">
        <v>1</v>
      </c>
      <c r="D1508" s="8">
        <f>SUM(B$2:B1508)</f>
        <v>11</v>
      </c>
      <c r="E1508" s="8">
        <f>SUM(C$2:C1508)</f>
        <v>1507</v>
      </c>
      <c r="F1508" s="9">
        <f>IF(stats[[#This Row],[Column1]],stats[[#This Row],[Total Clear]]/stats[[#This Row],[Total Runs]],NA())</f>
        <v>7.2992700729927005E-3</v>
      </c>
      <c r="G1508" s="9">
        <f>SUM(B$2:B1508) / SUM(C$2:C1508)</f>
        <v>7.2992700729927005E-3</v>
      </c>
      <c r="H1508" s="10">
        <f>IFERROR(stats[[#This Row],[Column1]]-A1507,"")</f>
        <v>1.2962963010068052E-3</v>
      </c>
      <c r="I1508" s="10">
        <f>IFERROR(_xlfn.QUARTILE.INC(H$2:H1508,1),"")</f>
        <v>9.6064814715646207E-4</v>
      </c>
      <c r="J1508" s="10">
        <f>IFERROR(_xlfn.QUARTILE.INC(H$2:H1508,3),"")</f>
        <v>1.1921296318178065E-3</v>
      </c>
      <c r="K1508" s="10">
        <f>IFERROR(stats[[#This Row],[Q3]]-stats[[#This Row],[Q1]],"")</f>
        <v>2.3148148466134444E-4</v>
      </c>
      <c r="L1508" s="10">
        <f>IFERROR(AVERAGEIFS(H$2:H1508, H$2:H1508, "&lt;" &amp;stats[[#This Row],[Q3]]+(2*stats[[#This Row],[IQR]]), H$2:H1508, "&gt;" &amp; stats[[#This Row],[Q1]]-(2*stats[[#This Row],[IQR]])),"")</f>
        <v>1.0794742750130251E-3</v>
      </c>
    </row>
    <row r="1509" spans="1:12" x14ac:dyDescent="0.25">
      <c r="A1509" s="7">
        <v>44414.596134259256</v>
      </c>
      <c r="B1509">
        <v>0</v>
      </c>
      <c r="C1509">
        <v>1</v>
      </c>
      <c r="D1509" s="8">
        <f>SUM(B$2:B1509)</f>
        <v>11</v>
      </c>
      <c r="E1509" s="8">
        <f>SUM(C$2:C1509)</f>
        <v>1508</v>
      </c>
      <c r="F1509" s="9">
        <f>IF(stats[[#This Row],[Column1]],stats[[#This Row],[Total Clear]]/stats[[#This Row],[Total Runs]],NA())</f>
        <v>7.2944297082228118E-3</v>
      </c>
      <c r="G1509" s="9">
        <f>SUM(B$2:B1509) / SUM(C$2:C1509)</f>
        <v>7.2944297082228118E-3</v>
      </c>
      <c r="H1509" s="10">
        <f>IFERROR(stats[[#This Row],[Column1]]-A1508,"")</f>
        <v>1.3425925862975419E-3</v>
      </c>
      <c r="I1509" s="10">
        <f>IFERROR(_xlfn.QUARTILE.INC(H$2:H1509,1),"")</f>
        <v>9.6064814715646207E-4</v>
      </c>
      <c r="J1509" s="10">
        <f>IFERROR(_xlfn.QUARTILE.INC(H$2:H1509,3),"")</f>
        <v>1.1921296318178065E-3</v>
      </c>
      <c r="K1509" s="10">
        <f>IFERROR(stats[[#This Row],[Q3]]-stats[[#This Row],[Q1]],"")</f>
        <v>2.3148148466134444E-4</v>
      </c>
      <c r="L1509" s="10">
        <f>IFERROR(AVERAGEIFS(H$2:H1509, H$2:H1509, "&lt;" &amp;stats[[#This Row],[Q3]]+(2*stats[[#This Row],[IQR]]), H$2:H1509, "&gt;" &amp; stats[[#This Row],[Q1]]-(2*stats[[#This Row],[IQR]])),"")</f>
        <v>1.0796503916872451E-3</v>
      </c>
    </row>
    <row r="1510" spans="1:12" x14ac:dyDescent="0.25">
      <c r="A1510" s="7">
        <v>44414.597430555557</v>
      </c>
      <c r="B1510">
        <v>0</v>
      </c>
      <c r="C1510">
        <v>1</v>
      </c>
      <c r="D1510" s="8">
        <f>SUM(B$2:B1510)</f>
        <v>11</v>
      </c>
      <c r="E1510" s="8">
        <f>SUM(C$2:C1510)</f>
        <v>1509</v>
      </c>
      <c r="F1510" s="9">
        <f>IF(stats[[#This Row],[Column1]],stats[[#This Row],[Total Clear]]/stats[[#This Row],[Total Runs]],NA())</f>
        <v>7.2895957587806497E-3</v>
      </c>
      <c r="G1510" s="9">
        <f>SUM(B$2:B1510) / SUM(C$2:C1510)</f>
        <v>7.2895957587806497E-3</v>
      </c>
      <c r="H1510" s="10">
        <f>IFERROR(stats[[#This Row],[Column1]]-A1509,"")</f>
        <v>1.2962963010068052E-3</v>
      </c>
      <c r="I1510" s="10">
        <f>IFERROR(_xlfn.QUARTILE.INC(H$2:H1510,1),"")</f>
        <v>9.6064814715646207E-4</v>
      </c>
      <c r="J1510" s="10">
        <f>IFERROR(_xlfn.QUARTILE.INC(H$2:H1510,3),"")</f>
        <v>1.1921296318178065E-3</v>
      </c>
      <c r="K1510" s="10">
        <f>IFERROR(stats[[#This Row],[Q3]]-stats[[#This Row],[Q1]],"")</f>
        <v>2.3148148466134444E-4</v>
      </c>
      <c r="L1510" s="10">
        <f>IFERROR(AVERAGEIFS(H$2:H1510, H$2:H1510, "&lt;" &amp;stats[[#This Row],[Q3]]+(2*stats[[#This Row],[IQR]]), H$2:H1510, "&gt;" &amp; stats[[#This Row],[Q1]]-(2*stats[[#This Row],[IQR]])),"")</f>
        <v>1.0797953053389639E-3</v>
      </c>
    </row>
    <row r="1511" spans="1:12" x14ac:dyDescent="0.25">
      <c r="A1511" s="7">
        <v>44414.598749999997</v>
      </c>
      <c r="B1511">
        <v>0</v>
      </c>
      <c r="C1511">
        <v>1</v>
      </c>
      <c r="D1511" s="8">
        <f>SUM(B$2:B1511)</f>
        <v>11</v>
      </c>
      <c r="E1511" s="8">
        <f>SUM(C$2:C1511)</f>
        <v>1510</v>
      </c>
      <c r="F1511" s="9">
        <f>IF(stats[[#This Row],[Column1]],stats[[#This Row],[Total Clear]]/stats[[#This Row],[Total Runs]],NA())</f>
        <v>7.2847682119205302E-3</v>
      </c>
      <c r="G1511" s="9">
        <f>SUM(B$2:B1511) / SUM(C$2:C1511)</f>
        <v>7.2847682119205302E-3</v>
      </c>
      <c r="H1511" s="10">
        <f>IFERROR(stats[[#This Row],[Column1]]-A1510,"")</f>
        <v>1.3194444400141947E-3</v>
      </c>
      <c r="I1511" s="10">
        <f>IFERROR(_xlfn.QUARTILE.INC(H$2:H1511,1),"")</f>
        <v>9.6064814715646207E-4</v>
      </c>
      <c r="J1511" s="10">
        <f>IFERROR(_xlfn.QUARTILE.INC(H$2:H1511,3),"")</f>
        <v>1.1921296318178065E-3</v>
      </c>
      <c r="K1511" s="10">
        <f>IFERROR(stats[[#This Row],[Q3]]-stats[[#This Row],[Q1]],"")</f>
        <v>2.3148148466134444E-4</v>
      </c>
      <c r="L1511" s="10">
        <f>IFERROR(AVERAGEIFS(H$2:H1511, H$2:H1511, "&lt;" &amp;stats[[#This Row],[Q3]]+(2*stats[[#This Row],[IQR]]), H$2:H1511, "&gt;" &amp; stats[[#This Row],[Q1]]-(2*stats[[#This Row],[IQR]])),"")</f>
        <v>1.0799554986108055E-3</v>
      </c>
    </row>
    <row r="1512" spans="1:12" x14ac:dyDescent="0.25">
      <c r="A1512" s="7">
        <v>44414.600011574075</v>
      </c>
      <c r="B1512">
        <v>0</v>
      </c>
      <c r="C1512">
        <v>1</v>
      </c>
      <c r="D1512" s="8">
        <f>SUM(B$2:B1512)</f>
        <v>11</v>
      </c>
      <c r="E1512" s="8">
        <f>SUM(C$2:C1512)</f>
        <v>1511</v>
      </c>
      <c r="F1512" s="9">
        <f>IF(stats[[#This Row],[Column1]],stats[[#This Row],[Total Clear]]/stats[[#This Row],[Total Runs]],NA())</f>
        <v>7.2799470549305099E-3</v>
      </c>
      <c r="G1512" s="9">
        <f>SUM(B$2:B1512) / SUM(C$2:C1512)</f>
        <v>7.2799470549305099E-3</v>
      </c>
      <c r="H1512" s="10">
        <f>IFERROR(stats[[#This Row],[Column1]]-A1511,"")</f>
        <v>1.2615740779438056E-3</v>
      </c>
      <c r="I1512" s="10">
        <f>IFERROR(_xlfn.QUARTILE.INC(H$2:H1512,1),"")</f>
        <v>9.6064814715646207E-4</v>
      </c>
      <c r="J1512" s="10">
        <f>IFERROR(_xlfn.QUARTILE.INC(H$2:H1512,3),"")</f>
        <v>1.1921296318178065E-3</v>
      </c>
      <c r="K1512" s="10">
        <f>IFERROR(stats[[#This Row],[Q3]]-stats[[#This Row],[Q1]],"")</f>
        <v>2.3148148466134444E-4</v>
      </c>
      <c r="L1512" s="10">
        <f>IFERROR(AVERAGEIFS(H$2:H1512, H$2:H1512, "&lt;" &amp;stats[[#This Row],[Q3]]+(2*stats[[#This Row],[IQR]]), H$2:H1512, "&gt;" &amp; stats[[#This Row],[Q1]]-(2*stats[[#This Row],[IQR]])),"")</f>
        <v>1.0800768203070867E-3</v>
      </c>
    </row>
    <row r="1513" spans="1:12" x14ac:dyDescent="0.25">
      <c r="A1513" s="7">
        <v>44414.601319444446</v>
      </c>
      <c r="B1513">
        <v>0</v>
      </c>
      <c r="C1513">
        <v>1</v>
      </c>
      <c r="D1513" s="8">
        <f>SUM(B$2:B1513)</f>
        <v>11</v>
      </c>
      <c r="E1513" s="8">
        <f>SUM(C$2:C1513)</f>
        <v>1512</v>
      </c>
      <c r="F1513" s="9">
        <f>IF(stats[[#This Row],[Column1]],stats[[#This Row],[Total Clear]]/stats[[#This Row],[Total Runs]],NA())</f>
        <v>7.2751322751322747E-3</v>
      </c>
      <c r="G1513" s="9">
        <f>SUM(B$2:B1513) / SUM(C$2:C1513)</f>
        <v>7.2751322751322747E-3</v>
      </c>
      <c r="H1513" s="10">
        <f>IFERROR(stats[[#This Row],[Column1]]-A1512,"")</f>
        <v>1.3078703705104999E-3</v>
      </c>
      <c r="I1513" s="10">
        <f>IFERROR(_xlfn.QUARTILE.INC(H$2:H1513,1),"")</f>
        <v>9.6064814715646207E-4</v>
      </c>
      <c r="J1513" s="10">
        <f>IFERROR(_xlfn.QUARTILE.INC(H$2:H1513,3),"")</f>
        <v>1.1921296318178065E-3</v>
      </c>
      <c r="K1513" s="10">
        <f>IFERROR(stats[[#This Row],[Q3]]-stats[[#This Row],[Q1]],"")</f>
        <v>2.3148148466134444E-4</v>
      </c>
      <c r="L1513" s="10">
        <f>IFERROR(AVERAGEIFS(H$2:H1513, H$2:H1513, "&lt;" &amp;stats[[#This Row],[Q3]]+(2*stats[[#This Row],[IQR]]), H$2:H1513, "&gt;" &amp; stats[[#This Row],[Q1]]-(2*stats[[#This Row],[IQR]])),"")</f>
        <v>1.0802288854273828E-3</v>
      </c>
    </row>
    <row r="1514" spans="1:12" x14ac:dyDescent="0.25">
      <c r="A1514" s="7">
        <v>44414.602743055555</v>
      </c>
      <c r="B1514">
        <v>0</v>
      </c>
      <c r="C1514">
        <v>1</v>
      </c>
      <c r="D1514" s="8">
        <f>SUM(B$2:B1514)</f>
        <v>11</v>
      </c>
      <c r="E1514" s="8">
        <f>SUM(C$2:C1514)</f>
        <v>1513</v>
      </c>
      <c r="F1514" s="9">
        <f>IF(stats[[#This Row],[Column1]],stats[[#This Row],[Total Clear]]/stats[[#This Row],[Total Runs]],NA())</f>
        <v>7.2703238598810314E-3</v>
      </c>
      <c r="G1514" s="9">
        <f>SUM(B$2:B1514) / SUM(C$2:C1514)</f>
        <v>7.2703238598810314E-3</v>
      </c>
      <c r="H1514" s="10">
        <f>IFERROR(stats[[#This Row],[Column1]]-A1513,"")</f>
        <v>1.4236111092031933E-3</v>
      </c>
      <c r="I1514" s="10">
        <f>IFERROR(_xlfn.QUARTILE.INC(H$2:H1514,1),"")</f>
        <v>9.6064814715646207E-4</v>
      </c>
      <c r="J1514" s="10">
        <f>IFERROR(_xlfn.QUARTILE.INC(H$2:H1514,3),"")</f>
        <v>1.1921296318178065E-3</v>
      </c>
      <c r="K1514" s="10">
        <f>IFERROR(stats[[#This Row],[Q3]]-stats[[#This Row],[Q1]],"")</f>
        <v>2.3148148466134444E-4</v>
      </c>
      <c r="L1514" s="10">
        <f>IFERROR(AVERAGEIFS(H$2:H1514, H$2:H1514, "&lt;" &amp;stats[[#This Row],[Q3]]+(2*stats[[#This Row],[IQR]]), H$2:H1514, "&gt;" &amp; stats[[#This Row],[Q1]]-(2*stats[[#This Row],[IQR]])),"")</f>
        <v>1.0804579596260324E-3</v>
      </c>
    </row>
    <row r="1515" spans="1:12" x14ac:dyDescent="0.25">
      <c r="A1515" s="7">
        <v>44414.604120370372</v>
      </c>
      <c r="B1515">
        <v>0</v>
      </c>
      <c r="C1515">
        <v>1</v>
      </c>
      <c r="D1515" s="8">
        <f>SUM(B$2:B1515)</f>
        <v>11</v>
      </c>
      <c r="E1515" s="8">
        <f>SUM(C$2:C1515)</f>
        <v>1514</v>
      </c>
      <c r="F1515" s="9">
        <f>IF(stats[[#This Row],[Column1]],stats[[#This Row],[Total Clear]]/stats[[#This Row],[Total Runs]],NA())</f>
        <v>7.2655217965653896E-3</v>
      </c>
      <c r="G1515" s="9">
        <f>SUM(B$2:B1515) / SUM(C$2:C1515)</f>
        <v>7.2655217965653896E-3</v>
      </c>
      <c r="H1515" s="10">
        <f>IFERROR(stats[[#This Row],[Column1]]-A1514,"")</f>
        <v>1.377314816636499E-3</v>
      </c>
      <c r="I1515" s="10">
        <f>IFERROR(_xlfn.QUARTILE.INC(H$2:H1515,1),"")</f>
        <v>9.6064814715646207E-4</v>
      </c>
      <c r="J1515" s="10">
        <f>IFERROR(_xlfn.QUARTILE.INC(H$2:H1515,3),"")</f>
        <v>1.1921296318178065E-3</v>
      </c>
      <c r="K1515" s="10">
        <f>IFERROR(stats[[#This Row],[Q3]]-stats[[#This Row],[Q1]],"")</f>
        <v>2.3148148466134444E-4</v>
      </c>
      <c r="L1515" s="10">
        <f>IFERROR(AVERAGEIFS(H$2:H1515, H$2:H1515, "&lt;" &amp;stats[[#This Row],[Q3]]+(2*stats[[#This Row],[IQR]]), H$2:H1515, "&gt;" &amp; stats[[#This Row],[Q1]]-(2*stats[[#This Row],[IQR]])),"")</f>
        <v>1.0806558641973728E-3</v>
      </c>
    </row>
    <row r="1516" spans="1:12" x14ac:dyDescent="0.25">
      <c r="A1516" s="7">
        <v>44414.605474537035</v>
      </c>
      <c r="B1516">
        <v>0</v>
      </c>
      <c r="C1516">
        <v>1</v>
      </c>
      <c r="D1516" s="8">
        <f>SUM(B$2:B1516)</f>
        <v>11</v>
      </c>
      <c r="E1516" s="8">
        <f>SUM(C$2:C1516)</f>
        <v>1515</v>
      </c>
      <c r="F1516" s="9">
        <f>IF(stats[[#This Row],[Column1]],stats[[#This Row],[Total Clear]]/stats[[#This Row],[Total Runs]],NA())</f>
        <v>7.2607260726072608E-3</v>
      </c>
      <c r="G1516" s="9">
        <f>SUM(B$2:B1516) / SUM(C$2:C1516)</f>
        <v>7.2607260726072608E-3</v>
      </c>
      <c r="H1516" s="10">
        <f>IFERROR(stats[[#This Row],[Column1]]-A1515,"")</f>
        <v>1.3541666630771942E-3</v>
      </c>
      <c r="I1516" s="10">
        <f>IFERROR(_xlfn.QUARTILE.INC(H$2:H1516,1),"")</f>
        <v>9.6064814715646207E-4</v>
      </c>
      <c r="J1516" s="10">
        <f>IFERROR(_xlfn.QUARTILE.INC(H$2:H1516,3),"")</f>
        <v>1.1921296318178065E-3</v>
      </c>
      <c r="K1516" s="10">
        <f>IFERROR(stats[[#This Row],[Q3]]-stats[[#This Row],[Q1]],"")</f>
        <v>2.3148148466134444E-4</v>
      </c>
      <c r="L1516" s="10">
        <f>IFERROR(AVERAGEIFS(H$2:H1516, H$2:H1516, "&lt;" &amp;stats[[#This Row],[Q3]]+(2*stats[[#This Row],[IQR]]), H$2:H1516, "&gt;" &amp; stats[[#This Row],[Q1]]-(2*stats[[#This Row],[IQR]])),"")</f>
        <v>1.0808380832505904E-3</v>
      </c>
    </row>
    <row r="1517" spans="1:12" x14ac:dyDescent="0.25">
      <c r="A1517" s="7">
        <v>44414.606909722221</v>
      </c>
      <c r="B1517">
        <v>0</v>
      </c>
      <c r="C1517">
        <v>1</v>
      </c>
      <c r="D1517" s="8">
        <f>SUM(B$2:B1517)</f>
        <v>11</v>
      </c>
      <c r="E1517" s="8">
        <f>SUM(C$2:C1517)</f>
        <v>1516</v>
      </c>
      <c r="F1517" s="9">
        <f>IF(stats[[#This Row],[Column1]],stats[[#This Row],[Total Clear]]/stats[[#This Row],[Total Runs]],NA())</f>
        <v>7.2559366754617414E-3</v>
      </c>
      <c r="G1517" s="9">
        <f>SUM(B$2:B1517) / SUM(C$2:C1517)</f>
        <v>7.2559366754617414E-3</v>
      </c>
      <c r="H1517" s="10">
        <f>IFERROR(stats[[#This Row],[Column1]]-A1516,"")</f>
        <v>1.4351851859828457E-3</v>
      </c>
      <c r="I1517" s="10">
        <f>IFERROR(_xlfn.QUARTILE.INC(H$2:H1517,1),"")</f>
        <v>9.6064814715646207E-4</v>
      </c>
      <c r="J1517" s="10">
        <f>IFERROR(_xlfn.QUARTILE.INC(H$2:H1517,3),"")</f>
        <v>1.1921296318178065E-3</v>
      </c>
      <c r="K1517" s="10">
        <f>IFERROR(stats[[#This Row],[Q3]]-stats[[#This Row],[Q1]],"")</f>
        <v>2.3148148466134444E-4</v>
      </c>
      <c r="L1517" s="10">
        <f>IFERROR(AVERAGEIFS(H$2:H1517, H$2:H1517, "&lt;" &amp;stats[[#This Row],[Q3]]+(2*stats[[#This Row],[IQR]]), H$2:H1517, "&gt;" &amp; stats[[#This Row],[Q1]]-(2*stats[[#This Row],[IQR]])),"")</f>
        <v>1.0810740000966174E-3</v>
      </c>
    </row>
    <row r="1518" spans="1:12" x14ac:dyDescent="0.25">
      <c r="A1518" s="7">
        <v>44414.608206018522</v>
      </c>
      <c r="B1518">
        <v>0</v>
      </c>
      <c r="C1518">
        <v>1</v>
      </c>
      <c r="D1518" s="8">
        <f>SUM(B$2:B1518)</f>
        <v>11</v>
      </c>
      <c r="E1518" s="8">
        <f>SUM(C$2:C1518)</f>
        <v>1517</v>
      </c>
      <c r="F1518" s="9">
        <f>IF(stats[[#This Row],[Column1]],stats[[#This Row],[Total Clear]]/stats[[#This Row],[Total Runs]],NA())</f>
        <v>7.2511535926170073E-3</v>
      </c>
      <c r="G1518" s="9">
        <f>SUM(B$2:B1518) / SUM(C$2:C1518)</f>
        <v>7.2511535926170073E-3</v>
      </c>
      <c r="H1518" s="10">
        <f>IFERROR(stats[[#This Row],[Column1]]-A1517,"")</f>
        <v>1.2962963010068052E-3</v>
      </c>
      <c r="I1518" s="10">
        <f>IFERROR(_xlfn.QUARTILE.INC(H$2:H1518,1),"")</f>
        <v>9.6064814715646207E-4</v>
      </c>
      <c r="J1518" s="10">
        <f>IFERROR(_xlfn.QUARTILE.INC(H$2:H1518,3),"")</f>
        <v>1.1921296318178065E-3</v>
      </c>
      <c r="K1518" s="10">
        <f>IFERROR(stats[[#This Row],[Q3]]-stats[[#This Row],[Q1]],"")</f>
        <v>2.3148148466134444E-4</v>
      </c>
      <c r="L1518" s="10">
        <f>IFERROR(AVERAGEIFS(H$2:H1518, H$2:H1518, "&lt;" &amp;stats[[#This Row],[Q3]]+(2*stats[[#This Row],[IQR]]), H$2:H1518, "&gt;" &amp; stats[[#This Row],[Q1]]-(2*stats[[#This Row],[IQR]])),"")</f>
        <v>1.0812171952402701E-3</v>
      </c>
    </row>
    <row r="1519" spans="1:12" x14ac:dyDescent="0.25">
      <c r="A1519" s="7">
        <v>44414.609583333331</v>
      </c>
      <c r="B1519">
        <v>0</v>
      </c>
      <c r="C1519">
        <v>1</v>
      </c>
      <c r="D1519" s="8">
        <f>SUM(B$2:B1519)</f>
        <v>11</v>
      </c>
      <c r="E1519" s="8">
        <f>SUM(C$2:C1519)</f>
        <v>1518</v>
      </c>
      <c r="F1519" s="9">
        <f>IF(stats[[#This Row],[Column1]],stats[[#This Row],[Total Clear]]/stats[[#This Row],[Total Runs]],NA())</f>
        <v>7.246376811594203E-3</v>
      </c>
      <c r="G1519" s="9">
        <f>SUM(B$2:B1519) / SUM(C$2:C1519)</f>
        <v>7.246376811594203E-3</v>
      </c>
      <c r="H1519" s="10">
        <f>IFERROR(stats[[#This Row],[Column1]]-A1518,"")</f>
        <v>1.3773148093605414E-3</v>
      </c>
      <c r="I1519" s="10">
        <f>IFERROR(_xlfn.QUARTILE.INC(H$2:H1519,1),"")</f>
        <v>9.6064814715646207E-4</v>
      </c>
      <c r="J1519" s="10">
        <f>IFERROR(_xlfn.QUARTILE.INC(H$2:H1519,3),"")</f>
        <v>1.1921296318178065E-3</v>
      </c>
      <c r="K1519" s="10">
        <f>IFERROR(stats[[#This Row],[Q3]]-stats[[#This Row],[Q1]],"")</f>
        <v>2.3148148466134444E-4</v>
      </c>
      <c r="L1519" s="10">
        <f>IFERROR(AVERAGEIFS(H$2:H1519, H$2:H1519, "&lt;" &amp;stats[[#This Row],[Q3]]+(2*stats[[#This Row],[IQR]]), H$2:H1519, "&gt;" &amp; stats[[#This Row],[Q1]]-(2*stats[[#This Row],[IQR]])),"")</f>
        <v>1.0814140686539139E-3</v>
      </c>
    </row>
    <row r="1520" spans="1:12" x14ac:dyDescent="0.25">
      <c r="A1520" s="7">
        <v>44414.610914351855</v>
      </c>
      <c r="B1520">
        <v>0</v>
      </c>
      <c r="C1520">
        <v>1</v>
      </c>
      <c r="D1520" s="8">
        <f>SUM(B$2:B1520)</f>
        <v>11</v>
      </c>
      <c r="E1520" s="8">
        <f>SUM(C$2:C1520)</f>
        <v>1519</v>
      </c>
      <c r="F1520" s="9">
        <f>IF(stats[[#This Row],[Column1]],stats[[#This Row],[Total Clear]]/stats[[#This Row],[Total Runs]],NA())</f>
        <v>7.2416063199473336E-3</v>
      </c>
      <c r="G1520" s="9">
        <f>SUM(B$2:B1520) / SUM(C$2:C1520)</f>
        <v>7.2416063199473336E-3</v>
      </c>
      <c r="H1520" s="10">
        <f>IFERROR(stats[[#This Row],[Column1]]-A1519,"")</f>
        <v>1.3310185240698047E-3</v>
      </c>
      <c r="I1520" s="10">
        <f>IFERROR(_xlfn.QUARTILE.INC(H$2:H1520,1),"")</f>
        <v>9.6064814715646207E-4</v>
      </c>
      <c r="J1520" s="10">
        <f>IFERROR(_xlfn.QUARTILE.INC(H$2:H1520,3),"")</f>
        <v>1.1921296318178065E-3</v>
      </c>
      <c r="K1520" s="10">
        <f>IFERROR(stats[[#This Row],[Q3]]-stats[[#This Row],[Q1]],"")</f>
        <v>2.3148148466134444E-4</v>
      </c>
      <c r="L1520" s="10">
        <f>IFERROR(AVERAGEIFS(H$2:H1520, H$2:H1520, "&lt;" &amp;stats[[#This Row],[Q3]]+(2*stats[[#This Row],[IQR]]), H$2:H1520, "&gt;" &amp; stats[[#This Row],[Q1]]-(2*stats[[#This Row],[IQR]])),"")</f>
        <v>1.081579918790403E-3</v>
      </c>
    </row>
    <row r="1521" spans="1:12" x14ac:dyDescent="0.25">
      <c r="A1521" s="7">
        <v>44414.612222222226</v>
      </c>
      <c r="B1521">
        <v>0</v>
      </c>
      <c r="C1521">
        <v>1</v>
      </c>
      <c r="D1521" s="8">
        <f>SUM(B$2:B1521)</f>
        <v>11</v>
      </c>
      <c r="E1521" s="8">
        <f>SUM(C$2:C1521)</f>
        <v>1520</v>
      </c>
      <c r="F1521" s="9">
        <f>IF(stats[[#This Row],[Column1]],stats[[#This Row],[Total Clear]]/stats[[#This Row],[Total Runs]],NA())</f>
        <v>7.2368421052631578E-3</v>
      </c>
      <c r="G1521" s="9">
        <f>SUM(B$2:B1521) / SUM(C$2:C1521)</f>
        <v>7.2368421052631578E-3</v>
      </c>
      <c r="H1521" s="10">
        <f>IFERROR(stats[[#This Row],[Column1]]-A1520,"")</f>
        <v>1.3078703705104999E-3</v>
      </c>
      <c r="I1521" s="10">
        <f>IFERROR(_xlfn.QUARTILE.INC(H$2:H1521,1),"")</f>
        <v>9.6064814715646207E-4</v>
      </c>
      <c r="J1521" s="10">
        <f>IFERROR(_xlfn.QUARTILE.INC(H$2:H1521,3),"")</f>
        <v>1.1921296318178065E-3</v>
      </c>
      <c r="K1521" s="10">
        <f>IFERROR(stats[[#This Row],[Q3]]-stats[[#This Row],[Q1]],"")</f>
        <v>2.3148148466134444E-4</v>
      </c>
      <c r="L1521" s="10">
        <f>IFERROR(AVERAGEIFS(H$2:H1521, H$2:H1521, "&lt;" &amp;stats[[#This Row],[Q3]]+(2*stats[[#This Row],[IQR]]), H$2:H1521, "&gt;" &amp; stats[[#This Row],[Q1]]-(2*stats[[#This Row],[IQR]])),"")</f>
        <v>1.0817301780544932E-3</v>
      </c>
    </row>
    <row r="1522" spans="1:12" x14ac:dyDescent="0.25">
      <c r="A1522" s="7">
        <v>44414.613587962966</v>
      </c>
      <c r="B1522">
        <v>0</v>
      </c>
      <c r="C1522">
        <v>1</v>
      </c>
      <c r="D1522" s="8">
        <f>SUM(B$2:B1522)</f>
        <v>11</v>
      </c>
      <c r="E1522" s="8">
        <f>SUM(C$2:C1522)</f>
        <v>1521</v>
      </c>
      <c r="F1522" s="9">
        <f>IF(stats[[#This Row],[Column1]],stats[[#This Row],[Total Clear]]/stats[[#This Row],[Total Runs]],NA())</f>
        <v>7.2320841551610782E-3</v>
      </c>
      <c r="G1522" s="9">
        <f>SUM(B$2:B1522) / SUM(C$2:C1522)</f>
        <v>7.2320841551610782E-3</v>
      </c>
      <c r="H1522" s="10">
        <f>IFERROR(stats[[#This Row],[Column1]]-A1521,"")</f>
        <v>1.3657407398568466E-3</v>
      </c>
      <c r="I1522" s="10">
        <f>IFERROR(_xlfn.QUARTILE.INC(H$2:H1522,1),"")</f>
        <v>9.6064814715646207E-4</v>
      </c>
      <c r="J1522" s="10">
        <f>IFERROR(_xlfn.QUARTILE.INC(H$2:H1522,3),"")</f>
        <v>1.1921296318178065E-3</v>
      </c>
      <c r="K1522" s="10">
        <f>IFERROR(stats[[#This Row],[Q3]]-stats[[#This Row],[Q1]],"")</f>
        <v>2.3148148466134444E-4</v>
      </c>
      <c r="L1522" s="10">
        <f>IFERROR(AVERAGEIFS(H$2:H1522, H$2:H1522, "&lt;" &amp;stats[[#This Row],[Q3]]+(2*stats[[#This Row],[IQR]]), H$2:H1522, "&gt;" &amp; stats[[#This Row],[Q1]]-(2*stats[[#This Row],[IQR]])),"")</f>
        <v>1.081918638944873E-3</v>
      </c>
    </row>
    <row r="1523" spans="1:12" x14ac:dyDescent="0.25">
      <c r="A1523" s="7">
        <v>44414.614884259259</v>
      </c>
      <c r="B1523">
        <v>0</v>
      </c>
      <c r="C1523">
        <v>1</v>
      </c>
      <c r="D1523" s="8">
        <f>SUM(B$2:B1523)</f>
        <v>11</v>
      </c>
      <c r="E1523" s="8">
        <f>SUM(C$2:C1523)</f>
        <v>1522</v>
      </c>
      <c r="F1523" s="9">
        <f>IF(stats[[#This Row],[Column1]],stats[[#This Row],[Total Clear]]/stats[[#This Row],[Total Runs]],NA())</f>
        <v>7.2273324572930354E-3</v>
      </c>
      <c r="G1523" s="9">
        <f>SUM(B$2:B1523) / SUM(C$2:C1523)</f>
        <v>7.2273324572930354E-3</v>
      </c>
      <c r="H1523" s="10">
        <f>IFERROR(stats[[#This Row],[Column1]]-A1522,"")</f>
        <v>1.2962962937308475E-3</v>
      </c>
      <c r="I1523" s="10">
        <f>IFERROR(_xlfn.QUARTILE.INC(H$2:H1523,1),"")</f>
        <v>9.6064814715646207E-4</v>
      </c>
      <c r="J1523" s="10">
        <f>IFERROR(_xlfn.QUARTILE.INC(H$2:H1523,3),"")</f>
        <v>1.1921296318178065E-3</v>
      </c>
      <c r="K1523" s="10">
        <f>IFERROR(stats[[#This Row],[Q3]]-stats[[#This Row],[Q1]],"")</f>
        <v>2.3148148466134444E-4</v>
      </c>
      <c r="L1523" s="10">
        <f>IFERROR(AVERAGEIFS(H$2:H1523, H$2:H1523, "&lt;" &amp;stats[[#This Row],[Q3]]+(2*stats[[#This Row],[IQR]]), H$2:H1523, "&gt;" &amp; stats[[#This Row],[Q1]]-(2*stats[[#This Row],[IQR]])),"")</f>
        <v>1.082060799193405E-3</v>
      </c>
    </row>
    <row r="1524" spans="1:12" x14ac:dyDescent="0.25">
      <c r="A1524" s="7">
        <v>44414.616238425922</v>
      </c>
      <c r="B1524">
        <v>0</v>
      </c>
      <c r="C1524">
        <v>1</v>
      </c>
      <c r="D1524" s="8">
        <f>SUM(B$2:B1524)</f>
        <v>11</v>
      </c>
      <c r="E1524" s="8">
        <f>SUM(C$2:C1524)</f>
        <v>1523</v>
      </c>
      <c r="F1524" s="9">
        <f>IF(stats[[#This Row],[Column1]],stats[[#This Row],[Total Clear]]/stats[[#This Row],[Total Runs]],NA())</f>
        <v>7.222586999343401E-3</v>
      </c>
      <c r="G1524" s="9">
        <f>SUM(B$2:B1524) / SUM(C$2:C1524)</f>
        <v>7.222586999343401E-3</v>
      </c>
      <c r="H1524" s="10">
        <f>IFERROR(stats[[#This Row],[Column1]]-A1523,"")</f>
        <v>1.3541666630771942E-3</v>
      </c>
      <c r="I1524" s="10">
        <f>IFERROR(_xlfn.QUARTILE.INC(H$2:H1524,1),"")</f>
        <v>9.6064814715646207E-4</v>
      </c>
      <c r="J1524" s="10">
        <f>IFERROR(_xlfn.QUARTILE.INC(H$2:H1524,3),"")</f>
        <v>1.1921296318178065E-3</v>
      </c>
      <c r="K1524" s="10">
        <f>IFERROR(stats[[#This Row],[Q3]]-stats[[#This Row],[Q1]],"")</f>
        <v>2.3148148466134444E-4</v>
      </c>
      <c r="L1524" s="10">
        <f>IFERROR(AVERAGEIFS(H$2:H1524, H$2:H1524, "&lt;" &amp;stats[[#This Row],[Q3]]+(2*stats[[#This Row],[IQR]]), H$2:H1524, "&gt;" &amp; stats[[#This Row],[Q1]]-(2*stats[[#This Row],[IQR]])),"")</f>
        <v>1.0822411211707963E-3</v>
      </c>
    </row>
    <row r="1525" spans="1:12" x14ac:dyDescent="0.25">
      <c r="A1525" s="7">
        <v>44414.617581018516</v>
      </c>
      <c r="B1525">
        <v>0</v>
      </c>
      <c r="C1525">
        <v>1</v>
      </c>
      <c r="D1525" s="8">
        <f>SUM(B$2:B1525)</f>
        <v>11</v>
      </c>
      <c r="E1525" s="8">
        <f>SUM(C$2:C1525)</f>
        <v>1524</v>
      </c>
      <c r="F1525" s="9">
        <f>IF(stats[[#This Row],[Column1]],stats[[#This Row],[Total Clear]]/stats[[#This Row],[Total Runs]],NA())</f>
        <v>7.2178477690288713E-3</v>
      </c>
      <c r="G1525" s="9">
        <f>SUM(B$2:B1525) / SUM(C$2:C1525)</f>
        <v>7.2178477690288713E-3</v>
      </c>
      <c r="H1525" s="10">
        <f>IFERROR(stats[[#This Row],[Column1]]-A1524,"")</f>
        <v>1.3425925935734995E-3</v>
      </c>
      <c r="I1525" s="10">
        <f>IFERROR(_xlfn.QUARTILE.INC(H$2:H1525,1),"")</f>
        <v>9.6064814715646207E-4</v>
      </c>
      <c r="J1525" s="10">
        <f>IFERROR(_xlfn.QUARTILE.INC(H$2:H1525,3),"")</f>
        <v>1.1921296318178065E-3</v>
      </c>
      <c r="K1525" s="10">
        <f>IFERROR(stats[[#This Row],[Q3]]-stats[[#This Row],[Q1]],"")</f>
        <v>2.3148148466134444E-4</v>
      </c>
      <c r="L1525" s="10">
        <f>IFERROR(AVERAGEIFS(H$2:H1525, H$2:H1525, "&lt;" &amp;stats[[#This Row],[Q3]]+(2*stats[[#This Row],[IQR]]), H$2:H1525, "&gt;" &amp; stats[[#This Row],[Q1]]-(2*stats[[#This Row],[IQR]])),"")</f>
        <v>1.0824135393644406E-3</v>
      </c>
    </row>
    <row r="1526" spans="1:12" x14ac:dyDescent="0.25">
      <c r="A1526" s="7">
        <v>44414.618923611109</v>
      </c>
      <c r="B1526">
        <v>0</v>
      </c>
      <c r="C1526">
        <v>1</v>
      </c>
      <c r="D1526" s="8">
        <f>SUM(B$2:B1526)</f>
        <v>11</v>
      </c>
      <c r="E1526" s="8">
        <f>SUM(C$2:C1526)</f>
        <v>1525</v>
      </c>
      <c r="F1526" s="9">
        <f>IF(stats[[#This Row],[Column1]],stats[[#This Row],[Total Clear]]/stats[[#This Row],[Total Runs]],NA())</f>
        <v>7.2131147540983606E-3</v>
      </c>
      <c r="G1526" s="9">
        <f>SUM(B$2:B1526) / SUM(C$2:C1526)</f>
        <v>7.2131147540983606E-3</v>
      </c>
      <c r="H1526" s="10">
        <f>IFERROR(stats[[#This Row],[Column1]]-A1525,"")</f>
        <v>1.3425925935734995E-3</v>
      </c>
      <c r="I1526" s="10">
        <f>IFERROR(_xlfn.QUARTILE.INC(H$2:H1526,1),"")</f>
        <v>9.6064814715646207E-4</v>
      </c>
      <c r="J1526" s="10">
        <f>IFERROR(_xlfn.QUARTILE.INC(H$2:H1526,3),"")</f>
        <v>1.1950231491937302E-3</v>
      </c>
      <c r="K1526" s="10">
        <f>IFERROR(stats[[#This Row],[Q3]]-stats[[#This Row],[Q1]],"")</f>
        <v>2.3437500203726813E-4</v>
      </c>
      <c r="L1526" s="10">
        <f>IFERROR(AVERAGEIFS(H$2:H1526, H$2:H1526, "&lt;" &amp;stats[[#This Row],[Q3]]+(2*stats[[#This Row],[IQR]]), H$2:H1526, "&gt;" &amp; stats[[#This Row],[Q1]]-(2*stats[[#This Row],[IQR]])),"")</f>
        <v>1.0825857293407536E-3</v>
      </c>
    </row>
    <row r="1527" spans="1:12" x14ac:dyDescent="0.25">
      <c r="A1527" s="7">
        <v>44414.62027777778</v>
      </c>
      <c r="B1527">
        <v>0</v>
      </c>
      <c r="C1527">
        <v>1</v>
      </c>
      <c r="D1527" s="8">
        <f>SUM(B$2:B1527)</f>
        <v>11</v>
      </c>
      <c r="E1527" s="8">
        <f>SUM(C$2:C1527)</f>
        <v>1526</v>
      </c>
      <c r="F1527" s="9">
        <f>IF(stats[[#This Row],[Column1]],stats[[#This Row],[Total Clear]]/stats[[#This Row],[Total Runs]],NA())</f>
        <v>7.2083879423328967E-3</v>
      </c>
      <c r="G1527" s="9">
        <f>SUM(B$2:B1527) / SUM(C$2:C1527)</f>
        <v>7.2083879423328967E-3</v>
      </c>
      <c r="H1527" s="10">
        <f>IFERROR(stats[[#This Row],[Column1]]-A1526,"")</f>
        <v>1.3541666703531519E-3</v>
      </c>
      <c r="I1527" s="10">
        <f>IFERROR(_xlfn.QUARTILE.INC(H$2:H1527,1),"")</f>
        <v>9.6064814715646207E-4</v>
      </c>
      <c r="J1527" s="10">
        <f>IFERROR(_xlfn.QUARTILE.INC(H$2:H1527,3),"")</f>
        <v>1.2037037013215013E-3</v>
      </c>
      <c r="K1527" s="10">
        <f>IFERROR(stats[[#This Row],[Q3]]-stats[[#This Row],[Q1]],"")</f>
        <v>2.4305555416503921E-4</v>
      </c>
      <c r="L1527" s="10">
        <f>IFERROR(AVERAGEIFS(H$2:H1527, H$2:H1527, "&lt;" &amp;stats[[#This Row],[Q3]]+(2*stats[[#This Row],[IQR]]), H$2:H1527, "&gt;" &amp; stats[[#This Row],[Q1]]-(2*stats[[#This Row],[IQR]])),"")</f>
        <v>1.0827653463652328E-3</v>
      </c>
    </row>
    <row r="1528" spans="1:12" x14ac:dyDescent="0.25">
      <c r="A1528" s="7">
        <v>44414.62159722222</v>
      </c>
      <c r="B1528">
        <v>0</v>
      </c>
      <c r="C1528">
        <v>1</v>
      </c>
      <c r="D1528" s="8">
        <f>SUM(B$2:B1528)</f>
        <v>11</v>
      </c>
      <c r="E1528" s="8">
        <f>SUM(C$2:C1528)</f>
        <v>1527</v>
      </c>
      <c r="F1528" s="9">
        <f>IF(stats[[#This Row],[Column1]],stats[[#This Row],[Total Clear]]/stats[[#This Row],[Total Runs]],NA())</f>
        <v>7.2036673215455137E-3</v>
      </c>
      <c r="G1528" s="9">
        <f>SUM(B$2:B1528) / SUM(C$2:C1528)</f>
        <v>7.2036673215455137E-3</v>
      </c>
      <c r="H1528" s="10">
        <f>IFERROR(stats[[#This Row],[Column1]]-A1527,"")</f>
        <v>1.3194444400141947E-3</v>
      </c>
      <c r="I1528" s="10">
        <f>IFERROR(_xlfn.QUARTILE.INC(H$2:H1528,1),"")</f>
        <v>9.6064814715646207E-4</v>
      </c>
      <c r="J1528" s="10">
        <f>IFERROR(_xlfn.QUARTILE.INC(H$2:H1528,3),"")</f>
        <v>1.2037037013215013E-3</v>
      </c>
      <c r="K1528" s="10">
        <f>IFERROR(stats[[#This Row],[Q3]]-stats[[#This Row],[Q1]],"")</f>
        <v>2.4305555416503921E-4</v>
      </c>
      <c r="L1528" s="10">
        <f>IFERROR(AVERAGEIFS(H$2:H1528, H$2:H1528, "&lt;" &amp;stats[[#This Row],[Q3]]+(2*stats[[#This Row],[IQR]]), H$2:H1528, "&gt;" &amp; stats[[#This Row],[Q1]]-(2*stats[[#This Row],[IQR]])),"")</f>
        <v>1.0829217766981137E-3</v>
      </c>
    </row>
    <row r="1529" spans="1:12" x14ac:dyDescent="0.25">
      <c r="A1529" s="7">
        <v>44414.622939814813</v>
      </c>
      <c r="B1529">
        <v>0</v>
      </c>
      <c r="C1529">
        <v>1</v>
      </c>
      <c r="D1529" s="8">
        <f>SUM(B$2:B1529)</f>
        <v>11</v>
      </c>
      <c r="E1529" s="8">
        <f>SUM(C$2:C1529)</f>
        <v>1528</v>
      </c>
      <c r="F1529" s="9">
        <f>IF(stats[[#This Row],[Column1]],stats[[#This Row],[Total Clear]]/stats[[#This Row],[Total Runs]],NA())</f>
        <v>7.1989528795811516E-3</v>
      </c>
      <c r="G1529" s="9">
        <f>SUM(B$2:B1529) / SUM(C$2:C1529)</f>
        <v>7.1989528795811516E-3</v>
      </c>
      <c r="H1529" s="10">
        <f>IFERROR(stats[[#This Row],[Column1]]-A1528,"")</f>
        <v>1.3425925935734995E-3</v>
      </c>
      <c r="I1529" s="10">
        <f>IFERROR(_xlfn.QUARTILE.INC(H$2:H1529,1),"")</f>
        <v>9.6064814715646207E-4</v>
      </c>
      <c r="J1529" s="10">
        <f>IFERROR(_xlfn.QUARTILE.INC(H$2:H1529,3),"")</f>
        <v>1.2037037013215013E-3</v>
      </c>
      <c r="K1529" s="10">
        <f>IFERROR(stats[[#This Row],[Q3]]-stats[[#This Row],[Q1]],"")</f>
        <v>2.4305555416503921E-4</v>
      </c>
      <c r="L1529" s="10">
        <f>IFERROR(AVERAGEIFS(H$2:H1529, H$2:H1529, "&lt;" &amp;stats[[#This Row],[Q3]]+(2*stats[[#This Row],[IQR]]), H$2:H1529, "&gt;" &amp; stats[[#This Row],[Q1]]-(2*stats[[#This Row],[IQR]])),"")</f>
        <v>1.0830932897871993E-3</v>
      </c>
    </row>
    <row r="1530" spans="1:12" x14ac:dyDescent="0.25">
      <c r="A1530" s="7">
        <v>44414.624259259261</v>
      </c>
      <c r="B1530">
        <v>0</v>
      </c>
      <c r="C1530">
        <v>1</v>
      </c>
      <c r="D1530" s="8">
        <f>SUM(B$2:B1530)</f>
        <v>11</v>
      </c>
      <c r="E1530" s="8">
        <f>SUM(C$2:C1530)</f>
        <v>1529</v>
      </c>
      <c r="F1530" s="9">
        <f>IF(stats[[#This Row],[Column1]],stats[[#This Row],[Total Clear]]/stats[[#This Row],[Total Runs]],NA())</f>
        <v>7.1942446043165471E-3</v>
      </c>
      <c r="G1530" s="9">
        <f>SUM(B$2:B1530) / SUM(C$2:C1530)</f>
        <v>7.1942446043165471E-3</v>
      </c>
      <c r="H1530" s="10">
        <f>IFERROR(stats[[#This Row],[Column1]]-A1529,"")</f>
        <v>1.3194444472901523E-3</v>
      </c>
      <c r="I1530" s="10">
        <f>IFERROR(_xlfn.QUARTILE.INC(H$2:H1530,1),"")</f>
        <v>9.6064814715646207E-4</v>
      </c>
      <c r="J1530" s="10">
        <f>IFERROR(_xlfn.QUARTILE.INC(H$2:H1530,3),"")</f>
        <v>1.2037037013215013E-3</v>
      </c>
      <c r="K1530" s="10">
        <f>IFERROR(stats[[#This Row],[Q3]]-stats[[#This Row],[Q1]],"")</f>
        <v>2.4305555416503921E-4</v>
      </c>
      <c r="L1530" s="10">
        <f>IFERROR(AVERAGEIFS(H$2:H1530, H$2:H1530, "&lt;" &amp;stats[[#This Row],[Q3]]+(2*stats[[#This Row],[IQR]]), H$2:H1530, "&gt;" &amp; stats[[#This Row],[Q1]]-(2*stats[[#This Row],[IQR]])),"")</f>
        <v>1.0832492971518876E-3</v>
      </c>
    </row>
    <row r="1531" spans="1:12" x14ac:dyDescent="0.25">
      <c r="A1531" s="7">
        <v>44414.625694444447</v>
      </c>
      <c r="B1531">
        <v>0</v>
      </c>
      <c r="C1531">
        <v>1</v>
      </c>
      <c r="D1531" s="8">
        <f>SUM(B$2:B1531)</f>
        <v>11</v>
      </c>
      <c r="E1531" s="8">
        <f>SUM(C$2:C1531)</f>
        <v>1530</v>
      </c>
      <c r="F1531" s="9">
        <f>IF(stats[[#This Row],[Column1]],stats[[#This Row],[Total Clear]]/stats[[#This Row],[Total Runs]],NA())</f>
        <v>7.1895424836601303E-3</v>
      </c>
      <c r="G1531" s="9">
        <f>SUM(B$2:B1531) / SUM(C$2:C1531)</f>
        <v>7.1895424836601303E-3</v>
      </c>
      <c r="H1531" s="10">
        <f>IFERROR(stats[[#This Row],[Column1]]-A1530,"")</f>
        <v>1.4351851859828457E-3</v>
      </c>
      <c r="I1531" s="10">
        <f>IFERROR(_xlfn.QUARTILE.INC(H$2:H1531,1),"")</f>
        <v>9.6064814715646207E-4</v>
      </c>
      <c r="J1531" s="10">
        <f>IFERROR(_xlfn.QUARTILE.INC(H$2:H1531,3),"")</f>
        <v>1.2037037013215013E-3</v>
      </c>
      <c r="K1531" s="10">
        <f>IFERROR(stats[[#This Row],[Q3]]-stats[[#This Row],[Q1]],"")</f>
        <v>2.4305555416503921E-4</v>
      </c>
      <c r="L1531" s="10">
        <f>IFERROR(AVERAGEIFS(H$2:H1531, H$2:H1531, "&lt;" &amp;stats[[#This Row],[Q3]]+(2*stats[[#This Row],[IQR]]), H$2:H1531, "&gt;" &amp; stats[[#This Row],[Q1]]-(2*stats[[#This Row],[IQR]])),"")</f>
        <v>1.083481444835813E-3</v>
      </c>
    </row>
    <row r="1532" spans="1:12" x14ac:dyDescent="0.25">
      <c r="A1532" s="7">
        <v>44414.62703703704</v>
      </c>
      <c r="B1532">
        <v>0</v>
      </c>
      <c r="C1532">
        <v>1</v>
      </c>
      <c r="D1532" s="8">
        <f>SUM(B$2:B1532)</f>
        <v>11</v>
      </c>
      <c r="E1532" s="8">
        <f>SUM(C$2:C1532)</f>
        <v>1531</v>
      </c>
      <c r="F1532" s="9">
        <f>IF(stats[[#This Row],[Column1]],stats[[#This Row],[Total Clear]]/stats[[#This Row],[Total Runs]],NA())</f>
        <v>7.1848465055519267E-3</v>
      </c>
      <c r="G1532" s="9">
        <f>SUM(B$2:B1532) / SUM(C$2:C1532)</f>
        <v>7.1848465055519267E-3</v>
      </c>
      <c r="H1532" s="10">
        <f>IFERROR(stats[[#This Row],[Column1]]-A1531,"")</f>
        <v>1.3425925935734995E-3</v>
      </c>
      <c r="I1532" s="10">
        <f>IFERROR(_xlfn.QUARTILE.INC(H$2:H1532,1),"")</f>
        <v>9.6064814715646207E-4</v>
      </c>
      <c r="J1532" s="10">
        <f>IFERROR(_xlfn.QUARTILE.INC(H$2:H1532,3),"")</f>
        <v>1.2037037013215013E-3</v>
      </c>
      <c r="K1532" s="10">
        <f>IFERROR(stats[[#This Row],[Q3]]-stats[[#This Row],[Q1]],"")</f>
        <v>2.4305555416503921E-4</v>
      </c>
      <c r="L1532" s="10">
        <f>IFERROR(AVERAGEIFS(H$2:H1532, H$2:H1532, "&lt;" &amp;stats[[#This Row],[Q3]]+(2*stats[[#This Row],[IQR]]), H$2:H1532, "&gt;" &amp; stats[[#This Row],[Q1]]-(2*stats[[#This Row],[IQR]])),"")</f>
        <v>1.0836522498119091E-3</v>
      </c>
    </row>
    <row r="1533" spans="1:12" x14ac:dyDescent="0.25">
      <c r="A1533" s="7">
        <v>44414.628379629627</v>
      </c>
      <c r="B1533">
        <v>0</v>
      </c>
      <c r="C1533">
        <v>1</v>
      </c>
      <c r="D1533" s="8">
        <f>SUM(B$2:B1533)</f>
        <v>11</v>
      </c>
      <c r="E1533" s="8">
        <f>SUM(C$2:C1533)</f>
        <v>1532</v>
      </c>
      <c r="F1533" s="9">
        <f>IF(stats[[#This Row],[Column1]],stats[[#This Row],[Total Clear]]/stats[[#This Row],[Total Runs]],NA())</f>
        <v>7.1801566579634468E-3</v>
      </c>
      <c r="G1533" s="9">
        <f>SUM(B$2:B1533) / SUM(C$2:C1533)</f>
        <v>7.1801566579634468E-3</v>
      </c>
      <c r="H1533" s="10">
        <f>IFERROR(stats[[#This Row],[Column1]]-A1532,"")</f>
        <v>1.3425925862975419E-3</v>
      </c>
      <c r="I1533" s="10">
        <f>IFERROR(_xlfn.QUARTILE.INC(H$2:H1533,1),"")</f>
        <v>9.6064814715646207E-4</v>
      </c>
      <c r="J1533" s="10">
        <f>IFERROR(_xlfn.QUARTILE.INC(H$2:H1533,3),"")</f>
        <v>1.2037037013215013E-3</v>
      </c>
      <c r="K1533" s="10">
        <f>IFERROR(stats[[#This Row],[Q3]]-stats[[#This Row],[Q1]],"")</f>
        <v>2.4305555416503921E-4</v>
      </c>
      <c r="L1533" s="10">
        <f>IFERROR(AVERAGEIFS(H$2:H1533, H$2:H1533, "&lt;" &amp;stats[[#This Row],[Q3]]+(2*stats[[#This Row],[IQR]]), H$2:H1533, "&gt;" &amp; stats[[#This Row],[Q1]]-(2*stats[[#This Row],[IQR]])),"")</f>
        <v>1.0838228297437179E-3</v>
      </c>
    </row>
    <row r="1534" spans="1:12" x14ac:dyDescent="0.25">
      <c r="A1534" s="7">
        <v>44414.62972222222</v>
      </c>
      <c r="B1534">
        <v>0</v>
      </c>
      <c r="C1534">
        <v>1</v>
      </c>
      <c r="D1534" s="8">
        <f>SUM(B$2:B1534)</f>
        <v>11</v>
      </c>
      <c r="E1534" s="8">
        <f>SUM(C$2:C1534)</f>
        <v>1533</v>
      </c>
      <c r="F1534" s="9">
        <f>IF(stats[[#This Row],[Column1]],stats[[#This Row],[Total Clear]]/stats[[#This Row],[Total Runs]],NA())</f>
        <v>7.175472928897586E-3</v>
      </c>
      <c r="G1534" s="9">
        <f>SUM(B$2:B1534) / SUM(C$2:C1534)</f>
        <v>7.175472928897586E-3</v>
      </c>
      <c r="H1534" s="10">
        <f>IFERROR(stats[[#This Row],[Column1]]-A1533,"")</f>
        <v>1.3425925935734995E-3</v>
      </c>
      <c r="I1534" s="10">
        <f>IFERROR(_xlfn.QUARTILE.INC(H$2:H1534,1),"")</f>
        <v>9.6064814715646207E-4</v>
      </c>
      <c r="J1534" s="10">
        <f>IFERROR(_xlfn.QUARTILE.INC(H$2:H1534,3),"")</f>
        <v>1.2037037013215013E-3</v>
      </c>
      <c r="K1534" s="10">
        <f>IFERROR(stats[[#This Row],[Q3]]-stats[[#This Row],[Q1]],"")</f>
        <v>2.4305555416503921E-4</v>
      </c>
      <c r="L1534" s="10">
        <f>IFERROR(AVERAGEIFS(H$2:H1534, H$2:H1534, "&lt;" &amp;stats[[#This Row],[Q3]]+(2*stats[[#This Row],[IQR]]), H$2:H1534, "&gt;" &amp; stats[[#This Row],[Q1]]-(2*stats[[#This Row],[IQR]])),"")</f>
        <v>1.0839931850852779E-3</v>
      </c>
    </row>
    <row r="1535" spans="1:12" x14ac:dyDescent="0.25">
      <c r="A1535" s="7">
        <v>44414.631076388891</v>
      </c>
      <c r="B1535">
        <v>0</v>
      </c>
      <c r="C1535">
        <v>1</v>
      </c>
      <c r="D1535" s="8">
        <f>SUM(B$2:B1535)</f>
        <v>11</v>
      </c>
      <c r="E1535" s="8">
        <f>SUM(C$2:C1535)</f>
        <v>1534</v>
      </c>
      <c r="F1535" s="9">
        <f>IF(stats[[#This Row],[Column1]],stats[[#This Row],[Total Clear]]/stats[[#This Row],[Total Runs]],NA())</f>
        <v>7.1707953063885263E-3</v>
      </c>
      <c r="G1535" s="9">
        <f>SUM(B$2:B1535) / SUM(C$2:C1535)</f>
        <v>7.1707953063885263E-3</v>
      </c>
      <c r="H1535" s="10">
        <f>IFERROR(stats[[#This Row],[Column1]]-A1534,"")</f>
        <v>1.3541666703531519E-3</v>
      </c>
      <c r="I1535" s="10">
        <f>IFERROR(_xlfn.QUARTILE.INC(H$2:H1535,1),"")</f>
        <v>9.6064814715646207E-4</v>
      </c>
      <c r="J1535" s="10">
        <f>IFERROR(_xlfn.QUARTILE.INC(H$2:H1535,3),"")</f>
        <v>1.2037037013215013E-3</v>
      </c>
      <c r="K1535" s="10">
        <f>IFERROR(stats[[#This Row],[Q3]]-stats[[#This Row],[Q1]],"")</f>
        <v>2.4305555416503921E-4</v>
      </c>
      <c r="L1535" s="10">
        <f>IFERROR(AVERAGEIFS(H$2:H1535, H$2:H1535, "&lt;" &amp;stats[[#This Row],[Q3]]+(2*stats[[#This Row],[IQR]]), H$2:H1535, "&gt;" &amp; stats[[#This Row],[Q1]]-(2*stats[[#This Row],[IQR]])),"")</f>
        <v>1.0841709307992699E-3</v>
      </c>
    </row>
    <row r="1536" spans="1:12" x14ac:dyDescent="0.25">
      <c r="A1536" s="7">
        <v>44414.632453703707</v>
      </c>
      <c r="B1536">
        <v>0</v>
      </c>
      <c r="C1536">
        <v>1</v>
      </c>
      <c r="D1536" s="8">
        <f>SUM(B$2:B1536)</f>
        <v>11</v>
      </c>
      <c r="E1536" s="8">
        <f>SUM(C$2:C1536)</f>
        <v>1535</v>
      </c>
      <c r="F1536" s="9">
        <f>IF(stats[[#This Row],[Column1]],stats[[#This Row],[Total Clear]]/stats[[#This Row],[Total Runs]],NA())</f>
        <v>7.1661237785016286E-3</v>
      </c>
      <c r="G1536" s="9">
        <f>SUM(B$2:B1536) / SUM(C$2:C1536)</f>
        <v>7.1661237785016286E-3</v>
      </c>
      <c r="H1536" s="10">
        <f>IFERROR(stats[[#This Row],[Column1]]-A1535,"")</f>
        <v>1.377314816636499E-3</v>
      </c>
      <c r="I1536" s="10">
        <f>IFERROR(_xlfn.QUARTILE.INC(H$2:H1536,1),"")</f>
        <v>9.6064814715646207E-4</v>
      </c>
      <c r="J1536" s="10">
        <f>IFERROR(_xlfn.QUARTILE.INC(H$2:H1536,3),"")</f>
        <v>1.2037037013215013E-3</v>
      </c>
      <c r="K1536" s="10">
        <f>IFERROR(stats[[#This Row],[Q3]]-stats[[#This Row],[Q1]],"")</f>
        <v>2.4305555416503921E-4</v>
      </c>
      <c r="L1536" s="10">
        <f>IFERROR(AVERAGEIFS(H$2:H1536, H$2:H1536, "&lt;" &amp;stats[[#This Row],[Q3]]+(2*stats[[#This Row],[IQR]]), H$2:H1536, "&gt;" &amp; stats[[#This Row],[Q1]]-(2*stats[[#This Row],[IQR]])),"")</f>
        <v>1.084363661822174E-3</v>
      </c>
    </row>
    <row r="1537" spans="1:12" x14ac:dyDescent="0.25">
      <c r="A1537" s="7">
        <v>44414.633738425924</v>
      </c>
      <c r="B1537">
        <v>0</v>
      </c>
      <c r="C1537">
        <v>1</v>
      </c>
      <c r="D1537" s="8">
        <f>SUM(B$2:B1537)</f>
        <v>11</v>
      </c>
      <c r="E1537" s="8">
        <f>SUM(C$2:C1537)</f>
        <v>1536</v>
      </c>
      <c r="F1537" s="9">
        <f>IF(stats[[#This Row],[Column1]],stats[[#This Row],[Total Clear]]/stats[[#This Row],[Total Runs]],NA())</f>
        <v>7.161458333333333E-3</v>
      </c>
      <c r="G1537" s="9">
        <f>SUM(B$2:B1537) / SUM(C$2:C1537)</f>
        <v>7.161458333333333E-3</v>
      </c>
      <c r="H1537" s="10">
        <f>IFERROR(stats[[#This Row],[Column1]]-A1536,"")</f>
        <v>1.2847222169511952E-3</v>
      </c>
      <c r="I1537" s="10">
        <f>IFERROR(_xlfn.QUARTILE.INC(H$2:H1537,1),"")</f>
        <v>9.6064814715646207E-4</v>
      </c>
      <c r="J1537" s="10">
        <f>IFERROR(_xlfn.QUARTILE.INC(H$2:H1537,3),"")</f>
        <v>1.2037037013215013E-3</v>
      </c>
      <c r="K1537" s="10">
        <f>IFERROR(stats[[#This Row],[Q3]]-stats[[#This Row],[Q1]],"")</f>
        <v>2.4305555416503921E-4</v>
      </c>
      <c r="L1537" s="10">
        <f>IFERROR(AVERAGEIFS(H$2:H1537, H$2:H1537, "&lt;" &amp;stats[[#This Row],[Q3]]+(2*stats[[#This Row],[IQR]]), H$2:H1537, "&gt;" &amp; stats[[#This Row],[Q1]]-(2*stats[[#This Row],[IQR]])),"")</f>
        <v>1.0844953034484088E-3</v>
      </c>
    </row>
    <row r="1538" spans="1:12" x14ac:dyDescent="0.25">
      <c r="A1538" s="7">
        <v>44414.635127314818</v>
      </c>
      <c r="B1538">
        <v>0</v>
      </c>
      <c r="C1538">
        <v>1</v>
      </c>
      <c r="D1538" s="8">
        <f>SUM(B$2:B1538)</f>
        <v>11</v>
      </c>
      <c r="E1538" s="8">
        <f>SUM(C$2:C1538)</f>
        <v>1537</v>
      </c>
      <c r="F1538" s="9">
        <f>IF(stats[[#This Row],[Column1]],stats[[#This Row],[Total Clear]]/stats[[#This Row],[Total Runs]],NA())</f>
        <v>7.1567989590110605E-3</v>
      </c>
      <c r="G1538" s="9">
        <f>SUM(B$2:B1538) / SUM(C$2:C1538)</f>
        <v>7.1567989590110605E-3</v>
      </c>
      <c r="H1538" s="10">
        <f>IFERROR(stats[[#This Row],[Column1]]-A1537,"")</f>
        <v>1.3888888934161514E-3</v>
      </c>
      <c r="I1538" s="10">
        <f>IFERROR(_xlfn.QUARTILE.INC(H$2:H1538,1),"")</f>
        <v>9.6064814715646207E-4</v>
      </c>
      <c r="J1538" s="10">
        <f>IFERROR(_xlfn.QUARTILE.INC(H$2:H1538,3),"")</f>
        <v>1.2037037013215013E-3</v>
      </c>
      <c r="K1538" s="10">
        <f>IFERROR(stats[[#This Row],[Q3]]-stats[[#This Row],[Q1]],"")</f>
        <v>2.4305555416503921E-4</v>
      </c>
      <c r="L1538" s="10">
        <f>IFERROR(AVERAGEIFS(H$2:H1538, H$2:H1538, "&lt;" &amp;stats[[#This Row],[Q3]]+(2*stats[[#This Row],[IQR]]), H$2:H1538, "&gt;" &amp; stats[[#This Row],[Q1]]-(2*stats[[#This Row],[IQR]])),"")</f>
        <v>1.0846951679198255E-3</v>
      </c>
    </row>
    <row r="1539" spans="1:12" x14ac:dyDescent="0.25">
      <c r="A1539" s="7">
        <v>44414.636516203704</v>
      </c>
      <c r="B1539">
        <v>0</v>
      </c>
      <c r="C1539">
        <v>1</v>
      </c>
      <c r="D1539" s="8">
        <f>SUM(B$2:B1539)</f>
        <v>11</v>
      </c>
      <c r="E1539" s="8">
        <f>SUM(C$2:C1539)</f>
        <v>1538</v>
      </c>
      <c r="F1539" s="9">
        <f>IF(stats[[#This Row],[Column1]],stats[[#This Row],[Total Clear]]/stats[[#This Row],[Total Runs]],NA())</f>
        <v>7.1521456436931079E-3</v>
      </c>
      <c r="G1539" s="9">
        <f>SUM(B$2:B1539) / SUM(C$2:C1539)</f>
        <v>7.1521456436931079E-3</v>
      </c>
      <c r="H1539" s="10">
        <f>IFERROR(stats[[#This Row],[Column1]]-A1538,"")</f>
        <v>1.3888888861401938E-3</v>
      </c>
      <c r="I1539" s="10">
        <f>IFERROR(_xlfn.QUARTILE.INC(H$2:H1539,1),"")</f>
        <v>9.6064814715646207E-4</v>
      </c>
      <c r="J1539" s="10">
        <f>IFERROR(_xlfn.QUARTILE.INC(H$2:H1539,3),"")</f>
        <v>1.2037037013215013E-3</v>
      </c>
      <c r="K1539" s="10">
        <f>IFERROR(stats[[#This Row],[Q3]]-stats[[#This Row],[Q1]],"")</f>
        <v>2.4305555416503921E-4</v>
      </c>
      <c r="L1539" s="10">
        <f>IFERROR(AVERAGEIFS(H$2:H1539, H$2:H1539, "&lt;" &amp;stats[[#This Row],[Q3]]+(2*stats[[#This Row],[IQR]]), H$2:H1539, "&gt;" &amp; stats[[#This Row],[Q1]]-(2*stats[[#This Row],[IQR]])),"")</f>
        <v>1.0848947700971355E-3</v>
      </c>
    </row>
    <row r="1540" spans="1:12" x14ac:dyDescent="0.25">
      <c r="A1540" s="7">
        <v>44414.637812499997</v>
      </c>
      <c r="B1540">
        <v>0</v>
      </c>
      <c r="C1540">
        <v>1</v>
      </c>
      <c r="D1540" s="8">
        <f>SUM(B$2:B1540)</f>
        <v>11</v>
      </c>
      <c r="E1540" s="8">
        <f>SUM(C$2:C1540)</f>
        <v>1539</v>
      </c>
      <c r="F1540" s="9">
        <f>IF(stats[[#This Row],[Column1]],stats[[#This Row],[Total Clear]]/stats[[#This Row],[Total Runs]],NA())</f>
        <v>7.1474983755685506E-3</v>
      </c>
      <c r="G1540" s="9">
        <f>SUM(B$2:B1540) / SUM(C$2:C1540)</f>
        <v>7.1474983755685506E-3</v>
      </c>
      <c r="H1540" s="10">
        <f>IFERROR(stats[[#This Row],[Column1]]-A1539,"")</f>
        <v>1.2962962937308475E-3</v>
      </c>
      <c r="I1540" s="10">
        <f>IFERROR(_xlfn.QUARTILE.INC(H$2:H1540,1),"")</f>
        <v>9.6064814715646207E-4</v>
      </c>
      <c r="J1540" s="10">
        <f>IFERROR(_xlfn.QUARTILE.INC(H$2:H1540,3),"")</f>
        <v>1.2037037013215013E-3</v>
      </c>
      <c r="K1540" s="10">
        <f>IFERROR(stats[[#This Row],[Q3]]-stats[[#This Row],[Q1]],"")</f>
        <v>2.4305555416503921E-4</v>
      </c>
      <c r="L1540" s="10">
        <f>IFERROR(AVERAGEIFS(H$2:H1540, H$2:H1540, "&lt;" &amp;stats[[#This Row],[Q3]]+(2*stats[[#This Row],[IQR]]), H$2:H1540, "&gt;" &amp; stats[[#This Row],[Q1]]-(2*stats[[#This Row],[IQR]])),"")</f>
        <v>1.0850333940470591E-3</v>
      </c>
    </row>
    <row r="1541" spans="1:12" x14ac:dyDescent="0.25">
      <c r="A1541" s="7">
        <v>44414.639155092591</v>
      </c>
      <c r="B1541">
        <v>0</v>
      </c>
      <c r="C1541">
        <v>1</v>
      </c>
      <c r="D1541" s="8">
        <f>SUM(B$2:B1541)</f>
        <v>11</v>
      </c>
      <c r="E1541" s="8">
        <f>SUM(C$2:C1541)</f>
        <v>1540</v>
      </c>
      <c r="F1541" s="9">
        <f>IF(stats[[#This Row],[Column1]],stats[[#This Row],[Total Clear]]/stats[[#This Row],[Total Runs]],NA())</f>
        <v>7.1428571428571426E-3</v>
      </c>
      <c r="G1541" s="9">
        <f>SUM(B$2:B1541) / SUM(C$2:C1541)</f>
        <v>7.1428571428571426E-3</v>
      </c>
      <c r="H1541" s="10">
        <f>IFERROR(stats[[#This Row],[Column1]]-A1540,"")</f>
        <v>1.3425925935734995E-3</v>
      </c>
      <c r="I1541" s="10">
        <f>IFERROR(_xlfn.QUARTILE.INC(H$2:H1541,1),"")</f>
        <v>9.6064814715646207E-4</v>
      </c>
      <c r="J1541" s="10">
        <f>IFERROR(_xlfn.QUARTILE.INC(H$2:H1541,3),"")</f>
        <v>1.2037037013215013E-3</v>
      </c>
      <c r="K1541" s="10">
        <f>IFERROR(stats[[#This Row],[Q3]]-stats[[#This Row],[Q1]],"")</f>
        <v>2.4305555416503921E-4</v>
      </c>
      <c r="L1541" s="10">
        <f>IFERROR(AVERAGEIFS(H$2:H1541, H$2:H1541, "&lt;" &amp;stats[[#This Row],[Q3]]+(2*stats[[#This Row],[IQR]]), H$2:H1541, "&gt;" &amp; stats[[#This Row],[Q1]]-(2*stats[[#This Row],[IQR]])),"")</f>
        <v>1.0852021746496322E-3</v>
      </c>
    </row>
    <row r="1542" spans="1:12" x14ac:dyDescent="0.25">
      <c r="A1542" s="7">
        <v>44414.6405787037</v>
      </c>
      <c r="B1542">
        <v>0</v>
      </c>
      <c r="C1542">
        <v>1</v>
      </c>
      <c r="D1542" s="8">
        <f>SUM(B$2:B1542)</f>
        <v>11</v>
      </c>
      <c r="E1542" s="8">
        <f>SUM(C$2:C1542)</f>
        <v>1541</v>
      </c>
      <c r="F1542" s="9">
        <f>IF(stats[[#This Row],[Column1]],stats[[#This Row],[Total Clear]]/stats[[#This Row],[Total Runs]],NA())</f>
        <v>7.138221933809215E-3</v>
      </c>
      <c r="G1542" s="9">
        <f>SUM(B$2:B1542) / SUM(C$2:C1542)</f>
        <v>7.138221933809215E-3</v>
      </c>
      <c r="H1542" s="10">
        <f>IFERROR(stats[[#This Row],[Column1]]-A1541,"")</f>
        <v>1.4236111092031933E-3</v>
      </c>
      <c r="I1542" s="10">
        <f>IFERROR(_xlfn.QUARTILE.INC(H$2:H1542,1),"")</f>
        <v>9.6064814715646207E-4</v>
      </c>
      <c r="J1542" s="10">
        <f>IFERROR(_xlfn.QUARTILE.INC(H$2:H1542,3),"")</f>
        <v>1.2037037013215013E-3</v>
      </c>
      <c r="K1542" s="10">
        <f>IFERROR(stats[[#This Row],[Q3]]-stats[[#This Row],[Q1]],"")</f>
        <v>2.4305555416503921E-4</v>
      </c>
      <c r="L1542" s="10">
        <f>IFERROR(AVERAGEIFS(H$2:H1542, H$2:H1542, "&lt;" &amp;stats[[#This Row],[Q3]]+(2*stats[[#This Row],[IQR]]), H$2:H1542, "&gt;" &amp; stats[[#This Row],[Q1]]-(2*stats[[#This Row],[IQR]])),"")</f>
        <v>1.0854237915026469E-3</v>
      </c>
    </row>
    <row r="1543" spans="1:12" x14ac:dyDescent="0.25">
      <c r="A1543" s="7">
        <v>44414.64199074074</v>
      </c>
      <c r="B1543">
        <v>0</v>
      </c>
      <c r="C1543">
        <v>1</v>
      </c>
      <c r="D1543" s="8">
        <f>SUM(B$2:B1543)</f>
        <v>11</v>
      </c>
      <c r="E1543" s="8">
        <f>SUM(C$2:C1543)</f>
        <v>1542</v>
      </c>
      <c r="F1543" s="9">
        <f>IF(stats[[#This Row],[Column1]],stats[[#This Row],[Total Clear]]/stats[[#This Row],[Total Runs]],NA())</f>
        <v>7.133592736705577E-3</v>
      </c>
      <c r="G1543" s="9">
        <f>SUM(B$2:B1543) / SUM(C$2:C1543)</f>
        <v>7.133592736705577E-3</v>
      </c>
      <c r="H1543" s="10">
        <f>IFERROR(stats[[#This Row],[Column1]]-A1542,"")</f>
        <v>1.4120370396994986E-3</v>
      </c>
      <c r="I1543" s="10">
        <f>IFERROR(_xlfn.QUARTILE.INC(H$2:H1543,1),"")</f>
        <v>9.6064814715646207E-4</v>
      </c>
      <c r="J1543" s="10">
        <f>IFERROR(_xlfn.QUARTILE.INC(H$2:H1543,3),"")</f>
        <v>1.2037037013215013E-3</v>
      </c>
      <c r="K1543" s="10">
        <f>IFERROR(stats[[#This Row],[Q3]]-stats[[#This Row],[Q1]],"")</f>
        <v>2.4305555416503921E-4</v>
      </c>
      <c r="L1543" s="10">
        <f>IFERROR(AVERAGEIFS(H$2:H1543, H$2:H1543, "&lt;" &amp;stats[[#This Row],[Q3]]+(2*stats[[#This Row],[IQR]]), H$2:H1543, "&gt;" &amp; stats[[#This Row],[Q1]]-(2*stats[[#This Row],[IQR]])),"")</f>
        <v>1.0856375436284302E-3</v>
      </c>
    </row>
    <row r="1544" spans="1:12" x14ac:dyDescent="0.25">
      <c r="A1544" s="7">
        <v>44414.64334490741</v>
      </c>
      <c r="B1544">
        <v>0</v>
      </c>
      <c r="C1544">
        <v>1</v>
      </c>
      <c r="D1544" s="8">
        <f>SUM(B$2:B1544)</f>
        <v>11</v>
      </c>
      <c r="E1544" s="8">
        <f>SUM(C$2:C1544)</f>
        <v>1543</v>
      </c>
      <c r="F1544" s="9">
        <f>IF(stats[[#This Row],[Column1]],stats[[#This Row],[Total Clear]]/stats[[#This Row],[Total Runs]],NA())</f>
        <v>7.1289695398574207E-3</v>
      </c>
      <c r="G1544" s="9">
        <f>SUM(B$2:B1544) / SUM(C$2:C1544)</f>
        <v>7.1289695398574207E-3</v>
      </c>
      <c r="H1544" s="10">
        <f>IFERROR(stats[[#This Row],[Column1]]-A1543,"")</f>
        <v>1.3541666703531519E-3</v>
      </c>
      <c r="I1544" s="10">
        <f>IFERROR(_xlfn.QUARTILE.INC(H$2:H1544,1),"")</f>
        <v>9.6064814715646207E-4</v>
      </c>
      <c r="J1544" s="10">
        <f>IFERROR(_xlfn.QUARTILE.INC(H$2:H1544,3),"")</f>
        <v>1.2037037013215013E-3</v>
      </c>
      <c r="K1544" s="10">
        <f>IFERROR(stats[[#This Row],[Q3]]-stats[[#This Row],[Q1]],"")</f>
        <v>2.4305555416503921E-4</v>
      </c>
      <c r="L1544" s="10">
        <f>IFERROR(AVERAGEIFS(H$2:H1544, H$2:H1544, "&lt;" &amp;stats[[#This Row],[Q3]]+(2*stats[[#This Row],[IQR]]), H$2:H1544, "&gt;" &amp; stats[[#This Row],[Q1]]-(2*stats[[#This Row],[IQR]])),"")</f>
        <v>1.0858131676485248E-3</v>
      </c>
    </row>
    <row r="1545" spans="1:12" x14ac:dyDescent="0.25">
      <c r="A1545" s="7">
        <v>44414.64471064815</v>
      </c>
      <c r="B1545">
        <v>0</v>
      </c>
      <c r="C1545">
        <v>1</v>
      </c>
      <c r="D1545" s="8">
        <f>SUM(B$2:B1545)</f>
        <v>11</v>
      </c>
      <c r="E1545" s="8">
        <f>SUM(C$2:C1545)</f>
        <v>1544</v>
      </c>
      <c r="F1545" s="9">
        <f>IF(stats[[#This Row],[Column1]],stats[[#This Row],[Total Clear]]/stats[[#This Row],[Total Runs]],NA())</f>
        <v>7.1243523316062178E-3</v>
      </c>
      <c r="G1545" s="9">
        <f>SUM(B$2:B1545) / SUM(C$2:C1545)</f>
        <v>7.1243523316062178E-3</v>
      </c>
      <c r="H1545" s="10">
        <f>IFERROR(stats[[#This Row],[Column1]]-A1544,"")</f>
        <v>1.3657407398568466E-3</v>
      </c>
      <c r="I1545" s="10">
        <f>IFERROR(_xlfn.QUARTILE.INC(H$2:H1545,1),"")</f>
        <v>9.6064814715646207E-4</v>
      </c>
      <c r="J1545" s="10">
        <f>IFERROR(_xlfn.QUARTILE.INC(H$2:H1545,3),"")</f>
        <v>1.2037037013215013E-3</v>
      </c>
      <c r="K1545" s="10">
        <f>IFERROR(stats[[#This Row],[Q3]]-stats[[#This Row],[Q1]],"")</f>
        <v>2.4305555416503921E-4</v>
      </c>
      <c r="L1545" s="10">
        <f>IFERROR(AVERAGEIFS(H$2:H1545, H$2:H1545, "&lt;" &amp;stats[[#This Row],[Q3]]+(2*stats[[#This Row],[IQR]]), H$2:H1545, "&gt;" &amp; stats[[#This Row],[Q1]]-(2*stats[[#This Row],[IQR]])),"")</f>
        <v>1.0859961268460466E-3</v>
      </c>
    </row>
    <row r="1546" spans="1:12" x14ac:dyDescent="0.25">
      <c r="A1546" s="7">
        <v>44414.645983796298</v>
      </c>
      <c r="B1546">
        <v>0</v>
      </c>
      <c r="C1546">
        <v>1</v>
      </c>
      <c r="D1546" s="8">
        <f>SUM(B$2:B1546)</f>
        <v>11</v>
      </c>
      <c r="E1546" s="8">
        <f>SUM(C$2:C1546)</f>
        <v>1545</v>
      </c>
      <c r="F1546" s="9">
        <f>IF(stats[[#This Row],[Column1]],stats[[#This Row],[Total Clear]]/stats[[#This Row],[Total Runs]],NA())</f>
        <v>7.119741100323625E-3</v>
      </c>
      <c r="G1546" s="9">
        <f>SUM(B$2:B1546) / SUM(C$2:C1546)</f>
        <v>7.119741100323625E-3</v>
      </c>
      <c r="H1546" s="10">
        <f>IFERROR(stats[[#This Row],[Column1]]-A1545,"")</f>
        <v>1.2731481474475004E-3</v>
      </c>
      <c r="I1546" s="10">
        <f>IFERROR(_xlfn.QUARTILE.INC(H$2:H1546,1),"")</f>
        <v>9.6064814715646207E-4</v>
      </c>
      <c r="J1546" s="10">
        <f>IFERROR(_xlfn.QUARTILE.INC(H$2:H1546,3),"")</f>
        <v>1.2037037013215013E-3</v>
      </c>
      <c r="K1546" s="10">
        <f>IFERROR(stats[[#This Row],[Q3]]-stats[[#This Row],[Q1]],"")</f>
        <v>2.4305555416503921E-4</v>
      </c>
      <c r="L1546" s="10">
        <f>IFERROR(AVERAGEIFS(H$2:H1546, H$2:H1546, "&lt;" &amp;stats[[#This Row],[Q3]]+(2*stats[[#This Row],[IQR]]), H$2:H1546, "&gt;" &amp; stats[[#This Row],[Q1]]-(2*stats[[#This Row],[IQR]])),"")</f>
        <v>1.0861183685316126E-3</v>
      </c>
    </row>
    <row r="1547" spans="1:12" x14ac:dyDescent="0.25">
      <c r="A1547" s="7">
        <v>44414.647372685184</v>
      </c>
      <c r="B1547">
        <v>0</v>
      </c>
      <c r="C1547">
        <v>1</v>
      </c>
      <c r="D1547" s="8">
        <f>SUM(B$2:B1547)</f>
        <v>11</v>
      </c>
      <c r="E1547" s="8">
        <f>SUM(C$2:C1547)</f>
        <v>1546</v>
      </c>
      <c r="F1547" s="9">
        <f>IF(stats[[#This Row],[Column1]],stats[[#This Row],[Total Clear]]/stats[[#This Row],[Total Runs]],NA())</f>
        <v>7.1151358344113845E-3</v>
      </c>
      <c r="G1547" s="9">
        <f>SUM(B$2:B1547) / SUM(C$2:C1547)</f>
        <v>7.1151358344113845E-3</v>
      </c>
      <c r="H1547" s="10">
        <f>IFERROR(stats[[#This Row],[Column1]]-A1546,"")</f>
        <v>1.3888888861401938E-3</v>
      </c>
      <c r="I1547" s="10">
        <f>IFERROR(_xlfn.QUARTILE.INC(H$2:H1547,1),"")</f>
        <v>9.6064814715646207E-4</v>
      </c>
      <c r="J1547" s="10">
        <f>IFERROR(_xlfn.QUARTILE.INC(H$2:H1547,3),"")</f>
        <v>1.2037037013215013E-3</v>
      </c>
      <c r="K1547" s="10">
        <f>IFERROR(stats[[#This Row],[Q3]]-stats[[#This Row],[Q1]],"")</f>
        <v>2.4305555416503921E-4</v>
      </c>
      <c r="L1547" s="10">
        <f>IFERROR(AVERAGEIFS(H$2:H1547, H$2:H1547, "&lt;" &amp;stats[[#This Row],[Q3]]+(2*stats[[#This Row],[IQR]]), H$2:H1547, "&gt;" &amp; stats[[#This Row],[Q1]]-(2*stats[[#This Row],[IQR]])),"")</f>
        <v>1.0863159994177801E-3</v>
      </c>
    </row>
    <row r="1548" spans="1:12" x14ac:dyDescent="0.25">
      <c r="A1548" s="7">
        <v>44414.6487037037</v>
      </c>
      <c r="B1548">
        <v>0</v>
      </c>
      <c r="C1548">
        <v>1</v>
      </c>
      <c r="D1548" s="8">
        <f>SUM(B$2:B1548)</f>
        <v>11</v>
      </c>
      <c r="E1548" s="8">
        <f>SUM(C$2:C1548)</f>
        <v>1547</v>
      </c>
      <c r="F1548" s="9">
        <f>IF(stats[[#This Row],[Column1]],stats[[#This Row],[Total Clear]]/stats[[#This Row],[Total Runs]],NA())</f>
        <v>7.1105365223012281E-3</v>
      </c>
      <c r="G1548" s="9">
        <f>SUM(B$2:B1548) / SUM(C$2:C1548)</f>
        <v>7.1105365223012281E-3</v>
      </c>
      <c r="H1548" s="10">
        <f>IFERROR(stats[[#This Row],[Column1]]-A1547,"")</f>
        <v>1.3310185167938471E-3</v>
      </c>
      <c r="I1548" s="10">
        <f>IFERROR(_xlfn.QUARTILE.INC(H$2:H1548,1),"")</f>
        <v>9.6064814715646207E-4</v>
      </c>
      <c r="J1548" s="10">
        <f>IFERROR(_xlfn.QUARTILE.INC(H$2:H1548,3),"")</f>
        <v>1.2037037013215013E-3</v>
      </c>
      <c r="K1548" s="10">
        <f>IFERROR(stats[[#This Row],[Q3]]-stats[[#This Row],[Q1]],"")</f>
        <v>2.4305555416503921E-4</v>
      </c>
      <c r="L1548" s="10">
        <f>IFERROR(AVERAGEIFS(H$2:H1548, H$2:H1548, "&lt;" &amp;stats[[#This Row],[Q3]]+(2*stats[[#This Row],[IQR]]), H$2:H1548, "&gt;" &amp; stats[[#This Row],[Q1]]-(2*stats[[#This Row],[IQR]])),"")</f>
        <v>1.0864756227167861E-3</v>
      </c>
    </row>
    <row r="1549" spans="1:12" x14ac:dyDescent="0.25">
      <c r="A1549" s="7">
        <v>44414.650011574071</v>
      </c>
      <c r="B1549">
        <v>0</v>
      </c>
      <c r="C1549">
        <v>1</v>
      </c>
      <c r="D1549" s="8">
        <f>SUM(B$2:B1549)</f>
        <v>11</v>
      </c>
      <c r="E1549" s="8">
        <f>SUM(C$2:C1549)</f>
        <v>1548</v>
      </c>
      <c r="F1549" s="9">
        <f>IF(stats[[#This Row],[Column1]],stats[[#This Row],[Total Clear]]/stats[[#This Row],[Total Runs]],NA())</f>
        <v>7.1059431524547806E-3</v>
      </c>
      <c r="G1549" s="9">
        <f>SUM(B$2:B1549) / SUM(C$2:C1549)</f>
        <v>7.1059431524547806E-3</v>
      </c>
      <c r="H1549" s="10">
        <f>IFERROR(stats[[#This Row],[Column1]]-A1548,"")</f>
        <v>1.3078703705104999E-3</v>
      </c>
      <c r="I1549" s="10">
        <f>IFERROR(_xlfn.QUARTILE.INC(H$2:H1549,1),"")</f>
        <v>9.6064814715646207E-4</v>
      </c>
      <c r="J1549" s="10">
        <f>IFERROR(_xlfn.QUARTILE.INC(H$2:H1549,3),"")</f>
        <v>1.2037037013215013E-3</v>
      </c>
      <c r="K1549" s="10">
        <f>IFERROR(stats[[#This Row],[Q3]]-stats[[#This Row],[Q1]],"")</f>
        <v>2.4305555416503921E-4</v>
      </c>
      <c r="L1549" s="10">
        <f>IFERROR(AVERAGEIFS(H$2:H1549, H$2:H1549, "&lt;" &amp;stats[[#This Row],[Q3]]+(2*stats[[#This Row],[IQR]]), H$2:H1549, "&gt;" &amp; stats[[#This Row],[Q1]]-(2*stats[[#This Row],[IQR]])),"")</f>
        <v>1.0866199478457258E-3</v>
      </c>
    </row>
    <row r="1550" spans="1:12" x14ac:dyDescent="0.25">
      <c r="A1550" s="7">
        <v>44414.651284722226</v>
      </c>
      <c r="B1550">
        <v>0</v>
      </c>
      <c r="C1550">
        <v>1</v>
      </c>
      <c r="D1550" s="8">
        <f>SUM(B$2:B1550)</f>
        <v>11</v>
      </c>
      <c r="E1550" s="8">
        <f>SUM(C$2:C1550)</f>
        <v>1549</v>
      </c>
      <c r="F1550" s="9">
        <f>IF(stats[[#This Row],[Column1]],stats[[#This Row],[Total Clear]]/stats[[#This Row],[Total Runs]],NA())</f>
        <v>7.1013557133634605E-3</v>
      </c>
      <c r="G1550" s="9">
        <f>SUM(B$2:B1550) / SUM(C$2:C1550)</f>
        <v>7.1013557133634605E-3</v>
      </c>
      <c r="H1550" s="10">
        <f>IFERROR(stats[[#This Row],[Column1]]-A1549,"")</f>
        <v>1.273148154723458E-3</v>
      </c>
      <c r="I1550" s="10">
        <f>IFERROR(_xlfn.QUARTILE.INC(H$2:H1550,1),"")</f>
        <v>9.6064814715646207E-4</v>
      </c>
      <c r="J1550" s="10">
        <f>IFERROR(_xlfn.QUARTILE.INC(H$2:H1550,3),"")</f>
        <v>1.2037037013215013E-3</v>
      </c>
      <c r="K1550" s="10">
        <f>IFERROR(stats[[#This Row],[Q3]]-stats[[#This Row],[Q1]],"")</f>
        <v>2.4305555416503921E-4</v>
      </c>
      <c r="L1550" s="10">
        <f>IFERROR(AVERAGEIFS(H$2:H1550, H$2:H1550, "&lt;" &amp;stats[[#This Row],[Q3]]+(2*stats[[#This Row],[IQR]]), H$2:H1550, "&gt;" &amp; stats[[#This Row],[Q1]]-(2*stats[[#This Row],[IQR]])),"")</f>
        <v>1.0867414645928774E-3</v>
      </c>
    </row>
    <row r="1551" spans="1:12" x14ac:dyDescent="0.25">
      <c r="A1551" s="7">
        <v>44414.652638888889</v>
      </c>
      <c r="B1551">
        <v>0</v>
      </c>
      <c r="C1551">
        <v>1</v>
      </c>
      <c r="D1551" s="8">
        <f>SUM(B$2:B1551)</f>
        <v>11</v>
      </c>
      <c r="E1551" s="8">
        <f>SUM(C$2:C1551)</f>
        <v>1550</v>
      </c>
      <c r="F1551" s="9">
        <f>IF(stats[[#This Row],[Column1]],stats[[#This Row],[Total Clear]]/stats[[#This Row],[Total Runs]],NA())</f>
        <v>7.0967741935483875E-3</v>
      </c>
      <c r="G1551" s="9">
        <f>SUM(B$2:B1551) / SUM(C$2:C1551)</f>
        <v>7.0967741935483875E-3</v>
      </c>
      <c r="H1551" s="10">
        <f>IFERROR(stats[[#This Row],[Column1]]-A1550,"")</f>
        <v>1.3541666630771942E-3</v>
      </c>
      <c r="I1551" s="10">
        <f>IFERROR(_xlfn.QUARTILE.INC(H$2:H1551,1),"")</f>
        <v>9.6064814715646207E-4</v>
      </c>
      <c r="J1551" s="10">
        <f>IFERROR(_xlfn.QUARTILE.INC(H$2:H1551,3),"")</f>
        <v>1.2037037013215013E-3</v>
      </c>
      <c r="K1551" s="10">
        <f>IFERROR(stats[[#This Row],[Q3]]-stats[[#This Row],[Q1]],"")</f>
        <v>2.4305555416503921E-4</v>
      </c>
      <c r="L1551" s="10">
        <f>IFERROR(AVERAGEIFS(H$2:H1551, H$2:H1551, "&lt;" &amp;stats[[#This Row],[Q3]]+(2*stats[[#This Row],[IQR]]), H$2:H1551, "&gt;" &amp; stats[[#This Row],[Q1]]-(2*stats[[#This Row],[IQR]])),"")</f>
        <v>1.0869155695398074E-3</v>
      </c>
    </row>
    <row r="1552" spans="1:12" x14ac:dyDescent="0.25">
      <c r="A1552" s="7">
        <v>44414.653981481482</v>
      </c>
      <c r="B1552">
        <v>0</v>
      </c>
      <c r="C1552">
        <v>1</v>
      </c>
      <c r="D1552" s="8">
        <f>SUM(B$2:B1552)</f>
        <v>11</v>
      </c>
      <c r="E1552" s="8">
        <f>SUM(C$2:C1552)</f>
        <v>1551</v>
      </c>
      <c r="F1552" s="9">
        <f>IF(stats[[#This Row],[Column1]],stats[[#This Row],[Total Clear]]/stats[[#This Row],[Total Runs]],NA())</f>
        <v>7.0921985815602835E-3</v>
      </c>
      <c r="G1552" s="9">
        <f>SUM(B$2:B1552) / SUM(C$2:C1552)</f>
        <v>7.0921985815602835E-3</v>
      </c>
      <c r="H1552" s="10">
        <f>IFERROR(stats[[#This Row],[Column1]]-A1551,"")</f>
        <v>1.3425925935734995E-3</v>
      </c>
      <c r="I1552" s="10">
        <f>IFERROR(_xlfn.QUARTILE.INC(H$2:H1552,1),"")</f>
        <v>9.6064814715646207E-4</v>
      </c>
      <c r="J1552" s="10">
        <f>IFERROR(_xlfn.QUARTILE.INC(H$2:H1552,3),"")</f>
        <v>1.2037037013215013E-3</v>
      </c>
      <c r="K1552" s="10">
        <f>IFERROR(stats[[#This Row],[Q3]]-stats[[#This Row],[Q1]],"")</f>
        <v>2.4305555416503921E-4</v>
      </c>
      <c r="L1552" s="10">
        <f>IFERROR(AVERAGEIFS(H$2:H1552, H$2:H1552, "&lt;" &amp;stats[[#This Row],[Q3]]+(2*stats[[#This Row],[IQR]]), H$2:H1552, "&gt;" &amp; stats[[#This Row],[Q1]]-(2*stats[[#This Row],[IQR]])),"")</f>
        <v>1.0870819176361207E-3</v>
      </c>
    </row>
    <row r="1553" spans="1:12" x14ac:dyDescent="0.25">
      <c r="A1553" s="7">
        <v>44414.655300925922</v>
      </c>
      <c r="B1553">
        <v>0</v>
      </c>
      <c r="C1553">
        <v>1</v>
      </c>
      <c r="D1553" s="8">
        <f>SUM(B$2:B1553)</f>
        <v>11</v>
      </c>
      <c r="E1553" s="8">
        <f>SUM(C$2:C1553)</f>
        <v>1552</v>
      </c>
      <c r="F1553" s="9">
        <f>IF(stats[[#This Row],[Column1]],stats[[#This Row],[Total Clear]]/stats[[#This Row],[Total Runs]],NA())</f>
        <v>7.0876288659793814E-3</v>
      </c>
      <c r="G1553" s="9">
        <f>SUM(B$2:B1553) / SUM(C$2:C1553)</f>
        <v>7.0876288659793814E-3</v>
      </c>
      <c r="H1553" s="10">
        <f>IFERROR(stats[[#This Row],[Column1]]-A1552,"")</f>
        <v>1.3194444400141947E-3</v>
      </c>
      <c r="I1553" s="10">
        <f>IFERROR(_xlfn.QUARTILE.INC(H$2:H1553,1),"")</f>
        <v>9.6064814715646207E-4</v>
      </c>
      <c r="J1553" s="10">
        <f>IFERROR(_xlfn.QUARTILE.INC(H$2:H1553,3),"")</f>
        <v>1.2037037049594801E-3</v>
      </c>
      <c r="K1553" s="10">
        <f>IFERROR(stats[[#This Row],[Q3]]-stats[[#This Row],[Q1]],"")</f>
        <v>2.4305555780301802E-4</v>
      </c>
      <c r="L1553" s="10">
        <f>IFERROR(AVERAGEIFS(H$2:H1553, H$2:H1553, "&lt;" &amp;stats[[#This Row],[Q3]]+(2*stats[[#This Row],[IQR]]), H$2:H1553, "&gt;" &amp; stats[[#This Row],[Q1]]-(2*stats[[#This Row],[IQR]])),"")</f>
        <v>1.0872329985999556E-3</v>
      </c>
    </row>
    <row r="1554" spans="1:12" x14ac:dyDescent="0.25">
      <c r="A1554" s="7">
        <v>44414.656689814816</v>
      </c>
      <c r="B1554">
        <v>0</v>
      </c>
      <c r="C1554">
        <v>1</v>
      </c>
      <c r="D1554" s="8">
        <f>SUM(B$2:B1554)</f>
        <v>11</v>
      </c>
      <c r="E1554" s="8">
        <f>SUM(C$2:C1554)</f>
        <v>1553</v>
      </c>
      <c r="F1554" s="9">
        <f>IF(stats[[#This Row],[Column1]],stats[[#This Row],[Total Clear]]/stats[[#This Row],[Total Runs]],NA())</f>
        <v>7.0830650354153256E-3</v>
      </c>
      <c r="G1554" s="9">
        <f>SUM(B$2:B1554) / SUM(C$2:C1554)</f>
        <v>7.0830650354153256E-3</v>
      </c>
      <c r="H1554" s="10">
        <f>IFERROR(stats[[#This Row],[Column1]]-A1553,"")</f>
        <v>1.3888888934161514E-3</v>
      </c>
      <c r="I1554" s="10">
        <f>IFERROR(_xlfn.QUARTILE.INC(H$2:H1554,1),"")</f>
        <v>9.6064814715646207E-4</v>
      </c>
      <c r="J1554" s="10">
        <f>IFERROR(_xlfn.QUARTILE.INC(H$2:H1554,3),"")</f>
        <v>1.2037037085974589E-3</v>
      </c>
      <c r="K1554" s="10">
        <f>IFERROR(stats[[#This Row],[Q3]]-stats[[#This Row],[Q1]],"")</f>
        <v>2.4305556144099683E-4</v>
      </c>
      <c r="L1554" s="10">
        <f>IFERROR(AVERAGEIFS(H$2:H1554, H$2:H1554, "&lt;" &amp;stats[[#This Row],[Q3]]+(2*stats[[#This Row],[IQR]]), H$2:H1554, "&gt;" &amp; stats[[#This Row],[Q1]]-(2*stats[[#This Row],[IQR]])),"")</f>
        <v>1.087429006328881E-3</v>
      </c>
    </row>
    <row r="1555" spans="1:12" x14ac:dyDescent="0.25">
      <c r="A1555" s="7">
        <v>44414.658043981479</v>
      </c>
      <c r="B1555">
        <v>0</v>
      </c>
      <c r="C1555">
        <v>1</v>
      </c>
      <c r="D1555" s="8">
        <f>SUM(B$2:B1555)</f>
        <v>11</v>
      </c>
      <c r="E1555" s="8">
        <f>SUM(C$2:C1555)</f>
        <v>1554</v>
      </c>
      <c r="F1555" s="9">
        <f>IF(stats[[#This Row],[Column1]],stats[[#This Row],[Total Clear]]/stats[[#This Row],[Total Runs]],NA())</f>
        <v>7.0785070785070788E-3</v>
      </c>
      <c r="G1555" s="9">
        <f>SUM(B$2:B1555) / SUM(C$2:C1555)</f>
        <v>7.0785070785070788E-3</v>
      </c>
      <c r="H1555" s="10">
        <f>IFERROR(stats[[#This Row],[Column1]]-A1554,"")</f>
        <v>1.3541666630771942E-3</v>
      </c>
      <c r="I1555" s="10">
        <f>IFERROR(_xlfn.QUARTILE.INC(H$2:H1555,1),"")</f>
        <v>9.6064814715646207E-4</v>
      </c>
      <c r="J1555" s="10">
        <f>IFERROR(_xlfn.QUARTILE.INC(H$2:H1555,3),"")</f>
        <v>1.2037037085974589E-3</v>
      </c>
      <c r="K1555" s="10">
        <f>IFERROR(stats[[#This Row],[Q3]]-stats[[#This Row],[Q1]],"")</f>
        <v>2.4305556144099683E-4</v>
      </c>
      <c r="L1555" s="10">
        <f>IFERROR(AVERAGEIFS(H$2:H1555, H$2:H1555, "&lt;" &amp;stats[[#This Row],[Q3]]+(2*stats[[#This Row],[IQR]]), H$2:H1555, "&gt;" &amp; stats[[#This Row],[Q1]]-(2*stats[[#This Row],[IQR]])),"")</f>
        <v>1.0876022125994968E-3</v>
      </c>
    </row>
    <row r="1556" spans="1:12" x14ac:dyDescent="0.25">
      <c r="A1556" s="7">
        <v>44414.659467592595</v>
      </c>
      <c r="B1556">
        <v>0</v>
      </c>
      <c r="C1556">
        <v>1</v>
      </c>
      <c r="D1556" s="8">
        <f>SUM(B$2:B1556)</f>
        <v>11</v>
      </c>
      <c r="E1556" s="8">
        <f>SUM(C$2:C1556)</f>
        <v>1555</v>
      </c>
      <c r="F1556" s="9">
        <f>IF(stats[[#This Row],[Column1]],stats[[#This Row],[Total Clear]]/stats[[#This Row],[Total Runs]],NA())</f>
        <v>7.0739549839228298E-3</v>
      </c>
      <c r="G1556" s="9">
        <f>SUM(B$2:B1556) / SUM(C$2:C1556)</f>
        <v>7.0739549839228298E-3</v>
      </c>
      <c r="H1556" s="10">
        <f>IFERROR(stats[[#This Row],[Column1]]-A1555,"")</f>
        <v>1.423611116479151E-3</v>
      </c>
      <c r="I1556" s="10">
        <f>IFERROR(_xlfn.QUARTILE.INC(H$2:H1556,1),"")</f>
        <v>9.6064814715646207E-4</v>
      </c>
      <c r="J1556" s="10">
        <f>IFERROR(_xlfn.QUARTILE.INC(H$2:H1556,3),"")</f>
        <v>1.2037037085974589E-3</v>
      </c>
      <c r="K1556" s="10">
        <f>IFERROR(stats[[#This Row],[Q3]]-stats[[#This Row],[Q1]],"")</f>
        <v>2.4305556144099683E-4</v>
      </c>
      <c r="L1556" s="10">
        <f>IFERROR(AVERAGEIFS(H$2:H1556, H$2:H1556, "&lt;" &amp;stats[[#This Row],[Q3]]+(2*stats[[#This Row],[IQR]]), H$2:H1556, "&gt;" &amp; stats[[#This Row],[Q1]]-(2*stats[[#This Row],[IQR]])),"")</f>
        <v>1.0878202586110995E-3</v>
      </c>
    </row>
    <row r="1557" spans="1:12" x14ac:dyDescent="0.25">
      <c r="A1557" s="7">
        <v>44414.660798611112</v>
      </c>
      <c r="B1557">
        <v>0</v>
      </c>
      <c r="C1557">
        <v>1</v>
      </c>
      <c r="D1557" s="8">
        <f>SUM(B$2:B1557)</f>
        <v>11</v>
      </c>
      <c r="E1557" s="8">
        <f>SUM(C$2:C1557)</f>
        <v>1556</v>
      </c>
      <c r="F1557" s="9">
        <f>IF(stats[[#This Row],[Column1]],stats[[#This Row],[Total Clear]]/stats[[#This Row],[Total Runs]],NA())</f>
        <v>7.0694087403598968E-3</v>
      </c>
      <c r="G1557" s="9">
        <f>SUM(B$2:B1557) / SUM(C$2:C1557)</f>
        <v>7.0694087403598968E-3</v>
      </c>
      <c r="H1557" s="10">
        <f>IFERROR(stats[[#This Row],[Column1]]-A1556,"")</f>
        <v>1.3310185167938471E-3</v>
      </c>
      <c r="I1557" s="10">
        <f>IFERROR(_xlfn.QUARTILE.INC(H$2:H1557,1),"")</f>
        <v>9.6064814715646207E-4</v>
      </c>
      <c r="J1557" s="10">
        <f>IFERROR(_xlfn.QUARTILE.INC(H$2:H1557,3),"")</f>
        <v>1.2037037085974589E-3</v>
      </c>
      <c r="K1557" s="10">
        <f>IFERROR(stats[[#This Row],[Q3]]-stats[[#This Row],[Q1]],"")</f>
        <v>2.4305556144099683E-4</v>
      </c>
      <c r="L1557" s="10">
        <f>IFERROR(AVERAGEIFS(H$2:H1557, H$2:H1557, "&lt;" &amp;stats[[#This Row],[Q3]]+(2*stats[[#This Row],[IQR]]), H$2:H1557, "&gt;" &amp; stats[[#This Row],[Q1]]-(2*stats[[#This Row],[IQR]])),"")</f>
        <v>1.0879779747318406E-3</v>
      </c>
    </row>
    <row r="1558" spans="1:12" x14ac:dyDescent="0.25">
      <c r="A1558" s="7">
        <v>44414.662141203706</v>
      </c>
      <c r="B1558">
        <v>0</v>
      </c>
      <c r="C1558">
        <v>1</v>
      </c>
      <c r="D1558" s="8">
        <f>SUM(B$2:B1558)</f>
        <v>11</v>
      </c>
      <c r="E1558" s="8">
        <f>SUM(C$2:C1558)</f>
        <v>1557</v>
      </c>
      <c r="F1558" s="9">
        <f>IF(stats[[#This Row],[Column1]],stats[[#This Row],[Total Clear]]/stats[[#This Row],[Total Runs]],NA())</f>
        <v>7.064868336544637E-3</v>
      </c>
      <c r="G1558" s="9">
        <f>SUM(B$2:B1558) / SUM(C$2:C1558)</f>
        <v>7.064868336544637E-3</v>
      </c>
      <c r="H1558" s="10">
        <f>IFERROR(stats[[#This Row],[Column1]]-A1557,"")</f>
        <v>1.3425925935734995E-3</v>
      </c>
      <c r="I1558" s="10">
        <f>IFERROR(_xlfn.QUARTILE.INC(H$2:H1558,1),"")</f>
        <v>9.6064814715646207E-4</v>
      </c>
      <c r="J1558" s="10">
        <f>IFERROR(_xlfn.QUARTILE.INC(H$2:H1558,3),"")</f>
        <v>1.2037037085974589E-3</v>
      </c>
      <c r="K1558" s="10">
        <f>IFERROR(stats[[#This Row],[Q3]]-stats[[#This Row],[Q1]],"")</f>
        <v>2.4305556144099683E-4</v>
      </c>
      <c r="L1558" s="10">
        <f>IFERROR(AVERAGEIFS(H$2:H1558, H$2:H1558, "&lt;" &amp;stats[[#This Row],[Q3]]+(2*stats[[#This Row],[IQR]]), H$2:H1558, "&gt;" &amp; stats[[#This Row],[Q1]]-(2*stats[[#This Row],[IQR]])),"")</f>
        <v>1.0881429874465792E-3</v>
      </c>
    </row>
    <row r="1559" spans="1:12" x14ac:dyDescent="0.25">
      <c r="A1559" s="7">
        <v>44414.663506944446</v>
      </c>
      <c r="B1559">
        <v>0</v>
      </c>
      <c r="C1559">
        <v>1</v>
      </c>
      <c r="D1559" s="8">
        <f>SUM(B$2:B1559)</f>
        <v>11</v>
      </c>
      <c r="E1559" s="8">
        <f>SUM(C$2:C1559)</f>
        <v>1558</v>
      </c>
      <c r="F1559" s="9">
        <f>IF(stats[[#This Row],[Column1]],stats[[#This Row],[Total Clear]]/stats[[#This Row],[Total Runs]],NA())</f>
        <v>7.0603337612323491E-3</v>
      </c>
      <c r="G1559" s="9">
        <f>SUM(B$2:B1559) / SUM(C$2:C1559)</f>
        <v>7.0603337612323491E-3</v>
      </c>
      <c r="H1559" s="10">
        <f>IFERROR(stats[[#This Row],[Column1]]-A1558,"")</f>
        <v>1.3657407398568466E-3</v>
      </c>
      <c r="I1559" s="10">
        <f>IFERROR(_xlfn.QUARTILE.INC(H$2:H1559,1),"")</f>
        <v>9.6064814715646207E-4</v>
      </c>
      <c r="J1559" s="10">
        <f>IFERROR(_xlfn.QUARTILE.INC(H$2:H1559,3),"")</f>
        <v>1.2037037085974589E-3</v>
      </c>
      <c r="K1559" s="10">
        <f>IFERROR(stats[[#This Row],[Q3]]-stats[[#This Row],[Q1]],"")</f>
        <v>2.4305556144099683E-4</v>
      </c>
      <c r="L1559" s="10">
        <f>IFERROR(AVERAGEIFS(H$2:H1559, H$2:H1559, "&lt;" &amp;stats[[#This Row],[Q3]]+(2*stats[[#This Row],[IQR]]), H$2:H1559, "&gt;" &amp; stats[[#This Row],[Q1]]-(2*stats[[#This Row],[IQR]])),"")</f>
        <v>1.0883227787370003E-3</v>
      </c>
    </row>
    <row r="1560" spans="1:12" x14ac:dyDescent="0.25">
      <c r="A1560" s="7">
        <v>44414.664814814816</v>
      </c>
      <c r="B1560">
        <v>0</v>
      </c>
      <c r="C1560">
        <v>1</v>
      </c>
      <c r="D1560" s="8">
        <f>SUM(B$2:B1560)</f>
        <v>11</v>
      </c>
      <c r="E1560" s="8">
        <f>SUM(C$2:C1560)</f>
        <v>1559</v>
      </c>
      <c r="F1560" s="9">
        <f>IF(stats[[#This Row],[Column1]],stats[[#This Row],[Total Clear]]/stats[[#This Row],[Total Runs]],NA())</f>
        <v>7.0558050032071837E-3</v>
      </c>
      <c r="G1560" s="9">
        <f>SUM(B$2:B1560) / SUM(C$2:C1560)</f>
        <v>7.0558050032071837E-3</v>
      </c>
      <c r="H1560" s="10">
        <f>IFERROR(stats[[#This Row],[Column1]]-A1559,"")</f>
        <v>1.3078703705104999E-3</v>
      </c>
      <c r="I1560" s="10">
        <f>IFERROR(_xlfn.QUARTILE.INC(H$2:H1560,1),"")</f>
        <v>9.6064814715646207E-4</v>
      </c>
      <c r="J1560" s="10">
        <f>IFERROR(_xlfn.QUARTILE.INC(H$2:H1560,3),"")</f>
        <v>1.2037037085974589E-3</v>
      </c>
      <c r="K1560" s="10">
        <f>IFERROR(stats[[#This Row],[Q3]]-stats[[#This Row],[Q1]],"")</f>
        <v>2.4305556144099683E-4</v>
      </c>
      <c r="L1560" s="10">
        <f>IFERROR(AVERAGEIFS(H$2:H1560, H$2:H1560, "&lt;" &amp;stats[[#This Row],[Q3]]+(2*stats[[#This Row],[IQR]]), H$2:H1560, "&gt;" &amp; stats[[#This Row],[Q1]]-(2*stats[[#This Row],[IQR]])),"")</f>
        <v>1.0884648807381481E-3</v>
      </c>
    </row>
    <row r="1561" spans="1:12" x14ac:dyDescent="0.25">
      <c r="A1561" s="7">
        <v>44414.66609953704</v>
      </c>
      <c r="B1561">
        <v>0</v>
      </c>
      <c r="C1561">
        <v>1</v>
      </c>
      <c r="D1561" s="8">
        <f>SUM(B$2:B1561)</f>
        <v>11</v>
      </c>
      <c r="E1561" s="8">
        <f>SUM(C$2:C1561)</f>
        <v>1560</v>
      </c>
      <c r="F1561" s="9">
        <f>IF(stats[[#This Row],[Column1]],stats[[#This Row],[Total Clear]]/stats[[#This Row],[Total Runs]],NA())</f>
        <v>7.0512820512820514E-3</v>
      </c>
      <c r="G1561" s="9">
        <f>SUM(B$2:B1561) / SUM(C$2:C1561)</f>
        <v>7.0512820512820514E-3</v>
      </c>
      <c r="H1561" s="10">
        <f>IFERROR(stats[[#This Row],[Column1]]-A1560,"")</f>
        <v>1.2847222242271528E-3</v>
      </c>
      <c r="I1561" s="10">
        <f>IFERROR(_xlfn.QUARTILE.INC(H$2:H1561,1),"")</f>
        <v>9.6064814715646207E-4</v>
      </c>
      <c r="J1561" s="10">
        <f>IFERROR(_xlfn.QUARTILE.INC(H$2:H1561,3),"")</f>
        <v>1.2037037085974589E-3</v>
      </c>
      <c r="K1561" s="10">
        <f>IFERROR(stats[[#This Row],[Q3]]-stats[[#This Row],[Q1]],"")</f>
        <v>2.4305556144099683E-4</v>
      </c>
      <c r="L1561" s="10">
        <f>IFERROR(AVERAGEIFS(H$2:H1561, H$2:H1561, "&lt;" &amp;stats[[#This Row],[Q3]]+(2*stats[[#This Row],[IQR]]), H$2:H1561, "&gt;" &amp; stats[[#This Row],[Q1]]-(2*stats[[#This Row],[IQR]])),"")</f>
        <v>1.0885918259797322E-3</v>
      </c>
    </row>
    <row r="1562" spans="1:12" x14ac:dyDescent="0.25">
      <c r="A1562" s="7">
        <v>44414.667407407411</v>
      </c>
      <c r="B1562">
        <v>0</v>
      </c>
      <c r="C1562">
        <v>1</v>
      </c>
      <c r="D1562" s="8">
        <f>SUM(B$2:B1562)</f>
        <v>11</v>
      </c>
      <c r="E1562" s="8">
        <f>SUM(C$2:C1562)</f>
        <v>1561</v>
      </c>
      <c r="F1562" s="9">
        <f>IF(stats[[#This Row],[Column1]],stats[[#This Row],[Total Clear]]/stats[[#This Row],[Total Runs]],NA())</f>
        <v>7.0467648942985264E-3</v>
      </c>
      <c r="G1562" s="9">
        <f>SUM(B$2:B1562) / SUM(C$2:C1562)</f>
        <v>7.0467648942985264E-3</v>
      </c>
      <c r="H1562" s="10">
        <f>IFERROR(stats[[#This Row],[Column1]]-A1561,"")</f>
        <v>1.3078703705104999E-3</v>
      </c>
      <c r="I1562" s="10">
        <f>IFERROR(_xlfn.QUARTILE.INC(H$2:H1562,1),"")</f>
        <v>9.6064814715646207E-4</v>
      </c>
      <c r="J1562" s="10">
        <f>IFERROR(_xlfn.QUARTILE.INC(H$2:H1562,3),"")</f>
        <v>1.2037037085974589E-3</v>
      </c>
      <c r="K1562" s="10">
        <f>IFERROR(stats[[#This Row],[Q3]]-stats[[#This Row],[Q1]],"")</f>
        <v>2.4305556144099683E-4</v>
      </c>
      <c r="L1562" s="10">
        <f>IFERROR(AVERAGEIFS(H$2:H1562, H$2:H1562, "&lt;" &amp;stats[[#This Row],[Q3]]+(2*stats[[#This Row],[IQR]]), H$2:H1562, "&gt;" &amp; stats[[#This Row],[Q1]]-(2*stats[[#This Row],[IQR]])),"")</f>
        <v>1.0887335703524089E-3</v>
      </c>
    </row>
    <row r="1563" spans="1:12" x14ac:dyDescent="0.25">
      <c r="A1563" s="7">
        <v>44414.668726851851</v>
      </c>
      <c r="B1563">
        <v>0</v>
      </c>
      <c r="C1563">
        <v>1</v>
      </c>
      <c r="D1563" s="8">
        <f>SUM(B$2:B1563)</f>
        <v>11</v>
      </c>
      <c r="E1563" s="8">
        <f>SUM(C$2:C1563)</f>
        <v>1562</v>
      </c>
      <c r="F1563" s="9">
        <f>IF(stats[[#This Row],[Column1]],stats[[#This Row],[Total Clear]]/stats[[#This Row],[Total Runs]],NA())</f>
        <v>7.0422535211267607E-3</v>
      </c>
      <c r="G1563" s="9">
        <f>SUM(B$2:B1563) / SUM(C$2:C1563)</f>
        <v>7.0422535211267607E-3</v>
      </c>
      <c r="H1563" s="10">
        <f>IFERROR(stats[[#This Row],[Column1]]-A1562,"")</f>
        <v>1.3194444400141947E-3</v>
      </c>
      <c r="I1563" s="10">
        <f>IFERROR(_xlfn.QUARTILE.INC(H$2:H1563,1),"")</f>
        <v>9.6064814715646207E-4</v>
      </c>
      <c r="J1563" s="10">
        <f>IFERROR(_xlfn.QUARTILE.INC(H$2:H1563,3),"")</f>
        <v>1.2037037085974589E-3</v>
      </c>
      <c r="K1563" s="10">
        <f>IFERROR(stats[[#This Row],[Q3]]-stats[[#This Row],[Q1]],"")</f>
        <v>2.4305556144099683E-4</v>
      </c>
      <c r="L1563" s="10">
        <f>IFERROR(AVERAGEIFS(H$2:H1563, H$2:H1563, "&lt;" &amp;stats[[#This Row],[Q3]]+(2*stats[[#This Row],[IQR]]), H$2:H1563, "&gt;" &amp; stats[[#This Row],[Q1]]-(2*stats[[#This Row],[IQR]])),"")</f>
        <v>1.0888826083819063E-3</v>
      </c>
    </row>
    <row r="1564" spans="1:12" x14ac:dyDescent="0.25">
      <c r="A1564" s="7">
        <v>44414.670081018521</v>
      </c>
      <c r="B1564">
        <v>0</v>
      </c>
      <c r="C1564">
        <v>1</v>
      </c>
      <c r="D1564" s="8">
        <f>SUM(B$2:B1564)</f>
        <v>11</v>
      </c>
      <c r="E1564" s="8">
        <f>SUM(C$2:C1564)</f>
        <v>1563</v>
      </c>
      <c r="F1564" s="9">
        <f>IF(stats[[#This Row],[Column1]],stats[[#This Row],[Total Clear]]/stats[[#This Row],[Total Runs]],NA())</f>
        <v>7.0377479206653873E-3</v>
      </c>
      <c r="G1564" s="9">
        <f>SUM(B$2:B1564) / SUM(C$2:C1564)</f>
        <v>7.0377479206653873E-3</v>
      </c>
      <c r="H1564" s="10">
        <f>IFERROR(stats[[#This Row],[Column1]]-A1563,"")</f>
        <v>1.3541666703531519E-3</v>
      </c>
      <c r="I1564" s="10">
        <f>IFERROR(_xlfn.QUARTILE.INC(H$2:H1564,1),"")</f>
        <v>9.6064814715646207E-4</v>
      </c>
      <c r="J1564" s="10">
        <f>IFERROR(_xlfn.QUARTILE.INC(H$2:H1564,3),"")</f>
        <v>1.2037037085974589E-3</v>
      </c>
      <c r="K1564" s="10">
        <f>IFERROR(stats[[#This Row],[Q3]]-stats[[#This Row],[Q1]],"")</f>
        <v>2.4305556144099683E-4</v>
      </c>
      <c r="L1564" s="10">
        <f>IFERROR(AVERAGEIFS(H$2:H1564, H$2:H1564, "&lt;" &amp;stats[[#This Row],[Q3]]+(2*stats[[#This Row],[IQR]]), H$2:H1564, "&gt;" &amp; stats[[#This Row],[Q1]]-(2*stats[[#This Row],[IQR]])),"")</f>
        <v>1.0890538698809192E-3</v>
      </c>
    </row>
    <row r="1565" spans="1:12" x14ac:dyDescent="0.25">
      <c r="A1565" s="7">
        <v>44414.671412037038</v>
      </c>
      <c r="B1565">
        <v>0</v>
      </c>
      <c r="C1565">
        <v>1</v>
      </c>
      <c r="D1565" s="8">
        <f>SUM(B$2:B1565)</f>
        <v>11</v>
      </c>
      <c r="E1565" s="8">
        <f>SUM(C$2:C1565)</f>
        <v>1564</v>
      </c>
      <c r="F1565" s="9">
        <f>IF(stats[[#This Row],[Column1]],stats[[#This Row],[Total Clear]]/stats[[#This Row],[Total Runs]],NA())</f>
        <v>7.0332480818414318E-3</v>
      </c>
      <c r="G1565" s="9">
        <f>SUM(B$2:B1565) / SUM(C$2:C1565)</f>
        <v>7.0332480818414318E-3</v>
      </c>
      <c r="H1565" s="10">
        <f>IFERROR(stats[[#This Row],[Column1]]-A1564,"")</f>
        <v>1.3310185167938471E-3</v>
      </c>
      <c r="I1565" s="10">
        <f>IFERROR(_xlfn.QUARTILE.INC(H$2:H1565,1),"")</f>
        <v>9.6064814715646207E-4</v>
      </c>
      <c r="J1565" s="10">
        <f>IFERROR(_xlfn.QUARTILE.INC(H$2:H1565,3),"")</f>
        <v>1.2037037085974589E-3</v>
      </c>
      <c r="K1565" s="10">
        <f>IFERROR(stats[[#This Row],[Q3]]-stats[[#This Row],[Q1]],"")</f>
        <v>2.4305556144099683E-4</v>
      </c>
      <c r="L1565" s="10">
        <f>IFERROR(AVERAGEIFS(H$2:H1565, H$2:H1565, "&lt;" &amp;stats[[#This Row],[Q3]]+(2*stats[[#This Row],[IQR]]), H$2:H1565, "&gt;" &amp; stats[[#This Row],[Q1]]-(2*stats[[#This Row],[IQR]])),"")</f>
        <v>1.089209976104734E-3</v>
      </c>
    </row>
    <row r="1566" spans="1:12" x14ac:dyDescent="0.25">
      <c r="A1566" s="7">
        <v>44414.672766203701</v>
      </c>
      <c r="B1566">
        <v>0</v>
      </c>
      <c r="C1566">
        <v>1</v>
      </c>
      <c r="D1566" s="8">
        <f>SUM(B$2:B1566)</f>
        <v>11</v>
      </c>
      <c r="E1566" s="8">
        <f>SUM(C$2:C1566)</f>
        <v>1565</v>
      </c>
      <c r="F1566" s="9">
        <f>IF(stats[[#This Row],[Column1]],stats[[#This Row],[Total Clear]]/stats[[#This Row],[Total Runs]],NA())</f>
        <v>7.028753993610224E-3</v>
      </c>
      <c r="G1566" s="9">
        <f>SUM(B$2:B1566) / SUM(C$2:C1566)</f>
        <v>7.028753993610224E-3</v>
      </c>
      <c r="H1566" s="10">
        <f>IFERROR(stats[[#This Row],[Column1]]-A1565,"")</f>
        <v>1.3541666630771942E-3</v>
      </c>
      <c r="I1566" s="10">
        <f>IFERROR(_xlfn.QUARTILE.INC(H$2:H1566,1),"")</f>
        <v>9.6064814715646207E-4</v>
      </c>
      <c r="J1566" s="10">
        <f>IFERROR(_xlfn.QUARTILE.INC(H$2:H1566,3),"")</f>
        <v>1.2037037085974589E-3</v>
      </c>
      <c r="K1566" s="10">
        <f>IFERROR(stats[[#This Row],[Q3]]-stats[[#This Row],[Q1]],"")</f>
        <v>2.4305556144099683E-4</v>
      </c>
      <c r="L1566" s="10">
        <f>IFERROR(AVERAGEIFS(H$2:H1566, H$2:H1566, "&lt;" &amp;stats[[#This Row],[Q3]]+(2*stats[[#This Row],[IQR]]), H$2:H1566, "&gt;" &amp; stats[[#This Row],[Q1]]-(2*stats[[#This Row],[IQR]])),"")</f>
        <v>1.0893808056901451E-3</v>
      </c>
    </row>
    <row r="1567" spans="1:12" x14ac:dyDescent="0.25">
      <c r="A1567" s="7">
        <v>44414.674178240741</v>
      </c>
      <c r="B1567">
        <v>1</v>
      </c>
      <c r="C1567">
        <v>1</v>
      </c>
      <c r="D1567" s="8">
        <f>SUM(B$2:B1567)</f>
        <v>12</v>
      </c>
      <c r="E1567" s="8">
        <f>SUM(C$2:C1567)</f>
        <v>1566</v>
      </c>
      <c r="F1567" s="9">
        <f>IF(stats[[#This Row],[Column1]],stats[[#This Row],[Total Clear]]/stats[[#This Row],[Total Runs]],NA())</f>
        <v>7.6628352490421452E-3</v>
      </c>
      <c r="G1567" s="9">
        <f>SUM(B$2:B1567) / SUM(C$2:C1567)</f>
        <v>7.6628352490421452E-3</v>
      </c>
      <c r="H1567" s="10">
        <f>IFERROR(stats[[#This Row],[Column1]]-A1566,"")</f>
        <v>1.4120370396994986E-3</v>
      </c>
      <c r="I1567" s="10">
        <f>IFERROR(_xlfn.QUARTILE.INC(H$2:H1567,1),"")</f>
        <v>9.6064814715646207E-4</v>
      </c>
      <c r="J1567" s="10">
        <f>IFERROR(_xlfn.QUARTILE.INC(H$2:H1567,3),"")</f>
        <v>1.2037037085974589E-3</v>
      </c>
      <c r="K1567" s="10">
        <f>IFERROR(stats[[#This Row],[Q3]]-stats[[#This Row],[Q1]],"")</f>
        <v>2.4305556144099683E-4</v>
      </c>
      <c r="L1567" s="10">
        <f>IFERROR(AVERAGEIFS(H$2:H1567, H$2:H1567, "&lt;" &amp;stats[[#This Row],[Q3]]+(2*stats[[#This Row],[IQR]]), H$2:H1567, "&gt;" &amp; stats[[#This Row],[Q1]]-(2*stats[[#This Row],[IQR]])),"")</f>
        <v>1.0895887027481408E-3</v>
      </c>
    </row>
    <row r="1568" spans="1:12" x14ac:dyDescent="0.25">
      <c r="A1568" s="7">
        <v>44414.677442129629</v>
      </c>
      <c r="B1568">
        <v>0</v>
      </c>
      <c r="C1568">
        <v>1</v>
      </c>
      <c r="D1568" s="8">
        <f>SUM(B$2:B1568)</f>
        <v>12</v>
      </c>
      <c r="E1568" s="8">
        <f>SUM(C$2:C1568)</f>
        <v>1567</v>
      </c>
      <c r="F1568" s="9">
        <f>IF(stats[[#This Row],[Column1]],stats[[#This Row],[Total Clear]]/stats[[#This Row],[Total Runs]],NA())</f>
        <v>7.6579451180599873E-3</v>
      </c>
      <c r="G1568" s="9">
        <f>SUM(B$2:B1568) / SUM(C$2:C1568)</f>
        <v>7.6579451180599873E-3</v>
      </c>
      <c r="H1568" s="10">
        <f>IFERROR(stats[[#This Row],[Column1]]-A1567,"")</f>
        <v>3.2638888878864236E-3</v>
      </c>
      <c r="I1568" s="10">
        <f>IFERROR(_xlfn.QUARTILE.INC(H$2:H1568,1),"")</f>
        <v>9.6064814715646207E-4</v>
      </c>
      <c r="J1568" s="10">
        <f>IFERROR(_xlfn.QUARTILE.INC(H$2:H1568,3),"")</f>
        <v>1.2037037085974589E-3</v>
      </c>
      <c r="K1568" s="10">
        <f>IFERROR(stats[[#This Row],[Q3]]-stats[[#This Row],[Q1]],"")</f>
        <v>2.4305556144099683E-4</v>
      </c>
      <c r="L1568" s="10">
        <f>IFERROR(AVERAGEIFS(H$2:H1568, H$2:H1568, "&lt;" &amp;stats[[#This Row],[Q3]]+(2*stats[[#This Row],[IQR]]), H$2:H1568, "&gt;" &amp; stats[[#This Row],[Q1]]-(2*stats[[#This Row],[IQR]])),"")</f>
        <v>1.0895887027481408E-3</v>
      </c>
    </row>
    <row r="1569" spans="1:12" x14ac:dyDescent="0.25">
      <c r="A1569" s="7">
        <v>44414.678680555553</v>
      </c>
      <c r="B1569">
        <v>0</v>
      </c>
      <c r="C1569">
        <v>1</v>
      </c>
      <c r="D1569" s="8">
        <f>SUM(B$2:B1569)</f>
        <v>12</v>
      </c>
      <c r="E1569" s="8">
        <f>SUM(C$2:C1569)</f>
        <v>1568</v>
      </c>
      <c r="F1569" s="9">
        <f>IF(stats[[#This Row],[Column1]],stats[[#This Row],[Total Clear]]/stats[[#This Row],[Total Runs]],NA())</f>
        <v>7.6530612244897957E-3</v>
      </c>
      <c r="G1569" s="9">
        <f>SUM(B$2:B1569) / SUM(C$2:C1569)</f>
        <v>7.6530612244897957E-3</v>
      </c>
      <c r="H1569" s="10">
        <f>IFERROR(stats[[#This Row],[Column1]]-A1568,"")</f>
        <v>1.2384259243845008E-3</v>
      </c>
      <c r="I1569" s="10">
        <f>IFERROR(_xlfn.QUARTILE.INC(H$2:H1569,1),"")</f>
        <v>9.6064814715646207E-4</v>
      </c>
      <c r="J1569" s="10">
        <f>IFERROR(_xlfn.QUARTILE.INC(H$2:H1569,3),"")</f>
        <v>1.2094907397113275E-3</v>
      </c>
      <c r="K1569" s="10">
        <f>IFERROR(stats[[#This Row],[Q3]]-stats[[#This Row],[Q1]],"")</f>
        <v>2.488425925548654E-4</v>
      </c>
      <c r="L1569" s="10">
        <f>IFERROR(AVERAGEIFS(H$2:H1569, H$2:H1569, "&lt;" &amp;stats[[#This Row],[Q3]]+(2*stats[[#This Row],[IQR]]), H$2:H1569, "&gt;" &amp; stats[[#This Row],[Q1]]-(2*stats[[#This Row],[IQR]])),"")</f>
        <v>1.0896845412681898E-3</v>
      </c>
    </row>
    <row r="1570" spans="1:12" x14ac:dyDescent="0.25">
      <c r="A1570" s="7">
        <v>44414.679861111108</v>
      </c>
      <c r="B1570">
        <v>0</v>
      </c>
      <c r="C1570">
        <v>1</v>
      </c>
      <c r="D1570" s="8">
        <f>SUM(B$2:B1570)</f>
        <v>12</v>
      </c>
      <c r="E1570" s="8">
        <f>SUM(C$2:C1570)</f>
        <v>1569</v>
      </c>
      <c r="F1570" s="9">
        <f>IF(stats[[#This Row],[Column1]],stats[[#This Row],[Total Clear]]/stats[[#This Row],[Total Runs]],NA())</f>
        <v>7.6481835564053535E-3</v>
      </c>
      <c r="G1570" s="9">
        <f>SUM(B$2:B1570) / SUM(C$2:C1570)</f>
        <v>7.6481835564053535E-3</v>
      </c>
      <c r="H1570" s="10">
        <f>IFERROR(stats[[#This Row],[Column1]]-A1569,"")</f>
        <v>1.1805555550381541E-3</v>
      </c>
      <c r="I1570" s="10">
        <f>IFERROR(_xlfn.QUARTILE.INC(H$2:H1570,1),"")</f>
        <v>9.6064814715646207E-4</v>
      </c>
      <c r="J1570" s="10">
        <f>IFERROR(_xlfn.QUARTILE.INC(H$2:H1570,3),"")</f>
        <v>1.2065972241543932E-3</v>
      </c>
      <c r="K1570" s="10">
        <f>IFERROR(stats[[#This Row],[Q3]]-stats[[#This Row],[Q1]],"")</f>
        <v>2.4594907699793112E-4</v>
      </c>
      <c r="L1570" s="10">
        <f>IFERROR(AVERAGEIFS(H$2:H1570, H$2:H1570, "&lt;" &amp;stats[[#This Row],[Q3]]+(2*stats[[#This Row],[IQR]]), H$2:H1570, "&gt;" &amp; stats[[#This Row],[Q1]]-(2*stats[[#This Row],[IQR]])),"")</f>
        <v>1.0897430168240266E-3</v>
      </c>
    </row>
    <row r="1571" spans="1:12" x14ac:dyDescent="0.25">
      <c r="A1571" s="7">
        <v>44414.681122685186</v>
      </c>
      <c r="B1571">
        <v>0</v>
      </c>
      <c r="C1571">
        <v>1</v>
      </c>
      <c r="D1571" s="8">
        <f>SUM(B$2:B1571)</f>
        <v>12</v>
      </c>
      <c r="E1571" s="8">
        <f>SUM(C$2:C1571)</f>
        <v>1570</v>
      </c>
      <c r="F1571" s="9">
        <f>IF(stats[[#This Row],[Column1]],stats[[#This Row],[Total Clear]]/stats[[#This Row],[Total Runs]],NA())</f>
        <v>7.6433121019108281E-3</v>
      </c>
      <c r="G1571" s="9">
        <f>SUM(B$2:B1571) / SUM(C$2:C1571)</f>
        <v>7.6433121019108281E-3</v>
      </c>
      <c r="H1571" s="10">
        <f>IFERROR(stats[[#This Row],[Column1]]-A1570,"")</f>
        <v>1.2615740779438056E-3</v>
      </c>
      <c r="I1571" s="10">
        <f>IFERROR(_xlfn.QUARTILE.INC(H$2:H1571,1),"")</f>
        <v>9.6064814715646207E-4</v>
      </c>
      <c r="J1571" s="10">
        <f>IFERROR(_xlfn.QUARTILE.INC(H$2:H1571,3),"")</f>
        <v>1.2152777708251961E-3</v>
      </c>
      <c r="K1571" s="10">
        <f>IFERROR(stats[[#This Row],[Q3]]-stats[[#This Row],[Q1]],"")</f>
        <v>2.5462962366873398E-4</v>
      </c>
      <c r="L1571" s="10">
        <f>IFERROR(AVERAGEIFS(H$2:H1571, H$2:H1571, "&lt;" &amp;stats[[#This Row],[Q3]]+(2*stats[[#This Row],[IQR]]), H$2:H1571, "&gt;" &amp; stats[[#This Row],[Q1]]-(2*stats[[#This Row],[IQR]])),"")</f>
        <v>1.0898535191141356E-3</v>
      </c>
    </row>
    <row r="1572" spans="1:12" x14ac:dyDescent="0.25">
      <c r="A1572" s="7">
        <v>44414.682291666664</v>
      </c>
      <c r="B1572">
        <v>0</v>
      </c>
      <c r="C1572">
        <v>1</v>
      </c>
      <c r="D1572" s="8">
        <f>SUM(B$2:B1572)</f>
        <v>12</v>
      </c>
      <c r="E1572" s="8">
        <f>SUM(C$2:C1572)</f>
        <v>1571</v>
      </c>
      <c r="F1572" s="9">
        <f>IF(stats[[#This Row],[Column1]],stats[[#This Row],[Total Clear]]/stats[[#This Row],[Total Runs]],NA())</f>
        <v>7.6384468491406746E-3</v>
      </c>
      <c r="G1572" s="9">
        <f>SUM(B$2:B1572) / SUM(C$2:C1572)</f>
        <v>7.6384468491406746E-3</v>
      </c>
      <c r="H1572" s="10">
        <f>IFERROR(stats[[#This Row],[Column1]]-A1571,"")</f>
        <v>1.1689814782585017E-3</v>
      </c>
      <c r="I1572" s="10">
        <f>IFERROR(_xlfn.QUARTILE.INC(H$2:H1572,1),"")</f>
        <v>9.6064814715646207E-4</v>
      </c>
      <c r="J1572" s="10">
        <f>IFERROR(_xlfn.QUARTILE.INC(H$2:H1572,3),"")</f>
        <v>1.2123842552682618E-3</v>
      </c>
      <c r="K1572" s="10">
        <f>IFERROR(stats[[#This Row],[Q3]]-stats[[#This Row],[Q1]],"")</f>
        <v>2.5173610811179969E-4</v>
      </c>
      <c r="L1572" s="10">
        <f>IFERROR(AVERAGEIFS(H$2:H1572, H$2:H1572, "&lt;" &amp;stats[[#This Row],[Q3]]+(2*stats[[#This Row],[IQR]]), H$2:H1572, "&gt;" &amp; stats[[#This Row],[Q1]]-(2*stats[[#This Row],[IQR]])),"")</f>
        <v>1.0899043725583158E-3</v>
      </c>
    </row>
    <row r="1573" spans="1:12" x14ac:dyDescent="0.25">
      <c r="A1573" s="7">
        <v>44414.683518518519</v>
      </c>
      <c r="B1573">
        <v>0</v>
      </c>
      <c r="C1573">
        <v>1</v>
      </c>
      <c r="D1573" s="8">
        <f>SUM(B$2:B1573)</f>
        <v>12</v>
      </c>
      <c r="E1573" s="8">
        <f>SUM(C$2:C1573)</f>
        <v>1572</v>
      </c>
      <c r="F1573" s="9">
        <f>IF(stats[[#This Row],[Column1]],stats[[#This Row],[Total Clear]]/stats[[#This Row],[Total Runs]],NA())</f>
        <v>7.6335877862595417E-3</v>
      </c>
      <c r="G1573" s="9">
        <f>SUM(B$2:B1573) / SUM(C$2:C1573)</f>
        <v>7.6335877862595417E-3</v>
      </c>
      <c r="H1573" s="10">
        <f>IFERROR(stats[[#This Row],[Column1]]-A1572,"")</f>
        <v>1.2268518548808061E-3</v>
      </c>
      <c r="I1573" s="10">
        <f>IFERROR(_xlfn.QUARTILE.INC(H$2:H1573,1),"")</f>
        <v>9.6064814715646207E-4</v>
      </c>
      <c r="J1573" s="10">
        <f>IFERROR(_xlfn.QUARTILE.INC(H$2:H1573,3),"")</f>
        <v>1.2152777708251961E-3</v>
      </c>
      <c r="K1573" s="10">
        <f>IFERROR(stats[[#This Row],[Q3]]-stats[[#This Row],[Q1]],"")</f>
        <v>2.5462962366873398E-4</v>
      </c>
      <c r="L1573" s="10">
        <f>IFERROR(AVERAGEIFS(H$2:H1573, H$2:H1573, "&lt;" &amp;stats[[#This Row],[Q3]]+(2*stats[[#This Row],[IQR]]), H$2:H1573, "&gt;" &amp; stats[[#This Row],[Q1]]-(2*stats[[#This Row],[IQR]])),"")</f>
        <v>1.0899923285521004E-3</v>
      </c>
    </row>
    <row r="1574" spans="1:12" x14ac:dyDescent="0.25">
      <c r="A1574" s="7">
        <v>44414.684745370374</v>
      </c>
      <c r="B1574">
        <v>0</v>
      </c>
      <c r="C1574">
        <v>1</v>
      </c>
      <c r="D1574" s="8">
        <f>SUM(B$2:B1574)</f>
        <v>12</v>
      </c>
      <c r="E1574" s="8">
        <f>SUM(C$2:C1574)</f>
        <v>1573</v>
      </c>
      <c r="F1574" s="9">
        <f>IF(stats[[#This Row],[Column1]],stats[[#This Row],[Total Clear]]/stats[[#This Row],[Total Runs]],NA())</f>
        <v>7.6287349014621739E-3</v>
      </c>
      <c r="G1574" s="9">
        <f>SUM(B$2:B1574) / SUM(C$2:C1574)</f>
        <v>7.6287349014621739E-3</v>
      </c>
      <c r="H1574" s="10">
        <f>IFERROR(stats[[#This Row],[Column1]]-A1573,"")</f>
        <v>1.2268518548808061E-3</v>
      </c>
      <c r="I1574" s="10">
        <f>IFERROR(_xlfn.QUARTILE.INC(H$2:H1574,1),"")</f>
        <v>9.6064814715646207E-4</v>
      </c>
      <c r="J1574" s="10">
        <f>IFERROR(_xlfn.QUARTILE.INC(H$2:H1574,3),"")</f>
        <v>1.2152777726441855E-3</v>
      </c>
      <c r="K1574" s="10">
        <f>IFERROR(stats[[#This Row],[Q3]]-stats[[#This Row],[Q1]],"")</f>
        <v>2.5462962548772339E-4</v>
      </c>
      <c r="L1574" s="10">
        <f>IFERROR(AVERAGEIFS(H$2:H1574, H$2:H1574, "&lt;" &amp;stats[[#This Row],[Q3]]+(2*stats[[#This Row],[IQR]]), H$2:H1574, "&gt;" &amp; stats[[#This Row],[Q1]]-(2*stats[[#This Row],[IQR]])),"")</f>
        <v>1.0900801716370353E-3</v>
      </c>
    </row>
    <row r="1575" spans="1:12" x14ac:dyDescent="0.25">
      <c r="A1575" s="7">
        <v>44414.685925925929</v>
      </c>
      <c r="B1575">
        <v>0</v>
      </c>
      <c r="C1575">
        <v>1</v>
      </c>
      <c r="D1575" s="8">
        <f>SUM(B$2:B1575)</f>
        <v>12</v>
      </c>
      <c r="E1575" s="8">
        <f>SUM(C$2:C1575)</f>
        <v>1574</v>
      </c>
      <c r="F1575" s="9">
        <f>IF(stats[[#This Row],[Column1]],stats[[#This Row],[Total Clear]]/stats[[#This Row],[Total Runs]],NA())</f>
        <v>7.6238881829733167E-3</v>
      </c>
      <c r="G1575" s="9">
        <f>SUM(B$2:B1575) / SUM(C$2:C1575)</f>
        <v>7.6238881829733167E-3</v>
      </c>
      <c r="H1575" s="10">
        <f>IFERROR(stats[[#This Row],[Column1]]-A1574,"")</f>
        <v>1.1805555550381541E-3</v>
      </c>
      <c r="I1575" s="10">
        <f>IFERROR(_xlfn.QUARTILE.INC(H$2:H1575,1),"")</f>
        <v>9.6064814715646207E-4</v>
      </c>
      <c r="J1575" s="10">
        <f>IFERROR(_xlfn.QUARTILE.INC(H$2:H1575,3),"")</f>
        <v>1.2152777708251961E-3</v>
      </c>
      <c r="K1575" s="10">
        <f>IFERROR(stats[[#This Row],[Q3]]-stats[[#This Row],[Q1]],"")</f>
        <v>2.5462962366873398E-4</v>
      </c>
      <c r="L1575" s="10">
        <f>IFERROR(AVERAGEIFS(H$2:H1575, H$2:H1575, "&lt;" &amp;stats[[#This Row],[Q3]]+(2*stats[[#This Row],[IQR]]), H$2:H1575, "&gt;" &amp; stats[[#This Row],[Q1]]-(2*stats[[#This Row],[IQR]])),"")</f>
        <v>1.0901382058791144E-3</v>
      </c>
    </row>
    <row r="1576" spans="1:12" x14ac:dyDescent="0.25">
      <c r="A1576" s="7">
        <v>44414.687141203707</v>
      </c>
      <c r="B1576">
        <v>0</v>
      </c>
      <c r="C1576">
        <v>1</v>
      </c>
      <c r="D1576" s="8">
        <f>SUM(B$2:B1576)</f>
        <v>12</v>
      </c>
      <c r="E1576" s="8">
        <f>SUM(C$2:C1576)</f>
        <v>1575</v>
      </c>
      <c r="F1576" s="9">
        <f>IF(stats[[#This Row],[Column1]],stats[[#This Row],[Total Clear]]/stats[[#This Row],[Total Runs]],NA())</f>
        <v>7.619047619047619E-3</v>
      </c>
      <c r="G1576" s="9">
        <f>SUM(B$2:B1576) / SUM(C$2:C1576)</f>
        <v>7.619047619047619E-3</v>
      </c>
      <c r="H1576" s="10">
        <f>IFERROR(stats[[#This Row],[Column1]]-A1575,"")</f>
        <v>1.2152777781011537E-3</v>
      </c>
      <c r="I1576" s="10">
        <f>IFERROR(_xlfn.QUARTILE.INC(H$2:H1576,1),"")</f>
        <v>9.6064814715646207E-4</v>
      </c>
      <c r="J1576" s="10">
        <f>IFERROR(_xlfn.QUARTILE.INC(H$2:H1576,3),"")</f>
        <v>1.2152777762821643E-3</v>
      </c>
      <c r="K1576" s="10">
        <f>IFERROR(stats[[#This Row],[Q3]]-stats[[#This Row],[Q1]],"")</f>
        <v>2.5462962912570219E-4</v>
      </c>
      <c r="L1576" s="10">
        <f>IFERROR(AVERAGEIFS(H$2:H1576, H$2:H1576, "&lt;" &amp;stats[[#This Row],[Q3]]+(2*stats[[#This Row],[IQR]]), H$2:H1576, "&gt;" &amp; stats[[#This Row],[Q1]]-(2*stats[[#This Row],[IQR]])),"")</f>
        <v>1.0902184235536156E-3</v>
      </c>
    </row>
    <row r="1577" spans="1:12" x14ac:dyDescent="0.25">
      <c r="A1577" s="7">
        <v>44414.688333333332</v>
      </c>
      <c r="B1577">
        <v>0</v>
      </c>
      <c r="C1577">
        <v>1</v>
      </c>
      <c r="D1577" s="8">
        <f>SUM(B$2:B1577)</f>
        <v>12</v>
      </c>
      <c r="E1577" s="8">
        <f>SUM(C$2:C1577)</f>
        <v>1576</v>
      </c>
      <c r="F1577" s="9">
        <f>IF(stats[[#This Row],[Column1]],stats[[#This Row],[Total Clear]]/stats[[#This Row],[Total Runs]],NA())</f>
        <v>7.6142131979695434E-3</v>
      </c>
      <c r="G1577" s="9">
        <f>SUM(B$2:B1577) / SUM(C$2:C1577)</f>
        <v>7.6142131979695434E-3</v>
      </c>
      <c r="H1577" s="10">
        <f>IFERROR(stats[[#This Row],[Column1]]-A1576,"")</f>
        <v>1.1921296245418489E-3</v>
      </c>
      <c r="I1577" s="10">
        <f>IFERROR(_xlfn.QUARTILE.INC(H$2:H1577,1),"")</f>
        <v>9.6064814715646207E-4</v>
      </c>
      <c r="J1577" s="10">
        <f>IFERROR(_xlfn.QUARTILE.INC(H$2:H1577,3),"")</f>
        <v>1.2152777744631749E-3</v>
      </c>
      <c r="K1577" s="10">
        <f>IFERROR(stats[[#This Row],[Q3]]-stats[[#This Row],[Q1]],"")</f>
        <v>2.5462962730671279E-4</v>
      </c>
      <c r="L1577" s="10">
        <f>IFERROR(AVERAGEIFS(H$2:H1577, H$2:H1577, "&lt;" &amp;stats[[#This Row],[Q3]]+(2*stats[[#This Row],[IQR]]), H$2:H1577, "&gt;" &amp; stats[[#This Row],[Q1]]-(2*stats[[#This Row],[IQR]])),"")</f>
        <v>1.0902837093966574E-3</v>
      </c>
    </row>
    <row r="1578" spans="1:12" x14ac:dyDescent="0.25">
      <c r="A1578" s="7">
        <v>44414.689513888887</v>
      </c>
      <c r="B1578">
        <v>0</v>
      </c>
      <c r="C1578">
        <v>1</v>
      </c>
      <c r="D1578" s="8">
        <f>SUM(B$2:B1578)</f>
        <v>12</v>
      </c>
      <c r="E1578" s="8">
        <f>SUM(C$2:C1578)</f>
        <v>1577</v>
      </c>
      <c r="F1578" s="9">
        <f>IF(stats[[#This Row],[Column1]],stats[[#This Row],[Total Clear]]/stats[[#This Row],[Total Runs]],NA())</f>
        <v>7.6093849080532657E-3</v>
      </c>
      <c r="G1578" s="9">
        <f>SUM(B$2:B1578) / SUM(C$2:C1578)</f>
        <v>7.6093849080532657E-3</v>
      </c>
      <c r="H1578" s="10">
        <f>IFERROR(stats[[#This Row],[Column1]]-A1577,"")</f>
        <v>1.1805555550381541E-3</v>
      </c>
      <c r="I1578" s="10">
        <f>IFERROR(_xlfn.QUARTILE.INC(H$2:H1578,1),"")</f>
        <v>9.6064814715646207E-4</v>
      </c>
      <c r="J1578" s="10">
        <f>IFERROR(_xlfn.QUARTILE.INC(H$2:H1578,3),"")</f>
        <v>1.2152777726441855E-3</v>
      </c>
      <c r="K1578" s="10">
        <f>IFERROR(stats[[#This Row],[Q3]]-stats[[#This Row],[Q1]],"")</f>
        <v>2.5462962548772339E-4</v>
      </c>
      <c r="L1578" s="10">
        <f>IFERROR(AVERAGEIFS(H$2:H1578, H$2:H1578, "&lt;" &amp;stats[[#This Row],[Q3]]+(2*stats[[#This Row],[IQR]]), H$2:H1578, "&gt;" &amp; stats[[#This Row],[Q1]]-(2*stats[[#This Row],[IQR]])),"")</f>
        <v>1.0903415018714599E-3</v>
      </c>
    </row>
    <row r="1579" spans="1:12" x14ac:dyDescent="0.25">
      <c r="A1579" s="7">
        <v>44414.690729166665</v>
      </c>
      <c r="B1579">
        <v>0</v>
      </c>
      <c r="C1579">
        <v>1</v>
      </c>
      <c r="D1579" s="8">
        <f>SUM(B$2:B1579)</f>
        <v>12</v>
      </c>
      <c r="E1579" s="8">
        <f>SUM(C$2:C1579)</f>
        <v>1578</v>
      </c>
      <c r="F1579" s="9">
        <f>IF(stats[[#This Row],[Column1]],stats[[#This Row],[Total Clear]]/stats[[#This Row],[Total Runs]],NA())</f>
        <v>7.6045627376425855E-3</v>
      </c>
      <c r="G1579" s="9">
        <f>SUM(B$2:B1579) / SUM(C$2:C1579)</f>
        <v>7.6045627376425855E-3</v>
      </c>
      <c r="H1579" s="10">
        <f>IFERROR(stats[[#This Row],[Column1]]-A1578,"")</f>
        <v>1.2152777781011537E-3</v>
      </c>
      <c r="I1579" s="10">
        <f>IFERROR(_xlfn.QUARTILE.INC(H$2:H1579,1),"")</f>
        <v>9.6064814715646207E-4</v>
      </c>
      <c r="J1579" s="10">
        <f>IFERROR(_xlfn.QUARTILE.INC(H$2:H1579,3),"")</f>
        <v>1.2152777781011537E-3</v>
      </c>
      <c r="K1579" s="10">
        <f>IFERROR(stats[[#This Row],[Q3]]-stats[[#This Row],[Q1]],"")</f>
        <v>2.546296309446916E-4</v>
      </c>
      <c r="L1579" s="10">
        <f>IFERROR(AVERAGEIFS(H$2:H1579, H$2:H1579, "&lt;" &amp;stats[[#This Row],[Q3]]+(2*stats[[#This Row],[IQR]]), H$2:H1579, "&gt;" &amp; stats[[#This Row],[Q1]]-(2*stats[[#This Row],[IQR]])),"")</f>
        <v>1.0904214355094827E-3</v>
      </c>
    </row>
    <row r="1580" spans="1:12" x14ac:dyDescent="0.25">
      <c r="A1580" s="7">
        <v>44414.691932870373</v>
      </c>
      <c r="B1580">
        <v>0</v>
      </c>
      <c r="C1580">
        <v>1</v>
      </c>
      <c r="D1580" s="8">
        <f>SUM(B$2:B1580)</f>
        <v>12</v>
      </c>
      <c r="E1580" s="8">
        <f>SUM(C$2:C1580)</f>
        <v>1579</v>
      </c>
      <c r="F1580" s="9">
        <f>IF(stats[[#This Row],[Column1]],stats[[#This Row],[Total Clear]]/stats[[#This Row],[Total Runs]],NA())</f>
        <v>7.5997466751108293E-3</v>
      </c>
      <c r="G1580" s="9">
        <f>SUM(B$2:B1580) / SUM(C$2:C1580)</f>
        <v>7.5997466751108293E-3</v>
      </c>
      <c r="H1580" s="10">
        <f>IFERROR(stats[[#This Row],[Column1]]-A1579,"")</f>
        <v>1.2037037085974589E-3</v>
      </c>
      <c r="I1580" s="10">
        <f>IFERROR(_xlfn.QUARTILE.INC(H$2:H1580,1),"")</f>
        <v>9.6064814715646207E-4</v>
      </c>
      <c r="J1580" s="10">
        <f>IFERROR(_xlfn.QUARTILE.INC(H$2:H1580,3),"")</f>
        <v>1.2152777762821643E-3</v>
      </c>
      <c r="K1580" s="10">
        <f>IFERROR(stats[[#This Row],[Q3]]-stats[[#This Row],[Q1]],"")</f>
        <v>2.5462962912570219E-4</v>
      </c>
      <c r="L1580" s="10">
        <f>IFERROR(AVERAGEIFS(H$2:H1580, H$2:H1580, "&lt;" &amp;stats[[#This Row],[Q3]]+(2*stats[[#This Row],[IQR]]), H$2:H1580, "&gt;" &amp; stats[[#This Row],[Q1]]-(2*stats[[#This Row],[IQR]])),"")</f>
        <v>1.090493866630383E-3</v>
      </c>
    </row>
    <row r="1581" spans="1:12" x14ac:dyDescent="0.25">
      <c r="A1581" s="7">
        <v>44414.693101851852</v>
      </c>
      <c r="B1581">
        <v>0</v>
      </c>
      <c r="C1581">
        <v>1</v>
      </c>
      <c r="D1581" s="8">
        <f>SUM(B$2:B1581)</f>
        <v>12</v>
      </c>
      <c r="E1581" s="8">
        <f>SUM(C$2:C1581)</f>
        <v>1580</v>
      </c>
      <c r="F1581" s="9">
        <f>IF(stats[[#This Row],[Column1]],stats[[#This Row],[Total Clear]]/stats[[#This Row],[Total Runs]],NA())</f>
        <v>7.5949367088607592E-3</v>
      </c>
      <c r="G1581" s="9">
        <f>SUM(B$2:B1581) / SUM(C$2:C1581)</f>
        <v>7.5949367088607592E-3</v>
      </c>
      <c r="H1581" s="10">
        <f>IFERROR(stats[[#This Row],[Column1]]-A1580,"")</f>
        <v>1.1689814782585017E-3</v>
      </c>
      <c r="I1581" s="10">
        <f>IFERROR(_xlfn.QUARTILE.INC(H$2:H1581,1),"")</f>
        <v>9.6064814715646207E-4</v>
      </c>
      <c r="J1581" s="10">
        <f>IFERROR(_xlfn.QUARTILE.INC(H$2:H1581,3),"")</f>
        <v>1.2152777744631749E-3</v>
      </c>
      <c r="K1581" s="10">
        <f>IFERROR(stats[[#This Row],[Q3]]-stats[[#This Row],[Q1]],"")</f>
        <v>2.5462962730671279E-4</v>
      </c>
      <c r="L1581" s="10">
        <f>IFERROR(AVERAGEIFS(H$2:H1581, H$2:H1581, "&lt;" &amp;stats[[#This Row],[Q3]]+(2*stats[[#This Row],[IQR]]), H$2:H1581, "&gt;" &amp; stats[[#This Row],[Q1]]-(2*stats[[#This Row],[IQR]])),"")</f>
        <v>1.0905440184588993E-3</v>
      </c>
    </row>
    <row r="1582" spans="1:12" x14ac:dyDescent="0.25">
      <c r="A1582" s="7">
        <v>44414.694432870368</v>
      </c>
      <c r="B1582">
        <v>0</v>
      </c>
      <c r="C1582">
        <v>1</v>
      </c>
      <c r="D1582" s="8">
        <f>SUM(B$2:B1582)</f>
        <v>12</v>
      </c>
      <c r="E1582" s="8">
        <f>SUM(C$2:C1582)</f>
        <v>1581</v>
      </c>
      <c r="F1582" s="9">
        <f>IF(stats[[#This Row],[Column1]],stats[[#This Row],[Total Clear]]/stats[[#This Row],[Total Runs]],NA())</f>
        <v>7.5901328273244783E-3</v>
      </c>
      <c r="G1582" s="9">
        <f>SUM(B$2:B1582) / SUM(C$2:C1582)</f>
        <v>7.5901328273244783E-3</v>
      </c>
      <c r="H1582" s="10">
        <f>IFERROR(stats[[#This Row],[Column1]]-A1581,"")</f>
        <v>1.3310185167938471E-3</v>
      </c>
      <c r="I1582" s="10">
        <f>IFERROR(_xlfn.QUARTILE.INC(H$2:H1582,1),"")</f>
        <v>9.6064814715646207E-4</v>
      </c>
      <c r="J1582" s="10">
        <f>IFERROR(_xlfn.QUARTILE.INC(H$2:H1582,3),"")</f>
        <v>1.2152777781011537E-3</v>
      </c>
      <c r="K1582" s="10">
        <f>IFERROR(stats[[#This Row],[Q3]]-stats[[#This Row],[Q1]],"")</f>
        <v>2.546296309446916E-4</v>
      </c>
      <c r="L1582" s="10">
        <f>IFERROR(AVERAGEIFS(H$2:H1582, H$2:H1582, "&lt;" &amp;stats[[#This Row],[Q3]]+(2*stats[[#This Row],[IQR]]), H$2:H1582, "&gt;" &amp; stats[[#This Row],[Q1]]-(2*stats[[#This Row],[IQR]])),"")</f>
        <v>1.0906975781640941E-3</v>
      </c>
    </row>
    <row r="1583" spans="1:12" x14ac:dyDescent="0.25">
      <c r="A1583" s="7">
        <v>44414.695729166669</v>
      </c>
      <c r="B1583">
        <v>0</v>
      </c>
      <c r="C1583">
        <v>1</v>
      </c>
      <c r="D1583" s="8">
        <f>SUM(B$2:B1583)</f>
        <v>12</v>
      </c>
      <c r="E1583" s="8">
        <f>SUM(C$2:C1583)</f>
        <v>1582</v>
      </c>
      <c r="F1583" s="9">
        <f>IF(stats[[#This Row],[Column1]],stats[[#This Row],[Total Clear]]/stats[[#This Row],[Total Runs]],NA())</f>
        <v>7.5853350189633373E-3</v>
      </c>
      <c r="G1583" s="9">
        <f>SUM(B$2:B1583) / SUM(C$2:C1583)</f>
        <v>7.5853350189633373E-3</v>
      </c>
      <c r="H1583" s="10">
        <f>IFERROR(stats[[#This Row],[Column1]]-A1582,"")</f>
        <v>1.2962963010068052E-3</v>
      </c>
      <c r="I1583" s="10">
        <f>IFERROR(_xlfn.QUARTILE.INC(H$2:H1583,1),"")</f>
        <v>9.6064814715646207E-4</v>
      </c>
      <c r="J1583" s="10">
        <f>IFERROR(_xlfn.QUARTILE.INC(H$2:H1583,3),"")</f>
        <v>1.2152777781011537E-3</v>
      </c>
      <c r="K1583" s="10">
        <f>IFERROR(stats[[#This Row],[Q3]]-stats[[#This Row],[Q1]],"")</f>
        <v>2.546296309446916E-4</v>
      </c>
      <c r="L1583" s="10">
        <f>IFERROR(AVERAGEIFS(H$2:H1583, H$2:H1583, "&lt;" &amp;stats[[#This Row],[Q3]]+(2*stats[[#This Row],[IQR]]), H$2:H1583, "&gt;" &amp; stats[[#This Row],[Q1]]-(2*stats[[#This Row],[IQR]])),"")</f>
        <v>1.0908287834754168E-3</v>
      </c>
    </row>
    <row r="1584" spans="1:12" x14ac:dyDescent="0.25">
      <c r="A1584" s="7">
        <v>44414.696909722225</v>
      </c>
      <c r="B1584">
        <v>0</v>
      </c>
      <c r="C1584">
        <v>1</v>
      </c>
      <c r="D1584" s="8">
        <f>SUM(B$2:B1584)</f>
        <v>12</v>
      </c>
      <c r="E1584" s="8">
        <f>SUM(C$2:C1584)</f>
        <v>1583</v>
      </c>
      <c r="F1584" s="9">
        <f>IF(stats[[#This Row],[Column1]],stats[[#This Row],[Total Clear]]/stats[[#This Row],[Total Runs]],NA())</f>
        <v>7.5805432722678458E-3</v>
      </c>
      <c r="G1584" s="9">
        <f>SUM(B$2:B1584) / SUM(C$2:C1584)</f>
        <v>7.5805432722678458E-3</v>
      </c>
      <c r="H1584" s="10">
        <f>IFERROR(stats[[#This Row],[Column1]]-A1583,"")</f>
        <v>1.1805555550381541E-3</v>
      </c>
      <c r="I1584" s="10">
        <f>IFERROR(_xlfn.QUARTILE.INC(H$2:H1584,1),"")</f>
        <v>9.6064814715646207E-4</v>
      </c>
      <c r="J1584" s="10">
        <f>IFERROR(_xlfn.QUARTILE.INC(H$2:H1584,3),"")</f>
        <v>1.2152777781011537E-3</v>
      </c>
      <c r="K1584" s="10">
        <f>IFERROR(stats[[#This Row],[Q3]]-stats[[#This Row],[Q1]],"")</f>
        <v>2.546296309446916E-4</v>
      </c>
      <c r="L1584" s="10">
        <f>IFERROR(AVERAGEIFS(H$2:H1584, H$2:H1584, "&lt;" &amp;stats[[#This Row],[Q3]]+(2*stats[[#This Row],[IQR]]), H$2:H1584, "&gt;" &amp; stats[[#This Row],[Q1]]-(2*stats[[#This Row],[IQR]])),"")</f>
        <v>1.0908860071817705E-3</v>
      </c>
    </row>
    <row r="1585" spans="1:12" x14ac:dyDescent="0.25">
      <c r="A1585" s="7">
        <v>44414.698229166665</v>
      </c>
      <c r="B1585">
        <v>0</v>
      </c>
      <c r="C1585">
        <v>1</v>
      </c>
      <c r="D1585" s="8">
        <f>SUM(B$2:B1585)</f>
        <v>12</v>
      </c>
      <c r="E1585" s="8">
        <f>SUM(C$2:C1585)</f>
        <v>1584</v>
      </c>
      <c r="F1585" s="9">
        <f>IF(stats[[#This Row],[Column1]],stats[[#This Row],[Total Clear]]/stats[[#This Row],[Total Runs]],NA())</f>
        <v>7.575757575757576E-3</v>
      </c>
      <c r="G1585" s="9">
        <f>SUM(B$2:B1585) / SUM(C$2:C1585)</f>
        <v>7.575757575757576E-3</v>
      </c>
      <c r="H1585" s="10">
        <f>IFERROR(stats[[#This Row],[Column1]]-A1584,"")</f>
        <v>1.3194444400141947E-3</v>
      </c>
      <c r="I1585" s="10">
        <f>IFERROR(_xlfn.QUARTILE.INC(H$2:H1585,1),"")</f>
        <v>9.6064814715646207E-4</v>
      </c>
      <c r="J1585" s="10">
        <f>IFERROR(_xlfn.QUARTILE.INC(H$2:H1585,3),"")</f>
        <v>1.2152777781011537E-3</v>
      </c>
      <c r="K1585" s="10">
        <f>IFERROR(stats[[#This Row],[Q3]]-stats[[#This Row],[Q1]],"")</f>
        <v>2.546296309446916E-4</v>
      </c>
      <c r="L1585" s="10">
        <f>IFERROR(AVERAGEIFS(H$2:H1585, H$2:H1585, "&lt;" &amp;stats[[#This Row],[Q3]]+(2*stats[[#This Row],[IQR]]), H$2:H1585, "&gt;" &amp; stats[[#This Row],[Q1]]-(2*stats[[#This Row],[IQR]])),"")</f>
        <v>1.0910316785857428E-3</v>
      </c>
    </row>
    <row r="1586" spans="1:12" x14ac:dyDescent="0.25">
      <c r="A1586" s="7">
        <v>44414.699502314812</v>
      </c>
      <c r="B1586">
        <v>0</v>
      </c>
      <c r="C1586">
        <v>1</v>
      </c>
      <c r="D1586" s="8">
        <f>SUM(B$2:B1586)</f>
        <v>12</v>
      </c>
      <c r="E1586" s="8">
        <f>SUM(C$2:C1586)</f>
        <v>1585</v>
      </c>
      <c r="F1586" s="9">
        <f>IF(stats[[#This Row],[Column1]],stats[[#This Row],[Total Clear]]/stats[[#This Row],[Total Runs]],NA())</f>
        <v>7.5709779179810727E-3</v>
      </c>
      <c r="G1586" s="9">
        <f>SUM(B$2:B1586) / SUM(C$2:C1586)</f>
        <v>7.5709779179810727E-3</v>
      </c>
      <c r="H1586" s="10">
        <f>IFERROR(stats[[#This Row],[Column1]]-A1585,"")</f>
        <v>1.2731481474475004E-3</v>
      </c>
      <c r="I1586" s="10">
        <f>IFERROR(_xlfn.QUARTILE.INC(H$2:H1586,1),"")</f>
        <v>9.6064814715646207E-4</v>
      </c>
      <c r="J1586" s="10">
        <f>IFERROR(_xlfn.QUARTILE.INC(H$2:H1586,3),"")</f>
        <v>1.2152777781011537E-3</v>
      </c>
      <c r="K1586" s="10">
        <f>IFERROR(stats[[#This Row],[Q3]]-stats[[#This Row],[Q1]],"")</f>
        <v>2.546296309446916E-4</v>
      </c>
      <c r="L1586" s="10">
        <f>IFERROR(AVERAGEIFS(H$2:H1586, H$2:H1586, "&lt;" &amp;stats[[#This Row],[Q3]]+(2*stats[[#This Row],[IQR]]), H$2:H1586, "&gt;" &amp; stats[[#This Row],[Q1]]-(2*stats[[#This Row],[IQR]])),"")</f>
        <v>1.0911476763366102E-3</v>
      </c>
    </row>
    <row r="1587" spans="1:12" x14ac:dyDescent="0.25">
      <c r="A1587" s="7">
        <v>44414.700659722221</v>
      </c>
      <c r="B1587">
        <v>0</v>
      </c>
      <c r="C1587">
        <v>1</v>
      </c>
      <c r="D1587" s="8">
        <f>SUM(B$2:B1587)</f>
        <v>12</v>
      </c>
      <c r="E1587" s="8">
        <f>SUM(C$2:C1587)</f>
        <v>1586</v>
      </c>
      <c r="F1587" s="9">
        <f>IF(stats[[#This Row],[Column1]],stats[[#This Row],[Total Clear]]/stats[[#This Row],[Total Runs]],NA())</f>
        <v>7.5662042875157629E-3</v>
      </c>
      <c r="G1587" s="9">
        <f>SUM(B$2:B1587) / SUM(C$2:C1587)</f>
        <v>7.5662042875157629E-3</v>
      </c>
      <c r="H1587" s="10">
        <f>IFERROR(stats[[#This Row],[Column1]]-A1586,"")</f>
        <v>1.157407408754807E-3</v>
      </c>
      <c r="I1587" s="10">
        <f>IFERROR(_xlfn.QUARTILE.INC(H$2:H1587,1),"")</f>
        <v>9.6064814715646207E-4</v>
      </c>
      <c r="J1587" s="10">
        <f>IFERROR(_xlfn.QUARTILE.INC(H$2:H1587,3),"")</f>
        <v>1.2152777781011537E-3</v>
      </c>
      <c r="K1587" s="10">
        <f>IFERROR(stats[[#This Row],[Q3]]-stats[[#This Row],[Q1]],"")</f>
        <v>2.546296309446916E-4</v>
      </c>
      <c r="L1587" s="10">
        <f>IFERROR(AVERAGEIFS(H$2:H1587, H$2:H1587, "&lt;" &amp;stats[[#This Row],[Q3]]+(2*stats[[#This Row],[IQR]]), H$2:H1587, "&gt;" &amp; stats[[#This Row],[Q1]]-(2*stats[[#This Row],[IQR]])),"")</f>
        <v>1.0911898531236364E-3</v>
      </c>
    </row>
    <row r="1588" spans="1:12" x14ac:dyDescent="0.25">
      <c r="A1588" s="7">
        <v>44414.701851851853</v>
      </c>
      <c r="B1588">
        <v>0</v>
      </c>
      <c r="C1588">
        <v>1</v>
      </c>
      <c r="D1588" s="8">
        <f>SUM(B$2:B1588)</f>
        <v>12</v>
      </c>
      <c r="E1588" s="8">
        <f>SUM(C$2:C1588)</f>
        <v>1587</v>
      </c>
      <c r="F1588" s="9">
        <f>IF(stats[[#This Row],[Column1]],stats[[#This Row],[Total Clear]]/stats[[#This Row],[Total Runs]],NA())</f>
        <v>7.5614366729678641E-3</v>
      </c>
      <c r="G1588" s="9">
        <f>SUM(B$2:B1588) / SUM(C$2:C1588)</f>
        <v>7.5614366729678641E-3</v>
      </c>
      <c r="H1588" s="10">
        <f>IFERROR(stats[[#This Row],[Column1]]-A1587,"")</f>
        <v>1.1921296318178065E-3</v>
      </c>
      <c r="I1588" s="10">
        <f>IFERROR(_xlfn.QUARTILE.INC(H$2:H1588,1),"")</f>
        <v>9.6064814715646207E-4</v>
      </c>
      <c r="J1588" s="10">
        <f>IFERROR(_xlfn.QUARTILE.INC(H$2:H1588,3),"")</f>
        <v>1.2152777781011537E-3</v>
      </c>
      <c r="K1588" s="10">
        <f>IFERROR(stats[[#This Row],[Q3]]-stats[[#This Row],[Q1]],"")</f>
        <v>2.546296309446916E-4</v>
      </c>
      <c r="L1588" s="10">
        <f>IFERROR(AVERAGEIFS(H$2:H1588, H$2:H1588, "&lt;" &amp;stats[[#This Row],[Q3]]+(2*stats[[#This Row],[IQR]]), H$2:H1588, "&gt;" &amp; stats[[#This Row],[Q1]]-(2*stats[[#This Row],[IQR]])),"")</f>
        <v>1.0912540641787854E-3</v>
      </c>
    </row>
    <row r="1589" spans="1:12" x14ac:dyDescent="0.25">
      <c r="A1589" s="7">
        <v>44414.703067129631</v>
      </c>
      <c r="B1589">
        <v>0</v>
      </c>
      <c r="C1589">
        <v>1</v>
      </c>
      <c r="D1589" s="8">
        <f>SUM(B$2:B1589)</f>
        <v>12</v>
      </c>
      <c r="E1589" s="8">
        <f>SUM(C$2:C1589)</f>
        <v>1588</v>
      </c>
      <c r="F1589" s="9">
        <f>IF(stats[[#This Row],[Column1]],stats[[#This Row],[Total Clear]]/stats[[#This Row],[Total Runs]],NA())</f>
        <v>7.556675062972292E-3</v>
      </c>
      <c r="G1589" s="9">
        <f>SUM(B$2:B1589) / SUM(C$2:C1589)</f>
        <v>7.556675062972292E-3</v>
      </c>
      <c r="H1589" s="10">
        <f>IFERROR(stats[[#This Row],[Column1]]-A1588,"")</f>
        <v>1.2152777781011537E-3</v>
      </c>
      <c r="I1589" s="10">
        <f>IFERROR(_xlfn.QUARTILE.INC(H$2:H1589,1),"")</f>
        <v>9.6064814715646207E-4</v>
      </c>
      <c r="J1589" s="10">
        <f>IFERROR(_xlfn.QUARTILE.INC(H$2:H1589,3),"")</f>
        <v>1.2152777781011537E-3</v>
      </c>
      <c r="K1589" s="10">
        <f>IFERROR(stats[[#This Row],[Q3]]-stats[[#This Row],[Q1]],"")</f>
        <v>2.546296309446916E-4</v>
      </c>
      <c r="L1589" s="10">
        <f>IFERROR(AVERAGEIFS(H$2:H1589, H$2:H1589, "&lt;" &amp;stats[[#This Row],[Q3]]+(2*stats[[#This Row],[IQR]]), H$2:H1589, "&gt;" &amp; stats[[#This Row],[Q1]]-(2*stats[[#This Row],[IQR]])),"")</f>
        <v>1.091332909515036E-3</v>
      </c>
    </row>
    <row r="1590" spans="1:12" x14ac:dyDescent="0.25">
      <c r="A1590" s="7">
        <v>44414.704201388886</v>
      </c>
      <c r="B1590">
        <v>0</v>
      </c>
      <c r="C1590">
        <v>1</v>
      </c>
      <c r="D1590" s="8">
        <f>SUM(B$2:B1590)</f>
        <v>12</v>
      </c>
      <c r="E1590" s="8">
        <f>SUM(C$2:C1590)</f>
        <v>1589</v>
      </c>
      <c r="F1590" s="9">
        <f>IF(stats[[#This Row],[Column1]],stats[[#This Row],[Total Clear]]/stats[[#This Row],[Total Runs]],NA())</f>
        <v>7.551919446192574E-3</v>
      </c>
      <c r="G1590" s="9">
        <f>SUM(B$2:B1590) / SUM(C$2:C1590)</f>
        <v>7.551919446192574E-3</v>
      </c>
      <c r="H1590" s="10">
        <f>IFERROR(stats[[#This Row],[Column1]]-A1589,"")</f>
        <v>1.1342592551955022E-3</v>
      </c>
      <c r="I1590" s="10">
        <f>IFERROR(_xlfn.QUARTILE.INC(H$2:H1590,1),"")</f>
        <v>9.6064814715646207E-4</v>
      </c>
      <c r="J1590" s="10">
        <f>IFERROR(_xlfn.QUARTILE.INC(H$2:H1590,3),"")</f>
        <v>1.2152777781011537E-3</v>
      </c>
      <c r="K1590" s="10">
        <f>IFERROR(stats[[#This Row],[Q3]]-stats[[#This Row],[Q1]],"")</f>
        <v>2.546296309446916E-4</v>
      </c>
      <c r="L1590" s="10">
        <f>IFERROR(AVERAGEIFS(H$2:H1590, H$2:H1590, "&lt;" &amp;stats[[#This Row],[Q3]]+(2*stats[[#This Row],[IQR]]), H$2:H1590, "&gt;" &amp; stats[[#This Row],[Q1]]-(2*stats[[#This Row],[IQR]])),"")</f>
        <v>1.0913601816533336E-3</v>
      </c>
    </row>
    <row r="1591" spans="1:12" x14ac:dyDescent="0.25">
      <c r="A1591" s="7">
        <v>44414.705381944441</v>
      </c>
      <c r="B1591">
        <v>0</v>
      </c>
      <c r="C1591">
        <v>1</v>
      </c>
      <c r="D1591" s="8">
        <f>SUM(B$2:B1591)</f>
        <v>12</v>
      </c>
      <c r="E1591" s="8">
        <f>SUM(C$2:C1591)</f>
        <v>1590</v>
      </c>
      <c r="F1591" s="9">
        <f>IF(stats[[#This Row],[Column1]],stats[[#This Row],[Total Clear]]/stats[[#This Row],[Total Runs]],NA())</f>
        <v>7.5471698113207548E-3</v>
      </c>
      <c r="G1591" s="9">
        <f>SUM(B$2:B1591) / SUM(C$2:C1591)</f>
        <v>7.5471698113207548E-3</v>
      </c>
      <c r="H1591" s="10">
        <f>IFERROR(stats[[#This Row],[Column1]]-A1590,"")</f>
        <v>1.1805555550381541E-3</v>
      </c>
      <c r="I1591" s="10">
        <f>IFERROR(_xlfn.QUARTILE.INC(H$2:H1591,1),"")</f>
        <v>9.6064814715646207E-4</v>
      </c>
      <c r="J1591" s="10">
        <f>IFERROR(_xlfn.QUARTILE.INC(H$2:H1591,3),"")</f>
        <v>1.2152777781011537E-3</v>
      </c>
      <c r="K1591" s="10">
        <f>IFERROR(stats[[#This Row],[Q3]]-stats[[#This Row],[Q1]],"")</f>
        <v>2.546296309446916E-4</v>
      </c>
      <c r="L1591" s="10">
        <f>IFERROR(AVERAGEIFS(H$2:H1591, H$2:H1591, "&lt;" &amp;stats[[#This Row],[Q3]]+(2*stats[[#This Row],[IQR]]), H$2:H1591, "&gt;" &amp; stats[[#This Row],[Q1]]-(2*stats[[#This Row],[IQR]])),"")</f>
        <v>1.0914168136364351E-3</v>
      </c>
    </row>
    <row r="1592" spans="1:12" x14ac:dyDescent="0.25">
      <c r="A1592" s="7">
        <v>44414.706620370373</v>
      </c>
      <c r="B1592">
        <v>0</v>
      </c>
      <c r="C1592">
        <v>1</v>
      </c>
      <c r="D1592" s="8">
        <f>SUM(B$2:B1592)</f>
        <v>12</v>
      </c>
      <c r="E1592" s="8">
        <f>SUM(C$2:C1592)</f>
        <v>1591</v>
      </c>
      <c r="F1592" s="9">
        <f>IF(stats[[#This Row],[Column1]],stats[[#This Row],[Total Clear]]/stats[[#This Row],[Total Runs]],NA())</f>
        <v>7.54242614707731E-3</v>
      </c>
      <c r="G1592" s="9">
        <f>SUM(B$2:B1592) / SUM(C$2:C1592)</f>
        <v>7.54242614707731E-3</v>
      </c>
      <c r="H1592" s="10">
        <f>IFERROR(stats[[#This Row],[Column1]]-A1591,"")</f>
        <v>1.2384259316604584E-3</v>
      </c>
      <c r="I1592" s="10">
        <f>IFERROR(_xlfn.QUARTILE.INC(H$2:H1592,1),"")</f>
        <v>9.6064814715646207E-4</v>
      </c>
      <c r="J1592" s="10">
        <f>IFERROR(_xlfn.QUARTILE.INC(H$2:H1592,3),"")</f>
        <v>1.2152777781011537E-3</v>
      </c>
      <c r="K1592" s="10">
        <f>IFERROR(stats[[#This Row],[Q3]]-stats[[#This Row],[Q1]],"")</f>
        <v>2.546296309446916E-4</v>
      </c>
      <c r="L1592" s="10">
        <f>IFERROR(AVERAGEIFS(H$2:H1592, H$2:H1592, "&lt;" &amp;stats[[#This Row],[Q3]]+(2*stats[[#This Row],[IQR]]), H$2:H1592, "&gt;" &amp; stats[[#This Row],[Q1]]-(2*stats[[#This Row],[IQR]])),"")</f>
        <v>1.0915100935336584E-3</v>
      </c>
    </row>
    <row r="1593" spans="1:12" x14ac:dyDescent="0.25">
      <c r="A1593" s="7">
        <v>44414.707789351851</v>
      </c>
      <c r="B1593">
        <v>0</v>
      </c>
      <c r="C1593">
        <v>1</v>
      </c>
      <c r="D1593" s="8">
        <f>SUM(B$2:B1593)</f>
        <v>12</v>
      </c>
      <c r="E1593" s="8">
        <f>SUM(C$2:C1593)</f>
        <v>1592</v>
      </c>
      <c r="F1593" s="9">
        <f>IF(stats[[#This Row],[Column1]],stats[[#This Row],[Total Clear]]/stats[[#This Row],[Total Runs]],NA())</f>
        <v>7.537688442211055E-3</v>
      </c>
      <c r="G1593" s="9">
        <f>SUM(B$2:B1593) / SUM(C$2:C1593)</f>
        <v>7.537688442211055E-3</v>
      </c>
      <c r="H1593" s="10">
        <f>IFERROR(stats[[#This Row],[Column1]]-A1592,"")</f>
        <v>1.1689814782585017E-3</v>
      </c>
      <c r="I1593" s="10">
        <f>IFERROR(_xlfn.QUARTILE.INC(H$2:H1593,1),"")</f>
        <v>9.6064814715646207E-4</v>
      </c>
      <c r="J1593" s="10">
        <f>IFERROR(_xlfn.QUARTILE.INC(H$2:H1593,3),"")</f>
        <v>1.2152777781011537E-3</v>
      </c>
      <c r="K1593" s="10">
        <f>IFERROR(stats[[#This Row],[Q3]]-stats[[#This Row],[Q1]],"")</f>
        <v>2.546296309446916E-4</v>
      </c>
      <c r="L1593" s="10">
        <f>IFERROR(AVERAGEIFS(H$2:H1593, H$2:H1593, "&lt;" &amp;stats[[#This Row],[Q3]]+(2*stats[[#This Row],[IQR]]), H$2:H1593, "&gt;" &amp; stats[[#This Row],[Q1]]-(2*stats[[#This Row],[IQR]])),"")</f>
        <v>1.0915592193324695E-3</v>
      </c>
    </row>
    <row r="1594" spans="1:12" x14ac:dyDescent="0.25">
      <c r="A1594" s="7">
        <v>44414.708958333336</v>
      </c>
      <c r="B1594">
        <v>0</v>
      </c>
      <c r="C1594">
        <v>1</v>
      </c>
      <c r="D1594" s="8">
        <f>SUM(B$2:B1594)</f>
        <v>12</v>
      </c>
      <c r="E1594" s="8">
        <f>SUM(C$2:C1594)</f>
        <v>1593</v>
      </c>
      <c r="F1594" s="9">
        <f>IF(stats[[#This Row],[Column1]],stats[[#This Row],[Total Clear]]/stats[[#This Row],[Total Runs]],NA())</f>
        <v>7.5329566854990581E-3</v>
      </c>
      <c r="G1594" s="9">
        <f>SUM(B$2:B1594) / SUM(C$2:C1594)</f>
        <v>7.5329566854990581E-3</v>
      </c>
      <c r="H1594" s="10">
        <f>IFERROR(stats[[#This Row],[Column1]]-A1593,"")</f>
        <v>1.1689814855344594E-3</v>
      </c>
      <c r="I1594" s="10">
        <f>IFERROR(_xlfn.QUARTILE.INC(H$2:H1594,1),"")</f>
        <v>9.6064814715646207E-4</v>
      </c>
      <c r="J1594" s="10">
        <f>IFERROR(_xlfn.QUARTILE.INC(H$2:H1594,3),"")</f>
        <v>1.2152777781011537E-3</v>
      </c>
      <c r="K1594" s="10">
        <f>IFERROR(stats[[#This Row],[Q3]]-stats[[#This Row],[Q1]],"")</f>
        <v>2.546296309446916E-4</v>
      </c>
      <c r="L1594" s="10">
        <f>IFERROR(AVERAGEIFS(H$2:H1594, H$2:H1594, "&lt;" &amp;stats[[#This Row],[Q3]]+(2*stats[[#This Row],[IQR]]), H$2:H1594, "&gt;" &amp; stats[[#This Row],[Q1]]-(2*stats[[#This Row],[IQR]])),"")</f>
        <v>1.0916082828725214E-3</v>
      </c>
    </row>
    <row r="1595" spans="1:12" x14ac:dyDescent="0.25">
      <c r="A1595" s="7">
        <v>44414.710127314815</v>
      </c>
      <c r="B1595">
        <v>0</v>
      </c>
      <c r="C1595">
        <v>1</v>
      </c>
      <c r="D1595" s="8">
        <f>SUM(B$2:B1595)</f>
        <v>12</v>
      </c>
      <c r="E1595" s="8">
        <f>SUM(C$2:C1595)</f>
        <v>1594</v>
      </c>
      <c r="F1595" s="9">
        <f>IF(stats[[#This Row],[Column1]],stats[[#This Row],[Total Clear]]/stats[[#This Row],[Total Runs]],NA())</f>
        <v>7.5282308657465494E-3</v>
      </c>
      <c r="G1595" s="9">
        <f>SUM(B$2:B1595) / SUM(C$2:C1595)</f>
        <v>7.5282308657465494E-3</v>
      </c>
      <c r="H1595" s="10">
        <f>IFERROR(stats[[#This Row],[Column1]]-A1594,"")</f>
        <v>1.1689814782585017E-3</v>
      </c>
      <c r="I1595" s="10">
        <f>IFERROR(_xlfn.QUARTILE.INC(H$2:H1595,1),"")</f>
        <v>9.6064814715646207E-4</v>
      </c>
      <c r="J1595" s="10">
        <f>IFERROR(_xlfn.QUARTILE.INC(H$2:H1595,3),"")</f>
        <v>1.2152777781011537E-3</v>
      </c>
      <c r="K1595" s="10">
        <f>IFERROR(stats[[#This Row],[Q3]]-stats[[#This Row],[Q1]],"")</f>
        <v>2.546296309446916E-4</v>
      </c>
      <c r="L1595" s="10">
        <f>IFERROR(AVERAGEIFS(H$2:H1595, H$2:H1595, "&lt;" &amp;stats[[#This Row],[Q3]]+(2*stats[[#This Row],[IQR]]), H$2:H1595, "&gt;" &amp; stats[[#This Row],[Q1]]-(2*stats[[#This Row],[IQR]])),"")</f>
        <v>1.0916572842628862E-3</v>
      </c>
    </row>
    <row r="1596" spans="1:12" x14ac:dyDescent="0.25">
      <c r="A1596" s="7">
        <v>44414.711296296293</v>
      </c>
      <c r="B1596">
        <v>0</v>
      </c>
      <c r="C1596">
        <v>1</v>
      </c>
      <c r="D1596" s="8">
        <f>SUM(B$2:B1596)</f>
        <v>12</v>
      </c>
      <c r="E1596" s="8">
        <f>SUM(C$2:C1596)</f>
        <v>1595</v>
      </c>
      <c r="F1596" s="9">
        <f>IF(stats[[#This Row],[Column1]],stats[[#This Row],[Total Clear]]/stats[[#This Row],[Total Runs]],NA())</f>
        <v>7.5235109717868339E-3</v>
      </c>
      <c r="G1596" s="9">
        <f>SUM(B$2:B1596) / SUM(C$2:C1596)</f>
        <v>7.5235109717868339E-3</v>
      </c>
      <c r="H1596" s="10">
        <f>IFERROR(stats[[#This Row],[Column1]]-A1595,"")</f>
        <v>1.1689814782585017E-3</v>
      </c>
      <c r="I1596" s="10">
        <f>IFERROR(_xlfn.QUARTILE.INC(H$2:H1596,1),"")</f>
        <v>9.6064814715646207E-4</v>
      </c>
      <c r="J1596" s="10">
        <f>IFERROR(_xlfn.QUARTILE.INC(H$2:H1596,3),"")</f>
        <v>1.2152777781011537E-3</v>
      </c>
      <c r="K1596" s="10">
        <f>IFERROR(stats[[#This Row],[Q3]]-stats[[#This Row],[Q1]],"")</f>
        <v>2.546296309446916E-4</v>
      </c>
      <c r="L1596" s="10">
        <f>IFERROR(AVERAGEIFS(H$2:H1596, H$2:H1596, "&lt;" &amp;stats[[#This Row],[Q3]]+(2*stats[[#This Row],[IQR]]), H$2:H1596, "&gt;" &amp; stats[[#This Row],[Q1]]-(2*stats[[#This Row],[IQR]])),"")</f>
        <v>1.0917062236261747E-3</v>
      </c>
    </row>
    <row r="1597" spans="1:12" x14ac:dyDescent="0.25">
      <c r="A1597" s="7">
        <v>44414.712488425925</v>
      </c>
      <c r="B1597">
        <v>0</v>
      </c>
      <c r="C1597">
        <v>1</v>
      </c>
      <c r="D1597" s="8">
        <f>SUM(B$2:B1597)</f>
        <v>12</v>
      </c>
      <c r="E1597" s="8">
        <f>SUM(C$2:C1597)</f>
        <v>1596</v>
      </c>
      <c r="F1597" s="9">
        <f>IF(stats[[#This Row],[Column1]],stats[[#This Row],[Total Clear]]/stats[[#This Row],[Total Runs]],NA())</f>
        <v>7.5187969924812026E-3</v>
      </c>
      <c r="G1597" s="9">
        <f>SUM(B$2:B1597) / SUM(C$2:C1597)</f>
        <v>7.5187969924812026E-3</v>
      </c>
      <c r="H1597" s="10">
        <f>IFERROR(stats[[#This Row],[Column1]]-A1596,"")</f>
        <v>1.1921296318178065E-3</v>
      </c>
      <c r="I1597" s="10">
        <f>IFERROR(_xlfn.QUARTILE.INC(H$2:H1597,1),"")</f>
        <v>9.6064814715646207E-4</v>
      </c>
      <c r="J1597" s="10">
        <f>IFERROR(_xlfn.QUARTILE.INC(H$2:H1597,3),"")</f>
        <v>1.2152777781011537E-3</v>
      </c>
      <c r="K1597" s="10">
        <f>IFERROR(stats[[#This Row],[Q3]]-stats[[#This Row],[Q1]],"")</f>
        <v>2.546296309446916E-4</v>
      </c>
      <c r="L1597" s="10">
        <f>IFERROR(AVERAGEIFS(H$2:H1597, H$2:H1597, "&lt;" &amp;stats[[#This Row],[Q3]]+(2*stats[[#This Row],[IQR]]), H$2:H1597, "&gt;" &amp; stats[[#This Row],[Q1]]-(2*stats[[#This Row],[IQR]])),"")</f>
        <v>1.0917697425434369E-3</v>
      </c>
    </row>
    <row r="1598" spans="1:12" x14ac:dyDescent="0.25">
      <c r="A1598" s="7">
        <v>44414.713622685187</v>
      </c>
      <c r="B1598">
        <v>0</v>
      </c>
      <c r="C1598">
        <v>1</v>
      </c>
      <c r="D1598" s="8">
        <f>SUM(B$2:B1598)</f>
        <v>12</v>
      </c>
      <c r="E1598" s="8">
        <f>SUM(C$2:C1598)</f>
        <v>1597</v>
      </c>
      <c r="F1598" s="9">
        <f>IF(stats[[#This Row],[Column1]],stats[[#This Row],[Total Clear]]/stats[[#This Row],[Total Runs]],NA())</f>
        <v>7.5140889167188479E-3</v>
      </c>
      <c r="G1598" s="9">
        <f>SUM(B$2:B1598) / SUM(C$2:C1598)</f>
        <v>7.5140889167188479E-3</v>
      </c>
      <c r="H1598" s="10">
        <f>IFERROR(stats[[#This Row],[Column1]]-A1597,"")</f>
        <v>1.1342592624714598E-3</v>
      </c>
      <c r="I1598" s="10">
        <f>IFERROR(_xlfn.QUARTILE.INC(H$2:H1598,1),"")</f>
        <v>9.6064814715646207E-4</v>
      </c>
      <c r="J1598" s="10">
        <f>IFERROR(_xlfn.QUARTILE.INC(H$2:H1598,3),"")</f>
        <v>1.2152777781011537E-3</v>
      </c>
      <c r="K1598" s="10">
        <f>IFERROR(stats[[#This Row],[Q3]]-stats[[#This Row],[Q1]],"")</f>
        <v>2.546296309446916E-4</v>
      </c>
      <c r="L1598" s="10">
        <f>IFERROR(AVERAGEIFS(H$2:H1598, H$2:H1598, "&lt;" &amp;stats[[#This Row],[Q3]]+(2*stats[[#This Row],[IQR]]), H$2:H1598, "&gt;" &amp; stats[[#This Row],[Q1]]-(2*stats[[#This Row],[IQR]])),"")</f>
        <v>1.0917966006470576E-3</v>
      </c>
    </row>
    <row r="1599" spans="1:12" x14ac:dyDescent="0.25">
      <c r="A1599" s="7">
        <v>44414.714791666665</v>
      </c>
      <c r="B1599">
        <v>0</v>
      </c>
      <c r="C1599">
        <v>1</v>
      </c>
      <c r="D1599" s="8">
        <f>SUM(B$2:B1599)</f>
        <v>12</v>
      </c>
      <c r="E1599" s="8">
        <f>SUM(C$2:C1599)</f>
        <v>1598</v>
      </c>
      <c r="F1599" s="9">
        <f>IF(stats[[#This Row],[Column1]],stats[[#This Row],[Total Clear]]/stats[[#This Row],[Total Runs]],NA())</f>
        <v>7.5093867334167707E-3</v>
      </c>
      <c r="G1599" s="9">
        <f>SUM(B$2:B1599) / SUM(C$2:C1599)</f>
        <v>7.5093867334167707E-3</v>
      </c>
      <c r="H1599" s="10">
        <f>IFERROR(stats[[#This Row],[Column1]]-A1598,"")</f>
        <v>1.1689814782585017E-3</v>
      </c>
      <c r="I1599" s="10">
        <f>IFERROR(_xlfn.QUARTILE.INC(H$2:H1599,1),"")</f>
        <v>9.6064814715646207E-4</v>
      </c>
      <c r="J1599" s="10">
        <f>IFERROR(_xlfn.QUARTILE.INC(H$2:H1599,3),"")</f>
        <v>1.2152777781011537E-3</v>
      </c>
      <c r="K1599" s="10">
        <f>IFERROR(stats[[#This Row],[Q3]]-stats[[#This Row],[Q1]],"")</f>
        <v>2.546296309446916E-4</v>
      </c>
      <c r="L1599" s="10">
        <f>IFERROR(AVERAGEIFS(H$2:H1599, H$2:H1599, "&lt;" &amp;stats[[#This Row],[Q3]]+(2*stats[[#This Row],[IQR]]), H$2:H1599, "&gt;" &amp; stats[[#This Row],[Q1]]-(2*stats[[#This Row],[IQR]])),"")</f>
        <v>1.0918453592557824E-3</v>
      </c>
    </row>
    <row r="1600" spans="1:12" x14ac:dyDescent="0.25">
      <c r="A1600" s="7">
        <v>44414.715995370374</v>
      </c>
      <c r="B1600">
        <v>0</v>
      </c>
      <c r="C1600">
        <v>1</v>
      </c>
      <c r="D1600" s="8">
        <f>SUM(B$2:B1600)</f>
        <v>12</v>
      </c>
      <c r="E1600" s="8">
        <f>SUM(C$2:C1600)</f>
        <v>1599</v>
      </c>
      <c r="F1600" s="9">
        <f>IF(stats[[#This Row],[Column1]],stats[[#This Row],[Total Clear]]/stats[[#This Row],[Total Runs]],NA())</f>
        <v>7.5046904315196998E-3</v>
      </c>
      <c r="G1600" s="9">
        <f>SUM(B$2:B1600) / SUM(C$2:C1600)</f>
        <v>7.5046904315196998E-3</v>
      </c>
      <c r="H1600" s="10">
        <f>IFERROR(stats[[#This Row],[Column1]]-A1599,"")</f>
        <v>1.2037037085974589E-3</v>
      </c>
      <c r="I1600" s="10">
        <f>IFERROR(_xlfn.QUARTILE.INC(H$2:H1600,1),"")</f>
        <v>9.6064814715646207E-4</v>
      </c>
      <c r="J1600" s="10">
        <f>IFERROR(_xlfn.QUARTILE.INC(H$2:H1600,3),"")</f>
        <v>1.2152777781011537E-3</v>
      </c>
      <c r="K1600" s="10">
        <f>IFERROR(stats[[#This Row],[Q3]]-stats[[#This Row],[Q1]],"")</f>
        <v>2.546296309446916E-4</v>
      </c>
      <c r="L1600" s="10">
        <f>IFERROR(AVERAGEIFS(H$2:H1600, H$2:H1600, "&lt;" &amp;stats[[#This Row],[Q3]]+(2*stats[[#This Row],[IQR]]), H$2:H1600, "&gt;" &amp; stats[[#This Row],[Q1]]-(2*stats[[#This Row],[IQR]])),"")</f>
        <v>1.0919159769005688E-3</v>
      </c>
    </row>
    <row r="1601" spans="1:12" x14ac:dyDescent="0.25">
      <c r="A1601" s="7">
        <v>44414.717199074075</v>
      </c>
      <c r="B1601">
        <v>0</v>
      </c>
      <c r="C1601">
        <v>1</v>
      </c>
      <c r="D1601" s="8">
        <f>SUM(B$2:B1601)</f>
        <v>12</v>
      </c>
      <c r="E1601" s="8">
        <f>SUM(C$2:C1601)</f>
        <v>1600</v>
      </c>
      <c r="F1601" s="9">
        <f>IF(stats[[#This Row],[Column1]],stats[[#This Row],[Total Clear]]/stats[[#This Row],[Total Runs]],NA())</f>
        <v>7.4999999999999997E-3</v>
      </c>
      <c r="G1601" s="9">
        <f>SUM(B$2:B1601) / SUM(C$2:C1601)</f>
        <v>7.4999999999999997E-3</v>
      </c>
      <c r="H1601" s="10">
        <f>IFERROR(stats[[#This Row],[Column1]]-A1600,"")</f>
        <v>1.2037037013215013E-3</v>
      </c>
      <c r="I1601" s="10">
        <f>IFERROR(_xlfn.QUARTILE.INC(H$2:H1601,1),"")</f>
        <v>9.6064814715646207E-4</v>
      </c>
      <c r="J1601" s="10">
        <f>IFERROR(_xlfn.QUARTILE.INC(H$2:H1601,3),"")</f>
        <v>1.2152777781011537E-3</v>
      </c>
      <c r="K1601" s="10">
        <f>IFERROR(stats[[#This Row],[Q3]]-stats[[#This Row],[Q1]],"")</f>
        <v>2.546296309446916E-4</v>
      </c>
      <c r="L1601" s="10">
        <f>IFERROR(AVERAGEIFS(H$2:H1601, H$2:H1601, "&lt;" &amp;stats[[#This Row],[Q3]]+(2*stats[[#This Row],[IQR]]), H$2:H1601, "&gt;" &amp; stats[[#This Row],[Q1]]-(2*stats[[#This Row],[IQR]])),"")</f>
        <v>1.0919865054333266E-3</v>
      </c>
    </row>
    <row r="1602" spans="1:12" x14ac:dyDescent="0.25">
      <c r="A1602" s="7">
        <v>44414.718414351853</v>
      </c>
      <c r="B1602">
        <v>0</v>
      </c>
      <c r="C1602">
        <v>1</v>
      </c>
      <c r="D1602" s="8">
        <f>SUM(B$2:B1602)</f>
        <v>12</v>
      </c>
      <c r="E1602" s="8">
        <f>SUM(C$2:C1602)</f>
        <v>1601</v>
      </c>
      <c r="F1602" s="9">
        <f>IF(stats[[#This Row],[Column1]],stats[[#This Row],[Total Clear]]/stats[[#This Row],[Total Runs]],NA())</f>
        <v>7.4953154278575894E-3</v>
      </c>
      <c r="G1602" s="9">
        <f>SUM(B$2:B1602) / SUM(C$2:C1602)</f>
        <v>7.4953154278575894E-3</v>
      </c>
      <c r="H1602" s="10">
        <f>IFERROR(stats[[#This Row],[Column1]]-A1601,"")</f>
        <v>1.2152777781011537E-3</v>
      </c>
      <c r="I1602" s="10">
        <f>IFERROR(_xlfn.QUARTILE.INC(H$2:H1602,1),"")</f>
        <v>9.6064814715646207E-4</v>
      </c>
      <c r="J1602" s="10">
        <f>IFERROR(_xlfn.QUARTILE.INC(H$2:H1602,3),"")</f>
        <v>1.2152777781011537E-3</v>
      </c>
      <c r="K1602" s="10">
        <f>IFERROR(stats[[#This Row],[Q3]]-stats[[#This Row],[Q1]],"")</f>
        <v>2.546296309446916E-4</v>
      </c>
      <c r="L1602" s="10">
        <f>IFERROR(AVERAGEIFS(H$2:H1602, H$2:H1602, "&lt;" &amp;stats[[#This Row],[Q3]]+(2*stats[[#This Row],[IQR]]), H$2:H1602, "&gt;" &amp; stats[[#This Row],[Q1]]-(2*stats[[#This Row],[IQR]])),"")</f>
        <v>1.0920642426796492E-3</v>
      </c>
    </row>
    <row r="1603" spans="1:12" x14ac:dyDescent="0.25">
      <c r="A1603" s="7">
        <v>44414.719664351855</v>
      </c>
      <c r="B1603">
        <v>0</v>
      </c>
      <c r="C1603">
        <v>1</v>
      </c>
      <c r="D1603" s="8">
        <f>SUM(B$2:B1603)</f>
        <v>12</v>
      </c>
      <c r="E1603" s="8">
        <f>SUM(C$2:C1603)</f>
        <v>1602</v>
      </c>
      <c r="F1603" s="9">
        <f>IF(stats[[#This Row],[Column1]],stats[[#This Row],[Total Clear]]/stats[[#This Row],[Total Runs]],NA())</f>
        <v>7.4906367041198503E-3</v>
      </c>
      <c r="G1603" s="9">
        <f>SUM(B$2:B1603) / SUM(C$2:C1603)</f>
        <v>7.4906367041198503E-3</v>
      </c>
      <c r="H1603" s="10">
        <f>IFERROR(stats[[#This Row],[Column1]]-A1602,"")</f>
        <v>1.2500000011641532E-3</v>
      </c>
      <c r="I1603" s="10">
        <f>IFERROR(_xlfn.QUARTILE.INC(H$2:H1603,1),"")</f>
        <v>9.6064814715646207E-4</v>
      </c>
      <c r="J1603" s="10">
        <f>IFERROR(_xlfn.QUARTILE.INC(H$2:H1603,3),"")</f>
        <v>1.2152777781011537E-3</v>
      </c>
      <c r="K1603" s="10">
        <f>IFERROR(stats[[#This Row],[Q3]]-stats[[#This Row],[Q1]],"")</f>
        <v>2.546296309446916E-4</v>
      </c>
      <c r="L1603" s="10">
        <f>IFERROR(AVERAGEIFS(H$2:H1603, H$2:H1603, "&lt;" &amp;stats[[#This Row],[Q3]]+(2*stats[[#This Row],[IQR]]), H$2:H1603, "&gt;" &amp; stats[[#This Row],[Q1]]-(2*stats[[#This Row],[IQR]])),"")</f>
        <v>1.0921637611159974E-3</v>
      </c>
    </row>
    <row r="1604" spans="1:12" x14ac:dyDescent="0.25">
      <c r="A1604" s="7">
        <v>44414.72084490741</v>
      </c>
      <c r="B1604">
        <v>0</v>
      </c>
      <c r="C1604">
        <v>1</v>
      </c>
      <c r="D1604" s="8">
        <f>SUM(B$2:B1604)</f>
        <v>12</v>
      </c>
      <c r="E1604" s="8">
        <f>SUM(C$2:C1604)</f>
        <v>1603</v>
      </c>
      <c r="F1604" s="9">
        <f>IF(stats[[#This Row],[Column1]],stats[[#This Row],[Total Clear]]/stats[[#This Row],[Total Runs]],NA())</f>
        <v>7.4859638178415471E-3</v>
      </c>
      <c r="G1604" s="9">
        <f>SUM(B$2:B1604) / SUM(C$2:C1604)</f>
        <v>7.4859638178415471E-3</v>
      </c>
      <c r="H1604" s="10">
        <f>IFERROR(stats[[#This Row],[Column1]]-A1603,"")</f>
        <v>1.1805555550381541E-3</v>
      </c>
      <c r="I1604" s="10">
        <f>IFERROR(_xlfn.QUARTILE.INC(H$2:H1604,1),"")</f>
        <v>9.6064814715646207E-4</v>
      </c>
      <c r="J1604" s="10">
        <f>IFERROR(_xlfn.QUARTILE.INC(H$2:H1604,3),"")</f>
        <v>1.2152777781011537E-3</v>
      </c>
      <c r="K1604" s="10">
        <f>IFERROR(stats[[#This Row],[Q3]]-stats[[#This Row],[Q1]],"")</f>
        <v>2.546296309446916E-4</v>
      </c>
      <c r="L1604" s="10">
        <f>IFERROR(AVERAGEIFS(H$2:H1604, H$2:H1604, "&lt;" &amp;stats[[#This Row],[Q3]]+(2*stats[[#This Row],[IQR]]), H$2:H1604, "&gt;" &amp; stats[[#This Row],[Q1]]-(2*stats[[#This Row],[IQR]])),"")</f>
        <v>1.0922194234547393E-3</v>
      </c>
    </row>
    <row r="1605" spans="1:12" x14ac:dyDescent="0.25">
      <c r="A1605" s="7">
        <v>44414.722083333334</v>
      </c>
      <c r="B1605">
        <v>0</v>
      </c>
      <c r="C1605">
        <v>1</v>
      </c>
      <c r="D1605" s="8">
        <f>SUM(B$2:B1605)</f>
        <v>12</v>
      </c>
      <c r="E1605" s="8">
        <f>SUM(C$2:C1605)</f>
        <v>1604</v>
      </c>
      <c r="F1605" s="9">
        <f>IF(stats[[#This Row],[Column1]],stats[[#This Row],[Total Clear]]/stats[[#This Row],[Total Runs]],NA())</f>
        <v>7.481296758104738E-3</v>
      </c>
      <c r="G1605" s="9">
        <f>SUM(B$2:B1605) / SUM(C$2:C1605)</f>
        <v>7.481296758104738E-3</v>
      </c>
      <c r="H1605" s="10">
        <f>IFERROR(stats[[#This Row],[Column1]]-A1604,"")</f>
        <v>1.2384259243845008E-3</v>
      </c>
      <c r="I1605" s="10">
        <f>IFERROR(_xlfn.QUARTILE.INC(H$2:H1605,1),"")</f>
        <v>9.6064814715646207E-4</v>
      </c>
      <c r="J1605" s="10">
        <f>IFERROR(_xlfn.QUARTILE.INC(H$2:H1605,3),"")</f>
        <v>1.2152777781011537E-3</v>
      </c>
      <c r="K1605" s="10">
        <f>IFERROR(stats[[#This Row],[Q3]]-stats[[#This Row],[Q1]],"")</f>
        <v>2.546296309446916E-4</v>
      </c>
      <c r="L1605" s="10">
        <f>IFERROR(AVERAGEIFS(H$2:H1605, H$2:H1605, "&lt;" &amp;stats[[#This Row],[Q3]]+(2*stats[[#This Row],[IQR]]), H$2:H1605, "&gt;" &amp; stats[[#This Row],[Q1]]-(2*stats[[#This Row],[IQR]])),"")</f>
        <v>1.0923114350978669E-3</v>
      </c>
    </row>
    <row r="1606" spans="1:12" x14ac:dyDescent="0.25">
      <c r="A1606" s="7">
        <v>44415.198541666665</v>
      </c>
      <c r="B1606">
        <v>0</v>
      </c>
      <c r="C1606">
        <v>1</v>
      </c>
      <c r="D1606" s="8">
        <f>SUM(B$2:B1606)</f>
        <v>12</v>
      </c>
      <c r="E1606" s="8">
        <f>SUM(C$2:C1606)</f>
        <v>1605</v>
      </c>
      <c r="F1606" s="9">
        <f>IF(stats[[#This Row],[Column1]],stats[[#This Row],[Total Clear]]/stats[[#This Row],[Total Runs]],NA())</f>
        <v>7.4766355140186919E-3</v>
      </c>
      <c r="G1606" s="9">
        <f>SUM(B$2:B1606) / SUM(C$2:C1606)</f>
        <v>7.4766355140186919E-3</v>
      </c>
      <c r="H1606" s="10">
        <f>IFERROR(stats[[#This Row],[Column1]]-A1605,"")</f>
        <v>0.476458333330811</v>
      </c>
      <c r="I1606" s="10">
        <f>IFERROR(_xlfn.QUARTILE.INC(H$2:H1606,1),"")</f>
        <v>9.6064814715646207E-4</v>
      </c>
      <c r="J1606" s="10">
        <f>IFERROR(_xlfn.QUARTILE.INC(H$2:H1606,3),"")</f>
        <v>1.2152777781011537E-3</v>
      </c>
      <c r="K1606" s="10">
        <f>IFERROR(stats[[#This Row],[Q3]]-stats[[#This Row],[Q1]],"")</f>
        <v>2.546296309446916E-4</v>
      </c>
      <c r="L1606" s="10">
        <f>IFERROR(AVERAGEIFS(H$2:H1606, H$2:H1606, "&lt;" &amp;stats[[#This Row],[Q3]]+(2*stats[[#This Row],[IQR]]), H$2:H1606, "&gt;" &amp; stats[[#This Row],[Q1]]-(2*stats[[#This Row],[IQR]])),"")</f>
        <v>1.0923114350978669E-3</v>
      </c>
    </row>
    <row r="1607" spans="1:12" x14ac:dyDescent="0.25">
      <c r="A1607" s="7">
        <v>44415.199467592596</v>
      </c>
      <c r="B1607">
        <v>0</v>
      </c>
      <c r="C1607">
        <v>1</v>
      </c>
      <c r="D1607" s="8">
        <f>SUM(B$2:B1607)</f>
        <v>12</v>
      </c>
      <c r="E1607" s="8">
        <f>SUM(C$2:C1607)</f>
        <v>1606</v>
      </c>
      <c r="F1607" s="9">
        <f>IF(stats[[#This Row],[Column1]],stats[[#This Row],[Total Clear]]/stats[[#This Row],[Total Runs]],NA())</f>
        <v>7.4719800747198011E-3</v>
      </c>
      <c r="G1607" s="9">
        <f>SUM(B$2:B1607) / SUM(C$2:C1607)</f>
        <v>7.4719800747198011E-3</v>
      </c>
      <c r="H1607" s="10">
        <f>IFERROR(stats[[#This Row],[Column1]]-A1606,"")</f>
        <v>9.2592593136942014E-4</v>
      </c>
      <c r="I1607" s="10">
        <f>IFERROR(_xlfn.QUARTILE.INC(H$2:H1607,1),"")</f>
        <v>9.6064814715646207E-4</v>
      </c>
      <c r="J1607" s="10">
        <f>IFERROR(_xlfn.QUARTILE.INC(H$2:H1607,3),"")</f>
        <v>1.2152777781011537E-3</v>
      </c>
      <c r="K1607" s="10">
        <f>IFERROR(stats[[#This Row],[Q3]]-stats[[#This Row],[Q1]],"")</f>
        <v>2.546296309446916E-4</v>
      </c>
      <c r="L1607" s="10">
        <f>IFERROR(AVERAGEIFS(H$2:H1607, H$2:H1607, "&lt;" &amp;stats[[#This Row],[Q3]]+(2*stats[[#This Row],[IQR]]), H$2:H1607, "&gt;" &amp; stats[[#This Row],[Q1]]-(2*stats[[#This Row],[IQR]])),"")</f>
        <v>1.0922067901269685E-3</v>
      </c>
    </row>
    <row r="1608" spans="1:12" x14ac:dyDescent="0.25">
      <c r="A1608" s="7">
        <v>44415.20040509259</v>
      </c>
      <c r="B1608">
        <v>0</v>
      </c>
      <c r="C1608">
        <v>1</v>
      </c>
      <c r="D1608" s="8">
        <f>SUM(B$2:B1608)</f>
        <v>12</v>
      </c>
      <c r="E1608" s="8">
        <f>SUM(C$2:C1608)</f>
        <v>1607</v>
      </c>
      <c r="F1608" s="9">
        <f>IF(stats[[#This Row],[Column1]],stats[[#This Row],[Total Clear]]/stats[[#This Row],[Total Runs]],NA())</f>
        <v>7.4673304293714996E-3</v>
      </c>
      <c r="G1608" s="9">
        <f>SUM(B$2:B1608) / SUM(C$2:C1608)</f>
        <v>7.4673304293714996E-3</v>
      </c>
      <c r="H1608" s="10">
        <f>IFERROR(stats[[#This Row],[Column1]]-A1607,"")</f>
        <v>9.374999935971573E-4</v>
      </c>
      <c r="I1608" s="10">
        <f>IFERROR(_xlfn.QUARTILE.INC(H$2:H1608,1),"")</f>
        <v>9.6064814715646207E-4</v>
      </c>
      <c r="J1608" s="10">
        <f>IFERROR(_xlfn.QUARTILE.INC(H$2:H1608,3),"")</f>
        <v>1.2152777781011537E-3</v>
      </c>
      <c r="K1608" s="10">
        <f>IFERROR(stats[[#This Row],[Q3]]-stats[[#This Row],[Q1]],"")</f>
        <v>2.546296309446916E-4</v>
      </c>
      <c r="L1608" s="10">
        <f>IFERROR(AVERAGEIFS(H$2:H1608, H$2:H1608, "&lt;" &amp;stats[[#This Row],[Q3]]+(2*stats[[#This Row],[IQR]]), H$2:H1608, "&gt;" &amp; stats[[#This Row],[Q1]]-(2*stats[[#This Row],[IQR]])),"")</f>
        <v>1.0921095514113621E-3</v>
      </c>
    </row>
    <row r="1609" spans="1:12" x14ac:dyDescent="0.25">
      <c r="A1609" s="7">
        <v>44415.201261574075</v>
      </c>
      <c r="B1609">
        <v>0</v>
      </c>
      <c r="C1609">
        <v>1</v>
      </c>
      <c r="D1609" s="8">
        <f>SUM(B$2:B1609)</f>
        <v>12</v>
      </c>
      <c r="E1609" s="8">
        <f>SUM(C$2:C1609)</f>
        <v>1608</v>
      </c>
      <c r="F1609" s="9">
        <f>IF(stats[[#This Row],[Column1]],stats[[#This Row],[Total Clear]]/stats[[#This Row],[Total Runs]],NA())</f>
        <v>7.462686567164179E-3</v>
      </c>
      <c r="G1609" s="9">
        <f>SUM(B$2:B1609) / SUM(C$2:C1609)</f>
        <v>7.462686567164179E-3</v>
      </c>
      <c r="H1609" s="10">
        <f>IFERROR(stats[[#This Row],[Column1]]-A1608,"")</f>
        <v>8.5648148524342105E-4</v>
      </c>
      <c r="I1609" s="10">
        <f>IFERROR(_xlfn.QUARTILE.INC(H$2:H1609,1),"")</f>
        <v>9.6064814715646207E-4</v>
      </c>
      <c r="J1609" s="10">
        <f>IFERROR(_xlfn.QUARTILE.INC(H$2:H1609,3),"")</f>
        <v>1.2152777781011537E-3</v>
      </c>
      <c r="K1609" s="10">
        <f>IFERROR(stats[[#This Row],[Q3]]-stats[[#This Row],[Q1]],"")</f>
        <v>2.546296309446916E-4</v>
      </c>
      <c r="L1609" s="10">
        <f>IFERROR(AVERAGEIFS(H$2:H1609, H$2:H1609, "&lt;" &amp;stats[[#This Row],[Q3]]+(2*stats[[#This Row],[IQR]]), H$2:H1609, "&gt;" &amp; stats[[#This Row],[Q1]]-(2*stats[[#This Row],[IQR]])),"")</f>
        <v>1.0919615438321109E-3</v>
      </c>
    </row>
    <row r="1610" spans="1:12" x14ac:dyDescent="0.25">
      <c r="A1610" s="7">
        <v>44415.202199074076</v>
      </c>
      <c r="B1610">
        <v>0</v>
      </c>
      <c r="C1610">
        <v>1</v>
      </c>
      <c r="D1610" s="8">
        <f>SUM(B$2:B1610)</f>
        <v>12</v>
      </c>
      <c r="E1610" s="8">
        <f>SUM(C$2:C1610)</f>
        <v>1609</v>
      </c>
      <c r="F1610" s="9">
        <f>IF(stats[[#This Row],[Column1]],stats[[#This Row],[Total Clear]]/stats[[#This Row],[Total Runs]],NA())</f>
        <v>7.4580484773151025E-3</v>
      </c>
      <c r="G1610" s="9">
        <f>SUM(B$2:B1610) / SUM(C$2:C1610)</f>
        <v>7.4580484773151025E-3</v>
      </c>
      <c r="H1610" s="10">
        <f>IFERROR(stats[[#This Row],[Column1]]-A1609,"")</f>
        <v>9.3750000087311491E-4</v>
      </c>
      <c r="I1610" s="10">
        <f>IFERROR(_xlfn.QUARTILE.INC(H$2:H1610,1),"")</f>
        <v>9.6064814715646207E-4</v>
      </c>
      <c r="J1610" s="10">
        <f>IFERROR(_xlfn.QUARTILE.INC(H$2:H1610,3),"")</f>
        <v>1.2152777781011537E-3</v>
      </c>
      <c r="K1610" s="10">
        <f>IFERROR(stats[[#This Row],[Q3]]-stats[[#This Row],[Q1]],"")</f>
        <v>2.546296309446916E-4</v>
      </c>
      <c r="L1610" s="10">
        <f>IFERROR(AVERAGEIFS(H$2:H1610, H$2:H1610, "&lt;" &amp;stats[[#This Row],[Q3]]+(2*stats[[#This Row],[IQR]]), H$2:H1610, "&gt;" &amp; stats[[#This Row],[Q1]]-(2*stats[[#This Row],[IQR]])),"")</f>
        <v>1.0918645811560537E-3</v>
      </c>
    </row>
    <row r="1611" spans="1:12" x14ac:dyDescent="0.25">
      <c r="A1611" s="7">
        <v>44415.2031712963</v>
      </c>
      <c r="B1611">
        <v>0</v>
      </c>
      <c r="C1611">
        <v>1</v>
      </c>
      <c r="D1611" s="8">
        <f>SUM(B$2:B1611)</f>
        <v>12</v>
      </c>
      <c r="E1611" s="8">
        <f>SUM(C$2:C1611)</f>
        <v>1610</v>
      </c>
      <c r="F1611" s="9">
        <f>IF(stats[[#This Row],[Column1]],stats[[#This Row],[Total Clear]]/stats[[#This Row],[Total Runs]],NA())</f>
        <v>7.4534161490683228E-3</v>
      </c>
      <c r="G1611" s="9">
        <f>SUM(B$2:B1611) / SUM(C$2:C1611)</f>
        <v>7.4534161490683228E-3</v>
      </c>
      <c r="H1611" s="10">
        <f>IFERROR(stats[[#This Row],[Column1]]-A1610,"")</f>
        <v>9.7222222393611446E-4</v>
      </c>
      <c r="I1611" s="10">
        <f>IFERROR(_xlfn.QUARTILE.INC(H$2:H1611,1),"")</f>
        <v>9.6064814715646207E-4</v>
      </c>
      <c r="J1611" s="10">
        <f>IFERROR(_xlfn.QUARTILE.INC(H$2:H1611,3),"")</f>
        <v>1.2152777781011537E-3</v>
      </c>
      <c r="K1611" s="10">
        <f>IFERROR(stats[[#This Row],[Q3]]-stats[[#This Row],[Q1]],"")</f>
        <v>2.546296309446916E-4</v>
      </c>
      <c r="L1611" s="10">
        <f>IFERROR(AVERAGEIFS(H$2:H1611, H$2:H1611, "&lt;" &amp;stats[[#This Row],[Q3]]+(2*stats[[#This Row],[IQR]]), H$2:H1611, "&gt;" &amp; stats[[#This Row],[Q1]]-(2*stats[[#This Row],[IQR]])),"")</f>
        <v>1.0917895232155142E-3</v>
      </c>
    </row>
    <row r="1612" spans="1:12" x14ac:dyDescent="0.25">
      <c r="A1612" s="7">
        <v>44415.204050925924</v>
      </c>
      <c r="B1612">
        <v>0</v>
      </c>
      <c r="C1612">
        <v>1</v>
      </c>
      <c r="D1612" s="8">
        <f>SUM(B$2:B1612)</f>
        <v>12</v>
      </c>
      <c r="E1612" s="8">
        <f>SUM(C$2:C1612)</f>
        <v>1611</v>
      </c>
      <c r="F1612" s="9">
        <f>IF(stats[[#This Row],[Column1]],stats[[#This Row],[Total Clear]]/stats[[#This Row],[Total Runs]],NA())</f>
        <v>7.4487895716945996E-3</v>
      </c>
      <c r="G1612" s="9">
        <f>SUM(B$2:B1612) / SUM(C$2:C1612)</f>
        <v>7.4487895716945996E-3</v>
      </c>
      <c r="H1612" s="10">
        <f>IFERROR(stats[[#This Row],[Column1]]-A1611,"")</f>
        <v>8.7962962425081059E-4</v>
      </c>
      <c r="I1612" s="10">
        <f>IFERROR(_xlfn.QUARTILE.INC(H$2:H1612,1),"")</f>
        <v>9.6064814715646207E-4</v>
      </c>
      <c r="J1612" s="10">
        <f>IFERROR(_xlfn.QUARTILE.INC(H$2:H1612,3),"")</f>
        <v>1.2152777781011537E-3</v>
      </c>
      <c r="K1612" s="10">
        <f>IFERROR(stats[[#This Row],[Q3]]-stats[[#This Row],[Q1]],"")</f>
        <v>2.546296309446916E-4</v>
      </c>
      <c r="L1612" s="10">
        <f>IFERROR(AVERAGEIFS(H$2:H1612, H$2:H1612, "&lt;" &amp;stats[[#This Row],[Q3]]+(2*stats[[#This Row],[IQR]]), H$2:H1612, "&gt;" &amp; stats[[#This Row],[Q1]]-(2*stats[[#This Row],[IQR]])),"")</f>
        <v>1.0916565076048781E-3</v>
      </c>
    </row>
    <row r="1613" spans="1:12" x14ac:dyDescent="0.25">
      <c r="A1613" s="7">
        <v>44415.204953703702</v>
      </c>
      <c r="B1613">
        <v>0</v>
      </c>
      <c r="C1613">
        <v>1</v>
      </c>
      <c r="D1613" s="8">
        <f>SUM(B$2:B1613)</f>
        <v>12</v>
      </c>
      <c r="E1613" s="8">
        <f>SUM(C$2:C1613)</f>
        <v>1612</v>
      </c>
      <c r="F1613" s="9">
        <f>IF(stats[[#This Row],[Column1]],stats[[#This Row],[Total Clear]]/stats[[#This Row],[Total Runs]],NA())</f>
        <v>7.4441687344913151E-3</v>
      </c>
      <c r="G1613" s="9">
        <f>SUM(B$2:B1613) / SUM(C$2:C1613)</f>
        <v>7.4441687344913151E-3</v>
      </c>
      <c r="H1613" s="10">
        <f>IFERROR(stats[[#This Row],[Column1]]-A1612,"")</f>
        <v>9.0277777781011537E-4</v>
      </c>
      <c r="I1613" s="10">
        <f>IFERROR(_xlfn.QUARTILE.INC(H$2:H1613,1),"")</f>
        <v>9.6064814715646207E-4</v>
      </c>
      <c r="J1613" s="10">
        <f>IFERROR(_xlfn.QUARTILE.INC(H$2:H1613,3),"")</f>
        <v>1.2152777781011537E-3</v>
      </c>
      <c r="K1613" s="10">
        <f>IFERROR(stats[[#This Row],[Q3]]-stats[[#This Row],[Q1]],"")</f>
        <v>2.546296309446916E-4</v>
      </c>
      <c r="L1613" s="10">
        <f>IFERROR(AVERAGEIFS(H$2:H1613, H$2:H1613, "&lt;" &amp;stats[[#This Row],[Q3]]+(2*stats[[#This Row],[IQR]]), H$2:H1613, "&gt;" &amp; stats[[#This Row],[Q1]]-(2*stats[[#This Row],[IQR]])),"")</f>
        <v>1.0915381625360844E-3</v>
      </c>
    </row>
    <row r="1614" spans="1:12" x14ac:dyDescent="0.25">
      <c r="A1614" s="7">
        <v>44415.205949074072</v>
      </c>
      <c r="B1614">
        <v>0</v>
      </c>
      <c r="C1614">
        <v>1</v>
      </c>
      <c r="D1614" s="8">
        <f>SUM(B$2:B1614)</f>
        <v>12</v>
      </c>
      <c r="E1614" s="8">
        <f>SUM(C$2:C1614)</f>
        <v>1613</v>
      </c>
      <c r="F1614" s="9">
        <f>IF(stats[[#This Row],[Column1]],stats[[#This Row],[Total Clear]]/stats[[#This Row],[Total Runs]],NA())</f>
        <v>7.4395536267823931E-3</v>
      </c>
      <c r="G1614" s="9">
        <f>SUM(B$2:B1614) / SUM(C$2:C1614)</f>
        <v>7.4395536267823931E-3</v>
      </c>
      <c r="H1614" s="10">
        <f>IFERROR(stats[[#This Row],[Column1]]-A1613,"")</f>
        <v>9.9537037021946162E-4</v>
      </c>
      <c r="I1614" s="10">
        <f>IFERROR(_xlfn.QUARTILE.INC(H$2:H1614,1),"")</f>
        <v>9.6064814715646207E-4</v>
      </c>
      <c r="J1614" s="10">
        <f>IFERROR(_xlfn.QUARTILE.INC(H$2:H1614,3),"")</f>
        <v>1.2152777781011537E-3</v>
      </c>
      <c r="K1614" s="10">
        <f>IFERROR(stats[[#This Row],[Q3]]-stats[[#This Row],[Q1]],"")</f>
        <v>2.546296309446916E-4</v>
      </c>
      <c r="L1614" s="10">
        <f>IFERROR(AVERAGEIFS(H$2:H1614, H$2:H1614, "&lt;" &amp;stats[[#This Row],[Q3]]+(2*stats[[#This Row],[IQR]]), H$2:H1614, "&gt;" &amp; stats[[#This Row],[Q1]]-(2*stats[[#This Row],[IQR]])),"")</f>
        <v>1.0914779447575517E-3</v>
      </c>
    </row>
    <row r="1615" spans="1:12" x14ac:dyDescent="0.25">
      <c r="A1615" s="7">
        <v>44415.206967592596</v>
      </c>
      <c r="B1615">
        <v>0</v>
      </c>
      <c r="C1615">
        <v>1</v>
      </c>
      <c r="D1615" s="8">
        <f>SUM(B$2:B1615)</f>
        <v>12</v>
      </c>
      <c r="E1615" s="8">
        <f>SUM(C$2:C1615)</f>
        <v>1614</v>
      </c>
      <c r="F1615" s="9">
        <f>IF(stats[[#This Row],[Column1]],stats[[#This Row],[Total Clear]]/stats[[#This Row],[Total Runs]],NA())</f>
        <v>7.4349442379182153E-3</v>
      </c>
      <c r="G1615" s="9">
        <f>SUM(B$2:B1615) / SUM(C$2:C1615)</f>
        <v>7.4349442379182153E-3</v>
      </c>
      <c r="H1615" s="10">
        <f>IFERROR(stats[[#This Row],[Column1]]-A1614,"")</f>
        <v>1.0185185237787664E-3</v>
      </c>
      <c r="I1615" s="10">
        <f>IFERROR(_xlfn.QUARTILE.INC(H$2:H1615,1),"")</f>
        <v>9.6064814715646207E-4</v>
      </c>
      <c r="J1615" s="10">
        <f>IFERROR(_xlfn.QUARTILE.INC(H$2:H1615,3),"")</f>
        <v>1.2152777781011537E-3</v>
      </c>
      <c r="K1615" s="10">
        <f>IFERROR(stats[[#This Row],[Q3]]-stats[[#This Row],[Q1]],"")</f>
        <v>2.546296309446916E-4</v>
      </c>
      <c r="L1615" s="10">
        <f>IFERROR(AVERAGEIFS(H$2:H1615, H$2:H1615, "&lt;" &amp;stats[[#This Row],[Q3]]+(2*stats[[#This Row],[IQR]]), H$2:H1615, "&gt;" &amp; stats[[#This Row],[Q1]]-(2*stats[[#This Row],[IQR]])),"")</f>
        <v>1.0914322880485538E-3</v>
      </c>
    </row>
    <row r="1616" spans="1:12" x14ac:dyDescent="0.25">
      <c r="A1616" s="7">
        <v>44415.208009259259</v>
      </c>
      <c r="B1616">
        <v>0</v>
      </c>
      <c r="C1616">
        <v>1</v>
      </c>
      <c r="D1616" s="8">
        <f>SUM(B$2:B1616)</f>
        <v>12</v>
      </c>
      <c r="E1616" s="8">
        <f>SUM(C$2:C1616)</f>
        <v>1615</v>
      </c>
      <c r="F1616" s="9">
        <f>IF(stats[[#This Row],[Column1]],stats[[#This Row],[Total Clear]]/stats[[#This Row],[Total Runs]],NA())</f>
        <v>7.4303405572755414E-3</v>
      </c>
      <c r="G1616" s="9">
        <f>SUM(B$2:B1616) / SUM(C$2:C1616)</f>
        <v>7.4303405572755414E-3</v>
      </c>
      <c r="H1616" s="10">
        <f>IFERROR(stats[[#This Row],[Column1]]-A1615,"")</f>
        <v>1.0416666627861559E-3</v>
      </c>
      <c r="I1616" s="10">
        <f>IFERROR(_xlfn.QUARTILE.INC(H$2:H1616,1),"")</f>
        <v>9.6064814715646207E-4</v>
      </c>
      <c r="J1616" s="10">
        <f>IFERROR(_xlfn.QUARTILE.INC(H$2:H1616,3),"")</f>
        <v>1.2152777781011537E-3</v>
      </c>
      <c r="K1616" s="10">
        <f>IFERROR(stats[[#This Row],[Q3]]-stats[[#This Row],[Q1]],"")</f>
        <v>2.546296309446916E-4</v>
      </c>
      <c r="L1616" s="10">
        <f>IFERROR(AVERAGEIFS(H$2:H1616, H$2:H1616, "&lt;" &amp;stats[[#This Row],[Q3]]+(2*stats[[#This Row],[IQR]]), H$2:H1616, "&gt;" &amp; stats[[#This Row],[Q1]]-(2*stats[[#This Row],[IQR]])),"")</f>
        <v>1.09140116508091E-3</v>
      </c>
    </row>
    <row r="1617" spans="1:12" x14ac:dyDescent="0.25">
      <c r="A1617" s="7">
        <v>44415.208958333336</v>
      </c>
      <c r="B1617">
        <v>0</v>
      </c>
      <c r="C1617">
        <v>1</v>
      </c>
      <c r="D1617" s="8">
        <f>SUM(B$2:B1617)</f>
        <v>12</v>
      </c>
      <c r="E1617" s="8">
        <f>SUM(C$2:C1617)</f>
        <v>1616</v>
      </c>
      <c r="F1617" s="9">
        <f>IF(stats[[#This Row],[Column1]],stats[[#This Row],[Total Clear]]/stats[[#This Row],[Total Runs]],NA())</f>
        <v>7.4257425742574254E-3</v>
      </c>
      <c r="G1617" s="9">
        <f>SUM(B$2:B1617) / SUM(C$2:C1617)</f>
        <v>7.4257425742574254E-3</v>
      </c>
      <c r="H1617" s="10">
        <f>IFERROR(stats[[#This Row],[Column1]]-A1616,"")</f>
        <v>9.490740776527673E-4</v>
      </c>
      <c r="I1617" s="10">
        <f>IFERROR(_xlfn.QUARTILE.INC(H$2:H1617,1),"")</f>
        <v>9.6064814715646207E-4</v>
      </c>
      <c r="J1617" s="10">
        <f>IFERROR(_xlfn.QUARTILE.INC(H$2:H1617,3),"")</f>
        <v>1.2152777781011537E-3</v>
      </c>
      <c r="K1617" s="10">
        <f>IFERROR(stats[[#This Row],[Q3]]-stats[[#This Row],[Q1]],"")</f>
        <v>2.546296309446916E-4</v>
      </c>
      <c r="L1617" s="10">
        <f>IFERROR(AVERAGEIFS(H$2:H1617, H$2:H1617, "&lt;" &amp;stats[[#This Row],[Q3]]+(2*stats[[#This Row],[IQR]]), H$2:H1617, "&gt;" &amp; stats[[#This Row],[Q1]]-(2*stats[[#This Row],[IQR]])),"")</f>
        <v>1.0913122106512674E-3</v>
      </c>
    </row>
    <row r="1618" spans="1:12" x14ac:dyDescent="0.25">
      <c r="A1618" s="7">
        <v>44415.210069444445</v>
      </c>
      <c r="B1618">
        <v>0</v>
      </c>
      <c r="C1618">
        <v>1</v>
      </c>
      <c r="D1618" s="8">
        <f>SUM(B$2:B1618)</f>
        <v>12</v>
      </c>
      <c r="E1618" s="8">
        <f>SUM(C$2:C1618)</f>
        <v>1617</v>
      </c>
      <c r="F1618" s="9">
        <f>IF(stats[[#This Row],[Column1]],stats[[#This Row],[Total Clear]]/stats[[#This Row],[Total Runs]],NA())</f>
        <v>7.4211502782931356E-3</v>
      </c>
      <c r="G1618" s="9">
        <f>SUM(B$2:B1618) / SUM(C$2:C1618)</f>
        <v>7.4211502782931356E-3</v>
      </c>
      <c r="H1618" s="10">
        <f>IFERROR(stats[[#This Row],[Column1]]-A1617,"")</f>
        <v>1.111111108912155E-3</v>
      </c>
      <c r="I1618" s="10">
        <f>IFERROR(_xlfn.QUARTILE.INC(H$2:H1618,1),"")</f>
        <v>9.6064814715646207E-4</v>
      </c>
      <c r="J1618" s="10">
        <f>IFERROR(_xlfn.QUARTILE.INC(H$2:H1618,3),"")</f>
        <v>1.2152777781011537E-3</v>
      </c>
      <c r="K1618" s="10">
        <f>IFERROR(stats[[#This Row],[Q3]]-stats[[#This Row],[Q1]],"")</f>
        <v>2.546296309446916E-4</v>
      </c>
      <c r="L1618" s="10">
        <f>IFERROR(AVERAGEIFS(H$2:H1618, H$2:H1618, "&lt;" &amp;stats[[#This Row],[Q3]]+(2*stats[[#This Row],[IQR]]), H$2:H1618, "&gt;" &amp; stats[[#This Row],[Q1]]-(2*stats[[#This Row],[IQR]])),"")</f>
        <v>1.0913245772335666E-3</v>
      </c>
    </row>
    <row r="1619" spans="1:12" x14ac:dyDescent="0.25">
      <c r="A1619" s="7">
        <v>44415.210995370369</v>
      </c>
      <c r="B1619">
        <v>0</v>
      </c>
      <c r="C1619">
        <v>1</v>
      </c>
      <c r="D1619" s="8">
        <f>SUM(B$2:B1619)</f>
        <v>12</v>
      </c>
      <c r="E1619" s="8">
        <f>SUM(C$2:C1619)</f>
        <v>1618</v>
      </c>
      <c r="F1619" s="9">
        <f>IF(stats[[#This Row],[Column1]],stats[[#This Row],[Total Clear]]/stats[[#This Row],[Total Runs]],NA())</f>
        <v>7.4165636588380719E-3</v>
      </c>
      <c r="G1619" s="9">
        <f>SUM(B$2:B1619) / SUM(C$2:C1619)</f>
        <v>7.4165636588380719E-3</v>
      </c>
      <c r="H1619" s="10">
        <f>IFERROR(stats[[#This Row],[Column1]]-A1618,"")</f>
        <v>9.2592592409346253E-4</v>
      </c>
      <c r="I1619" s="10">
        <f>IFERROR(_xlfn.QUARTILE.INC(H$2:H1619,1),"")</f>
        <v>9.6064814715646207E-4</v>
      </c>
      <c r="J1619" s="10">
        <f>IFERROR(_xlfn.QUARTILE.INC(H$2:H1619,3),"")</f>
        <v>1.2152777781011537E-3</v>
      </c>
      <c r="K1619" s="10">
        <f>IFERROR(stats[[#This Row],[Q3]]-stats[[#This Row],[Q1]],"")</f>
        <v>2.546296309446916E-4</v>
      </c>
      <c r="L1619" s="10">
        <f>IFERROR(AVERAGEIFS(H$2:H1619, H$2:H1619, "&lt;" &amp;stats[[#This Row],[Q3]]+(2*stats[[#This Row],[IQR]]), H$2:H1619, "&gt;" &amp; stats[[#This Row],[Q1]]-(2*stats[[#This Row],[IQR]])),"")</f>
        <v>1.0912213321317313E-3</v>
      </c>
    </row>
    <row r="1620" spans="1:12" x14ac:dyDescent="0.25">
      <c r="A1620" s="7">
        <v>44415.212071759262</v>
      </c>
      <c r="B1620">
        <v>0</v>
      </c>
      <c r="C1620">
        <v>1</v>
      </c>
      <c r="D1620" s="8">
        <f>SUM(B$2:B1620)</f>
        <v>12</v>
      </c>
      <c r="E1620" s="8">
        <f>SUM(C$2:C1620)</f>
        <v>1619</v>
      </c>
      <c r="F1620" s="9">
        <f>IF(stats[[#This Row],[Column1]],stats[[#This Row],[Total Clear]]/stats[[#This Row],[Total Runs]],NA())</f>
        <v>7.4119827053736875E-3</v>
      </c>
      <c r="G1620" s="9">
        <f>SUM(B$2:B1620) / SUM(C$2:C1620)</f>
        <v>7.4119827053736875E-3</v>
      </c>
      <c r="H1620" s="10">
        <f>IFERROR(stats[[#This Row],[Column1]]-A1619,"")</f>
        <v>1.0763888931251131E-3</v>
      </c>
      <c r="I1620" s="10">
        <f>IFERROR(_xlfn.QUARTILE.INC(H$2:H1620,1),"")</f>
        <v>9.6064814715646207E-4</v>
      </c>
      <c r="J1620" s="10">
        <f>IFERROR(_xlfn.QUARTILE.INC(H$2:H1620,3),"")</f>
        <v>1.2152777762821643E-3</v>
      </c>
      <c r="K1620" s="10">
        <f>IFERROR(stats[[#This Row],[Q3]]-stats[[#This Row],[Q1]],"")</f>
        <v>2.5462962912570219E-4</v>
      </c>
      <c r="L1620" s="10">
        <f>IFERROR(AVERAGEIFS(H$2:H1620, H$2:H1620, "&lt;" &amp;stats[[#This Row],[Q3]]+(2*stats[[#This Row],[IQR]]), H$2:H1620, "&gt;" &amp; stats[[#This Row],[Q1]]-(2*stats[[#This Row],[IQR]])),"")</f>
        <v>1.0912120792065866E-3</v>
      </c>
    </row>
    <row r="1621" spans="1:12" x14ac:dyDescent="0.25">
      <c r="A1621" s="7">
        <v>44415.213113425925</v>
      </c>
      <c r="B1621">
        <v>0</v>
      </c>
      <c r="C1621">
        <v>1</v>
      </c>
      <c r="D1621" s="8">
        <f>SUM(B$2:B1621)</f>
        <v>12</v>
      </c>
      <c r="E1621" s="8">
        <f>SUM(C$2:C1621)</f>
        <v>1620</v>
      </c>
      <c r="F1621" s="9">
        <f>IF(stats[[#This Row],[Column1]],stats[[#This Row],[Total Clear]]/stats[[#This Row],[Total Runs]],NA())</f>
        <v>7.4074074074074077E-3</v>
      </c>
      <c r="G1621" s="9">
        <f>SUM(B$2:B1621) / SUM(C$2:C1621)</f>
        <v>7.4074074074074077E-3</v>
      </c>
      <c r="H1621" s="10">
        <f>IFERROR(stats[[#This Row],[Column1]]-A1620,"")</f>
        <v>1.0416666627861559E-3</v>
      </c>
      <c r="I1621" s="10">
        <f>IFERROR(_xlfn.QUARTILE.INC(H$2:H1621,1),"")</f>
        <v>9.6064814715646207E-4</v>
      </c>
      <c r="J1621" s="10">
        <f>IFERROR(_xlfn.QUARTILE.INC(H$2:H1621,3),"")</f>
        <v>1.2152777744631749E-3</v>
      </c>
      <c r="K1621" s="10">
        <f>IFERROR(stats[[#This Row],[Q3]]-stats[[#This Row],[Q1]],"")</f>
        <v>2.5462962730671279E-4</v>
      </c>
      <c r="L1621" s="10">
        <f>IFERROR(AVERAGEIFS(H$2:H1621, H$2:H1621, "&lt;" &amp;stats[[#This Row],[Q3]]+(2*stats[[#This Row],[IQR]]), H$2:H1621, "&gt;" &amp; stats[[#This Row],[Q1]]-(2*stats[[#This Row],[IQR]])),"")</f>
        <v>1.091181190542983E-3</v>
      </c>
    </row>
    <row r="1622" spans="1:12" x14ac:dyDescent="0.25">
      <c r="A1622" s="7">
        <v>44415.214097222219</v>
      </c>
      <c r="B1622">
        <v>0</v>
      </c>
      <c r="C1622">
        <v>1</v>
      </c>
      <c r="D1622" s="8">
        <f>SUM(B$2:B1622)</f>
        <v>12</v>
      </c>
      <c r="E1622" s="8">
        <f>SUM(C$2:C1622)</f>
        <v>1621</v>
      </c>
      <c r="F1622" s="9">
        <f>IF(stats[[#This Row],[Column1]],stats[[#This Row],[Total Clear]]/stats[[#This Row],[Total Runs]],NA())</f>
        <v>7.4028377544725476E-3</v>
      </c>
      <c r="G1622" s="9">
        <f>SUM(B$2:B1622) / SUM(C$2:C1622)</f>
        <v>7.4028377544725476E-3</v>
      </c>
      <c r="H1622" s="10">
        <f>IFERROR(stats[[#This Row],[Column1]]-A1621,"")</f>
        <v>9.8379629343980923E-4</v>
      </c>
      <c r="I1622" s="10">
        <f>IFERROR(_xlfn.QUARTILE.INC(H$2:H1622,1),"")</f>
        <v>9.6064814715646207E-4</v>
      </c>
      <c r="J1622" s="10">
        <f>IFERROR(_xlfn.QUARTILE.INC(H$2:H1622,3),"")</f>
        <v>1.2152777726441855E-3</v>
      </c>
      <c r="K1622" s="10">
        <f>IFERROR(stats[[#This Row],[Q3]]-stats[[#This Row],[Q1]],"")</f>
        <v>2.5462962548772339E-4</v>
      </c>
      <c r="L1622" s="10">
        <f>IFERROR(AVERAGEIFS(H$2:H1622, H$2:H1622, "&lt;" &amp;stats[[#This Row],[Q3]]+(2*stats[[#This Row],[IQR]]), H$2:H1622, "&gt;" &amp; stats[[#This Row],[Q1]]-(2*stats[[#This Row],[IQR]])),"")</f>
        <v>1.0911142840650371E-3</v>
      </c>
    </row>
    <row r="1623" spans="1:12" x14ac:dyDescent="0.25">
      <c r="A1623" s="7">
        <v>44415.215162037035</v>
      </c>
      <c r="B1623">
        <v>0</v>
      </c>
      <c r="C1623">
        <v>1</v>
      </c>
      <c r="D1623" s="8">
        <f>SUM(B$2:B1623)</f>
        <v>12</v>
      </c>
      <c r="E1623" s="8">
        <f>SUM(C$2:C1623)</f>
        <v>1622</v>
      </c>
      <c r="F1623" s="9">
        <f>IF(stats[[#This Row],[Column1]],stats[[#This Row],[Total Clear]]/stats[[#This Row],[Total Runs]],NA())</f>
        <v>7.3982737361282368E-3</v>
      </c>
      <c r="G1623" s="9">
        <f>SUM(B$2:B1623) / SUM(C$2:C1623)</f>
        <v>7.3982737361282368E-3</v>
      </c>
      <c r="H1623" s="10">
        <f>IFERROR(stats[[#This Row],[Column1]]-A1622,"")</f>
        <v>1.0648148163454607E-3</v>
      </c>
      <c r="I1623" s="10">
        <f>IFERROR(_xlfn.QUARTILE.INC(H$2:H1623,1),"")</f>
        <v>9.6064814715646207E-4</v>
      </c>
      <c r="J1623" s="10">
        <f>IFERROR(_xlfn.QUARTILE.INC(H$2:H1623,3),"")</f>
        <v>1.2152777708251961E-3</v>
      </c>
      <c r="K1623" s="10">
        <f>IFERROR(stats[[#This Row],[Q3]]-stats[[#This Row],[Q1]],"")</f>
        <v>2.5462962366873398E-4</v>
      </c>
      <c r="L1623" s="10">
        <f>IFERROR(AVERAGEIFS(H$2:H1623, H$2:H1623, "&lt;" &amp;stats[[#This Row],[Q3]]+(2*stats[[#This Row],[IQR]]), H$2:H1623, "&gt;" &amp; stats[[#This Row],[Q1]]-(2*stats[[#This Row],[IQR]])),"")</f>
        <v>1.0910979083068057E-3</v>
      </c>
    </row>
    <row r="1624" spans="1:12" x14ac:dyDescent="0.25">
      <c r="A1624" s="7">
        <v>44415.216226851851</v>
      </c>
      <c r="B1624">
        <v>0</v>
      </c>
      <c r="C1624">
        <v>1</v>
      </c>
      <c r="D1624" s="8">
        <f>SUM(B$2:B1624)</f>
        <v>12</v>
      </c>
      <c r="E1624" s="8">
        <f>SUM(C$2:C1624)</f>
        <v>1623</v>
      </c>
      <c r="F1624" s="9">
        <f>IF(stats[[#This Row],[Column1]],stats[[#This Row],[Total Clear]]/stats[[#This Row],[Total Runs]],NA())</f>
        <v>7.3937153419593345E-3</v>
      </c>
      <c r="G1624" s="9">
        <f>SUM(B$2:B1624) / SUM(C$2:C1624)</f>
        <v>7.3937153419593345E-3</v>
      </c>
      <c r="H1624" s="10">
        <f>IFERROR(stats[[#This Row],[Column1]]-A1623,"")</f>
        <v>1.0648148163454607E-3</v>
      </c>
      <c r="I1624" s="10">
        <f>IFERROR(_xlfn.QUARTILE.INC(H$2:H1624,1),"")</f>
        <v>9.6064814715646207E-4</v>
      </c>
      <c r="J1624" s="10">
        <f>IFERROR(_xlfn.QUARTILE.INC(H$2:H1624,3),"")</f>
        <v>1.2152777708251961E-3</v>
      </c>
      <c r="K1624" s="10">
        <f>IFERROR(stats[[#This Row],[Q3]]-stats[[#This Row],[Q1]],"")</f>
        <v>2.5462962366873398E-4</v>
      </c>
      <c r="L1624" s="10">
        <f>IFERROR(AVERAGEIFS(H$2:H1624, H$2:H1624, "&lt;" &amp;stats[[#This Row],[Q3]]+(2*stats[[#This Row],[IQR]]), H$2:H1624, "&gt;" &amp; stats[[#This Row],[Q1]]-(2*stats[[#This Row],[IQR]])),"")</f>
        <v>1.0910815529291073E-3</v>
      </c>
    </row>
    <row r="1625" spans="1:12" x14ac:dyDescent="0.25">
      <c r="A1625" s="7">
        <v>44415.217303240737</v>
      </c>
      <c r="B1625">
        <v>0</v>
      </c>
      <c r="C1625">
        <v>1</v>
      </c>
      <c r="D1625" s="8">
        <f>SUM(B$2:B1625)</f>
        <v>12</v>
      </c>
      <c r="E1625" s="8">
        <f>SUM(C$2:C1625)</f>
        <v>1624</v>
      </c>
      <c r="F1625" s="9">
        <f>IF(stats[[#This Row],[Column1]],stats[[#This Row],[Total Clear]]/stats[[#This Row],[Total Runs]],NA())</f>
        <v>7.3891625615763543E-3</v>
      </c>
      <c r="G1625" s="9">
        <f>SUM(B$2:B1625) / SUM(C$2:C1625)</f>
        <v>7.3891625615763543E-3</v>
      </c>
      <c r="H1625" s="10">
        <f>IFERROR(stats[[#This Row],[Column1]]-A1624,"")</f>
        <v>1.0763888858491555E-3</v>
      </c>
      <c r="I1625" s="10">
        <f>IFERROR(_xlfn.QUARTILE.INC(H$2:H1625,1),"")</f>
        <v>9.6064814715646207E-4</v>
      </c>
      <c r="J1625" s="10">
        <f>IFERROR(_xlfn.QUARTILE.INC(H$2:H1625,3),"")</f>
        <v>1.2152777708251961E-3</v>
      </c>
      <c r="K1625" s="10">
        <f>IFERROR(stats[[#This Row],[Q3]]-stats[[#This Row],[Q1]],"")</f>
        <v>2.5462962366873398E-4</v>
      </c>
      <c r="L1625" s="10">
        <f>IFERROR(AVERAGEIFS(H$2:H1625, H$2:H1625, "&lt;" &amp;stats[[#This Row],[Q3]]+(2*stats[[#This Row],[IQR]]), H$2:H1625, "&gt;" &amp; stats[[#This Row],[Q1]]-(2*stats[[#This Row],[IQR]])),"")</f>
        <v>1.0910724156983362E-3</v>
      </c>
    </row>
    <row r="1626" spans="1:12" x14ac:dyDescent="0.25">
      <c r="A1626" s="7">
        <v>44415.218275462961</v>
      </c>
      <c r="B1626">
        <v>0</v>
      </c>
      <c r="C1626">
        <v>1</v>
      </c>
      <c r="D1626" s="8">
        <f>SUM(B$2:B1626)</f>
        <v>12</v>
      </c>
      <c r="E1626" s="8">
        <f>SUM(C$2:C1626)</f>
        <v>1625</v>
      </c>
      <c r="F1626" s="9">
        <f>IF(stats[[#This Row],[Column1]],stats[[#This Row],[Total Clear]]/stats[[#This Row],[Total Runs]],NA())</f>
        <v>7.3846153846153844E-3</v>
      </c>
      <c r="G1626" s="9">
        <f>SUM(B$2:B1626) / SUM(C$2:C1626)</f>
        <v>7.3846153846153844E-3</v>
      </c>
      <c r="H1626" s="10">
        <f>IFERROR(stats[[#This Row],[Column1]]-A1625,"")</f>
        <v>9.7222222393611446E-4</v>
      </c>
      <c r="I1626" s="10">
        <f>IFERROR(_xlfn.QUARTILE.INC(H$2:H1626,1),"")</f>
        <v>9.6064814715646207E-4</v>
      </c>
      <c r="J1626" s="10">
        <f>IFERROR(_xlfn.QUARTILE.INC(H$2:H1626,3),"")</f>
        <v>1.2152777708251961E-3</v>
      </c>
      <c r="K1626" s="10">
        <f>IFERROR(stats[[#This Row],[Q3]]-stats[[#This Row],[Q1]],"")</f>
        <v>2.5462962366873398E-4</v>
      </c>
      <c r="L1626" s="10">
        <f>IFERROR(AVERAGEIFS(H$2:H1626, H$2:H1626, "&lt;" &amp;stats[[#This Row],[Q3]]+(2*stats[[#This Row],[IQR]]), H$2:H1626, "&gt;" &amp; stats[[#This Row],[Q1]]-(2*stats[[#This Row],[IQR]])),"")</f>
        <v>1.0909985498240278E-3</v>
      </c>
    </row>
    <row r="1627" spans="1:12" x14ac:dyDescent="0.25">
      <c r="A1627" s="7">
        <v>44415.219224537039</v>
      </c>
      <c r="B1627">
        <v>0</v>
      </c>
      <c r="C1627">
        <v>1</v>
      </c>
      <c r="D1627" s="8">
        <f>SUM(B$2:B1627)</f>
        <v>12</v>
      </c>
      <c r="E1627" s="8">
        <f>SUM(C$2:C1627)</f>
        <v>1626</v>
      </c>
      <c r="F1627" s="9">
        <f>IF(stats[[#This Row],[Column1]],stats[[#This Row],[Total Clear]]/stats[[#This Row],[Total Runs]],NA())</f>
        <v>7.3800738007380072E-3</v>
      </c>
      <c r="G1627" s="9">
        <f>SUM(B$2:B1627) / SUM(C$2:C1627)</f>
        <v>7.3800738007380072E-3</v>
      </c>
      <c r="H1627" s="10">
        <f>IFERROR(stats[[#This Row],[Column1]]-A1626,"")</f>
        <v>9.490740776527673E-4</v>
      </c>
      <c r="I1627" s="10">
        <f>IFERROR(_xlfn.QUARTILE.INC(H$2:H1627,1),"")</f>
        <v>9.6064814715646207E-4</v>
      </c>
      <c r="J1627" s="10">
        <f>IFERROR(_xlfn.QUARTILE.INC(H$2:H1627,3),"")</f>
        <v>1.2152777708251961E-3</v>
      </c>
      <c r="K1627" s="10">
        <f>IFERROR(stats[[#This Row],[Q3]]-stats[[#This Row],[Q1]],"")</f>
        <v>2.5462962366873398E-4</v>
      </c>
      <c r="L1627" s="10">
        <f>IFERROR(AVERAGEIFS(H$2:H1627, H$2:H1627, "&lt;" &amp;stats[[#This Row],[Q3]]+(2*stats[[#This Row],[IQR]]), H$2:H1627, "&gt;" &amp; stats[[#This Row],[Q1]]-(2*stats[[#This Row],[IQR]])),"")</f>
        <v>1.0909103979779586E-3</v>
      </c>
    </row>
    <row r="1628" spans="1:12" x14ac:dyDescent="0.25">
      <c r="A1628" s="7">
        <v>44415.220185185186</v>
      </c>
      <c r="B1628">
        <v>0</v>
      </c>
      <c r="C1628">
        <v>1</v>
      </c>
      <c r="D1628" s="8">
        <f>SUM(B$2:B1628)</f>
        <v>12</v>
      </c>
      <c r="E1628" s="8">
        <f>SUM(C$2:C1628)</f>
        <v>1627</v>
      </c>
      <c r="F1628" s="9">
        <f>IF(stats[[#This Row],[Column1]],stats[[#This Row],[Total Clear]]/stats[[#This Row],[Total Runs]],NA())</f>
        <v>7.3755377996312229E-3</v>
      </c>
      <c r="G1628" s="9">
        <f>SUM(B$2:B1628) / SUM(C$2:C1628)</f>
        <v>7.3755377996312229E-3</v>
      </c>
      <c r="H1628" s="10">
        <f>IFERROR(stats[[#This Row],[Column1]]-A1627,"")</f>
        <v>9.6064814715646207E-4</v>
      </c>
      <c r="I1628" s="10">
        <f>IFERROR(_xlfn.QUARTILE.INC(H$2:H1628,1),"")</f>
        <v>9.6064814715646207E-4</v>
      </c>
      <c r="J1628" s="10">
        <f>IFERROR(_xlfn.QUARTILE.INC(H$2:H1628,3),"")</f>
        <v>1.2123842552682618E-3</v>
      </c>
      <c r="K1628" s="10">
        <f>IFERROR(stats[[#This Row],[Q3]]-stats[[#This Row],[Q1]],"")</f>
        <v>2.5173610811179969E-4</v>
      </c>
      <c r="L1628" s="10">
        <f>IFERROR(AVERAGEIFS(H$2:H1628, H$2:H1628, "&lt;" &amp;stats[[#This Row],[Q3]]+(2*stats[[#This Row],[IQR]]), H$2:H1628, "&gt;" &amp; stats[[#This Row],[Q1]]-(2*stats[[#This Row],[IQR]])),"")</f>
        <v>1.0908295399699999E-3</v>
      </c>
    </row>
    <row r="1629" spans="1:12" x14ac:dyDescent="0.25">
      <c r="A1629" s="7">
        <v>44415.221087962964</v>
      </c>
      <c r="B1629">
        <v>0</v>
      </c>
      <c r="C1629">
        <v>1</v>
      </c>
      <c r="D1629" s="8">
        <f>SUM(B$2:B1629)</f>
        <v>12</v>
      </c>
      <c r="E1629" s="8">
        <f>SUM(C$2:C1629)</f>
        <v>1628</v>
      </c>
      <c r="F1629" s="9">
        <f>IF(stats[[#This Row],[Column1]],stats[[#This Row],[Total Clear]]/stats[[#This Row],[Total Runs]],NA())</f>
        <v>7.3710073710073713E-3</v>
      </c>
      <c r="G1629" s="9">
        <f>SUM(B$2:B1629) / SUM(C$2:C1629)</f>
        <v>7.3710073710073713E-3</v>
      </c>
      <c r="H1629" s="10">
        <f>IFERROR(stats[[#This Row],[Column1]]-A1628,"")</f>
        <v>9.0277777781011537E-4</v>
      </c>
      <c r="I1629" s="10">
        <f>IFERROR(_xlfn.QUARTILE.INC(H$2:H1629,1),"")</f>
        <v>9.6064814715646207E-4</v>
      </c>
      <c r="J1629" s="10">
        <f>IFERROR(_xlfn.QUARTILE.INC(H$2:H1629,3),"")</f>
        <v>1.2094907397113275E-3</v>
      </c>
      <c r="K1629" s="10">
        <f>IFERROR(stats[[#This Row],[Q3]]-stats[[#This Row],[Q1]],"")</f>
        <v>2.488425925548654E-4</v>
      </c>
      <c r="L1629" s="10">
        <f>IFERROR(AVERAGEIFS(H$2:H1629, H$2:H1629, "&lt;" &amp;stats[[#This Row],[Q3]]+(2*stats[[#This Row],[IQR]]), H$2:H1629, "&gt;" &amp; stats[[#This Row],[Q1]]-(2*stats[[#This Row],[IQR]])),"")</f>
        <v>1.0907128825493053E-3</v>
      </c>
    </row>
    <row r="1630" spans="1:12" x14ac:dyDescent="0.25">
      <c r="A1630" s="7">
        <v>44415.222037037034</v>
      </c>
      <c r="B1630">
        <v>0</v>
      </c>
      <c r="C1630">
        <v>1</v>
      </c>
      <c r="D1630" s="8">
        <f>SUM(B$2:B1630)</f>
        <v>12</v>
      </c>
      <c r="E1630" s="8">
        <f>SUM(C$2:C1630)</f>
        <v>1629</v>
      </c>
      <c r="F1630" s="9">
        <f>IF(stats[[#This Row],[Column1]],stats[[#This Row],[Total Clear]]/stats[[#This Row],[Total Runs]],NA())</f>
        <v>7.3664825046040518E-3</v>
      </c>
      <c r="G1630" s="9">
        <f>SUM(B$2:B1630) / SUM(C$2:C1630)</f>
        <v>7.3664825046040518E-3</v>
      </c>
      <c r="H1630" s="10">
        <f>IFERROR(stats[[#This Row],[Column1]]-A1629,"")</f>
        <v>9.4907407037680969E-4</v>
      </c>
      <c r="I1630" s="10">
        <f>IFERROR(_xlfn.QUARTILE.INC(H$2:H1630,1),"")</f>
        <v>9.6064814715646207E-4</v>
      </c>
      <c r="J1630" s="10">
        <f>IFERROR(_xlfn.QUARTILE.INC(H$2:H1630,3),"")</f>
        <v>1.2065972241543932E-3</v>
      </c>
      <c r="K1630" s="10">
        <f>IFERROR(stats[[#This Row],[Q3]]-stats[[#This Row],[Q1]],"")</f>
        <v>2.4594907699793112E-4</v>
      </c>
      <c r="L1630" s="10">
        <f>IFERROR(AVERAGEIFS(H$2:H1630, H$2:H1630, "&lt;" &amp;stats[[#This Row],[Q3]]+(2*stats[[#This Row],[IQR]]), H$2:H1630, "&gt;" &amp; stats[[#This Row],[Q1]]-(2*stats[[#This Row],[IQR]])),"")</f>
        <v>1.090625071754406E-3</v>
      </c>
    </row>
    <row r="1631" spans="1:12" x14ac:dyDescent="0.25">
      <c r="A1631" s="7">
        <v>44415.223043981481</v>
      </c>
      <c r="B1631">
        <v>0</v>
      </c>
      <c r="C1631">
        <v>1</v>
      </c>
      <c r="D1631" s="8">
        <f>SUM(B$2:B1631)</f>
        <v>12</v>
      </c>
      <c r="E1631" s="8">
        <f>SUM(C$2:C1631)</f>
        <v>1630</v>
      </c>
      <c r="F1631" s="9">
        <f>IF(stats[[#This Row],[Column1]],stats[[#This Row],[Total Clear]]/stats[[#This Row],[Total Runs]],NA())</f>
        <v>7.3619631901840491E-3</v>
      </c>
      <c r="G1631" s="9">
        <f>SUM(B$2:B1631) / SUM(C$2:C1631)</f>
        <v>7.3619631901840491E-3</v>
      </c>
      <c r="H1631" s="10">
        <f>IFERROR(stats[[#This Row],[Column1]]-A1630,"")</f>
        <v>1.006944446999114E-3</v>
      </c>
      <c r="I1631" s="10">
        <f>IFERROR(_xlfn.QUARTILE.INC(H$2:H1631,1),"")</f>
        <v>9.6064814715646207E-4</v>
      </c>
      <c r="J1631" s="10">
        <f>IFERROR(_xlfn.QUARTILE.INC(H$2:H1631,3),"")</f>
        <v>1.2037037085974589E-3</v>
      </c>
      <c r="K1631" s="10">
        <f>IFERROR(stats[[#This Row],[Q3]]-stats[[#This Row],[Q1]],"")</f>
        <v>2.4305556144099683E-4</v>
      </c>
      <c r="L1631" s="10">
        <f>IFERROR(AVERAGEIFS(H$2:H1631, H$2:H1631, "&lt;" &amp;stats[[#This Row],[Q3]]+(2*stats[[#This Row],[IQR]]), H$2:H1631, "&gt;" &amp; stats[[#This Row],[Q1]]-(2*stats[[#This Row],[IQR]])),"")</f>
        <v>1.0905732250228351E-3</v>
      </c>
    </row>
    <row r="1632" spans="1:12" x14ac:dyDescent="0.25">
      <c r="A1632" s="7">
        <v>44415.224039351851</v>
      </c>
      <c r="B1632">
        <v>0</v>
      </c>
      <c r="C1632">
        <v>1</v>
      </c>
      <c r="D1632" s="8">
        <f>SUM(B$2:B1632)</f>
        <v>12</v>
      </c>
      <c r="E1632" s="8">
        <f>SUM(C$2:C1632)</f>
        <v>1631</v>
      </c>
      <c r="F1632" s="9">
        <f>IF(stats[[#This Row],[Column1]],stats[[#This Row],[Total Clear]]/stats[[#This Row],[Total Runs]],NA())</f>
        <v>7.357449417535254E-3</v>
      </c>
      <c r="G1632" s="9">
        <f>SUM(B$2:B1632) / SUM(C$2:C1632)</f>
        <v>7.357449417535254E-3</v>
      </c>
      <c r="H1632" s="10">
        <f>IFERROR(stats[[#This Row],[Column1]]-A1631,"")</f>
        <v>9.9537037021946162E-4</v>
      </c>
      <c r="I1632" s="10">
        <f>IFERROR(_xlfn.QUARTILE.INC(H$2:H1632,1),"")</f>
        <v>9.6064814715646207E-4</v>
      </c>
      <c r="J1632" s="10">
        <f>IFERROR(_xlfn.QUARTILE.INC(H$2:H1632,3),"")</f>
        <v>1.2037037085974589E-3</v>
      </c>
      <c r="K1632" s="10">
        <f>IFERROR(stats[[#This Row],[Q3]]-stats[[#This Row],[Q1]],"")</f>
        <v>2.4305556144099683E-4</v>
      </c>
      <c r="L1632" s="10">
        <f>IFERROR(AVERAGEIFS(H$2:H1632, H$2:H1632, "&lt;" &amp;stats[[#This Row],[Q3]]+(2*stats[[#This Row],[IQR]]), H$2:H1632, "&gt;" &amp; stats[[#This Row],[Q1]]-(2*stats[[#This Row],[IQR]])),"")</f>
        <v>1.0905142758867339E-3</v>
      </c>
    </row>
    <row r="1633" spans="1:12" x14ac:dyDescent="0.25">
      <c r="A1633" s="7">
        <v>44415.225092592591</v>
      </c>
      <c r="B1633">
        <v>0</v>
      </c>
      <c r="C1633">
        <v>1</v>
      </c>
      <c r="D1633" s="8">
        <f>SUM(B$2:B1633)</f>
        <v>12</v>
      </c>
      <c r="E1633" s="8">
        <f>SUM(C$2:C1633)</f>
        <v>1632</v>
      </c>
      <c r="F1633" s="9">
        <f>IF(stats[[#This Row],[Column1]],stats[[#This Row],[Total Clear]]/stats[[#This Row],[Total Runs]],NA())</f>
        <v>7.3529411764705881E-3</v>
      </c>
      <c r="G1633" s="9">
        <f>SUM(B$2:B1633) / SUM(C$2:C1633)</f>
        <v>7.3529411764705881E-3</v>
      </c>
      <c r="H1633" s="10">
        <f>IFERROR(stats[[#This Row],[Column1]]-A1632,"")</f>
        <v>1.0532407395658083E-3</v>
      </c>
      <c r="I1633" s="10">
        <f>IFERROR(_xlfn.QUARTILE.INC(H$2:H1633,1),"")</f>
        <v>9.6064814715646207E-4</v>
      </c>
      <c r="J1633" s="10">
        <f>IFERROR(_xlfn.QUARTILE.INC(H$2:H1633,3),"")</f>
        <v>1.2037037085974589E-3</v>
      </c>
      <c r="K1633" s="10">
        <f>IFERROR(stats[[#This Row],[Q3]]-stats[[#This Row],[Q1]],"")</f>
        <v>2.4305556144099683E-4</v>
      </c>
      <c r="L1633" s="10">
        <f>IFERROR(AVERAGEIFS(H$2:H1633, H$2:H1633, "&lt;" &amp;stats[[#This Row],[Q3]]+(2*stats[[#This Row],[IQR]]), H$2:H1633, "&gt;" &amp; stats[[#This Row],[Q1]]-(2*stats[[#This Row],[IQR]])),"")</f>
        <v>1.0904912105796048E-3</v>
      </c>
    </row>
    <row r="1634" spans="1:12" x14ac:dyDescent="0.25">
      <c r="A1634" s="7">
        <v>44415.226111111115</v>
      </c>
      <c r="B1634">
        <v>0</v>
      </c>
      <c r="C1634">
        <v>1</v>
      </c>
      <c r="D1634" s="8">
        <f>SUM(B$2:B1634)</f>
        <v>12</v>
      </c>
      <c r="E1634" s="8">
        <f>SUM(C$2:C1634)</f>
        <v>1633</v>
      </c>
      <c r="F1634" s="9">
        <f>IF(stats[[#This Row],[Column1]],stats[[#This Row],[Total Clear]]/stats[[#This Row],[Total Runs]],NA())</f>
        <v>7.3484384568279241E-3</v>
      </c>
      <c r="G1634" s="9">
        <f>SUM(B$2:B1634) / SUM(C$2:C1634)</f>
        <v>7.3484384568279241E-3</v>
      </c>
      <c r="H1634" s="10">
        <f>IFERROR(stats[[#This Row],[Column1]]-A1633,"")</f>
        <v>1.0185185237787664E-3</v>
      </c>
      <c r="I1634" s="10">
        <f>IFERROR(_xlfn.QUARTILE.INC(H$2:H1634,1),"")</f>
        <v>9.6064814715646207E-4</v>
      </c>
      <c r="J1634" s="10">
        <f>IFERROR(_xlfn.QUARTILE.INC(H$2:H1634,3),"")</f>
        <v>1.2037037085974589E-3</v>
      </c>
      <c r="K1634" s="10">
        <f>IFERROR(stats[[#This Row],[Q3]]-stats[[#This Row],[Q1]],"")</f>
        <v>2.4305556144099683E-4</v>
      </c>
      <c r="L1634" s="10">
        <f>IFERROR(AVERAGEIFS(H$2:H1634, H$2:H1634, "&lt;" &amp;stats[[#This Row],[Q3]]+(2*stats[[#This Row],[IQR]]), H$2:H1634, "&gt;" &amp; stats[[#This Row],[Q1]]-(2*stats[[#This Row],[IQR]])),"")</f>
        <v>1.0904467005692145E-3</v>
      </c>
    </row>
    <row r="1635" spans="1:12" x14ac:dyDescent="0.25">
      <c r="A1635" s="7">
        <v>44415.227118055554</v>
      </c>
      <c r="B1635">
        <v>0</v>
      </c>
      <c r="C1635">
        <v>1</v>
      </c>
      <c r="D1635" s="8">
        <f>SUM(B$2:B1635)</f>
        <v>12</v>
      </c>
      <c r="E1635" s="8">
        <f>SUM(C$2:C1635)</f>
        <v>1634</v>
      </c>
      <c r="F1635" s="9">
        <f>IF(stats[[#This Row],[Column1]],stats[[#This Row],[Total Clear]]/stats[[#This Row],[Total Runs]],NA())</f>
        <v>7.3439412484700125E-3</v>
      </c>
      <c r="G1635" s="9">
        <f>SUM(B$2:B1635) / SUM(C$2:C1635)</f>
        <v>7.3439412484700125E-3</v>
      </c>
      <c r="H1635" s="10">
        <f>IFERROR(stats[[#This Row],[Column1]]-A1634,"")</f>
        <v>1.0069444397231564E-3</v>
      </c>
      <c r="I1635" s="10">
        <f>IFERROR(_xlfn.QUARTILE.INC(H$2:H1635,1),"")</f>
        <v>9.6064814715646207E-4</v>
      </c>
      <c r="J1635" s="10">
        <f>IFERROR(_xlfn.QUARTILE.INC(H$2:H1635,3),"")</f>
        <v>1.2037037085974589E-3</v>
      </c>
      <c r="K1635" s="10">
        <f>IFERROR(stats[[#This Row],[Q3]]-stats[[#This Row],[Q1]],"")</f>
        <v>2.4305556144099683E-4</v>
      </c>
      <c r="L1635" s="10">
        <f>IFERROR(AVERAGEIFS(H$2:H1635, H$2:H1635, "&lt;" &amp;stats[[#This Row],[Q3]]+(2*stats[[#This Row],[IQR]]), H$2:H1635, "&gt;" &amp; stats[[#This Row],[Q1]]-(2*stats[[#This Row],[IQR]])),"")</f>
        <v>1.0903950922497795E-3</v>
      </c>
    </row>
    <row r="1636" spans="1:12" x14ac:dyDescent="0.25">
      <c r="A1636" s="7">
        <v>44415.228125000001</v>
      </c>
      <c r="B1636">
        <v>0</v>
      </c>
      <c r="C1636">
        <v>1</v>
      </c>
      <c r="D1636" s="8">
        <f>SUM(B$2:B1636)</f>
        <v>12</v>
      </c>
      <c r="E1636" s="8">
        <f>SUM(C$2:C1636)</f>
        <v>1635</v>
      </c>
      <c r="F1636" s="9">
        <f>IF(stats[[#This Row],[Column1]],stats[[#This Row],[Total Clear]]/stats[[#This Row],[Total Runs]],NA())</f>
        <v>7.3394495412844041E-3</v>
      </c>
      <c r="G1636" s="9">
        <f>SUM(B$2:B1636) / SUM(C$2:C1636)</f>
        <v>7.3394495412844041E-3</v>
      </c>
      <c r="H1636" s="10">
        <f>IFERROR(stats[[#This Row],[Column1]]-A1635,"")</f>
        <v>1.006944446999114E-3</v>
      </c>
      <c r="I1636" s="10">
        <f>IFERROR(_xlfn.QUARTILE.INC(H$2:H1636,1),"")</f>
        <v>9.6064814715646207E-4</v>
      </c>
      <c r="J1636" s="10">
        <f>IFERROR(_xlfn.QUARTILE.INC(H$2:H1636,3),"")</f>
        <v>1.2037037085974589E-3</v>
      </c>
      <c r="K1636" s="10">
        <f>IFERROR(stats[[#This Row],[Q3]]-stats[[#This Row],[Q1]],"")</f>
        <v>2.4305556144099683E-4</v>
      </c>
      <c r="L1636" s="10">
        <f>IFERROR(AVERAGEIFS(H$2:H1636, H$2:H1636, "&lt;" &amp;stats[[#This Row],[Q3]]+(2*stats[[#This Row],[IQR]]), H$2:H1636, "&gt;" &amp; stats[[#This Row],[Q1]]-(2*stats[[#This Row],[IQR]])),"")</f>
        <v>1.0903435476881669E-3</v>
      </c>
    </row>
    <row r="1637" spans="1:12" x14ac:dyDescent="0.25">
      <c r="A1637" s="7">
        <v>44415.229131944441</v>
      </c>
      <c r="B1637">
        <v>0</v>
      </c>
      <c r="C1637">
        <v>1</v>
      </c>
      <c r="D1637" s="8">
        <f>SUM(B$2:B1637)</f>
        <v>12</v>
      </c>
      <c r="E1637" s="8">
        <f>SUM(C$2:C1637)</f>
        <v>1636</v>
      </c>
      <c r="F1637" s="9">
        <f>IF(stats[[#This Row],[Column1]],stats[[#This Row],[Total Clear]]/stats[[#This Row],[Total Runs]],NA())</f>
        <v>7.3349633251833741E-3</v>
      </c>
      <c r="G1637" s="9">
        <f>SUM(B$2:B1637) / SUM(C$2:C1637)</f>
        <v>7.3349633251833741E-3</v>
      </c>
      <c r="H1637" s="10">
        <f>IFERROR(stats[[#This Row],[Column1]]-A1636,"")</f>
        <v>1.0069444397231564E-3</v>
      </c>
      <c r="I1637" s="10">
        <f>IFERROR(_xlfn.QUARTILE.INC(H$2:H1637,1),"")</f>
        <v>9.6064814715646207E-4</v>
      </c>
      <c r="J1637" s="10">
        <f>IFERROR(_xlfn.QUARTILE.INC(H$2:H1637,3),"")</f>
        <v>1.2037037085974589E-3</v>
      </c>
      <c r="K1637" s="10">
        <f>IFERROR(stats[[#This Row],[Q3]]-stats[[#This Row],[Q1]],"")</f>
        <v>2.4305556144099683E-4</v>
      </c>
      <c r="L1637" s="10">
        <f>IFERROR(AVERAGEIFS(H$2:H1637, H$2:H1637, "&lt;" &amp;stats[[#This Row],[Q3]]+(2*stats[[#This Row],[IQR]]), H$2:H1637, "&gt;" &amp; stats[[#This Row],[Q1]]-(2*stats[[#This Row],[IQR]])),"")</f>
        <v>1.0902920667573244E-3</v>
      </c>
    </row>
    <row r="1638" spans="1:12" x14ac:dyDescent="0.25">
      <c r="A1638" s="7">
        <v>44415.230081018519</v>
      </c>
      <c r="B1638">
        <v>0</v>
      </c>
      <c r="C1638">
        <v>1</v>
      </c>
      <c r="D1638" s="8">
        <f>SUM(B$2:B1638)</f>
        <v>12</v>
      </c>
      <c r="E1638" s="8">
        <f>SUM(C$2:C1638)</f>
        <v>1637</v>
      </c>
      <c r="F1638" s="9">
        <f>IF(stats[[#This Row],[Column1]],stats[[#This Row],[Total Clear]]/stats[[#This Row],[Total Runs]],NA())</f>
        <v>7.3304825901038487E-3</v>
      </c>
      <c r="G1638" s="9">
        <f>SUM(B$2:B1638) / SUM(C$2:C1638)</f>
        <v>7.3304825901038487E-3</v>
      </c>
      <c r="H1638" s="10">
        <f>IFERROR(stats[[#This Row],[Column1]]-A1637,"")</f>
        <v>9.490740776527673E-4</v>
      </c>
      <c r="I1638" s="10">
        <f>IFERROR(_xlfn.QUARTILE.INC(H$2:H1638,1),"")</f>
        <v>9.6064814715646207E-4</v>
      </c>
      <c r="J1638" s="10">
        <f>IFERROR(_xlfn.QUARTILE.INC(H$2:H1638,3),"")</f>
        <v>1.2037037085974589E-3</v>
      </c>
      <c r="K1638" s="10">
        <f>IFERROR(stats[[#This Row],[Q3]]-stats[[#This Row],[Q1]],"")</f>
        <v>2.4305556144099683E-4</v>
      </c>
      <c r="L1638" s="10">
        <f>IFERROR(AVERAGEIFS(H$2:H1638, H$2:H1638, "&lt;" &amp;stats[[#This Row],[Q3]]+(2*stats[[#This Row],[IQR]]), H$2:H1638, "&gt;" &amp; stats[[#This Row],[Q1]]-(2*stats[[#This Row],[IQR]])),"")</f>
        <v>1.0902049489355449E-3</v>
      </c>
    </row>
    <row r="1639" spans="1:12" x14ac:dyDescent="0.25">
      <c r="A1639" s="7">
        <v>44415.231099537035</v>
      </c>
      <c r="B1639">
        <v>0</v>
      </c>
      <c r="C1639">
        <v>1</v>
      </c>
      <c r="D1639" s="8">
        <f>SUM(B$2:B1639)</f>
        <v>12</v>
      </c>
      <c r="E1639" s="8">
        <f>SUM(C$2:C1639)</f>
        <v>1638</v>
      </c>
      <c r="F1639" s="9">
        <f>IF(stats[[#This Row],[Column1]],stats[[#This Row],[Total Clear]]/stats[[#This Row],[Total Runs]],NA())</f>
        <v>7.326007326007326E-3</v>
      </c>
      <c r="G1639" s="9">
        <f>SUM(B$2:B1639) / SUM(C$2:C1639)</f>
        <v>7.326007326007326E-3</v>
      </c>
      <c r="H1639" s="10">
        <f>IFERROR(stats[[#This Row],[Column1]]-A1638,"")</f>
        <v>1.0185185165028088E-3</v>
      </c>
      <c r="I1639" s="10">
        <f>IFERROR(_xlfn.QUARTILE.INC(H$2:H1639,1),"")</f>
        <v>9.6064814715646207E-4</v>
      </c>
      <c r="J1639" s="10">
        <f>IFERROR(_xlfn.QUARTILE.INC(H$2:H1639,3),"")</f>
        <v>1.2037037085974589E-3</v>
      </c>
      <c r="K1639" s="10">
        <f>IFERROR(stats[[#This Row],[Q3]]-stats[[#This Row],[Q1]],"")</f>
        <v>2.4305556144099683E-4</v>
      </c>
      <c r="L1639" s="10">
        <f>IFERROR(AVERAGEIFS(H$2:H1639, H$2:H1639, "&lt;" &amp;stats[[#This Row],[Q3]]+(2*stats[[#This Row],[IQR]]), H$2:H1639, "&gt;" &amp; stats[[#This Row],[Q1]]-(2*stats[[#This Row],[IQR]])),"")</f>
        <v>1.0901607526146862E-3</v>
      </c>
    </row>
    <row r="1640" spans="1:12" x14ac:dyDescent="0.25">
      <c r="A1640" s="7">
        <v>44415.232060185182</v>
      </c>
      <c r="B1640">
        <v>0</v>
      </c>
      <c r="C1640">
        <v>1</v>
      </c>
      <c r="D1640" s="8">
        <f>SUM(B$2:B1640)</f>
        <v>12</v>
      </c>
      <c r="E1640" s="8">
        <f>SUM(C$2:C1640)</f>
        <v>1639</v>
      </c>
      <c r="F1640" s="9">
        <f>IF(stats[[#This Row],[Column1]],stats[[#This Row],[Total Clear]]/stats[[#This Row],[Total Runs]],NA())</f>
        <v>7.3215375228798049E-3</v>
      </c>
      <c r="G1640" s="9">
        <f>SUM(B$2:B1640) / SUM(C$2:C1640)</f>
        <v>7.3215375228798049E-3</v>
      </c>
      <c r="H1640" s="10">
        <f>IFERROR(stats[[#This Row],[Column1]]-A1639,"")</f>
        <v>9.6064814715646207E-4</v>
      </c>
      <c r="I1640" s="10">
        <f>IFERROR(_xlfn.QUARTILE.INC(H$2:H1640,1),"")</f>
        <v>9.6064814715646207E-4</v>
      </c>
      <c r="J1640" s="10">
        <f>IFERROR(_xlfn.QUARTILE.INC(H$2:H1640,3),"")</f>
        <v>1.2037037085974589E-3</v>
      </c>
      <c r="K1640" s="10">
        <f>IFERROR(stats[[#This Row],[Q3]]-stats[[#This Row],[Q1]],"")</f>
        <v>2.4305556144099683E-4</v>
      </c>
      <c r="L1640" s="10">
        <f>IFERROR(AVERAGEIFS(H$2:H1640, H$2:H1640, "&lt;" &amp;stats[[#This Row],[Q3]]+(2*stats[[#This Row],[IQR]]), H$2:H1640, "&gt;" &amp; stats[[#This Row],[Q1]]-(2*stats[[#This Row],[IQR]])),"")</f>
        <v>1.0900809543365234E-3</v>
      </c>
    </row>
    <row r="1641" spans="1:12" x14ac:dyDescent="0.25">
      <c r="A1641" s="7">
        <v>44415.233055555553</v>
      </c>
      <c r="B1641">
        <v>0</v>
      </c>
      <c r="C1641">
        <v>1</v>
      </c>
      <c r="D1641" s="8">
        <f>SUM(B$2:B1641)</f>
        <v>12</v>
      </c>
      <c r="E1641" s="8">
        <f>SUM(C$2:C1641)</f>
        <v>1640</v>
      </c>
      <c r="F1641" s="9">
        <f>IF(stats[[#This Row],[Column1]],stats[[#This Row],[Total Clear]]/stats[[#This Row],[Total Runs]],NA())</f>
        <v>7.3170731707317077E-3</v>
      </c>
      <c r="G1641" s="9">
        <f>SUM(B$2:B1641) / SUM(C$2:C1641)</f>
        <v>7.3170731707317077E-3</v>
      </c>
      <c r="H1641" s="10">
        <f>IFERROR(stats[[#This Row],[Column1]]-A1640,"")</f>
        <v>9.9537037021946162E-4</v>
      </c>
      <c r="I1641" s="10">
        <f>IFERROR(_xlfn.QUARTILE.INC(H$2:H1641,1),"")</f>
        <v>9.6064814715646207E-4</v>
      </c>
      <c r="J1641" s="10">
        <f>IFERROR(_xlfn.QUARTILE.INC(H$2:H1641,3),"")</f>
        <v>1.2037037085974589E-3</v>
      </c>
      <c r="K1641" s="10">
        <f>IFERROR(stats[[#This Row],[Q3]]-stats[[#This Row],[Q1]],"")</f>
        <v>2.4305556144099683E-4</v>
      </c>
      <c r="L1641" s="10">
        <f>IFERROR(AVERAGEIFS(H$2:H1641, H$2:H1641, "&lt;" &amp;stats[[#This Row],[Q3]]+(2*stats[[#This Row],[IQR]]), H$2:H1641, "&gt;" &amp; stats[[#This Row],[Q1]]-(2*stats[[#This Row],[IQR]])),"")</f>
        <v>1.0900226350113282E-3</v>
      </c>
    </row>
    <row r="1642" spans="1:12" x14ac:dyDescent="0.25">
      <c r="A1642" s="7">
        <v>44415.234143518515</v>
      </c>
      <c r="B1642">
        <v>0</v>
      </c>
      <c r="C1642">
        <v>1</v>
      </c>
      <c r="D1642" s="8">
        <f>SUM(B$2:B1642)</f>
        <v>12</v>
      </c>
      <c r="E1642" s="8">
        <f>SUM(C$2:C1642)</f>
        <v>1641</v>
      </c>
      <c r="F1642" s="9">
        <f>IF(stats[[#This Row],[Column1]],stats[[#This Row],[Total Clear]]/stats[[#This Row],[Total Runs]],NA())</f>
        <v>7.3126142595978062E-3</v>
      </c>
      <c r="G1642" s="9">
        <f>SUM(B$2:B1642) / SUM(C$2:C1642)</f>
        <v>7.3126142595978062E-3</v>
      </c>
      <c r="H1642" s="10">
        <f>IFERROR(stats[[#This Row],[Column1]]-A1641,"")</f>
        <v>1.0879629626288079E-3</v>
      </c>
      <c r="I1642" s="10">
        <f>IFERROR(_xlfn.QUARTILE.INC(H$2:H1642,1),"")</f>
        <v>9.6064814715646207E-4</v>
      </c>
      <c r="J1642" s="10">
        <f>IFERROR(_xlfn.QUARTILE.INC(H$2:H1642,3),"")</f>
        <v>1.2037037085974589E-3</v>
      </c>
      <c r="K1642" s="10">
        <f>IFERROR(stats[[#This Row],[Q3]]-stats[[#This Row],[Q1]],"")</f>
        <v>2.4305556144099683E-4</v>
      </c>
      <c r="L1642" s="10">
        <f>IFERROR(AVERAGEIFS(H$2:H1642, H$2:H1642, "&lt;" &amp;stats[[#This Row],[Q3]]+(2*stats[[#This Row],[IQR]]), H$2:H1642, "&gt;" &amp; stats[[#This Row],[Q1]]-(2*stats[[#This Row],[IQR]])),"")</f>
        <v>1.0900213675206312E-3</v>
      </c>
    </row>
    <row r="1643" spans="1:12" x14ac:dyDescent="0.25">
      <c r="A1643" s="7">
        <v>44415.235092592593</v>
      </c>
      <c r="B1643">
        <v>0</v>
      </c>
      <c r="C1643">
        <v>1</v>
      </c>
      <c r="D1643" s="8">
        <f>SUM(B$2:B1643)</f>
        <v>12</v>
      </c>
      <c r="E1643" s="8">
        <f>SUM(C$2:C1643)</f>
        <v>1642</v>
      </c>
      <c r="F1643" s="9">
        <f>IF(stats[[#This Row],[Column1]],stats[[#This Row],[Total Clear]]/stats[[#This Row],[Total Runs]],NA())</f>
        <v>7.3081607795371494E-3</v>
      </c>
      <c r="G1643" s="9">
        <f>SUM(B$2:B1643) / SUM(C$2:C1643)</f>
        <v>7.3081607795371494E-3</v>
      </c>
      <c r="H1643" s="10">
        <f>IFERROR(stats[[#This Row],[Column1]]-A1642,"")</f>
        <v>9.490740776527673E-4</v>
      </c>
      <c r="I1643" s="10">
        <f>IFERROR(_xlfn.QUARTILE.INC(H$2:H1643,1),"")</f>
        <v>9.6064814715646207E-4</v>
      </c>
      <c r="J1643" s="10">
        <f>IFERROR(_xlfn.QUARTILE.INC(H$2:H1643,3),"")</f>
        <v>1.2037037085974589E-3</v>
      </c>
      <c r="K1643" s="10">
        <f>IFERROR(stats[[#This Row],[Q3]]-stats[[#This Row],[Q1]],"")</f>
        <v>2.4305556144099683E-4</v>
      </c>
      <c r="L1643" s="10">
        <f>IFERROR(AVERAGEIFS(H$2:H1643, H$2:H1643, "&lt;" &amp;stats[[#This Row],[Q3]]+(2*stats[[#This Row],[IQR]]), H$2:H1643, "&gt;" &amp; stats[[#This Row],[Q1]]-(2*stats[[#This Row],[IQR]])),"")</f>
        <v>1.089934684070528E-3</v>
      </c>
    </row>
    <row r="1644" spans="1:12" x14ac:dyDescent="0.25">
      <c r="A1644" s="7">
        <v>44415.235995370371</v>
      </c>
      <c r="B1644">
        <v>0</v>
      </c>
      <c r="C1644">
        <v>1</v>
      </c>
      <c r="D1644" s="8">
        <f>SUM(B$2:B1644)</f>
        <v>12</v>
      </c>
      <c r="E1644" s="8">
        <f>SUM(C$2:C1644)</f>
        <v>1643</v>
      </c>
      <c r="F1644" s="9">
        <f>IF(stats[[#This Row],[Column1]],stats[[#This Row],[Total Clear]]/stats[[#This Row],[Total Runs]],NA())</f>
        <v>7.3037127206329886E-3</v>
      </c>
      <c r="G1644" s="9">
        <f>SUM(B$2:B1644) / SUM(C$2:C1644)</f>
        <v>7.3037127206329886E-3</v>
      </c>
      <c r="H1644" s="10">
        <f>IFERROR(stats[[#This Row],[Column1]]-A1643,"")</f>
        <v>9.0277777781011537E-4</v>
      </c>
      <c r="I1644" s="10">
        <f>IFERROR(_xlfn.QUARTILE.INC(H$2:H1644,1),"")</f>
        <v>9.6064814715646207E-4</v>
      </c>
      <c r="J1644" s="10">
        <f>IFERROR(_xlfn.QUARTILE.INC(H$2:H1644,3),"")</f>
        <v>1.2037037085974589E-3</v>
      </c>
      <c r="K1644" s="10">
        <f>IFERROR(stats[[#This Row],[Q3]]-stats[[#This Row],[Q1]],"")</f>
        <v>2.4305556144099683E-4</v>
      </c>
      <c r="L1644" s="10">
        <f>IFERROR(AVERAGEIFS(H$2:H1644, H$2:H1644, "&lt;" &amp;stats[[#This Row],[Q3]]+(2*stats[[#This Row],[IQR]]), H$2:H1644, "&gt;" &amp; stats[[#This Row],[Q1]]-(2*stats[[#This Row],[IQR]])),"")</f>
        <v>1.0898196521674792E-3</v>
      </c>
    </row>
    <row r="1645" spans="1:12" x14ac:dyDescent="0.25">
      <c r="A1645" s="7">
        <v>44415.237025462964</v>
      </c>
      <c r="B1645">
        <v>0</v>
      </c>
      <c r="C1645">
        <v>1</v>
      </c>
      <c r="D1645" s="8">
        <f>SUM(B$2:B1645)</f>
        <v>12</v>
      </c>
      <c r="E1645" s="8">
        <f>SUM(C$2:C1645)</f>
        <v>1644</v>
      </c>
      <c r="F1645" s="9">
        <f>IF(stats[[#This Row],[Column1]],stats[[#This Row],[Total Clear]]/stats[[#This Row],[Total Runs]],NA())</f>
        <v>7.2992700729927005E-3</v>
      </c>
      <c r="G1645" s="9">
        <f>SUM(B$2:B1645) / SUM(C$2:C1645)</f>
        <v>7.2992700729927005E-3</v>
      </c>
      <c r="H1645" s="10">
        <f>IFERROR(stats[[#This Row],[Column1]]-A1644,"")</f>
        <v>1.0300925932824612E-3</v>
      </c>
      <c r="I1645" s="10">
        <f>IFERROR(_xlfn.QUARTILE.INC(H$2:H1645,1),"")</f>
        <v>9.6064814715646207E-4</v>
      </c>
      <c r="J1645" s="10">
        <f>IFERROR(_xlfn.QUARTILE.INC(H$2:H1645,3),"")</f>
        <v>1.2037037085974589E-3</v>
      </c>
      <c r="K1645" s="10">
        <f>IFERROR(stats[[#This Row],[Q3]]-stats[[#This Row],[Q1]],"")</f>
        <v>2.4305556144099683E-4</v>
      </c>
      <c r="L1645" s="10">
        <f>IFERROR(AVERAGEIFS(H$2:H1645, H$2:H1645, "&lt;" &amp;stats[[#This Row],[Q3]]+(2*stats[[#This Row],[IQR]]), H$2:H1645, "&gt;" &amp; stats[[#This Row],[Q1]]-(2*stats[[#This Row],[IQR]])),"")</f>
        <v>1.0897829647848716E-3</v>
      </c>
    </row>
    <row r="1646" spans="1:12" x14ac:dyDescent="0.25">
      <c r="A1646" s="7">
        <v>44415.237997685188</v>
      </c>
      <c r="B1646">
        <v>0</v>
      </c>
      <c r="C1646">
        <v>1</v>
      </c>
      <c r="D1646" s="8">
        <f>SUM(B$2:B1646)</f>
        <v>12</v>
      </c>
      <c r="E1646" s="8">
        <f>SUM(C$2:C1646)</f>
        <v>1645</v>
      </c>
      <c r="F1646" s="9">
        <f>IF(stats[[#This Row],[Column1]],stats[[#This Row],[Total Clear]]/stats[[#This Row],[Total Runs]],NA())</f>
        <v>7.29483282674772E-3</v>
      </c>
      <c r="G1646" s="9">
        <f>SUM(B$2:B1646) / SUM(C$2:C1646)</f>
        <v>7.29483282674772E-3</v>
      </c>
      <c r="H1646" s="10">
        <f>IFERROR(stats[[#This Row],[Column1]]-A1645,"")</f>
        <v>9.7222222393611446E-4</v>
      </c>
      <c r="I1646" s="10">
        <f>IFERROR(_xlfn.QUARTILE.INC(H$2:H1646,1),"")</f>
        <v>9.6064814715646207E-4</v>
      </c>
      <c r="J1646" s="10">
        <f>IFERROR(_xlfn.QUARTILE.INC(H$2:H1646,3),"")</f>
        <v>1.2037037085974589E-3</v>
      </c>
      <c r="K1646" s="10">
        <f>IFERROR(stats[[#This Row],[Q3]]-stats[[#This Row],[Q1]],"")</f>
        <v>2.4305556144099683E-4</v>
      </c>
      <c r="L1646" s="10">
        <f>IFERROR(AVERAGEIFS(H$2:H1646, H$2:H1646, "&lt;" &amp;stats[[#This Row],[Q3]]+(2*stats[[#This Row],[IQR]]), H$2:H1646, "&gt;" &amp; stats[[#This Row],[Q1]]-(2*stats[[#This Row],[IQR]])),"")</f>
        <v>1.0897107973564808E-3</v>
      </c>
    </row>
    <row r="1647" spans="1:12" x14ac:dyDescent="0.25">
      <c r="A1647" s="7">
        <v>44415.239120370374</v>
      </c>
      <c r="B1647">
        <v>0</v>
      </c>
      <c r="C1647">
        <v>1</v>
      </c>
      <c r="D1647" s="8">
        <f>SUM(B$2:B1647)</f>
        <v>12</v>
      </c>
      <c r="E1647" s="8">
        <f>SUM(C$2:C1647)</f>
        <v>1646</v>
      </c>
      <c r="F1647" s="9">
        <f>IF(stats[[#This Row],[Column1]],stats[[#This Row],[Total Clear]]/stats[[#This Row],[Total Runs]],NA())</f>
        <v>7.2904009720534627E-3</v>
      </c>
      <c r="G1647" s="9">
        <f>SUM(B$2:B1647) / SUM(C$2:C1647)</f>
        <v>7.2904009720534627E-3</v>
      </c>
      <c r="H1647" s="10">
        <f>IFERROR(stats[[#This Row],[Column1]]-A1646,"")</f>
        <v>1.1226851856918074E-3</v>
      </c>
      <c r="I1647" s="10">
        <f>IFERROR(_xlfn.QUARTILE.INC(H$2:H1647,1),"")</f>
        <v>9.6064814715646207E-4</v>
      </c>
      <c r="J1647" s="10">
        <f>IFERROR(_xlfn.QUARTILE.INC(H$2:H1647,3),"")</f>
        <v>1.2037037085974589E-3</v>
      </c>
      <c r="K1647" s="10">
        <f>IFERROR(stats[[#This Row],[Q3]]-stats[[#This Row],[Q1]],"")</f>
        <v>2.4305556144099683E-4</v>
      </c>
      <c r="L1647" s="10">
        <f>IFERROR(AVERAGEIFS(H$2:H1647, H$2:H1647, "&lt;" &amp;stats[[#This Row],[Q3]]+(2*stats[[#This Row],[IQR]]), H$2:H1647, "&gt;" &amp; stats[[#This Row],[Q1]]-(2*stats[[#This Row],[IQR]])),"")</f>
        <v>1.0897310270425761E-3</v>
      </c>
    </row>
    <row r="1648" spans="1:12" x14ac:dyDescent="0.25">
      <c r="A1648" s="7">
        <v>44415.240081018521</v>
      </c>
      <c r="B1648">
        <v>0</v>
      </c>
      <c r="C1648">
        <v>1</v>
      </c>
      <c r="D1648" s="8">
        <f>SUM(B$2:B1648)</f>
        <v>12</v>
      </c>
      <c r="E1648" s="8">
        <f>SUM(C$2:C1648)</f>
        <v>1647</v>
      </c>
      <c r="F1648" s="9">
        <f>IF(stats[[#This Row],[Column1]],stats[[#This Row],[Total Clear]]/stats[[#This Row],[Total Runs]],NA())</f>
        <v>7.2859744990892532E-3</v>
      </c>
      <c r="G1648" s="9">
        <f>SUM(B$2:B1648) / SUM(C$2:C1648)</f>
        <v>7.2859744990892532E-3</v>
      </c>
      <c r="H1648" s="10">
        <f>IFERROR(stats[[#This Row],[Column1]]-A1647,"")</f>
        <v>9.6064814715646207E-4</v>
      </c>
      <c r="I1648" s="10">
        <f>IFERROR(_xlfn.QUARTILE.INC(H$2:H1648,1),"")</f>
        <v>9.6064814715646207E-4</v>
      </c>
      <c r="J1648" s="10">
        <f>IFERROR(_xlfn.QUARTILE.INC(H$2:H1648,3),"")</f>
        <v>1.2037037085974589E-3</v>
      </c>
      <c r="K1648" s="10">
        <f>IFERROR(stats[[#This Row],[Q3]]-stats[[#This Row],[Q1]],"")</f>
        <v>2.4305556144099683E-4</v>
      </c>
      <c r="L1648" s="10">
        <f>IFERROR(AVERAGEIFS(H$2:H1648, H$2:H1648, "&lt;" &amp;stats[[#This Row],[Q3]]+(2*stats[[#This Row],[IQR]]), H$2:H1648, "&gt;" &amp; stats[[#This Row],[Q1]]-(2*stats[[#This Row],[IQR]])),"")</f>
        <v>1.0896518836459568E-3</v>
      </c>
    </row>
    <row r="1649" spans="1:12" x14ac:dyDescent="0.25">
      <c r="A1649" s="7">
        <v>44415.240983796299</v>
      </c>
      <c r="B1649">
        <v>0</v>
      </c>
      <c r="C1649">
        <v>1</v>
      </c>
      <c r="D1649" s="8">
        <f>SUM(B$2:B1649)</f>
        <v>12</v>
      </c>
      <c r="E1649" s="8">
        <f>SUM(C$2:C1649)</f>
        <v>1648</v>
      </c>
      <c r="F1649" s="9">
        <f>IF(stats[[#This Row],[Column1]],stats[[#This Row],[Total Clear]]/stats[[#This Row],[Total Runs]],NA())</f>
        <v>7.2815533980582527E-3</v>
      </c>
      <c r="G1649" s="9">
        <f>SUM(B$2:B1649) / SUM(C$2:C1649)</f>
        <v>7.2815533980582527E-3</v>
      </c>
      <c r="H1649" s="10">
        <f>IFERROR(stats[[#This Row],[Column1]]-A1648,"")</f>
        <v>9.0277777781011537E-4</v>
      </c>
      <c r="I1649" s="10">
        <f>IFERROR(_xlfn.QUARTILE.INC(H$2:H1649,1),"")</f>
        <v>9.6064814715646207E-4</v>
      </c>
      <c r="J1649" s="10">
        <f>IFERROR(_xlfn.QUARTILE.INC(H$2:H1649,3),"")</f>
        <v>1.2037037085974589E-3</v>
      </c>
      <c r="K1649" s="10">
        <f>IFERROR(stats[[#This Row],[Q3]]-stats[[#This Row],[Q1]],"")</f>
        <v>2.4305556144099683E-4</v>
      </c>
      <c r="L1649" s="10">
        <f>IFERROR(AVERAGEIFS(H$2:H1649, H$2:H1649, "&lt;" &amp;stats[[#This Row],[Q3]]+(2*stats[[#This Row],[IQR]]), H$2:H1649, "&gt;" &amp; stats[[#This Row],[Q1]]-(2*stats[[#This Row],[IQR]])),"")</f>
        <v>1.0895373774536554E-3</v>
      </c>
    </row>
    <row r="1650" spans="1:12" x14ac:dyDescent="0.25">
      <c r="A1650" s="7">
        <v>44415.242060185185</v>
      </c>
      <c r="B1650">
        <v>0</v>
      </c>
      <c r="C1650">
        <v>1</v>
      </c>
      <c r="D1650" s="8">
        <f>SUM(B$2:B1650)</f>
        <v>12</v>
      </c>
      <c r="E1650" s="8">
        <f>SUM(C$2:C1650)</f>
        <v>1649</v>
      </c>
      <c r="F1650" s="9">
        <f>IF(stats[[#This Row],[Column1]],stats[[#This Row],[Total Clear]]/stats[[#This Row],[Total Runs]],NA())</f>
        <v>7.2771376591873865E-3</v>
      </c>
      <c r="G1650" s="9">
        <f>SUM(B$2:B1650) / SUM(C$2:C1650)</f>
        <v>7.2771376591873865E-3</v>
      </c>
      <c r="H1650" s="10">
        <f>IFERROR(stats[[#This Row],[Column1]]-A1649,"")</f>
        <v>1.0763888858491555E-3</v>
      </c>
      <c r="I1650" s="10">
        <f>IFERROR(_xlfn.QUARTILE.INC(H$2:H1650,1),"")</f>
        <v>9.6064814715646207E-4</v>
      </c>
      <c r="J1650" s="10">
        <f>IFERROR(_xlfn.QUARTILE.INC(H$2:H1650,3),"")</f>
        <v>1.2037037085974589E-3</v>
      </c>
      <c r="K1650" s="10">
        <f>IFERROR(stats[[#This Row],[Q3]]-stats[[#This Row],[Q1]],"")</f>
        <v>2.4305556144099683E-4</v>
      </c>
      <c r="L1650" s="10">
        <f>IFERROR(AVERAGEIFS(H$2:H1650, H$2:H1650, "&lt;" &amp;stats[[#This Row],[Q3]]+(2*stats[[#This Row],[IQR]]), H$2:H1650, "&gt;" &amp; stats[[#This Row],[Q1]]-(2*stats[[#This Row],[IQR]])),"")</f>
        <v>1.0895293257135424E-3</v>
      </c>
    </row>
    <row r="1651" spans="1:12" x14ac:dyDescent="0.25">
      <c r="A1651" s="7">
        <v>44415.243078703701</v>
      </c>
      <c r="B1651">
        <v>0</v>
      </c>
      <c r="C1651">
        <v>1</v>
      </c>
      <c r="D1651" s="8">
        <f>SUM(B$2:B1651)</f>
        <v>12</v>
      </c>
      <c r="E1651" s="8">
        <f>SUM(C$2:C1651)</f>
        <v>1650</v>
      </c>
      <c r="F1651" s="9">
        <f>IF(stats[[#This Row],[Column1]],stats[[#This Row],[Total Clear]]/stats[[#This Row],[Total Runs]],NA())</f>
        <v>7.2727272727272727E-3</v>
      </c>
      <c r="G1651" s="9">
        <f>SUM(B$2:B1651) / SUM(C$2:C1651)</f>
        <v>7.2727272727272727E-3</v>
      </c>
      <c r="H1651" s="10">
        <f>IFERROR(stats[[#This Row],[Column1]]-A1650,"")</f>
        <v>1.0185185165028088E-3</v>
      </c>
      <c r="I1651" s="10">
        <f>IFERROR(_xlfn.QUARTILE.INC(H$2:H1651,1),"")</f>
        <v>9.6064814715646207E-4</v>
      </c>
      <c r="J1651" s="10">
        <f>IFERROR(_xlfn.QUARTILE.INC(H$2:H1651,3),"")</f>
        <v>1.2037037085974589E-3</v>
      </c>
      <c r="K1651" s="10">
        <f>IFERROR(stats[[#This Row],[Q3]]-stats[[#This Row],[Q1]],"")</f>
        <v>2.4305556144099683E-4</v>
      </c>
      <c r="L1651" s="10">
        <f>IFERROR(AVERAGEIFS(H$2:H1651, H$2:H1651, "&lt;" &amp;stats[[#This Row],[Q3]]+(2*stats[[#This Row],[IQR]]), H$2:H1651, "&gt;" &amp; stats[[#This Row],[Q1]]-(2*stats[[#This Row],[IQR]])),"")</f>
        <v>1.0894858674459717E-3</v>
      </c>
    </row>
    <row r="1652" spans="1:12" x14ac:dyDescent="0.25">
      <c r="A1652" s="7">
        <v>44415.243981481479</v>
      </c>
      <c r="B1652">
        <v>0</v>
      </c>
      <c r="C1652">
        <v>1</v>
      </c>
      <c r="D1652" s="8">
        <f>SUM(B$2:B1652)</f>
        <v>12</v>
      </c>
      <c r="E1652" s="8">
        <f>SUM(C$2:C1652)</f>
        <v>1651</v>
      </c>
      <c r="F1652" s="9">
        <f>IF(stats[[#This Row],[Column1]],stats[[#This Row],[Total Clear]]/stats[[#This Row],[Total Runs]],NA())</f>
        <v>7.2683222289521504E-3</v>
      </c>
      <c r="G1652" s="9">
        <f>SUM(B$2:B1652) / SUM(C$2:C1652)</f>
        <v>7.2683222289521504E-3</v>
      </c>
      <c r="H1652" s="10">
        <f>IFERROR(stats[[#This Row],[Column1]]-A1651,"")</f>
        <v>9.0277777781011537E-4</v>
      </c>
      <c r="I1652" s="10">
        <f>IFERROR(_xlfn.QUARTILE.INC(H$2:H1652,1),"")</f>
        <v>9.6064814715646207E-4</v>
      </c>
      <c r="J1652" s="10">
        <f>IFERROR(_xlfn.QUARTILE.INC(H$2:H1652,3),"")</f>
        <v>1.2037037085974589E-3</v>
      </c>
      <c r="K1652" s="10">
        <f>IFERROR(stats[[#This Row],[Q3]]-stats[[#This Row],[Q1]],"")</f>
        <v>2.4305556144099683E-4</v>
      </c>
      <c r="L1652" s="10">
        <f>IFERROR(AVERAGEIFS(H$2:H1652, H$2:H1652, "&lt;" &amp;stats[[#This Row],[Q3]]+(2*stats[[#This Row],[IQR]]), H$2:H1652, "&gt;" &amp; stats[[#This Row],[Q1]]-(2*stats[[#This Row],[IQR]])),"")</f>
        <v>1.0893716728957357E-3</v>
      </c>
    </row>
    <row r="1653" spans="1:12" x14ac:dyDescent="0.25">
      <c r="A1653" s="7">
        <v>44415.245023148149</v>
      </c>
      <c r="B1653">
        <v>0</v>
      </c>
      <c r="C1653">
        <v>1</v>
      </c>
      <c r="D1653" s="8">
        <f>SUM(B$2:B1653)</f>
        <v>12</v>
      </c>
      <c r="E1653" s="8">
        <f>SUM(C$2:C1653)</f>
        <v>1652</v>
      </c>
      <c r="F1653" s="9">
        <f>IF(stats[[#This Row],[Column1]],stats[[#This Row],[Total Clear]]/stats[[#This Row],[Total Runs]],NA())</f>
        <v>7.2639225181598066E-3</v>
      </c>
      <c r="G1653" s="9">
        <f>SUM(B$2:B1653) / SUM(C$2:C1653)</f>
        <v>7.2639225181598066E-3</v>
      </c>
      <c r="H1653" s="10">
        <f>IFERROR(stats[[#This Row],[Column1]]-A1652,"")</f>
        <v>1.0416666700621136E-3</v>
      </c>
      <c r="I1653" s="10">
        <f>IFERROR(_xlfn.QUARTILE.INC(H$2:H1653,1),"")</f>
        <v>9.6064814715646207E-4</v>
      </c>
      <c r="J1653" s="10">
        <f>IFERROR(_xlfn.QUARTILE.INC(H$2:H1653,3),"")</f>
        <v>1.2037037085974589E-3</v>
      </c>
      <c r="K1653" s="10">
        <f>IFERROR(stats[[#This Row],[Q3]]-stats[[#This Row],[Q1]],"")</f>
        <v>2.4305556144099683E-4</v>
      </c>
      <c r="L1653" s="10">
        <f>IFERROR(AVERAGEIFS(H$2:H1653, H$2:H1653, "&lt;" &amp;stats[[#This Row],[Q3]]+(2*stats[[#This Row],[IQR]]), H$2:H1653, "&gt;" &amp; stats[[#This Row],[Q1]]-(2*stats[[#This Row],[IQR]])),"")</f>
        <v>1.0893425133585513E-3</v>
      </c>
    </row>
    <row r="1654" spans="1:12" x14ac:dyDescent="0.25">
      <c r="A1654" s="7">
        <v>44415.245995370373</v>
      </c>
      <c r="B1654">
        <v>0</v>
      </c>
      <c r="C1654">
        <v>1</v>
      </c>
      <c r="D1654" s="8">
        <f>SUM(B$2:B1654)</f>
        <v>12</v>
      </c>
      <c r="E1654" s="8">
        <f>SUM(C$2:C1654)</f>
        <v>1653</v>
      </c>
      <c r="F1654" s="9">
        <f>IF(stats[[#This Row],[Column1]],stats[[#This Row],[Total Clear]]/stats[[#This Row],[Total Runs]],NA())</f>
        <v>7.2595281306715061E-3</v>
      </c>
      <c r="G1654" s="9">
        <f>SUM(B$2:B1654) / SUM(C$2:C1654)</f>
        <v>7.2595281306715061E-3</v>
      </c>
      <c r="H1654" s="10">
        <f>IFERROR(stats[[#This Row],[Column1]]-A1653,"")</f>
        <v>9.7222222393611446E-4</v>
      </c>
      <c r="I1654" s="10">
        <f>IFERROR(_xlfn.QUARTILE.INC(H$2:H1654,1),"")</f>
        <v>9.6064814715646207E-4</v>
      </c>
      <c r="J1654" s="10">
        <f>IFERROR(_xlfn.QUARTILE.INC(H$2:H1654,3),"")</f>
        <v>1.2037037085974589E-3</v>
      </c>
      <c r="K1654" s="10">
        <f>IFERROR(stats[[#This Row],[Q3]]-stats[[#This Row],[Q1]],"")</f>
        <v>2.4305556144099683E-4</v>
      </c>
      <c r="L1654" s="10">
        <f>IFERROR(AVERAGEIFS(H$2:H1654, H$2:H1654, "&lt;" &amp;stats[[#This Row],[Q3]]+(2*stats[[#This Row],[IQR]]), H$2:H1654, "&gt;" &amp; stats[[#This Row],[Q1]]-(2*stats[[#This Row],[IQR]])),"")</f>
        <v>1.0892709676716713E-3</v>
      </c>
    </row>
    <row r="1655" spans="1:12" x14ac:dyDescent="0.25">
      <c r="A1655" s="7">
        <v>44415.247060185182</v>
      </c>
      <c r="B1655">
        <v>0</v>
      </c>
      <c r="C1655">
        <v>1</v>
      </c>
      <c r="D1655" s="8">
        <f>SUM(B$2:B1655)</f>
        <v>12</v>
      </c>
      <c r="E1655" s="8">
        <f>SUM(C$2:C1655)</f>
        <v>1654</v>
      </c>
      <c r="F1655" s="9">
        <f>IF(stats[[#This Row],[Column1]],stats[[#This Row],[Total Clear]]/stats[[#This Row],[Total Runs]],NA())</f>
        <v>7.2551390568319227E-3</v>
      </c>
      <c r="G1655" s="9">
        <f>SUM(B$2:B1655) / SUM(C$2:C1655)</f>
        <v>7.2551390568319227E-3</v>
      </c>
      <c r="H1655" s="10">
        <f>IFERROR(stats[[#This Row],[Column1]]-A1654,"")</f>
        <v>1.0648148090695031E-3</v>
      </c>
      <c r="I1655" s="10">
        <f>IFERROR(_xlfn.QUARTILE.INC(H$2:H1655,1),"")</f>
        <v>9.6064814715646207E-4</v>
      </c>
      <c r="J1655" s="10">
        <f>IFERROR(_xlfn.QUARTILE.INC(H$2:H1655,3),"")</f>
        <v>1.2037037085974589E-3</v>
      </c>
      <c r="K1655" s="10">
        <f>IFERROR(stats[[#This Row],[Q3]]-stats[[#This Row],[Q1]],"")</f>
        <v>2.4305556144099683E-4</v>
      </c>
      <c r="L1655" s="10">
        <f>IFERROR(AVERAGEIFS(H$2:H1655, H$2:H1655, "&lt;" &amp;stats[[#This Row],[Q3]]+(2*stats[[#This Row],[IQR]]), H$2:H1655, "&gt;" &amp; stats[[#This Row],[Q1]]-(2*stats[[#This Row],[IQR]])),"")</f>
        <v>1.0892560371719142E-3</v>
      </c>
    </row>
    <row r="1656" spans="1:12" x14ac:dyDescent="0.25">
      <c r="A1656" s="7">
        <v>44415.248032407406</v>
      </c>
      <c r="B1656">
        <v>0</v>
      </c>
      <c r="C1656">
        <v>1</v>
      </c>
      <c r="D1656" s="8">
        <f>SUM(B$2:B1656)</f>
        <v>12</v>
      </c>
      <c r="E1656" s="8">
        <f>SUM(C$2:C1656)</f>
        <v>1655</v>
      </c>
      <c r="F1656" s="9">
        <f>IF(stats[[#This Row],[Column1]],stats[[#This Row],[Total Clear]]/stats[[#This Row],[Total Runs]],NA())</f>
        <v>7.2507552870090634E-3</v>
      </c>
      <c r="G1656" s="9">
        <f>SUM(B$2:B1656) / SUM(C$2:C1656)</f>
        <v>7.2507552870090634E-3</v>
      </c>
      <c r="H1656" s="10">
        <f>IFERROR(stats[[#This Row],[Column1]]-A1655,"")</f>
        <v>9.7222222393611446E-4</v>
      </c>
      <c r="I1656" s="10">
        <f>IFERROR(_xlfn.QUARTILE.INC(H$2:H1656,1),"")</f>
        <v>9.6064814715646207E-4</v>
      </c>
      <c r="J1656" s="10">
        <f>IFERROR(_xlfn.QUARTILE.INC(H$2:H1656,3),"")</f>
        <v>1.2037037085974589E-3</v>
      </c>
      <c r="K1656" s="10">
        <f>IFERROR(stats[[#This Row],[Q3]]-stats[[#This Row],[Q1]],"")</f>
        <v>2.4305556144099683E-4</v>
      </c>
      <c r="L1656" s="10">
        <f>IFERROR(AVERAGEIFS(H$2:H1656, H$2:H1656, "&lt;" &amp;stats[[#This Row],[Q3]]+(2*stats[[#This Row],[IQR]]), H$2:H1656, "&gt;" &amp; stats[[#This Row],[Q1]]-(2*stats[[#This Row],[IQR]])),"")</f>
        <v>1.0891846315506598E-3</v>
      </c>
    </row>
    <row r="1657" spans="1:12" x14ac:dyDescent="0.25">
      <c r="A1657" s="7">
        <v>44415.249074074076</v>
      </c>
      <c r="B1657">
        <v>0</v>
      </c>
      <c r="C1657">
        <v>1</v>
      </c>
      <c r="D1657" s="8">
        <f>SUM(B$2:B1657)</f>
        <v>12</v>
      </c>
      <c r="E1657" s="8">
        <f>SUM(C$2:C1657)</f>
        <v>1656</v>
      </c>
      <c r="F1657" s="9">
        <f>IF(stats[[#This Row],[Column1]],stats[[#This Row],[Total Clear]]/stats[[#This Row],[Total Runs]],NA())</f>
        <v>7.246376811594203E-3</v>
      </c>
      <c r="G1657" s="9">
        <f>SUM(B$2:B1657) / SUM(C$2:C1657)</f>
        <v>7.246376811594203E-3</v>
      </c>
      <c r="H1657" s="10">
        <f>IFERROR(stats[[#This Row],[Column1]]-A1656,"")</f>
        <v>1.0416666700621136E-3</v>
      </c>
      <c r="I1657" s="10">
        <f>IFERROR(_xlfn.QUARTILE.INC(H$2:H1657,1),"")</f>
        <v>9.6064814715646207E-4</v>
      </c>
      <c r="J1657" s="10">
        <f>IFERROR(_xlfn.QUARTILE.INC(H$2:H1657,3),"")</f>
        <v>1.2037037085974589E-3</v>
      </c>
      <c r="K1657" s="10">
        <f>IFERROR(stats[[#This Row],[Q3]]-stats[[#This Row],[Q1]],"")</f>
        <v>2.4305556144099683E-4</v>
      </c>
      <c r="L1657" s="10">
        <f>IFERROR(AVERAGEIFS(H$2:H1657, H$2:H1657, "&lt;" &amp;stats[[#This Row],[Q3]]+(2*stats[[#This Row],[IQR]]), H$2:H1657, "&gt;" &amp; stats[[#This Row],[Q1]]-(2*stats[[#This Row],[IQR]])),"")</f>
        <v>1.0891556571838985E-3</v>
      </c>
    </row>
    <row r="1658" spans="1:12" x14ac:dyDescent="0.25">
      <c r="A1658" s="7">
        <v>44415.250011574077</v>
      </c>
      <c r="B1658">
        <v>0</v>
      </c>
      <c r="C1658">
        <v>1</v>
      </c>
      <c r="D1658" s="8">
        <f>SUM(B$2:B1658)</f>
        <v>12</v>
      </c>
      <c r="E1658" s="8">
        <f>SUM(C$2:C1658)</f>
        <v>1657</v>
      </c>
      <c r="F1658" s="9">
        <f>IF(stats[[#This Row],[Column1]],stats[[#This Row],[Total Clear]]/stats[[#This Row],[Total Runs]],NA())</f>
        <v>7.2420036210018102E-3</v>
      </c>
      <c r="G1658" s="9">
        <f>SUM(B$2:B1658) / SUM(C$2:C1658)</f>
        <v>7.2420036210018102E-3</v>
      </c>
      <c r="H1658" s="10">
        <f>IFERROR(stats[[#This Row],[Column1]]-A1657,"")</f>
        <v>9.3750000087311491E-4</v>
      </c>
      <c r="I1658" s="10">
        <f>IFERROR(_xlfn.QUARTILE.INC(H$2:H1658,1),"")</f>
        <v>9.6064814715646207E-4</v>
      </c>
      <c r="J1658" s="10">
        <f>IFERROR(_xlfn.QUARTILE.INC(H$2:H1658,3),"")</f>
        <v>1.2037037085974589E-3</v>
      </c>
      <c r="K1658" s="10">
        <f>IFERROR(stats[[#This Row],[Q3]]-stats[[#This Row],[Q1]],"")</f>
        <v>2.4305556144099683E-4</v>
      </c>
      <c r="L1658" s="10">
        <f>IFERROR(AVERAGEIFS(H$2:H1658, H$2:H1658, "&lt;" &amp;stats[[#This Row],[Q3]]+(2*stats[[#This Row],[IQR]]), H$2:H1658, "&gt;" &amp; stats[[#This Row],[Q1]]-(2*stats[[#This Row],[IQR]])),"")</f>
        <v>1.0890632405743247E-3</v>
      </c>
    </row>
    <row r="1659" spans="1:12" x14ac:dyDescent="0.25">
      <c r="A1659" s="7">
        <v>44415.250914351855</v>
      </c>
      <c r="B1659">
        <v>0</v>
      </c>
      <c r="C1659">
        <v>1</v>
      </c>
      <c r="D1659" s="8">
        <f>SUM(B$2:B1659)</f>
        <v>12</v>
      </c>
      <c r="E1659" s="8">
        <f>SUM(C$2:C1659)</f>
        <v>1658</v>
      </c>
      <c r="F1659" s="9">
        <f>IF(stats[[#This Row],[Column1]],stats[[#This Row],[Total Clear]]/stats[[#This Row],[Total Runs]],NA())</f>
        <v>7.2376357056694813E-3</v>
      </c>
      <c r="G1659" s="9">
        <f>SUM(B$2:B1659) / SUM(C$2:C1659)</f>
        <v>7.2376357056694813E-3</v>
      </c>
      <c r="H1659" s="10">
        <f>IFERROR(stats[[#This Row],[Column1]]-A1658,"")</f>
        <v>9.0277777781011537E-4</v>
      </c>
      <c r="I1659" s="10">
        <f>IFERROR(_xlfn.QUARTILE.INC(H$2:H1659,1),"")</f>
        <v>9.6064814715646207E-4</v>
      </c>
      <c r="J1659" s="10">
        <f>IFERROR(_xlfn.QUARTILE.INC(H$2:H1659,3),"")</f>
        <v>1.2037037085974589E-3</v>
      </c>
      <c r="K1659" s="10">
        <f>IFERROR(stats[[#This Row],[Q3]]-stats[[#This Row],[Q1]],"")</f>
        <v>2.4305556144099683E-4</v>
      </c>
      <c r="L1659" s="10">
        <f>IFERROR(AVERAGEIFS(H$2:H1659, H$2:H1659, "&lt;" &amp;stats[[#This Row],[Q3]]+(2*stats[[#This Row],[IQR]]), H$2:H1659, "&gt;" &amp; stats[[#This Row],[Q1]]-(2*stats[[#This Row],[IQR]])),"")</f>
        <v>1.0889497902315938E-3</v>
      </c>
    </row>
    <row r="1660" spans="1:12" x14ac:dyDescent="0.25">
      <c r="A1660" s="7">
        <v>44415.251875000002</v>
      </c>
      <c r="B1660">
        <v>0</v>
      </c>
      <c r="C1660">
        <v>1</v>
      </c>
      <c r="D1660" s="8">
        <f>SUM(B$2:B1660)</f>
        <v>12</v>
      </c>
      <c r="E1660" s="8">
        <f>SUM(C$2:C1660)</f>
        <v>1659</v>
      </c>
      <c r="F1660" s="9">
        <f>IF(stats[[#This Row],[Column1]],stats[[#This Row],[Total Clear]]/stats[[#This Row],[Total Runs]],NA())</f>
        <v>7.2332730560578659E-3</v>
      </c>
      <c r="G1660" s="9">
        <f>SUM(B$2:B1660) / SUM(C$2:C1660)</f>
        <v>7.2332730560578659E-3</v>
      </c>
      <c r="H1660" s="10">
        <f>IFERROR(stats[[#This Row],[Column1]]-A1659,"")</f>
        <v>9.6064814715646207E-4</v>
      </c>
      <c r="I1660" s="10">
        <f>IFERROR(_xlfn.QUARTILE.INC(H$2:H1660,1),"")</f>
        <v>9.6064814715646207E-4</v>
      </c>
      <c r="J1660" s="10">
        <f>IFERROR(_xlfn.QUARTILE.INC(H$2:H1660,3),"")</f>
        <v>1.2037037085974589E-3</v>
      </c>
      <c r="K1660" s="10">
        <f>IFERROR(stats[[#This Row],[Q3]]-stats[[#This Row],[Q1]],"")</f>
        <v>2.4305556144099683E-4</v>
      </c>
      <c r="L1660" s="10">
        <f>IFERROR(AVERAGEIFS(H$2:H1660, H$2:H1660, "&lt;" &amp;stats[[#This Row],[Q3]]+(2*stats[[#This Row],[IQR]]), H$2:H1660, "&gt;" &amp; stats[[#This Row],[Q1]]-(2*stats[[#This Row],[IQR]])),"")</f>
        <v>1.0888717003697099E-3</v>
      </c>
    </row>
    <row r="1661" spans="1:12" x14ac:dyDescent="0.25">
      <c r="A1661" s="7">
        <v>44415.252905092595</v>
      </c>
      <c r="B1661">
        <v>0</v>
      </c>
      <c r="C1661">
        <v>1</v>
      </c>
      <c r="D1661" s="8">
        <f>SUM(B$2:B1661)</f>
        <v>12</v>
      </c>
      <c r="E1661" s="8">
        <f>SUM(C$2:C1661)</f>
        <v>1660</v>
      </c>
      <c r="F1661" s="9">
        <f>IF(stats[[#This Row],[Column1]],stats[[#This Row],[Total Clear]]/stats[[#This Row],[Total Runs]],NA())</f>
        <v>7.2289156626506026E-3</v>
      </c>
      <c r="G1661" s="9">
        <f>SUM(B$2:B1661) / SUM(C$2:C1661)</f>
        <v>7.2289156626506026E-3</v>
      </c>
      <c r="H1661" s="10">
        <f>IFERROR(stats[[#This Row],[Column1]]-A1660,"")</f>
        <v>1.0300925932824612E-3</v>
      </c>
      <c r="I1661" s="10">
        <f>IFERROR(_xlfn.QUARTILE.INC(H$2:H1661,1),"")</f>
        <v>9.6064814715646207E-4</v>
      </c>
      <c r="J1661" s="10">
        <f>IFERROR(_xlfn.QUARTILE.INC(H$2:H1661,3),"")</f>
        <v>1.2037037085974589E-3</v>
      </c>
      <c r="K1661" s="10">
        <f>IFERROR(stats[[#This Row],[Q3]]-stats[[#This Row],[Q1]],"")</f>
        <v>2.4305556144099683E-4</v>
      </c>
      <c r="L1661" s="10">
        <f>IFERROR(AVERAGEIFS(H$2:H1661, H$2:H1661, "&lt;" &amp;stats[[#This Row],[Q3]]+(2*stats[[#This Row],[IQR]]), H$2:H1661, "&gt;" &amp; stats[[#This Row],[Q1]]-(2*stats[[#This Row],[IQR]])),"")</f>
        <v>1.0888359466549365E-3</v>
      </c>
    </row>
    <row r="1662" spans="1:12" x14ac:dyDescent="0.25">
      <c r="A1662" s="7">
        <v>44415.253912037035</v>
      </c>
      <c r="B1662">
        <v>0</v>
      </c>
      <c r="C1662">
        <v>1</v>
      </c>
      <c r="D1662" s="8">
        <f>SUM(B$2:B1662)</f>
        <v>12</v>
      </c>
      <c r="E1662" s="8">
        <f>SUM(C$2:C1662)</f>
        <v>1661</v>
      </c>
      <c r="F1662" s="9">
        <f>IF(stats[[#This Row],[Column1]],stats[[#This Row],[Total Clear]]/stats[[#This Row],[Total Runs]],NA())</f>
        <v>7.2245635159542444E-3</v>
      </c>
      <c r="G1662" s="9">
        <f>SUM(B$2:B1662) / SUM(C$2:C1662)</f>
        <v>7.2245635159542444E-3</v>
      </c>
      <c r="H1662" s="10">
        <f>IFERROR(stats[[#This Row],[Column1]]-A1661,"")</f>
        <v>1.0069444397231564E-3</v>
      </c>
      <c r="I1662" s="10">
        <f>IFERROR(_xlfn.QUARTILE.INC(H$2:H1662,1),"")</f>
        <v>9.6064814715646207E-4</v>
      </c>
      <c r="J1662" s="10">
        <f>IFERROR(_xlfn.QUARTILE.INC(H$2:H1662,3),"")</f>
        <v>1.2037037085974589E-3</v>
      </c>
      <c r="K1662" s="10">
        <f>IFERROR(stats[[#This Row],[Q3]]-stats[[#This Row],[Q1]],"")</f>
        <v>2.4305556144099683E-4</v>
      </c>
      <c r="L1662" s="10">
        <f>IFERROR(AVERAGEIFS(H$2:H1662, H$2:H1662, "&lt;" &amp;stats[[#This Row],[Q3]]+(2*stats[[#This Row],[IQR]]), H$2:H1662, "&gt;" &amp; stats[[#This Row],[Q1]]-(2*stats[[#This Row],[IQR]])),"")</f>
        <v>1.0887861645838535E-3</v>
      </c>
    </row>
    <row r="1663" spans="1:12" x14ac:dyDescent="0.25">
      <c r="A1663" s="7">
        <v>44415.254930555559</v>
      </c>
      <c r="B1663">
        <v>0</v>
      </c>
      <c r="C1663">
        <v>1</v>
      </c>
      <c r="D1663" s="8">
        <f>SUM(B$2:B1663)</f>
        <v>12</v>
      </c>
      <c r="E1663" s="8">
        <f>SUM(C$2:C1663)</f>
        <v>1662</v>
      </c>
      <c r="F1663" s="9">
        <f>IF(stats[[#This Row],[Column1]],stats[[#This Row],[Total Clear]]/stats[[#This Row],[Total Runs]],NA())</f>
        <v>7.2202166064981952E-3</v>
      </c>
      <c r="G1663" s="9">
        <f>SUM(B$2:B1663) / SUM(C$2:C1663)</f>
        <v>7.2202166064981952E-3</v>
      </c>
      <c r="H1663" s="10">
        <f>IFERROR(stats[[#This Row],[Column1]]-A1662,"")</f>
        <v>1.0185185237787664E-3</v>
      </c>
      <c r="I1663" s="10">
        <f>IFERROR(_xlfn.QUARTILE.INC(H$2:H1663,1),"")</f>
        <v>9.6064814715646207E-4</v>
      </c>
      <c r="J1663" s="10">
        <f>IFERROR(_xlfn.QUARTILE.INC(H$2:H1663,3),"")</f>
        <v>1.2037037085974589E-3</v>
      </c>
      <c r="K1663" s="10">
        <f>IFERROR(stats[[#This Row],[Q3]]-stats[[#This Row],[Q1]],"")</f>
        <v>2.4305556144099683E-4</v>
      </c>
      <c r="L1663" s="10">
        <f>IFERROR(AVERAGEIFS(H$2:H1663, H$2:H1663, "&lt;" &amp;stats[[#This Row],[Q3]]+(2*stats[[#This Row],[IQR]]), H$2:H1663, "&gt;" &amp; stats[[#This Row],[Q1]]-(2*stats[[#This Row],[IQR]])),"")</f>
        <v>1.0887434746441177E-3</v>
      </c>
    </row>
    <row r="1664" spans="1:12" x14ac:dyDescent="0.25">
      <c r="A1664" s="7">
        <v>44415.255810185183</v>
      </c>
      <c r="B1664">
        <v>0</v>
      </c>
      <c r="C1664">
        <v>1</v>
      </c>
      <c r="D1664" s="8">
        <f>SUM(B$2:B1664)</f>
        <v>12</v>
      </c>
      <c r="E1664" s="8">
        <f>SUM(C$2:C1664)</f>
        <v>1663</v>
      </c>
      <c r="F1664" s="9">
        <f>IF(stats[[#This Row],[Column1]],stats[[#This Row],[Total Clear]]/stats[[#This Row],[Total Runs]],NA())</f>
        <v>7.2158749248346366E-3</v>
      </c>
      <c r="G1664" s="9">
        <f>SUM(B$2:B1664) / SUM(C$2:C1664)</f>
        <v>7.2158749248346366E-3</v>
      </c>
      <c r="H1664" s="10">
        <f>IFERROR(stats[[#This Row],[Column1]]-A1663,"")</f>
        <v>8.7962962425081059E-4</v>
      </c>
      <c r="I1664" s="10">
        <f>IFERROR(_xlfn.QUARTILE.INC(H$2:H1664,1),"")</f>
        <v>9.6064814715646207E-4</v>
      </c>
      <c r="J1664" s="10">
        <f>IFERROR(_xlfn.QUARTILE.INC(H$2:H1664,3),"")</f>
        <v>1.2037037085974589E-3</v>
      </c>
      <c r="K1664" s="10">
        <f>IFERROR(stats[[#This Row],[Q3]]-stats[[#This Row],[Q1]],"")</f>
        <v>2.4305556144099683E-4</v>
      </c>
      <c r="L1664" s="10">
        <f>IFERROR(AVERAGEIFS(H$2:H1664, H$2:H1664, "&lt;" &amp;stats[[#This Row],[Q3]]+(2*stats[[#This Row],[IQR]]), H$2:H1664, "&gt;" &amp; stats[[#This Row],[Q1]]-(2*stats[[#This Row],[IQR]])),"")</f>
        <v>1.0886165081290034E-3</v>
      </c>
    </row>
    <row r="1665" spans="1:12" x14ac:dyDescent="0.25">
      <c r="A1665" s="7">
        <v>44415.256886574076</v>
      </c>
      <c r="B1665">
        <v>0</v>
      </c>
      <c r="C1665">
        <v>1</v>
      </c>
      <c r="D1665" s="8">
        <f>SUM(B$2:B1665)</f>
        <v>12</v>
      </c>
      <c r="E1665" s="8">
        <f>SUM(C$2:C1665)</f>
        <v>1664</v>
      </c>
      <c r="F1665" s="9">
        <f>IF(stats[[#This Row],[Column1]],stats[[#This Row],[Total Clear]]/stats[[#This Row],[Total Runs]],NA())</f>
        <v>7.2115384615384619E-3</v>
      </c>
      <c r="G1665" s="9">
        <f>SUM(B$2:B1665) / SUM(C$2:C1665)</f>
        <v>7.2115384615384619E-3</v>
      </c>
      <c r="H1665" s="10">
        <f>IFERROR(stats[[#This Row],[Column1]]-A1664,"")</f>
        <v>1.0763888931251131E-3</v>
      </c>
      <c r="I1665" s="10">
        <f>IFERROR(_xlfn.QUARTILE.INC(H$2:H1665,1),"")</f>
        <v>9.6064814715646207E-4</v>
      </c>
      <c r="J1665" s="10">
        <f>IFERROR(_xlfn.QUARTILE.INC(H$2:H1665,3),"")</f>
        <v>1.2037037085974589E-3</v>
      </c>
      <c r="K1665" s="10">
        <f>IFERROR(stats[[#This Row],[Q3]]-stats[[#This Row],[Q1]],"")</f>
        <v>2.4305556144099683E-4</v>
      </c>
      <c r="L1665" s="10">
        <f>IFERROR(AVERAGEIFS(H$2:H1665, H$2:H1665, "&lt;" &amp;stats[[#This Row],[Q3]]+(2*stats[[#This Row],[IQR]]), H$2:H1665, "&gt;" &amp; stats[[#This Row],[Q1]]-(2*stats[[#This Row],[IQR]])),"")</f>
        <v>1.0886090884597048E-3</v>
      </c>
    </row>
    <row r="1666" spans="1:12" x14ac:dyDescent="0.25">
      <c r="A1666" s="7">
        <v>44415.257893518516</v>
      </c>
      <c r="B1666">
        <v>0</v>
      </c>
      <c r="C1666">
        <v>1</v>
      </c>
      <c r="D1666" s="8">
        <f>SUM(B$2:B1666)</f>
        <v>12</v>
      </c>
      <c r="E1666" s="8">
        <f>SUM(C$2:C1666)</f>
        <v>1665</v>
      </c>
      <c r="F1666" s="9">
        <f>IF(stats[[#This Row],[Column1]],stats[[#This Row],[Total Clear]]/stats[[#This Row],[Total Runs]],NA())</f>
        <v>7.2072072072072073E-3</v>
      </c>
      <c r="G1666" s="9">
        <f>SUM(B$2:B1666) / SUM(C$2:C1666)</f>
        <v>7.2072072072072073E-3</v>
      </c>
      <c r="H1666" s="10">
        <f>IFERROR(stats[[#This Row],[Column1]]-A1665,"")</f>
        <v>1.0069444397231564E-3</v>
      </c>
      <c r="I1666" s="10">
        <f>IFERROR(_xlfn.QUARTILE.INC(H$2:H1666,1),"")</f>
        <v>9.6064814715646207E-4</v>
      </c>
      <c r="J1666" s="10">
        <f>IFERROR(_xlfn.QUARTILE.INC(H$2:H1666,3),"")</f>
        <v>1.2037037085974589E-3</v>
      </c>
      <c r="K1666" s="10">
        <f>IFERROR(stats[[#This Row],[Q3]]-stats[[#This Row],[Q1]],"")</f>
        <v>2.4305556144099683E-4</v>
      </c>
      <c r="L1666" s="10">
        <f>IFERROR(AVERAGEIFS(H$2:H1666, H$2:H1666, "&lt;" &amp;stats[[#This Row],[Q3]]+(2*stats[[#This Row],[IQR]]), H$2:H1666, "&gt;" &amp; stats[[#This Row],[Q1]]-(2*stats[[#This Row],[IQR]])),"")</f>
        <v>1.0885595647188095E-3</v>
      </c>
    </row>
    <row r="1667" spans="1:12" x14ac:dyDescent="0.25">
      <c r="A1667" s="7">
        <v>44415.258750000001</v>
      </c>
      <c r="B1667">
        <v>0</v>
      </c>
      <c r="C1667">
        <v>1</v>
      </c>
      <c r="D1667" s="8">
        <f>SUM(B$2:B1667)</f>
        <v>12</v>
      </c>
      <c r="E1667" s="8">
        <f>SUM(C$2:C1667)</f>
        <v>1666</v>
      </c>
      <c r="F1667" s="9">
        <f>IF(stats[[#This Row],[Column1]],stats[[#This Row],[Total Clear]]/stats[[#This Row],[Total Runs]],NA())</f>
        <v>7.2028811524609843E-3</v>
      </c>
      <c r="G1667" s="9">
        <f>SUM(B$2:B1667) / SUM(C$2:C1667)</f>
        <v>7.2028811524609843E-3</v>
      </c>
      <c r="H1667" s="10">
        <f>IFERROR(stats[[#This Row],[Column1]]-A1666,"")</f>
        <v>8.5648148524342105E-4</v>
      </c>
      <c r="I1667" s="10">
        <f>IFERROR(_xlfn.QUARTILE.INC(H$2:H1667,1),"")</f>
        <v>9.6064814715646207E-4</v>
      </c>
      <c r="J1667" s="10">
        <f>IFERROR(_xlfn.QUARTILE.INC(H$2:H1667,3),"")</f>
        <v>1.2037037085974589E-3</v>
      </c>
      <c r="K1667" s="10">
        <f>IFERROR(stats[[#This Row],[Q3]]-stats[[#This Row],[Q1]],"")</f>
        <v>2.4305556144099683E-4</v>
      </c>
      <c r="L1667" s="10">
        <f>IFERROR(AVERAGEIFS(H$2:H1667, H$2:H1667, "&lt;" &amp;stats[[#This Row],[Q3]]+(2*stats[[#This Row],[IQR]]), H$2:H1667, "&gt;" &amp; stats[[#This Row],[Q1]]-(2*stats[[#This Row],[IQR]])),"")</f>
        <v>1.0884189113373093E-3</v>
      </c>
    </row>
    <row r="1668" spans="1:12" x14ac:dyDescent="0.25">
      <c r="A1668" s="7">
        <v>44415.259733796294</v>
      </c>
      <c r="B1668">
        <v>0</v>
      </c>
      <c r="C1668">
        <v>1</v>
      </c>
      <c r="D1668" s="8">
        <f>SUM(B$2:B1668)</f>
        <v>12</v>
      </c>
      <c r="E1668" s="8">
        <f>SUM(C$2:C1668)</f>
        <v>1667</v>
      </c>
      <c r="F1668" s="9">
        <f>IF(stats[[#This Row],[Column1]],stats[[#This Row],[Total Clear]]/stats[[#This Row],[Total Runs]],NA())</f>
        <v>7.1985602879424118E-3</v>
      </c>
      <c r="G1668" s="9">
        <f>SUM(B$2:B1668) / SUM(C$2:C1668)</f>
        <v>7.1985602879424118E-3</v>
      </c>
      <c r="H1668" s="10">
        <f>IFERROR(stats[[#This Row],[Column1]]-A1667,"")</f>
        <v>9.8379629343980923E-4</v>
      </c>
      <c r="I1668" s="10">
        <f>IFERROR(_xlfn.QUARTILE.INC(H$2:H1668,1),"")</f>
        <v>9.6064814715646207E-4</v>
      </c>
      <c r="J1668" s="10">
        <f>IFERROR(_xlfn.QUARTILE.INC(H$2:H1668,3),"")</f>
        <v>1.2037037085974589E-3</v>
      </c>
      <c r="K1668" s="10">
        <f>IFERROR(stats[[#This Row],[Q3]]-stats[[#This Row],[Q1]],"")</f>
        <v>2.4305556144099683E-4</v>
      </c>
      <c r="L1668" s="10">
        <f>IFERROR(AVERAGEIFS(H$2:H1668, H$2:H1668, "&lt;" &amp;stats[[#This Row],[Q3]]+(2*stats[[#This Row],[IQR]]), H$2:H1668, "&gt;" &amp; stats[[#This Row],[Q1]]-(2*stats[[#This Row],[IQR]])),"")</f>
        <v>1.0883555420956995E-3</v>
      </c>
    </row>
    <row r="1669" spans="1:12" x14ac:dyDescent="0.25">
      <c r="A1669" s="7">
        <v>44415.260682870372</v>
      </c>
      <c r="B1669">
        <v>0</v>
      </c>
      <c r="C1669">
        <v>1</v>
      </c>
      <c r="D1669" s="8">
        <f>SUM(B$2:B1669)</f>
        <v>12</v>
      </c>
      <c r="E1669" s="8">
        <f>SUM(C$2:C1669)</f>
        <v>1668</v>
      </c>
      <c r="F1669" s="9">
        <f>IF(stats[[#This Row],[Column1]],stats[[#This Row],[Total Clear]]/stats[[#This Row],[Total Runs]],NA())</f>
        <v>7.1942446043165471E-3</v>
      </c>
      <c r="G1669" s="9">
        <f>SUM(B$2:B1669) / SUM(C$2:C1669)</f>
        <v>7.1942446043165471E-3</v>
      </c>
      <c r="H1669" s="10">
        <f>IFERROR(stats[[#This Row],[Column1]]-A1668,"")</f>
        <v>9.490740776527673E-4</v>
      </c>
      <c r="I1669" s="10">
        <f>IFERROR(_xlfn.QUARTILE.INC(H$2:H1669,1),"")</f>
        <v>9.6064814715646207E-4</v>
      </c>
      <c r="J1669" s="10">
        <f>IFERROR(_xlfn.QUARTILE.INC(H$2:H1669,3),"")</f>
        <v>1.2037037085974589E-3</v>
      </c>
      <c r="K1669" s="10">
        <f>IFERROR(stats[[#This Row],[Q3]]-stats[[#This Row],[Q1]],"")</f>
        <v>2.4305556144099683E-4</v>
      </c>
      <c r="L1669" s="10">
        <f>IFERROR(AVERAGEIFS(H$2:H1669, H$2:H1669, "&lt;" &amp;stats[[#This Row],[Q3]]+(2*stats[[#This Row],[IQR]]), H$2:H1669, "&gt;" &amp; stats[[#This Row],[Q1]]-(2*stats[[#This Row],[IQR]])),"")</f>
        <v>1.0882712312818722E-3</v>
      </c>
    </row>
    <row r="1670" spans="1:12" x14ac:dyDescent="0.25">
      <c r="A1670" s="7">
        <v>44415.261608796296</v>
      </c>
      <c r="B1670">
        <v>0</v>
      </c>
      <c r="C1670">
        <v>1</v>
      </c>
      <c r="D1670" s="8">
        <f>SUM(B$2:B1670)</f>
        <v>12</v>
      </c>
      <c r="E1670" s="8">
        <f>SUM(C$2:C1670)</f>
        <v>1669</v>
      </c>
      <c r="F1670" s="9">
        <f>IF(stats[[#This Row],[Column1]],stats[[#This Row],[Total Clear]]/stats[[#This Row],[Total Runs]],NA())</f>
        <v>7.1899340922708206E-3</v>
      </c>
      <c r="G1670" s="9">
        <f>SUM(B$2:B1670) / SUM(C$2:C1670)</f>
        <v>7.1899340922708206E-3</v>
      </c>
      <c r="H1670" s="10">
        <f>IFERROR(stats[[#This Row],[Column1]]-A1669,"")</f>
        <v>9.2592592409346253E-4</v>
      </c>
      <c r="I1670" s="10">
        <f>IFERROR(_xlfn.QUARTILE.INC(H$2:H1670,1),"")</f>
        <v>9.6064814715646207E-4</v>
      </c>
      <c r="J1670" s="10">
        <f>IFERROR(_xlfn.QUARTILE.INC(H$2:H1670,3),"")</f>
        <v>1.2037037085974589E-3</v>
      </c>
      <c r="K1670" s="10">
        <f>IFERROR(stats[[#This Row],[Q3]]-stats[[#This Row],[Q1]],"")</f>
        <v>2.4305556144099683E-4</v>
      </c>
      <c r="L1670" s="10">
        <f>IFERROR(AVERAGEIFS(H$2:H1670, H$2:H1670, "&lt;" &amp;stats[[#This Row],[Q3]]+(2*stats[[#This Row],[IQR]]), H$2:H1670, "&gt;" &amp; stats[[#This Row],[Q1]]-(2*stats[[#This Row],[IQR]])),"")</f>
        <v>1.0881730187548373E-3</v>
      </c>
    </row>
    <row r="1671" spans="1:12" x14ac:dyDescent="0.25">
      <c r="A1671" s="7">
        <v>44415.262592592589</v>
      </c>
      <c r="B1671">
        <v>0</v>
      </c>
      <c r="C1671">
        <v>1</v>
      </c>
      <c r="D1671" s="8">
        <f>SUM(B$2:B1671)</f>
        <v>12</v>
      </c>
      <c r="E1671" s="8">
        <f>SUM(C$2:C1671)</f>
        <v>1670</v>
      </c>
      <c r="F1671" s="9">
        <f>IF(stats[[#This Row],[Column1]],stats[[#This Row],[Total Clear]]/stats[[#This Row],[Total Runs]],NA())</f>
        <v>7.18562874251497E-3</v>
      </c>
      <c r="G1671" s="9">
        <f>SUM(B$2:B1671) / SUM(C$2:C1671)</f>
        <v>7.18562874251497E-3</v>
      </c>
      <c r="H1671" s="10">
        <f>IFERROR(stats[[#This Row],[Column1]]-A1670,"")</f>
        <v>9.8379629343980923E-4</v>
      </c>
      <c r="I1671" s="10">
        <f>IFERROR(_xlfn.QUARTILE.INC(H$2:H1671,1),"")</f>
        <v>9.6064814715646207E-4</v>
      </c>
      <c r="J1671" s="10">
        <f>IFERROR(_xlfn.QUARTILE.INC(H$2:H1671,3),"")</f>
        <v>1.2037037085974589E-3</v>
      </c>
      <c r="K1671" s="10">
        <f>IFERROR(stats[[#This Row],[Q3]]-stats[[#This Row],[Q1]],"")</f>
        <v>2.4305556144099683E-4</v>
      </c>
      <c r="L1671" s="10">
        <f>IFERROR(AVERAGEIFS(H$2:H1671, H$2:H1671, "&lt;" &amp;stats[[#This Row],[Q3]]+(2*stats[[#This Row],[IQR]]), H$2:H1671, "&gt;" &amp; stats[[#This Row],[Q1]]-(2*stats[[#This Row],[IQR]])),"")</f>
        <v>1.0881099131167993E-3</v>
      </c>
    </row>
    <row r="1672" spans="1:12" x14ac:dyDescent="0.25">
      <c r="A1672" s="7">
        <v>44415.26358796296</v>
      </c>
      <c r="B1672">
        <v>0</v>
      </c>
      <c r="C1672">
        <v>1</v>
      </c>
      <c r="D1672" s="8">
        <f>SUM(B$2:B1672)</f>
        <v>12</v>
      </c>
      <c r="E1672" s="8">
        <f>SUM(C$2:C1672)</f>
        <v>1671</v>
      </c>
      <c r="F1672" s="9">
        <f>IF(stats[[#This Row],[Column1]],stats[[#This Row],[Total Clear]]/stats[[#This Row],[Total Runs]],NA())</f>
        <v>7.1813285457809697E-3</v>
      </c>
      <c r="G1672" s="9">
        <f>SUM(B$2:B1672) / SUM(C$2:C1672)</f>
        <v>7.1813285457809697E-3</v>
      </c>
      <c r="H1672" s="10">
        <f>IFERROR(stats[[#This Row],[Column1]]-A1671,"")</f>
        <v>9.9537037021946162E-4</v>
      </c>
      <c r="I1672" s="10">
        <f>IFERROR(_xlfn.QUARTILE.INC(H$2:H1672,1),"")</f>
        <v>9.6064814715646207E-4</v>
      </c>
      <c r="J1672" s="10">
        <f>IFERROR(_xlfn.QUARTILE.INC(H$2:H1672,3),"")</f>
        <v>1.2037037085974589E-3</v>
      </c>
      <c r="K1672" s="10">
        <f>IFERROR(stats[[#This Row],[Q3]]-stats[[#This Row],[Q1]],"")</f>
        <v>2.4305556144099683E-4</v>
      </c>
      <c r="L1672" s="10">
        <f>IFERROR(AVERAGEIFS(H$2:H1672, H$2:H1672, "&lt;" &amp;stats[[#This Row],[Q3]]+(2*stats[[#This Row],[IQR]]), H$2:H1672, "&gt;" &amp; stats[[#This Row],[Q1]]-(2*stats[[#This Row],[IQR]])),"")</f>
        <v>1.0880538771392179E-3</v>
      </c>
    </row>
    <row r="1673" spans="1:12" x14ac:dyDescent="0.25">
      <c r="A1673" s="7">
        <v>44415.264525462961</v>
      </c>
      <c r="B1673">
        <v>0</v>
      </c>
      <c r="C1673">
        <v>1</v>
      </c>
      <c r="D1673" s="8">
        <f>SUM(B$2:B1673)</f>
        <v>12</v>
      </c>
      <c r="E1673" s="8">
        <f>SUM(C$2:C1673)</f>
        <v>1672</v>
      </c>
      <c r="F1673" s="9">
        <f>IF(stats[[#This Row],[Column1]],stats[[#This Row],[Total Clear]]/stats[[#This Row],[Total Runs]],NA())</f>
        <v>7.1770334928229667E-3</v>
      </c>
      <c r="G1673" s="9">
        <f>SUM(B$2:B1673) / SUM(C$2:C1673)</f>
        <v>7.1770334928229667E-3</v>
      </c>
      <c r="H1673" s="10">
        <f>IFERROR(stats[[#This Row],[Column1]]-A1672,"")</f>
        <v>9.3750000087311491E-4</v>
      </c>
      <c r="I1673" s="10">
        <f>IFERROR(_xlfn.QUARTILE.INC(H$2:H1673,1),"")</f>
        <v>9.6064814715646207E-4</v>
      </c>
      <c r="J1673" s="10">
        <f>IFERROR(_xlfn.QUARTILE.INC(H$2:H1673,3),"")</f>
        <v>1.2037037085974589E-3</v>
      </c>
      <c r="K1673" s="10">
        <f>IFERROR(stats[[#This Row],[Q3]]-stats[[#This Row],[Q1]],"")</f>
        <v>2.4305556144099683E-4</v>
      </c>
      <c r="L1673" s="10">
        <f>IFERROR(AVERAGEIFS(H$2:H1673, H$2:H1673, "&lt;" &amp;stats[[#This Row],[Q3]]+(2*stats[[#This Row],[IQR]]), H$2:H1673, "&gt;" &amp; stats[[#This Row],[Q1]]-(2*stats[[#This Row],[IQR]])),"")</f>
        <v>1.0879629629627287E-3</v>
      </c>
    </row>
    <row r="1674" spans="1:12" x14ac:dyDescent="0.25">
      <c r="A1674" s="7">
        <v>44415.265555555554</v>
      </c>
      <c r="B1674">
        <v>0</v>
      </c>
      <c r="C1674">
        <v>1</v>
      </c>
      <c r="D1674" s="8">
        <f>SUM(B$2:B1674)</f>
        <v>12</v>
      </c>
      <c r="E1674" s="8">
        <f>SUM(C$2:C1674)</f>
        <v>1673</v>
      </c>
      <c r="F1674" s="9">
        <f>IF(stats[[#This Row],[Column1]],stats[[#This Row],[Total Clear]]/stats[[#This Row],[Total Runs]],NA())</f>
        <v>7.1727435744172148E-3</v>
      </c>
      <c r="G1674" s="9">
        <f>SUM(B$2:B1674) / SUM(C$2:C1674)</f>
        <v>7.1727435744172148E-3</v>
      </c>
      <c r="H1674" s="10">
        <f>IFERROR(stats[[#This Row],[Column1]]-A1673,"")</f>
        <v>1.0300925932824612E-3</v>
      </c>
      <c r="I1674" s="10">
        <f>IFERROR(_xlfn.QUARTILE.INC(H$2:H1674,1),"")</f>
        <v>9.6064814715646207E-4</v>
      </c>
      <c r="J1674" s="10">
        <f>IFERROR(_xlfn.QUARTILE.INC(H$2:H1674,3),"")</f>
        <v>1.2037037085974589E-3</v>
      </c>
      <c r="K1674" s="10">
        <f>IFERROR(stats[[#This Row],[Q3]]-stats[[#This Row],[Q1]],"")</f>
        <v>2.4305556144099683E-4</v>
      </c>
      <c r="L1674" s="10">
        <f>IFERROR(AVERAGEIFS(H$2:H1674, H$2:H1674, "&lt;" &amp;stats[[#This Row],[Q3]]+(2*stats[[#This Row],[IQR]]), H$2:H1674, "&gt;" &amp; stats[[#This Row],[Q1]]-(2*stats[[#This Row],[IQR]])),"")</f>
        <v>1.0879280381771643E-3</v>
      </c>
    </row>
    <row r="1675" spans="1:12" x14ac:dyDescent="0.25">
      <c r="A1675" s="7">
        <v>44415.266562500001</v>
      </c>
      <c r="B1675">
        <v>0</v>
      </c>
      <c r="C1675">
        <v>1</v>
      </c>
      <c r="D1675" s="8">
        <f>SUM(B$2:B1675)</f>
        <v>12</v>
      </c>
      <c r="E1675" s="8">
        <f>SUM(C$2:C1675)</f>
        <v>1674</v>
      </c>
      <c r="F1675" s="9">
        <f>IF(stats[[#This Row],[Column1]],stats[[#This Row],[Total Clear]]/stats[[#This Row],[Total Runs]],NA())</f>
        <v>7.1684587813620072E-3</v>
      </c>
      <c r="G1675" s="9">
        <f>SUM(B$2:B1675) / SUM(C$2:C1675)</f>
        <v>7.1684587813620072E-3</v>
      </c>
      <c r="H1675" s="10">
        <f>IFERROR(stats[[#This Row],[Column1]]-A1674,"")</f>
        <v>1.006944446999114E-3</v>
      </c>
      <c r="I1675" s="10">
        <f>IFERROR(_xlfn.QUARTILE.INC(H$2:H1675,1),"")</f>
        <v>9.6064814715646207E-4</v>
      </c>
      <c r="J1675" s="10">
        <f>IFERROR(_xlfn.QUARTILE.INC(H$2:H1675,3),"")</f>
        <v>1.2037037085974589E-3</v>
      </c>
      <c r="K1675" s="10">
        <f>IFERROR(stats[[#This Row],[Q3]]-stats[[#This Row],[Q1]],"")</f>
        <v>2.4305556144099683E-4</v>
      </c>
      <c r="L1675" s="10">
        <f>IFERROR(AVERAGEIFS(H$2:H1675, H$2:H1675, "&lt;" &amp;stats[[#This Row],[Q3]]+(2*stats[[#This Row],[IQR]]), H$2:H1675, "&gt;" &amp; stats[[#This Row],[Q1]]-(2*stats[[#This Row],[IQR]])),"")</f>
        <v>1.0878791940329073E-3</v>
      </c>
    </row>
    <row r="1676" spans="1:12" x14ac:dyDescent="0.25">
      <c r="A1676" s="7">
        <v>44415.267592592594</v>
      </c>
      <c r="B1676">
        <v>0</v>
      </c>
      <c r="C1676">
        <v>1</v>
      </c>
      <c r="D1676" s="8">
        <f>SUM(B$2:B1676)</f>
        <v>12</v>
      </c>
      <c r="E1676" s="8">
        <f>SUM(C$2:C1676)</f>
        <v>1675</v>
      </c>
      <c r="F1676" s="9">
        <f>IF(stats[[#This Row],[Column1]],stats[[#This Row],[Total Clear]]/stats[[#This Row],[Total Runs]],NA())</f>
        <v>7.164179104477612E-3</v>
      </c>
      <c r="G1676" s="9">
        <f>SUM(B$2:B1676) / SUM(C$2:C1676)</f>
        <v>7.164179104477612E-3</v>
      </c>
      <c r="H1676" s="10">
        <f>IFERROR(stats[[#This Row],[Column1]]-A1675,"")</f>
        <v>1.0300925932824612E-3</v>
      </c>
      <c r="I1676" s="10">
        <f>IFERROR(_xlfn.QUARTILE.INC(H$2:H1676,1),"")</f>
        <v>9.6064814715646207E-4</v>
      </c>
      <c r="J1676" s="10">
        <f>IFERROR(_xlfn.QUARTILE.INC(H$2:H1676,3),"")</f>
        <v>1.2037037085974589E-3</v>
      </c>
      <c r="K1676" s="10">
        <f>IFERROR(stats[[#This Row],[Q3]]-stats[[#This Row],[Q1]],"")</f>
        <v>2.4305556144099683E-4</v>
      </c>
      <c r="L1676" s="10">
        <f>IFERROR(AVERAGEIFS(H$2:H1676, H$2:H1676, "&lt;" &amp;stats[[#This Row],[Q3]]+(2*stats[[#This Row],[IQR]]), H$2:H1676, "&gt;" &amp; stats[[#This Row],[Q1]]-(2*stats[[#This Row],[IQR]])),"")</f>
        <v>1.0878443618443899E-3</v>
      </c>
    </row>
    <row r="1677" spans="1:12" x14ac:dyDescent="0.25">
      <c r="A1677" s="7">
        <v>44415.268634259257</v>
      </c>
      <c r="B1677">
        <v>0</v>
      </c>
      <c r="C1677">
        <v>1</v>
      </c>
      <c r="D1677" s="8">
        <f>SUM(B$2:B1677)</f>
        <v>12</v>
      </c>
      <c r="E1677" s="8">
        <f>SUM(C$2:C1677)</f>
        <v>1676</v>
      </c>
      <c r="F1677" s="9">
        <f>IF(stats[[#This Row],[Column1]],stats[[#This Row],[Total Clear]]/stats[[#This Row],[Total Runs]],NA())</f>
        <v>7.1599045346062056E-3</v>
      </c>
      <c r="G1677" s="9">
        <f>SUM(B$2:B1677) / SUM(C$2:C1677)</f>
        <v>7.1599045346062056E-3</v>
      </c>
      <c r="H1677" s="10">
        <f>IFERROR(stats[[#This Row],[Column1]]-A1676,"")</f>
        <v>1.0416666627861559E-3</v>
      </c>
      <c r="I1677" s="10">
        <f>IFERROR(_xlfn.QUARTILE.INC(H$2:H1677,1),"")</f>
        <v>9.6064814715646207E-4</v>
      </c>
      <c r="J1677" s="10">
        <f>IFERROR(_xlfn.QUARTILE.INC(H$2:H1677,3),"")</f>
        <v>1.2037037085974589E-3</v>
      </c>
      <c r="K1677" s="10">
        <f>IFERROR(stats[[#This Row],[Q3]]-stats[[#This Row],[Q1]],"")</f>
        <v>2.4305556144099683E-4</v>
      </c>
      <c r="L1677" s="10">
        <f>IFERROR(AVERAGEIFS(H$2:H1677, H$2:H1677, "&lt;" &amp;stats[[#This Row],[Q3]]+(2*stats[[#This Row],[IQR]]), H$2:H1677, "&gt;" &amp; stats[[#This Row],[Q1]]-(2*stats[[#This Row],[IQR]])),"")</f>
        <v>1.0878165439533909E-3</v>
      </c>
    </row>
    <row r="1678" spans="1:12" x14ac:dyDescent="0.25">
      <c r="A1678" s="7">
        <v>44415.269594907404</v>
      </c>
      <c r="B1678">
        <v>0</v>
      </c>
      <c r="C1678">
        <v>1</v>
      </c>
      <c r="D1678" s="8">
        <f>SUM(B$2:B1678)</f>
        <v>12</v>
      </c>
      <c r="E1678" s="8">
        <f>SUM(C$2:C1678)</f>
        <v>1677</v>
      </c>
      <c r="F1678" s="9">
        <f>IF(stats[[#This Row],[Column1]],stats[[#This Row],[Total Clear]]/stats[[#This Row],[Total Runs]],NA())</f>
        <v>7.1556350626118068E-3</v>
      </c>
      <c r="G1678" s="9">
        <f>SUM(B$2:B1678) / SUM(C$2:C1678)</f>
        <v>7.1556350626118068E-3</v>
      </c>
      <c r="H1678" s="10">
        <f>IFERROR(stats[[#This Row],[Column1]]-A1677,"")</f>
        <v>9.6064814715646207E-4</v>
      </c>
      <c r="I1678" s="10">
        <f>IFERROR(_xlfn.QUARTILE.INC(H$2:H1678,1),"")</f>
        <v>9.6064814715646207E-4</v>
      </c>
      <c r="J1678" s="10">
        <f>IFERROR(_xlfn.QUARTILE.INC(H$2:H1678,3),"")</f>
        <v>1.2037037085974589E-3</v>
      </c>
      <c r="K1678" s="10">
        <f>IFERROR(stats[[#This Row],[Q3]]-stats[[#This Row],[Q1]],"")</f>
        <v>2.4305556144099683E-4</v>
      </c>
      <c r="L1678" s="10">
        <f>IFERROR(AVERAGEIFS(H$2:H1678, H$2:H1678, "&lt;" &amp;stats[[#This Row],[Q3]]+(2*stats[[#This Row],[IQR]]), H$2:H1678, "&gt;" &amp; stats[[#This Row],[Q1]]-(2*stats[[#This Row],[IQR]])),"")</f>
        <v>1.0877399826067342E-3</v>
      </c>
    </row>
    <row r="1679" spans="1:12" x14ac:dyDescent="0.25">
      <c r="A1679" s="7">
        <v>44415.270590277774</v>
      </c>
      <c r="B1679">
        <v>0</v>
      </c>
      <c r="C1679">
        <v>1</v>
      </c>
      <c r="D1679" s="8">
        <f>SUM(B$2:B1679)</f>
        <v>12</v>
      </c>
      <c r="E1679" s="8">
        <f>SUM(C$2:C1679)</f>
        <v>1678</v>
      </c>
      <c r="F1679" s="9">
        <f>IF(stats[[#This Row],[Column1]],stats[[#This Row],[Total Clear]]/stats[[#This Row],[Total Runs]],NA())</f>
        <v>7.1513706793802142E-3</v>
      </c>
      <c r="G1679" s="9">
        <f>SUM(B$2:B1679) / SUM(C$2:C1679)</f>
        <v>7.1513706793802142E-3</v>
      </c>
      <c r="H1679" s="10">
        <f>IFERROR(stats[[#This Row],[Column1]]-A1678,"")</f>
        <v>9.9537037021946162E-4</v>
      </c>
      <c r="I1679" s="10">
        <f>IFERROR(_xlfn.QUARTILE.INC(H$2:H1679,1),"")</f>
        <v>9.6064814715646207E-4</v>
      </c>
      <c r="J1679" s="10">
        <f>IFERROR(_xlfn.QUARTILE.INC(H$2:H1679,3),"")</f>
        <v>1.2037037085974589E-3</v>
      </c>
      <c r="K1679" s="10">
        <f>IFERROR(stats[[#This Row],[Q3]]-stats[[#This Row],[Q1]],"")</f>
        <v>2.4305556144099683E-4</v>
      </c>
      <c r="L1679" s="10">
        <f>IFERROR(AVERAGEIFS(H$2:H1679, H$2:H1679, "&lt;" &amp;stats[[#This Row],[Q3]]+(2*stats[[#This Row],[IQR]]), H$2:H1679, "&gt;" &amp; stats[[#This Row],[Q1]]-(2*stats[[#This Row],[IQR]])),"")</f>
        <v>1.0876844052226263E-3</v>
      </c>
    </row>
    <row r="1680" spans="1:12" x14ac:dyDescent="0.25">
      <c r="A1680" s="7">
        <v>44415.271574074075</v>
      </c>
      <c r="B1680">
        <v>0</v>
      </c>
      <c r="C1680">
        <v>1</v>
      </c>
      <c r="D1680" s="8">
        <f>SUM(B$2:B1680)</f>
        <v>12</v>
      </c>
      <c r="E1680" s="8">
        <f>SUM(C$2:C1680)</f>
        <v>1679</v>
      </c>
      <c r="F1680" s="9">
        <f>IF(stats[[#This Row],[Column1]],stats[[#This Row],[Total Clear]]/stats[[#This Row],[Total Runs]],NA())</f>
        <v>7.1471113758189396E-3</v>
      </c>
      <c r="G1680" s="9">
        <f>SUM(B$2:B1680) / SUM(C$2:C1680)</f>
        <v>7.1471113758189396E-3</v>
      </c>
      <c r="H1680" s="10">
        <f>IFERROR(stats[[#This Row],[Column1]]-A1679,"")</f>
        <v>9.8379630071576685E-4</v>
      </c>
      <c r="I1680" s="10">
        <f>IFERROR(_xlfn.QUARTILE.INC(H$2:H1680,1),"")</f>
        <v>9.6064814715646207E-4</v>
      </c>
      <c r="J1680" s="10">
        <f>IFERROR(_xlfn.QUARTILE.INC(H$2:H1680,3),"")</f>
        <v>1.2037037085974589E-3</v>
      </c>
      <c r="K1680" s="10">
        <f>IFERROR(stats[[#This Row],[Q3]]-stats[[#This Row],[Q1]],"")</f>
        <v>2.4305556144099683E-4</v>
      </c>
      <c r="L1680" s="10">
        <f>IFERROR(AVERAGEIFS(H$2:H1680, H$2:H1680, "&lt;" &amp;stats[[#This Row],[Q3]]+(2*stats[[#This Row],[IQR]]), H$2:H1680, "&gt;" &amp; stats[[#This Row],[Q1]]-(2*stats[[#This Row],[IQR]])),"")</f>
        <v>1.0876219349252678E-3</v>
      </c>
    </row>
    <row r="1681" spans="1:12" x14ac:dyDescent="0.25">
      <c r="A1681" s="7">
        <v>44415.272592592592</v>
      </c>
      <c r="B1681">
        <v>0</v>
      </c>
      <c r="C1681">
        <v>1</v>
      </c>
      <c r="D1681" s="8">
        <f>SUM(B$2:B1681)</f>
        <v>12</v>
      </c>
      <c r="E1681" s="8">
        <f>SUM(C$2:C1681)</f>
        <v>1680</v>
      </c>
      <c r="F1681" s="9">
        <f>IF(stats[[#This Row],[Column1]],stats[[#This Row],[Total Clear]]/stats[[#This Row],[Total Runs]],NA())</f>
        <v>7.1428571428571426E-3</v>
      </c>
      <c r="G1681" s="9">
        <f>SUM(B$2:B1681) / SUM(C$2:C1681)</f>
        <v>7.1428571428571426E-3</v>
      </c>
      <c r="H1681" s="10">
        <f>IFERROR(stats[[#This Row],[Column1]]-A1680,"")</f>
        <v>1.0185185165028088E-3</v>
      </c>
      <c r="I1681" s="10">
        <f>IFERROR(_xlfn.QUARTILE.INC(H$2:H1681,1),"")</f>
        <v>9.6064814715646207E-4</v>
      </c>
      <c r="J1681" s="10">
        <f>IFERROR(_xlfn.QUARTILE.INC(H$2:H1681,3),"")</f>
        <v>1.2037037085974589E-3</v>
      </c>
      <c r="K1681" s="10">
        <f>IFERROR(stats[[#This Row],[Q3]]-stats[[#This Row],[Q1]],"")</f>
        <v>2.4305556144099683E-4</v>
      </c>
      <c r="L1681" s="10">
        <f>IFERROR(AVERAGEIFS(H$2:H1681, H$2:H1681, "&lt;" &amp;stats[[#This Row],[Q3]]+(2*stats[[#This Row],[IQR]]), H$2:H1681, "&gt;" &amp; stats[[#This Row],[Q1]]-(2*stats[[#This Row],[IQR]])),"")</f>
        <v>1.0875804064286198E-3</v>
      </c>
    </row>
    <row r="1682" spans="1:12" x14ac:dyDescent="0.25">
      <c r="A1682" s="7">
        <v>44415.273680555554</v>
      </c>
      <c r="B1682">
        <v>0</v>
      </c>
      <c r="C1682">
        <v>1</v>
      </c>
      <c r="D1682" s="8">
        <f>SUM(B$2:B1682)</f>
        <v>12</v>
      </c>
      <c r="E1682" s="8">
        <f>SUM(C$2:C1682)</f>
        <v>1681</v>
      </c>
      <c r="F1682" s="9">
        <f>IF(stats[[#This Row],[Column1]],stats[[#This Row],[Total Clear]]/stats[[#This Row],[Total Runs]],NA())</f>
        <v>7.138607971445568E-3</v>
      </c>
      <c r="G1682" s="9">
        <f>SUM(B$2:B1682) / SUM(C$2:C1682)</f>
        <v>7.138607971445568E-3</v>
      </c>
      <c r="H1682" s="10">
        <f>IFERROR(stats[[#This Row],[Column1]]-A1681,"")</f>
        <v>1.0879629626288079E-3</v>
      </c>
      <c r="I1682" s="10">
        <f>IFERROR(_xlfn.QUARTILE.INC(H$2:H1682,1),"")</f>
        <v>9.6064814715646207E-4</v>
      </c>
      <c r="J1682" s="10">
        <f>IFERROR(_xlfn.QUARTILE.INC(H$2:H1682,3),"")</f>
        <v>1.2037037085974589E-3</v>
      </c>
      <c r="K1682" s="10">
        <f>IFERROR(stats[[#This Row],[Q3]]-stats[[#This Row],[Q1]],"")</f>
        <v>2.4305556144099683E-4</v>
      </c>
      <c r="L1682" s="10">
        <f>IFERROR(AVERAGEIFS(H$2:H1682, H$2:H1682, "&lt;" &amp;stats[[#This Row],[Q3]]+(2*stats[[#This Row],[IQR]]), H$2:H1682, "&gt;" &amp; stats[[#This Row],[Q1]]-(2*stats[[#This Row],[IQR]])),"")</f>
        <v>1.0875806361921034E-3</v>
      </c>
    </row>
    <row r="1683" spans="1:12" x14ac:dyDescent="0.25">
      <c r="A1683" s="7">
        <v>44415.274733796294</v>
      </c>
      <c r="B1683">
        <v>0</v>
      </c>
      <c r="C1683">
        <v>1</v>
      </c>
      <c r="D1683" s="8">
        <f>SUM(B$2:B1683)</f>
        <v>12</v>
      </c>
      <c r="E1683" s="8">
        <f>SUM(C$2:C1683)</f>
        <v>1682</v>
      </c>
      <c r="F1683" s="9">
        <f>IF(stats[[#This Row],[Column1]],stats[[#This Row],[Total Clear]]/stats[[#This Row],[Total Runs]],NA())</f>
        <v>7.1343638525564806E-3</v>
      </c>
      <c r="G1683" s="9">
        <f>SUM(B$2:B1683) / SUM(C$2:C1683)</f>
        <v>7.1343638525564806E-3</v>
      </c>
      <c r="H1683" s="10">
        <f>IFERROR(stats[[#This Row],[Column1]]-A1682,"")</f>
        <v>1.0532407395658083E-3</v>
      </c>
      <c r="I1683" s="10">
        <f>IFERROR(_xlfn.QUARTILE.INC(H$2:H1683,1),"")</f>
        <v>9.6064814715646207E-4</v>
      </c>
      <c r="J1683" s="10">
        <f>IFERROR(_xlfn.QUARTILE.INC(H$2:H1683,3),"")</f>
        <v>1.2037037085974589E-3</v>
      </c>
      <c r="K1683" s="10">
        <f>IFERROR(stats[[#This Row],[Q3]]-stats[[#This Row],[Q1]],"")</f>
        <v>2.4305556144099683E-4</v>
      </c>
      <c r="L1683" s="10">
        <f>IFERROR(AVERAGEIFS(H$2:H1683, H$2:H1683, "&lt;" &amp;stats[[#This Row],[Q3]]+(2*stats[[#This Row],[IQR]]), H$2:H1683, "&gt;" &amp; stats[[#This Row],[Q1]]-(2*stats[[#This Row],[IQR]])),"")</f>
        <v>1.0875600240092544E-3</v>
      </c>
    </row>
    <row r="1684" spans="1:12" x14ac:dyDescent="0.25">
      <c r="A1684" s="7">
        <v>44415.275694444441</v>
      </c>
      <c r="B1684">
        <v>0</v>
      </c>
      <c r="C1684">
        <v>1</v>
      </c>
      <c r="D1684" s="8">
        <f>SUM(B$2:B1684)</f>
        <v>12</v>
      </c>
      <c r="E1684" s="8">
        <f>SUM(C$2:C1684)</f>
        <v>1683</v>
      </c>
      <c r="F1684" s="9">
        <f>IF(stats[[#This Row],[Column1]],stats[[#This Row],[Total Clear]]/stats[[#This Row],[Total Runs]],NA())</f>
        <v>7.1301247771836003E-3</v>
      </c>
      <c r="G1684" s="9">
        <f>SUM(B$2:B1684) / SUM(C$2:C1684)</f>
        <v>7.1301247771836003E-3</v>
      </c>
      <c r="H1684" s="10">
        <f>IFERROR(stats[[#This Row],[Column1]]-A1683,"")</f>
        <v>9.6064814715646207E-4</v>
      </c>
      <c r="I1684" s="10">
        <f>IFERROR(_xlfn.QUARTILE.INC(H$2:H1684,1),"")</f>
        <v>9.6064814715646207E-4</v>
      </c>
      <c r="J1684" s="10">
        <f>IFERROR(_xlfn.QUARTILE.INC(H$2:H1684,3),"")</f>
        <v>1.2037037067784695E-3</v>
      </c>
      <c r="K1684" s="10">
        <f>IFERROR(stats[[#This Row],[Q3]]-stats[[#This Row],[Q1]],"")</f>
        <v>2.4305555962200742E-4</v>
      </c>
      <c r="L1684" s="10">
        <f>IFERROR(AVERAGEIFS(H$2:H1684, H$2:H1684, "&lt;" &amp;stats[[#This Row],[Q3]]+(2*stats[[#This Row],[IQR]]), H$2:H1684, "&gt;" &amp; stats[[#This Row],[Q1]]-(2*stats[[#This Row],[IQR]])),"")</f>
        <v>1.0874838921095227E-3</v>
      </c>
    </row>
    <row r="1685" spans="1:12" x14ac:dyDescent="0.25">
      <c r="A1685" s="7">
        <v>44415.276770833334</v>
      </c>
      <c r="B1685">
        <v>0</v>
      </c>
      <c r="C1685">
        <v>1</v>
      </c>
      <c r="D1685" s="8">
        <f>SUM(B$2:B1685)</f>
        <v>12</v>
      </c>
      <c r="E1685" s="8">
        <f>SUM(C$2:C1685)</f>
        <v>1684</v>
      </c>
      <c r="F1685" s="9">
        <f>IF(stats[[#This Row],[Column1]],stats[[#This Row],[Total Clear]]/stats[[#This Row],[Total Runs]],NA())</f>
        <v>7.1258907363420431E-3</v>
      </c>
      <c r="G1685" s="9">
        <f>SUM(B$2:B1685) / SUM(C$2:C1685)</f>
        <v>7.1258907363420431E-3</v>
      </c>
      <c r="H1685" s="10">
        <f>IFERROR(stats[[#This Row],[Column1]]-A1684,"")</f>
        <v>1.0763888931251131E-3</v>
      </c>
      <c r="I1685" s="10">
        <f>IFERROR(_xlfn.QUARTILE.INC(H$2:H1685,1),"")</f>
        <v>9.6064814715646207E-4</v>
      </c>
      <c r="J1685" s="10">
        <f>IFERROR(_xlfn.QUARTILE.INC(H$2:H1685,3),"")</f>
        <v>1.2037037049594801E-3</v>
      </c>
      <c r="K1685" s="10">
        <f>IFERROR(stats[[#This Row],[Q3]]-stats[[#This Row],[Q1]],"")</f>
        <v>2.4305555780301802E-4</v>
      </c>
      <c r="L1685" s="10">
        <f>IFERROR(AVERAGEIFS(H$2:H1685, H$2:H1685, "&lt;" &amp;stats[[#This Row],[Q3]]+(2*stats[[#This Row],[IQR]]), H$2:H1685, "&gt;" &amp; stats[[#This Row],[Q1]]-(2*stats[[#This Row],[IQR]])),"")</f>
        <v>1.0874772404314745E-3</v>
      </c>
    </row>
    <row r="1686" spans="1:12" x14ac:dyDescent="0.25">
      <c r="A1686" s="7">
        <v>44415.277743055558</v>
      </c>
      <c r="B1686">
        <v>0</v>
      </c>
      <c r="C1686">
        <v>1</v>
      </c>
      <c r="D1686" s="8">
        <f>SUM(B$2:B1686)</f>
        <v>12</v>
      </c>
      <c r="E1686" s="8">
        <f>SUM(C$2:C1686)</f>
        <v>1685</v>
      </c>
      <c r="F1686" s="9">
        <f>IF(stats[[#This Row],[Column1]],stats[[#This Row],[Total Clear]]/stats[[#This Row],[Total Runs]],NA())</f>
        <v>7.121661721068249E-3</v>
      </c>
      <c r="G1686" s="9">
        <f>SUM(B$2:B1686) / SUM(C$2:C1686)</f>
        <v>7.121661721068249E-3</v>
      </c>
      <c r="H1686" s="10">
        <f>IFERROR(stats[[#This Row],[Column1]]-A1685,"")</f>
        <v>9.7222222393611446E-4</v>
      </c>
      <c r="I1686" s="10">
        <f>IFERROR(_xlfn.QUARTILE.INC(H$2:H1686,1),"")</f>
        <v>9.6064814715646207E-4</v>
      </c>
      <c r="J1686" s="10">
        <f>IFERROR(_xlfn.QUARTILE.INC(H$2:H1686,3),"")</f>
        <v>1.2037037031404907E-3</v>
      </c>
      <c r="K1686" s="10">
        <f>IFERROR(stats[[#This Row],[Q3]]-stats[[#This Row],[Q1]],"")</f>
        <v>2.4305555598402862E-4</v>
      </c>
      <c r="L1686" s="10">
        <f>IFERROR(AVERAGEIFS(H$2:H1686, H$2:H1686, "&lt;" &amp;stats[[#This Row],[Q3]]+(2*stats[[#This Row],[IQR]]), H$2:H1686, "&gt;" &amp; stats[[#This Row],[Q1]]-(2*stats[[#This Row],[IQR]])),"")</f>
        <v>1.0874081841004408E-3</v>
      </c>
    </row>
    <row r="1687" spans="1:12" x14ac:dyDescent="0.25">
      <c r="A1687" s="7">
        <v>44415.278692129628</v>
      </c>
      <c r="B1687">
        <v>0</v>
      </c>
      <c r="C1687">
        <v>1</v>
      </c>
      <c r="D1687" s="8">
        <f>SUM(B$2:B1687)</f>
        <v>12</v>
      </c>
      <c r="E1687" s="8">
        <f>SUM(C$2:C1687)</f>
        <v>1686</v>
      </c>
      <c r="F1687" s="9">
        <f>IF(stats[[#This Row],[Column1]],stats[[#This Row],[Total Clear]]/stats[[#This Row],[Total Runs]],NA())</f>
        <v>7.1174377224199285E-3</v>
      </c>
      <c r="G1687" s="9">
        <f>SUM(B$2:B1687) / SUM(C$2:C1687)</f>
        <v>7.1174377224199285E-3</v>
      </c>
      <c r="H1687" s="10">
        <f>IFERROR(stats[[#This Row],[Column1]]-A1686,"")</f>
        <v>9.4907407037680969E-4</v>
      </c>
      <c r="I1687" s="10">
        <f>IFERROR(_xlfn.QUARTILE.INC(H$2:H1687,1),"")</f>
        <v>9.6064814715646207E-4</v>
      </c>
      <c r="J1687" s="10">
        <f>IFERROR(_xlfn.QUARTILE.INC(H$2:H1687,3),"")</f>
        <v>1.2037037013215013E-3</v>
      </c>
      <c r="K1687" s="10">
        <f>IFERROR(stats[[#This Row],[Q3]]-stats[[#This Row],[Q1]],"")</f>
        <v>2.4305555416503921E-4</v>
      </c>
      <c r="L1687" s="10">
        <f>IFERROR(AVERAGEIFS(H$2:H1687, H$2:H1687, "&lt;" &amp;stats[[#This Row],[Q3]]+(2*stats[[#This Row],[IQR]]), H$2:H1687, "&gt;" &amp; stats[[#This Row],[Q1]]-(2*stats[[#This Row],[IQR]])),"")</f>
        <v>1.0873253493018039E-3</v>
      </c>
    </row>
    <row r="1688" spans="1:12" x14ac:dyDescent="0.25">
      <c r="A1688" s="7">
        <v>44415.279687499999</v>
      </c>
      <c r="B1688">
        <v>0</v>
      </c>
      <c r="C1688">
        <v>1</v>
      </c>
      <c r="D1688" s="8">
        <f>SUM(B$2:B1688)</f>
        <v>12</v>
      </c>
      <c r="E1688" s="8">
        <f>SUM(C$2:C1688)</f>
        <v>1687</v>
      </c>
      <c r="F1688" s="9">
        <f>IF(stats[[#This Row],[Column1]],stats[[#This Row],[Total Clear]]/stats[[#This Row],[Total Runs]],NA())</f>
        <v>7.1132187314759928E-3</v>
      </c>
      <c r="G1688" s="9">
        <f>SUM(B$2:B1688) / SUM(C$2:C1688)</f>
        <v>7.1132187314759928E-3</v>
      </c>
      <c r="H1688" s="10">
        <f>IFERROR(stats[[#This Row],[Column1]]-A1687,"")</f>
        <v>9.9537037021946162E-4</v>
      </c>
      <c r="I1688" s="10">
        <f>IFERROR(_xlfn.QUARTILE.INC(H$2:H1688,1),"")</f>
        <v>9.6064814715646207E-4</v>
      </c>
      <c r="J1688" s="10">
        <f>IFERROR(_xlfn.QUARTILE.INC(H$2:H1688,3),"")</f>
        <v>1.2037037013215013E-3</v>
      </c>
      <c r="K1688" s="10">
        <f>IFERROR(stats[[#This Row],[Q3]]-stats[[#This Row],[Q1]],"")</f>
        <v>2.4305555416503921E-4</v>
      </c>
      <c r="L1688" s="10">
        <f>IFERROR(AVERAGEIFS(H$2:H1688, H$2:H1688, "&lt;" &amp;stats[[#This Row],[Q3]]+(2*stats[[#This Row],[IQR]]), H$2:H1688, "&gt;" &amp; stats[[#This Row],[Q1]]-(2*stats[[#This Row],[IQR]])),"")</f>
        <v>1.0872703193921195E-3</v>
      </c>
    </row>
    <row r="1689" spans="1:12" x14ac:dyDescent="0.25">
      <c r="A1689" s="7">
        <v>44415.280787037038</v>
      </c>
      <c r="B1689">
        <v>0</v>
      </c>
      <c r="C1689">
        <v>1</v>
      </c>
      <c r="D1689" s="8">
        <f>SUM(B$2:B1689)</f>
        <v>12</v>
      </c>
      <c r="E1689" s="8">
        <f>SUM(C$2:C1689)</f>
        <v>1688</v>
      </c>
      <c r="F1689" s="9">
        <f>IF(stats[[#This Row],[Column1]],stats[[#This Row],[Total Clear]]/stats[[#This Row],[Total Runs]],NA())</f>
        <v>7.1090047393364926E-3</v>
      </c>
      <c r="G1689" s="9">
        <f>SUM(B$2:B1689) / SUM(C$2:C1689)</f>
        <v>7.1090047393364926E-3</v>
      </c>
      <c r="H1689" s="10">
        <f>IFERROR(stats[[#This Row],[Column1]]-A1688,"")</f>
        <v>1.0995370394084603E-3</v>
      </c>
      <c r="I1689" s="10">
        <f>IFERROR(_xlfn.QUARTILE.INC(H$2:H1689,1),"")</f>
        <v>9.6064814715646207E-4</v>
      </c>
      <c r="J1689" s="10">
        <f>IFERROR(_xlfn.QUARTILE.INC(H$2:H1689,3),"")</f>
        <v>1.2037037013215013E-3</v>
      </c>
      <c r="K1689" s="10">
        <f>IFERROR(stats[[#This Row],[Q3]]-stats[[#This Row],[Q1]],"")</f>
        <v>2.4305555416503921E-4</v>
      </c>
      <c r="L1689" s="10">
        <f>IFERROR(AVERAGEIFS(H$2:H1689, H$2:H1689, "&lt;" &amp;stats[[#This Row],[Q3]]+(2*stats[[#This Row],[IQR]]), H$2:H1689, "&gt;" &amp; stats[[#This Row],[Q1]]-(2*stats[[#This Row],[IQR]])),"")</f>
        <v>1.0872776559471534E-3</v>
      </c>
    </row>
    <row r="1690" spans="1:12" x14ac:dyDescent="0.25">
      <c r="A1690" s="7">
        <v>44415.281666666669</v>
      </c>
      <c r="B1690">
        <v>0</v>
      </c>
      <c r="C1690">
        <v>1</v>
      </c>
      <c r="D1690" s="8">
        <f>SUM(B$2:B1690)</f>
        <v>12</v>
      </c>
      <c r="E1690" s="8">
        <f>SUM(C$2:C1690)</f>
        <v>1689</v>
      </c>
      <c r="F1690" s="9">
        <f>IF(stats[[#This Row],[Column1]],stats[[#This Row],[Total Clear]]/stats[[#This Row],[Total Runs]],NA())</f>
        <v>7.104795737122558E-3</v>
      </c>
      <c r="G1690" s="9">
        <f>SUM(B$2:B1690) / SUM(C$2:C1690)</f>
        <v>7.104795737122558E-3</v>
      </c>
      <c r="H1690" s="10">
        <f>IFERROR(stats[[#This Row],[Column1]]-A1689,"")</f>
        <v>8.7962963152676821E-4</v>
      </c>
      <c r="I1690" s="10">
        <f>IFERROR(_xlfn.QUARTILE.INC(H$2:H1690,1),"")</f>
        <v>9.6064814715646207E-4</v>
      </c>
      <c r="J1690" s="10">
        <f>IFERROR(_xlfn.QUARTILE.INC(H$2:H1690,3),"")</f>
        <v>1.2037037013215013E-3</v>
      </c>
      <c r="K1690" s="10">
        <f>IFERROR(stats[[#This Row],[Q3]]-stats[[#This Row],[Q1]],"")</f>
        <v>2.4305555416503921E-4</v>
      </c>
      <c r="L1690" s="10">
        <f>IFERROR(AVERAGEIFS(H$2:H1690, H$2:H1690, "&lt;" &amp;stats[[#This Row],[Q3]]+(2*stats[[#This Row],[IQR]]), H$2:H1690, "&gt;" &amp; stats[[#This Row],[Q1]]-(2*stats[[#This Row],[IQR]])),"")</f>
        <v>1.0871535387777448E-3</v>
      </c>
    </row>
    <row r="1691" spans="1:12" x14ac:dyDescent="0.25">
      <c r="A1691" s="7">
        <v>44415.282731481479</v>
      </c>
      <c r="B1691">
        <v>0</v>
      </c>
      <c r="C1691">
        <v>1</v>
      </c>
      <c r="D1691" s="8">
        <f>SUM(B$2:B1691)</f>
        <v>12</v>
      </c>
      <c r="E1691" s="8">
        <f>SUM(C$2:C1691)</f>
        <v>1690</v>
      </c>
      <c r="F1691" s="9">
        <f>IF(stats[[#This Row],[Column1]],stats[[#This Row],[Total Clear]]/stats[[#This Row],[Total Runs]],NA())</f>
        <v>7.100591715976331E-3</v>
      </c>
      <c r="G1691" s="9">
        <f>SUM(B$2:B1691) / SUM(C$2:C1691)</f>
        <v>7.100591715976331E-3</v>
      </c>
      <c r="H1691" s="10">
        <f>IFERROR(stats[[#This Row],[Column1]]-A1690,"")</f>
        <v>1.0648148090695031E-3</v>
      </c>
      <c r="I1691" s="10">
        <f>IFERROR(_xlfn.QUARTILE.INC(H$2:H1691,1),"")</f>
        <v>9.6064814715646207E-4</v>
      </c>
      <c r="J1691" s="10">
        <f>IFERROR(_xlfn.QUARTILE.INC(H$2:H1691,3),"")</f>
        <v>1.2037037013215013E-3</v>
      </c>
      <c r="K1691" s="10">
        <f>IFERROR(stats[[#This Row],[Q3]]-stats[[#This Row],[Q1]],"")</f>
        <v>2.4305555416503921E-4</v>
      </c>
      <c r="L1691" s="10">
        <f>IFERROR(AVERAGEIFS(H$2:H1691, H$2:H1691, "&lt;" &amp;stats[[#This Row],[Q3]]+(2*stats[[#This Row],[IQR]]), H$2:H1691, "&gt;" &amp; stats[[#This Row],[Q1]]-(2*stats[[#This Row],[IQR]])),"")</f>
        <v>1.0871401942558164E-3</v>
      </c>
    </row>
    <row r="1692" spans="1:12" x14ac:dyDescent="0.25">
      <c r="A1692" s="7">
        <v>44415.283888888887</v>
      </c>
      <c r="B1692">
        <v>0</v>
      </c>
      <c r="C1692">
        <v>1</v>
      </c>
      <c r="D1692" s="8">
        <f>SUM(B$2:B1692)</f>
        <v>12</v>
      </c>
      <c r="E1692" s="8">
        <f>SUM(C$2:C1692)</f>
        <v>1691</v>
      </c>
      <c r="F1692" s="9">
        <f>IF(stats[[#This Row],[Column1]],stats[[#This Row],[Total Clear]]/stats[[#This Row],[Total Runs]],NA())</f>
        <v>7.0963926670609108E-3</v>
      </c>
      <c r="G1692" s="9">
        <f>SUM(B$2:B1692) / SUM(C$2:C1692)</f>
        <v>7.0963926670609108E-3</v>
      </c>
      <c r="H1692" s="10">
        <f>IFERROR(stats[[#This Row],[Column1]]-A1691,"")</f>
        <v>1.157407408754807E-3</v>
      </c>
      <c r="I1692" s="10">
        <f>IFERROR(_xlfn.QUARTILE.INC(H$2:H1692,1),"")</f>
        <v>9.6064814715646207E-4</v>
      </c>
      <c r="J1692" s="10">
        <f>IFERROR(_xlfn.QUARTILE.INC(H$2:H1692,3),"")</f>
        <v>1.2037037013215013E-3</v>
      </c>
      <c r="K1692" s="10">
        <f>IFERROR(stats[[#This Row],[Q3]]-stats[[#This Row],[Q1]],"")</f>
        <v>2.4305555416503921E-4</v>
      </c>
      <c r="L1692" s="10">
        <f>IFERROR(AVERAGEIFS(H$2:H1692, H$2:H1692, "&lt;" &amp;stats[[#This Row],[Q3]]+(2*stats[[#This Row],[IQR]]), H$2:H1692, "&gt;" &amp; stats[[#This Row],[Q1]]-(2*stats[[#This Row],[IQR]])),"")</f>
        <v>1.0871821448316366E-3</v>
      </c>
    </row>
    <row r="1693" spans="1:12" x14ac:dyDescent="0.25">
      <c r="A1693" s="7">
        <v>44415.284861111111</v>
      </c>
      <c r="B1693">
        <v>0</v>
      </c>
      <c r="C1693">
        <v>1</v>
      </c>
      <c r="D1693" s="8">
        <f>SUM(B$2:B1693)</f>
        <v>12</v>
      </c>
      <c r="E1693" s="8">
        <f>SUM(C$2:C1693)</f>
        <v>1692</v>
      </c>
      <c r="F1693" s="9">
        <f>IF(stats[[#This Row],[Column1]],stats[[#This Row],[Total Clear]]/stats[[#This Row],[Total Runs]],NA())</f>
        <v>7.0921985815602835E-3</v>
      </c>
      <c r="G1693" s="9">
        <f>SUM(B$2:B1693) / SUM(C$2:C1693)</f>
        <v>7.0921985815602835E-3</v>
      </c>
      <c r="H1693" s="10">
        <f>IFERROR(stats[[#This Row],[Column1]]-A1692,"")</f>
        <v>9.7222222393611446E-4</v>
      </c>
      <c r="I1693" s="10">
        <f>IFERROR(_xlfn.QUARTILE.INC(H$2:H1693,1),"")</f>
        <v>9.6064814715646207E-4</v>
      </c>
      <c r="J1693" s="10">
        <f>IFERROR(_xlfn.QUARTILE.INC(H$2:H1693,3),"")</f>
        <v>1.2037037013215013E-3</v>
      </c>
      <c r="K1693" s="10">
        <f>IFERROR(stats[[#This Row],[Q3]]-stats[[#This Row],[Q1]],"")</f>
        <v>2.4305555416503921E-4</v>
      </c>
      <c r="L1693" s="10">
        <f>IFERROR(AVERAGEIFS(H$2:H1693, H$2:H1693, "&lt;" &amp;stats[[#This Row],[Q3]]+(2*stats[[#This Row],[IQR]]), H$2:H1693, "&gt;" &amp; stats[[#This Row],[Q1]]-(2*stats[[#This Row],[IQR]])),"")</f>
        <v>1.0871135529933935E-3</v>
      </c>
    </row>
    <row r="1694" spans="1:12" x14ac:dyDescent="0.25">
      <c r="A1694" s="7">
        <v>44415.285787037035</v>
      </c>
      <c r="B1694">
        <v>0</v>
      </c>
      <c r="C1694">
        <v>1</v>
      </c>
      <c r="D1694" s="8">
        <f>SUM(B$2:B1694)</f>
        <v>12</v>
      </c>
      <c r="E1694" s="8">
        <f>SUM(C$2:C1694)</f>
        <v>1693</v>
      </c>
      <c r="F1694" s="9">
        <f>IF(stats[[#This Row],[Column1]],stats[[#This Row],[Total Clear]]/stats[[#This Row],[Total Runs]],NA())</f>
        <v>7.0880094506792675E-3</v>
      </c>
      <c r="G1694" s="9">
        <f>SUM(B$2:B1694) / SUM(C$2:C1694)</f>
        <v>7.0880094506792675E-3</v>
      </c>
      <c r="H1694" s="10">
        <f>IFERROR(stats[[#This Row],[Column1]]-A1693,"")</f>
        <v>9.2592592409346253E-4</v>
      </c>
      <c r="I1694" s="10">
        <f>IFERROR(_xlfn.QUARTILE.INC(H$2:H1694,1),"")</f>
        <v>9.6064814715646207E-4</v>
      </c>
      <c r="J1694" s="10">
        <f>IFERROR(_xlfn.QUARTILE.INC(H$2:H1694,3),"")</f>
        <v>1.2037037013215013E-3</v>
      </c>
      <c r="K1694" s="10">
        <f>IFERROR(stats[[#This Row],[Q3]]-stats[[#This Row],[Q1]],"")</f>
        <v>2.4305555416503921E-4</v>
      </c>
      <c r="L1694" s="10">
        <f>IFERROR(AVERAGEIFS(H$2:H1694, H$2:H1694, "&lt;" &amp;stats[[#This Row],[Q3]]+(2*stats[[#This Row],[IQR]]), H$2:H1694, "&gt;" &amp; stats[[#This Row],[Q1]]-(2*stats[[#This Row],[IQR]])),"")</f>
        <v>1.0870174363393089E-3</v>
      </c>
    </row>
    <row r="1695" spans="1:12" x14ac:dyDescent="0.25">
      <c r="A1695" s="7">
        <v>44415.28665509259</v>
      </c>
      <c r="B1695">
        <v>0</v>
      </c>
      <c r="C1695">
        <v>1</v>
      </c>
      <c r="D1695" s="8">
        <f>SUM(B$2:B1695)</f>
        <v>12</v>
      </c>
      <c r="E1695" s="8">
        <f>SUM(C$2:C1695)</f>
        <v>1694</v>
      </c>
      <c r="F1695" s="9">
        <f>IF(stats[[#This Row],[Column1]],stats[[#This Row],[Total Clear]]/stats[[#This Row],[Total Runs]],NA())</f>
        <v>7.0838252656434475E-3</v>
      </c>
      <c r="G1695" s="9">
        <f>SUM(B$2:B1695) / SUM(C$2:C1695)</f>
        <v>7.0838252656434475E-3</v>
      </c>
      <c r="H1695" s="10">
        <f>IFERROR(stats[[#This Row],[Column1]]-A1694,"")</f>
        <v>8.6805555474711582E-4</v>
      </c>
      <c r="I1695" s="10">
        <f>IFERROR(_xlfn.QUARTILE.INC(H$2:H1695,1),"")</f>
        <v>9.6064814715646207E-4</v>
      </c>
      <c r="J1695" s="10">
        <f>IFERROR(_xlfn.QUARTILE.INC(H$2:H1695,3),"")</f>
        <v>1.2037037013215013E-3</v>
      </c>
      <c r="K1695" s="10">
        <f>IFERROR(stats[[#This Row],[Q3]]-stats[[#This Row],[Q1]],"")</f>
        <v>2.4305555416503921E-4</v>
      </c>
      <c r="L1695" s="10">
        <f>IFERROR(AVERAGEIFS(H$2:H1695, H$2:H1695, "&lt;" &amp;stats[[#This Row],[Q3]]+(2*stats[[#This Row],[IQR]]), H$2:H1695, "&gt;" &amp; stats[[#This Row],[Q1]]-(2*stats[[#This Row],[IQR]])),"")</f>
        <v>1.0868869465409821E-3</v>
      </c>
    </row>
    <row r="1696" spans="1:12" x14ac:dyDescent="0.25">
      <c r="A1696" s="7">
        <v>44415.287581018521</v>
      </c>
      <c r="B1696">
        <v>0</v>
      </c>
      <c r="C1696">
        <v>1</v>
      </c>
      <c r="D1696" s="8">
        <f>SUM(B$2:B1696)</f>
        <v>12</v>
      </c>
      <c r="E1696" s="8">
        <f>SUM(C$2:C1696)</f>
        <v>1695</v>
      </c>
      <c r="F1696" s="9">
        <f>IF(stats[[#This Row],[Column1]],stats[[#This Row],[Total Clear]]/stats[[#This Row],[Total Runs]],NA())</f>
        <v>7.0796460176991149E-3</v>
      </c>
      <c r="G1696" s="9">
        <f>SUM(B$2:B1696) / SUM(C$2:C1696)</f>
        <v>7.0796460176991149E-3</v>
      </c>
      <c r="H1696" s="10">
        <f>IFERROR(stats[[#This Row],[Column1]]-A1695,"")</f>
        <v>9.2592593136942014E-4</v>
      </c>
      <c r="I1696" s="10">
        <f>IFERROR(_xlfn.QUARTILE.INC(H$2:H1696,1),"")</f>
        <v>9.6064814715646207E-4</v>
      </c>
      <c r="J1696" s="10">
        <f>IFERROR(_xlfn.QUARTILE.INC(H$2:H1696,3),"")</f>
        <v>1.2037037013215013E-3</v>
      </c>
      <c r="K1696" s="10">
        <f>IFERROR(stats[[#This Row],[Q3]]-stats[[#This Row],[Q1]],"")</f>
        <v>2.4305555416503921E-4</v>
      </c>
      <c r="L1696" s="10">
        <f>IFERROR(AVERAGEIFS(H$2:H1696, H$2:H1696, "&lt;" &amp;stats[[#This Row],[Q3]]+(2*stats[[#This Row],[IQR]]), H$2:H1696, "&gt;" &amp; stats[[#This Row],[Q1]]-(2*stats[[#This Row],[IQR]])),"")</f>
        <v>1.0867910793490993E-3</v>
      </c>
    </row>
    <row r="1697" spans="1:12" x14ac:dyDescent="0.25">
      <c r="A1697" s="7">
        <v>44415.288634259261</v>
      </c>
      <c r="B1697">
        <v>0</v>
      </c>
      <c r="C1697">
        <v>1</v>
      </c>
      <c r="D1697" s="8">
        <f>SUM(B$2:B1697)</f>
        <v>12</v>
      </c>
      <c r="E1697" s="8">
        <f>SUM(C$2:C1697)</f>
        <v>1696</v>
      </c>
      <c r="F1697" s="9">
        <f>IF(stats[[#This Row],[Column1]],stats[[#This Row],[Total Clear]]/stats[[#This Row],[Total Runs]],NA())</f>
        <v>7.0754716981132077E-3</v>
      </c>
      <c r="G1697" s="9">
        <f>SUM(B$2:B1697) / SUM(C$2:C1697)</f>
        <v>7.0754716981132077E-3</v>
      </c>
      <c r="H1697" s="10">
        <f>IFERROR(stats[[#This Row],[Column1]]-A1696,"")</f>
        <v>1.0532407395658083E-3</v>
      </c>
      <c r="I1697" s="10">
        <f>IFERROR(_xlfn.QUARTILE.INC(H$2:H1697,1),"")</f>
        <v>9.6064814715646207E-4</v>
      </c>
      <c r="J1697" s="10">
        <f>IFERROR(_xlfn.QUARTILE.INC(H$2:H1697,3),"")</f>
        <v>1.2037037013215013E-3</v>
      </c>
      <c r="K1697" s="10">
        <f>IFERROR(stats[[#This Row],[Q3]]-stats[[#This Row],[Q1]],"")</f>
        <v>2.4305555416503921E-4</v>
      </c>
      <c r="L1697" s="10">
        <f>IFERROR(AVERAGEIFS(H$2:H1697, H$2:H1697, "&lt;" &amp;stats[[#This Row],[Q3]]+(2*stats[[#This Row],[IQR]]), H$2:H1697, "&gt;" &amp; stats[[#This Row],[Q1]]-(2*stats[[#This Row],[IQR]])),"")</f>
        <v>1.0867711089087521E-3</v>
      </c>
    </row>
    <row r="1698" spans="1:12" x14ac:dyDescent="0.25">
      <c r="A1698" s="7">
        <v>44415.289571759262</v>
      </c>
      <c r="B1698">
        <v>0</v>
      </c>
      <c r="C1698">
        <v>1</v>
      </c>
      <c r="D1698" s="8">
        <f>SUM(B$2:B1698)</f>
        <v>12</v>
      </c>
      <c r="E1698" s="8">
        <f>SUM(C$2:C1698)</f>
        <v>1697</v>
      </c>
      <c r="F1698" s="9">
        <f>IF(stats[[#This Row],[Column1]],stats[[#This Row],[Total Clear]]/stats[[#This Row],[Total Runs]],NA())</f>
        <v>7.0713022981732472E-3</v>
      </c>
      <c r="G1698" s="9">
        <f>SUM(B$2:B1698) / SUM(C$2:C1698)</f>
        <v>7.0713022981732472E-3</v>
      </c>
      <c r="H1698" s="10">
        <f>IFERROR(stats[[#This Row],[Column1]]-A1697,"")</f>
        <v>9.3750000087311491E-4</v>
      </c>
      <c r="I1698" s="10">
        <f>IFERROR(_xlfn.QUARTILE.INC(H$2:H1698,1),"")</f>
        <v>9.6064814715646207E-4</v>
      </c>
      <c r="J1698" s="10">
        <f>IFERROR(_xlfn.QUARTILE.INC(H$2:H1698,3),"")</f>
        <v>1.2037037013215013E-3</v>
      </c>
      <c r="K1698" s="10">
        <f>IFERROR(stats[[#This Row],[Q3]]-stats[[#This Row],[Q1]],"")</f>
        <v>2.4305555416503921E-4</v>
      </c>
      <c r="L1698" s="10">
        <f>IFERROR(AVERAGEIFS(H$2:H1698, H$2:H1698, "&lt;" &amp;stats[[#This Row],[Q3]]+(2*stats[[#This Row],[IQR]]), H$2:H1698, "&gt;" &amp; stats[[#This Row],[Q1]]-(2*stats[[#This Row],[IQR]])),"")</f>
        <v>1.0866823099152745E-3</v>
      </c>
    </row>
    <row r="1699" spans="1:12" x14ac:dyDescent="0.25">
      <c r="A1699" s="7">
        <v>44415.290625000001</v>
      </c>
      <c r="B1699">
        <v>0</v>
      </c>
      <c r="C1699">
        <v>1</v>
      </c>
      <c r="D1699" s="8">
        <f>SUM(B$2:B1699)</f>
        <v>12</v>
      </c>
      <c r="E1699" s="8">
        <f>SUM(C$2:C1699)</f>
        <v>1698</v>
      </c>
      <c r="F1699" s="9">
        <f>IF(stats[[#This Row],[Column1]],stats[[#This Row],[Total Clear]]/stats[[#This Row],[Total Runs]],NA())</f>
        <v>7.0671378091872791E-3</v>
      </c>
      <c r="G1699" s="9">
        <f>SUM(B$2:B1699) / SUM(C$2:C1699)</f>
        <v>7.0671378091872791E-3</v>
      </c>
      <c r="H1699" s="10">
        <f>IFERROR(stats[[#This Row],[Column1]]-A1698,"")</f>
        <v>1.0532407395658083E-3</v>
      </c>
      <c r="I1699" s="10">
        <f>IFERROR(_xlfn.QUARTILE.INC(H$2:H1699,1),"")</f>
        <v>9.6064814715646207E-4</v>
      </c>
      <c r="J1699" s="10">
        <f>IFERROR(_xlfn.QUARTILE.INC(H$2:H1699,3),"")</f>
        <v>1.2037037013215013E-3</v>
      </c>
      <c r="K1699" s="10">
        <f>IFERROR(stats[[#This Row],[Q3]]-stats[[#This Row],[Q1]],"")</f>
        <v>2.4305555416503921E-4</v>
      </c>
      <c r="L1699" s="10">
        <f>IFERROR(AVERAGEIFS(H$2:H1699, H$2:H1699, "&lt;" &amp;stats[[#This Row],[Q3]]+(2*stats[[#This Row],[IQR]]), H$2:H1699, "&gt;" &amp; stats[[#This Row],[Q1]]-(2*stats[[#This Row],[IQR]])),"")</f>
        <v>1.0866624278877183E-3</v>
      </c>
    </row>
    <row r="1700" spans="1:12" x14ac:dyDescent="0.25">
      <c r="A1700" s="7">
        <v>44415.291574074072</v>
      </c>
      <c r="B1700">
        <v>0</v>
      </c>
      <c r="C1700">
        <v>1</v>
      </c>
      <c r="D1700" s="8">
        <f>SUM(B$2:B1700)</f>
        <v>12</v>
      </c>
      <c r="E1700" s="8">
        <f>SUM(C$2:C1700)</f>
        <v>1699</v>
      </c>
      <c r="F1700" s="9">
        <f>IF(stats[[#This Row],[Column1]],stats[[#This Row],[Total Clear]]/stats[[#This Row],[Total Runs]],NA())</f>
        <v>7.0629782224838136E-3</v>
      </c>
      <c r="G1700" s="9">
        <f>SUM(B$2:B1700) / SUM(C$2:C1700)</f>
        <v>7.0629782224838136E-3</v>
      </c>
      <c r="H1700" s="10">
        <f>IFERROR(stats[[#This Row],[Column1]]-A1699,"")</f>
        <v>9.4907407037680969E-4</v>
      </c>
      <c r="I1700" s="10">
        <f>IFERROR(_xlfn.QUARTILE.INC(H$2:H1700,1),"")</f>
        <v>9.6064814715646207E-4</v>
      </c>
      <c r="J1700" s="10">
        <f>IFERROR(_xlfn.QUARTILE.INC(H$2:H1700,3),"")</f>
        <v>1.2037037013215013E-3</v>
      </c>
      <c r="K1700" s="10">
        <f>IFERROR(stats[[#This Row],[Q3]]-stats[[#This Row],[Q1]],"")</f>
        <v>2.4305555416503921E-4</v>
      </c>
      <c r="L1700" s="10">
        <f>IFERROR(AVERAGEIFS(H$2:H1700, H$2:H1700, "&lt;" &amp;stats[[#This Row],[Q3]]+(2*stats[[#This Row],[IQR]]), H$2:H1700, "&gt;" &amp; stats[[#This Row],[Q1]]-(2*stats[[#This Row],[IQR]])),"")</f>
        <v>1.0865806760413067E-3</v>
      </c>
    </row>
    <row r="1701" spans="1:12" x14ac:dyDescent="0.25">
      <c r="A1701" s="7">
        <v>44415.292581018519</v>
      </c>
      <c r="B1701">
        <v>0</v>
      </c>
      <c r="C1701">
        <v>1</v>
      </c>
      <c r="D1701" s="8">
        <f>SUM(B$2:B1701)</f>
        <v>12</v>
      </c>
      <c r="E1701" s="8">
        <f>SUM(C$2:C1701)</f>
        <v>1700</v>
      </c>
      <c r="F1701" s="9">
        <f>IF(stats[[#This Row],[Column1]],stats[[#This Row],[Total Clear]]/stats[[#This Row],[Total Runs]],NA())</f>
        <v>7.058823529411765E-3</v>
      </c>
      <c r="G1701" s="9">
        <f>SUM(B$2:B1701) / SUM(C$2:C1701)</f>
        <v>7.058823529411765E-3</v>
      </c>
      <c r="H1701" s="10">
        <f>IFERROR(stats[[#This Row],[Column1]]-A1700,"")</f>
        <v>1.006944446999114E-3</v>
      </c>
      <c r="I1701" s="10">
        <f>IFERROR(_xlfn.QUARTILE.INC(H$2:H1701,1),"")</f>
        <v>9.6064814715646207E-4</v>
      </c>
      <c r="J1701" s="10">
        <f>IFERROR(_xlfn.QUARTILE.INC(H$2:H1701,3),"")</f>
        <v>1.2037037013215013E-3</v>
      </c>
      <c r="K1701" s="10">
        <f>IFERROR(stats[[#This Row],[Q3]]-stats[[#This Row],[Q1]],"")</f>
        <v>2.4305555416503921E-4</v>
      </c>
      <c r="L1701" s="10">
        <f>IFERROR(AVERAGEIFS(H$2:H1701, H$2:H1701, "&lt;" &amp;stats[[#This Row],[Q3]]+(2*stats[[#This Row],[IQR]]), H$2:H1701, "&gt;" &amp; stats[[#This Row],[Q1]]-(2*stats[[#This Row],[IQR]])),"")</f>
        <v>1.0865333861190725E-3</v>
      </c>
    </row>
    <row r="1702" spans="1:12" x14ac:dyDescent="0.25">
      <c r="A1702" s="7">
        <v>44415.293587962966</v>
      </c>
      <c r="B1702">
        <v>0</v>
      </c>
      <c r="C1702">
        <v>1</v>
      </c>
      <c r="D1702" s="8">
        <f>SUM(B$2:B1702)</f>
        <v>12</v>
      </c>
      <c r="E1702" s="8">
        <f>SUM(C$2:C1702)</f>
        <v>1701</v>
      </c>
      <c r="F1702" s="9">
        <f>IF(stats[[#This Row],[Column1]],stats[[#This Row],[Total Clear]]/stats[[#This Row],[Total Runs]],NA())</f>
        <v>7.0546737213403876E-3</v>
      </c>
      <c r="G1702" s="9">
        <f>SUM(B$2:B1702) / SUM(C$2:C1702)</f>
        <v>7.0546737213403876E-3</v>
      </c>
      <c r="H1702" s="10">
        <f>IFERROR(stats[[#This Row],[Column1]]-A1701,"")</f>
        <v>1.006944446999114E-3</v>
      </c>
      <c r="I1702" s="10">
        <f>IFERROR(_xlfn.QUARTILE.INC(H$2:H1702,1),"")</f>
        <v>9.6064814715646207E-4</v>
      </c>
      <c r="J1702" s="10">
        <f>IFERROR(_xlfn.QUARTILE.INC(H$2:H1702,3),"")</f>
        <v>1.2037037013215013E-3</v>
      </c>
      <c r="K1702" s="10">
        <f>IFERROR(stats[[#This Row],[Q3]]-stats[[#This Row],[Q1]],"")</f>
        <v>2.4305555416503921E-4</v>
      </c>
      <c r="L1702" s="10">
        <f>IFERROR(AVERAGEIFS(H$2:H1702, H$2:H1702, "&lt;" &amp;stats[[#This Row],[Q3]]+(2*stats[[#This Row],[IQR]]), H$2:H1702, "&gt;" &amp; stats[[#This Row],[Q1]]-(2*stats[[#This Row],[IQR]])),"")</f>
        <v>1.0864861523273101E-3</v>
      </c>
    </row>
    <row r="1703" spans="1:12" x14ac:dyDescent="0.25">
      <c r="A1703" s="7">
        <v>44415.29451388889</v>
      </c>
      <c r="B1703">
        <v>0</v>
      </c>
      <c r="C1703">
        <v>1</v>
      </c>
      <c r="D1703" s="8">
        <f>SUM(B$2:B1703)</f>
        <v>12</v>
      </c>
      <c r="E1703" s="8">
        <f>SUM(C$2:C1703)</f>
        <v>1702</v>
      </c>
      <c r="F1703" s="9">
        <f>IF(stats[[#This Row],[Column1]],stats[[#This Row],[Total Clear]]/stats[[#This Row],[Total Runs]],NA())</f>
        <v>7.0505287896592246E-3</v>
      </c>
      <c r="G1703" s="9">
        <f>SUM(B$2:B1703) / SUM(C$2:C1703)</f>
        <v>7.0505287896592246E-3</v>
      </c>
      <c r="H1703" s="10">
        <f>IFERROR(stats[[#This Row],[Column1]]-A1702,"")</f>
        <v>9.2592592409346253E-4</v>
      </c>
      <c r="I1703" s="10">
        <f>IFERROR(_xlfn.QUARTILE.INC(H$2:H1703,1),"")</f>
        <v>9.6064814715646207E-4</v>
      </c>
      <c r="J1703" s="10">
        <f>IFERROR(_xlfn.QUARTILE.INC(H$2:H1703,3),"")</f>
        <v>1.2037037013215013E-3</v>
      </c>
      <c r="K1703" s="10">
        <f>IFERROR(stats[[#This Row],[Q3]]-stats[[#This Row],[Q1]],"")</f>
        <v>2.4305555416503921E-4</v>
      </c>
      <c r="L1703" s="10">
        <f>IFERROR(AVERAGEIFS(H$2:H1703, H$2:H1703, "&lt;" &amp;stats[[#This Row],[Q3]]+(2*stats[[#This Row],[IQR]]), H$2:H1703, "&gt;" &amp; stats[[#This Row],[Q1]]-(2*stats[[#This Row],[IQR]])),"")</f>
        <v>1.086390920875214E-3</v>
      </c>
    </row>
    <row r="1704" spans="1:12" x14ac:dyDescent="0.25">
      <c r="A1704" s="7">
        <v>44415.295520833337</v>
      </c>
      <c r="B1704">
        <v>0</v>
      </c>
      <c r="C1704">
        <v>1</v>
      </c>
      <c r="D1704" s="8">
        <f>SUM(B$2:B1704)</f>
        <v>12</v>
      </c>
      <c r="E1704" s="8">
        <f>SUM(C$2:C1704)</f>
        <v>1703</v>
      </c>
      <c r="F1704" s="9">
        <f>IF(stats[[#This Row],[Column1]],stats[[#This Row],[Total Clear]]/stats[[#This Row],[Total Runs]],NA())</f>
        <v>7.046388725778039E-3</v>
      </c>
      <c r="G1704" s="9">
        <f>SUM(B$2:B1704) / SUM(C$2:C1704)</f>
        <v>7.046388725778039E-3</v>
      </c>
      <c r="H1704" s="10">
        <f>IFERROR(stats[[#This Row],[Column1]]-A1703,"")</f>
        <v>1.006944446999114E-3</v>
      </c>
      <c r="I1704" s="10">
        <f>IFERROR(_xlfn.QUARTILE.INC(H$2:H1704,1),"")</f>
        <v>9.6064814715646207E-4</v>
      </c>
      <c r="J1704" s="10">
        <f>IFERROR(_xlfn.QUARTILE.INC(H$2:H1704,3),"")</f>
        <v>1.2037037013215013E-3</v>
      </c>
      <c r="K1704" s="10">
        <f>IFERROR(stats[[#This Row],[Q3]]-stats[[#This Row],[Q1]],"")</f>
        <v>2.4305555416503921E-4</v>
      </c>
      <c r="L1704" s="10">
        <f>IFERROR(AVERAGEIFS(H$2:H1704, H$2:H1704, "&lt;" &amp;stats[[#This Row],[Q3]]+(2*stats[[#This Row],[IQR]]), H$2:H1704, "&gt;" &amp; stats[[#This Row],[Q1]]-(2*stats[[#This Row],[IQR]])),"")</f>
        <v>1.0863438275297036E-3</v>
      </c>
    </row>
    <row r="1705" spans="1:12" x14ac:dyDescent="0.25">
      <c r="A1705" s="7">
        <v>44415.296400462961</v>
      </c>
      <c r="B1705">
        <v>0</v>
      </c>
      <c r="C1705">
        <v>1</v>
      </c>
      <c r="D1705" s="8">
        <f>SUM(B$2:B1705)</f>
        <v>12</v>
      </c>
      <c r="E1705" s="8">
        <f>SUM(C$2:C1705)</f>
        <v>1704</v>
      </c>
      <c r="F1705" s="9">
        <f>IF(stats[[#This Row],[Column1]],stats[[#This Row],[Total Clear]]/stats[[#This Row],[Total Runs]],NA())</f>
        <v>7.0422535211267607E-3</v>
      </c>
      <c r="G1705" s="9">
        <f>SUM(B$2:B1705) / SUM(C$2:C1705)</f>
        <v>7.0422535211267607E-3</v>
      </c>
      <c r="H1705" s="10">
        <f>IFERROR(stats[[#This Row],[Column1]]-A1704,"")</f>
        <v>8.7962962425081059E-4</v>
      </c>
      <c r="I1705" s="10">
        <f>IFERROR(_xlfn.QUARTILE.INC(H$2:H1705,1),"")</f>
        <v>9.6064814715646207E-4</v>
      </c>
      <c r="J1705" s="10">
        <f>IFERROR(_xlfn.QUARTILE.INC(H$2:H1705,3),"")</f>
        <v>1.2037037013215013E-3</v>
      </c>
      <c r="K1705" s="10">
        <f>IFERROR(stats[[#This Row],[Q3]]-stats[[#This Row],[Q1]],"")</f>
        <v>2.4305555416503921E-4</v>
      </c>
      <c r="L1705" s="10">
        <f>IFERROR(AVERAGEIFS(H$2:H1705, H$2:H1705, "&lt;" &amp;stats[[#This Row],[Q3]]+(2*stats[[#This Row],[IQR]]), H$2:H1705, "&gt;" &amp; stats[[#This Row],[Q1]]-(2*stats[[#This Row],[IQR]])),"")</f>
        <v>1.0862213665088036E-3</v>
      </c>
    </row>
    <row r="1706" spans="1:12" x14ac:dyDescent="0.25">
      <c r="A1706" s="7">
        <v>44415.297337962962</v>
      </c>
      <c r="B1706">
        <v>0</v>
      </c>
      <c r="C1706">
        <v>1</v>
      </c>
      <c r="D1706" s="8">
        <f>SUM(B$2:B1706)</f>
        <v>12</v>
      </c>
      <c r="E1706" s="8">
        <f>SUM(C$2:C1706)</f>
        <v>1705</v>
      </c>
      <c r="F1706" s="9">
        <f>IF(stats[[#This Row],[Column1]],stats[[#This Row],[Total Clear]]/stats[[#This Row],[Total Runs]],NA())</f>
        <v>7.0381231671554252E-3</v>
      </c>
      <c r="G1706" s="9">
        <f>SUM(B$2:B1706) / SUM(C$2:C1706)</f>
        <v>7.0381231671554252E-3</v>
      </c>
      <c r="H1706" s="10">
        <f>IFERROR(stats[[#This Row],[Column1]]-A1705,"")</f>
        <v>9.3750000087311491E-4</v>
      </c>
      <c r="I1706" s="10">
        <f>IFERROR(_xlfn.QUARTILE.INC(H$2:H1706,1),"")</f>
        <v>9.6064814715646207E-4</v>
      </c>
      <c r="J1706" s="10">
        <f>IFERROR(_xlfn.QUARTILE.INC(H$2:H1706,3),"")</f>
        <v>1.2037037013215013E-3</v>
      </c>
      <c r="K1706" s="10">
        <f>IFERROR(stats[[#This Row],[Q3]]-stats[[#This Row],[Q1]],"")</f>
        <v>2.4305555416503921E-4</v>
      </c>
      <c r="L1706" s="10">
        <f>IFERROR(AVERAGEIFS(H$2:H1706, H$2:H1706, "&lt;" &amp;stats[[#This Row],[Q3]]+(2*stats[[#This Row],[IQR]]), H$2:H1706, "&gt;" &amp; stats[[#This Row],[Q1]]-(2*stats[[#This Row],[IQR]])),"")</f>
        <v>1.0861333135984215E-3</v>
      </c>
    </row>
    <row r="1707" spans="1:12" x14ac:dyDescent="0.25">
      <c r="A1707" s="7">
        <v>44415.29824074074</v>
      </c>
      <c r="B1707">
        <v>0</v>
      </c>
      <c r="C1707">
        <v>1</v>
      </c>
      <c r="D1707" s="8">
        <f>SUM(B$2:B1707)</f>
        <v>12</v>
      </c>
      <c r="E1707" s="8">
        <f>SUM(C$2:C1707)</f>
        <v>1706</v>
      </c>
      <c r="F1707" s="9">
        <f>IF(stats[[#This Row],[Column1]],stats[[#This Row],[Total Clear]]/stats[[#This Row],[Total Runs]],NA())</f>
        <v>7.0339976553341153E-3</v>
      </c>
      <c r="G1707" s="9">
        <f>SUM(B$2:B1707) / SUM(C$2:C1707)</f>
        <v>7.0339976553341153E-3</v>
      </c>
      <c r="H1707" s="10">
        <f>IFERROR(stats[[#This Row],[Column1]]-A1706,"")</f>
        <v>9.0277777781011537E-4</v>
      </c>
      <c r="I1707" s="10">
        <f>IFERROR(_xlfn.QUARTILE.INC(H$2:H1707,1),"")</f>
        <v>9.6064814715646207E-4</v>
      </c>
      <c r="J1707" s="10">
        <f>IFERROR(_xlfn.QUARTILE.INC(H$2:H1707,3),"")</f>
        <v>1.2037037013215013E-3</v>
      </c>
      <c r="K1707" s="10">
        <f>IFERROR(stats[[#This Row],[Q3]]-stats[[#This Row],[Q1]],"")</f>
        <v>2.4305555416503921E-4</v>
      </c>
      <c r="L1707" s="10">
        <f>IFERROR(AVERAGEIFS(H$2:H1707, H$2:H1707, "&lt;" &amp;stats[[#This Row],[Q3]]+(2*stats[[#This Row],[IQR]]), H$2:H1707, "&gt;" &amp; stats[[#This Row],[Q1]]-(2*stats[[#This Row],[IQR]])),"")</f>
        <v>1.0860248191985468E-3</v>
      </c>
    </row>
    <row r="1708" spans="1:12" x14ac:dyDescent="0.25">
      <c r="A1708" s="7">
        <v>44415.299178240741</v>
      </c>
      <c r="B1708">
        <v>0</v>
      </c>
      <c r="C1708">
        <v>1</v>
      </c>
      <c r="D1708" s="8">
        <f>SUM(B$2:B1708)</f>
        <v>12</v>
      </c>
      <c r="E1708" s="8">
        <f>SUM(C$2:C1708)</f>
        <v>1707</v>
      </c>
      <c r="F1708" s="9">
        <f>IF(stats[[#This Row],[Column1]],stats[[#This Row],[Total Clear]]/stats[[#This Row],[Total Runs]],NA())</f>
        <v>7.0298769771528994E-3</v>
      </c>
      <c r="G1708" s="9">
        <f>SUM(B$2:B1708) / SUM(C$2:C1708)</f>
        <v>7.0298769771528994E-3</v>
      </c>
      <c r="H1708" s="10">
        <f>IFERROR(stats[[#This Row],[Column1]]-A1707,"")</f>
        <v>9.3750000087311491E-4</v>
      </c>
      <c r="I1708" s="10">
        <f>IFERROR(_xlfn.QUARTILE.INC(H$2:H1708,1),"")</f>
        <v>9.6064814715646207E-4</v>
      </c>
      <c r="J1708" s="10">
        <f>IFERROR(_xlfn.QUARTILE.INC(H$2:H1708,3),"")</f>
        <v>1.2037037013215013E-3</v>
      </c>
      <c r="K1708" s="10">
        <f>IFERROR(stats[[#This Row],[Q3]]-stats[[#This Row],[Q1]],"")</f>
        <v>2.4305555416503921E-4</v>
      </c>
      <c r="L1708" s="10">
        <f>IFERROR(AVERAGEIFS(H$2:H1708, H$2:H1708, "&lt;" &amp;stats[[#This Row],[Q3]]+(2*stats[[#This Row],[IQR]]), H$2:H1708, "&gt;" &amp; stats[[#This Row],[Q1]]-(2*stats[[#This Row],[IQR]])),"")</f>
        <v>1.0859369866625765E-3</v>
      </c>
    </row>
    <row r="1709" spans="1:12" x14ac:dyDescent="0.25">
      <c r="A1709" s="7">
        <v>44415.300057870372</v>
      </c>
      <c r="B1709">
        <v>0</v>
      </c>
      <c r="C1709">
        <v>1</v>
      </c>
      <c r="D1709" s="8">
        <f>SUM(B$2:B1709)</f>
        <v>12</v>
      </c>
      <c r="E1709" s="8">
        <f>SUM(C$2:C1709)</f>
        <v>1708</v>
      </c>
      <c r="F1709" s="9">
        <f>IF(stats[[#This Row],[Column1]],stats[[#This Row],[Total Clear]]/stats[[#This Row],[Total Runs]],NA())</f>
        <v>7.0257611241217799E-3</v>
      </c>
      <c r="G1709" s="9">
        <f>SUM(B$2:B1709) / SUM(C$2:C1709)</f>
        <v>7.0257611241217799E-3</v>
      </c>
      <c r="H1709" s="10">
        <f>IFERROR(stats[[#This Row],[Column1]]-A1708,"")</f>
        <v>8.7962963152676821E-4</v>
      </c>
      <c r="I1709" s="10">
        <f>IFERROR(_xlfn.QUARTILE.INC(H$2:H1709,1),"")</f>
        <v>9.6064814715646207E-4</v>
      </c>
      <c r="J1709" s="10">
        <f>IFERROR(_xlfn.QUARTILE.INC(H$2:H1709,3),"")</f>
        <v>1.2037037013215013E-3</v>
      </c>
      <c r="K1709" s="10">
        <f>IFERROR(stats[[#This Row],[Q3]]-stats[[#This Row],[Q1]],"")</f>
        <v>2.4305555416503921E-4</v>
      </c>
      <c r="L1709" s="10">
        <f>IFERROR(AVERAGEIFS(H$2:H1709, H$2:H1709, "&lt;" &amp;stats[[#This Row],[Q3]]+(2*stats[[#This Row],[IQR]]), H$2:H1709, "&gt;" &amp; stats[[#This Row],[Q1]]-(2*stats[[#This Row],[IQR]])),"")</f>
        <v>1.0858150556016216E-3</v>
      </c>
    </row>
    <row r="1710" spans="1:12" x14ac:dyDescent="0.25">
      <c r="A1710" s="7">
        <v>44415.30096064815</v>
      </c>
      <c r="B1710">
        <v>0</v>
      </c>
      <c r="C1710">
        <v>1</v>
      </c>
      <c r="D1710" s="8">
        <f>SUM(B$2:B1710)</f>
        <v>12</v>
      </c>
      <c r="E1710" s="8">
        <f>SUM(C$2:C1710)</f>
        <v>1709</v>
      </c>
      <c r="F1710" s="9">
        <f>IF(stats[[#This Row],[Column1]],stats[[#This Row],[Total Clear]]/stats[[#This Row],[Total Runs]],NA())</f>
        <v>7.0216500877706258E-3</v>
      </c>
      <c r="G1710" s="9">
        <f>SUM(B$2:B1710) / SUM(C$2:C1710)</f>
        <v>7.0216500877706258E-3</v>
      </c>
      <c r="H1710" s="10">
        <f>IFERROR(stats[[#This Row],[Column1]]-A1709,"")</f>
        <v>9.0277777781011537E-4</v>
      </c>
      <c r="I1710" s="10">
        <f>IFERROR(_xlfn.QUARTILE.INC(H$2:H1710,1),"")</f>
        <v>9.6064814715646207E-4</v>
      </c>
      <c r="J1710" s="10">
        <f>IFERROR(_xlfn.QUARTILE.INC(H$2:H1710,3),"")</f>
        <v>1.2037037013215013E-3</v>
      </c>
      <c r="K1710" s="10">
        <f>IFERROR(stats[[#This Row],[Q3]]-stats[[#This Row],[Q1]],"")</f>
        <v>2.4305555416503921E-4</v>
      </c>
      <c r="L1710" s="10">
        <f>IFERROR(AVERAGEIFS(H$2:H1710, H$2:H1710, "&lt;" &amp;stats[[#This Row],[Q3]]+(2*stats[[#This Row],[IQR]]), H$2:H1710, "&gt;" &amp; stats[[#This Row],[Q1]]-(2*stats[[#This Row],[IQR]])),"")</f>
        <v>1.0857069414387205E-3</v>
      </c>
    </row>
    <row r="1711" spans="1:12" x14ac:dyDescent="0.25">
      <c r="A1711" s="7">
        <v>44415.301921296297</v>
      </c>
      <c r="B1711">
        <v>0</v>
      </c>
      <c r="C1711">
        <v>1</v>
      </c>
      <c r="D1711" s="8">
        <f>SUM(B$2:B1711)</f>
        <v>12</v>
      </c>
      <c r="E1711" s="8">
        <f>SUM(C$2:C1711)</f>
        <v>1710</v>
      </c>
      <c r="F1711" s="9">
        <f>IF(stats[[#This Row],[Column1]],stats[[#This Row],[Total Clear]]/stats[[#This Row],[Total Runs]],NA())</f>
        <v>7.0175438596491229E-3</v>
      </c>
      <c r="G1711" s="9">
        <f>SUM(B$2:B1711) / SUM(C$2:C1711)</f>
        <v>7.0175438596491229E-3</v>
      </c>
      <c r="H1711" s="10">
        <f>IFERROR(stats[[#This Row],[Column1]]-A1710,"")</f>
        <v>9.6064814715646207E-4</v>
      </c>
      <c r="I1711" s="10">
        <f>IFERROR(_xlfn.QUARTILE.INC(H$2:H1711,1),"")</f>
        <v>9.6064814715646207E-4</v>
      </c>
      <c r="J1711" s="10">
        <f>IFERROR(_xlfn.QUARTILE.INC(H$2:H1711,3),"")</f>
        <v>1.2037037013215013E-3</v>
      </c>
      <c r="K1711" s="10">
        <f>IFERROR(stats[[#This Row],[Q3]]-stats[[#This Row],[Q1]],"")</f>
        <v>2.4305555416503921E-4</v>
      </c>
      <c r="L1711" s="10">
        <f>IFERROR(AVERAGEIFS(H$2:H1711, H$2:H1711, "&lt;" &amp;stats[[#This Row],[Q3]]+(2*stats[[#This Row],[IQR]]), H$2:H1711, "&gt;" &amp; stats[[#This Row],[Q1]]-(2*stats[[#This Row],[IQR]])),"")</f>
        <v>1.0856331168848348E-3</v>
      </c>
    </row>
    <row r="1712" spans="1:12" x14ac:dyDescent="0.25">
      <c r="A1712" s="7">
        <v>44415.302835648145</v>
      </c>
      <c r="B1712">
        <v>0</v>
      </c>
      <c r="C1712">
        <v>1</v>
      </c>
      <c r="D1712" s="8">
        <f>SUM(B$2:B1712)</f>
        <v>12</v>
      </c>
      <c r="E1712" s="8">
        <f>SUM(C$2:C1712)</f>
        <v>1711</v>
      </c>
      <c r="F1712" s="9">
        <f>IF(stats[[#This Row],[Column1]],stats[[#This Row],[Total Clear]]/stats[[#This Row],[Total Runs]],NA())</f>
        <v>7.0134424313267095E-3</v>
      </c>
      <c r="G1712" s="9">
        <f>SUM(B$2:B1712) / SUM(C$2:C1712)</f>
        <v>7.0134424313267095E-3</v>
      </c>
      <c r="H1712" s="10">
        <f>IFERROR(stats[[#This Row],[Column1]]-A1711,"")</f>
        <v>9.1435184731381014E-4</v>
      </c>
      <c r="I1712" s="10">
        <f>IFERROR(_xlfn.QUARTILE.INC(H$2:H1712,1),"")</f>
        <v>9.6064814715646207E-4</v>
      </c>
      <c r="J1712" s="10">
        <f>IFERROR(_xlfn.QUARTILE.INC(H$2:H1712,3),"")</f>
        <v>1.2037037013215013E-3</v>
      </c>
      <c r="K1712" s="10">
        <f>IFERROR(stats[[#This Row],[Q3]]-stats[[#This Row],[Q1]],"")</f>
        <v>2.4305555416503921E-4</v>
      </c>
      <c r="L1712" s="10">
        <f>IFERROR(AVERAGEIFS(H$2:H1712, H$2:H1712, "&lt;" &amp;stats[[#This Row],[Q3]]+(2*stats[[#This Row],[IQR]]), H$2:H1712, "&gt;" &amp; stats[[#This Row],[Q1]]-(2*stats[[#This Row],[IQR]])),"")</f>
        <v>1.0855320659883328E-3</v>
      </c>
    </row>
    <row r="1713" spans="1:12" x14ac:dyDescent="0.25">
      <c r="A1713" s="7">
        <v>44415.303680555553</v>
      </c>
      <c r="B1713">
        <v>0</v>
      </c>
      <c r="C1713">
        <v>1</v>
      </c>
      <c r="D1713" s="8">
        <f>SUM(B$2:B1713)</f>
        <v>12</v>
      </c>
      <c r="E1713" s="8">
        <f>SUM(C$2:C1713)</f>
        <v>1712</v>
      </c>
      <c r="F1713" s="9">
        <f>IF(stats[[#This Row],[Column1]],stats[[#This Row],[Total Clear]]/stats[[#This Row],[Total Runs]],NA())</f>
        <v>7.0093457943925233E-3</v>
      </c>
      <c r="G1713" s="9">
        <f>SUM(B$2:B1713) / SUM(C$2:C1713)</f>
        <v>7.0093457943925233E-3</v>
      </c>
      <c r="H1713" s="10">
        <f>IFERROR(stats[[#This Row],[Column1]]-A1712,"")</f>
        <v>8.4490740846376866E-4</v>
      </c>
      <c r="I1713" s="10">
        <f>IFERROR(_xlfn.QUARTILE.INC(H$2:H1713,1),"")</f>
        <v>9.6064814715646207E-4</v>
      </c>
      <c r="J1713" s="10">
        <f>IFERROR(_xlfn.QUARTILE.INC(H$2:H1713,3),"")</f>
        <v>1.2037037013215013E-3</v>
      </c>
      <c r="K1713" s="10">
        <f>IFERROR(stats[[#This Row],[Q3]]-stats[[#This Row],[Q1]],"")</f>
        <v>2.4305555416503921E-4</v>
      </c>
      <c r="L1713" s="10">
        <f>IFERROR(AVERAGEIFS(H$2:H1713, H$2:H1713, "&lt;" &amp;stats[[#This Row],[Q3]]+(2*stats[[#This Row],[IQR]]), H$2:H1713, "&gt;" &amp; stats[[#This Row],[Q1]]-(2*stats[[#This Row],[IQR]])),"")</f>
        <v>1.0853901882421509E-3</v>
      </c>
    </row>
    <row r="1714" spans="1:12" x14ac:dyDescent="0.25">
      <c r="A1714" s="7">
        <v>44415.304710648146</v>
      </c>
      <c r="B1714">
        <v>0</v>
      </c>
      <c r="C1714">
        <v>1</v>
      </c>
      <c r="D1714" s="8">
        <f>SUM(B$2:B1714)</f>
        <v>12</v>
      </c>
      <c r="E1714" s="8">
        <f>SUM(C$2:C1714)</f>
        <v>1713</v>
      </c>
      <c r="F1714" s="9">
        <f>IF(stats[[#This Row],[Column1]],stats[[#This Row],[Total Clear]]/stats[[#This Row],[Total Runs]],NA())</f>
        <v>7.0052539404553416E-3</v>
      </c>
      <c r="G1714" s="9">
        <f>SUM(B$2:B1714) / SUM(C$2:C1714)</f>
        <v>7.0052539404553416E-3</v>
      </c>
      <c r="H1714" s="10">
        <f>IFERROR(stats[[#This Row],[Column1]]-A1713,"")</f>
        <v>1.0300925932824612E-3</v>
      </c>
      <c r="I1714" s="10">
        <f>IFERROR(_xlfn.QUARTILE.INC(H$2:H1714,1),"")</f>
        <v>9.6064814715646207E-4</v>
      </c>
      <c r="J1714" s="10">
        <f>IFERROR(_xlfn.QUARTILE.INC(H$2:H1714,3),"")</f>
        <v>1.2037037013215013E-3</v>
      </c>
      <c r="K1714" s="10">
        <f>IFERROR(stats[[#This Row],[Q3]]-stats[[#This Row],[Q1]],"")</f>
        <v>2.4305555416503921E-4</v>
      </c>
      <c r="L1714" s="10">
        <f>IFERROR(AVERAGEIFS(H$2:H1714, H$2:H1714, "&lt;" &amp;stats[[#This Row],[Q3]]+(2*stats[[#This Row],[IQR]]), H$2:H1714, "&gt;" &amp; stats[[#This Row],[Q1]]-(2*stats[[#This Row],[IQR]])),"")</f>
        <v>1.0853576027412908E-3</v>
      </c>
    </row>
    <row r="1715" spans="1:12" x14ac:dyDescent="0.25">
      <c r="A1715" s="7">
        <v>44415.305648148147</v>
      </c>
      <c r="B1715">
        <v>0</v>
      </c>
      <c r="C1715">
        <v>1</v>
      </c>
      <c r="D1715" s="8">
        <f>SUM(B$2:B1715)</f>
        <v>12</v>
      </c>
      <c r="E1715" s="8">
        <f>SUM(C$2:C1715)</f>
        <v>1714</v>
      </c>
      <c r="F1715" s="9">
        <f>IF(stats[[#This Row],[Column1]],stats[[#This Row],[Total Clear]]/stats[[#This Row],[Total Runs]],NA())</f>
        <v>7.0011668611435242E-3</v>
      </c>
      <c r="G1715" s="9">
        <f>SUM(B$2:B1715) / SUM(C$2:C1715)</f>
        <v>7.0011668611435242E-3</v>
      </c>
      <c r="H1715" s="10">
        <f>IFERROR(stats[[#This Row],[Column1]]-A1714,"")</f>
        <v>9.3750000087311491E-4</v>
      </c>
      <c r="I1715" s="10">
        <f>IFERROR(_xlfn.QUARTILE.INC(H$2:H1715,1),"")</f>
        <v>9.6064814715646207E-4</v>
      </c>
      <c r="J1715" s="10">
        <f>IFERROR(_xlfn.QUARTILE.INC(H$2:H1715,3),"")</f>
        <v>1.2037037013215013E-3</v>
      </c>
      <c r="K1715" s="10">
        <f>IFERROR(stats[[#This Row],[Q3]]-stats[[#This Row],[Q1]],"")</f>
        <v>2.4305555416503921E-4</v>
      </c>
      <c r="L1715" s="10">
        <f>IFERROR(AVERAGEIFS(H$2:H1715, H$2:H1715, "&lt;" &amp;stats[[#This Row],[Q3]]+(2*stats[[#This Row],[IQR]]), H$2:H1715, "&gt;" &amp; stats[[#This Row],[Q1]]-(2*stats[[#This Row],[IQR]])),"")</f>
        <v>1.085270525237246E-3</v>
      </c>
    </row>
    <row r="1716" spans="1:12" x14ac:dyDescent="0.25">
      <c r="A1716" s="7">
        <v>44415.306608796294</v>
      </c>
      <c r="B1716">
        <v>0</v>
      </c>
      <c r="C1716">
        <v>1</v>
      </c>
      <c r="D1716" s="8">
        <f>SUM(B$2:B1716)</f>
        <v>12</v>
      </c>
      <c r="E1716" s="8">
        <f>SUM(C$2:C1716)</f>
        <v>1715</v>
      </c>
      <c r="F1716" s="9">
        <f>IF(stats[[#This Row],[Column1]],stats[[#This Row],[Total Clear]]/stats[[#This Row],[Total Runs]],NA())</f>
        <v>6.9970845481049562E-3</v>
      </c>
      <c r="G1716" s="9">
        <f>SUM(B$2:B1716) / SUM(C$2:C1716)</f>
        <v>6.9970845481049562E-3</v>
      </c>
      <c r="H1716" s="10">
        <f>IFERROR(stats[[#This Row],[Column1]]-A1715,"")</f>
        <v>9.6064814715646207E-4</v>
      </c>
      <c r="I1716" s="10">
        <f>IFERROR(_xlfn.QUARTILE.INC(H$2:H1716,1),"")</f>
        <v>9.6064814715646207E-4</v>
      </c>
      <c r="J1716" s="10">
        <f>IFERROR(_xlfn.QUARTILE.INC(H$2:H1716,3),"")</f>
        <v>1.2037037013215013E-3</v>
      </c>
      <c r="K1716" s="10">
        <f>IFERROR(stats[[#This Row],[Q3]]-stats[[#This Row],[Q1]],"")</f>
        <v>2.4305555416503921E-4</v>
      </c>
      <c r="L1716" s="10">
        <f>IFERROR(AVERAGEIFS(H$2:H1716, H$2:H1716, "&lt;" &amp;stats[[#This Row],[Q3]]+(2*stats[[#This Row],[IQR]]), H$2:H1716, "&gt;" &amp; stats[[#This Row],[Q1]]-(2*stats[[#This Row],[IQR]])),"")</f>
        <v>1.0851971748087111E-3</v>
      </c>
    </row>
    <row r="1717" spans="1:12" x14ac:dyDescent="0.25">
      <c r="A1717" s="7">
        <v>44415.307557870372</v>
      </c>
      <c r="B1717">
        <v>0</v>
      </c>
      <c r="C1717">
        <v>1</v>
      </c>
      <c r="D1717" s="8">
        <f>SUM(B$2:B1717)</f>
        <v>12</v>
      </c>
      <c r="E1717" s="8">
        <f>SUM(C$2:C1717)</f>
        <v>1716</v>
      </c>
      <c r="F1717" s="9">
        <f>IF(stats[[#This Row],[Column1]],stats[[#This Row],[Total Clear]]/stats[[#This Row],[Total Runs]],NA())</f>
        <v>6.993006993006993E-3</v>
      </c>
      <c r="G1717" s="9">
        <f>SUM(B$2:B1717) / SUM(C$2:C1717)</f>
        <v>6.993006993006993E-3</v>
      </c>
      <c r="H1717" s="10">
        <f>IFERROR(stats[[#This Row],[Column1]]-A1716,"")</f>
        <v>9.490740776527673E-4</v>
      </c>
      <c r="I1717" s="10">
        <f>IFERROR(_xlfn.QUARTILE.INC(H$2:H1717,1),"")</f>
        <v>9.6064814715646207E-4</v>
      </c>
      <c r="J1717" s="10">
        <f>IFERROR(_xlfn.QUARTILE.INC(H$2:H1717,3),"")</f>
        <v>1.2037037013215013E-3</v>
      </c>
      <c r="K1717" s="10">
        <f>IFERROR(stats[[#This Row],[Q3]]-stats[[#This Row],[Q1]],"")</f>
        <v>2.4305555416503921E-4</v>
      </c>
      <c r="L1717" s="10">
        <f>IFERROR(AVERAGEIFS(H$2:H1717, H$2:H1717, "&lt;" &amp;stats[[#This Row],[Q3]]+(2*stats[[#This Row],[IQR]]), H$2:H1717, "&gt;" &amp; stats[[#This Row],[Q1]]-(2*stats[[#This Row],[IQR]])),"")</f>
        <v>1.0851171023986193E-3</v>
      </c>
    </row>
    <row r="1718" spans="1:12" x14ac:dyDescent="0.25">
      <c r="A1718" s="7">
        <v>44415.308483796296</v>
      </c>
      <c r="B1718">
        <v>0</v>
      </c>
      <c r="C1718">
        <v>1</v>
      </c>
      <c r="D1718" s="8">
        <f>SUM(B$2:B1718)</f>
        <v>12</v>
      </c>
      <c r="E1718" s="8">
        <f>SUM(C$2:C1718)</f>
        <v>1717</v>
      </c>
      <c r="F1718" s="9">
        <f>IF(stats[[#This Row],[Column1]],stats[[#This Row],[Total Clear]]/stats[[#This Row],[Total Runs]],NA())</f>
        <v>6.9889341875364009E-3</v>
      </c>
      <c r="G1718" s="9">
        <f>SUM(B$2:B1718) / SUM(C$2:C1718)</f>
        <v>6.9889341875364009E-3</v>
      </c>
      <c r="H1718" s="10">
        <f>IFERROR(stats[[#This Row],[Column1]]-A1717,"")</f>
        <v>9.2592592409346253E-4</v>
      </c>
      <c r="I1718" s="10">
        <f>IFERROR(_xlfn.QUARTILE.INC(H$2:H1718,1),"")</f>
        <v>9.6064814715646207E-4</v>
      </c>
      <c r="J1718" s="10">
        <f>IFERROR(_xlfn.QUARTILE.INC(H$2:H1718,3),"")</f>
        <v>1.2037037013215013E-3</v>
      </c>
      <c r="K1718" s="10">
        <f>IFERROR(stats[[#This Row],[Q3]]-stats[[#This Row],[Q1]],"")</f>
        <v>2.4305555416503921E-4</v>
      </c>
      <c r="L1718" s="10">
        <f>IFERROR(AVERAGEIFS(H$2:H1718, H$2:H1718, "&lt;" &amp;stats[[#This Row],[Q3]]+(2*stats[[#This Row],[IQR]]), H$2:H1718, "&gt;" &amp; stats[[#This Row],[Q1]]-(2*stats[[#This Row],[IQR]])),"")</f>
        <v>1.0850235155800978E-3</v>
      </c>
    </row>
    <row r="1719" spans="1:12" x14ac:dyDescent="0.25">
      <c r="A1719" s="7">
        <v>44415.30940972222</v>
      </c>
      <c r="B1719">
        <v>0</v>
      </c>
      <c r="C1719">
        <v>1</v>
      </c>
      <c r="D1719" s="8">
        <f>SUM(B$2:B1719)</f>
        <v>12</v>
      </c>
      <c r="E1719" s="8">
        <f>SUM(C$2:C1719)</f>
        <v>1718</v>
      </c>
      <c r="F1719" s="9">
        <f>IF(stats[[#This Row],[Column1]],stats[[#This Row],[Total Clear]]/stats[[#This Row],[Total Runs]],NA())</f>
        <v>6.9848661233993014E-3</v>
      </c>
      <c r="G1719" s="9">
        <f>SUM(B$2:B1719) / SUM(C$2:C1719)</f>
        <v>6.9848661233993014E-3</v>
      </c>
      <c r="H1719" s="10">
        <f>IFERROR(stats[[#This Row],[Column1]]-A1718,"")</f>
        <v>9.2592592409346253E-4</v>
      </c>
      <c r="I1719" s="10">
        <f>IFERROR(_xlfn.QUARTILE.INC(H$2:H1719,1),"")</f>
        <v>9.6064814715646207E-4</v>
      </c>
      <c r="J1719" s="10">
        <f>IFERROR(_xlfn.QUARTILE.INC(H$2:H1719,3),"")</f>
        <v>1.2037037013215013E-3</v>
      </c>
      <c r="K1719" s="10">
        <f>IFERROR(stats[[#This Row],[Q3]]-stats[[#This Row],[Q1]],"")</f>
        <v>2.4305555416503921E-4</v>
      </c>
      <c r="L1719" s="10">
        <f>IFERROR(AVERAGEIFS(H$2:H1719, H$2:H1719, "&lt;" &amp;stats[[#This Row],[Q3]]+(2*stats[[#This Row],[IQR]]), H$2:H1719, "&gt;" &amp; stats[[#This Row],[Q1]]-(2*stats[[#This Row],[IQR]])),"")</f>
        <v>1.0849300387343358E-3</v>
      </c>
    </row>
    <row r="1720" spans="1:12" x14ac:dyDescent="0.25">
      <c r="A1720" s="7">
        <v>44415.310439814813</v>
      </c>
      <c r="B1720">
        <v>0</v>
      </c>
      <c r="C1720">
        <v>1</v>
      </c>
      <c r="D1720" s="8">
        <f>SUM(B$2:B1720)</f>
        <v>12</v>
      </c>
      <c r="E1720" s="8">
        <f>SUM(C$2:C1720)</f>
        <v>1719</v>
      </c>
      <c r="F1720" s="9">
        <f>IF(stats[[#This Row],[Column1]],stats[[#This Row],[Total Clear]]/stats[[#This Row],[Total Runs]],NA())</f>
        <v>6.9808027923211171E-3</v>
      </c>
      <c r="G1720" s="9">
        <f>SUM(B$2:B1720) / SUM(C$2:C1720)</f>
        <v>6.9808027923211171E-3</v>
      </c>
      <c r="H1720" s="10">
        <f>IFERROR(stats[[#This Row],[Column1]]-A1719,"")</f>
        <v>1.0300925932824612E-3</v>
      </c>
      <c r="I1720" s="10">
        <f>IFERROR(_xlfn.QUARTILE.INC(H$2:H1720,1),"")</f>
        <v>9.6064814715646207E-4</v>
      </c>
      <c r="J1720" s="10">
        <f>IFERROR(_xlfn.QUARTILE.INC(H$2:H1720,3),"")</f>
        <v>1.2037037013215013E-3</v>
      </c>
      <c r="K1720" s="10">
        <f>IFERROR(stats[[#This Row],[Q3]]-stats[[#This Row],[Q1]],"")</f>
        <v>2.4305555416503921E-4</v>
      </c>
      <c r="L1720" s="10">
        <f>IFERROR(AVERAGEIFS(H$2:H1720, H$2:H1720, "&lt;" &amp;stats[[#This Row],[Q3]]+(2*stats[[#This Row],[IQR]]), H$2:H1720, "&gt;" &amp; stats[[#This Row],[Q1]]-(2*stats[[#This Row],[IQR]])),"")</f>
        <v>1.0848978382378873E-3</v>
      </c>
    </row>
    <row r="1721" spans="1:12" x14ac:dyDescent="0.25">
      <c r="A1721" s="7">
        <v>44415.31144675926</v>
      </c>
      <c r="B1721">
        <v>0</v>
      </c>
      <c r="C1721">
        <v>1</v>
      </c>
      <c r="D1721" s="8">
        <f>SUM(B$2:B1721)</f>
        <v>12</v>
      </c>
      <c r="E1721" s="8">
        <f>SUM(C$2:C1721)</f>
        <v>1720</v>
      </c>
      <c r="F1721" s="9">
        <f>IF(stats[[#This Row],[Column1]],stats[[#This Row],[Total Clear]]/stats[[#This Row],[Total Runs]],NA())</f>
        <v>6.9767441860465115E-3</v>
      </c>
      <c r="G1721" s="9">
        <f>SUM(B$2:B1721) / SUM(C$2:C1721)</f>
        <v>6.9767441860465115E-3</v>
      </c>
      <c r="H1721" s="10">
        <f>IFERROR(stats[[#This Row],[Column1]]-A1720,"")</f>
        <v>1.006944446999114E-3</v>
      </c>
      <c r="I1721" s="10">
        <f>IFERROR(_xlfn.QUARTILE.INC(H$2:H1721,1),"")</f>
        <v>9.6064814715646207E-4</v>
      </c>
      <c r="J1721" s="10">
        <f>IFERROR(_xlfn.QUARTILE.INC(H$2:H1721,3),"")</f>
        <v>1.2037037013215013E-3</v>
      </c>
      <c r="K1721" s="10">
        <f>IFERROR(stats[[#This Row],[Q3]]-stats[[#This Row],[Q1]],"")</f>
        <v>2.4305555416503921E-4</v>
      </c>
      <c r="L1721" s="10">
        <f>IFERROR(AVERAGEIFS(H$2:H1721, H$2:H1721, "&lt;" &amp;stats[[#This Row],[Q3]]+(2*stats[[#This Row],[IQR]]), H$2:H1721, "&gt;" &amp; stats[[#This Row],[Q1]]-(2*stats[[#This Row],[IQR]])),"")</f>
        <v>1.0848520909425593E-3</v>
      </c>
    </row>
    <row r="1722" spans="1:12" x14ac:dyDescent="0.25">
      <c r="A1722" s="7">
        <v>44415.312337962961</v>
      </c>
      <c r="B1722">
        <v>0</v>
      </c>
      <c r="C1722">
        <v>1</v>
      </c>
      <c r="D1722" s="8">
        <f>SUM(B$2:B1722)</f>
        <v>12</v>
      </c>
      <c r="E1722" s="8">
        <f>SUM(C$2:C1722)</f>
        <v>1721</v>
      </c>
      <c r="F1722" s="9">
        <f>IF(stats[[#This Row],[Column1]],stats[[#This Row],[Total Clear]]/stats[[#This Row],[Total Runs]],NA())</f>
        <v>6.9726902963393378E-3</v>
      </c>
      <c r="G1722" s="9">
        <f>SUM(B$2:B1722) / SUM(C$2:C1722)</f>
        <v>6.9726902963393378E-3</v>
      </c>
      <c r="H1722" s="10">
        <f>IFERROR(stats[[#This Row],[Column1]]-A1721,"")</f>
        <v>8.9120370103046298E-4</v>
      </c>
      <c r="I1722" s="10">
        <f>IFERROR(_xlfn.QUARTILE.INC(H$2:H1722,1),"")</f>
        <v>9.6064814715646207E-4</v>
      </c>
      <c r="J1722" s="10">
        <f>IFERROR(_xlfn.QUARTILE.INC(H$2:H1722,3),"")</f>
        <v>1.2037037013215013E-3</v>
      </c>
      <c r="K1722" s="10">
        <f>IFERROR(stats[[#This Row],[Q3]]-stats[[#This Row],[Q1]],"")</f>
        <v>2.4305555416503921E-4</v>
      </c>
      <c r="L1722" s="10">
        <f>IFERROR(AVERAGEIFS(H$2:H1722, H$2:H1722, "&lt;" &amp;stats[[#This Row],[Q3]]+(2*stats[[#This Row],[IQR]]), H$2:H1722, "&gt;" &amp; stats[[#This Row],[Q1]]-(2*stats[[#This Row],[IQR]])),"")</f>
        <v>1.0847385141742826E-3</v>
      </c>
    </row>
    <row r="1723" spans="1:12" x14ac:dyDescent="0.25">
      <c r="A1723" s="7">
        <v>44415.313449074078</v>
      </c>
      <c r="B1723">
        <v>0</v>
      </c>
      <c r="C1723">
        <v>1</v>
      </c>
      <c r="D1723" s="8">
        <f>SUM(B$2:B1723)</f>
        <v>12</v>
      </c>
      <c r="E1723" s="8">
        <f>SUM(C$2:C1723)</f>
        <v>1722</v>
      </c>
      <c r="F1723" s="9">
        <f>IF(stats[[#This Row],[Column1]],stats[[#This Row],[Total Clear]]/stats[[#This Row],[Total Runs]],NA())</f>
        <v>6.9686411149825784E-3</v>
      </c>
      <c r="G1723" s="9">
        <f>SUM(B$2:B1723) / SUM(C$2:C1723)</f>
        <v>6.9686411149825784E-3</v>
      </c>
      <c r="H1723" s="10">
        <f>IFERROR(stats[[#This Row],[Column1]]-A1722,"")</f>
        <v>1.1111111161881126E-3</v>
      </c>
      <c r="I1723" s="10">
        <f>IFERROR(_xlfn.QUARTILE.INC(H$2:H1723,1),"")</f>
        <v>9.6064814715646207E-4</v>
      </c>
      <c r="J1723" s="10">
        <f>IFERROR(_xlfn.QUARTILE.INC(H$2:H1723,3),"")</f>
        <v>1.2037037013215013E-3</v>
      </c>
      <c r="K1723" s="10">
        <f>IFERROR(stats[[#This Row],[Q3]]-stats[[#This Row],[Q1]],"")</f>
        <v>2.4305555416503921E-4</v>
      </c>
      <c r="L1723" s="10">
        <f>IFERROR(AVERAGEIFS(H$2:H1723, H$2:H1723, "&lt;" &amp;stats[[#This Row],[Q3]]+(2*stats[[#This Row],[IQR]]), H$2:H1723, "&gt;" &amp; stats[[#This Row],[Q1]]-(2*stats[[#This Row],[IQR]])),"")</f>
        <v>1.0847539729093433E-3</v>
      </c>
    </row>
    <row r="1724" spans="1:12" x14ac:dyDescent="0.25">
      <c r="A1724" s="7">
        <v>44415.314583333333</v>
      </c>
      <c r="B1724">
        <v>0</v>
      </c>
      <c r="C1724">
        <v>1</v>
      </c>
      <c r="D1724" s="8">
        <f>SUM(B$2:B1724)</f>
        <v>12</v>
      </c>
      <c r="E1724" s="8">
        <f>SUM(C$2:C1724)</f>
        <v>1723</v>
      </c>
      <c r="F1724" s="9">
        <f>IF(stats[[#This Row],[Column1]],stats[[#This Row],[Total Clear]]/stats[[#This Row],[Total Runs]],NA())</f>
        <v>6.9645966337782937E-3</v>
      </c>
      <c r="G1724" s="9">
        <f>SUM(B$2:B1724) / SUM(C$2:C1724)</f>
        <v>6.9645966337782937E-3</v>
      </c>
      <c r="H1724" s="10">
        <f>IFERROR(stats[[#This Row],[Column1]]-A1723,"")</f>
        <v>1.1342592551955022E-3</v>
      </c>
      <c r="I1724" s="10">
        <f>IFERROR(_xlfn.QUARTILE.INC(H$2:H1724,1),"")</f>
        <v>9.6064814715646207E-4</v>
      </c>
      <c r="J1724" s="10">
        <f>IFERROR(_xlfn.QUARTILE.INC(H$2:H1724,3),"")</f>
        <v>1.2037037013215013E-3</v>
      </c>
      <c r="K1724" s="10">
        <f>IFERROR(stats[[#This Row],[Q3]]-stats[[#This Row],[Q1]],"")</f>
        <v>2.4305555416503921E-4</v>
      </c>
      <c r="L1724" s="10">
        <f>IFERROR(AVERAGEIFS(H$2:H1724, H$2:H1724, "&lt;" &amp;stats[[#This Row],[Q3]]+(2*stats[[#This Row],[IQR]]), H$2:H1724, "&gt;" &amp; stats[[#This Row],[Q1]]-(2*stats[[#This Row],[IQR]])),"")</f>
        <v>1.0847829742463592E-3</v>
      </c>
    </row>
    <row r="1725" spans="1:12" x14ac:dyDescent="0.25">
      <c r="A1725" s="7">
        <v>44415.31554398148</v>
      </c>
      <c r="B1725">
        <v>0</v>
      </c>
      <c r="C1725">
        <v>1</v>
      </c>
      <c r="D1725" s="8">
        <f>SUM(B$2:B1725)</f>
        <v>12</v>
      </c>
      <c r="E1725" s="8">
        <f>SUM(C$2:C1725)</f>
        <v>1724</v>
      </c>
      <c r="F1725" s="9">
        <f>IF(stats[[#This Row],[Column1]],stats[[#This Row],[Total Clear]]/stats[[#This Row],[Total Runs]],NA())</f>
        <v>6.9605568445475635E-3</v>
      </c>
      <c r="G1725" s="9">
        <f>SUM(B$2:B1725) / SUM(C$2:C1725)</f>
        <v>6.9605568445475635E-3</v>
      </c>
      <c r="H1725" s="10">
        <f>IFERROR(stats[[#This Row],[Column1]]-A1724,"")</f>
        <v>9.6064814715646207E-4</v>
      </c>
      <c r="I1725" s="10">
        <f>IFERROR(_xlfn.QUARTILE.INC(H$2:H1725,1),"")</f>
        <v>9.6064814715646207E-4</v>
      </c>
      <c r="J1725" s="10">
        <f>IFERROR(_xlfn.QUARTILE.INC(H$2:H1725,3),"")</f>
        <v>1.2037037013215013E-3</v>
      </c>
      <c r="K1725" s="10">
        <f>IFERROR(stats[[#This Row],[Q3]]-stats[[#This Row],[Q1]],"")</f>
        <v>2.4305555416503921E-4</v>
      </c>
      <c r="L1725" s="10">
        <f>IFERROR(AVERAGEIFS(H$2:H1725, H$2:H1725, "&lt;" &amp;stats[[#This Row],[Q3]]+(2*stats[[#This Row],[IQR]]), H$2:H1725, "&gt;" &amp; stats[[#This Row],[Q1]]-(2*stats[[#This Row],[IQR]])),"")</f>
        <v>1.0847102957761662E-3</v>
      </c>
    </row>
    <row r="1726" spans="1:12" x14ac:dyDescent="0.25">
      <c r="A1726" s="7">
        <v>44415.316446759258</v>
      </c>
      <c r="B1726">
        <v>0</v>
      </c>
      <c r="C1726">
        <v>1</v>
      </c>
      <c r="D1726" s="8">
        <f>SUM(B$2:B1726)</f>
        <v>12</v>
      </c>
      <c r="E1726" s="8">
        <f>SUM(C$2:C1726)</f>
        <v>1725</v>
      </c>
      <c r="F1726" s="9">
        <f>IF(stats[[#This Row],[Column1]],stats[[#This Row],[Total Clear]]/stats[[#This Row],[Total Runs]],NA())</f>
        <v>6.956521739130435E-3</v>
      </c>
      <c r="G1726" s="9">
        <f>SUM(B$2:B1726) / SUM(C$2:C1726)</f>
        <v>6.956521739130435E-3</v>
      </c>
      <c r="H1726" s="10">
        <f>IFERROR(stats[[#This Row],[Column1]]-A1725,"")</f>
        <v>9.0277777781011537E-4</v>
      </c>
      <c r="I1726" s="10">
        <f>IFERROR(_xlfn.QUARTILE.INC(H$2:H1726,1),"")</f>
        <v>9.6064814715646207E-4</v>
      </c>
      <c r="J1726" s="10">
        <f>IFERROR(_xlfn.QUARTILE.INC(H$2:H1726,3),"")</f>
        <v>1.2037037013215013E-3</v>
      </c>
      <c r="K1726" s="10">
        <f>IFERROR(stats[[#This Row],[Q3]]-stats[[#This Row],[Q1]],"")</f>
        <v>2.4305555416503921E-4</v>
      </c>
      <c r="L1726" s="10">
        <f>IFERROR(AVERAGEIFS(H$2:H1726, H$2:H1726, "&lt;" &amp;stats[[#This Row],[Q3]]+(2*stats[[#This Row],[IQR]]), H$2:H1726, "&gt;" &amp; stats[[#This Row],[Q1]]-(2*stats[[#This Row],[IQR]])),"")</f>
        <v>1.0846038402361042E-3</v>
      </c>
    </row>
    <row r="1727" spans="1:12" x14ac:dyDescent="0.25">
      <c r="A1727" s="7">
        <v>44415.317488425928</v>
      </c>
      <c r="B1727">
        <v>0</v>
      </c>
      <c r="C1727">
        <v>1</v>
      </c>
      <c r="D1727" s="8">
        <f>SUM(B$2:B1727)</f>
        <v>12</v>
      </c>
      <c r="E1727" s="8">
        <f>SUM(C$2:C1727)</f>
        <v>1726</v>
      </c>
      <c r="F1727" s="9">
        <f>IF(stats[[#This Row],[Column1]],stats[[#This Row],[Total Clear]]/stats[[#This Row],[Total Runs]],NA())</f>
        <v>6.9524913093858632E-3</v>
      </c>
      <c r="G1727" s="9">
        <f>SUM(B$2:B1727) / SUM(C$2:C1727)</f>
        <v>6.9524913093858632E-3</v>
      </c>
      <c r="H1727" s="10">
        <f>IFERROR(stats[[#This Row],[Column1]]-A1726,"")</f>
        <v>1.0416666700621136E-3</v>
      </c>
      <c r="I1727" s="10">
        <f>IFERROR(_xlfn.QUARTILE.INC(H$2:H1727,1),"")</f>
        <v>9.6064814715646207E-4</v>
      </c>
      <c r="J1727" s="10">
        <f>IFERROR(_xlfn.QUARTILE.INC(H$2:H1727,3),"")</f>
        <v>1.2037037013215013E-3</v>
      </c>
      <c r="K1727" s="10">
        <f>IFERROR(stats[[#This Row],[Q3]]-stats[[#This Row],[Q1]],"")</f>
        <v>2.4305555416503921E-4</v>
      </c>
      <c r="L1727" s="10">
        <f>IFERROR(AVERAGEIFS(H$2:H1727, H$2:H1727, "&lt;" &amp;stats[[#This Row],[Q3]]+(2*stats[[#This Row],[IQR]]), H$2:H1727, "&gt;" &amp; stats[[#This Row],[Q1]]-(2*stats[[#This Row],[IQR]])),"")</f>
        <v>1.0845787307798621E-3</v>
      </c>
    </row>
    <row r="1728" spans="1:12" x14ac:dyDescent="0.25">
      <c r="A1728" s="7">
        <v>44415.318576388891</v>
      </c>
      <c r="B1728">
        <v>0</v>
      </c>
      <c r="C1728">
        <v>1</v>
      </c>
      <c r="D1728" s="8">
        <f>SUM(B$2:B1728)</f>
        <v>12</v>
      </c>
      <c r="E1728" s="8">
        <f>SUM(C$2:C1728)</f>
        <v>1727</v>
      </c>
      <c r="F1728" s="9">
        <f>IF(stats[[#This Row],[Column1]],stats[[#This Row],[Total Clear]]/stats[[#This Row],[Total Runs]],NA())</f>
        <v>6.9484655471916618E-3</v>
      </c>
      <c r="G1728" s="9">
        <f>SUM(B$2:B1728) / SUM(C$2:C1728)</f>
        <v>6.9484655471916618E-3</v>
      </c>
      <c r="H1728" s="10">
        <f>IFERROR(stats[[#This Row],[Column1]]-A1727,"")</f>
        <v>1.0879629626288079E-3</v>
      </c>
      <c r="I1728" s="10">
        <f>IFERROR(_xlfn.QUARTILE.INC(H$2:H1728,1),"")</f>
        <v>9.6064814715646207E-4</v>
      </c>
      <c r="J1728" s="10">
        <f>IFERROR(_xlfn.QUARTILE.INC(H$2:H1728,3),"")</f>
        <v>1.2037037013215013E-3</v>
      </c>
      <c r="K1728" s="10">
        <f>IFERROR(stats[[#This Row],[Q3]]-stats[[#This Row],[Q1]],"")</f>
        <v>2.4305555416503921E-4</v>
      </c>
      <c r="L1728" s="10">
        <f>IFERROR(AVERAGEIFS(H$2:H1728, H$2:H1728, "&lt;" &amp;stats[[#This Row],[Q3]]+(2*stats[[#This Row],[IQR]]), H$2:H1728, "&gt;" &amp; stats[[#This Row],[Q1]]-(2*stats[[#This Row],[IQR]])),"")</f>
        <v>1.0845807087061325E-3</v>
      </c>
    </row>
    <row r="1729" spans="1:12" x14ac:dyDescent="0.25">
      <c r="A1729" s="7">
        <v>44415.319479166668</v>
      </c>
      <c r="B1729">
        <v>0</v>
      </c>
      <c r="C1729">
        <v>1</v>
      </c>
      <c r="D1729" s="8">
        <f>SUM(B$2:B1729)</f>
        <v>12</v>
      </c>
      <c r="E1729" s="8">
        <f>SUM(C$2:C1729)</f>
        <v>1728</v>
      </c>
      <c r="F1729" s="9">
        <f>IF(stats[[#This Row],[Column1]],stats[[#This Row],[Total Clear]]/stats[[#This Row],[Total Runs]],NA())</f>
        <v>6.9444444444444441E-3</v>
      </c>
      <c r="G1729" s="9">
        <f>SUM(B$2:B1729) / SUM(C$2:C1729)</f>
        <v>6.9444444444444441E-3</v>
      </c>
      <c r="H1729" s="10">
        <f>IFERROR(stats[[#This Row],[Column1]]-A1728,"")</f>
        <v>9.0277777781011537E-4</v>
      </c>
      <c r="I1729" s="10">
        <f>IFERROR(_xlfn.QUARTILE.INC(H$2:H1729,1),"")</f>
        <v>9.6064814715646207E-4</v>
      </c>
      <c r="J1729" s="10">
        <f>IFERROR(_xlfn.QUARTILE.INC(H$2:H1729,3),"")</f>
        <v>1.2037037013215013E-3</v>
      </c>
      <c r="K1729" s="10">
        <f>IFERROR(stats[[#This Row],[Q3]]-stats[[#This Row],[Q1]],"")</f>
        <v>2.4305555416503921E-4</v>
      </c>
      <c r="L1729" s="10">
        <f>IFERROR(AVERAGEIFS(H$2:H1729, H$2:H1729, "&lt;" &amp;stats[[#This Row],[Q3]]+(2*stats[[#This Row],[IQR]]), H$2:H1729, "&gt;" &amp; stats[[#This Row],[Q1]]-(2*stats[[#This Row],[IQR]])),"")</f>
        <v>1.0844745154053755E-3</v>
      </c>
    </row>
    <row r="1730" spans="1:12" x14ac:dyDescent="0.25">
      <c r="A1730" s="7">
        <v>44415.320381944446</v>
      </c>
      <c r="B1730">
        <v>0</v>
      </c>
      <c r="C1730">
        <v>1</v>
      </c>
      <c r="D1730" s="8">
        <f>SUM(B$2:B1730)</f>
        <v>12</v>
      </c>
      <c r="E1730" s="8">
        <f>SUM(C$2:C1730)</f>
        <v>1729</v>
      </c>
      <c r="F1730" s="9">
        <f>IF(stats[[#This Row],[Column1]],stats[[#This Row],[Total Clear]]/stats[[#This Row],[Total Runs]],NA())</f>
        <v>6.940427993059572E-3</v>
      </c>
      <c r="G1730" s="9">
        <f>SUM(B$2:B1730) / SUM(C$2:C1730)</f>
        <v>6.940427993059572E-3</v>
      </c>
      <c r="H1730" s="10">
        <f>IFERROR(stats[[#This Row],[Column1]]-A1729,"")</f>
        <v>9.0277777781011537E-4</v>
      </c>
      <c r="I1730" s="10">
        <f>IFERROR(_xlfn.QUARTILE.INC(H$2:H1730,1),"")</f>
        <v>9.6064814715646207E-4</v>
      </c>
      <c r="J1730" s="10">
        <f>IFERROR(_xlfn.QUARTILE.INC(H$2:H1730,3),"")</f>
        <v>1.2037037013215013E-3</v>
      </c>
      <c r="K1730" s="10">
        <f>IFERROR(stats[[#This Row],[Q3]]-stats[[#This Row],[Q1]],"")</f>
        <v>2.4305555416503921E-4</v>
      </c>
      <c r="L1730" s="10">
        <f>IFERROR(AVERAGEIFS(H$2:H1730, H$2:H1730, "&lt;" &amp;stats[[#This Row],[Q3]]+(2*stats[[#This Row],[IQR]]), H$2:H1730, "&gt;" &amp; stats[[#This Row],[Q1]]-(2*stats[[#This Row],[IQR]])),"")</f>
        <v>1.0843684460897917E-3</v>
      </c>
    </row>
    <row r="1731" spans="1:12" x14ac:dyDescent="0.25">
      <c r="A1731" s="7">
        <v>44415.321284722224</v>
      </c>
      <c r="B1731">
        <v>0</v>
      </c>
      <c r="C1731">
        <v>1</v>
      </c>
      <c r="D1731" s="8">
        <f>SUM(B$2:B1731)</f>
        <v>12</v>
      </c>
      <c r="E1731" s="8">
        <f>SUM(C$2:C1731)</f>
        <v>1730</v>
      </c>
      <c r="F1731" s="9">
        <f>IF(stats[[#This Row],[Column1]],stats[[#This Row],[Total Clear]]/stats[[#This Row],[Total Runs]],NA())</f>
        <v>6.9364161849710983E-3</v>
      </c>
      <c r="G1731" s="9">
        <f>SUM(B$2:B1731) / SUM(C$2:C1731)</f>
        <v>6.9364161849710983E-3</v>
      </c>
      <c r="H1731" s="10">
        <f>IFERROR(stats[[#This Row],[Column1]]-A1730,"")</f>
        <v>9.0277777781011537E-4</v>
      </c>
      <c r="I1731" s="10">
        <f>IFERROR(_xlfn.QUARTILE.INC(H$2:H1731,1),"")</f>
        <v>9.6064814715646207E-4</v>
      </c>
      <c r="J1731" s="10">
        <f>IFERROR(_xlfn.QUARTILE.INC(H$2:H1731,3),"")</f>
        <v>1.2037037013215013E-3</v>
      </c>
      <c r="K1731" s="10">
        <f>IFERROR(stats[[#This Row],[Q3]]-stats[[#This Row],[Q1]],"")</f>
        <v>2.4305555416503921E-4</v>
      </c>
      <c r="L1731" s="10">
        <f>IFERROR(AVERAGEIFS(H$2:H1731, H$2:H1731, "&lt;" &amp;stats[[#This Row],[Q3]]+(2*stats[[#This Row],[IQR]]), H$2:H1731, "&gt;" &amp; stats[[#This Row],[Q1]]-(2*stats[[#This Row],[IQR]])),"")</f>
        <v>1.0842625005423707E-3</v>
      </c>
    </row>
    <row r="1732" spans="1:12" x14ac:dyDescent="0.25">
      <c r="A1732" s="7">
        <v>44415.322256944448</v>
      </c>
      <c r="B1732">
        <v>0</v>
      </c>
      <c r="C1732">
        <v>1</v>
      </c>
      <c r="D1732" s="8">
        <f>SUM(B$2:B1732)</f>
        <v>12</v>
      </c>
      <c r="E1732" s="8">
        <f>SUM(C$2:C1732)</f>
        <v>1731</v>
      </c>
      <c r="F1732" s="9">
        <f>IF(stats[[#This Row],[Column1]],stats[[#This Row],[Total Clear]]/stats[[#This Row],[Total Runs]],NA())</f>
        <v>6.9324090121317154E-3</v>
      </c>
      <c r="G1732" s="9">
        <f>SUM(B$2:B1732) / SUM(C$2:C1732)</f>
        <v>6.9324090121317154E-3</v>
      </c>
      <c r="H1732" s="10">
        <f>IFERROR(stats[[#This Row],[Column1]]-A1731,"")</f>
        <v>9.7222222393611446E-4</v>
      </c>
      <c r="I1732" s="10">
        <f>IFERROR(_xlfn.QUARTILE.INC(H$2:H1732,1),"")</f>
        <v>9.6064814715646207E-4</v>
      </c>
      <c r="J1732" s="10">
        <f>IFERROR(_xlfn.QUARTILE.INC(H$2:H1732,3),"")</f>
        <v>1.2037037013215013E-3</v>
      </c>
      <c r="K1732" s="10">
        <f>IFERROR(stats[[#This Row],[Q3]]-stats[[#This Row],[Q1]],"")</f>
        <v>2.4305555416503921E-4</v>
      </c>
      <c r="L1732" s="10">
        <f>IFERROR(AVERAGEIFS(H$2:H1732, H$2:H1732, "&lt;" &amp;stats[[#This Row],[Q3]]+(2*stats[[#This Row],[IQR]]), H$2:H1732, "&gt;" &amp; stats[[#This Row],[Q1]]-(2*stats[[#This Row],[IQR]])),"")</f>
        <v>1.0841971709350199E-3</v>
      </c>
    </row>
    <row r="1733" spans="1:12" x14ac:dyDescent="0.25">
      <c r="A1733" s="7">
        <v>44415.323310185187</v>
      </c>
      <c r="B1733">
        <v>0</v>
      </c>
      <c r="C1733">
        <v>1</v>
      </c>
      <c r="D1733" s="8">
        <f>SUM(B$2:B1733)</f>
        <v>12</v>
      </c>
      <c r="E1733" s="8">
        <f>SUM(C$2:C1733)</f>
        <v>1732</v>
      </c>
      <c r="F1733" s="9">
        <f>IF(stats[[#This Row],[Column1]],stats[[#This Row],[Total Clear]]/stats[[#This Row],[Total Runs]],NA())</f>
        <v>6.9284064665127024E-3</v>
      </c>
      <c r="G1733" s="9">
        <f>SUM(B$2:B1733) / SUM(C$2:C1733)</f>
        <v>6.9284064665127024E-3</v>
      </c>
      <c r="H1733" s="10">
        <f>IFERROR(stats[[#This Row],[Column1]]-A1732,"")</f>
        <v>1.0532407395658083E-3</v>
      </c>
      <c r="I1733" s="10">
        <f>IFERROR(_xlfn.QUARTILE.INC(H$2:H1733,1),"")</f>
        <v>9.6064814715646207E-4</v>
      </c>
      <c r="J1733" s="10">
        <f>IFERROR(_xlfn.QUARTILE.INC(H$2:H1733,3),"")</f>
        <v>1.2037037013215013E-3</v>
      </c>
      <c r="K1733" s="10">
        <f>IFERROR(stats[[#This Row],[Q3]]-stats[[#This Row],[Q1]],"")</f>
        <v>2.4305555416503921E-4</v>
      </c>
      <c r="L1733" s="10">
        <f>IFERROR(AVERAGEIFS(H$2:H1733, H$2:H1733, "&lt;" &amp;stats[[#This Row],[Q3]]+(2*stats[[#This Row],[IQR]]), H$2:H1733, "&gt;" &amp; stats[[#This Row],[Q1]]-(2*stats[[#This Row],[IQR]])),"")</f>
        <v>1.0841791310565998E-3</v>
      </c>
    </row>
    <row r="1734" spans="1:12" x14ac:dyDescent="0.25">
      <c r="A1734" s="7">
        <v>44415.324247685188</v>
      </c>
      <c r="B1734">
        <v>1</v>
      </c>
      <c r="C1734">
        <v>1</v>
      </c>
      <c r="D1734" s="8">
        <f>SUM(B$2:B1734)</f>
        <v>13</v>
      </c>
      <c r="E1734" s="8">
        <f>SUM(C$2:C1734)</f>
        <v>1733</v>
      </c>
      <c r="F1734" s="9">
        <f>IF(stats[[#This Row],[Column1]],stats[[#This Row],[Total Clear]]/stats[[#This Row],[Total Runs]],NA())</f>
        <v>7.5014425851125215E-3</v>
      </c>
      <c r="G1734" s="9">
        <f>SUM(B$2:B1734) / SUM(C$2:C1734)</f>
        <v>7.5014425851125215E-3</v>
      </c>
      <c r="H1734" s="10">
        <f>IFERROR(stats[[#This Row],[Column1]]-A1733,"")</f>
        <v>9.3750000087311491E-4</v>
      </c>
      <c r="I1734" s="10">
        <f>IFERROR(_xlfn.QUARTILE.INC(H$2:H1734,1),"")</f>
        <v>9.6064814715646207E-4</v>
      </c>
      <c r="J1734" s="10">
        <f>IFERROR(_xlfn.QUARTILE.INC(H$2:H1734,3),"")</f>
        <v>1.2037037013215013E-3</v>
      </c>
      <c r="K1734" s="10">
        <f>IFERROR(stats[[#This Row],[Q3]]-stats[[#This Row],[Q1]],"")</f>
        <v>2.4305555416503921E-4</v>
      </c>
      <c r="L1734" s="10">
        <f>IFERROR(AVERAGEIFS(H$2:H1734, H$2:H1734, "&lt;" &amp;stats[[#This Row],[Q3]]+(2*stats[[#This Row],[IQR]]), H$2:H1734, "&gt;" &amp; stats[[#This Row],[Q1]]-(2*stats[[#This Row],[IQR]])),"")</f>
        <v>1.0840937034909716E-3</v>
      </c>
    </row>
    <row r="1735" spans="1:12" x14ac:dyDescent="0.25">
      <c r="A1735" s="7">
        <v>44415.327488425923</v>
      </c>
      <c r="B1735">
        <v>0</v>
      </c>
      <c r="C1735">
        <v>1</v>
      </c>
      <c r="D1735" s="8">
        <f>SUM(B$2:B1735)</f>
        <v>13</v>
      </c>
      <c r="E1735" s="8">
        <f>SUM(C$2:C1735)</f>
        <v>1734</v>
      </c>
      <c r="F1735" s="9">
        <f>IF(stats[[#This Row],[Column1]],stats[[#This Row],[Total Clear]]/stats[[#This Row],[Total Runs]],NA())</f>
        <v>7.4971164936562858E-3</v>
      </c>
      <c r="G1735" s="9">
        <f>SUM(B$2:B1735) / SUM(C$2:C1735)</f>
        <v>7.4971164936562858E-3</v>
      </c>
      <c r="H1735" s="10">
        <f>IFERROR(stats[[#This Row],[Column1]]-A1734,"")</f>
        <v>3.2407407343271188E-3</v>
      </c>
      <c r="I1735" s="10">
        <f>IFERROR(_xlfn.QUARTILE.INC(H$2:H1735,1),"")</f>
        <v>9.6064814715646207E-4</v>
      </c>
      <c r="J1735" s="10">
        <f>IFERROR(_xlfn.QUARTILE.INC(H$2:H1735,3),"")</f>
        <v>1.2037037013215013E-3</v>
      </c>
      <c r="K1735" s="10">
        <f>IFERROR(stats[[#This Row],[Q3]]-stats[[#This Row],[Q1]],"")</f>
        <v>2.4305555416503921E-4</v>
      </c>
      <c r="L1735" s="10">
        <f>IFERROR(AVERAGEIFS(H$2:H1735, H$2:H1735, "&lt;" &amp;stats[[#This Row],[Q3]]+(2*stats[[#This Row],[IQR]]), H$2:H1735, "&gt;" &amp; stats[[#This Row],[Q1]]-(2*stats[[#This Row],[IQR]])),"")</f>
        <v>1.0840937034909716E-3</v>
      </c>
    </row>
    <row r="1736" spans="1:12" x14ac:dyDescent="0.25">
      <c r="A1736" s="7">
        <v>44415.328344907408</v>
      </c>
      <c r="B1736">
        <v>0</v>
      </c>
      <c r="C1736">
        <v>1</v>
      </c>
      <c r="D1736" s="8">
        <f>SUM(B$2:B1736)</f>
        <v>13</v>
      </c>
      <c r="E1736" s="8">
        <f>SUM(C$2:C1736)</f>
        <v>1735</v>
      </c>
      <c r="F1736" s="9">
        <f>IF(stats[[#This Row],[Column1]],stats[[#This Row],[Total Clear]]/stats[[#This Row],[Total Runs]],NA())</f>
        <v>7.492795389048991E-3</v>
      </c>
      <c r="G1736" s="9">
        <f>SUM(B$2:B1736) / SUM(C$2:C1736)</f>
        <v>7.492795389048991E-3</v>
      </c>
      <c r="H1736" s="10">
        <f>IFERROR(stats[[#This Row],[Column1]]-A1735,"")</f>
        <v>8.5648148524342105E-4</v>
      </c>
      <c r="I1736" s="10">
        <f>IFERROR(_xlfn.QUARTILE.INC(H$2:H1736,1),"")</f>
        <v>9.6064814715646207E-4</v>
      </c>
      <c r="J1736" s="10">
        <f>IFERROR(_xlfn.QUARTILE.INC(H$2:H1736,3),"")</f>
        <v>1.2037037013215013E-3</v>
      </c>
      <c r="K1736" s="10">
        <f>IFERROR(stats[[#This Row],[Q3]]-stats[[#This Row],[Q1]],"")</f>
        <v>2.4305555416503921E-4</v>
      </c>
      <c r="L1736" s="10">
        <f>IFERROR(AVERAGEIFS(H$2:H1736, H$2:H1736, "&lt;" &amp;stats[[#This Row],[Q3]]+(2*stats[[#This Row],[IQR]]), H$2:H1736, "&gt;" &amp; stats[[#This Row],[Q1]]-(2*stats[[#This Row],[IQR]])),"")</f>
        <v>1.0839612167515959E-3</v>
      </c>
    </row>
    <row r="1737" spans="1:12" x14ac:dyDescent="0.25">
      <c r="A1737" s="7">
        <v>44415.329305555555</v>
      </c>
      <c r="B1737">
        <v>0</v>
      </c>
      <c r="C1737">
        <v>1</v>
      </c>
      <c r="D1737" s="8">
        <f>SUM(B$2:B1737)</f>
        <v>13</v>
      </c>
      <c r="E1737" s="8">
        <f>SUM(C$2:C1737)</f>
        <v>1736</v>
      </c>
      <c r="F1737" s="9">
        <f>IF(stats[[#This Row],[Column1]],stats[[#This Row],[Total Clear]]/stats[[#This Row],[Total Runs]],NA())</f>
        <v>7.4884792626728107E-3</v>
      </c>
      <c r="G1737" s="9">
        <f>SUM(B$2:B1737) / SUM(C$2:C1737)</f>
        <v>7.4884792626728107E-3</v>
      </c>
      <c r="H1737" s="10">
        <f>IFERROR(stats[[#This Row],[Column1]]-A1736,"")</f>
        <v>9.6064814715646207E-4</v>
      </c>
      <c r="I1737" s="10">
        <f>IFERROR(_xlfn.QUARTILE.INC(H$2:H1737,1),"")</f>
        <v>9.6064814715646207E-4</v>
      </c>
      <c r="J1737" s="10">
        <f>IFERROR(_xlfn.QUARTILE.INC(H$2:H1737,3),"")</f>
        <v>1.2037037013215013E-3</v>
      </c>
      <c r="K1737" s="10">
        <f>IFERROR(stats[[#This Row],[Q3]]-stats[[#This Row],[Q1]],"")</f>
        <v>2.4305555416503921E-4</v>
      </c>
      <c r="L1737" s="10">
        <f>IFERROR(AVERAGEIFS(H$2:H1737, H$2:H1737, "&lt;" &amp;stats[[#This Row],[Q3]]+(2*stats[[#This Row],[IQR]]), H$2:H1737, "&gt;" &amp; stats[[#This Row],[Q1]]-(2*stats[[#This Row],[IQR]])),"")</f>
        <v>1.0838894813998826E-3</v>
      </c>
    </row>
    <row r="1738" spans="1:12" x14ac:dyDescent="0.25">
      <c r="A1738" s="7">
        <v>44415.330208333333</v>
      </c>
      <c r="B1738">
        <v>0</v>
      </c>
      <c r="C1738">
        <v>1</v>
      </c>
      <c r="D1738" s="8">
        <f>SUM(B$2:B1738)</f>
        <v>13</v>
      </c>
      <c r="E1738" s="8">
        <f>SUM(C$2:C1738)</f>
        <v>1737</v>
      </c>
      <c r="F1738" s="9">
        <f>IF(stats[[#This Row],[Column1]],stats[[#This Row],[Total Clear]]/stats[[#This Row],[Total Runs]],NA())</f>
        <v>7.4841681059297643E-3</v>
      </c>
      <c r="G1738" s="9">
        <f>SUM(B$2:B1738) / SUM(C$2:C1738)</f>
        <v>7.4841681059297643E-3</v>
      </c>
      <c r="H1738" s="10">
        <f>IFERROR(stats[[#This Row],[Column1]]-A1737,"")</f>
        <v>9.0277777781011537E-4</v>
      </c>
      <c r="I1738" s="10">
        <f>IFERROR(_xlfn.QUARTILE.INC(H$2:H1738,1),"")</f>
        <v>9.6064814715646207E-4</v>
      </c>
      <c r="J1738" s="10">
        <f>IFERROR(_xlfn.QUARTILE.INC(H$2:H1738,3),"")</f>
        <v>1.2037037013215013E-3</v>
      </c>
      <c r="K1738" s="10">
        <f>IFERROR(stats[[#This Row],[Q3]]-stats[[#This Row],[Q1]],"")</f>
        <v>2.4305555416503921E-4</v>
      </c>
      <c r="L1738" s="10">
        <f>IFERROR(AVERAGEIFS(H$2:H1738, H$2:H1738, "&lt;" &amp;stats[[#This Row],[Q3]]+(2*stats[[#This Row],[IQR]]), H$2:H1738, "&gt;" &amp; stats[[#This Row],[Q1]]-(2*stats[[#This Row],[IQR]])),"")</f>
        <v>1.0837841838977954E-3</v>
      </c>
    </row>
    <row r="1739" spans="1:12" x14ac:dyDescent="0.25">
      <c r="A1739" s="7">
        <v>44415.331111111111</v>
      </c>
      <c r="B1739">
        <v>0</v>
      </c>
      <c r="C1739">
        <v>1</v>
      </c>
      <c r="D1739" s="8">
        <f>SUM(B$2:B1739)</f>
        <v>13</v>
      </c>
      <c r="E1739" s="8">
        <f>SUM(C$2:C1739)</f>
        <v>1738</v>
      </c>
      <c r="F1739" s="9">
        <f>IF(stats[[#This Row],[Column1]],stats[[#This Row],[Total Clear]]/stats[[#This Row],[Total Runs]],NA())</f>
        <v>7.4798619102416572E-3</v>
      </c>
      <c r="G1739" s="9">
        <f>SUM(B$2:B1739) / SUM(C$2:C1739)</f>
        <v>7.4798619102416572E-3</v>
      </c>
      <c r="H1739" s="10">
        <f>IFERROR(stats[[#This Row],[Column1]]-A1738,"")</f>
        <v>9.0277777781011537E-4</v>
      </c>
      <c r="I1739" s="10">
        <f>IFERROR(_xlfn.QUARTILE.INC(H$2:H1739,1),"")</f>
        <v>9.6064814715646207E-4</v>
      </c>
      <c r="J1739" s="10">
        <f>IFERROR(_xlfn.QUARTILE.INC(H$2:H1739,3),"")</f>
        <v>1.2037037013215013E-3</v>
      </c>
      <c r="K1739" s="10">
        <f>IFERROR(stats[[#This Row],[Q3]]-stats[[#This Row],[Q1]],"")</f>
        <v>2.4305555416503921E-4</v>
      </c>
      <c r="L1739" s="10">
        <f>IFERROR(AVERAGEIFS(H$2:H1739, H$2:H1739, "&lt;" &amp;stats[[#This Row],[Q3]]+(2*stats[[#This Row],[IQR]]), H$2:H1739, "&gt;" &amp; stats[[#This Row],[Q1]]-(2*stats[[#This Row],[IQR]])),"")</f>
        <v>1.0836790087635202E-3</v>
      </c>
    </row>
    <row r="1740" spans="1:12" x14ac:dyDescent="0.25">
      <c r="A1740" s="7">
        <v>44415.332048611112</v>
      </c>
      <c r="B1740">
        <v>0</v>
      </c>
      <c r="C1740">
        <v>1</v>
      </c>
      <c r="D1740" s="8">
        <f>SUM(B$2:B1740)</f>
        <v>13</v>
      </c>
      <c r="E1740" s="8">
        <f>SUM(C$2:C1740)</f>
        <v>1739</v>
      </c>
      <c r="F1740" s="9">
        <f>IF(stats[[#This Row],[Column1]],stats[[#This Row],[Total Clear]]/stats[[#This Row],[Total Runs]],NA())</f>
        <v>7.4755606670500289E-3</v>
      </c>
      <c r="G1740" s="9">
        <f>SUM(B$2:B1740) / SUM(C$2:C1740)</f>
        <v>7.4755606670500289E-3</v>
      </c>
      <c r="H1740" s="10">
        <f>IFERROR(stats[[#This Row],[Column1]]-A1739,"")</f>
        <v>9.3750000087311491E-4</v>
      </c>
      <c r="I1740" s="10">
        <f>IFERROR(_xlfn.QUARTILE.INC(H$2:H1740,1),"")</f>
        <v>9.6064814715646207E-4</v>
      </c>
      <c r="J1740" s="10">
        <f>IFERROR(_xlfn.QUARTILE.INC(H$2:H1740,3),"")</f>
        <v>1.2037037013215013E-3</v>
      </c>
      <c r="K1740" s="10">
        <f>IFERROR(stats[[#This Row],[Q3]]-stats[[#This Row],[Q1]],"")</f>
        <v>2.4305555416503921E-4</v>
      </c>
      <c r="L1740" s="10">
        <f>IFERROR(AVERAGEIFS(H$2:H1740, H$2:H1740, "&lt;" &amp;stats[[#This Row],[Q3]]+(2*stats[[#This Row],[IQR]]), H$2:H1740, "&gt;" &amp; stats[[#This Row],[Q1]]-(2*stats[[#This Row],[IQR]])),"")</f>
        <v>1.0835941196764758E-3</v>
      </c>
    </row>
    <row r="1741" spans="1:12" x14ac:dyDescent="0.25">
      <c r="A1741" s="7">
        <v>44415.332939814813</v>
      </c>
      <c r="B1741">
        <v>0</v>
      </c>
      <c r="C1741">
        <v>1</v>
      </c>
      <c r="D1741" s="8">
        <f>SUM(B$2:B1741)</f>
        <v>13</v>
      </c>
      <c r="E1741" s="8">
        <f>SUM(C$2:C1741)</f>
        <v>1740</v>
      </c>
      <c r="F1741" s="9">
        <f>IF(stats[[#This Row],[Column1]],stats[[#This Row],[Total Clear]]/stats[[#This Row],[Total Runs]],NA())</f>
        <v>7.4712643678160919E-3</v>
      </c>
      <c r="G1741" s="9">
        <f>SUM(B$2:B1741) / SUM(C$2:C1741)</f>
        <v>7.4712643678160919E-3</v>
      </c>
      <c r="H1741" s="10">
        <f>IFERROR(stats[[#This Row],[Column1]]-A1740,"")</f>
        <v>8.9120370103046298E-4</v>
      </c>
      <c r="I1741" s="10">
        <f>IFERROR(_xlfn.QUARTILE.INC(H$2:H1741,1),"")</f>
        <v>9.6064814715646207E-4</v>
      </c>
      <c r="J1741" s="10">
        <f>IFERROR(_xlfn.QUARTILE.INC(H$2:H1741,3),"")</f>
        <v>1.2037037013215013E-3</v>
      </c>
      <c r="K1741" s="10">
        <f>IFERROR(stats[[#This Row],[Q3]]-stats[[#This Row],[Q1]],"")</f>
        <v>2.4305555416503921E-4</v>
      </c>
      <c r="L1741" s="10">
        <f>IFERROR(AVERAGEIFS(H$2:H1741, H$2:H1741, "&lt;" &amp;stats[[#This Row],[Q3]]+(2*stats[[#This Row],[IQR]]), H$2:H1741, "&gt;" &amp; stats[[#This Row],[Q1]]-(2*stats[[#This Row],[IQR]])),"")</f>
        <v>1.0834824595379697E-3</v>
      </c>
    </row>
    <row r="1742" spans="1:12" x14ac:dyDescent="0.25">
      <c r="A1742" s="7">
        <v>44415.333796296298</v>
      </c>
      <c r="B1742">
        <v>0</v>
      </c>
      <c r="C1742">
        <v>1</v>
      </c>
      <c r="D1742" s="8">
        <f>SUM(B$2:B1742)</f>
        <v>13</v>
      </c>
      <c r="E1742" s="8">
        <f>SUM(C$2:C1742)</f>
        <v>1741</v>
      </c>
      <c r="F1742" s="9">
        <f>IF(stats[[#This Row],[Column1]],stats[[#This Row],[Total Clear]]/stats[[#This Row],[Total Runs]],NA())</f>
        <v>7.4669730040206779E-3</v>
      </c>
      <c r="G1742" s="9">
        <f>SUM(B$2:B1742) / SUM(C$2:C1742)</f>
        <v>7.4669730040206779E-3</v>
      </c>
      <c r="H1742" s="10">
        <f>IFERROR(stats[[#This Row],[Column1]]-A1741,"")</f>
        <v>8.5648148524342105E-4</v>
      </c>
      <c r="I1742" s="10">
        <f>IFERROR(_xlfn.QUARTILE.INC(H$2:H1742,1),"")</f>
        <v>9.6064814715646207E-4</v>
      </c>
      <c r="J1742" s="10">
        <f>IFERROR(_xlfn.QUARTILE.INC(H$2:H1742,3),"")</f>
        <v>1.2037037013215013E-3</v>
      </c>
      <c r="K1742" s="10">
        <f>IFERROR(stats[[#This Row],[Q3]]-stats[[#This Row],[Q1]],"")</f>
        <v>2.4305555416503921E-4</v>
      </c>
      <c r="L1742" s="10">
        <f>IFERROR(AVERAGEIFS(H$2:H1742, H$2:H1742, "&lt;" &amp;stats[[#This Row],[Q3]]+(2*stats[[#This Row],[IQR]]), H$2:H1742, "&gt;" &amp; stats[[#This Row],[Q1]]-(2*stats[[#This Row],[IQR]])),"")</f>
        <v>1.083350788439191E-3</v>
      </c>
    </row>
    <row r="1743" spans="1:12" x14ac:dyDescent="0.25">
      <c r="A1743" s="7">
        <v>44415.334664351853</v>
      </c>
      <c r="B1743">
        <v>0</v>
      </c>
      <c r="C1743">
        <v>1</v>
      </c>
      <c r="D1743" s="8">
        <f>SUM(B$2:B1743)</f>
        <v>13</v>
      </c>
      <c r="E1743" s="8">
        <f>SUM(C$2:C1743)</f>
        <v>1742</v>
      </c>
      <c r="F1743" s="9">
        <f>IF(stats[[#This Row],[Column1]],stats[[#This Row],[Total Clear]]/stats[[#This Row],[Total Runs]],NA())</f>
        <v>7.462686567164179E-3</v>
      </c>
      <c r="G1743" s="9">
        <f>SUM(B$2:B1743) / SUM(C$2:C1743)</f>
        <v>7.462686567164179E-3</v>
      </c>
      <c r="H1743" s="10">
        <f>IFERROR(stats[[#This Row],[Column1]]-A1742,"")</f>
        <v>8.6805555474711582E-4</v>
      </c>
      <c r="I1743" s="10">
        <f>IFERROR(_xlfn.QUARTILE.INC(H$2:H1743,1),"")</f>
        <v>9.6064814715646207E-4</v>
      </c>
      <c r="J1743" s="10">
        <f>IFERROR(_xlfn.QUARTILE.INC(H$2:H1743,3),"")</f>
        <v>1.2037037013215013E-3</v>
      </c>
      <c r="K1743" s="10">
        <f>IFERROR(stats[[#This Row],[Q3]]-stats[[#This Row],[Q1]],"")</f>
        <v>2.4305555416503921E-4</v>
      </c>
      <c r="L1743" s="10">
        <f>IFERROR(AVERAGEIFS(H$2:H1743, H$2:H1743, "&lt;" &amp;stats[[#This Row],[Q3]]+(2*stats[[#This Row],[IQR]]), H$2:H1743, "&gt;" &amp; stats[[#This Row],[Q1]]-(2*stats[[#This Row],[IQR]])),"")</f>
        <v>1.0832259796080652E-3</v>
      </c>
    </row>
    <row r="1744" spans="1:12" x14ac:dyDescent="0.25">
      <c r="A1744" s="7">
        <v>44415.335509259261</v>
      </c>
      <c r="B1744">
        <v>0</v>
      </c>
      <c r="C1744">
        <v>1</v>
      </c>
      <c r="D1744" s="8">
        <f>SUM(B$2:B1744)</f>
        <v>13</v>
      </c>
      <c r="E1744" s="8">
        <f>SUM(C$2:C1744)</f>
        <v>1743</v>
      </c>
      <c r="F1744" s="9">
        <f>IF(stats[[#This Row],[Column1]],stats[[#This Row],[Total Clear]]/stats[[#This Row],[Total Runs]],NA())</f>
        <v>7.4584050487664947E-3</v>
      </c>
      <c r="G1744" s="9">
        <f>SUM(B$2:B1744) / SUM(C$2:C1744)</f>
        <v>7.4584050487664947E-3</v>
      </c>
      <c r="H1744" s="10">
        <f>IFERROR(stats[[#This Row],[Column1]]-A1743,"")</f>
        <v>8.4490740846376866E-4</v>
      </c>
      <c r="I1744" s="10">
        <f>IFERROR(_xlfn.QUARTILE.INC(H$2:H1744,1),"")</f>
        <v>9.6064814715646207E-4</v>
      </c>
      <c r="J1744" s="10">
        <f>IFERROR(_xlfn.QUARTILE.INC(H$2:H1744,3),"")</f>
        <v>1.2037037013215013E-3</v>
      </c>
      <c r="K1744" s="10">
        <f>IFERROR(stats[[#This Row],[Q3]]-stats[[#This Row],[Q1]],"")</f>
        <v>2.4305555416503921E-4</v>
      </c>
      <c r="L1744" s="10">
        <f>IFERROR(AVERAGEIFS(H$2:H1744, H$2:H1744, "&lt;" &amp;stats[[#This Row],[Q3]]+(2*stats[[#This Row],[IQR]]), H$2:H1744, "&gt;" &amp; stats[[#This Row],[Q1]]-(2*stats[[#This Row],[IQR]])),"")</f>
        <v>1.083087903958503E-3</v>
      </c>
    </row>
    <row r="1745" spans="1:12" x14ac:dyDescent="0.25">
      <c r="A1745" s="7">
        <v>44415.336388888885</v>
      </c>
      <c r="B1745">
        <v>0</v>
      </c>
      <c r="C1745">
        <v>1</v>
      </c>
      <c r="D1745" s="8">
        <f>SUM(B$2:B1745)</f>
        <v>13</v>
      </c>
      <c r="E1745" s="8">
        <f>SUM(C$2:C1745)</f>
        <v>1744</v>
      </c>
      <c r="F1745" s="9">
        <f>IF(stats[[#This Row],[Column1]],stats[[#This Row],[Total Clear]]/stats[[#This Row],[Total Runs]],NA())</f>
        <v>7.4541284403669729E-3</v>
      </c>
      <c r="G1745" s="9">
        <f>SUM(B$2:B1745) / SUM(C$2:C1745)</f>
        <v>7.4541284403669729E-3</v>
      </c>
      <c r="H1745" s="10">
        <f>IFERROR(stats[[#This Row],[Column1]]-A1744,"")</f>
        <v>8.7962962425081059E-4</v>
      </c>
      <c r="I1745" s="10">
        <f>IFERROR(_xlfn.QUARTILE.INC(H$2:H1745,1),"")</f>
        <v>9.6064814715646207E-4</v>
      </c>
      <c r="J1745" s="10">
        <f>IFERROR(_xlfn.QUARTILE.INC(H$2:H1745,3),"")</f>
        <v>1.2037037013215013E-3</v>
      </c>
      <c r="K1745" s="10">
        <f>IFERROR(stats[[#This Row],[Q3]]-stats[[#This Row],[Q1]],"")</f>
        <v>2.4305555416503921E-4</v>
      </c>
      <c r="L1745" s="10">
        <f>IFERROR(AVERAGEIFS(H$2:H1745, H$2:H1745, "&lt;" &amp;stats[[#This Row],[Q3]]+(2*stats[[#This Row],[IQR]]), H$2:H1745, "&gt;" &amp; stats[[#This Row],[Q1]]-(2*stats[[#This Row],[IQR]])),"")</f>
        <v>1.0829700937212664E-3</v>
      </c>
    </row>
    <row r="1746" spans="1:12" x14ac:dyDescent="0.25">
      <c r="A1746" s="7">
        <v>44415.337372685186</v>
      </c>
      <c r="B1746">
        <v>0</v>
      </c>
      <c r="C1746">
        <v>1</v>
      </c>
      <c r="D1746" s="8">
        <f>SUM(B$2:B1746)</f>
        <v>13</v>
      </c>
      <c r="E1746" s="8">
        <f>SUM(C$2:C1746)</f>
        <v>1745</v>
      </c>
      <c r="F1746" s="9">
        <f>IF(stats[[#This Row],[Column1]],stats[[#This Row],[Total Clear]]/stats[[#This Row],[Total Runs]],NA())</f>
        <v>7.4498567335243553E-3</v>
      </c>
      <c r="G1746" s="9">
        <f>SUM(B$2:B1746) / SUM(C$2:C1746)</f>
        <v>7.4498567335243553E-3</v>
      </c>
      <c r="H1746" s="10">
        <f>IFERROR(stats[[#This Row],[Column1]]-A1745,"")</f>
        <v>9.8379630071576685E-4</v>
      </c>
      <c r="I1746" s="10">
        <f>IFERROR(_xlfn.QUARTILE.INC(H$2:H1746,1),"")</f>
        <v>9.6064814715646207E-4</v>
      </c>
      <c r="J1746" s="10">
        <f>IFERROR(_xlfn.QUARTILE.INC(H$2:H1746,3),"")</f>
        <v>1.2037037013215013E-3</v>
      </c>
      <c r="K1746" s="10">
        <f>IFERROR(stats[[#This Row],[Q3]]-stats[[#This Row],[Q1]],"")</f>
        <v>2.4305555416503921E-4</v>
      </c>
      <c r="L1746" s="10">
        <f>IFERROR(AVERAGEIFS(H$2:H1746, H$2:H1746, "&lt;" &amp;stats[[#This Row],[Q3]]+(2*stats[[#This Row],[IQR]]), H$2:H1746, "&gt;" &amp; stats[[#This Row],[Q1]]-(2*stats[[#This Row],[IQR]])),"")</f>
        <v>1.0829127014799437E-3</v>
      </c>
    </row>
    <row r="1747" spans="1:12" x14ac:dyDescent="0.25">
      <c r="A1747" s="7">
        <v>44415.338287037041</v>
      </c>
      <c r="B1747">
        <v>0</v>
      </c>
      <c r="C1747">
        <v>1</v>
      </c>
      <c r="D1747" s="8">
        <f>SUM(B$2:B1747)</f>
        <v>13</v>
      </c>
      <c r="E1747" s="8">
        <f>SUM(C$2:C1747)</f>
        <v>1746</v>
      </c>
      <c r="F1747" s="9">
        <f>IF(stats[[#This Row],[Column1]],stats[[#This Row],[Total Clear]]/stats[[#This Row],[Total Runs]],NA())</f>
        <v>7.4455899198167235E-3</v>
      </c>
      <c r="G1747" s="9">
        <f>SUM(B$2:B1747) / SUM(C$2:C1747)</f>
        <v>7.4455899198167235E-3</v>
      </c>
      <c r="H1747" s="10">
        <f>IFERROR(stats[[#This Row],[Column1]]-A1746,"")</f>
        <v>9.1435185458976775E-4</v>
      </c>
      <c r="I1747" s="10">
        <f>IFERROR(_xlfn.QUARTILE.INC(H$2:H1747,1),"")</f>
        <v>9.6064814715646207E-4</v>
      </c>
      <c r="J1747" s="10">
        <f>IFERROR(_xlfn.QUARTILE.INC(H$2:H1747,3),"")</f>
        <v>1.2037037013215013E-3</v>
      </c>
      <c r="K1747" s="10">
        <f>IFERROR(stats[[#This Row],[Q3]]-stats[[#This Row],[Q1]],"")</f>
        <v>2.4305555416503921E-4</v>
      </c>
      <c r="L1747" s="10">
        <f>IFERROR(AVERAGEIFS(H$2:H1747, H$2:H1747, "&lt;" &amp;stats[[#This Row],[Q3]]+(2*stats[[#This Row],[IQR]]), H$2:H1747, "&gt;" &amp; stats[[#This Row],[Q1]]-(2*stats[[#This Row],[IQR]])),"")</f>
        <v>1.0828152111115863E-3</v>
      </c>
    </row>
    <row r="1748" spans="1:12" x14ac:dyDescent="0.25">
      <c r="A1748" s="7">
        <v>44415.339178240742</v>
      </c>
      <c r="B1748">
        <v>0</v>
      </c>
      <c r="C1748">
        <v>1</v>
      </c>
      <c r="D1748" s="8">
        <f>SUM(B$2:B1748)</f>
        <v>13</v>
      </c>
      <c r="E1748" s="8">
        <f>SUM(C$2:C1748)</f>
        <v>1747</v>
      </c>
      <c r="F1748" s="9">
        <f>IF(stats[[#This Row],[Column1]],stats[[#This Row],[Total Clear]]/stats[[#This Row],[Total Runs]],NA())</f>
        <v>7.4413279908414421E-3</v>
      </c>
      <c r="G1748" s="9">
        <f>SUM(B$2:B1748) / SUM(C$2:C1748)</f>
        <v>7.4413279908414421E-3</v>
      </c>
      <c r="H1748" s="10">
        <f>IFERROR(stats[[#This Row],[Column1]]-A1747,"")</f>
        <v>8.9120370103046298E-4</v>
      </c>
      <c r="I1748" s="10">
        <f>IFERROR(_xlfn.QUARTILE.INC(H$2:H1748,1),"")</f>
        <v>9.6064814715646207E-4</v>
      </c>
      <c r="J1748" s="10">
        <f>IFERROR(_xlfn.QUARTILE.INC(H$2:H1748,3),"")</f>
        <v>1.2037037013215013E-3</v>
      </c>
      <c r="K1748" s="10">
        <f>IFERROR(stats[[#This Row],[Q3]]-stats[[#This Row],[Q1]],"")</f>
        <v>2.4305555416503921E-4</v>
      </c>
      <c r="L1748" s="10">
        <f>IFERROR(AVERAGEIFS(H$2:H1748, H$2:H1748, "&lt;" &amp;stats[[#This Row],[Q3]]+(2*stats[[#This Row],[IQR]]), H$2:H1748, "&gt;" &amp; stats[[#This Row],[Q1]]-(2*stats[[#This Row],[IQR]])),"")</f>
        <v>1.0827044530132735E-3</v>
      </c>
    </row>
    <row r="1749" spans="1:12" x14ac:dyDescent="0.25">
      <c r="A1749" s="7">
        <v>44415.340254629627</v>
      </c>
      <c r="B1749">
        <v>0</v>
      </c>
      <c r="C1749">
        <v>1</v>
      </c>
      <c r="D1749" s="8">
        <f>SUM(B$2:B1749)</f>
        <v>13</v>
      </c>
      <c r="E1749" s="8">
        <f>SUM(C$2:C1749)</f>
        <v>1748</v>
      </c>
      <c r="F1749" s="9">
        <f>IF(stats[[#This Row],[Column1]],stats[[#This Row],[Total Clear]]/stats[[#This Row],[Total Runs]],NA())</f>
        <v>7.4370709382151033E-3</v>
      </c>
      <c r="G1749" s="9">
        <f>SUM(B$2:B1749) / SUM(C$2:C1749)</f>
        <v>7.4370709382151033E-3</v>
      </c>
      <c r="H1749" s="10">
        <f>IFERROR(stats[[#This Row],[Column1]]-A1748,"")</f>
        <v>1.0763888858491555E-3</v>
      </c>
      <c r="I1749" s="10">
        <f>IFERROR(_xlfn.QUARTILE.INC(H$2:H1749,1),"")</f>
        <v>9.6064814715646207E-4</v>
      </c>
      <c r="J1749" s="10">
        <f>IFERROR(_xlfn.QUARTILE.INC(H$2:H1749,3),"")</f>
        <v>1.2037037013215013E-3</v>
      </c>
      <c r="K1749" s="10">
        <f>IFERROR(stats[[#This Row],[Q3]]-stats[[#This Row],[Q1]],"")</f>
        <v>2.4305555416503921E-4</v>
      </c>
      <c r="L1749" s="10">
        <f>IFERROR(AVERAGEIFS(H$2:H1749, H$2:H1749, "&lt;" &amp;stats[[#This Row],[Q3]]+(2*stats[[#This Row],[IQR]]), H$2:H1749, "&gt;" &amp; stats[[#This Row],[Q1]]-(2*stats[[#This Row],[IQR]])),"")</f>
        <v>1.0827008045053797E-3</v>
      </c>
    </row>
    <row r="1750" spans="1:12" x14ac:dyDescent="0.25">
      <c r="A1750" s="7">
        <v>44415.341134259259</v>
      </c>
      <c r="B1750">
        <v>0</v>
      </c>
      <c r="C1750">
        <v>1</v>
      </c>
      <c r="D1750" s="8">
        <f>SUM(B$2:B1750)</f>
        <v>13</v>
      </c>
      <c r="E1750" s="8">
        <f>SUM(C$2:C1750)</f>
        <v>1749</v>
      </c>
      <c r="F1750" s="9">
        <f>IF(stats[[#This Row],[Column1]],stats[[#This Row],[Total Clear]]/stats[[#This Row],[Total Runs]],NA())</f>
        <v>7.4328187535734709E-3</v>
      </c>
      <c r="G1750" s="9">
        <f>SUM(B$2:B1750) / SUM(C$2:C1750)</f>
        <v>7.4328187535734709E-3</v>
      </c>
      <c r="H1750" s="10">
        <f>IFERROR(stats[[#This Row],[Column1]]-A1749,"")</f>
        <v>8.7962963152676821E-4</v>
      </c>
      <c r="I1750" s="10">
        <f>IFERROR(_xlfn.QUARTILE.INC(H$2:H1750,1),"")</f>
        <v>9.6064814715646207E-4</v>
      </c>
      <c r="J1750" s="10">
        <f>IFERROR(_xlfn.QUARTILE.INC(H$2:H1750,3),"")</f>
        <v>1.2037037013215013E-3</v>
      </c>
      <c r="K1750" s="10">
        <f>IFERROR(stats[[#This Row],[Q3]]-stats[[#This Row],[Q1]],"")</f>
        <v>2.4305555416503921E-4</v>
      </c>
      <c r="L1750" s="10">
        <f>IFERROR(AVERAGEIFS(H$2:H1750, H$2:H1750, "&lt;" &amp;stats[[#This Row],[Q3]]+(2*stats[[#This Row],[IQR]]), H$2:H1750, "&gt;" &amp; stats[[#This Row],[Q1]]-(2*stats[[#This Row],[IQR]])),"")</f>
        <v>1.0825835578697107E-3</v>
      </c>
    </row>
    <row r="1751" spans="1:12" x14ac:dyDescent="0.25">
      <c r="A1751" s="7">
        <v>44415.342037037037</v>
      </c>
      <c r="B1751">
        <v>0</v>
      </c>
      <c r="C1751">
        <v>1</v>
      </c>
      <c r="D1751" s="8">
        <f>SUM(B$2:B1751)</f>
        <v>13</v>
      </c>
      <c r="E1751" s="8">
        <f>SUM(C$2:C1751)</f>
        <v>1750</v>
      </c>
      <c r="F1751" s="9">
        <f>IF(stats[[#This Row],[Column1]],stats[[#This Row],[Total Clear]]/stats[[#This Row],[Total Runs]],NA())</f>
        <v>7.4285714285714285E-3</v>
      </c>
      <c r="G1751" s="9">
        <f>SUM(B$2:B1751) / SUM(C$2:C1751)</f>
        <v>7.4285714285714285E-3</v>
      </c>
      <c r="H1751" s="10">
        <f>IFERROR(stats[[#This Row],[Column1]]-A1750,"")</f>
        <v>9.0277777781011537E-4</v>
      </c>
      <c r="I1751" s="10">
        <f>IFERROR(_xlfn.QUARTILE.INC(H$2:H1751,1),"")</f>
        <v>9.6064814715646207E-4</v>
      </c>
      <c r="J1751" s="10">
        <f>IFERROR(_xlfn.QUARTILE.INC(H$2:H1751,3),"")</f>
        <v>1.2037037013215013E-3</v>
      </c>
      <c r="K1751" s="10">
        <f>IFERROR(stats[[#This Row],[Q3]]-stats[[#This Row],[Q1]],"")</f>
        <v>2.4305555416503921E-4</v>
      </c>
      <c r="L1751" s="10">
        <f>IFERROR(AVERAGEIFS(H$2:H1751, H$2:H1751, "&lt;" &amp;stats[[#This Row],[Q3]]+(2*stats[[#This Row],[IQR]]), H$2:H1751, "&gt;" &amp; stats[[#This Row],[Q1]]-(2*stats[[#This Row],[IQR]])),"")</f>
        <v>1.0824798038131271E-3</v>
      </c>
    </row>
    <row r="1752" spans="1:12" x14ac:dyDescent="0.25">
      <c r="A1752" s="7">
        <v>44415.342986111114</v>
      </c>
      <c r="B1752">
        <v>0</v>
      </c>
      <c r="C1752">
        <v>1</v>
      </c>
      <c r="D1752" s="8">
        <f>SUM(B$2:B1752)</f>
        <v>13</v>
      </c>
      <c r="E1752" s="8">
        <f>SUM(C$2:C1752)</f>
        <v>1751</v>
      </c>
      <c r="F1752" s="9">
        <f>IF(stats[[#This Row],[Column1]],stats[[#This Row],[Total Clear]]/stats[[#This Row],[Total Runs]],NA())</f>
        <v>7.4243289548829245E-3</v>
      </c>
      <c r="G1752" s="9">
        <f>SUM(B$2:B1752) / SUM(C$2:C1752)</f>
        <v>7.4243289548829245E-3</v>
      </c>
      <c r="H1752" s="10">
        <f>IFERROR(stats[[#This Row],[Column1]]-A1751,"")</f>
        <v>9.490740776527673E-4</v>
      </c>
      <c r="I1752" s="10">
        <f>IFERROR(_xlfn.QUARTILE.INC(H$2:H1752,1),"")</f>
        <v>9.6064814715646207E-4</v>
      </c>
      <c r="J1752" s="10">
        <f>IFERROR(_xlfn.QUARTILE.INC(H$2:H1752,3),"")</f>
        <v>1.2037037013215013E-3</v>
      </c>
      <c r="K1752" s="10">
        <f>IFERROR(stats[[#This Row],[Q3]]-stats[[#This Row],[Q1]],"")</f>
        <v>2.4305555416503921E-4</v>
      </c>
      <c r="L1752" s="10">
        <f>IFERROR(AVERAGEIFS(H$2:H1752, H$2:H1752, "&lt;" &amp;stats[[#This Row],[Q3]]+(2*stats[[#This Row],[IQR]]), H$2:H1752, "&gt;" &amp; stats[[#This Row],[Q1]]-(2*stats[[#This Row],[IQR]])),"")</f>
        <v>1.0824028685615928E-3</v>
      </c>
    </row>
    <row r="1753" spans="1:12" x14ac:dyDescent="0.25">
      <c r="A1753" s="7">
        <v>44415.343865740739</v>
      </c>
      <c r="B1753">
        <v>0</v>
      </c>
      <c r="C1753">
        <v>1</v>
      </c>
      <c r="D1753" s="8">
        <f>SUM(B$2:B1753)</f>
        <v>13</v>
      </c>
      <c r="E1753" s="8">
        <f>SUM(C$2:C1753)</f>
        <v>1752</v>
      </c>
      <c r="F1753" s="9">
        <f>IF(stats[[#This Row],[Column1]],stats[[#This Row],[Total Clear]]/stats[[#This Row],[Total Runs]],NA())</f>
        <v>7.4200913242009128E-3</v>
      </c>
      <c r="G1753" s="9">
        <f>SUM(B$2:B1753) / SUM(C$2:C1753)</f>
        <v>7.4200913242009128E-3</v>
      </c>
      <c r="H1753" s="10">
        <f>IFERROR(stats[[#This Row],[Column1]]-A1752,"")</f>
        <v>8.7962962425081059E-4</v>
      </c>
      <c r="I1753" s="10">
        <f>IFERROR(_xlfn.QUARTILE.INC(H$2:H1753,1),"")</f>
        <v>9.6064814715646207E-4</v>
      </c>
      <c r="J1753" s="10">
        <f>IFERROR(_xlfn.QUARTILE.INC(H$2:H1753,3),"")</f>
        <v>1.2037037013215013E-3</v>
      </c>
      <c r="K1753" s="10">
        <f>IFERROR(stats[[#This Row],[Q3]]-stats[[#This Row],[Q1]],"")</f>
        <v>2.4305555416503921E-4</v>
      </c>
      <c r="L1753" s="10">
        <f>IFERROR(AVERAGEIFS(H$2:H1753, H$2:H1753, "&lt;" &amp;stats[[#This Row],[Q3]]+(2*stats[[#This Row],[IQR]]), H$2:H1753, "&gt;" &amp; stats[[#This Row],[Q1]]-(2*stats[[#This Row],[IQR]])),"")</f>
        <v>1.0822859963746702E-3</v>
      </c>
    </row>
    <row r="1754" spans="1:12" x14ac:dyDescent="0.25">
      <c r="A1754" s="7">
        <v>44415.344826388886</v>
      </c>
      <c r="B1754">
        <v>0</v>
      </c>
      <c r="C1754">
        <v>1</v>
      </c>
      <c r="D1754" s="8">
        <f>SUM(B$2:B1754)</f>
        <v>13</v>
      </c>
      <c r="E1754" s="8">
        <f>SUM(C$2:C1754)</f>
        <v>1753</v>
      </c>
      <c r="F1754" s="9">
        <f>IF(stats[[#This Row],[Column1]],stats[[#This Row],[Total Clear]]/stats[[#This Row],[Total Runs]],NA())</f>
        <v>7.4158585282373072E-3</v>
      </c>
      <c r="G1754" s="9">
        <f>SUM(B$2:B1754) / SUM(C$2:C1754)</f>
        <v>7.4158585282373072E-3</v>
      </c>
      <c r="H1754" s="10">
        <f>IFERROR(stats[[#This Row],[Column1]]-A1753,"")</f>
        <v>9.6064814715646207E-4</v>
      </c>
      <c r="I1754" s="10">
        <f>IFERROR(_xlfn.QUARTILE.INC(H$2:H1754,1),"")</f>
        <v>9.6064814715646207E-4</v>
      </c>
      <c r="J1754" s="10">
        <f>IFERROR(_xlfn.QUARTILE.INC(H$2:H1754,3),"")</f>
        <v>1.2037037013215013E-3</v>
      </c>
      <c r="K1754" s="10">
        <f>IFERROR(stats[[#This Row],[Q3]]-stats[[#This Row],[Q1]],"")</f>
        <v>2.4305555416503921E-4</v>
      </c>
      <c r="L1754" s="10">
        <f>IFERROR(AVERAGEIFS(H$2:H1754, H$2:H1754, "&lt;" &amp;stats[[#This Row],[Q3]]+(2*stats[[#This Row],[IQR]]), H$2:H1754, "&gt;" &amp; stats[[#This Row],[Q1]]-(2*stats[[#This Row],[IQR]])),"")</f>
        <v>1.0822159284891758E-3</v>
      </c>
    </row>
    <row r="1755" spans="1:12" x14ac:dyDescent="0.25">
      <c r="A1755" s="7">
        <v>44415.345810185187</v>
      </c>
      <c r="B1755">
        <v>0</v>
      </c>
      <c r="C1755">
        <v>1</v>
      </c>
      <c r="D1755" s="8">
        <f>SUM(B$2:B1755)</f>
        <v>13</v>
      </c>
      <c r="E1755" s="8">
        <f>SUM(C$2:C1755)</f>
        <v>1754</v>
      </c>
      <c r="F1755" s="9">
        <f>IF(stats[[#This Row],[Column1]],stats[[#This Row],[Total Clear]]/stats[[#This Row],[Total Runs]],NA())</f>
        <v>7.4116305587229193E-3</v>
      </c>
      <c r="G1755" s="9">
        <f>SUM(B$2:B1755) / SUM(C$2:C1755)</f>
        <v>7.4116305587229193E-3</v>
      </c>
      <c r="H1755" s="10">
        <f>IFERROR(stats[[#This Row],[Column1]]-A1754,"")</f>
        <v>9.8379630071576685E-4</v>
      </c>
      <c r="I1755" s="10">
        <f>IFERROR(_xlfn.QUARTILE.INC(H$2:H1755,1),"")</f>
        <v>9.6064814715646207E-4</v>
      </c>
      <c r="J1755" s="10">
        <f>IFERROR(_xlfn.QUARTILE.INC(H$2:H1755,3),"")</f>
        <v>1.2037037013215013E-3</v>
      </c>
      <c r="K1755" s="10">
        <f>IFERROR(stats[[#This Row],[Q3]]-stats[[#This Row],[Q1]],"")</f>
        <v>2.4305555416503921E-4</v>
      </c>
      <c r="L1755" s="10">
        <f>IFERROR(AVERAGEIFS(H$2:H1755, H$2:H1755, "&lt;" &amp;stats[[#This Row],[Q3]]+(2*stats[[#This Row],[IQR]]), H$2:H1755, "&gt;" &amp; stats[[#This Row],[Q1]]-(2*stats[[#This Row],[IQR]])),"")</f>
        <v>1.0821592677938542E-3</v>
      </c>
    </row>
    <row r="1756" spans="1:12" x14ac:dyDescent="0.25">
      <c r="A1756" s="7">
        <v>44415.346701388888</v>
      </c>
      <c r="B1756">
        <v>0</v>
      </c>
      <c r="C1756">
        <v>1</v>
      </c>
      <c r="D1756" s="8">
        <f>SUM(B$2:B1756)</f>
        <v>13</v>
      </c>
      <c r="E1756" s="8">
        <f>SUM(C$2:C1756)</f>
        <v>1755</v>
      </c>
      <c r="F1756" s="9">
        <f>IF(stats[[#This Row],[Column1]],stats[[#This Row],[Total Clear]]/stats[[#This Row],[Total Runs]],NA())</f>
        <v>7.4074074074074077E-3</v>
      </c>
      <c r="G1756" s="9">
        <f>SUM(B$2:B1756) / SUM(C$2:C1756)</f>
        <v>7.4074074074074077E-3</v>
      </c>
      <c r="H1756" s="10">
        <f>IFERROR(stats[[#This Row],[Column1]]-A1755,"")</f>
        <v>8.9120370103046298E-4</v>
      </c>
      <c r="I1756" s="10">
        <f>IFERROR(_xlfn.QUARTILE.INC(H$2:H1756,1),"")</f>
        <v>9.6064814715646207E-4</v>
      </c>
      <c r="J1756" s="10">
        <f>IFERROR(_xlfn.QUARTILE.INC(H$2:H1756,3),"")</f>
        <v>1.2037037013215013E-3</v>
      </c>
      <c r="K1756" s="10">
        <f>IFERROR(stats[[#This Row],[Q3]]-stats[[#This Row],[Q1]],"")</f>
        <v>2.4305555416503921E-4</v>
      </c>
      <c r="L1756" s="10">
        <f>IFERROR(AVERAGEIFS(H$2:H1756, H$2:H1756, "&lt;" &amp;stats[[#This Row],[Q3]]+(2*stats[[#This Row],[IQR]]), H$2:H1756, "&gt;" &amp; stats[[#This Row],[Q1]]-(2*stats[[#This Row],[IQR]])),"")</f>
        <v>1.0820493969269018E-3</v>
      </c>
    </row>
    <row r="1757" spans="1:12" x14ac:dyDescent="0.25">
      <c r="A1757" s="7">
        <v>44415.347638888888</v>
      </c>
      <c r="B1757">
        <v>0</v>
      </c>
      <c r="C1757">
        <v>1</v>
      </c>
      <c r="D1757" s="8">
        <f>SUM(B$2:B1757)</f>
        <v>13</v>
      </c>
      <c r="E1757" s="8">
        <f>SUM(C$2:C1757)</f>
        <v>1756</v>
      </c>
      <c r="F1757" s="9">
        <f>IF(stats[[#This Row],[Column1]],stats[[#This Row],[Total Clear]]/stats[[#This Row],[Total Runs]],NA())</f>
        <v>7.4031890660592259E-3</v>
      </c>
      <c r="G1757" s="9">
        <f>SUM(B$2:B1757) / SUM(C$2:C1757)</f>
        <v>7.4031890660592259E-3</v>
      </c>
      <c r="H1757" s="10">
        <f>IFERROR(stats[[#This Row],[Column1]]-A1756,"")</f>
        <v>9.3750000087311491E-4</v>
      </c>
      <c r="I1757" s="10">
        <f>IFERROR(_xlfn.QUARTILE.INC(H$2:H1757,1),"")</f>
        <v>9.6064814715646207E-4</v>
      </c>
      <c r="J1757" s="10">
        <f>IFERROR(_xlfn.QUARTILE.INC(H$2:H1757,3),"")</f>
        <v>1.2037037013215013E-3</v>
      </c>
      <c r="K1757" s="10">
        <f>IFERROR(stats[[#This Row],[Q3]]-stats[[#This Row],[Q1]],"")</f>
        <v>2.4305555416503921E-4</v>
      </c>
      <c r="L1757" s="10">
        <f>IFERROR(AVERAGEIFS(H$2:H1757, H$2:H1757, "&lt;" &amp;stats[[#This Row],[Q3]]+(2*stats[[#This Row],[IQR]]), H$2:H1757, "&gt;" &amp; stats[[#This Row],[Q1]]-(2*stats[[#This Row],[IQR]])),"")</f>
        <v>1.0819662747900106E-3</v>
      </c>
    </row>
    <row r="1758" spans="1:12" x14ac:dyDescent="0.25">
      <c r="A1758" s="7">
        <v>44415.348553240743</v>
      </c>
      <c r="B1758">
        <v>0</v>
      </c>
      <c r="C1758">
        <v>1</v>
      </c>
      <c r="D1758" s="8">
        <f>SUM(B$2:B1758)</f>
        <v>13</v>
      </c>
      <c r="E1758" s="8">
        <f>SUM(C$2:C1758)</f>
        <v>1757</v>
      </c>
      <c r="F1758" s="9">
        <f>IF(stats[[#This Row],[Column1]],stats[[#This Row],[Total Clear]]/stats[[#This Row],[Total Runs]],NA())</f>
        <v>7.3989755264655659E-3</v>
      </c>
      <c r="G1758" s="9">
        <f>SUM(B$2:B1758) / SUM(C$2:C1758)</f>
        <v>7.3989755264655659E-3</v>
      </c>
      <c r="H1758" s="10">
        <f>IFERROR(stats[[#This Row],[Column1]]-A1757,"")</f>
        <v>9.1435185458976775E-4</v>
      </c>
      <c r="I1758" s="10">
        <f>IFERROR(_xlfn.QUARTILE.INC(H$2:H1758,1),"")</f>
        <v>9.6064814715646207E-4</v>
      </c>
      <c r="J1758" s="10">
        <f>IFERROR(_xlfn.QUARTILE.INC(H$2:H1758,3),"")</f>
        <v>1.2037037013215013E-3</v>
      </c>
      <c r="K1758" s="10">
        <f>IFERROR(stats[[#This Row],[Q3]]-stats[[#This Row],[Q1]],"")</f>
        <v>2.4305555416503921E-4</v>
      </c>
      <c r="L1758" s="10">
        <f>IFERROR(AVERAGEIFS(H$2:H1758, H$2:H1758, "&lt;" &amp;stats[[#This Row],[Q3]]+(2*stats[[#This Row],[IQR]]), H$2:H1758, "&gt;" &amp; stats[[#This Row],[Q1]]-(2*stats[[#This Row],[IQR]])),"")</f>
        <v>1.0818699446634588E-3</v>
      </c>
    </row>
    <row r="1759" spans="1:12" x14ac:dyDescent="0.25">
      <c r="A1759" s="7">
        <v>44415.349456018521</v>
      </c>
      <c r="B1759">
        <v>0</v>
      </c>
      <c r="C1759">
        <v>1</v>
      </c>
      <c r="D1759" s="8">
        <f>SUM(B$2:B1759)</f>
        <v>13</v>
      </c>
      <c r="E1759" s="8">
        <f>SUM(C$2:C1759)</f>
        <v>1758</v>
      </c>
      <c r="F1759" s="9">
        <f>IF(stats[[#This Row],[Column1]],stats[[#This Row],[Total Clear]]/stats[[#This Row],[Total Runs]],NA())</f>
        <v>7.3947667804323096E-3</v>
      </c>
      <c r="G1759" s="9">
        <f>SUM(B$2:B1759) / SUM(C$2:C1759)</f>
        <v>7.3947667804323096E-3</v>
      </c>
      <c r="H1759" s="10">
        <f>IFERROR(stats[[#This Row],[Column1]]-A1758,"")</f>
        <v>9.0277777781011537E-4</v>
      </c>
      <c r="I1759" s="10">
        <f>IFERROR(_xlfn.QUARTILE.INC(H$2:H1759,1),"")</f>
        <v>9.6064814715646207E-4</v>
      </c>
      <c r="J1759" s="10">
        <f>IFERROR(_xlfn.QUARTILE.INC(H$2:H1759,3),"")</f>
        <v>1.2037037013215013E-3</v>
      </c>
      <c r="K1759" s="10">
        <f>IFERROR(stats[[#This Row],[Q3]]-stats[[#This Row],[Q1]],"")</f>
        <v>2.4305555416503921E-4</v>
      </c>
      <c r="L1759" s="10">
        <f>IFERROR(AVERAGEIFS(H$2:H1759, H$2:H1759, "&lt;" &amp;stats[[#This Row],[Q3]]+(2*stats[[#This Row],[IQR]]), H$2:H1759, "&gt;" &amp; stats[[#This Row],[Q1]]-(2*stats[[#This Row],[IQR]])),"")</f>
        <v>1.0817670772499876E-3</v>
      </c>
    </row>
    <row r="1760" spans="1:12" x14ac:dyDescent="0.25">
      <c r="A1760" s="7">
        <v>44415.350347222222</v>
      </c>
      <c r="B1760">
        <v>0</v>
      </c>
      <c r="C1760">
        <v>1</v>
      </c>
      <c r="D1760" s="8">
        <f>SUM(B$2:B1760)</f>
        <v>13</v>
      </c>
      <c r="E1760" s="8">
        <f>SUM(C$2:C1760)</f>
        <v>1759</v>
      </c>
      <c r="F1760" s="9">
        <f>IF(stats[[#This Row],[Column1]],stats[[#This Row],[Total Clear]]/stats[[#This Row],[Total Runs]],NA())</f>
        <v>7.390562819783968E-3</v>
      </c>
      <c r="G1760" s="9">
        <f>SUM(B$2:B1760) / SUM(C$2:C1760)</f>
        <v>7.390562819783968E-3</v>
      </c>
      <c r="H1760" s="10">
        <f>IFERROR(stats[[#This Row],[Column1]]-A1759,"")</f>
        <v>8.9120370103046298E-4</v>
      </c>
      <c r="I1760" s="10">
        <f>IFERROR(_xlfn.QUARTILE.INC(H$2:H1760,1),"")</f>
        <v>9.6064814715646207E-4</v>
      </c>
      <c r="J1760" s="10">
        <f>IFERROR(_xlfn.QUARTILE.INC(H$2:H1760,3),"")</f>
        <v>1.2037037013215013E-3</v>
      </c>
      <c r="K1760" s="10">
        <f>IFERROR(stats[[#This Row],[Q3]]-stats[[#This Row],[Q1]],"")</f>
        <v>2.4305555416503921E-4</v>
      </c>
      <c r="L1760" s="10">
        <f>IFERROR(AVERAGEIFS(H$2:H1760, H$2:H1760, "&lt;" &amp;stats[[#This Row],[Q3]]+(2*stats[[#This Row],[IQR]]), H$2:H1760, "&gt;" &amp; stats[[#This Row],[Q1]]-(2*stats[[#This Row],[IQR]])),"")</f>
        <v>1.0816576838078408E-3</v>
      </c>
    </row>
    <row r="1761" spans="1:12" x14ac:dyDescent="0.25">
      <c r="A1761" s="7">
        <v>44415.351261574076</v>
      </c>
      <c r="B1761">
        <v>0</v>
      </c>
      <c r="C1761">
        <v>1</v>
      </c>
      <c r="D1761" s="8">
        <f>SUM(B$2:B1761)</f>
        <v>13</v>
      </c>
      <c r="E1761" s="8">
        <f>SUM(C$2:C1761)</f>
        <v>1760</v>
      </c>
      <c r="F1761" s="9">
        <f>IF(stats[[#This Row],[Column1]],stats[[#This Row],[Total Clear]]/stats[[#This Row],[Total Runs]],NA())</f>
        <v>7.3863636363636362E-3</v>
      </c>
      <c r="G1761" s="9">
        <f>SUM(B$2:B1761) / SUM(C$2:C1761)</f>
        <v>7.3863636363636362E-3</v>
      </c>
      <c r="H1761" s="10">
        <f>IFERROR(stats[[#This Row],[Column1]]-A1760,"")</f>
        <v>9.1435185458976775E-4</v>
      </c>
      <c r="I1761" s="10">
        <f>IFERROR(_xlfn.QUARTILE.INC(H$2:H1761,1),"")</f>
        <v>9.6064814715646207E-4</v>
      </c>
      <c r="J1761" s="10">
        <f>IFERROR(_xlfn.QUARTILE.INC(H$2:H1761,3),"")</f>
        <v>1.2037037013215013E-3</v>
      </c>
      <c r="K1761" s="10">
        <f>IFERROR(stats[[#This Row],[Q3]]-stats[[#This Row],[Q1]],"")</f>
        <v>2.4305555416503921E-4</v>
      </c>
      <c r="L1761" s="10">
        <f>IFERROR(AVERAGEIFS(H$2:H1761, H$2:H1761, "&lt;" &amp;stats[[#This Row],[Q3]]+(2*stats[[#This Row],[IQR]]), H$2:H1761, "&gt;" &amp; stats[[#This Row],[Q1]]-(2*stats[[#This Row],[IQR]])),"")</f>
        <v>1.0815616965277387E-3</v>
      </c>
    </row>
    <row r="1762" spans="1:12" x14ac:dyDescent="0.25">
      <c r="A1762" s="7">
        <v>44415.352222222224</v>
      </c>
      <c r="B1762">
        <v>0</v>
      </c>
      <c r="C1762">
        <v>1</v>
      </c>
      <c r="D1762" s="8">
        <f>SUM(B$2:B1762)</f>
        <v>13</v>
      </c>
      <c r="E1762" s="8">
        <f>SUM(C$2:C1762)</f>
        <v>1761</v>
      </c>
      <c r="F1762" s="9">
        <f>IF(stats[[#This Row],[Column1]],stats[[#This Row],[Total Clear]]/stats[[#This Row],[Total Runs]],NA())</f>
        <v>7.3821692220329355E-3</v>
      </c>
      <c r="G1762" s="9">
        <f>SUM(B$2:B1762) / SUM(C$2:C1762)</f>
        <v>7.3821692220329355E-3</v>
      </c>
      <c r="H1762" s="10">
        <f>IFERROR(stats[[#This Row],[Column1]]-A1761,"")</f>
        <v>9.6064814715646207E-4</v>
      </c>
      <c r="I1762" s="10">
        <f>IFERROR(_xlfn.QUARTILE.INC(H$2:H1762,1),"")</f>
        <v>9.6064814715646207E-4</v>
      </c>
      <c r="J1762" s="10">
        <f>IFERROR(_xlfn.QUARTILE.INC(H$2:H1762,3),"")</f>
        <v>1.2037037013215013E-3</v>
      </c>
      <c r="K1762" s="10">
        <f>IFERROR(stats[[#This Row],[Q3]]-stats[[#This Row],[Q1]],"")</f>
        <v>2.4305555416503921E-4</v>
      </c>
      <c r="L1762" s="10">
        <f>IFERROR(AVERAGEIFS(H$2:H1762, H$2:H1762, "&lt;" &amp;stats[[#This Row],[Q3]]+(2*stats[[#This Row],[IQR]]), H$2:H1762, "&gt;" &amp; stats[[#This Row],[Q1]]-(2*stats[[#This Row],[IQR]])),"")</f>
        <v>1.0814923653641084E-3</v>
      </c>
    </row>
    <row r="1763" spans="1:12" x14ac:dyDescent="0.25">
      <c r="A1763" s="7">
        <v>44415.353148148148</v>
      </c>
      <c r="B1763">
        <v>0</v>
      </c>
      <c r="C1763">
        <v>1</v>
      </c>
      <c r="D1763" s="8">
        <f>SUM(B$2:B1763)</f>
        <v>13</v>
      </c>
      <c r="E1763" s="8">
        <f>SUM(C$2:C1763)</f>
        <v>1762</v>
      </c>
      <c r="F1763" s="9">
        <f>IF(stats[[#This Row],[Column1]],stats[[#This Row],[Total Clear]]/stats[[#This Row],[Total Runs]],NA())</f>
        <v>7.3779795686719635E-3</v>
      </c>
      <c r="G1763" s="9">
        <f>SUM(B$2:B1763) / SUM(C$2:C1763)</f>
        <v>7.3779795686719635E-3</v>
      </c>
      <c r="H1763" s="10">
        <f>IFERROR(stats[[#This Row],[Column1]]-A1762,"")</f>
        <v>9.2592592409346253E-4</v>
      </c>
      <c r="I1763" s="10">
        <f>IFERROR(_xlfn.QUARTILE.INC(H$2:H1763,1),"")</f>
        <v>9.6064814715646207E-4</v>
      </c>
      <c r="J1763" s="10">
        <f>IFERROR(_xlfn.QUARTILE.INC(H$2:H1763,3),"")</f>
        <v>1.2037037013215013E-3</v>
      </c>
      <c r="K1763" s="10">
        <f>IFERROR(stats[[#This Row],[Q3]]-stats[[#This Row],[Q1]],"")</f>
        <v>2.4305555416503921E-4</v>
      </c>
      <c r="L1763" s="10">
        <f>IFERROR(AVERAGEIFS(H$2:H1763, H$2:H1763, "&lt;" &amp;stats[[#This Row],[Q3]]+(2*stats[[#This Row],[IQR]]), H$2:H1763, "&gt;" &amp; stats[[#This Row],[Q1]]-(2*stats[[#This Row],[IQR]])),"")</f>
        <v>1.0814032155410306E-3</v>
      </c>
    </row>
    <row r="1764" spans="1:12" x14ac:dyDescent="0.25">
      <c r="A1764" s="7">
        <v>44415.354050925926</v>
      </c>
      <c r="B1764">
        <v>0</v>
      </c>
      <c r="C1764">
        <v>1</v>
      </c>
      <c r="D1764" s="8">
        <f>SUM(B$2:B1764)</f>
        <v>13</v>
      </c>
      <c r="E1764" s="8">
        <f>SUM(C$2:C1764)</f>
        <v>1763</v>
      </c>
      <c r="F1764" s="9">
        <f>IF(stats[[#This Row],[Column1]],stats[[#This Row],[Total Clear]]/stats[[#This Row],[Total Runs]],NA())</f>
        <v>7.3737946681792397E-3</v>
      </c>
      <c r="G1764" s="9">
        <f>SUM(B$2:B1764) / SUM(C$2:C1764)</f>
        <v>7.3737946681792397E-3</v>
      </c>
      <c r="H1764" s="10">
        <f>IFERROR(stats[[#This Row],[Column1]]-A1763,"")</f>
        <v>9.0277777781011537E-4</v>
      </c>
      <c r="I1764" s="10">
        <f>IFERROR(_xlfn.QUARTILE.INC(H$2:H1764,1),"")</f>
        <v>9.6064814715646207E-4</v>
      </c>
      <c r="J1764" s="10">
        <f>IFERROR(_xlfn.QUARTILE.INC(H$2:H1764,3),"")</f>
        <v>1.2037037013215013E-3</v>
      </c>
      <c r="K1764" s="10">
        <f>IFERROR(stats[[#This Row],[Q3]]-stats[[#This Row],[Q1]],"")</f>
        <v>2.4305555416503921E-4</v>
      </c>
      <c r="L1764" s="10">
        <f>IFERROR(AVERAGEIFS(H$2:H1764, H$2:H1764, "&lt;" &amp;stats[[#This Row],[Q3]]+(2*stats[[#This Row],[IQR]]), H$2:H1764, "&gt;" &amp; stats[[#This Row],[Q1]]-(2*stats[[#This Row],[IQR]])),"")</f>
        <v>1.0813009100211391E-3</v>
      </c>
    </row>
    <row r="1765" spans="1:12" x14ac:dyDescent="0.25">
      <c r="A1765" s="7">
        <v>44415.354930555557</v>
      </c>
      <c r="B1765">
        <v>0</v>
      </c>
      <c r="C1765">
        <v>1</v>
      </c>
      <c r="D1765" s="8">
        <f>SUM(B$2:B1765)</f>
        <v>13</v>
      </c>
      <c r="E1765" s="8">
        <f>SUM(C$2:C1765)</f>
        <v>1764</v>
      </c>
      <c r="F1765" s="9">
        <f>IF(stats[[#This Row],[Column1]],stats[[#This Row],[Total Clear]]/stats[[#This Row],[Total Runs]],NA())</f>
        <v>7.3696145124716554E-3</v>
      </c>
      <c r="G1765" s="9">
        <f>SUM(B$2:B1765) / SUM(C$2:C1765)</f>
        <v>7.3696145124716554E-3</v>
      </c>
      <c r="H1765" s="10">
        <f>IFERROR(stats[[#This Row],[Column1]]-A1764,"")</f>
        <v>8.7962963152676821E-4</v>
      </c>
      <c r="I1765" s="10">
        <f>IFERROR(_xlfn.QUARTILE.INC(H$2:H1765,1),"")</f>
        <v>9.5486111240461469E-4</v>
      </c>
      <c r="J1765" s="10">
        <f>IFERROR(_xlfn.QUARTILE.INC(H$2:H1765,3),"")</f>
        <v>1.2037037013215013E-3</v>
      </c>
      <c r="K1765" s="10">
        <f>IFERROR(stats[[#This Row],[Q3]]-stats[[#This Row],[Q1]],"")</f>
        <v>2.488425889168866E-4</v>
      </c>
      <c r="L1765" s="10">
        <f>IFERROR(AVERAGEIFS(H$2:H1765, H$2:H1765, "&lt;" &amp;stats[[#This Row],[Q3]]+(2*stats[[#This Row],[IQR]]), H$2:H1765, "&gt;" &amp; stats[[#This Row],[Q1]]-(2*stats[[#This Row],[IQR]])),"")</f>
        <v>1.0811854713957845E-3</v>
      </c>
    </row>
    <row r="1766" spans="1:12" x14ac:dyDescent="0.25">
      <c r="A1766" s="7">
        <v>44415.355879629627</v>
      </c>
      <c r="B1766">
        <v>0</v>
      </c>
      <c r="C1766">
        <v>1</v>
      </c>
      <c r="D1766" s="8">
        <f>SUM(B$2:B1766)</f>
        <v>13</v>
      </c>
      <c r="E1766" s="8">
        <f>SUM(C$2:C1766)</f>
        <v>1765</v>
      </c>
      <c r="F1766" s="9">
        <f>IF(stats[[#This Row],[Column1]],stats[[#This Row],[Total Clear]]/stats[[#This Row],[Total Runs]],NA())</f>
        <v>7.3654390934844195E-3</v>
      </c>
      <c r="G1766" s="9">
        <f>SUM(B$2:B1766) / SUM(C$2:C1766)</f>
        <v>7.3654390934844195E-3</v>
      </c>
      <c r="H1766" s="10">
        <f>IFERROR(stats[[#This Row],[Column1]]-A1765,"")</f>
        <v>9.4907407037680969E-4</v>
      </c>
      <c r="I1766" s="10">
        <f>IFERROR(_xlfn.QUARTILE.INC(H$2:H1766,1),"")</f>
        <v>9.490740776527673E-4</v>
      </c>
      <c r="J1766" s="10">
        <f>IFERROR(_xlfn.QUARTILE.INC(H$2:H1766,3),"")</f>
        <v>1.2037037013215013E-3</v>
      </c>
      <c r="K1766" s="10">
        <f>IFERROR(stats[[#This Row],[Q3]]-stats[[#This Row],[Q1]],"")</f>
        <v>2.5462962366873398E-4</v>
      </c>
      <c r="L1766" s="10">
        <f>IFERROR(AVERAGEIFS(H$2:H1766, H$2:H1766, "&lt;" &amp;stats[[#This Row],[Q3]]+(2*stats[[#This Row],[IQR]]), H$2:H1766, "&gt;" &amp; stats[[#This Row],[Q1]]-(2*stats[[#This Row],[IQR]])),"")</f>
        <v>1.0811098927910824E-3</v>
      </c>
    </row>
    <row r="1767" spans="1:12" x14ac:dyDescent="0.25">
      <c r="A1767" s="7">
        <v>44415.356817129628</v>
      </c>
      <c r="B1767">
        <v>0</v>
      </c>
      <c r="C1767">
        <v>1</v>
      </c>
      <c r="D1767" s="8">
        <f>SUM(B$2:B1767)</f>
        <v>13</v>
      </c>
      <c r="E1767" s="8">
        <f>SUM(C$2:C1767)</f>
        <v>1766</v>
      </c>
      <c r="F1767" s="9">
        <f>IF(stats[[#This Row],[Column1]],stats[[#This Row],[Total Clear]]/stats[[#This Row],[Total Runs]],NA())</f>
        <v>7.3612684031710077E-3</v>
      </c>
      <c r="G1767" s="9">
        <f>SUM(B$2:B1767) / SUM(C$2:C1767)</f>
        <v>7.3612684031710077E-3</v>
      </c>
      <c r="H1767" s="10">
        <f>IFERROR(stats[[#This Row],[Column1]]-A1766,"")</f>
        <v>9.3750000087311491E-4</v>
      </c>
      <c r="I1767" s="10">
        <f>IFERROR(_xlfn.QUARTILE.INC(H$2:H1767,1),"")</f>
        <v>9.490740776527673E-4</v>
      </c>
      <c r="J1767" s="10">
        <f>IFERROR(_xlfn.QUARTILE.INC(H$2:H1767,3),"")</f>
        <v>1.2037037013215013E-3</v>
      </c>
      <c r="K1767" s="10">
        <f>IFERROR(stats[[#This Row],[Q3]]-stats[[#This Row],[Q1]],"")</f>
        <v>2.5462962366873398E-4</v>
      </c>
      <c r="L1767" s="10">
        <f>IFERROR(AVERAGEIFS(H$2:H1767, H$2:H1767, "&lt;" &amp;stats[[#This Row],[Q3]]+(2*stats[[#This Row],[IQR]]), H$2:H1767, "&gt;" &amp; stats[[#This Row],[Q1]]-(2*stats[[#This Row],[IQR]])),"")</f>
        <v>1.0810277830758635E-3</v>
      </c>
    </row>
    <row r="1768" spans="1:12" x14ac:dyDescent="0.25">
      <c r="A1768" s="7">
        <v>44415.35769675926</v>
      </c>
      <c r="B1768">
        <v>0</v>
      </c>
      <c r="C1768">
        <v>1</v>
      </c>
      <c r="D1768" s="8">
        <f>SUM(B$2:B1768)</f>
        <v>13</v>
      </c>
      <c r="E1768" s="8">
        <f>SUM(C$2:C1768)</f>
        <v>1767</v>
      </c>
      <c r="F1768" s="9">
        <f>IF(stats[[#This Row],[Column1]],stats[[#This Row],[Total Clear]]/stats[[#This Row],[Total Runs]],NA())</f>
        <v>7.3571024335031127E-3</v>
      </c>
      <c r="G1768" s="9">
        <f>SUM(B$2:B1768) / SUM(C$2:C1768)</f>
        <v>7.3571024335031127E-3</v>
      </c>
      <c r="H1768" s="10">
        <f>IFERROR(stats[[#This Row],[Column1]]-A1767,"")</f>
        <v>8.7962963152676821E-4</v>
      </c>
      <c r="I1768" s="10">
        <f>IFERROR(_xlfn.QUARTILE.INC(H$2:H1768,1),"")</f>
        <v>9.490740776527673E-4</v>
      </c>
      <c r="J1768" s="10">
        <f>IFERROR(_xlfn.QUARTILE.INC(H$2:H1768,3),"")</f>
        <v>1.2037037013215013E-3</v>
      </c>
      <c r="K1768" s="10">
        <f>IFERROR(stats[[#This Row],[Q3]]-stats[[#This Row],[Q1]],"")</f>
        <v>2.5462962366873398E-4</v>
      </c>
      <c r="L1768" s="10">
        <f>IFERROR(AVERAGEIFS(H$2:H1768, H$2:H1768, "&lt;" &amp;stats[[#This Row],[Q3]]+(2*stats[[#This Row],[IQR]]), H$2:H1768, "&gt;" &amp; stats[[#This Row],[Q1]]-(2*stats[[#This Row],[IQR]])),"")</f>
        <v>1.0809126984178356E-3</v>
      </c>
    </row>
    <row r="1769" spans="1:12" x14ac:dyDescent="0.25">
      <c r="A1769" s="7">
        <v>44415.358634259261</v>
      </c>
      <c r="B1769">
        <v>0</v>
      </c>
      <c r="C1769">
        <v>1</v>
      </c>
      <c r="D1769" s="8">
        <f>SUM(B$2:B1769)</f>
        <v>13</v>
      </c>
      <c r="E1769" s="8">
        <f>SUM(C$2:C1769)</f>
        <v>1768</v>
      </c>
      <c r="F1769" s="9">
        <f>IF(stats[[#This Row],[Column1]],stats[[#This Row],[Total Clear]]/stats[[#This Row],[Total Runs]],NA())</f>
        <v>7.3529411764705881E-3</v>
      </c>
      <c r="G1769" s="9">
        <f>SUM(B$2:B1769) / SUM(C$2:C1769)</f>
        <v>7.3529411764705881E-3</v>
      </c>
      <c r="H1769" s="10">
        <f>IFERROR(stats[[#This Row],[Column1]]-A1768,"")</f>
        <v>9.3750000087311491E-4</v>
      </c>
      <c r="I1769" s="10">
        <f>IFERROR(_xlfn.QUARTILE.INC(H$2:H1769,1),"")</f>
        <v>9.490740776527673E-4</v>
      </c>
      <c r="J1769" s="10">
        <f>IFERROR(_xlfn.QUARTILE.INC(H$2:H1769,3),"")</f>
        <v>1.2037037013215013E-3</v>
      </c>
      <c r="K1769" s="10">
        <f>IFERROR(stats[[#This Row],[Q3]]-stats[[#This Row],[Q1]],"")</f>
        <v>2.5462962366873398E-4</v>
      </c>
      <c r="L1769" s="10">
        <f>IFERROR(AVERAGEIFS(H$2:H1769, H$2:H1769, "&lt;" &amp;stats[[#This Row],[Q3]]+(2*stats[[#This Row],[IQR]]), H$2:H1769, "&gt;" &amp; stats[[#This Row],[Q1]]-(2*stats[[#This Row],[IQR]])),"")</f>
        <v>1.0808307951068448E-3</v>
      </c>
    </row>
    <row r="1770" spans="1:12" x14ac:dyDescent="0.25">
      <c r="A1770" s="7">
        <v>44415.359571759262</v>
      </c>
      <c r="B1770">
        <v>0</v>
      </c>
      <c r="C1770">
        <v>1</v>
      </c>
      <c r="D1770" s="8">
        <f>SUM(B$2:B1770)</f>
        <v>13</v>
      </c>
      <c r="E1770" s="8">
        <f>SUM(C$2:C1770)</f>
        <v>1769</v>
      </c>
      <c r="F1770" s="9">
        <f>IF(stats[[#This Row],[Column1]],stats[[#This Row],[Total Clear]]/stats[[#This Row],[Total Runs]],NA())</f>
        <v>7.3487846240814017E-3</v>
      </c>
      <c r="G1770" s="9">
        <f>SUM(B$2:B1770) / SUM(C$2:C1770)</f>
        <v>7.3487846240814017E-3</v>
      </c>
      <c r="H1770" s="10">
        <f>IFERROR(stats[[#This Row],[Column1]]-A1769,"")</f>
        <v>9.3750000087311491E-4</v>
      </c>
      <c r="I1770" s="10">
        <f>IFERROR(_xlfn.QUARTILE.INC(H$2:H1770,1),"")</f>
        <v>9.490740776527673E-4</v>
      </c>
      <c r="J1770" s="10">
        <f>IFERROR(_xlfn.QUARTILE.INC(H$2:H1770,3),"")</f>
        <v>1.2037037013215013E-3</v>
      </c>
      <c r="K1770" s="10">
        <f>IFERROR(stats[[#This Row],[Q3]]-stats[[#This Row],[Q1]],"")</f>
        <v>2.5462962366873398E-4</v>
      </c>
      <c r="L1770" s="10">
        <f>IFERROR(AVERAGEIFS(H$2:H1770, H$2:H1770, "&lt;" &amp;stats[[#This Row],[Q3]]+(2*stats[[#This Row],[IQR]]), H$2:H1770, "&gt;" &amp; stats[[#This Row],[Q1]]-(2*stats[[#This Row],[IQR]])),"")</f>
        <v>1.0807489852927845E-3</v>
      </c>
    </row>
    <row r="1771" spans="1:12" x14ac:dyDescent="0.25">
      <c r="A1771" s="7">
        <v>44415.36042824074</v>
      </c>
      <c r="B1771">
        <v>0</v>
      </c>
      <c r="C1771">
        <v>1</v>
      </c>
      <c r="D1771" s="8">
        <f>SUM(B$2:B1771)</f>
        <v>13</v>
      </c>
      <c r="E1771" s="8">
        <f>SUM(C$2:C1771)</f>
        <v>1770</v>
      </c>
      <c r="F1771" s="9">
        <f>IF(stats[[#This Row],[Column1]],stats[[#This Row],[Total Clear]]/stats[[#This Row],[Total Runs]],NA())</f>
        <v>7.3446327683615821E-3</v>
      </c>
      <c r="G1771" s="9">
        <f>SUM(B$2:B1771) / SUM(C$2:C1771)</f>
        <v>7.3446327683615821E-3</v>
      </c>
      <c r="H1771" s="10">
        <f>IFERROR(stats[[#This Row],[Column1]]-A1770,"")</f>
        <v>8.5648147796746343E-4</v>
      </c>
      <c r="I1771" s="10">
        <f>IFERROR(_xlfn.QUARTILE.INC(H$2:H1771,1),"")</f>
        <v>9.490740776527673E-4</v>
      </c>
      <c r="J1771" s="10">
        <f>IFERROR(_xlfn.QUARTILE.INC(H$2:H1771,3),"")</f>
        <v>1.2037037013215013E-3</v>
      </c>
      <c r="K1771" s="10">
        <f>IFERROR(stats[[#This Row],[Q3]]-stats[[#This Row],[Q1]],"")</f>
        <v>2.5462962366873398E-4</v>
      </c>
      <c r="L1771" s="10">
        <f>IFERROR(AVERAGEIFS(H$2:H1771, H$2:H1771, "&lt;" &amp;stats[[#This Row],[Q3]]+(2*stats[[#This Row],[IQR]]), H$2:H1771, "&gt;" &amp; stats[[#This Row],[Q1]]-(2*stats[[#This Row],[IQR]])),"")</f>
        <v>1.0806210517461071E-3</v>
      </c>
    </row>
    <row r="1772" spans="1:12" x14ac:dyDescent="0.25">
      <c r="A1772" s="7">
        <v>44415.361331018517</v>
      </c>
      <c r="B1772">
        <v>0</v>
      </c>
      <c r="C1772">
        <v>1</v>
      </c>
      <c r="D1772" s="8">
        <f>SUM(B$2:B1772)</f>
        <v>13</v>
      </c>
      <c r="E1772" s="8">
        <f>SUM(C$2:C1772)</f>
        <v>1771</v>
      </c>
      <c r="F1772" s="9">
        <f>IF(stats[[#This Row],[Column1]],stats[[#This Row],[Total Clear]]/stats[[#This Row],[Total Runs]],NA())</f>
        <v>7.3404856013551669E-3</v>
      </c>
      <c r="G1772" s="9">
        <f>SUM(B$2:B1772) / SUM(C$2:C1772)</f>
        <v>7.3404856013551669E-3</v>
      </c>
      <c r="H1772" s="10">
        <f>IFERROR(stats[[#This Row],[Column1]]-A1771,"")</f>
        <v>9.0277777781011537E-4</v>
      </c>
      <c r="I1772" s="10">
        <f>IFERROR(_xlfn.QUARTILE.INC(H$2:H1772,1),"")</f>
        <v>9.490740776527673E-4</v>
      </c>
      <c r="J1772" s="10">
        <f>IFERROR(_xlfn.QUARTILE.INC(H$2:H1772,3),"")</f>
        <v>1.2008101839455776E-3</v>
      </c>
      <c r="K1772" s="10">
        <f>IFERROR(stats[[#This Row],[Q3]]-stats[[#This Row],[Q1]],"")</f>
        <v>2.5173610629281029E-4</v>
      </c>
      <c r="L1772" s="10">
        <f>IFERROR(AVERAGEIFS(H$2:H1772, H$2:H1772, "&lt;" &amp;stats[[#This Row],[Q3]]+(2*stats[[#This Row],[IQR]]), H$2:H1772, "&gt;" &amp; stats[[#This Row],[Q1]]-(2*stats[[#This Row],[IQR]])),"")</f>
        <v>1.0805196587735095E-3</v>
      </c>
    </row>
    <row r="1773" spans="1:12" x14ac:dyDescent="0.25">
      <c r="A1773" s="7">
        <v>44415.362222222226</v>
      </c>
      <c r="B1773">
        <v>0</v>
      </c>
      <c r="C1773">
        <v>1</v>
      </c>
      <c r="D1773" s="8">
        <f>SUM(B$2:B1773)</f>
        <v>13</v>
      </c>
      <c r="E1773" s="8">
        <f>SUM(C$2:C1773)</f>
        <v>1772</v>
      </c>
      <c r="F1773" s="9">
        <f>IF(stats[[#This Row],[Column1]],stats[[#This Row],[Total Clear]]/stats[[#This Row],[Total Runs]],NA())</f>
        <v>7.3363431151241536E-3</v>
      </c>
      <c r="G1773" s="9">
        <f>SUM(B$2:B1773) / SUM(C$2:C1773)</f>
        <v>7.3363431151241536E-3</v>
      </c>
      <c r="H1773" s="10">
        <f>IFERROR(stats[[#This Row],[Column1]]-A1772,"")</f>
        <v>8.9120370830642059E-4</v>
      </c>
      <c r="I1773" s="10">
        <f>IFERROR(_xlfn.QUARTILE.INC(H$2:H1773,1),"")</f>
        <v>9.490740776527673E-4</v>
      </c>
      <c r="J1773" s="10">
        <f>IFERROR(_xlfn.QUARTILE.INC(H$2:H1773,3),"")</f>
        <v>1.1979166665696539E-3</v>
      </c>
      <c r="K1773" s="10">
        <f>IFERROR(stats[[#This Row],[Q3]]-stats[[#This Row],[Q1]],"")</f>
        <v>2.488425889168866E-4</v>
      </c>
      <c r="L1773" s="10">
        <f>IFERROR(AVERAGEIFS(H$2:H1773, H$2:H1773, "&lt;" &amp;stats[[#This Row],[Q3]]+(2*stats[[#This Row],[IQR]]), H$2:H1773, "&gt;" &amp; stats[[#This Row],[Q1]]-(2*stats[[#This Row],[IQR]])),"")</f>
        <v>1.0804117864370612E-3</v>
      </c>
    </row>
    <row r="1774" spans="1:12" x14ac:dyDescent="0.25">
      <c r="A1774" s="7">
        <v>44415.363217592596</v>
      </c>
      <c r="B1774">
        <v>0</v>
      </c>
      <c r="C1774">
        <v>1</v>
      </c>
      <c r="D1774" s="8">
        <f>SUM(B$2:B1774)</f>
        <v>13</v>
      </c>
      <c r="E1774" s="8">
        <f>SUM(C$2:C1774)</f>
        <v>1773</v>
      </c>
      <c r="F1774" s="9">
        <f>IF(stats[[#This Row],[Column1]],stats[[#This Row],[Total Clear]]/stats[[#This Row],[Total Runs]],NA())</f>
        <v>7.3322053017484488E-3</v>
      </c>
      <c r="G1774" s="9">
        <f>SUM(B$2:B1774) / SUM(C$2:C1774)</f>
        <v>7.3322053017484488E-3</v>
      </c>
      <c r="H1774" s="10">
        <f>IFERROR(stats[[#This Row],[Column1]]-A1773,"")</f>
        <v>9.9537037021946162E-4</v>
      </c>
      <c r="I1774" s="10">
        <f>IFERROR(_xlfn.QUARTILE.INC(H$2:H1774,1),"")</f>
        <v>9.490740776527673E-4</v>
      </c>
      <c r="J1774" s="10">
        <f>IFERROR(_xlfn.QUARTILE.INC(H$2:H1774,3),"")</f>
        <v>1.1950231491937302E-3</v>
      </c>
      <c r="K1774" s="10">
        <f>IFERROR(stats[[#This Row],[Q3]]-stats[[#This Row],[Q1]],"")</f>
        <v>2.459490715409629E-4</v>
      </c>
      <c r="L1774" s="10">
        <f>IFERROR(AVERAGEIFS(H$2:H1774, H$2:H1774, "&lt;" &amp;stats[[#This Row],[Q3]]+(2*stats[[#This Row],[IQR]]), H$2:H1774, "&gt;" &amp; stats[[#This Row],[Q1]]-(2*stats[[#This Row],[IQR]])),"")</f>
        <v>1.0803633573845453E-3</v>
      </c>
    </row>
    <row r="1775" spans="1:12" x14ac:dyDescent="0.25">
      <c r="A1775" s="7">
        <v>44415.364120370374</v>
      </c>
      <c r="B1775">
        <v>0</v>
      </c>
      <c r="C1775">
        <v>1</v>
      </c>
      <c r="D1775" s="8">
        <f>SUM(B$2:B1775)</f>
        <v>13</v>
      </c>
      <c r="E1775" s="8">
        <f>SUM(C$2:C1775)</f>
        <v>1774</v>
      </c>
      <c r="F1775" s="9">
        <f>IF(stats[[#This Row],[Column1]],stats[[#This Row],[Total Clear]]/stats[[#This Row],[Total Runs]],NA())</f>
        <v>7.328072153325817E-3</v>
      </c>
      <c r="G1775" s="9">
        <f>SUM(B$2:B1775) / SUM(C$2:C1775)</f>
        <v>7.328072153325817E-3</v>
      </c>
      <c r="H1775" s="10">
        <f>IFERROR(stats[[#This Row],[Column1]]-A1774,"")</f>
        <v>9.0277777781011537E-4</v>
      </c>
      <c r="I1775" s="10">
        <f>IFERROR(_xlfn.QUARTILE.INC(H$2:H1775,1),"")</f>
        <v>9.490740776527673E-4</v>
      </c>
      <c r="J1775" s="10">
        <f>IFERROR(_xlfn.QUARTILE.INC(H$2:H1775,3),"")</f>
        <v>1.1921296318178065E-3</v>
      </c>
      <c r="K1775" s="10">
        <f>IFERROR(stats[[#This Row],[Q3]]-stats[[#This Row],[Q1]],"")</f>
        <v>2.4305555416503921E-4</v>
      </c>
      <c r="L1775" s="10">
        <f>IFERROR(AVERAGEIFS(H$2:H1775, H$2:H1775, "&lt;" &amp;stats[[#This Row],[Q3]]+(2*stats[[#This Row],[IQR]]), H$2:H1775, "&gt;" &amp; stats[[#This Row],[Q1]]-(2*stats[[#This Row],[IQR]])),"")</f>
        <v>1.0802622842032282E-3</v>
      </c>
    </row>
    <row r="1776" spans="1:12" x14ac:dyDescent="0.25">
      <c r="A1776" s="7">
        <v>44415.365069444444</v>
      </c>
      <c r="B1776">
        <v>0</v>
      </c>
      <c r="C1776">
        <v>1</v>
      </c>
      <c r="D1776" s="8">
        <f>SUM(B$2:B1776)</f>
        <v>13</v>
      </c>
      <c r="E1776" s="8">
        <f>SUM(C$2:C1776)</f>
        <v>1775</v>
      </c>
      <c r="F1776" s="9">
        <f>IF(stats[[#This Row],[Column1]],stats[[#This Row],[Total Clear]]/stats[[#This Row],[Total Runs]],NA())</f>
        <v>7.3239436619718309E-3</v>
      </c>
      <c r="G1776" s="9">
        <f>SUM(B$2:B1776) / SUM(C$2:C1776)</f>
        <v>7.3239436619718309E-3</v>
      </c>
      <c r="H1776" s="10">
        <f>IFERROR(stats[[#This Row],[Column1]]-A1775,"")</f>
        <v>9.4907407037680969E-4</v>
      </c>
      <c r="I1776" s="10">
        <f>IFERROR(_xlfn.QUARTILE.INC(H$2:H1776,1),"")</f>
        <v>9.490740776527673E-4</v>
      </c>
      <c r="J1776" s="10">
        <f>IFERROR(_xlfn.QUARTILE.INC(H$2:H1776,3),"")</f>
        <v>1.1921296318178065E-3</v>
      </c>
      <c r="K1776" s="10">
        <f>IFERROR(stats[[#This Row],[Q3]]-stats[[#This Row],[Q1]],"")</f>
        <v>2.4305555416503921E-4</v>
      </c>
      <c r="L1776" s="10">
        <f>IFERROR(AVERAGEIFS(H$2:H1776, H$2:H1776, "&lt;" &amp;stats[[#This Row],[Q3]]+(2*stats[[#This Row],[IQR]]), H$2:H1776, "&gt;" &amp; stats[[#This Row],[Q1]]-(2*stats[[#This Row],[IQR]])),"")</f>
        <v>1.0801876606458753E-3</v>
      </c>
    </row>
    <row r="1777" spans="1:12" x14ac:dyDescent="0.25">
      <c r="A1777" s="7">
        <v>44415.365937499999</v>
      </c>
      <c r="B1777">
        <v>0</v>
      </c>
      <c r="C1777">
        <v>1</v>
      </c>
      <c r="D1777" s="8">
        <f>SUM(B$2:B1777)</f>
        <v>13</v>
      </c>
      <c r="E1777" s="8">
        <f>SUM(C$2:C1777)</f>
        <v>1776</v>
      </c>
      <c r="F1777" s="9">
        <f>IF(stats[[#This Row],[Column1]],stats[[#This Row],[Total Clear]]/stats[[#This Row],[Total Runs]],NA())</f>
        <v>7.3198198198198196E-3</v>
      </c>
      <c r="G1777" s="9">
        <f>SUM(B$2:B1777) / SUM(C$2:C1777)</f>
        <v>7.3198198198198196E-3</v>
      </c>
      <c r="H1777" s="10">
        <f>IFERROR(stats[[#This Row],[Column1]]-A1776,"")</f>
        <v>8.6805555474711582E-4</v>
      </c>
      <c r="I1777" s="10">
        <f>IFERROR(_xlfn.QUARTILE.INC(H$2:H1777,1),"")</f>
        <v>9.490740776527673E-4</v>
      </c>
      <c r="J1777" s="10">
        <f>IFERROR(_xlfn.QUARTILE.INC(H$2:H1777,3),"")</f>
        <v>1.1921296318178065E-3</v>
      </c>
      <c r="K1777" s="10">
        <f>IFERROR(stats[[#This Row],[Q3]]-stats[[#This Row],[Q1]],"")</f>
        <v>2.4305555416503921E-4</v>
      </c>
      <c r="L1777" s="10">
        <f>IFERROR(AVERAGEIFS(H$2:H1777, H$2:H1777, "&lt;" &amp;stats[[#This Row],[Q3]]+(2*stats[[#This Row],[IQR]]), H$2:H1777, "&gt;" &amp; stats[[#This Row],[Q1]]-(2*stats[[#This Row],[IQR]])),"")</f>
        <v>1.0800670625185876E-3</v>
      </c>
    </row>
    <row r="1778" spans="1:12" x14ac:dyDescent="0.25">
      <c r="A1778" s="7">
        <v>44415.366840277777</v>
      </c>
      <c r="B1778">
        <v>0</v>
      </c>
      <c r="C1778">
        <v>1</v>
      </c>
      <c r="D1778" s="8">
        <f>SUM(B$2:B1778)</f>
        <v>13</v>
      </c>
      <c r="E1778" s="8">
        <f>SUM(C$2:C1778)</f>
        <v>1777</v>
      </c>
      <c r="F1778" s="9">
        <f>IF(stats[[#This Row],[Column1]],stats[[#This Row],[Total Clear]]/stats[[#This Row],[Total Runs]],NA())</f>
        <v>7.3157006190208212E-3</v>
      </c>
      <c r="G1778" s="9">
        <f>SUM(B$2:B1778) / SUM(C$2:C1778)</f>
        <v>7.3157006190208212E-3</v>
      </c>
      <c r="H1778" s="10">
        <f>IFERROR(stats[[#This Row],[Column1]]-A1777,"")</f>
        <v>9.0277777781011537E-4</v>
      </c>
      <c r="I1778" s="10">
        <f>IFERROR(_xlfn.QUARTILE.INC(H$2:H1778,1),"")</f>
        <v>9.490740776527673E-4</v>
      </c>
      <c r="J1778" s="10">
        <f>IFERROR(_xlfn.QUARTILE.INC(H$2:H1778,3),"")</f>
        <v>1.1921296318178065E-3</v>
      </c>
      <c r="K1778" s="10">
        <f>IFERROR(stats[[#This Row],[Q3]]-stats[[#This Row],[Q1]],"")</f>
        <v>2.4305555416503921E-4</v>
      </c>
      <c r="L1778" s="10">
        <f>IFERROR(AVERAGEIFS(H$2:H1778, H$2:H1778, "&lt;" &amp;stats[[#This Row],[Q3]]+(2*stats[[#This Row],[IQR]]), H$2:H1778, "&gt;" &amp; stats[[#This Row],[Q1]]-(2*stats[[#This Row],[IQR]])),"")</f>
        <v>1.079966329970458E-3</v>
      </c>
    </row>
    <row r="1779" spans="1:12" x14ac:dyDescent="0.25">
      <c r="A1779" s="7">
        <v>44415.367766203701</v>
      </c>
      <c r="B1779">
        <v>0</v>
      </c>
      <c r="C1779">
        <v>1</v>
      </c>
      <c r="D1779" s="8">
        <f>SUM(B$2:B1779)</f>
        <v>13</v>
      </c>
      <c r="E1779" s="8">
        <f>SUM(C$2:C1779)</f>
        <v>1778</v>
      </c>
      <c r="F1779" s="9">
        <f>IF(stats[[#This Row],[Column1]],stats[[#This Row],[Total Clear]]/stats[[#This Row],[Total Runs]],NA())</f>
        <v>7.3115860517435323E-3</v>
      </c>
      <c r="G1779" s="9">
        <f>SUM(B$2:B1779) / SUM(C$2:C1779)</f>
        <v>7.3115860517435323E-3</v>
      </c>
      <c r="H1779" s="10">
        <f>IFERROR(stats[[#This Row],[Column1]]-A1778,"")</f>
        <v>9.2592592409346253E-4</v>
      </c>
      <c r="I1779" s="10">
        <f>IFERROR(_xlfn.QUARTILE.INC(H$2:H1779,1),"")</f>
        <v>9.490740776527673E-4</v>
      </c>
      <c r="J1779" s="10">
        <f>IFERROR(_xlfn.QUARTILE.INC(H$2:H1779,3),"")</f>
        <v>1.1921296318178065E-3</v>
      </c>
      <c r="K1779" s="10">
        <f>IFERROR(stats[[#This Row],[Q3]]-stats[[#This Row],[Q1]],"")</f>
        <v>2.4305555416503921E-4</v>
      </c>
      <c r="L1779" s="10">
        <f>IFERROR(AVERAGEIFS(H$2:H1779, H$2:H1779, "&lt;" &amp;stats[[#This Row],[Q3]]+(2*stats[[#This Row],[IQR]]), H$2:H1779, "&gt;" &amp; stats[[#This Row],[Q1]]-(2*stats[[#This Row],[IQR]])),"")</f>
        <v>1.0798788567132876E-3</v>
      </c>
    </row>
    <row r="1780" spans="1:12" x14ac:dyDescent="0.25">
      <c r="A1780" s="7">
        <v>44415.368634259263</v>
      </c>
      <c r="B1780">
        <v>0</v>
      </c>
      <c r="C1780">
        <v>1</v>
      </c>
      <c r="D1780" s="8">
        <f>SUM(B$2:B1780)</f>
        <v>13</v>
      </c>
      <c r="E1780" s="8">
        <f>SUM(C$2:C1780)</f>
        <v>1779</v>
      </c>
      <c r="F1780" s="9">
        <f>IF(stats[[#This Row],[Column1]],stats[[#This Row],[Total Clear]]/stats[[#This Row],[Total Runs]],NA())</f>
        <v>7.3074761101742554E-3</v>
      </c>
      <c r="G1780" s="9">
        <f>SUM(B$2:B1780) / SUM(C$2:C1780)</f>
        <v>7.3074761101742554E-3</v>
      </c>
      <c r="H1780" s="10">
        <f>IFERROR(stats[[#This Row],[Column1]]-A1779,"")</f>
        <v>8.6805556202307343E-4</v>
      </c>
      <c r="I1780" s="10">
        <f>IFERROR(_xlfn.QUARTILE.INC(H$2:H1780,1),"")</f>
        <v>9.490740776527673E-4</v>
      </c>
      <c r="J1780" s="10">
        <f>IFERROR(_xlfn.QUARTILE.INC(H$2:H1780,3),"")</f>
        <v>1.1921296318178065E-3</v>
      </c>
      <c r="K1780" s="10">
        <f>IFERROR(stats[[#This Row],[Q3]]-stats[[#This Row],[Q1]],"")</f>
        <v>2.4305555416503921E-4</v>
      </c>
      <c r="L1780" s="10">
        <f>IFERROR(AVERAGEIFS(H$2:H1780, H$2:H1780, "&lt;" &amp;stats[[#This Row],[Q3]]+(2*stats[[#This Row],[IQR]]), H$2:H1780, "&gt;" &amp; stats[[#This Row],[Q1]]-(2*stats[[#This Row],[IQR]])),"")</f>
        <v>1.0797586391794111E-3</v>
      </c>
    </row>
    <row r="1781" spans="1:12" x14ac:dyDescent="0.25">
      <c r="A1781" s="7">
        <v>44415.369583333333</v>
      </c>
      <c r="B1781">
        <v>0</v>
      </c>
      <c r="C1781">
        <v>1</v>
      </c>
      <c r="D1781" s="8">
        <f>SUM(B$2:B1781)</f>
        <v>13</v>
      </c>
      <c r="E1781" s="8">
        <f>SUM(C$2:C1781)</f>
        <v>1780</v>
      </c>
      <c r="F1781" s="9">
        <f>IF(stats[[#This Row],[Column1]],stats[[#This Row],[Total Clear]]/stats[[#This Row],[Total Runs]],NA())</f>
        <v>7.3033707865168543E-3</v>
      </c>
      <c r="G1781" s="9">
        <f>SUM(B$2:B1781) / SUM(C$2:C1781)</f>
        <v>7.3033707865168543E-3</v>
      </c>
      <c r="H1781" s="10">
        <f>IFERROR(stats[[#This Row],[Column1]]-A1780,"")</f>
        <v>9.4907407037680969E-4</v>
      </c>
      <c r="I1781" s="10">
        <f>IFERROR(_xlfn.QUARTILE.INC(H$2:H1781,1),"")</f>
        <v>9.490740776527673E-4</v>
      </c>
      <c r="J1781" s="10">
        <f>IFERROR(_xlfn.QUARTILE.INC(H$2:H1781,3),"")</f>
        <v>1.1921296318178065E-3</v>
      </c>
      <c r="K1781" s="10">
        <f>IFERROR(stats[[#This Row],[Q3]]-stats[[#This Row],[Q1]],"")</f>
        <v>2.4305555416503921E-4</v>
      </c>
      <c r="L1781" s="10">
        <f>IFERROR(AVERAGEIFS(H$2:H1781, H$2:H1781, "&lt;" &amp;stats[[#This Row],[Q3]]+(2*stats[[#This Row],[IQR]]), H$2:H1781, "&gt;" &amp; stats[[#This Row],[Q1]]-(2*stats[[#This Row],[IQR]])),"")</f>
        <v>1.0796845129350534E-3</v>
      </c>
    </row>
    <row r="1782" spans="1:12" x14ac:dyDescent="0.25">
      <c r="A1782" s="7">
        <v>44415.370486111111</v>
      </c>
      <c r="B1782">
        <v>0</v>
      </c>
      <c r="C1782">
        <v>1</v>
      </c>
      <c r="D1782" s="8">
        <f>SUM(B$2:B1782)</f>
        <v>13</v>
      </c>
      <c r="E1782" s="8">
        <f>SUM(C$2:C1782)</f>
        <v>1781</v>
      </c>
      <c r="F1782" s="9">
        <f>IF(stats[[#This Row],[Column1]],stats[[#This Row],[Total Clear]]/stats[[#This Row],[Total Runs]],NA())</f>
        <v>7.2992700729927005E-3</v>
      </c>
      <c r="G1782" s="9">
        <f>SUM(B$2:B1782) / SUM(C$2:C1782)</f>
        <v>7.2992700729927005E-3</v>
      </c>
      <c r="H1782" s="10">
        <f>IFERROR(stats[[#This Row],[Column1]]-A1781,"")</f>
        <v>9.0277777781011537E-4</v>
      </c>
      <c r="I1782" s="10">
        <f>IFERROR(_xlfn.QUARTILE.INC(H$2:H1782,1),"")</f>
        <v>9.490740776527673E-4</v>
      </c>
      <c r="J1782" s="10">
        <f>IFERROR(_xlfn.QUARTILE.INC(H$2:H1782,3),"")</f>
        <v>1.1921296318178065E-3</v>
      </c>
      <c r="K1782" s="10">
        <f>IFERROR(stats[[#This Row],[Q3]]-stats[[#This Row],[Q1]],"")</f>
        <v>2.4305555416503921E-4</v>
      </c>
      <c r="L1782" s="10">
        <f>IFERROR(AVERAGEIFS(H$2:H1782, H$2:H1782, "&lt;" &amp;stats[[#This Row],[Q3]]+(2*stats[[#This Row],[IQR]]), H$2:H1782, "&gt;" &amp; stats[[#This Row],[Q1]]-(2*stats[[#This Row],[IQR]])),"")</f>
        <v>1.0795842256702433E-3</v>
      </c>
    </row>
    <row r="1783" spans="1:12" x14ac:dyDescent="0.25">
      <c r="A1783" s="7">
        <v>44415.371435185189</v>
      </c>
      <c r="B1783">
        <v>0</v>
      </c>
      <c r="C1783">
        <v>1</v>
      </c>
      <c r="D1783" s="8">
        <f>SUM(B$2:B1783)</f>
        <v>13</v>
      </c>
      <c r="E1783" s="8">
        <f>SUM(C$2:C1783)</f>
        <v>1782</v>
      </c>
      <c r="F1783" s="9">
        <f>IF(stats[[#This Row],[Column1]],stats[[#This Row],[Total Clear]]/stats[[#This Row],[Total Runs]],NA())</f>
        <v>7.2951739618406283E-3</v>
      </c>
      <c r="G1783" s="9">
        <f>SUM(B$2:B1783) / SUM(C$2:C1783)</f>
        <v>7.2951739618406283E-3</v>
      </c>
      <c r="H1783" s="10">
        <f>IFERROR(stats[[#This Row],[Column1]]-A1782,"")</f>
        <v>9.490740776527673E-4</v>
      </c>
      <c r="I1783" s="10">
        <f>IFERROR(_xlfn.QUARTILE.INC(H$2:H1783,1),"")</f>
        <v>9.490740776527673E-4</v>
      </c>
      <c r="J1783" s="10">
        <f>IFERROR(_xlfn.QUARTILE.INC(H$2:H1783,3),"")</f>
        <v>1.1921296318178065E-3</v>
      </c>
      <c r="K1783" s="10">
        <f>IFERROR(stats[[#This Row],[Q3]]-stats[[#This Row],[Q1]],"")</f>
        <v>2.4305555416503921E-4</v>
      </c>
      <c r="L1783" s="10">
        <f>IFERROR(AVERAGEIFS(H$2:H1783, H$2:H1783, "&lt;" &amp;stats[[#This Row],[Q3]]+(2*stats[[#This Row],[IQR]]), H$2:H1783, "&gt;" &amp; stats[[#This Row],[Q1]]-(2*stats[[#This Row],[IQR]])),"")</f>
        <v>1.0795102822436047E-3</v>
      </c>
    </row>
    <row r="1784" spans="1:12" x14ac:dyDescent="0.25">
      <c r="A1784" s="7">
        <v>44415.372384259259</v>
      </c>
      <c r="B1784">
        <v>0</v>
      </c>
      <c r="C1784">
        <v>1</v>
      </c>
      <c r="D1784" s="8">
        <f>SUM(B$2:B1784)</f>
        <v>13</v>
      </c>
      <c r="E1784" s="8">
        <f>SUM(C$2:C1784)</f>
        <v>1783</v>
      </c>
      <c r="F1784" s="9">
        <f>IF(stats[[#This Row],[Column1]],stats[[#This Row],[Total Clear]]/stats[[#This Row],[Total Runs]],NA())</f>
        <v>7.2910824453168814E-3</v>
      </c>
      <c r="G1784" s="9">
        <f>SUM(B$2:B1784) / SUM(C$2:C1784)</f>
        <v>7.2910824453168814E-3</v>
      </c>
      <c r="H1784" s="10">
        <f>IFERROR(stats[[#This Row],[Column1]]-A1783,"")</f>
        <v>9.4907407037680969E-4</v>
      </c>
      <c r="I1784" s="10">
        <f>IFERROR(_xlfn.QUARTILE.INC(H$2:H1784,1),"")</f>
        <v>9.490740776527673E-4</v>
      </c>
      <c r="J1784" s="10">
        <f>IFERROR(_xlfn.QUARTILE.INC(H$2:H1784,3),"")</f>
        <v>1.1921296318178065E-3</v>
      </c>
      <c r="K1784" s="10">
        <f>IFERROR(stats[[#This Row],[Q3]]-stats[[#This Row],[Q1]],"")</f>
        <v>2.4305555416503921E-4</v>
      </c>
      <c r="L1784" s="10">
        <f>IFERROR(AVERAGEIFS(H$2:H1784, H$2:H1784, "&lt;" &amp;stats[[#This Row],[Q3]]+(2*stats[[#This Row],[IQR]]), H$2:H1784, "&gt;" &amp; stats[[#This Row],[Q1]]-(2*stats[[#This Row],[IQR]])),"")</f>
        <v>1.0794364225539857E-3</v>
      </c>
    </row>
    <row r="1785" spans="1:12" x14ac:dyDescent="0.25">
      <c r="A1785" s="7">
        <v>44415.373344907406</v>
      </c>
      <c r="B1785">
        <v>0</v>
      </c>
      <c r="C1785">
        <v>1</v>
      </c>
      <c r="D1785" s="8">
        <f>SUM(B$2:B1785)</f>
        <v>13</v>
      </c>
      <c r="E1785" s="8">
        <f>SUM(C$2:C1785)</f>
        <v>1784</v>
      </c>
      <c r="F1785" s="9">
        <f>IF(stats[[#This Row],[Column1]],stats[[#This Row],[Total Clear]]/stats[[#This Row],[Total Runs]],NA())</f>
        <v>7.2869955156950675E-3</v>
      </c>
      <c r="G1785" s="9">
        <f>SUM(B$2:B1785) / SUM(C$2:C1785)</f>
        <v>7.2869955156950675E-3</v>
      </c>
      <c r="H1785" s="10">
        <f>IFERROR(stats[[#This Row],[Column1]]-A1784,"")</f>
        <v>9.6064814715646207E-4</v>
      </c>
      <c r="I1785" s="10">
        <f>IFERROR(_xlfn.QUARTILE.INC(H$2:H1785,1),"")</f>
        <v>9.490740776527673E-4</v>
      </c>
      <c r="J1785" s="10">
        <f>IFERROR(_xlfn.QUARTILE.INC(H$2:H1785,3),"")</f>
        <v>1.1921296318178065E-3</v>
      </c>
      <c r="K1785" s="10">
        <f>IFERROR(stats[[#This Row],[Q3]]-stats[[#This Row],[Q1]],"")</f>
        <v>2.4305555416503921E-4</v>
      </c>
      <c r="L1785" s="10">
        <f>IFERROR(AVERAGEIFS(H$2:H1785, H$2:H1785, "&lt;" &amp;stats[[#This Row],[Q3]]+(2*stats[[#This Row],[IQR]]), H$2:H1785, "&gt;" &amp; stats[[#This Row],[Q1]]-(2*stats[[#This Row],[IQR]])),"")</f>
        <v>1.0793691965916782E-3</v>
      </c>
    </row>
    <row r="1786" spans="1:12" x14ac:dyDescent="0.25">
      <c r="A1786" s="7">
        <v>44415.374201388891</v>
      </c>
      <c r="B1786">
        <v>0</v>
      </c>
      <c r="C1786">
        <v>1</v>
      </c>
      <c r="D1786" s="8">
        <f>SUM(B$2:B1786)</f>
        <v>13</v>
      </c>
      <c r="E1786" s="8">
        <f>SUM(C$2:C1786)</f>
        <v>1785</v>
      </c>
      <c r="F1786" s="9">
        <f>IF(stats[[#This Row],[Column1]],stats[[#This Row],[Total Clear]]/stats[[#This Row],[Total Runs]],NA())</f>
        <v>7.2829131652661066E-3</v>
      </c>
      <c r="G1786" s="9">
        <f>SUM(B$2:B1786) / SUM(C$2:C1786)</f>
        <v>7.2829131652661066E-3</v>
      </c>
      <c r="H1786" s="10">
        <f>IFERROR(stats[[#This Row],[Column1]]-A1785,"")</f>
        <v>8.5648148524342105E-4</v>
      </c>
      <c r="I1786" s="10">
        <f>IFERROR(_xlfn.QUARTILE.INC(H$2:H1786,1),"")</f>
        <v>9.490740776527673E-4</v>
      </c>
      <c r="J1786" s="10">
        <f>IFERROR(_xlfn.QUARTILE.INC(H$2:H1786,3),"")</f>
        <v>1.1921296318178065E-3</v>
      </c>
      <c r="K1786" s="10">
        <f>IFERROR(stats[[#This Row],[Q3]]-stats[[#This Row],[Q1]],"")</f>
        <v>2.4305555416503921E-4</v>
      </c>
      <c r="L1786" s="10">
        <f>IFERROR(AVERAGEIFS(H$2:H1786, H$2:H1786, "&lt;" &amp;stats[[#This Row],[Q3]]+(2*stats[[#This Row],[IQR]]), H$2:H1786, "&gt;" &amp; stats[[#This Row],[Q1]]-(2*stats[[#This Row],[IQR]])),"")</f>
        <v>1.0792431288816396E-3</v>
      </c>
    </row>
    <row r="1787" spans="1:12" x14ac:dyDescent="0.25">
      <c r="A1787" s="7">
        <v>44415.375115740739</v>
      </c>
      <c r="B1787">
        <v>0</v>
      </c>
      <c r="C1787">
        <v>1</v>
      </c>
      <c r="D1787" s="8">
        <f>SUM(B$2:B1787)</f>
        <v>13</v>
      </c>
      <c r="E1787" s="8">
        <f>SUM(C$2:C1787)</f>
        <v>1786</v>
      </c>
      <c r="F1787" s="9">
        <f>IF(stats[[#This Row],[Column1]],stats[[#This Row],[Total Clear]]/stats[[#This Row],[Total Runs]],NA())</f>
        <v>7.2788353863381863E-3</v>
      </c>
      <c r="G1787" s="9">
        <f>SUM(B$2:B1787) / SUM(C$2:C1787)</f>
        <v>7.2788353863381863E-3</v>
      </c>
      <c r="H1787" s="10">
        <f>IFERROR(stats[[#This Row],[Column1]]-A1786,"")</f>
        <v>9.1435184731381014E-4</v>
      </c>
      <c r="I1787" s="10">
        <f>IFERROR(_xlfn.QUARTILE.INC(H$2:H1787,1),"")</f>
        <v>9.490740776527673E-4</v>
      </c>
      <c r="J1787" s="10">
        <f>IFERROR(_xlfn.QUARTILE.INC(H$2:H1787,3),"")</f>
        <v>1.1921296318178065E-3</v>
      </c>
      <c r="K1787" s="10">
        <f>IFERROR(stats[[#This Row],[Q3]]-stats[[#This Row],[Q1]],"")</f>
        <v>2.4305555416503921E-4</v>
      </c>
      <c r="L1787" s="10">
        <f>IFERROR(AVERAGEIFS(H$2:H1787, H$2:H1787, "&lt;" &amp;stats[[#This Row],[Q3]]+(2*stats[[#This Row],[IQR]]), H$2:H1787, "&gt;" &amp; stats[[#This Row],[Q1]]-(2*stats[[#This Row],[IQR]])),"")</f>
        <v>1.0791499173035911E-3</v>
      </c>
    </row>
    <row r="1788" spans="1:12" x14ac:dyDescent="0.25">
      <c r="A1788" s="7">
        <v>44415.37604166667</v>
      </c>
      <c r="B1788">
        <v>0</v>
      </c>
      <c r="C1788">
        <v>1</v>
      </c>
      <c r="D1788" s="8">
        <f>SUM(B$2:B1788)</f>
        <v>13</v>
      </c>
      <c r="E1788" s="8">
        <f>SUM(C$2:C1788)</f>
        <v>1787</v>
      </c>
      <c r="F1788" s="9">
        <f>IF(stats[[#This Row],[Column1]],stats[[#This Row],[Total Clear]]/stats[[#This Row],[Total Runs]],NA())</f>
        <v>7.2747621712367094E-3</v>
      </c>
      <c r="G1788" s="9">
        <f>SUM(B$2:B1788) / SUM(C$2:C1788)</f>
        <v>7.2747621712367094E-3</v>
      </c>
      <c r="H1788" s="10">
        <f>IFERROR(stats[[#This Row],[Column1]]-A1787,"")</f>
        <v>9.2592593136942014E-4</v>
      </c>
      <c r="I1788" s="10">
        <f>IFERROR(_xlfn.QUARTILE.INC(H$2:H1788,1),"")</f>
        <v>9.490740776527673E-4</v>
      </c>
      <c r="J1788" s="10">
        <f>IFERROR(_xlfn.QUARTILE.INC(H$2:H1788,3),"")</f>
        <v>1.1921296318178065E-3</v>
      </c>
      <c r="K1788" s="10">
        <f>IFERROR(stats[[#This Row],[Q3]]-stats[[#This Row],[Q1]],"")</f>
        <v>2.4305555416503921E-4</v>
      </c>
      <c r="L1788" s="10">
        <f>IFERROR(AVERAGEIFS(H$2:H1788, H$2:H1788, "&lt;" &amp;stats[[#This Row],[Q3]]+(2*stats[[#This Row],[IQR]]), H$2:H1788, "&gt;" &amp; stats[[#This Row],[Q1]]-(2*stats[[#This Row],[IQR]])),"")</f>
        <v>1.0790633500798994E-3</v>
      </c>
    </row>
    <row r="1789" spans="1:12" x14ac:dyDescent="0.25">
      <c r="A1789" s="7">
        <v>44415.376967592594</v>
      </c>
      <c r="B1789">
        <v>0</v>
      </c>
      <c r="C1789">
        <v>1</v>
      </c>
      <c r="D1789" s="8">
        <f>SUM(B$2:B1789)</f>
        <v>13</v>
      </c>
      <c r="E1789" s="8">
        <f>SUM(C$2:C1789)</f>
        <v>1788</v>
      </c>
      <c r="F1789" s="9">
        <f>IF(stats[[#This Row],[Column1]],stats[[#This Row],[Total Clear]]/stats[[#This Row],[Total Runs]],NA())</f>
        <v>7.2706935123042502E-3</v>
      </c>
      <c r="G1789" s="9">
        <f>SUM(B$2:B1789) / SUM(C$2:C1789)</f>
        <v>7.2706935123042502E-3</v>
      </c>
      <c r="H1789" s="10">
        <f>IFERROR(stats[[#This Row],[Column1]]-A1788,"")</f>
        <v>9.2592592409346253E-4</v>
      </c>
      <c r="I1789" s="10">
        <f>IFERROR(_xlfn.QUARTILE.INC(H$2:H1789,1),"")</f>
        <v>9.490740776527673E-4</v>
      </c>
      <c r="J1789" s="10">
        <f>IFERROR(_xlfn.QUARTILE.INC(H$2:H1789,3),"")</f>
        <v>1.1921296318178065E-3</v>
      </c>
      <c r="K1789" s="10">
        <f>IFERROR(stats[[#This Row],[Q3]]-stats[[#This Row],[Q1]],"")</f>
        <v>2.4305555416503921E-4</v>
      </c>
      <c r="L1789" s="10">
        <f>IFERROR(AVERAGEIFS(H$2:H1789, H$2:H1789, "&lt;" &amp;stats[[#This Row],[Q3]]+(2*stats[[#This Row],[IQR]]), H$2:H1789, "&gt;" &amp; stats[[#This Row],[Q1]]-(2*stats[[#This Row],[IQR]])),"")</f>
        <v>1.0789768806129393E-3</v>
      </c>
    </row>
    <row r="1790" spans="1:12" x14ac:dyDescent="0.25">
      <c r="A1790" s="7">
        <v>44415.377939814818</v>
      </c>
      <c r="B1790">
        <v>0</v>
      </c>
      <c r="C1790">
        <v>1</v>
      </c>
      <c r="D1790" s="8">
        <f>SUM(B$2:B1790)</f>
        <v>13</v>
      </c>
      <c r="E1790" s="8">
        <f>SUM(C$2:C1790)</f>
        <v>1789</v>
      </c>
      <c r="F1790" s="9">
        <f>IF(stats[[#This Row],[Column1]],stats[[#This Row],[Total Clear]]/stats[[#This Row],[Total Runs]],NA())</f>
        <v>7.2666294019005035E-3</v>
      </c>
      <c r="G1790" s="9">
        <f>SUM(B$2:B1790) / SUM(C$2:C1790)</f>
        <v>7.2666294019005035E-3</v>
      </c>
      <c r="H1790" s="10">
        <f>IFERROR(stats[[#This Row],[Column1]]-A1789,"")</f>
        <v>9.7222222393611446E-4</v>
      </c>
      <c r="I1790" s="10">
        <f>IFERROR(_xlfn.QUARTILE.INC(H$2:H1790,1),"")</f>
        <v>9.490740776527673E-4</v>
      </c>
      <c r="J1790" s="10">
        <f>IFERROR(_xlfn.QUARTILE.INC(H$2:H1790,3),"")</f>
        <v>1.1921296318178065E-3</v>
      </c>
      <c r="K1790" s="10">
        <f>IFERROR(stats[[#This Row],[Q3]]-stats[[#This Row],[Q1]],"")</f>
        <v>2.4305555416503921E-4</v>
      </c>
      <c r="L1790" s="10">
        <f>IFERROR(AVERAGEIFS(H$2:H1790, H$2:H1790, "&lt;" &amp;stats[[#This Row],[Q3]]+(2*stats[[#This Row],[IQR]]), H$2:H1790, "&gt;" &amp; stats[[#This Row],[Q1]]-(2*stats[[#This Row],[IQR]])),"")</f>
        <v>1.0789166353213609E-3</v>
      </c>
    </row>
    <row r="1791" spans="1:12" x14ac:dyDescent="0.25">
      <c r="A1791" s="7">
        <v>44415.378831018519</v>
      </c>
      <c r="B1791">
        <v>0</v>
      </c>
      <c r="C1791">
        <v>1</v>
      </c>
      <c r="D1791" s="8">
        <f>SUM(B$2:B1791)</f>
        <v>13</v>
      </c>
      <c r="E1791" s="8">
        <f>SUM(C$2:C1791)</f>
        <v>1790</v>
      </c>
      <c r="F1791" s="9">
        <f>IF(stats[[#This Row],[Column1]],stats[[#This Row],[Total Clear]]/stats[[#This Row],[Total Runs]],NA())</f>
        <v>7.2625698324022348E-3</v>
      </c>
      <c r="G1791" s="9">
        <f>SUM(B$2:B1791) / SUM(C$2:C1791)</f>
        <v>7.2625698324022348E-3</v>
      </c>
      <c r="H1791" s="10">
        <f>IFERROR(stats[[#This Row],[Column1]]-A1790,"")</f>
        <v>8.9120370103046298E-4</v>
      </c>
      <c r="I1791" s="10">
        <f>IFERROR(_xlfn.QUARTILE.INC(H$2:H1791,1),"")</f>
        <v>9.490740776527673E-4</v>
      </c>
      <c r="J1791" s="10">
        <f>IFERROR(_xlfn.QUARTILE.INC(H$2:H1791,3),"")</f>
        <v>1.1921296318178065E-3</v>
      </c>
      <c r="K1791" s="10">
        <f>IFERROR(stats[[#This Row],[Q3]]-stats[[#This Row],[Q1]],"")</f>
        <v>2.4305555416503921E-4</v>
      </c>
      <c r="L1791" s="10">
        <f>IFERROR(AVERAGEIFS(H$2:H1791, H$2:H1791, "&lt;" &amp;stats[[#This Row],[Q3]]+(2*stats[[#This Row],[IQR]]), H$2:H1791, "&gt;" &amp; stats[[#This Row],[Q1]]-(2*stats[[#This Row],[IQR]])),"")</f>
        <v>1.0788107622619753E-3</v>
      </c>
    </row>
    <row r="1792" spans="1:12" x14ac:dyDescent="0.25">
      <c r="A1792" s="7">
        <v>44415.379745370374</v>
      </c>
      <c r="B1792">
        <v>0</v>
      </c>
      <c r="C1792">
        <v>1</v>
      </c>
      <c r="D1792" s="8">
        <f>SUM(B$2:B1792)</f>
        <v>13</v>
      </c>
      <c r="E1792" s="8">
        <f>SUM(C$2:C1792)</f>
        <v>1791</v>
      </c>
      <c r="F1792" s="9">
        <f>IF(stats[[#This Row],[Column1]],stats[[#This Row],[Total Clear]]/stats[[#This Row],[Total Runs]],NA())</f>
        <v>7.2585147962032385E-3</v>
      </c>
      <c r="G1792" s="9">
        <f>SUM(B$2:B1792) / SUM(C$2:C1792)</f>
        <v>7.2585147962032385E-3</v>
      </c>
      <c r="H1792" s="10">
        <f>IFERROR(stats[[#This Row],[Column1]]-A1791,"")</f>
        <v>9.1435185458976775E-4</v>
      </c>
      <c r="I1792" s="10">
        <f>IFERROR(_xlfn.QUARTILE.INC(H$2:H1792,1),"")</f>
        <v>9.490740776527673E-4</v>
      </c>
      <c r="J1792" s="10">
        <f>IFERROR(_xlfn.QUARTILE.INC(H$2:H1792,3),"")</f>
        <v>1.1921296318178065E-3</v>
      </c>
      <c r="K1792" s="10">
        <f>IFERROR(stats[[#This Row],[Q3]]-stats[[#This Row],[Q1]],"")</f>
        <v>2.4305555416503921E-4</v>
      </c>
      <c r="L1792" s="10">
        <f>IFERROR(AVERAGEIFS(H$2:H1792, H$2:H1792, "&lt;" &amp;stats[[#This Row],[Q3]]+(2*stats[[#This Row],[IQR]]), H$2:H1792, "&gt;" &amp; stats[[#This Row],[Q1]]-(2*stats[[#This Row],[IQR]])),"")</f>
        <v>1.078718057128E-3</v>
      </c>
    </row>
    <row r="1793" spans="1:12" x14ac:dyDescent="0.25">
      <c r="A1793" s="7">
        <v>44415.380682870367</v>
      </c>
      <c r="B1793">
        <v>0</v>
      </c>
      <c r="C1793">
        <v>1</v>
      </c>
      <c r="D1793" s="8">
        <f>SUM(B$2:B1793)</f>
        <v>13</v>
      </c>
      <c r="E1793" s="8">
        <f>SUM(C$2:C1793)</f>
        <v>1792</v>
      </c>
      <c r="F1793" s="9">
        <f>IF(stats[[#This Row],[Column1]],stats[[#This Row],[Total Clear]]/stats[[#This Row],[Total Runs]],NA())</f>
        <v>7.254464285714286E-3</v>
      </c>
      <c r="G1793" s="9">
        <f>SUM(B$2:B1793) / SUM(C$2:C1793)</f>
        <v>7.254464285714286E-3</v>
      </c>
      <c r="H1793" s="10">
        <f>IFERROR(stats[[#This Row],[Column1]]-A1792,"")</f>
        <v>9.374999935971573E-4</v>
      </c>
      <c r="I1793" s="10">
        <f>IFERROR(_xlfn.QUARTILE.INC(H$2:H1793,1),"")</f>
        <v>9.490740776527673E-4</v>
      </c>
      <c r="J1793" s="10">
        <f>IFERROR(_xlfn.QUARTILE.INC(H$2:H1793,3),"")</f>
        <v>1.1921296318178065E-3</v>
      </c>
      <c r="K1793" s="10">
        <f>IFERROR(stats[[#This Row],[Q3]]-stats[[#This Row],[Q1]],"")</f>
        <v>2.4305555416503921E-4</v>
      </c>
      <c r="L1793" s="10">
        <f>IFERROR(AVERAGEIFS(H$2:H1793, H$2:H1793, "&lt;" &amp;stats[[#This Row],[Q3]]+(2*stats[[#This Row],[IQR]]), H$2:H1793, "&gt;" &amp; stats[[#This Row],[Q1]]-(2*stats[[#This Row],[IQR]])),"")</f>
        <v>1.0786384976555882E-3</v>
      </c>
    </row>
    <row r="1794" spans="1:12" x14ac:dyDescent="0.25">
      <c r="A1794" s="7">
        <v>44415.381574074076</v>
      </c>
      <c r="B1794">
        <v>0</v>
      </c>
      <c r="C1794">
        <v>1</v>
      </c>
      <c r="D1794" s="8">
        <f>SUM(B$2:B1794)</f>
        <v>13</v>
      </c>
      <c r="E1794" s="8">
        <f>SUM(C$2:C1794)</f>
        <v>1793</v>
      </c>
      <c r="F1794" s="9">
        <f>IF(stats[[#This Row],[Column1]],stats[[#This Row],[Total Clear]]/stats[[#This Row],[Total Runs]],NA())</f>
        <v>7.2504182933630784E-3</v>
      </c>
      <c r="G1794" s="9">
        <f>SUM(B$2:B1794) / SUM(C$2:C1794)</f>
        <v>7.2504182933630784E-3</v>
      </c>
      <c r="H1794" s="10">
        <f>IFERROR(stats[[#This Row],[Column1]]-A1793,"")</f>
        <v>8.9120370830642059E-4</v>
      </c>
      <c r="I1794" s="10">
        <f>IFERROR(_xlfn.QUARTILE.INC(H$2:H1794,1),"")</f>
        <v>9.490740776527673E-4</v>
      </c>
      <c r="J1794" s="10">
        <f>IFERROR(_xlfn.QUARTILE.INC(H$2:H1794,3),"")</f>
        <v>1.1921296318178065E-3</v>
      </c>
      <c r="K1794" s="10">
        <f>IFERROR(stats[[#This Row],[Q3]]-stats[[#This Row],[Q1]],"")</f>
        <v>2.4305555416503921E-4</v>
      </c>
      <c r="L1794" s="10">
        <f>IFERROR(AVERAGEIFS(H$2:H1794, H$2:H1794, "&lt;" &amp;stats[[#This Row],[Q3]]+(2*stats[[#This Row],[IQR]]), H$2:H1794, "&gt;" &amp; stats[[#This Row],[Q1]]-(2*stats[[#This Row],[IQR]])),"")</f>
        <v>1.0785329600489727E-3</v>
      </c>
    </row>
    <row r="1795" spans="1:12" x14ac:dyDescent="0.25">
      <c r="A1795" s="7">
        <v>44415.382430555554</v>
      </c>
      <c r="B1795">
        <v>0</v>
      </c>
      <c r="C1795">
        <v>1</v>
      </c>
      <c r="D1795" s="8">
        <f>SUM(B$2:B1795)</f>
        <v>13</v>
      </c>
      <c r="E1795" s="8">
        <f>SUM(C$2:C1795)</f>
        <v>1794</v>
      </c>
      <c r="F1795" s="9">
        <f>IF(stats[[#This Row],[Column1]],stats[[#This Row],[Total Clear]]/stats[[#This Row],[Total Runs]],NA())</f>
        <v>7.246376811594203E-3</v>
      </c>
      <c r="G1795" s="9">
        <f>SUM(B$2:B1795) / SUM(C$2:C1795)</f>
        <v>7.246376811594203E-3</v>
      </c>
      <c r="H1795" s="10">
        <f>IFERROR(stats[[#This Row],[Column1]]-A1794,"")</f>
        <v>8.5648147796746343E-4</v>
      </c>
      <c r="I1795" s="10">
        <f>IFERROR(_xlfn.QUARTILE.INC(H$2:H1795,1),"")</f>
        <v>9.490740776527673E-4</v>
      </c>
      <c r="J1795" s="10">
        <f>IFERROR(_xlfn.QUARTILE.INC(H$2:H1795,3),"")</f>
        <v>1.1921296318178065E-3</v>
      </c>
      <c r="K1795" s="10">
        <f>IFERROR(stats[[#This Row],[Q3]]-stats[[#This Row],[Q1]],"")</f>
        <v>2.4305555416503921E-4</v>
      </c>
      <c r="L1795" s="10">
        <f>IFERROR(AVERAGEIFS(H$2:H1795, H$2:H1795, "&lt;" &amp;stats[[#This Row],[Q3]]+(2*stats[[#This Row],[IQR]]), H$2:H1795, "&gt;" &amp; stats[[#This Row],[Q1]]-(2*stats[[#This Row],[IQR]])),"")</f>
        <v>1.0784080014209021E-3</v>
      </c>
    </row>
    <row r="1796" spans="1:12" x14ac:dyDescent="0.25">
      <c r="A1796" s="7">
        <v>44415.383333333331</v>
      </c>
      <c r="B1796">
        <v>0</v>
      </c>
      <c r="C1796">
        <v>1</v>
      </c>
      <c r="D1796" s="8">
        <f>SUM(B$2:B1796)</f>
        <v>13</v>
      </c>
      <c r="E1796" s="8">
        <f>SUM(C$2:C1796)</f>
        <v>1795</v>
      </c>
      <c r="F1796" s="9">
        <f>IF(stats[[#This Row],[Column1]],stats[[#This Row],[Total Clear]]/stats[[#This Row],[Total Runs]],NA())</f>
        <v>7.2423398328690805E-3</v>
      </c>
      <c r="G1796" s="9">
        <f>SUM(B$2:B1796) / SUM(C$2:C1796)</f>
        <v>7.2423398328690805E-3</v>
      </c>
      <c r="H1796" s="10">
        <f>IFERROR(stats[[#This Row],[Column1]]-A1795,"")</f>
        <v>9.0277777781011537E-4</v>
      </c>
      <c r="I1796" s="10">
        <f>IFERROR(_xlfn.QUARTILE.INC(H$2:H1796,1),"")</f>
        <v>9.490740776527673E-4</v>
      </c>
      <c r="J1796" s="10">
        <f>IFERROR(_xlfn.QUARTILE.INC(H$2:H1796,3),"")</f>
        <v>1.1921296318178065E-3</v>
      </c>
      <c r="K1796" s="10">
        <f>IFERROR(stats[[#This Row],[Q3]]-stats[[#This Row],[Q1]],"")</f>
        <v>2.4305555416503921E-4</v>
      </c>
      <c r="L1796" s="10">
        <f>IFERROR(AVERAGEIFS(H$2:H1796, H$2:H1796, "&lt;" &amp;stats[[#This Row],[Q3]]+(2*stats[[#This Row],[IQR]]), H$2:H1796, "&gt;" &amp; stats[[#This Row],[Q1]]-(2*stats[[#This Row],[IQR]])),"")</f>
        <v>1.0783092217675776E-3</v>
      </c>
    </row>
    <row r="1797" spans="1:12" x14ac:dyDescent="0.25">
      <c r="A1797" s="7">
        <v>44415.38422453704</v>
      </c>
      <c r="B1797">
        <v>0</v>
      </c>
      <c r="C1797">
        <v>1</v>
      </c>
      <c r="D1797" s="8">
        <f>SUM(B$2:B1797)</f>
        <v>13</v>
      </c>
      <c r="E1797" s="8">
        <f>SUM(C$2:C1797)</f>
        <v>1796</v>
      </c>
      <c r="F1797" s="9">
        <f>IF(stats[[#This Row],[Column1]],stats[[#This Row],[Total Clear]]/stats[[#This Row],[Total Runs]],NA())</f>
        <v>7.2383073496659241E-3</v>
      </c>
      <c r="G1797" s="9">
        <f>SUM(B$2:B1797) / SUM(C$2:C1797)</f>
        <v>7.2383073496659241E-3</v>
      </c>
      <c r="H1797" s="10">
        <f>IFERROR(stats[[#This Row],[Column1]]-A1796,"")</f>
        <v>8.9120370830642059E-4</v>
      </c>
      <c r="I1797" s="10">
        <f>IFERROR(_xlfn.QUARTILE.INC(H$2:H1797,1),"")</f>
        <v>9.490740776527673E-4</v>
      </c>
      <c r="J1797" s="10">
        <f>IFERROR(_xlfn.QUARTILE.INC(H$2:H1797,3),"")</f>
        <v>1.1921296318178065E-3</v>
      </c>
      <c r="K1797" s="10">
        <f>IFERROR(stats[[#This Row],[Q3]]-stats[[#This Row],[Q1]],"")</f>
        <v>2.4305555416503921E-4</v>
      </c>
      <c r="L1797" s="10">
        <f>IFERROR(AVERAGEIFS(H$2:H1797, H$2:H1797, "&lt;" &amp;stats[[#This Row],[Q3]]+(2*stats[[#This Row],[IQR]]), H$2:H1797, "&gt;" &amp; stats[[#This Row],[Q1]]-(2*stats[[#This Row],[IQR]])),"")</f>
        <v>1.0782040472237546E-3</v>
      </c>
    </row>
    <row r="1798" spans="1:12" x14ac:dyDescent="0.25">
      <c r="A1798" s="7">
        <v>44415.385196759256</v>
      </c>
      <c r="B1798">
        <v>0</v>
      </c>
      <c r="C1798">
        <v>1</v>
      </c>
      <c r="D1798" s="8">
        <f>SUM(B$2:B1798)</f>
        <v>13</v>
      </c>
      <c r="E1798" s="8">
        <f>SUM(C$2:C1798)</f>
        <v>1797</v>
      </c>
      <c r="F1798" s="9">
        <f>IF(stats[[#This Row],[Column1]],stats[[#This Row],[Total Clear]]/stats[[#This Row],[Total Runs]],NA())</f>
        <v>7.2342793544796884E-3</v>
      </c>
      <c r="G1798" s="9">
        <f>SUM(B$2:B1798) / SUM(C$2:C1798)</f>
        <v>7.2342793544796884E-3</v>
      </c>
      <c r="H1798" s="10">
        <f>IFERROR(stats[[#This Row],[Column1]]-A1797,"")</f>
        <v>9.7222221666015685E-4</v>
      </c>
      <c r="I1798" s="10">
        <f>IFERROR(_xlfn.QUARTILE.INC(H$2:H1798,1),"")</f>
        <v>9.490740776527673E-4</v>
      </c>
      <c r="J1798" s="10">
        <f>IFERROR(_xlfn.QUARTILE.INC(H$2:H1798,3),"")</f>
        <v>1.1921296318178065E-3</v>
      </c>
      <c r="K1798" s="10">
        <f>IFERROR(stats[[#This Row],[Q3]]-stats[[#This Row],[Q1]],"")</f>
        <v>2.4305555416503921E-4</v>
      </c>
      <c r="L1798" s="10">
        <f>IFERROR(AVERAGEIFS(H$2:H1798, H$2:H1798, "&lt;" &amp;stats[[#This Row],[Q3]]+(2*stats[[#This Row],[IQR]]), H$2:H1798, "&gt;" &amp; stats[[#This Row],[Q1]]-(2*stats[[#This Row],[IQR]])),"")</f>
        <v>1.0781445068695054E-3</v>
      </c>
    </row>
    <row r="1799" spans="1:12" x14ac:dyDescent="0.25">
      <c r="A1799" s="7">
        <v>44415.386111111111</v>
      </c>
      <c r="B1799">
        <v>0</v>
      </c>
      <c r="C1799">
        <v>1</v>
      </c>
      <c r="D1799" s="8">
        <f>SUM(B$2:B1799)</f>
        <v>13</v>
      </c>
      <c r="E1799" s="8">
        <f>SUM(C$2:C1799)</f>
        <v>1798</v>
      </c>
      <c r="F1799" s="9">
        <f>IF(stats[[#This Row],[Column1]],stats[[#This Row],[Total Clear]]/stats[[#This Row],[Total Runs]],NA())</f>
        <v>7.2302558398220241E-3</v>
      </c>
      <c r="G1799" s="9">
        <f>SUM(B$2:B1799) / SUM(C$2:C1799)</f>
        <v>7.2302558398220241E-3</v>
      </c>
      <c r="H1799" s="10">
        <f>IFERROR(stats[[#This Row],[Column1]]-A1798,"")</f>
        <v>9.1435185458976775E-4</v>
      </c>
      <c r="I1799" s="10">
        <f>IFERROR(_xlfn.QUARTILE.INC(H$2:H1799,1),"")</f>
        <v>9.490740776527673E-4</v>
      </c>
      <c r="J1799" s="10">
        <f>IFERROR(_xlfn.QUARTILE.INC(H$2:H1799,3),"")</f>
        <v>1.1921296318178065E-3</v>
      </c>
      <c r="K1799" s="10">
        <f>IFERROR(stats[[#This Row],[Q3]]-stats[[#This Row],[Q1]],"")</f>
        <v>2.4305555416503921E-4</v>
      </c>
      <c r="L1799" s="10">
        <f>IFERROR(AVERAGEIFS(H$2:H1799, H$2:H1799, "&lt;" &amp;stats[[#This Row],[Q3]]+(2*stats[[#This Row],[IQR]]), H$2:H1799, "&gt;" &amp; stats[[#This Row],[Q1]]-(2*stats[[#This Row],[IQR]])),"")</f>
        <v>1.0780525401922006E-3</v>
      </c>
    </row>
    <row r="1800" spans="1:12" x14ac:dyDescent="0.25">
      <c r="A1800" s="7">
        <v>44415.387083333335</v>
      </c>
      <c r="B1800">
        <v>0</v>
      </c>
      <c r="C1800">
        <v>1</v>
      </c>
      <c r="D1800" s="8">
        <f>SUM(B$2:B1800)</f>
        <v>13</v>
      </c>
      <c r="E1800" s="8">
        <f>SUM(C$2:C1800)</f>
        <v>1799</v>
      </c>
      <c r="F1800" s="9">
        <f>IF(stats[[#This Row],[Column1]],stats[[#This Row],[Total Clear]]/stats[[#This Row],[Total Runs]],NA())</f>
        <v>7.2262367982212344E-3</v>
      </c>
      <c r="G1800" s="9">
        <f>SUM(B$2:B1800) / SUM(C$2:C1800)</f>
        <v>7.2262367982212344E-3</v>
      </c>
      <c r="H1800" s="10">
        <f>IFERROR(stats[[#This Row],[Column1]]-A1799,"")</f>
        <v>9.7222222393611446E-4</v>
      </c>
      <c r="I1800" s="10">
        <f>IFERROR(_xlfn.QUARTILE.INC(H$2:H1800,1),"")</f>
        <v>9.490740776527673E-4</v>
      </c>
      <c r="J1800" s="10">
        <f>IFERROR(_xlfn.QUARTILE.INC(H$2:H1800,3),"")</f>
        <v>1.1921296318178065E-3</v>
      </c>
      <c r="K1800" s="10">
        <f>IFERROR(stats[[#This Row],[Q3]]-stats[[#This Row],[Q1]],"")</f>
        <v>2.4305555416503921E-4</v>
      </c>
      <c r="L1800" s="10">
        <f>IFERROR(AVERAGEIFS(H$2:H1800, H$2:H1800, "&lt;" &amp;stats[[#This Row],[Q3]]+(2*stats[[#This Row],[IQR]]), H$2:H1800, "&gt;" &amp; stats[[#This Row],[Q1]]-(2*stats[[#This Row],[IQR]])),"")</f>
        <v>1.0779931516870065E-3</v>
      </c>
    </row>
    <row r="1801" spans="1:12" x14ac:dyDescent="0.25">
      <c r="A1801" s="7">
        <v>44415.387997685182</v>
      </c>
      <c r="B1801">
        <v>0</v>
      </c>
      <c r="C1801">
        <v>1</v>
      </c>
      <c r="D1801" s="8">
        <f>SUM(B$2:B1801)</f>
        <v>13</v>
      </c>
      <c r="E1801" s="8">
        <f>SUM(C$2:C1801)</f>
        <v>1800</v>
      </c>
      <c r="F1801" s="9">
        <f>IF(stats[[#This Row],[Column1]],stats[[#This Row],[Total Clear]]/stats[[#This Row],[Total Runs]],NA())</f>
        <v>7.2222222222222219E-3</v>
      </c>
      <c r="G1801" s="9">
        <f>SUM(B$2:B1801) / SUM(C$2:C1801)</f>
        <v>7.2222222222222219E-3</v>
      </c>
      <c r="H1801" s="10">
        <f>IFERROR(stats[[#This Row],[Column1]]-A1800,"")</f>
        <v>9.1435184731381014E-4</v>
      </c>
      <c r="I1801" s="10">
        <f>IFERROR(_xlfn.QUARTILE.INC(H$2:H1801,1),"")</f>
        <v>9.490740776527673E-4</v>
      </c>
      <c r="J1801" s="10">
        <f>IFERROR(_xlfn.QUARTILE.INC(H$2:H1801,3),"")</f>
        <v>1.1921296318178065E-3</v>
      </c>
      <c r="K1801" s="10">
        <f>IFERROR(stats[[#This Row],[Q3]]-stats[[#This Row],[Q1]],"")</f>
        <v>2.4305555416503921E-4</v>
      </c>
      <c r="L1801" s="10">
        <f>IFERROR(AVERAGEIFS(H$2:H1801, H$2:H1801, "&lt;" &amp;stats[[#This Row],[Q3]]+(2*stats[[#This Row],[IQR]]), H$2:H1801, "&gt;" &amp; stats[[#This Row],[Q1]]-(2*stats[[#This Row],[IQR]])),"")</f>
        <v>1.0779013730530338E-3</v>
      </c>
    </row>
    <row r="1802" spans="1:12" x14ac:dyDescent="0.25">
      <c r="A1802" s="7">
        <v>44415.388935185183</v>
      </c>
      <c r="B1802">
        <v>0</v>
      </c>
      <c r="C1802">
        <v>1</v>
      </c>
      <c r="D1802" s="8">
        <f>SUM(B$2:B1802)</f>
        <v>13</v>
      </c>
      <c r="E1802" s="8">
        <f>SUM(C$2:C1802)</f>
        <v>1801</v>
      </c>
      <c r="F1802" s="9">
        <f>IF(stats[[#This Row],[Column1]],stats[[#This Row],[Total Clear]]/stats[[#This Row],[Total Runs]],NA())</f>
        <v>7.2182121043864516E-3</v>
      </c>
      <c r="G1802" s="9">
        <f>SUM(B$2:B1802) / SUM(C$2:C1802)</f>
        <v>7.2182121043864516E-3</v>
      </c>
      <c r="H1802" s="10">
        <f>IFERROR(stats[[#This Row],[Column1]]-A1801,"")</f>
        <v>9.3750000087311491E-4</v>
      </c>
      <c r="I1802" s="10">
        <f>IFERROR(_xlfn.QUARTILE.INC(H$2:H1802,1),"")</f>
        <v>9.490740776527673E-4</v>
      </c>
      <c r="J1802" s="10">
        <f>IFERROR(_xlfn.QUARTILE.INC(H$2:H1802,3),"")</f>
        <v>1.1921296318178065E-3</v>
      </c>
      <c r="K1802" s="10">
        <f>IFERROR(stats[[#This Row],[Q3]]-stats[[#This Row],[Q1]],"")</f>
        <v>2.4305555416503921E-4</v>
      </c>
      <c r="L1802" s="10">
        <f>IFERROR(AVERAGEIFS(H$2:H1802, H$2:H1802, "&lt;" &amp;stats[[#This Row],[Q3]]+(2*stats[[#This Row],[IQR]]), H$2:H1802, "&gt;" &amp; stats[[#This Row],[Q1]]-(2*stats[[#This Row],[IQR]])),"")</f>
        <v>1.0778226727323052E-3</v>
      </c>
    </row>
    <row r="1803" spans="1:12" x14ac:dyDescent="0.25">
      <c r="A1803" s="7">
        <v>44415.389953703707</v>
      </c>
      <c r="B1803">
        <v>0</v>
      </c>
      <c r="C1803">
        <v>1</v>
      </c>
      <c r="D1803" s="8">
        <f>SUM(B$2:B1803)</f>
        <v>13</v>
      </c>
      <c r="E1803" s="8">
        <f>SUM(C$2:C1803)</f>
        <v>1802</v>
      </c>
      <c r="F1803" s="9">
        <f>IF(stats[[#This Row],[Column1]],stats[[#This Row],[Total Clear]]/stats[[#This Row],[Total Runs]],NA())</f>
        <v>7.2142064372918979E-3</v>
      </c>
      <c r="G1803" s="9">
        <f>SUM(B$2:B1803) / SUM(C$2:C1803)</f>
        <v>7.2142064372918979E-3</v>
      </c>
      <c r="H1803" s="10">
        <f>IFERROR(stats[[#This Row],[Column1]]-A1802,"")</f>
        <v>1.0185185237787664E-3</v>
      </c>
      <c r="I1803" s="10">
        <f>IFERROR(_xlfn.QUARTILE.INC(H$2:H1803,1),"")</f>
        <v>9.490740776527673E-4</v>
      </c>
      <c r="J1803" s="10">
        <f>IFERROR(_xlfn.QUARTILE.INC(H$2:H1803,3),"")</f>
        <v>1.1921296318178065E-3</v>
      </c>
      <c r="K1803" s="10">
        <f>IFERROR(stats[[#This Row],[Q3]]-stats[[#This Row],[Q1]],"")</f>
        <v>2.4305555416503921E-4</v>
      </c>
      <c r="L1803" s="10">
        <f>IFERROR(AVERAGEIFS(H$2:H1803, H$2:H1803, "&lt;" &amp;stats[[#This Row],[Q3]]+(2*stats[[#This Row],[IQR]]), H$2:H1803, "&gt;" &amp; stats[[#This Row],[Q1]]-(2*stats[[#This Row],[IQR]])),"")</f>
        <v>1.0777894491194461E-3</v>
      </c>
    </row>
    <row r="1804" spans="1:12" x14ac:dyDescent="0.25">
      <c r="A1804" s="7">
        <v>44415.390879629631</v>
      </c>
      <c r="B1804">
        <v>0</v>
      </c>
      <c r="C1804">
        <v>1</v>
      </c>
      <c r="D1804" s="8">
        <f>SUM(B$2:B1804)</f>
        <v>13</v>
      </c>
      <c r="E1804" s="8">
        <f>SUM(C$2:C1804)</f>
        <v>1803</v>
      </c>
      <c r="F1804" s="9">
        <f>IF(stats[[#This Row],[Column1]],stats[[#This Row],[Total Clear]]/stats[[#This Row],[Total Runs]],NA())</f>
        <v>7.2102052135330002E-3</v>
      </c>
      <c r="G1804" s="9">
        <f>SUM(B$2:B1804) / SUM(C$2:C1804)</f>
        <v>7.2102052135330002E-3</v>
      </c>
      <c r="H1804" s="10">
        <f>IFERROR(stats[[#This Row],[Column1]]-A1803,"")</f>
        <v>9.2592592409346253E-4</v>
      </c>
      <c r="I1804" s="10">
        <f>IFERROR(_xlfn.QUARTILE.INC(H$2:H1804,1),"")</f>
        <v>9.490740776527673E-4</v>
      </c>
      <c r="J1804" s="10">
        <f>IFERROR(_xlfn.QUARTILE.INC(H$2:H1804,3),"")</f>
        <v>1.1921296318178065E-3</v>
      </c>
      <c r="K1804" s="10">
        <f>IFERROR(stats[[#This Row],[Q3]]-stats[[#This Row],[Q1]],"")</f>
        <v>2.4305555416503921E-4</v>
      </c>
      <c r="L1804" s="10">
        <f>IFERROR(AVERAGEIFS(H$2:H1804, H$2:H1804, "&lt;" &amp;stats[[#This Row],[Q3]]+(2*stats[[#This Row],[IQR]]), H$2:H1804, "&gt;" &amp; stats[[#This Row],[Q1]]-(2*stats[[#This Row],[IQR]])),"")</f>
        <v>1.0777044191502265E-3</v>
      </c>
    </row>
    <row r="1805" spans="1:12" x14ac:dyDescent="0.25">
      <c r="A1805" s="7">
        <v>44415.391805555555</v>
      </c>
      <c r="B1805">
        <v>0</v>
      </c>
      <c r="C1805">
        <v>1</v>
      </c>
      <c r="D1805" s="8">
        <f>SUM(B$2:B1805)</f>
        <v>13</v>
      </c>
      <c r="E1805" s="8">
        <f>SUM(C$2:C1805)</f>
        <v>1804</v>
      </c>
      <c r="F1805" s="9">
        <f>IF(stats[[#This Row],[Column1]],stats[[#This Row],[Total Clear]]/stats[[#This Row],[Total Runs]],NA())</f>
        <v>7.2062084257206206E-3</v>
      </c>
      <c r="G1805" s="9">
        <f>SUM(B$2:B1805) / SUM(C$2:C1805)</f>
        <v>7.2062084257206206E-3</v>
      </c>
      <c r="H1805" s="10">
        <f>IFERROR(stats[[#This Row],[Column1]]-A1804,"")</f>
        <v>9.2592592409346253E-4</v>
      </c>
      <c r="I1805" s="10">
        <f>IFERROR(_xlfn.QUARTILE.INC(H$2:H1805,1),"")</f>
        <v>9.490740776527673E-4</v>
      </c>
      <c r="J1805" s="10">
        <f>IFERROR(_xlfn.QUARTILE.INC(H$2:H1805,3),"")</f>
        <v>1.1921296318178065E-3</v>
      </c>
      <c r="K1805" s="10">
        <f>IFERROR(stats[[#This Row],[Q3]]-stats[[#This Row],[Q1]],"")</f>
        <v>2.4305555416503921E-4</v>
      </c>
      <c r="L1805" s="10">
        <f>IFERROR(AVERAGEIFS(H$2:H1805, H$2:H1805, "&lt;" &amp;stats[[#This Row],[Q3]]+(2*stats[[#This Row],[IQR]]), H$2:H1805, "&gt;" &amp; stats[[#This Row],[Q1]]-(2*stats[[#This Row],[IQR]])),"")</f>
        <v>1.0776194843460539E-3</v>
      </c>
    </row>
    <row r="1806" spans="1:12" x14ac:dyDescent="0.25">
      <c r="A1806" s="7">
        <v>44415.39267361111</v>
      </c>
      <c r="B1806">
        <v>0</v>
      </c>
      <c r="C1806">
        <v>1</v>
      </c>
      <c r="D1806" s="8">
        <f>SUM(B$2:B1806)</f>
        <v>13</v>
      </c>
      <c r="E1806" s="8">
        <f>SUM(C$2:C1806)</f>
        <v>1805</v>
      </c>
      <c r="F1806" s="9">
        <f>IF(stats[[#This Row],[Column1]],stats[[#This Row],[Total Clear]]/stats[[#This Row],[Total Runs]],NA())</f>
        <v>7.2022160664819944E-3</v>
      </c>
      <c r="G1806" s="9">
        <f>SUM(B$2:B1806) / SUM(C$2:C1806)</f>
        <v>7.2022160664819944E-3</v>
      </c>
      <c r="H1806" s="10">
        <f>IFERROR(stats[[#This Row],[Column1]]-A1805,"")</f>
        <v>8.6805555474711582E-4</v>
      </c>
      <c r="I1806" s="10">
        <f>IFERROR(_xlfn.QUARTILE.INC(H$2:H1806,1),"")</f>
        <v>9.490740776527673E-4</v>
      </c>
      <c r="J1806" s="10">
        <f>IFERROR(_xlfn.QUARTILE.INC(H$2:H1806,3),"")</f>
        <v>1.1921296318178065E-3</v>
      </c>
      <c r="K1806" s="10">
        <f>IFERROR(stats[[#This Row],[Q3]]-stats[[#This Row],[Q1]],"")</f>
        <v>2.4305555416503921E-4</v>
      </c>
      <c r="L1806" s="10">
        <f>IFERROR(AVERAGEIFS(H$2:H1806, H$2:H1806, "&lt;" &amp;stats[[#This Row],[Q3]]+(2*stats[[#This Row],[IQR]]), H$2:H1806, "&gt;" &amp; stats[[#This Row],[Q1]]-(2*stats[[#This Row],[IQR]])),"")</f>
        <v>1.0775022785688732E-3</v>
      </c>
    </row>
    <row r="1807" spans="1:12" x14ac:dyDescent="0.25">
      <c r="A1807" s="7">
        <v>44415.393553240741</v>
      </c>
      <c r="B1807">
        <v>0</v>
      </c>
      <c r="C1807">
        <v>1</v>
      </c>
      <c r="D1807" s="8">
        <f>SUM(B$2:B1807)</f>
        <v>13</v>
      </c>
      <c r="E1807" s="8">
        <f>SUM(C$2:C1807)</f>
        <v>1806</v>
      </c>
      <c r="F1807" s="9">
        <f>IF(stats[[#This Row],[Column1]],stats[[#This Row],[Total Clear]]/stats[[#This Row],[Total Runs]],NA())</f>
        <v>7.1982281284606866E-3</v>
      </c>
      <c r="G1807" s="9">
        <f>SUM(B$2:B1807) / SUM(C$2:C1807)</f>
        <v>7.1982281284606866E-3</v>
      </c>
      <c r="H1807" s="10">
        <f>IFERROR(stats[[#This Row],[Column1]]-A1806,"")</f>
        <v>8.7962963152676821E-4</v>
      </c>
      <c r="I1807" s="10">
        <f>IFERROR(_xlfn.QUARTILE.INC(H$2:H1807,1),"")</f>
        <v>9.490740776527673E-4</v>
      </c>
      <c r="J1807" s="10">
        <f>IFERROR(_xlfn.QUARTILE.INC(H$2:H1807,3),"")</f>
        <v>1.1921296318178065E-3</v>
      </c>
      <c r="K1807" s="10">
        <f>IFERROR(stats[[#This Row],[Q3]]-stats[[#This Row],[Q1]],"")</f>
        <v>2.4305555416503921E-4</v>
      </c>
      <c r="L1807" s="10">
        <f>IFERROR(AVERAGEIFS(H$2:H1807, H$2:H1807, "&lt;" &amp;stats[[#This Row],[Q3]]+(2*stats[[#This Row],[IQR]]), H$2:H1807, "&gt;" &amp; stats[[#This Row],[Q1]]-(2*stats[[#This Row],[IQR]])),"")</f>
        <v>1.0773916734000402E-3</v>
      </c>
    </row>
    <row r="1808" spans="1:12" x14ac:dyDescent="0.25">
      <c r="A1808" s="7">
        <v>44415.394456018519</v>
      </c>
      <c r="B1808">
        <v>0</v>
      </c>
      <c r="C1808">
        <v>1</v>
      </c>
      <c r="D1808" s="8">
        <f>SUM(B$2:B1808)</f>
        <v>13</v>
      </c>
      <c r="E1808" s="8">
        <f>SUM(C$2:C1808)</f>
        <v>1807</v>
      </c>
      <c r="F1808" s="9">
        <f>IF(stats[[#This Row],[Column1]],stats[[#This Row],[Total Clear]]/stats[[#This Row],[Total Runs]],NA())</f>
        <v>7.1942446043165471E-3</v>
      </c>
      <c r="G1808" s="9">
        <f>SUM(B$2:B1808) / SUM(C$2:C1808)</f>
        <v>7.1942446043165471E-3</v>
      </c>
      <c r="H1808" s="10">
        <f>IFERROR(stats[[#This Row],[Column1]]-A1807,"")</f>
        <v>9.0277777781011537E-4</v>
      </c>
      <c r="I1808" s="10">
        <f>IFERROR(_xlfn.QUARTILE.INC(H$2:H1808,1),"")</f>
        <v>9.490740776527673E-4</v>
      </c>
      <c r="J1808" s="10">
        <f>IFERROR(_xlfn.QUARTILE.INC(H$2:H1808,3),"")</f>
        <v>1.1921296318178065E-3</v>
      </c>
      <c r="K1808" s="10">
        <f>IFERROR(stats[[#This Row],[Q3]]-stats[[#This Row],[Q1]],"")</f>
        <v>2.4305555416503921E-4</v>
      </c>
      <c r="L1808" s="10">
        <f>IFERROR(AVERAGEIFS(H$2:H1808, H$2:H1808, "&lt;" &amp;stats[[#This Row],[Q3]]+(2*stats[[#This Row],[IQR]]), H$2:H1808, "&gt;" &amp; stats[[#This Row],[Q1]]-(2*stats[[#This Row],[IQR]])),"")</f>
        <v>1.0772941237376995E-3</v>
      </c>
    </row>
    <row r="1809" spans="1:12" x14ac:dyDescent="0.25">
      <c r="A1809" s="7">
        <v>44415.395370370374</v>
      </c>
      <c r="B1809">
        <v>0</v>
      </c>
      <c r="C1809">
        <v>1</v>
      </c>
      <c r="D1809" s="8">
        <f>SUM(B$2:B1809)</f>
        <v>13</v>
      </c>
      <c r="E1809" s="8">
        <f>SUM(C$2:C1809)</f>
        <v>1808</v>
      </c>
      <c r="F1809" s="9">
        <f>IF(stats[[#This Row],[Column1]],stats[[#This Row],[Total Clear]]/stats[[#This Row],[Total Runs]],NA())</f>
        <v>7.1902654867256636E-3</v>
      </c>
      <c r="G1809" s="9">
        <f>SUM(B$2:B1809) / SUM(C$2:C1809)</f>
        <v>7.1902654867256636E-3</v>
      </c>
      <c r="H1809" s="10">
        <f>IFERROR(stats[[#This Row],[Column1]]-A1808,"")</f>
        <v>9.1435185458976775E-4</v>
      </c>
      <c r="I1809" s="10">
        <f>IFERROR(_xlfn.QUARTILE.INC(H$2:H1809,1),"")</f>
        <v>9.490740776527673E-4</v>
      </c>
      <c r="J1809" s="10">
        <f>IFERROR(_xlfn.QUARTILE.INC(H$2:H1809,3),"")</f>
        <v>1.1921296318178065E-3</v>
      </c>
      <c r="K1809" s="10">
        <f>IFERROR(stats[[#This Row],[Q3]]-stats[[#This Row],[Q1]],"")</f>
        <v>2.4305555416503921E-4</v>
      </c>
      <c r="L1809" s="10">
        <f>IFERROR(AVERAGEIFS(H$2:H1809, H$2:H1809, "&lt;" &amp;stats[[#This Row],[Q3]]+(2*stats[[#This Row],[IQR]]), H$2:H1809, "&gt;" &amp; stats[[#This Row],[Q1]]-(2*stats[[#This Row],[IQR]])),"")</f>
        <v>1.0772031453629659E-3</v>
      </c>
    </row>
    <row r="1810" spans="1:12" x14ac:dyDescent="0.25">
      <c r="A1810" s="7">
        <v>44415.396284722221</v>
      </c>
      <c r="B1810">
        <v>0</v>
      </c>
      <c r="C1810">
        <v>1</v>
      </c>
      <c r="D1810" s="8">
        <f>SUM(B$2:B1810)</f>
        <v>13</v>
      </c>
      <c r="E1810" s="8">
        <f>SUM(C$2:C1810)</f>
        <v>1809</v>
      </c>
      <c r="F1810" s="9">
        <f>IF(stats[[#This Row],[Column1]],stats[[#This Row],[Total Clear]]/stats[[#This Row],[Total Runs]],NA())</f>
        <v>7.1862907683803209E-3</v>
      </c>
      <c r="G1810" s="9">
        <f>SUM(B$2:B1810) / SUM(C$2:C1810)</f>
        <v>7.1862907683803209E-3</v>
      </c>
      <c r="H1810" s="10">
        <f>IFERROR(stats[[#This Row],[Column1]]-A1809,"")</f>
        <v>9.1435184731381014E-4</v>
      </c>
      <c r="I1810" s="10">
        <f>IFERROR(_xlfn.QUARTILE.INC(H$2:H1810,1),"")</f>
        <v>9.490740776527673E-4</v>
      </c>
      <c r="J1810" s="10">
        <f>IFERROR(_xlfn.QUARTILE.INC(H$2:H1810,3),"")</f>
        <v>1.1921296318178065E-3</v>
      </c>
      <c r="K1810" s="10">
        <f>IFERROR(stats[[#This Row],[Q3]]-stats[[#This Row],[Q1]],"")</f>
        <v>2.4305555416503921E-4</v>
      </c>
      <c r="L1810" s="10">
        <f>IFERROR(AVERAGEIFS(H$2:H1810, H$2:H1810, "&lt;" &amp;stats[[#This Row],[Q3]]+(2*stats[[#This Row],[IQR]]), H$2:H1810, "&gt;" &amp; stats[[#This Row],[Q1]]-(2*stats[[#This Row],[IQR]])),"")</f>
        <v>1.0771122685225367E-3</v>
      </c>
    </row>
    <row r="1811" spans="1:12" x14ac:dyDescent="0.25">
      <c r="A1811" s="7">
        <v>44415.397268518522</v>
      </c>
      <c r="B1811">
        <v>0</v>
      </c>
      <c r="C1811">
        <v>1</v>
      </c>
      <c r="D1811" s="8">
        <f>SUM(B$2:B1811)</f>
        <v>13</v>
      </c>
      <c r="E1811" s="8">
        <f>SUM(C$2:C1811)</f>
        <v>1810</v>
      </c>
      <c r="F1811" s="9">
        <f>IF(stats[[#This Row],[Column1]],stats[[#This Row],[Total Clear]]/stats[[#This Row],[Total Runs]],NA())</f>
        <v>7.1823204419889505E-3</v>
      </c>
      <c r="G1811" s="9">
        <f>SUM(B$2:B1811) / SUM(C$2:C1811)</f>
        <v>7.1823204419889505E-3</v>
      </c>
      <c r="H1811" s="10">
        <f>IFERROR(stats[[#This Row],[Column1]]-A1810,"")</f>
        <v>9.8379630071576685E-4</v>
      </c>
      <c r="I1811" s="10">
        <f>IFERROR(_xlfn.QUARTILE.INC(H$2:H1811,1),"")</f>
        <v>9.490740776527673E-4</v>
      </c>
      <c r="J1811" s="10">
        <f>IFERROR(_xlfn.QUARTILE.INC(H$2:H1811,3),"")</f>
        <v>1.1921296318178065E-3</v>
      </c>
      <c r="K1811" s="10">
        <f>IFERROR(stats[[#This Row],[Q3]]-stats[[#This Row],[Q1]],"")</f>
        <v>2.4305555416503921E-4</v>
      </c>
      <c r="L1811" s="10">
        <f>IFERROR(AVERAGEIFS(H$2:H1811, H$2:H1811, "&lt;" &amp;stats[[#This Row],[Q3]]+(2*stats[[#This Row],[IQR]]), H$2:H1811, "&gt;" &amp; stats[[#This Row],[Q1]]-(2*stats[[#This Row],[IQR]])),"")</f>
        <v>1.077060223922533E-3</v>
      </c>
    </row>
    <row r="1812" spans="1:12" x14ac:dyDescent="0.25">
      <c r="A1812" s="7">
        <v>44415.398194444446</v>
      </c>
      <c r="B1812">
        <v>0</v>
      </c>
      <c r="C1812">
        <v>1</v>
      </c>
      <c r="D1812" s="8">
        <f>SUM(B$2:B1812)</f>
        <v>13</v>
      </c>
      <c r="E1812" s="8">
        <f>SUM(C$2:C1812)</f>
        <v>1811</v>
      </c>
      <c r="F1812" s="9">
        <f>IF(stats[[#This Row],[Column1]],stats[[#This Row],[Total Clear]]/stats[[#This Row],[Total Runs]],NA())</f>
        <v>7.1783545002760902E-3</v>
      </c>
      <c r="G1812" s="9">
        <f>SUM(B$2:B1812) / SUM(C$2:C1812)</f>
        <v>7.1783545002760902E-3</v>
      </c>
      <c r="H1812" s="10">
        <f>IFERROR(stats[[#This Row],[Column1]]-A1811,"")</f>
        <v>9.2592592409346253E-4</v>
      </c>
      <c r="I1812" s="10">
        <f>IFERROR(_xlfn.QUARTILE.INC(H$2:H1812,1),"")</f>
        <v>9.490740776527673E-4</v>
      </c>
      <c r="J1812" s="10">
        <f>IFERROR(_xlfn.QUARTILE.INC(H$2:H1812,3),"")</f>
        <v>1.1921296318178065E-3</v>
      </c>
      <c r="K1812" s="10">
        <f>IFERROR(stats[[#This Row],[Q3]]-stats[[#This Row],[Q1]],"")</f>
        <v>2.4305555416503921E-4</v>
      </c>
      <c r="L1812" s="10">
        <f>IFERROR(AVERAGEIFS(H$2:H1812, H$2:H1812, "&lt;" &amp;stats[[#This Row],[Q3]]+(2*stats[[#This Row],[IQR]]), H$2:H1812, "&gt;" &amp; stats[[#This Row],[Q1]]-(2*stats[[#This Row],[IQR]])),"")</f>
        <v>1.0769759796082469E-3</v>
      </c>
    </row>
    <row r="1813" spans="1:12" x14ac:dyDescent="0.25">
      <c r="A1813" s="7">
        <v>44415.399155092593</v>
      </c>
      <c r="B1813">
        <v>0</v>
      </c>
      <c r="C1813">
        <v>1</v>
      </c>
      <c r="D1813" s="8">
        <f>SUM(B$2:B1813)</f>
        <v>13</v>
      </c>
      <c r="E1813" s="8">
        <f>SUM(C$2:C1813)</f>
        <v>1812</v>
      </c>
      <c r="F1813" s="9">
        <f>IF(stats[[#This Row],[Column1]],stats[[#This Row],[Total Clear]]/stats[[#This Row],[Total Runs]],NA())</f>
        <v>7.1743929359823402E-3</v>
      </c>
      <c r="G1813" s="9">
        <f>SUM(B$2:B1813) / SUM(C$2:C1813)</f>
        <v>7.1743929359823402E-3</v>
      </c>
      <c r="H1813" s="10">
        <f>IFERROR(stats[[#This Row],[Column1]]-A1812,"")</f>
        <v>9.6064814715646207E-4</v>
      </c>
      <c r="I1813" s="10">
        <f>IFERROR(_xlfn.QUARTILE.INC(H$2:H1813,1),"")</f>
        <v>9.490740776527673E-4</v>
      </c>
      <c r="J1813" s="10">
        <f>IFERROR(_xlfn.QUARTILE.INC(H$2:H1813,3),"")</f>
        <v>1.1921296318178065E-3</v>
      </c>
      <c r="K1813" s="10">
        <f>IFERROR(stats[[#This Row],[Q3]]-stats[[#This Row],[Q1]],"")</f>
        <v>2.4305555416503921E-4</v>
      </c>
      <c r="L1813" s="10">
        <f>IFERROR(AVERAGEIFS(H$2:H1813, H$2:H1813, "&lt;" &amp;stats[[#This Row],[Q3]]+(2*stats[[#This Row],[IQR]]), H$2:H1813, "&gt;" &amp; stats[[#This Row],[Q1]]-(2*stats[[#This Row],[IQR]])),"")</f>
        <v>1.0769111730163517E-3</v>
      </c>
    </row>
    <row r="1814" spans="1:12" x14ac:dyDescent="0.25">
      <c r="A1814" s="7">
        <v>44415.400127314817</v>
      </c>
      <c r="B1814">
        <v>0</v>
      </c>
      <c r="C1814">
        <v>1</v>
      </c>
      <c r="D1814" s="8">
        <f>SUM(B$2:B1814)</f>
        <v>13</v>
      </c>
      <c r="E1814" s="8">
        <f>SUM(C$2:C1814)</f>
        <v>1813</v>
      </c>
      <c r="F1814" s="9">
        <f>IF(stats[[#This Row],[Column1]],stats[[#This Row],[Total Clear]]/stats[[#This Row],[Total Runs]],NA())</f>
        <v>7.1704357418643132E-3</v>
      </c>
      <c r="G1814" s="9">
        <f>SUM(B$2:B1814) / SUM(C$2:C1814)</f>
        <v>7.1704357418643132E-3</v>
      </c>
      <c r="H1814" s="10">
        <f>IFERROR(stats[[#This Row],[Column1]]-A1813,"")</f>
        <v>9.7222222393611446E-4</v>
      </c>
      <c r="I1814" s="10">
        <f>IFERROR(_xlfn.QUARTILE.INC(H$2:H1814,1),"")</f>
        <v>9.490740776527673E-4</v>
      </c>
      <c r="J1814" s="10">
        <f>IFERROR(_xlfn.QUARTILE.INC(H$2:H1814,3),"")</f>
        <v>1.1921296318178065E-3</v>
      </c>
      <c r="K1814" s="10">
        <f>IFERROR(stats[[#This Row],[Q3]]-stats[[#This Row],[Q1]],"")</f>
        <v>2.4305555416503921E-4</v>
      </c>
      <c r="L1814" s="10">
        <f>IFERROR(AVERAGEIFS(H$2:H1814, H$2:H1814, "&lt;" &amp;stats[[#This Row],[Q3]]+(2*stats[[#This Row],[IQR]]), H$2:H1814, "&gt;" &amp; stats[[#This Row],[Q1]]-(2*stats[[#This Row],[IQR]])),"")</f>
        <v>1.0768528829556167E-3</v>
      </c>
    </row>
    <row r="1815" spans="1:12" x14ac:dyDescent="0.25">
      <c r="A1815" s="7">
        <v>44415.401041666664</v>
      </c>
      <c r="B1815">
        <v>0</v>
      </c>
      <c r="C1815">
        <v>1</v>
      </c>
      <c r="D1815" s="8">
        <f>SUM(B$2:B1815)</f>
        <v>13</v>
      </c>
      <c r="E1815" s="8">
        <f>SUM(C$2:C1815)</f>
        <v>1814</v>
      </c>
      <c r="F1815" s="9">
        <f>IF(stats[[#This Row],[Column1]],stats[[#This Row],[Total Clear]]/stats[[#This Row],[Total Runs]],NA())</f>
        <v>7.1664829106945979E-3</v>
      </c>
      <c r="G1815" s="9">
        <f>SUM(B$2:B1815) / SUM(C$2:C1815)</f>
        <v>7.1664829106945979E-3</v>
      </c>
      <c r="H1815" s="10">
        <f>IFERROR(stats[[#This Row],[Column1]]-A1814,"")</f>
        <v>9.1435184731381014E-4</v>
      </c>
      <c r="I1815" s="10">
        <f>IFERROR(_xlfn.QUARTILE.INC(H$2:H1815,1),"")</f>
        <v>9.490740776527673E-4</v>
      </c>
      <c r="J1815" s="10">
        <f>IFERROR(_xlfn.QUARTILE.INC(H$2:H1815,3),"")</f>
        <v>1.1921296318178065E-3</v>
      </c>
      <c r="K1815" s="10">
        <f>IFERROR(stats[[#This Row],[Q3]]-stats[[#This Row],[Q1]],"")</f>
        <v>2.4305555416503921E-4</v>
      </c>
      <c r="L1815" s="10">
        <f>IFERROR(AVERAGEIFS(H$2:H1815, H$2:H1815, "&lt;" &amp;stats[[#This Row],[Q3]]+(2*stats[[#This Row],[IQR]]), H$2:H1815, "&gt;" &amp; stats[[#This Row],[Q1]]-(2*stats[[#This Row],[IQR]])),"")</f>
        <v>1.0767624538873687E-3</v>
      </c>
    </row>
    <row r="1816" spans="1:12" x14ac:dyDescent="0.25">
      <c r="A1816" s="7">
        <v>44415.402002314811</v>
      </c>
      <c r="B1816">
        <v>0</v>
      </c>
      <c r="C1816">
        <v>1</v>
      </c>
      <c r="D1816" s="8">
        <f>SUM(B$2:B1816)</f>
        <v>13</v>
      </c>
      <c r="E1816" s="8">
        <f>SUM(C$2:C1816)</f>
        <v>1815</v>
      </c>
      <c r="F1816" s="9">
        <f>IF(stats[[#This Row],[Column1]],stats[[#This Row],[Total Clear]]/stats[[#This Row],[Total Runs]],NA())</f>
        <v>7.1625344352617077E-3</v>
      </c>
      <c r="G1816" s="9">
        <f>SUM(B$2:B1816) / SUM(C$2:C1816)</f>
        <v>7.1625344352617077E-3</v>
      </c>
      <c r="H1816" s="10">
        <f>IFERROR(stats[[#This Row],[Column1]]-A1815,"")</f>
        <v>9.6064814715646207E-4</v>
      </c>
      <c r="I1816" s="10">
        <f>IFERROR(_xlfn.QUARTILE.INC(H$2:H1816,1),"")</f>
        <v>9.490740776527673E-4</v>
      </c>
      <c r="J1816" s="10">
        <f>IFERROR(_xlfn.QUARTILE.INC(H$2:H1816,3),"")</f>
        <v>1.1921296318178065E-3</v>
      </c>
      <c r="K1816" s="10">
        <f>IFERROR(stats[[#This Row],[Q3]]-stats[[#This Row],[Q1]],"")</f>
        <v>2.4305555416503921E-4</v>
      </c>
      <c r="L1816" s="10">
        <f>IFERROR(AVERAGEIFS(H$2:H1816, H$2:H1816, "&lt;" &amp;stats[[#This Row],[Q3]]+(2*stats[[#This Row],[IQR]]), H$2:H1816, "&gt;" &amp; stats[[#This Row],[Q1]]-(2*stats[[#This Row],[IQR]])),"")</f>
        <v>1.0766978741839587E-3</v>
      </c>
    </row>
    <row r="1817" spans="1:12" x14ac:dyDescent="0.25">
      <c r="A1817" s="7">
        <v>44415.402951388889</v>
      </c>
      <c r="B1817">
        <v>0</v>
      </c>
      <c r="C1817">
        <v>1</v>
      </c>
      <c r="D1817" s="8">
        <f>SUM(B$2:B1817)</f>
        <v>13</v>
      </c>
      <c r="E1817" s="8">
        <f>SUM(C$2:C1817)</f>
        <v>1816</v>
      </c>
      <c r="F1817" s="9">
        <f>IF(stats[[#This Row],[Column1]],stats[[#This Row],[Total Clear]]/stats[[#This Row],[Total Runs]],NA())</f>
        <v>7.1585903083700442E-3</v>
      </c>
      <c r="G1817" s="9">
        <f>SUM(B$2:B1817) / SUM(C$2:C1817)</f>
        <v>7.1585903083700442E-3</v>
      </c>
      <c r="H1817" s="10">
        <f>IFERROR(stats[[#This Row],[Column1]]-A1816,"")</f>
        <v>9.490740776527673E-4</v>
      </c>
      <c r="I1817" s="10">
        <f>IFERROR(_xlfn.QUARTILE.INC(H$2:H1817,1),"")</f>
        <v>9.490740776527673E-4</v>
      </c>
      <c r="J1817" s="10">
        <f>IFERROR(_xlfn.QUARTILE.INC(H$2:H1817,3),"")</f>
        <v>1.1921296318178065E-3</v>
      </c>
      <c r="K1817" s="10">
        <f>IFERROR(stats[[#This Row],[Q3]]-stats[[#This Row],[Q1]],"")</f>
        <v>2.4305555416503921E-4</v>
      </c>
      <c r="L1817" s="10">
        <f>IFERROR(AVERAGEIFS(H$2:H1817, H$2:H1817, "&lt;" &amp;stats[[#This Row],[Q3]]+(2*stats[[#This Row],[IQR]]), H$2:H1817, "&gt;" &amp; stats[[#This Row],[Q1]]-(2*stats[[#This Row],[IQR]])),"")</f>
        <v>1.0766269326628185E-3</v>
      </c>
    </row>
    <row r="1818" spans="1:12" x14ac:dyDescent="0.25">
      <c r="A1818" s="7">
        <v>44415.403854166667</v>
      </c>
      <c r="B1818">
        <v>0</v>
      </c>
      <c r="C1818">
        <v>1</v>
      </c>
      <c r="D1818" s="8">
        <f>SUM(B$2:B1818)</f>
        <v>13</v>
      </c>
      <c r="E1818" s="8">
        <f>SUM(C$2:C1818)</f>
        <v>1817</v>
      </c>
      <c r="F1818" s="9">
        <f>IF(stats[[#This Row],[Column1]],stats[[#This Row],[Total Clear]]/stats[[#This Row],[Total Runs]],NA())</f>
        <v>7.1546505228398463E-3</v>
      </c>
      <c r="G1818" s="9">
        <f>SUM(B$2:B1818) / SUM(C$2:C1818)</f>
        <v>7.1546505228398463E-3</v>
      </c>
      <c r="H1818" s="10">
        <f>IFERROR(stats[[#This Row],[Column1]]-A1817,"")</f>
        <v>9.0277777781011537E-4</v>
      </c>
      <c r="I1818" s="10">
        <f>IFERROR(_xlfn.QUARTILE.INC(H$2:H1818,1),"")</f>
        <v>9.490740776527673E-4</v>
      </c>
      <c r="J1818" s="10">
        <f>IFERROR(_xlfn.QUARTILE.INC(H$2:H1818,3),"")</f>
        <v>1.1921296318178065E-3</v>
      </c>
      <c r="K1818" s="10">
        <f>IFERROR(stats[[#This Row],[Q3]]-stats[[#This Row],[Q1]],"")</f>
        <v>2.4305555416503921E-4</v>
      </c>
      <c r="L1818" s="10">
        <f>IFERROR(AVERAGEIFS(H$2:H1818, H$2:H1818, "&lt;" &amp;stats[[#This Row],[Q3]]+(2*stats[[#This Row],[IQR]]), H$2:H1818, "&gt;" &amp; stats[[#This Row],[Q1]]-(2*stats[[#This Row],[IQR]])),"")</f>
        <v>1.0765303497990114E-3</v>
      </c>
    </row>
    <row r="1819" spans="1:12" x14ac:dyDescent="0.25">
      <c r="A1819" s="7">
        <v>44415.404745370368</v>
      </c>
      <c r="B1819">
        <v>0</v>
      </c>
      <c r="C1819">
        <v>1</v>
      </c>
      <c r="D1819" s="8">
        <f>SUM(B$2:B1819)</f>
        <v>13</v>
      </c>
      <c r="E1819" s="8">
        <f>SUM(C$2:C1819)</f>
        <v>1818</v>
      </c>
      <c r="F1819" s="9">
        <f>IF(stats[[#This Row],[Column1]],stats[[#This Row],[Total Clear]]/stats[[#This Row],[Total Runs]],NA())</f>
        <v>7.1507150715071511E-3</v>
      </c>
      <c r="G1819" s="9">
        <f>SUM(B$2:B1819) / SUM(C$2:C1819)</f>
        <v>7.1507150715071511E-3</v>
      </c>
      <c r="H1819" s="10">
        <f>IFERROR(stats[[#This Row],[Column1]]-A1818,"")</f>
        <v>8.9120370103046298E-4</v>
      </c>
      <c r="I1819" s="10">
        <f>IFERROR(_xlfn.QUARTILE.INC(H$2:H1819,1),"")</f>
        <v>9.490740776527673E-4</v>
      </c>
      <c r="J1819" s="10">
        <f>IFERROR(_xlfn.QUARTILE.INC(H$2:H1819,3),"")</f>
        <v>1.1921296318178065E-3</v>
      </c>
      <c r="K1819" s="10">
        <f>IFERROR(stats[[#This Row],[Q3]]-stats[[#This Row],[Q1]],"")</f>
        <v>2.4305555416503921E-4</v>
      </c>
      <c r="L1819" s="10">
        <f>IFERROR(AVERAGEIFS(H$2:H1819, H$2:H1819, "&lt;" &amp;stats[[#This Row],[Q3]]+(2*stats[[#This Row],[IQR]]), H$2:H1819, "&gt;" &amp; stats[[#This Row],[Q1]]-(2*stats[[#This Row],[IQR]])),"")</f>
        <v>1.0764274477175187E-3</v>
      </c>
    </row>
    <row r="1820" spans="1:12" x14ac:dyDescent="0.25">
      <c r="A1820" s="7">
        <v>44415.405706018515</v>
      </c>
      <c r="B1820">
        <v>0</v>
      </c>
      <c r="C1820">
        <v>1</v>
      </c>
      <c r="D1820" s="8">
        <f>SUM(B$2:B1820)</f>
        <v>13</v>
      </c>
      <c r="E1820" s="8">
        <f>SUM(C$2:C1820)</f>
        <v>1819</v>
      </c>
      <c r="F1820" s="9">
        <f>IF(stats[[#This Row],[Column1]],stats[[#This Row],[Total Clear]]/stats[[#This Row],[Total Runs]],NA())</f>
        <v>7.1467839472237494E-3</v>
      </c>
      <c r="G1820" s="9">
        <f>SUM(B$2:B1820) / SUM(C$2:C1820)</f>
        <v>7.1467839472237494E-3</v>
      </c>
      <c r="H1820" s="10">
        <f>IFERROR(stats[[#This Row],[Column1]]-A1819,"")</f>
        <v>9.6064814715646207E-4</v>
      </c>
      <c r="I1820" s="10">
        <f>IFERROR(_xlfn.QUARTILE.INC(H$2:H1820,1),"")</f>
        <v>9.490740776527673E-4</v>
      </c>
      <c r="J1820" s="10">
        <f>IFERROR(_xlfn.QUARTILE.INC(H$2:H1820,3),"")</f>
        <v>1.1921296318178065E-3</v>
      </c>
      <c r="K1820" s="10">
        <f>IFERROR(stats[[#This Row],[Q3]]-stats[[#This Row],[Q1]],"")</f>
        <v>2.4305555416503921E-4</v>
      </c>
      <c r="L1820" s="10">
        <f>IFERROR(AVERAGEIFS(H$2:H1820, H$2:H1820, "&lt;" &amp;stats[[#This Row],[Q3]]+(2*stats[[#This Row],[IQR]]), H$2:H1820, "&gt;" &amp; stats[[#This Row],[Q1]]-(2*stats[[#This Row],[IQR]])),"")</f>
        <v>1.0763631972732562E-3</v>
      </c>
    </row>
    <row r="1821" spans="1:12" x14ac:dyDescent="0.25">
      <c r="A1821" s="7">
        <v>44415.406574074077</v>
      </c>
      <c r="B1821">
        <v>0</v>
      </c>
      <c r="C1821">
        <v>1</v>
      </c>
      <c r="D1821" s="8">
        <f>SUM(B$2:B1821)</f>
        <v>13</v>
      </c>
      <c r="E1821" s="8">
        <f>SUM(C$2:C1821)</f>
        <v>1820</v>
      </c>
      <c r="F1821" s="9">
        <f>IF(stats[[#This Row],[Column1]],stats[[#This Row],[Total Clear]]/stats[[#This Row],[Total Runs]],NA())</f>
        <v>7.1428571428571426E-3</v>
      </c>
      <c r="G1821" s="9">
        <f>SUM(B$2:B1821) / SUM(C$2:C1821)</f>
        <v>7.1428571428571426E-3</v>
      </c>
      <c r="H1821" s="10">
        <f>IFERROR(stats[[#This Row],[Column1]]-A1820,"")</f>
        <v>8.6805556202307343E-4</v>
      </c>
      <c r="I1821" s="10">
        <f>IFERROR(_xlfn.QUARTILE.INC(H$2:H1821,1),"")</f>
        <v>9.490740776527673E-4</v>
      </c>
      <c r="J1821" s="10">
        <f>IFERROR(_xlfn.QUARTILE.INC(H$2:H1821,3),"")</f>
        <v>1.1921296318178065E-3</v>
      </c>
      <c r="K1821" s="10">
        <f>IFERROR(stats[[#This Row],[Q3]]-stats[[#This Row],[Q1]],"")</f>
        <v>2.4305555416503921E-4</v>
      </c>
      <c r="L1821" s="10">
        <f>IFERROR(AVERAGEIFS(H$2:H1821, H$2:H1821, "&lt;" &amp;stats[[#This Row],[Q3]]+(2*stats[[#This Row],[IQR]]), H$2:H1821, "&gt;" &amp; stats[[#This Row],[Q1]]-(2*stats[[#This Row],[IQR]])),"")</f>
        <v>1.0762476633657408E-3</v>
      </c>
    </row>
    <row r="1822" spans="1:12" x14ac:dyDescent="0.25">
      <c r="A1822" s="7">
        <v>44415.407430555555</v>
      </c>
      <c r="B1822">
        <v>0</v>
      </c>
      <c r="C1822">
        <v>1</v>
      </c>
      <c r="D1822" s="8">
        <f>SUM(B$2:B1822)</f>
        <v>13</v>
      </c>
      <c r="E1822" s="8">
        <f>SUM(C$2:C1822)</f>
        <v>1821</v>
      </c>
      <c r="F1822" s="9">
        <f>IF(stats[[#This Row],[Column1]],stats[[#This Row],[Total Clear]]/stats[[#This Row],[Total Runs]],NA())</f>
        <v>7.1389346512904994E-3</v>
      </c>
      <c r="G1822" s="9">
        <f>SUM(B$2:B1822) / SUM(C$2:C1822)</f>
        <v>7.1389346512904994E-3</v>
      </c>
      <c r="H1822" s="10">
        <f>IFERROR(stats[[#This Row],[Column1]]-A1821,"")</f>
        <v>8.5648147796746343E-4</v>
      </c>
      <c r="I1822" s="10">
        <f>IFERROR(_xlfn.QUARTILE.INC(H$2:H1822,1),"")</f>
        <v>9.490740776527673E-4</v>
      </c>
      <c r="J1822" s="10">
        <f>IFERROR(_xlfn.QUARTILE.INC(H$2:H1822,3),"")</f>
        <v>1.1921296318178065E-3</v>
      </c>
      <c r="K1822" s="10">
        <f>IFERROR(stats[[#This Row],[Q3]]-stats[[#This Row],[Q1]],"")</f>
        <v>2.4305555416503921E-4</v>
      </c>
      <c r="L1822" s="10">
        <f>IFERROR(AVERAGEIFS(H$2:H1822, H$2:H1822, "&lt;" &amp;stats[[#This Row],[Q3]]+(2*stats[[#This Row],[IQR]]), H$2:H1822, "&gt;" &amp; stats[[#This Row],[Q1]]-(2*stats[[#This Row],[IQR]])),"")</f>
        <v>1.0761258417552096E-3</v>
      </c>
    </row>
    <row r="1823" spans="1:12" x14ac:dyDescent="0.25">
      <c r="A1823" s="7">
        <v>44415.408518518518</v>
      </c>
      <c r="B1823">
        <v>0</v>
      </c>
      <c r="C1823">
        <v>1</v>
      </c>
      <c r="D1823" s="8">
        <f>SUM(B$2:B1823)</f>
        <v>13</v>
      </c>
      <c r="E1823" s="8">
        <f>SUM(C$2:C1823)</f>
        <v>1822</v>
      </c>
      <c r="F1823" s="9">
        <f>IF(stats[[#This Row],[Column1]],stats[[#This Row],[Total Clear]]/stats[[#This Row],[Total Runs]],NA())</f>
        <v>7.1350164654226129E-3</v>
      </c>
      <c r="G1823" s="9">
        <f>SUM(B$2:B1823) / SUM(C$2:C1823)</f>
        <v>7.1350164654226129E-3</v>
      </c>
      <c r="H1823" s="10">
        <f>IFERROR(stats[[#This Row],[Column1]]-A1822,"")</f>
        <v>1.0879629626288079E-3</v>
      </c>
      <c r="I1823" s="10">
        <f>IFERROR(_xlfn.QUARTILE.INC(H$2:H1823,1),"")</f>
        <v>9.490740776527673E-4</v>
      </c>
      <c r="J1823" s="10">
        <f>IFERROR(_xlfn.QUARTILE.INC(H$2:H1823,3),"")</f>
        <v>1.1921296318178065E-3</v>
      </c>
      <c r="K1823" s="10">
        <f>IFERROR(stats[[#This Row],[Q3]]-stats[[#This Row],[Q1]],"")</f>
        <v>2.4305555416503921E-4</v>
      </c>
      <c r="L1823" s="10">
        <f>IFERROR(AVERAGEIFS(H$2:H1823, H$2:H1823, "&lt;" &amp;stats[[#This Row],[Q3]]+(2*stats[[#This Row],[IQR]]), H$2:H1823, "&gt;" &amp; stats[[#This Row],[Q1]]-(2*stats[[#This Row],[IQR]])),"")</f>
        <v>1.0761323997169124E-3</v>
      </c>
    </row>
    <row r="1824" spans="1:12" x14ac:dyDescent="0.25">
      <c r="A1824" s="7">
        <v>44415.409351851849</v>
      </c>
      <c r="B1824">
        <v>0</v>
      </c>
      <c r="C1824">
        <v>1</v>
      </c>
      <c r="D1824" s="8">
        <f>SUM(B$2:B1824)</f>
        <v>13</v>
      </c>
      <c r="E1824" s="8">
        <f>SUM(C$2:C1824)</f>
        <v>1823</v>
      </c>
      <c r="F1824" s="9">
        <f>IF(stats[[#This Row],[Column1]],stats[[#This Row],[Total Clear]]/stats[[#This Row],[Total Runs]],NA())</f>
        <v>7.131102578167855E-3</v>
      </c>
      <c r="G1824" s="9">
        <f>SUM(B$2:B1824) / SUM(C$2:C1824)</f>
        <v>7.131102578167855E-3</v>
      </c>
      <c r="H1824" s="10">
        <f>IFERROR(stats[[#This Row],[Column1]]-A1823,"")</f>
        <v>8.3333333168411627E-4</v>
      </c>
      <c r="I1824" s="10">
        <f>IFERROR(_xlfn.QUARTILE.INC(H$2:H1824,1),"")</f>
        <v>9.490740776527673E-4</v>
      </c>
      <c r="J1824" s="10">
        <f>IFERROR(_xlfn.QUARTILE.INC(H$2:H1824,3),"")</f>
        <v>1.1921296318178065E-3</v>
      </c>
      <c r="K1824" s="10">
        <f>IFERROR(stats[[#This Row],[Q3]]-stats[[#This Row],[Q1]],"")</f>
        <v>2.4305555416503921E-4</v>
      </c>
      <c r="L1824" s="10">
        <f>IFERROR(AVERAGEIFS(H$2:H1824, H$2:H1824, "&lt;" &amp;stats[[#This Row],[Q3]]+(2*stats[[#This Row],[IQR]]), H$2:H1824, "&gt;" &amp; stats[[#This Row],[Q1]]-(2*stats[[#This Row],[IQR]])),"")</f>
        <v>1.0759979594799065E-3</v>
      </c>
    </row>
    <row r="1825" spans="1:12" x14ac:dyDescent="0.25">
      <c r="A1825" s="7">
        <v>44415.410219907404</v>
      </c>
      <c r="B1825">
        <v>0</v>
      </c>
      <c r="C1825">
        <v>1</v>
      </c>
      <c r="D1825" s="8">
        <f>SUM(B$2:B1825)</f>
        <v>13</v>
      </c>
      <c r="E1825" s="8">
        <f>SUM(C$2:C1825)</f>
        <v>1824</v>
      </c>
      <c r="F1825" s="9">
        <f>IF(stats[[#This Row],[Column1]],stats[[#This Row],[Total Clear]]/stats[[#This Row],[Total Runs]],NA())</f>
        <v>7.12719298245614E-3</v>
      </c>
      <c r="G1825" s="9">
        <f>SUM(B$2:B1825) / SUM(C$2:C1825)</f>
        <v>7.12719298245614E-3</v>
      </c>
      <c r="H1825" s="10">
        <f>IFERROR(stats[[#This Row],[Column1]]-A1824,"")</f>
        <v>8.6805555474711582E-4</v>
      </c>
      <c r="I1825" s="10">
        <f>IFERROR(_xlfn.QUARTILE.INC(H$2:H1825,1),"")</f>
        <v>9.490740776527673E-4</v>
      </c>
      <c r="J1825" s="10">
        <f>IFERROR(_xlfn.QUARTILE.INC(H$2:H1825,3),"")</f>
        <v>1.1921296318178065E-3</v>
      </c>
      <c r="K1825" s="10">
        <f>IFERROR(stats[[#This Row],[Q3]]-stats[[#This Row],[Q1]],"")</f>
        <v>2.4305555416503921E-4</v>
      </c>
      <c r="L1825" s="10">
        <f>IFERROR(AVERAGEIFS(H$2:H1825, H$2:H1825, "&lt;" &amp;stats[[#This Row],[Q3]]+(2*stats[[#This Row],[IQR]]), H$2:H1825, "&gt;" &amp; stats[[#This Row],[Q1]]-(2*stats[[#This Row],[IQR]])),"")</f>
        <v>1.0758828834396559E-3</v>
      </c>
    </row>
    <row r="1826" spans="1:12" x14ac:dyDescent="0.25">
      <c r="A1826" s="7">
        <v>44415.411134259259</v>
      </c>
      <c r="B1826">
        <v>0</v>
      </c>
      <c r="C1826">
        <v>1</v>
      </c>
      <c r="D1826" s="8">
        <f>SUM(B$2:B1826)</f>
        <v>13</v>
      </c>
      <c r="E1826" s="8">
        <f>SUM(C$2:C1826)</f>
        <v>1825</v>
      </c>
      <c r="F1826" s="9">
        <f>IF(stats[[#This Row],[Column1]],stats[[#This Row],[Total Clear]]/stats[[#This Row],[Total Runs]],NA())</f>
        <v>7.1232876712328764E-3</v>
      </c>
      <c r="G1826" s="9">
        <f>SUM(B$2:B1826) / SUM(C$2:C1826)</f>
        <v>7.1232876712328764E-3</v>
      </c>
      <c r="H1826" s="10">
        <f>IFERROR(stats[[#This Row],[Column1]]-A1825,"")</f>
        <v>9.1435185458976775E-4</v>
      </c>
      <c r="I1826" s="10">
        <f>IFERROR(_xlfn.QUARTILE.INC(H$2:H1826,1),"")</f>
        <v>9.490740776527673E-4</v>
      </c>
      <c r="J1826" s="10">
        <f>IFERROR(_xlfn.QUARTILE.INC(H$2:H1826,3),"")</f>
        <v>1.1921296318178065E-3</v>
      </c>
      <c r="K1826" s="10">
        <f>IFERROR(stats[[#This Row],[Q3]]-stats[[#This Row],[Q1]],"")</f>
        <v>2.4305555416503921E-4</v>
      </c>
      <c r="L1826" s="10">
        <f>IFERROR(AVERAGEIFS(H$2:H1826, H$2:H1826, "&lt;" &amp;stats[[#This Row],[Q3]]+(2*stats[[#This Row],[IQR]]), H$2:H1826, "&gt;" &amp; stats[[#This Row],[Q1]]-(2*stats[[#This Row],[IQR]])),"")</f>
        <v>1.0757935410564425E-3</v>
      </c>
    </row>
    <row r="1827" spans="1:12" x14ac:dyDescent="0.25">
      <c r="A1827" s="7">
        <v>44415.41202546296</v>
      </c>
      <c r="B1827">
        <v>0</v>
      </c>
      <c r="C1827">
        <v>1</v>
      </c>
      <c r="D1827" s="8">
        <f>SUM(B$2:B1827)</f>
        <v>13</v>
      </c>
      <c r="E1827" s="8">
        <f>SUM(C$2:C1827)</f>
        <v>1826</v>
      </c>
      <c r="F1827" s="9">
        <f>IF(stats[[#This Row],[Column1]],stats[[#This Row],[Total Clear]]/stats[[#This Row],[Total Runs]],NA())</f>
        <v>7.1193866374589269E-3</v>
      </c>
      <c r="G1827" s="9">
        <f>SUM(B$2:B1827) / SUM(C$2:C1827)</f>
        <v>7.1193866374589269E-3</v>
      </c>
      <c r="H1827" s="10">
        <f>IFERROR(stats[[#This Row],[Column1]]-A1826,"")</f>
        <v>8.9120370103046298E-4</v>
      </c>
      <c r="I1827" s="10">
        <f>IFERROR(_xlfn.QUARTILE.INC(H$2:H1827,1),"")</f>
        <v>9.490740776527673E-4</v>
      </c>
      <c r="J1827" s="10">
        <f>IFERROR(_xlfn.QUARTILE.INC(H$2:H1827,3),"")</f>
        <v>1.1921296318178065E-3</v>
      </c>
      <c r="K1827" s="10">
        <f>IFERROR(stats[[#This Row],[Q3]]-stats[[#This Row],[Q1]],"")</f>
        <v>2.4305555416503921E-4</v>
      </c>
      <c r="L1827" s="10">
        <f>IFERROR(AVERAGEIFS(H$2:H1827, H$2:H1827, "&lt;" &amp;stats[[#This Row],[Q3]]+(2*stats[[#This Row],[IQR]]), H$2:H1827, "&gt;" &amp; stats[[#This Row],[Q1]]-(2*stats[[#This Row],[IQR]])),"")</f>
        <v>1.0756915013438798E-3</v>
      </c>
    </row>
    <row r="1828" spans="1:12" x14ac:dyDescent="0.25">
      <c r="A1828" s="7">
        <v>44415.41300925926</v>
      </c>
      <c r="B1828">
        <v>0</v>
      </c>
      <c r="C1828">
        <v>1</v>
      </c>
      <c r="D1828" s="8">
        <f>SUM(B$2:B1828)</f>
        <v>13</v>
      </c>
      <c r="E1828" s="8">
        <f>SUM(C$2:C1828)</f>
        <v>1827</v>
      </c>
      <c r="F1828" s="9">
        <f>IF(stats[[#This Row],[Column1]],stats[[#This Row],[Total Clear]]/stats[[#This Row],[Total Runs]],NA())</f>
        <v>7.1154898741105635E-3</v>
      </c>
      <c r="G1828" s="9">
        <f>SUM(B$2:B1828) / SUM(C$2:C1828)</f>
        <v>7.1154898741105635E-3</v>
      </c>
      <c r="H1828" s="10">
        <f>IFERROR(stats[[#This Row],[Column1]]-A1827,"")</f>
        <v>9.8379630071576685E-4</v>
      </c>
      <c r="I1828" s="10">
        <f>IFERROR(_xlfn.QUARTILE.INC(H$2:H1828,1),"")</f>
        <v>9.490740776527673E-4</v>
      </c>
      <c r="J1828" s="10">
        <f>IFERROR(_xlfn.QUARTILE.INC(H$2:H1828,3),"")</f>
        <v>1.1921296318178065E-3</v>
      </c>
      <c r="K1828" s="10">
        <f>IFERROR(stats[[#This Row],[Q3]]-stats[[#This Row],[Q1]],"")</f>
        <v>2.4305555416503921E-4</v>
      </c>
      <c r="L1828" s="10">
        <f>IFERROR(AVERAGEIFS(H$2:H1828, H$2:H1828, "&lt;" &amp;stats[[#This Row],[Q3]]+(2*stats[[#This Row],[IQR]]), H$2:H1828, "&gt;" &amp; stats[[#This Row],[Q1]]-(2*stats[[#This Row],[IQR]])),"")</f>
        <v>1.0756407305148035E-3</v>
      </c>
    </row>
    <row r="1829" spans="1:12" x14ac:dyDescent="0.25">
      <c r="A1829" s="7">
        <v>44415.413888888892</v>
      </c>
      <c r="B1829">
        <v>0</v>
      </c>
      <c r="C1829">
        <v>1</v>
      </c>
      <c r="D1829" s="8">
        <f>SUM(B$2:B1829)</f>
        <v>13</v>
      </c>
      <c r="E1829" s="8">
        <f>SUM(C$2:C1829)</f>
        <v>1828</v>
      </c>
      <c r="F1829" s="9">
        <f>IF(stats[[#This Row],[Column1]],stats[[#This Row],[Total Clear]]/stats[[#This Row],[Total Runs]],NA())</f>
        <v>7.1115973741794312E-3</v>
      </c>
      <c r="G1829" s="9">
        <f>SUM(B$2:B1829) / SUM(C$2:C1829)</f>
        <v>7.1115973741794312E-3</v>
      </c>
      <c r="H1829" s="10">
        <f>IFERROR(stats[[#This Row],[Column1]]-A1828,"")</f>
        <v>8.7962963152676821E-4</v>
      </c>
      <c r="I1829" s="10">
        <f>IFERROR(_xlfn.QUARTILE.INC(H$2:H1829,1),"")</f>
        <v>9.490740776527673E-4</v>
      </c>
      <c r="J1829" s="10">
        <f>IFERROR(_xlfn.QUARTILE.INC(H$2:H1829,3),"")</f>
        <v>1.1921296318178065E-3</v>
      </c>
      <c r="K1829" s="10">
        <f>IFERROR(stats[[#This Row],[Q3]]-stats[[#This Row],[Q1]],"")</f>
        <v>2.4305555416503921E-4</v>
      </c>
      <c r="L1829" s="10">
        <f>IFERROR(AVERAGEIFS(H$2:H1829, H$2:H1829, "&lt;" &amp;stats[[#This Row],[Q3]]+(2*stats[[#This Row],[IQR]]), H$2:H1829, "&gt;" &amp; stats[[#This Row],[Q1]]-(2*stats[[#This Row],[IQR]])),"")</f>
        <v>1.0755324968875323E-3</v>
      </c>
    </row>
    <row r="1830" spans="1:12" x14ac:dyDescent="0.25">
      <c r="A1830" s="7">
        <v>44415.414930555555</v>
      </c>
      <c r="B1830">
        <v>0</v>
      </c>
      <c r="C1830">
        <v>1</v>
      </c>
      <c r="D1830" s="8">
        <f>SUM(B$2:B1830)</f>
        <v>13</v>
      </c>
      <c r="E1830" s="8">
        <f>SUM(C$2:C1830)</f>
        <v>1829</v>
      </c>
      <c r="F1830" s="9">
        <f>IF(stats[[#This Row],[Column1]],stats[[#This Row],[Total Clear]]/stats[[#This Row],[Total Runs]],NA())</f>
        <v>7.1077091306724982E-3</v>
      </c>
      <c r="G1830" s="9">
        <f>SUM(B$2:B1830) / SUM(C$2:C1830)</f>
        <v>7.1077091306724982E-3</v>
      </c>
      <c r="H1830" s="10">
        <f>IFERROR(stats[[#This Row],[Column1]]-A1829,"")</f>
        <v>1.0416666627861559E-3</v>
      </c>
      <c r="I1830" s="10">
        <f>IFERROR(_xlfn.QUARTILE.INC(H$2:H1830,1),"")</f>
        <v>9.490740776527673E-4</v>
      </c>
      <c r="J1830" s="10">
        <f>IFERROR(_xlfn.QUARTILE.INC(H$2:H1830,3),"")</f>
        <v>1.1921296318178065E-3</v>
      </c>
      <c r="K1830" s="10">
        <f>IFERROR(stats[[#This Row],[Q3]]-stats[[#This Row],[Q1]],"")</f>
        <v>2.4305555416503921E-4</v>
      </c>
      <c r="L1830" s="10">
        <f>IFERROR(AVERAGEIFS(H$2:H1830, H$2:H1830, "&lt;" &amp;stats[[#This Row],[Q3]]+(2*stats[[#This Row],[IQR]]), H$2:H1830, "&gt;" &amp; stats[[#This Row],[Q1]]-(2*stats[[#This Row],[IQR]])),"")</f>
        <v>1.0755138071336131E-3</v>
      </c>
    </row>
    <row r="1831" spans="1:12" x14ac:dyDescent="0.25">
      <c r="A1831" s="7">
        <v>44415.41578703704</v>
      </c>
      <c r="B1831">
        <v>0</v>
      </c>
      <c r="C1831">
        <v>1</v>
      </c>
      <c r="D1831" s="8">
        <f>SUM(B$2:B1831)</f>
        <v>13</v>
      </c>
      <c r="E1831" s="8">
        <f>SUM(C$2:C1831)</f>
        <v>1830</v>
      </c>
      <c r="F1831" s="9">
        <f>IF(stats[[#This Row],[Column1]],stats[[#This Row],[Total Clear]]/stats[[#This Row],[Total Runs]],NA())</f>
        <v>7.1038251366120223E-3</v>
      </c>
      <c r="G1831" s="9">
        <f>SUM(B$2:B1831) / SUM(C$2:C1831)</f>
        <v>7.1038251366120223E-3</v>
      </c>
      <c r="H1831" s="10">
        <f>IFERROR(stats[[#This Row],[Column1]]-A1830,"")</f>
        <v>8.5648148524342105E-4</v>
      </c>
      <c r="I1831" s="10">
        <f>IFERROR(_xlfn.QUARTILE.INC(H$2:H1831,1),"")</f>
        <v>9.490740776527673E-4</v>
      </c>
      <c r="J1831" s="10">
        <f>IFERROR(_xlfn.QUARTILE.INC(H$2:H1831,3),"")</f>
        <v>1.1921296318178065E-3</v>
      </c>
      <c r="K1831" s="10">
        <f>IFERROR(stats[[#This Row],[Q3]]-stats[[#This Row],[Q1]],"")</f>
        <v>2.4305555416503921E-4</v>
      </c>
      <c r="L1831" s="10">
        <f>IFERROR(AVERAGEIFS(H$2:H1831, H$2:H1831, "&lt;" &amp;stats[[#This Row],[Q3]]+(2*stats[[#This Row],[IQR]]), H$2:H1831, "&gt;" &amp; stats[[#This Row],[Q1]]-(2*stats[[#This Row],[IQR]])),"")</f>
        <v>1.0753929950421128E-3</v>
      </c>
    </row>
    <row r="1832" spans="1:12" x14ac:dyDescent="0.25">
      <c r="A1832" s="7">
        <v>44415.416655092595</v>
      </c>
      <c r="B1832">
        <v>0</v>
      </c>
      <c r="C1832">
        <v>1</v>
      </c>
      <c r="D1832" s="8">
        <f>SUM(B$2:B1832)</f>
        <v>13</v>
      </c>
      <c r="E1832" s="8">
        <f>SUM(C$2:C1832)</f>
        <v>1831</v>
      </c>
      <c r="F1832" s="9">
        <f>IF(stats[[#This Row],[Column1]],stats[[#This Row],[Total Clear]]/stats[[#This Row],[Total Runs]],NA())</f>
        <v>7.0999453850354999E-3</v>
      </c>
      <c r="G1832" s="9">
        <f>SUM(B$2:B1832) / SUM(C$2:C1832)</f>
        <v>7.0999453850354999E-3</v>
      </c>
      <c r="H1832" s="10">
        <f>IFERROR(stats[[#This Row],[Column1]]-A1831,"")</f>
        <v>8.6805555474711582E-4</v>
      </c>
      <c r="I1832" s="10">
        <f>IFERROR(_xlfn.QUARTILE.INC(H$2:H1832,1),"")</f>
        <v>9.490740776527673E-4</v>
      </c>
      <c r="J1832" s="10">
        <f>IFERROR(_xlfn.QUARTILE.INC(H$2:H1832,3),"")</f>
        <v>1.1921296318178065E-3</v>
      </c>
      <c r="K1832" s="10">
        <f>IFERROR(stats[[#This Row],[Q3]]-stats[[#This Row],[Q1]],"")</f>
        <v>2.4305555416503921E-4</v>
      </c>
      <c r="L1832" s="10">
        <f>IFERROR(AVERAGEIFS(H$2:H1832, H$2:H1832, "&lt;" &amp;stats[[#This Row],[Q3]]+(2*stats[[#This Row],[IQR]]), H$2:H1832, "&gt;" &amp; stats[[#This Row],[Q1]]-(2*stats[[#This Row],[IQR]])),"")</f>
        <v>1.0752786965634495E-3</v>
      </c>
    </row>
    <row r="1833" spans="1:12" x14ac:dyDescent="0.25">
      <c r="A1833" s="7">
        <v>44415.417662037034</v>
      </c>
      <c r="B1833">
        <v>0</v>
      </c>
      <c r="C1833">
        <v>1</v>
      </c>
      <c r="D1833" s="8">
        <f>SUM(B$2:B1833)</f>
        <v>13</v>
      </c>
      <c r="E1833" s="8">
        <f>SUM(C$2:C1833)</f>
        <v>1832</v>
      </c>
      <c r="F1833" s="9">
        <f>IF(stats[[#This Row],[Column1]],stats[[#This Row],[Total Clear]]/stats[[#This Row],[Total Runs]],NA())</f>
        <v>7.0960698689956333E-3</v>
      </c>
      <c r="G1833" s="9">
        <f>SUM(B$2:B1833) / SUM(C$2:C1833)</f>
        <v>7.0960698689956333E-3</v>
      </c>
      <c r="H1833" s="10">
        <f>IFERROR(stats[[#This Row],[Column1]]-A1832,"")</f>
        <v>1.0069444397231564E-3</v>
      </c>
      <c r="I1833" s="10">
        <f>IFERROR(_xlfn.QUARTILE.INC(H$2:H1833,1),"")</f>
        <v>9.490740776527673E-4</v>
      </c>
      <c r="J1833" s="10">
        <f>IFERROR(_xlfn.QUARTILE.INC(H$2:H1833,3),"")</f>
        <v>1.1921296318178065E-3</v>
      </c>
      <c r="K1833" s="10">
        <f>IFERROR(stats[[#This Row],[Q3]]-stats[[#This Row],[Q1]],"")</f>
        <v>2.4305555416503921E-4</v>
      </c>
      <c r="L1833" s="10">
        <f>IFERROR(AVERAGEIFS(H$2:H1833, H$2:H1833, "&lt;" &amp;stats[[#This Row],[Q3]]+(2*stats[[#This Row],[IQR]]), H$2:H1833, "&gt;" &amp; stats[[#This Row],[Q1]]-(2*stats[[#This Row],[IQR]])),"")</f>
        <v>1.0752410468351629E-3</v>
      </c>
    </row>
    <row r="1834" spans="1:12" x14ac:dyDescent="0.25">
      <c r="A1834" s="7">
        <v>44415.418506944443</v>
      </c>
      <c r="B1834">
        <v>0</v>
      </c>
      <c r="C1834">
        <v>1</v>
      </c>
      <c r="D1834" s="8">
        <f>SUM(B$2:B1834)</f>
        <v>13</v>
      </c>
      <c r="E1834" s="8">
        <f>SUM(C$2:C1834)</f>
        <v>1833</v>
      </c>
      <c r="F1834" s="9">
        <f>IF(stats[[#This Row],[Column1]],stats[[#This Row],[Total Clear]]/stats[[#This Row],[Total Runs]],NA())</f>
        <v>7.0921985815602835E-3</v>
      </c>
      <c r="G1834" s="9">
        <f>SUM(B$2:B1834) / SUM(C$2:C1834)</f>
        <v>7.0921985815602835E-3</v>
      </c>
      <c r="H1834" s="10">
        <f>IFERROR(stats[[#This Row],[Column1]]-A1833,"")</f>
        <v>8.4490740846376866E-4</v>
      </c>
      <c r="I1834" s="10">
        <f>IFERROR(_xlfn.QUARTILE.INC(H$2:H1834,1),"")</f>
        <v>9.490740776527673E-4</v>
      </c>
      <c r="J1834" s="10">
        <f>IFERROR(_xlfn.QUARTILE.INC(H$2:H1834,3),"")</f>
        <v>1.1921296318178065E-3</v>
      </c>
      <c r="K1834" s="10">
        <f>IFERROR(stats[[#This Row],[Q3]]-stats[[#This Row],[Q1]],"")</f>
        <v>2.4305555416503921E-4</v>
      </c>
      <c r="L1834" s="10">
        <f>IFERROR(AVERAGEIFS(H$2:H1834, H$2:H1834, "&lt;" &amp;stats[[#This Row],[Q3]]+(2*stats[[#This Row],[IQR]]), H$2:H1834, "&gt;" &amp; stats[[#This Row],[Q1]]-(2*stats[[#This Row],[IQR]])),"")</f>
        <v>1.0751142111312139E-3</v>
      </c>
    </row>
    <row r="1835" spans="1:12" x14ac:dyDescent="0.25">
      <c r="A1835" s="7">
        <v>44415.419374999998</v>
      </c>
      <c r="B1835">
        <v>0</v>
      </c>
      <c r="C1835">
        <v>1</v>
      </c>
      <c r="D1835" s="8">
        <f>SUM(B$2:B1835)</f>
        <v>13</v>
      </c>
      <c r="E1835" s="8">
        <f>SUM(C$2:C1835)</f>
        <v>1834</v>
      </c>
      <c r="F1835" s="9">
        <f>IF(stats[[#This Row],[Column1]],stats[[#This Row],[Total Clear]]/stats[[#This Row],[Total Runs]],NA())</f>
        <v>7.0883315158124316E-3</v>
      </c>
      <c r="G1835" s="9">
        <f>SUM(B$2:B1835) / SUM(C$2:C1835)</f>
        <v>7.0883315158124316E-3</v>
      </c>
      <c r="H1835" s="10">
        <f>IFERROR(stats[[#This Row],[Column1]]-A1834,"")</f>
        <v>8.6805555474711582E-4</v>
      </c>
      <c r="I1835" s="10">
        <f>IFERROR(_xlfn.QUARTILE.INC(H$2:H1835,1),"")</f>
        <v>9.490740776527673E-4</v>
      </c>
      <c r="J1835" s="10">
        <f>IFERROR(_xlfn.QUARTILE.INC(H$2:H1835,3),"")</f>
        <v>1.1921296318178065E-3</v>
      </c>
      <c r="K1835" s="10">
        <f>IFERROR(stats[[#This Row],[Q3]]-stats[[#This Row],[Q1]],"")</f>
        <v>2.4305555416503921E-4</v>
      </c>
      <c r="L1835" s="10">
        <f>IFERROR(AVERAGEIFS(H$2:H1835, H$2:H1835, "&lt;" &amp;stats[[#This Row],[Q3]]+(2*stats[[#This Row],[IQR]]), H$2:H1835, "&gt;" &amp; stats[[#This Row],[Q1]]-(2*stats[[#This Row],[IQR]])),"")</f>
        <v>1.0750002547985865E-3</v>
      </c>
    </row>
    <row r="1836" spans="1:12" x14ac:dyDescent="0.25">
      <c r="A1836" s="7">
        <v>44415.420254629629</v>
      </c>
      <c r="B1836">
        <v>0</v>
      </c>
      <c r="C1836">
        <v>1</v>
      </c>
      <c r="D1836" s="8">
        <f>SUM(B$2:B1836)</f>
        <v>13</v>
      </c>
      <c r="E1836" s="8">
        <f>SUM(C$2:C1836)</f>
        <v>1835</v>
      </c>
      <c r="F1836" s="9">
        <f>IF(stats[[#This Row],[Column1]],stats[[#This Row],[Total Clear]]/stats[[#This Row],[Total Runs]],NA())</f>
        <v>7.0844686648501359E-3</v>
      </c>
      <c r="G1836" s="9">
        <f>SUM(B$2:B1836) / SUM(C$2:C1836)</f>
        <v>7.0844686648501359E-3</v>
      </c>
      <c r="H1836" s="10">
        <f>IFERROR(stats[[#This Row],[Column1]]-A1835,"")</f>
        <v>8.7962963152676821E-4</v>
      </c>
      <c r="I1836" s="10">
        <f>IFERROR(_xlfn.QUARTILE.INC(H$2:H1836,1),"")</f>
        <v>9.490740776527673E-4</v>
      </c>
      <c r="J1836" s="10">
        <f>IFERROR(_xlfn.QUARTILE.INC(H$2:H1836,3),"")</f>
        <v>1.1921296318178065E-3</v>
      </c>
      <c r="K1836" s="10">
        <f>IFERROR(stats[[#This Row],[Q3]]-stats[[#This Row],[Q1]],"")</f>
        <v>2.4305555416503921E-4</v>
      </c>
      <c r="L1836" s="10">
        <f>IFERROR(AVERAGEIFS(H$2:H1836, H$2:H1836, "&lt;" &amp;stats[[#This Row],[Q3]]+(2*stats[[#This Row],[IQR]]), H$2:H1836, "&gt;" &amp; stats[[#This Row],[Q1]]-(2*stats[[#This Row],[IQR]])),"")</f>
        <v>1.0748927902093281E-3</v>
      </c>
    </row>
    <row r="1837" spans="1:12" x14ac:dyDescent="0.25">
      <c r="A1837" s="7">
        <v>44415.421099537038</v>
      </c>
      <c r="B1837">
        <v>0</v>
      </c>
      <c r="C1837">
        <v>1</v>
      </c>
      <c r="D1837" s="8">
        <f>SUM(B$2:B1837)</f>
        <v>13</v>
      </c>
      <c r="E1837" s="8">
        <f>SUM(C$2:C1837)</f>
        <v>1836</v>
      </c>
      <c r="F1837" s="9">
        <f>IF(stats[[#This Row],[Column1]],stats[[#This Row],[Total Clear]]/stats[[#This Row],[Total Runs]],NA())</f>
        <v>7.0806100217864921E-3</v>
      </c>
      <c r="G1837" s="9">
        <f>SUM(B$2:B1837) / SUM(C$2:C1837)</f>
        <v>7.0806100217864921E-3</v>
      </c>
      <c r="H1837" s="10">
        <f>IFERROR(stats[[#This Row],[Column1]]-A1836,"")</f>
        <v>8.4490740846376866E-4</v>
      </c>
      <c r="I1837" s="10">
        <f>IFERROR(_xlfn.QUARTILE.INC(H$2:H1837,1),"")</f>
        <v>9.490740776527673E-4</v>
      </c>
      <c r="J1837" s="10">
        <f>IFERROR(_xlfn.QUARTILE.INC(H$2:H1837,3),"")</f>
        <v>1.1921296318178065E-3</v>
      </c>
      <c r="K1837" s="10">
        <f>IFERROR(stats[[#This Row],[Q3]]-stats[[#This Row],[Q1]],"")</f>
        <v>2.4305555416503921E-4</v>
      </c>
      <c r="L1837" s="10">
        <f>IFERROR(AVERAGEIFS(H$2:H1837, H$2:H1837, "&lt;" &amp;stats[[#This Row],[Q3]]+(2*stats[[#This Row],[IQR]]), H$2:H1837, "&gt;" &amp; stats[[#This Row],[Q1]]-(2*stats[[#This Row],[IQR]])),"")</f>
        <v>1.0747663551451468E-3</v>
      </c>
    </row>
    <row r="1838" spans="1:12" x14ac:dyDescent="0.25">
      <c r="A1838" s="7">
        <v>44415.422002314815</v>
      </c>
      <c r="B1838">
        <v>0</v>
      </c>
      <c r="C1838">
        <v>1</v>
      </c>
      <c r="D1838" s="8">
        <f>SUM(B$2:B1838)</f>
        <v>13</v>
      </c>
      <c r="E1838" s="8">
        <f>SUM(C$2:C1838)</f>
        <v>1837</v>
      </c>
      <c r="F1838" s="9">
        <f>IF(stats[[#This Row],[Column1]],stats[[#This Row],[Total Clear]]/stats[[#This Row],[Total Runs]],NA())</f>
        <v>7.0767555797495918E-3</v>
      </c>
      <c r="G1838" s="9">
        <f>SUM(B$2:B1838) / SUM(C$2:C1838)</f>
        <v>7.0767555797495918E-3</v>
      </c>
      <c r="H1838" s="10">
        <f>IFERROR(stats[[#This Row],[Column1]]-A1837,"")</f>
        <v>9.0277777781011537E-4</v>
      </c>
      <c r="I1838" s="10">
        <f>IFERROR(_xlfn.QUARTILE.INC(H$2:H1838,1),"")</f>
        <v>9.490740776527673E-4</v>
      </c>
      <c r="J1838" s="10">
        <f>IFERROR(_xlfn.QUARTILE.INC(H$2:H1838,3),"")</f>
        <v>1.1921296318178065E-3</v>
      </c>
      <c r="K1838" s="10">
        <f>IFERROR(stats[[#This Row],[Q3]]-stats[[#This Row],[Q1]],"")</f>
        <v>2.4305555416503921E-4</v>
      </c>
      <c r="L1838" s="10">
        <f>IFERROR(AVERAGEIFS(H$2:H1838, H$2:H1838, "&lt;" &amp;stats[[#This Row],[Q3]]+(2*stats[[#This Row],[IQR]]), H$2:H1838, "&gt;" &amp; stats[[#This Row],[Q1]]-(2*stats[[#This Row],[IQR]])),"")</f>
        <v>1.0746718559268308E-3</v>
      </c>
    </row>
    <row r="1839" spans="1:12" x14ac:dyDescent="0.25">
      <c r="A1839" s="7">
        <v>44415.422893518517</v>
      </c>
      <c r="B1839">
        <v>0</v>
      </c>
      <c r="C1839">
        <v>1</v>
      </c>
      <c r="D1839" s="8">
        <f>SUM(B$2:B1839)</f>
        <v>13</v>
      </c>
      <c r="E1839" s="8">
        <f>SUM(C$2:C1839)</f>
        <v>1838</v>
      </c>
      <c r="F1839" s="9">
        <f>IF(stats[[#This Row],[Column1]],stats[[#This Row],[Total Clear]]/stats[[#This Row],[Total Runs]],NA())</f>
        <v>7.0729053318824807E-3</v>
      </c>
      <c r="G1839" s="9">
        <f>SUM(B$2:B1839) / SUM(C$2:C1839)</f>
        <v>7.0729053318824807E-3</v>
      </c>
      <c r="H1839" s="10">
        <f>IFERROR(stats[[#This Row],[Column1]]-A1838,"")</f>
        <v>8.9120370103046298E-4</v>
      </c>
      <c r="I1839" s="10">
        <f>IFERROR(_xlfn.QUARTILE.INC(H$2:H1839,1),"")</f>
        <v>9.490740776527673E-4</v>
      </c>
      <c r="J1839" s="10">
        <f>IFERROR(_xlfn.QUARTILE.INC(H$2:H1839,3),"")</f>
        <v>1.1921296318178065E-3</v>
      </c>
      <c r="K1839" s="10">
        <f>IFERROR(stats[[#This Row],[Q3]]-stats[[#This Row],[Q1]],"")</f>
        <v>2.4305555416503921E-4</v>
      </c>
      <c r="L1839" s="10">
        <f>IFERROR(AVERAGEIFS(H$2:H1839, H$2:H1839, "&lt;" &amp;stats[[#This Row],[Q3]]+(2*stats[[#This Row],[IQR]]), H$2:H1839, "&gt;" &amp; stats[[#This Row],[Q1]]-(2*stats[[#This Row],[IQR]])),"")</f>
        <v>1.0745711046061849E-3</v>
      </c>
    </row>
    <row r="1840" spans="1:12" x14ac:dyDescent="0.25">
      <c r="A1840" s="7">
        <v>44415.423750000002</v>
      </c>
      <c r="B1840">
        <v>0</v>
      </c>
      <c r="C1840">
        <v>1</v>
      </c>
      <c r="D1840" s="8">
        <f>SUM(B$2:B1840)</f>
        <v>13</v>
      </c>
      <c r="E1840" s="8">
        <f>SUM(C$2:C1840)</f>
        <v>1839</v>
      </c>
      <c r="F1840" s="9">
        <f>IF(stats[[#This Row],[Column1]],stats[[#This Row],[Total Clear]]/stats[[#This Row],[Total Runs]],NA())</f>
        <v>7.0690592713431215E-3</v>
      </c>
      <c r="G1840" s="9">
        <f>SUM(B$2:B1840) / SUM(C$2:C1840)</f>
        <v>7.0690592713431215E-3</v>
      </c>
      <c r="H1840" s="10">
        <f>IFERROR(stats[[#This Row],[Column1]]-A1839,"")</f>
        <v>8.5648148524342105E-4</v>
      </c>
      <c r="I1840" s="10">
        <f>IFERROR(_xlfn.QUARTILE.INC(H$2:H1840,1),"")</f>
        <v>9.490740776527673E-4</v>
      </c>
      <c r="J1840" s="10">
        <f>IFERROR(_xlfn.QUARTILE.INC(H$2:H1840,3),"")</f>
        <v>1.1921296318178065E-3</v>
      </c>
      <c r="K1840" s="10">
        <f>IFERROR(stats[[#This Row],[Q3]]-stats[[#This Row],[Q1]],"")</f>
        <v>2.4305555416503921E-4</v>
      </c>
      <c r="L1840" s="10">
        <f>IFERROR(AVERAGEIFS(H$2:H1840, H$2:H1840, "&lt;" &amp;stats[[#This Row],[Q3]]+(2*stats[[#This Row],[IQR]]), H$2:H1840, "&gt;" &amp; stats[[#This Row],[Q1]]-(2*stats[[#This Row],[IQR]])),"")</f>
        <v>1.074451406681178E-3</v>
      </c>
    </row>
    <row r="1841" spans="1:12" x14ac:dyDescent="0.25">
      <c r="A1841" s="7">
        <v>44415.424571759257</v>
      </c>
      <c r="B1841">
        <v>0</v>
      </c>
      <c r="C1841">
        <v>1</v>
      </c>
      <c r="D1841" s="8">
        <f>SUM(B$2:B1841)</f>
        <v>13</v>
      </c>
      <c r="E1841" s="8">
        <f>SUM(C$2:C1841)</f>
        <v>1840</v>
      </c>
      <c r="F1841" s="9">
        <f>IF(stats[[#This Row],[Column1]],stats[[#This Row],[Total Clear]]/stats[[#This Row],[Total Runs]],NA())</f>
        <v>7.0652173913043478E-3</v>
      </c>
      <c r="G1841" s="9">
        <f>SUM(B$2:B1841) / SUM(C$2:C1841)</f>
        <v>7.0652173913043478E-3</v>
      </c>
      <c r="H1841" s="10">
        <f>IFERROR(stats[[#This Row],[Column1]]-A1840,"")</f>
        <v>8.2175925490446389E-4</v>
      </c>
      <c r="I1841" s="10">
        <f>IFERROR(_xlfn.QUARTILE.INC(H$2:H1841,1),"")</f>
        <v>9.490740776527673E-4</v>
      </c>
      <c r="J1841" s="10">
        <f>IFERROR(_xlfn.QUARTILE.INC(H$2:H1841,3),"")</f>
        <v>1.1921296318178065E-3</v>
      </c>
      <c r="K1841" s="10">
        <f>IFERROR(stats[[#This Row],[Q3]]-stats[[#This Row],[Q1]],"")</f>
        <v>2.4305555416503921E-4</v>
      </c>
      <c r="L1841" s="10">
        <f>IFERROR(AVERAGEIFS(H$2:H1841, H$2:H1841, "&lt;" &amp;stats[[#This Row],[Q3]]+(2*stats[[#This Row],[IQR]]), H$2:H1841, "&gt;" &amp; stats[[#This Row],[Q1]]-(2*stats[[#This Row],[IQR]])),"")</f>
        <v>1.0743127933230997E-3</v>
      </c>
    </row>
    <row r="1842" spans="1:12" x14ac:dyDescent="0.25">
      <c r="A1842" s="7">
        <v>44415.425462962965</v>
      </c>
      <c r="B1842">
        <v>0</v>
      </c>
      <c r="C1842">
        <v>1</v>
      </c>
      <c r="D1842" s="8">
        <f>SUM(B$2:B1842)</f>
        <v>13</v>
      </c>
      <c r="E1842" s="8">
        <f>SUM(C$2:C1842)</f>
        <v>1841</v>
      </c>
      <c r="F1842" s="9">
        <f>IF(stats[[#This Row],[Column1]],stats[[#This Row],[Total Clear]]/stats[[#This Row],[Total Runs]],NA())</f>
        <v>7.0613796849538293E-3</v>
      </c>
      <c r="G1842" s="9">
        <f>SUM(B$2:B1842) / SUM(C$2:C1842)</f>
        <v>7.0613796849538293E-3</v>
      </c>
      <c r="H1842" s="10">
        <f>IFERROR(stats[[#This Row],[Column1]]-A1841,"")</f>
        <v>8.9120370830642059E-4</v>
      </c>
      <c r="I1842" s="10">
        <f>IFERROR(_xlfn.QUARTILE.INC(H$2:H1842,1),"")</f>
        <v>9.490740776527673E-4</v>
      </c>
      <c r="J1842" s="10">
        <f>IFERROR(_xlfn.QUARTILE.INC(H$2:H1842,3),"")</f>
        <v>1.1921296318178065E-3</v>
      </c>
      <c r="K1842" s="10">
        <f>IFERROR(stats[[#This Row],[Q3]]-stats[[#This Row],[Q1]],"")</f>
        <v>2.4305555416503921E-4</v>
      </c>
      <c r="L1842" s="10">
        <f>IFERROR(AVERAGEIFS(H$2:H1842, H$2:H1842, "&lt;" &amp;stats[[#This Row],[Q3]]+(2*stats[[#This Row],[IQR]]), H$2:H1842, "&gt;" &amp; stats[[#This Row],[Q1]]-(2*stats[[#This Row],[IQR]])),"")</f>
        <v>1.0742124045703492E-3</v>
      </c>
    </row>
    <row r="1843" spans="1:12" x14ac:dyDescent="0.25">
      <c r="A1843" s="7">
        <v>44415.426354166666</v>
      </c>
      <c r="B1843">
        <v>0</v>
      </c>
      <c r="C1843">
        <v>1</v>
      </c>
      <c r="D1843" s="8">
        <f>SUM(B$2:B1843)</f>
        <v>13</v>
      </c>
      <c r="E1843" s="8">
        <f>SUM(C$2:C1843)</f>
        <v>1842</v>
      </c>
      <c r="F1843" s="9">
        <f>IF(stats[[#This Row],[Column1]],stats[[#This Row],[Total Clear]]/stats[[#This Row],[Total Runs]],NA())</f>
        <v>7.0575461454940279E-3</v>
      </c>
      <c r="G1843" s="9">
        <f>SUM(B$2:B1843) / SUM(C$2:C1843)</f>
        <v>7.0575461454940279E-3</v>
      </c>
      <c r="H1843" s="10">
        <f>IFERROR(stats[[#This Row],[Column1]]-A1842,"")</f>
        <v>8.9120370103046298E-4</v>
      </c>
      <c r="I1843" s="10">
        <f>IFERROR(_xlfn.QUARTILE.INC(H$2:H1843,1),"")</f>
        <v>9.490740776527673E-4</v>
      </c>
      <c r="J1843" s="10">
        <f>IFERROR(_xlfn.QUARTILE.INC(H$2:H1843,3),"")</f>
        <v>1.1921296318178065E-3</v>
      </c>
      <c r="K1843" s="10">
        <f>IFERROR(stats[[#This Row],[Q3]]-stats[[#This Row],[Q1]],"")</f>
        <v>2.4305555416503921E-4</v>
      </c>
      <c r="L1843" s="10">
        <f>IFERROR(AVERAGEIFS(H$2:H1843, H$2:H1843, "&lt;" &amp;stats[[#This Row],[Q3]]+(2*stats[[#This Row],[IQR]]), H$2:H1843, "&gt;" &amp; stats[[#This Row],[Q1]]-(2*stats[[#This Row],[IQR]])),"")</f>
        <v>1.0741121258286835E-3</v>
      </c>
    </row>
    <row r="1844" spans="1:12" x14ac:dyDescent="0.25">
      <c r="A1844" s="7">
        <v>44415.427187499998</v>
      </c>
      <c r="B1844">
        <v>0</v>
      </c>
      <c r="C1844">
        <v>1</v>
      </c>
      <c r="D1844" s="8">
        <f>SUM(B$2:B1844)</f>
        <v>13</v>
      </c>
      <c r="E1844" s="8">
        <f>SUM(C$2:C1844)</f>
        <v>1843</v>
      </c>
      <c r="F1844" s="9">
        <f>IF(stats[[#This Row],[Column1]],stats[[#This Row],[Total Clear]]/stats[[#This Row],[Total Runs]],NA())</f>
        <v>7.0537167661421599E-3</v>
      </c>
      <c r="G1844" s="9">
        <f>SUM(B$2:B1844) / SUM(C$2:C1844)</f>
        <v>7.0537167661421599E-3</v>
      </c>
      <c r="H1844" s="10">
        <f>IFERROR(stats[[#This Row],[Column1]]-A1843,"")</f>
        <v>8.3333333168411627E-4</v>
      </c>
      <c r="I1844" s="10">
        <f>IFERROR(_xlfn.QUARTILE.INC(H$2:H1844,1),"")</f>
        <v>9.490740776527673E-4</v>
      </c>
      <c r="J1844" s="10">
        <f>IFERROR(_xlfn.QUARTILE.INC(H$2:H1844,3),"")</f>
        <v>1.1921296318178065E-3</v>
      </c>
      <c r="K1844" s="10">
        <f>IFERROR(stats[[#This Row],[Q3]]-stats[[#This Row],[Q1]],"")</f>
        <v>2.4305555416503921E-4</v>
      </c>
      <c r="L1844" s="10">
        <f>IFERROR(AVERAGEIFS(H$2:H1844, H$2:H1844, "&lt;" &amp;stats[[#This Row],[Q3]]+(2*stats[[#This Row],[IQR]]), H$2:H1844, "&gt;" &amp; stats[[#This Row],[Q1]]-(2*stats[[#This Row],[IQR]])),"")</f>
        <v>1.0739802644956361E-3</v>
      </c>
    </row>
    <row r="1845" spans="1:12" x14ac:dyDescent="0.25">
      <c r="A1845" s="7">
        <v>44415.428078703706</v>
      </c>
      <c r="B1845">
        <v>0</v>
      </c>
      <c r="C1845">
        <v>1</v>
      </c>
      <c r="D1845" s="8">
        <f>SUM(B$2:B1845)</f>
        <v>13</v>
      </c>
      <c r="E1845" s="8">
        <f>SUM(C$2:C1845)</f>
        <v>1844</v>
      </c>
      <c r="F1845" s="9">
        <f>IF(stats[[#This Row],[Column1]],stats[[#This Row],[Total Clear]]/stats[[#This Row],[Total Runs]],NA())</f>
        <v>7.0498915401301515E-3</v>
      </c>
      <c r="G1845" s="9">
        <f>SUM(B$2:B1845) / SUM(C$2:C1845)</f>
        <v>7.0498915401301515E-3</v>
      </c>
      <c r="H1845" s="10">
        <f>IFERROR(stats[[#This Row],[Column1]]-A1844,"")</f>
        <v>8.9120370830642059E-4</v>
      </c>
      <c r="I1845" s="10">
        <f>IFERROR(_xlfn.QUARTILE.INC(H$2:H1845,1),"")</f>
        <v>9.490740776527673E-4</v>
      </c>
      <c r="J1845" s="10">
        <f>IFERROR(_xlfn.QUARTILE.INC(H$2:H1845,3),"")</f>
        <v>1.1921296318178065E-3</v>
      </c>
      <c r="K1845" s="10">
        <f>IFERROR(stats[[#This Row],[Q3]]-stats[[#This Row],[Q1]],"")</f>
        <v>2.4305555416503921E-4</v>
      </c>
      <c r="L1845" s="10">
        <f>IFERROR(AVERAGEIFS(H$2:H1845, H$2:H1845, "&lt;" &amp;stats[[#This Row],[Q3]]+(2*stats[[#This Row],[IQR]]), H$2:H1845, "&gt;" &amp; stats[[#This Row],[Q1]]-(2*stats[[#This Row],[IQR]])),"")</f>
        <v>1.0738802225929601E-3</v>
      </c>
    </row>
    <row r="1846" spans="1:12" x14ac:dyDescent="0.25">
      <c r="A1846" s="7">
        <v>44415.428923611114</v>
      </c>
      <c r="B1846">
        <v>0</v>
      </c>
      <c r="C1846">
        <v>1</v>
      </c>
      <c r="D1846" s="8">
        <f>SUM(B$2:B1846)</f>
        <v>13</v>
      </c>
      <c r="E1846" s="8">
        <f>SUM(C$2:C1846)</f>
        <v>1845</v>
      </c>
      <c r="F1846" s="9">
        <f>IF(stats[[#This Row],[Column1]],stats[[#This Row],[Total Clear]]/stats[[#This Row],[Total Runs]],NA())</f>
        <v>7.046070460704607E-3</v>
      </c>
      <c r="G1846" s="9">
        <f>SUM(B$2:B1846) / SUM(C$2:C1846)</f>
        <v>7.046070460704607E-3</v>
      </c>
      <c r="H1846" s="10">
        <f>IFERROR(stats[[#This Row],[Column1]]-A1845,"")</f>
        <v>8.4490740846376866E-4</v>
      </c>
      <c r="I1846" s="10">
        <f>IFERROR(_xlfn.QUARTILE.INC(H$2:H1846,1),"")</f>
        <v>9.490740776527673E-4</v>
      </c>
      <c r="J1846" s="10">
        <f>IFERROR(_xlfn.QUARTILE.INC(H$2:H1846,3),"")</f>
        <v>1.1921296318178065E-3</v>
      </c>
      <c r="K1846" s="10">
        <f>IFERROR(stats[[#This Row],[Q3]]-stats[[#This Row],[Q1]],"")</f>
        <v>2.4305555416503921E-4</v>
      </c>
      <c r="L1846" s="10">
        <f>IFERROR(AVERAGEIFS(H$2:H1846, H$2:H1846, "&lt;" &amp;stats[[#This Row],[Q3]]+(2*stats[[#This Row],[IQR]]), H$2:H1846, "&gt;" &amp; stats[[#This Row],[Q1]]-(2*stats[[#This Row],[IQR]])),"")</f>
        <v>1.0737549639419047E-3</v>
      </c>
    </row>
    <row r="1847" spans="1:12" x14ac:dyDescent="0.25">
      <c r="A1847" s="7">
        <v>44415.429780092592</v>
      </c>
      <c r="B1847">
        <v>0</v>
      </c>
      <c r="C1847">
        <v>1</v>
      </c>
      <c r="D1847" s="8">
        <f>SUM(B$2:B1847)</f>
        <v>13</v>
      </c>
      <c r="E1847" s="8">
        <f>SUM(C$2:C1847)</f>
        <v>1846</v>
      </c>
      <c r="F1847" s="9">
        <f>IF(stats[[#This Row],[Column1]],stats[[#This Row],[Total Clear]]/stats[[#This Row],[Total Runs]],NA())</f>
        <v>7.0422535211267607E-3</v>
      </c>
      <c r="G1847" s="9">
        <f>SUM(B$2:B1847) / SUM(C$2:C1847)</f>
        <v>7.0422535211267607E-3</v>
      </c>
      <c r="H1847" s="10">
        <f>IFERROR(stats[[#This Row],[Column1]]-A1846,"")</f>
        <v>8.5648147796746343E-4</v>
      </c>
      <c r="I1847" s="10">
        <f>IFERROR(_xlfn.QUARTILE.INC(H$2:H1847,1),"")</f>
        <v>9.490740776527673E-4</v>
      </c>
      <c r="J1847" s="10">
        <f>IFERROR(_xlfn.QUARTILE.INC(H$2:H1847,3),"")</f>
        <v>1.1921296318178065E-3</v>
      </c>
      <c r="K1847" s="10">
        <f>IFERROR(stats[[#This Row],[Q3]]-stats[[#This Row],[Q1]],"")</f>
        <v>2.4305555416503921E-4</v>
      </c>
      <c r="L1847" s="10">
        <f>IFERROR(AVERAGEIFS(H$2:H1847, H$2:H1847, "&lt;" &amp;stats[[#This Row],[Q3]]+(2*stats[[#This Row],[IQR]]), H$2:H1847, "&gt;" &amp; stats[[#This Row],[Q1]]-(2*stats[[#This Row],[IQR]])),"")</f>
        <v>1.0736361703465114E-3</v>
      </c>
    </row>
    <row r="1848" spans="1:12" x14ac:dyDescent="0.25">
      <c r="A1848" s="7">
        <v>44415.430798611109</v>
      </c>
      <c r="B1848">
        <v>0</v>
      </c>
      <c r="C1848">
        <v>1</v>
      </c>
      <c r="D1848" s="8">
        <f>SUM(B$2:B1848)</f>
        <v>13</v>
      </c>
      <c r="E1848" s="8">
        <f>SUM(C$2:C1848)</f>
        <v>1847</v>
      </c>
      <c r="F1848" s="9">
        <f>IF(stats[[#This Row],[Column1]],stats[[#This Row],[Total Clear]]/stats[[#This Row],[Total Runs]],NA())</f>
        <v>7.0384407146724419E-3</v>
      </c>
      <c r="G1848" s="9">
        <f>SUM(B$2:B1848) / SUM(C$2:C1848)</f>
        <v>7.0384407146724419E-3</v>
      </c>
      <c r="H1848" s="10">
        <f>IFERROR(stats[[#This Row],[Column1]]-A1847,"")</f>
        <v>1.0185185165028088E-3</v>
      </c>
      <c r="I1848" s="10">
        <f>IFERROR(_xlfn.QUARTILE.INC(H$2:H1848,1),"")</f>
        <v>9.490740776527673E-4</v>
      </c>
      <c r="J1848" s="10">
        <f>IFERROR(_xlfn.QUARTILE.INC(H$2:H1848,3),"")</f>
        <v>1.1921296318178065E-3</v>
      </c>
      <c r="K1848" s="10">
        <f>IFERROR(stats[[#This Row],[Q3]]-stats[[#This Row],[Q1]],"")</f>
        <v>2.4305555416503921E-4</v>
      </c>
      <c r="L1848" s="10">
        <f>IFERROR(AVERAGEIFS(H$2:H1848, H$2:H1848, "&lt;" &amp;stats[[#This Row],[Q3]]+(2*stats[[#This Row],[IQR]]), H$2:H1848, "&gt;" &amp; stats[[#This Row],[Q1]]-(2*stats[[#This Row],[IQR]])),"")</f>
        <v>1.0736060514099847E-3</v>
      </c>
    </row>
    <row r="1849" spans="1:12" x14ac:dyDescent="0.25">
      <c r="A1849" s="7">
        <v>44415.431701388887</v>
      </c>
      <c r="B1849">
        <v>0</v>
      </c>
      <c r="C1849">
        <v>1</v>
      </c>
      <c r="D1849" s="8">
        <f>SUM(B$2:B1849)</f>
        <v>13</v>
      </c>
      <c r="E1849" s="8">
        <f>SUM(C$2:C1849)</f>
        <v>1848</v>
      </c>
      <c r="F1849" s="9">
        <f>IF(stats[[#This Row],[Column1]],stats[[#This Row],[Total Clear]]/stats[[#This Row],[Total Runs]],NA())</f>
        <v>7.034632034632035E-3</v>
      </c>
      <c r="G1849" s="9">
        <f>SUM(B$2:B1849) / SUM(C$2:C1849)</f>
        <v>7.034632034632035E-3</v>
      </c>
      <c r="H1849" s="10">
        <f>IFERROR(stats[[#This Row],[Column1]]-A1848,"")</f>
        <v>9.0277777781011537E-4</v>
      </c>
      <c r="I1849" s="10">
        <f>IFERROR(_xlfn.QUARTILE.INC(H$2:H1849,1),"")</f>
        <v>9.4907407401478849E-4</v>
      </c>
      <c r="J1849" s="10">
        <f>IFERROR(_xlfn.QUARTILE.INC(H$2:H1849,3),"")</f>
        <v>1.1921296318178065E-3</v>
      </c>
      <c r="K1849" s="10">
        <f>IFERROR(stats[[#This Row],[Q3]]-stats[[#This Row],[Q1]],"")</f>
        <v>2.4305555780301802E-4</v>
      </c>
      <c r="L1849" s="10">
        <f>IFERROR(AVERAGEIFS(H$2:H1849, H$2:H1849, "&lt;" &amp;stats[[#This Row],[Q3]]+(2*stats[[#This Row],[IQR]]), H$2:H1849, "&gt;" &amp; stats[[#This Row],[Q1]]-(2*stats[[#This Row],[IQR]])),"")</f>
        <v>1.0735127536090018E-3</v>
      </c>
    </row>
    <row r="1850" spans="1:12" x14ac:dyDescent="0.25">
      <c r="A1850" s="7">
        <v>44415.432650462964</v>
      </c>
      <c r="B1850">
        <v>0</v>
      </c>
      <c r="C1850">
        <v>1</v>
      </c>
      <c r="D1850" s="8">
        <f>SUM(B$2:B1850)</f>
        <v>13</v>
      </c>
      <c r="E1850" s="8">
        <f>SUM(C$2:C1850)</f>
        <v>1849</v>
      </c>
      <c r="F1850" s="9">
        <f>IF(stats[[#This Row],[Column1]],stats[[#This Row],[Total Clear]]/stats[[#This Row],[Total Runs]],NA())</f>
        <v>7.0308274743104381E-3</v>
      </c>
      <c r="G1850" s="9">
        <f>SUM(B$2:B1850) / SUM(C$2:C1850)</f>
        <v>7.0308274743104381E-3</v>
      </c>
      <c r="H1850" s="10">
        <f>IFERROR(stats[[#This Row],[Column1]]-A1849,"")</f>
        <v>9.490740776527673E-4</v>
      </c>
      <c r="I1850" s="10">
        <f>IFERROR(_xlfn.QUARTILE.INC(H$2:H1850,1),"")</f>
        <v>9.490740758337779E-4</v>
      </c>
      <c r="J1850" s="10">
        <f>IFERROR(_xlfn.QUARTILE.INC(H$2:H1850,3),"")</f>
        <v>1.1921296318178065E-3</v>
      </c>
      <c r="K1850" s="10">
        <f>IFERROR(stats[[#This Row],[Q3]]-stats[[#This Row],[Q1]],"")</f>
        <v>2.4305555598402862E-4</v>
      </c>
      <c r="L1850" s="10">
        <f>IFERROR(AVERAGEIFS(H$2:H1850, H$2:H1850, "&lt;" &amp;stats[[#This Row],[Q3]]+(2*stats[[#This Row],[IQR]]), H$2:H1850, "&gt;" &amp; stats[[#This Row],[Q1]]-(2*stats[[#This Row],[IQR]])),"")</f>
        <v>1.073444828567541E-3</v>
      </c>
    </row>
    <row r="1851" spans="1:12" x14ac:dyDescent="0.25">
      <c r="A1851" s="7">
        <v>44415.433553240742</v>
      </c>
      <c r="B1851">
        <v>0</v>
      </c>
      <c r="C1851">
        <v>1</v>
      </c>
      <c r="D1851" s="8">
        <f>SUM(B$2:B1851)</f>
        <v>13</v>
      </c>
      <c r="E1851" s="8">
        <f>SUM(C$2:C1851)</f>
        <v>1850</v>
      </c>
      <c r="F1851" s="9">
        <f>IF(stats[[#This Row],[Column1]],stats[[#This Row],[Total Clear]]/stats[[#This Row],[Total Runs]],NA())</f>
        <v>7.0270270270270272E-3</v>
      </c>
      <c r="G1851" s="9">
        <f>SUM(B$2:B1851) / SUM(C$2:C1851)</f>
        <v>7.0270270270270272E-3</v>
      </c>
      <c r="H1851" s="10">
        <f>IFERROR(stats[[#This Row],[Column1]]-A1850,"")</f>
        <v>9.0277777781011537E-4</v>
      </c>
      <c r="I1851" s="10">
        <f>IFERROR(_xlfn.QUARTILE.INC(H$2:H1851,1),"")</f>
        <v>9.4907407037680969E-4</v>
      </c>
      <c r="J1851" s="10">
        <f>IFERROR(_xlfn.QUARTILE.INC(H$2:H1851,3),"")</f>
        <v>1.1921296318178065E-3</v>
      </c>
      <c r="K1851" s="10">
        <f>IFERROR(stats[[#This Row],[Q3]]-stats[[#This Row],[Q1]],"")</f>
        <v>2.4305556144099683E-4</v>
      </c>
      <c r="L1851" s="10">
        <f>IFERROR(AVERAGEIFS(H$2:H1851, H$2:H1851, "&lt;" &amp;stats[[#This Row],[Q3]]+(2*stats[[#This Row],[IQR]]), H$2:H1851, "&gt;" &amp; stats[[#This Row],[Q1]]-(2*stats[[#This Row],[IQR]])),"")</f>
        <v>1.0733517205202101E-3</v>
      </c>
    </row>
    <row r="1852" spans="1:12" x14ac:dyDescent="0.25">
      <c r="A1852" s="7">
        <v>44415.434374999997</v>
      </c>
      <c r="B1852">
        <v>0</v>
      </c>
      <c r="C1852">
        <v>1</v>
      </c>
      <c r="D1852" s="8">
        <f>SUM(B$2:B1852)</f>
        <v>13</v>
      </c>
      <c r="E1852" s="8">
        <f>SUM(C$2:C1852)</f>
        <v>1851</v>
      </c>
      <c r="F1852" s="9">
        <f>IF(stats[[#This Row],[Column1]],stats[[#This Row],[Total Clear]]/stats[[#This Row],[Total Runs]],NA())</f>
        <v>7.0232306861156132E-3</v>
      </c>
      <c r="G1852" s="9">
        <f>SUM(B$2:B1852) / SUM(C$2:C1852)</f>
        <v>7.0232306861156132E-3</v>
      </c>
      <c r="H1852" s="10">
        <f>IFERROR(stats[[#This Row],[Column1]]-A1851,"")</f>
        <v>8.2175925490446389E-4</v>
      </c>
      <c r="I1852" s="10">
        <f>IFERROR(_xlfn.QUARTILE.INC(H$2:H1852,1),"")</f>
        <v>9.4907407037680969E-4</v>
      </c>
      <c r="J1852" s="10">
        <f>IFERROR(_xlfn.QUARTILE.INC(H$2:H1852,3),"")</f>
        <v>1.1921296318178065E-3</v>
      </c>
      <c r="K1852" s="10">
        <f>IFERROR(stats[[#This Row],[Q3]]-stats[[#This Row],[Q1]],"")</f>
        <v>2.4305556144099683E-4</v>
      </c>
      <c r="L1852" s="10">
        <f>IFERROR(AVERAGEIFS(H$2:H1852, H$2:H1852, "&lt;" &amp;stats[[#This Row],[Q3]]+(2*stats[[#This Row],[IQR]]), H$2:H1852, "&gt;" &amp; stats[[#This Row],[Q1]]-(2*stats[[#This Row],[IQR]])),"")</f>
        <v>1.0732145381507358E-3</v>
      </c>
    </row>
    <row r="1853" spans="1:12" x14ac:dyDescent="0.25">
      <c r="A1853" s="7">
        <v>44415.435277777775</v>
      </c>
      <c r="B1853">
        <v>0</v>
      </c>
      <c r="C1853">
        <v>1</v>
      </c>
      <c r="D1853" s="8">
        <f>SUM(B$2:B1853)</f>
        <v>13</v>
      </c>
      <c r="E1853" s="8">
        <f>SUM(C$2:C1853)</f>
        <v>1852</v>
      </c>
      <c r="F1853" s="9">
        <f>IF(stats[[#This Row],[Column1]],stats[[#This Row],[Total Clear]]/stats[[#This Row],[Total Runs]],NA())</f>
        <v>7.0194384449244057E-3</v>
      </c>
      <c r="G1853" s="9">
        <f>SUM(B$2:B1853) / SUM(C$2:C1853)</f>
        <v>7.0194384449244057E-3</v>
      </c>
      <c r="H1853" s="10">
        <f>IFERROR(stats[[#This Row],[Column1]]-A1852,"")</f>
        <v>9.0277777781011537E-4</v>
      </c>
      <c r="I1853" s="10">
        <f>IFERROR(_xlfn.QUARTILE.INC(H$2:H1853,1),"")</f>
        <v>9.4907407037680969E-4</v>
      </c>
      <c r="J1853" s="10">
        <f>IFERROR(_xlfn.QUARTILE.INC(H$2:H1853,3),"")</f>
        <v>1.1921296318178065E-3</v>
      </c>
      <c r="K1853" s="10">
        <f>IFERROR(stats[[#This Row],[Q3]]-stats[[#This Row],[Q1]],"")</f>
        <v>2.4305556144099683E-4</v>
      </c>
      <c r="L1853" s="10">
        <f>IFERROR(AVERAGEIFS(H$2:H1853, H$2:H1853, "&lt;" &amp;stats[[#This Row],[Q3]]+(2*stats[[#This Row],[IQR]]), H$2:H1853, "&gt;" &amp; stats[[#This Row],[Q1]]-(2*stats[[#This Row],[IQR]])),"")</f>
        <v>1.0731216570824304E-3</v>
      </c>
    </row>
    <row r="1854" spans="1:12" x14ac:dyDescent="0.25">
      <c r="A1854" s="7">
        <v>44415.436215277776</v>
      </c>
      <c r="B1854">
        <v>0</v>
      </c>
      <c r="C1854">
        <v>1</v>
      </c>
      <c r="D1854" s="8">
        <f>SUM(B$2:B1854)</f>
        <v>13</v>
      </c>
      <c r="E1854" s="8">
        <f>SUM(C$2:C1854)</f>
        <v>1853</v>
      </c>
      <c r="F1854" s="9">
        <f>IF(stats[[#This Row],[Column1]],stats[[#This Row],[Total Clear]]/stats[[#This Row],[Total Runs]],NA())</f>
        <v>7.0156502968159737E-3</v>
      </c>
      <c r="G1854" s="9">
        <f>SUM(B$2:B1854) / SUM(C$2:C1854)</f>
        <v>7.0156502968159737E-3</v>
      </c>
      <c r="H1854" s="10">
        <f>IFERROR(stats[[#This Row],[Column1]]-A1853,"")</f>
        <v>9.3750000087311491E-4</v>
      </c>
      <c r="I1854" s="10">
        <f>IFERROR(_xlfn.QUARTILE.INC(H$2:H1854,1),"")</f>
        <v>9.4907407037680969E-4</v>
      </c>
      <c r="J1854" s="10">
        <f>IFERROR(_xlfn.QUARTILE.INC(H$2:H1854,3),"")</f>
        <v>1.1921296318178065E-3</v>
      </c>
      <c r="K1854" s="10">
        <f>IFERROR(stats[[#This Row],[Q3]]-stats[[#This Row],[Q1]],"")</f>
        <v>2.4305556144099683E-4</v>
      </c>
      <c r="L1854" s="10">
        <f>IFERROR(AVERAGEIFS(H$2:H1854, H$2:H1854, "&lt;" &amp;stats[[#This Row],[Q3]]+(2*stats[[#This Row],[IQR]]), H$2:H1854, "&gt;" &amp; stats[[#This Row],[Q1]]-(2*stats[[#This Row],[IQR]])),"")</f>
        <v>1.0730477890779589E-3</v>
      </c>
    </row>
    <row r="1855" spans="1:12" x14ac:dyDescent="0.25">
      <c r="A1855" s="7">
        <v>44415.437164351853</v>
      </c>
      <c r="B1855">
        <v>0</v>
      </c>
      <c r="C1855">
        <v>1</v>
      </c>
      <c r="D1855" s="8">
        <f>SUM(B$2:B1855)</f>
        <v>13</v>
      </c>
      <c r="E1855" s="8">
        <f>SUM(C$2:C1855)</f>
        <v>1854</v>
      </c>
      <c r="F1855" s="9">
        <f>IF(stats[[#This Row],[Column1]],stats[[#This Row],[Total Clear]]/stats[[#This Row],[Total Runs]],NA())</f>
        <v>7.0118662351672063E-3</v>
      </c>
      <c r="G1855" s="9">
        <f>SUM(B$2:B1855) / SUM(C$2:C1855)</f>
        <v>7.0118662351672063E-3</v>
      </c>
      <c r="H1855" s="10">
        <f>IFERROR(stats[[#This Row],[Column1]]-A1854,"")</f>
        <v>9.490740776527673E-4</v>
      </c>
      <c r="I1855" s="10">
        <f>IFERROR(_xlfn.QUARTILE.INC(H$2:H1855,1),"")</f>
        <v>9.4907407037680969E-4</v>
      </c>
      <c r="J1855" s="10">
        <f>IFERROR(_xlfn.QUARTILE.INC(H$2:H1855,3),"")</f>
        <v>1.1921296318178065E-3</v>
      </c>
      <c r="K1855" s="10">
        <f>IFERROR(stats[[#This Row],[Q3]]-stats[[#This Row],[Q1]],"")</f>
        <v>2.4305556144099683E-4</v>
      </c>
      <c r="L1855" s="10">
        <f>IFERROR(AVERAGEIFS(H$2:H1855, H$2:H1855, "&lt;" &amp;stats[[#This Row],[Q3]]+(2*stats[[#This Row],[IQR]]), H$2:H1855, "&gt;" &amp; stats[[#This Row],[Q1]]-(2*stats[[#This Row],[IQR]])),"")</f>
        <v>1.072980302027646E-3</v>
      </c>
    </row>
    <row r="1856" spans="1:12" x14ac:dyDescent="0.25">
      <c r="A1856" s="7">
        <v>44415.438067129631</v>
      </c>
      <c r="B1856">
        <v>0</v>
      </c>
      <c r="C1856">
        <v>1</v>
      </c>
      <c r="D1856" s="8">
        <f>SUM(B$2:B1856)</f>
        <v>13</v>
      </c>
      <c r="E1856" s="8">
        <f>SUM(C$2:C1856)</f>
        <v>1855</v>
      </c>
      <c r="F1856" s="9">
        <f>IF(stats[[#This Row],[Column1]],stats[[#This Row],[Total Clear]]/stats[[#This Row],[Total Runs]],NA())</f>
        <v>7.0080862533692719E-3</v>
      </c>
      <c r="G1856" s="9">
        <f>SUM(B$2:B1856) / SUM(C$2:C1856)</f>
        <v>7.0080862533692719E-3</v>
      </c>
      <c r="H1856" s="10">
        <f>IFERROR(stats[[#This Row],[Column1]]-A1855,"")</f>
        <v>9.0277777781011537E-4</v>
      </c>
      <c r="I1856" s="10">
        <f>IFERROR(_xlfn.QUARTILE.INC(H$2:H1856,1),"")</f>
        <v>9.4907407037680969E-4</v>
      </c>
      <c r="J1856" s="10">
        <f>IFERROR(_xlfn.QUARTILE.INC(H$2:H1856,3),"")</f>
        <v>1.1921296299988171E-3</v>
      </c>
      <c r="K1856" s="10">
        <f>IFERROR(stats[[#This Row],[Q3]]-stats[[#This Row],[Q1]],"")</f>
        <v>2.4305555962200742E-4</v>
      </c>
      <c r="L1856" s="10">
        <f>IFERROR(AVERAGEIFS(H$2:H1856, H$2:H1856, "&lt;" &amp;stats[[#This Row],[Q3]]+(2*stats[[#This Row],[IQR]]), H$2:H1856, "&gt;" &amp; stats[[#This Row],[Q1]]-(2*stats[[#This Row],[IQR]])),"")</f>
        <v>1.0728877000014123E-3</v>
      </c>
    </row>
    <row r="1857" spans="1:12" x14ac:dyDescent="0.25">
      <c r="A1857" s="7">
        <v>44415.439004629632</v>
      </c>
      <c r="B1857">
        <v>0</v>
      </c>
      <c r="C1857">
        <v>1</v>
      </c>
      <c r="D1857" s="8">
        <f>SUM(B$2:B1857)</f>
        <v>13</v>
      </c>
      <c r="E1857" s="8">
        <f>SUM(C$2:C1857)</f>
        <v>1856</v>
      </c>
      <c r="F1857" s="9">
        <f>IF(stats[[#This Row],[Column1]],stats[[#This Row],[Total Clear]]/stats[[#This Row],[Total Runs]],NA())</f>
        <v>7.0043103448275863E-3</v>
      </c>
      <c r="G1857" s="9">
        <f>SUM(B$2:B1857) / SUM(C$2:C1857)</f>
        <v>7.0043103448275863E-3</v>
      </c>
      <c r="H1857" s="10">
        <f>IFERROR(stats[[#This Row],[Column1]]-A1856,"")</f>
        <v>9.3750000087311491E-4</v>
      </c>
      <c r="I1857" s="10">
        <f>IFERROR(_xlfn.QUARTILE.INC(H$2:H1857,1),"")</f>
        <v>9.4907407037680969E-4</v>
      </c>
      <c r="J1857" s="10">
        <f>IFERROR(_xlfn.QUARTILE.INC(H$2:H1857,3),"")</f>
        <v>1.1921296281798277E-3</v>
      </c>
      <c r="K1857" s="10">
        <f>IFERROR(stats[[#This Row],[Q3]]-stats[[#This Row],[Q1]],"")</f>
        <v>2.4305555780301802E-4</v>
      </c>
      <c r="L1857" s="10">
        <f>IFERROR(AVERAGEIFS(H$2:H1857, H$2:H1857, "&lt;" &amp;stats[[#This Row],[Q3]]+(2*stats[[#This Row],[IQR]]), H$2:H1857, "&gt;" &amp; stats[[#This Row],[Q1]]-(2*stats[[#This Row],[IQR]])),"")</f>
        <v>1.0728140797191239E-3</v>
      </c>
    </row>
    <row r="1858" spans="1:12" x14ac:dyDescent="0.25">
      <c r="A1858" s="7">
        <v>44415.439942129633</v>
      </c>
      <c r="B1858">
        <v>0</v>
      </c>
      <c r="C1858">
        <v>1</v>
      </c>
      <c r="D1858" s="8">
        <f>SUM(B$2:B1858)</f>
        <v>13</v>
      </c>
      <c r="E1858" s="8">
        <f>SUM(C$2:C1858)</f>
        <v>1857</v>
      </c>
      <c r="F1858" s="9">
        <f>IF(stats[[#This Row],[Column1]],stats[[#This Row],[Total Clear]]/stats[[#This Row],[Total Runs]],NA())</f>
        <v>7.0005385029617666E-3</v>
      </c>
      <c r="G1858" s="9">
        <f>SUM(B$2:B1858) / SUM(C$2:C1858)</f>
        <v>7.0005385029617666E-3</v>
      </c>
      <c r="H1858" s="10">
        <f>IFERROR(stats[[#This Row],[Column1]]-A1857,"")</f>
        <v>9.3750000087311491E-4</v>
      </c>
      <c r="I1858" s="10">
        <f>IFERROR(_xlfn.QUARTILE.INC(H$2:H1858,1),"")</f>
        <v>9.4907407037680969E-4</v>
      </c>
      <c r="J1858" s="10">
        <f>IFERROR(_xlfn.QUARTILE.INC(H$2:H1858,3),"")</f>
        <v>1.1921296263608383E-3</v>
      </c>
      <c r="K1858" s="10">
        <f>IFERROR(stats[[#This Row],[Q3]]-stats[[#This Row],[Q1]],"")</f>
        <v>2.4305555598402862E-4</v>
      </c>
      <c r="L1858" s="10">
        <f>IFERROR(AVERAGEIFS(H$2:H1858, H$2:H1858, "&lt;" &amp;stats[[#This Row],[Q3]]+(2*stats[[#This Row],[IQR]]), H$2:H1858, "&gt;" &amp; stats[[#This Row],[Q1]]-(2*stats[[#This Row],[IQR]])),"")</f>
        <v>1.0727405394588814E-3</v>
      </c>
    </row>
    <row r="1859" spans="1:12" x14ac:dyDescent="0.25">
      <c r="A1859" s="7">
        <v>44415.440868055557</v>
      </c>
      <c r="B1859">
        <v>0</v>
      </c>
      <c r="C1859">
        <v>1</v>
      </c>
      <c r="D1859" s="8">
        <f>SUM(B$2:B1859)</f>
        <v>13</v>
      </c>
      <c r="E1859" s="8">
        <f>SUM(C$2:C1859)</f>
        <v>1858</v>
      </c>
      <c r="F1859" s="9">
        <f>IF(stats[[#This Row],[Column1]],stats[[#This Row],[Total Clear]]/stats[[#This Row],[Total Runs]],NA())</f>
        <v>6.9967707212055972E-3</v>
      </c>
      <c r="G1859" s="9">
        <f>SUM(B$2:B1859) / SUM(C$2:C1859)</f>
        <v>6.9967707212055972E-3</v>
      </c>
      <c r="H1859" s="10">
        <f>IFERROR(stats[[#This Row],[Column1]]-A1858,"")</f>
        <v>9.2592592409346253E-4</v>
      </c>
      <c r="I1859" s="10">
        <f>IFERROR(_xlfn.QUARTILE.INC(H$2:H1859,1),"")</f>
        <v>9.4907407037680969E-4</v>
      </c>
      <c r="J1859" s="10">
        <f>IFERROR(_xlfn.QUARTILE.INC(H$2:H1859,3),"")</f>
        <v>1.1921296245418489E-3</v>
      </c>
      <c r="K1859" s="10">
        <f>IFERROR(stats[[#This Row],[Q3]]-stats[[#This Row],[Q1]],"")</f>
        <v>2.4305555416503921E-4</v>
      </c>
      <c r="L1859" s="10">
        <f>IFERROR(AVERAGEIFS(H$2:H1859, H$2:H1859, "&lt;" &amp;stats[[#This Row],[Q3]]+(2*stats[[#This Row],[IQR]]), H$2:H1859, "&gt;" &amp; stats[[#This Row],[Q1]]-(2*stats[[#This Row],[IQR]])),"")</f>
        <v>1.0726607922479279E-3</v>
      </c>
    </row>
    <row r="1860" spans="1:12" x14ac:dyDescent="0.25">
      <c r="A1860" s="7">
        <v>44415.441770833335</v>
      </c>
      <c r="B1860">
        <v>0</v>
      </c>
      <c r="C1860">
        <v>1</v>
      </c>
      <c r="D1860" s="8">
        <f>SUM(B$2:B1860)</f>
        <v>13</v>
      </c>
      <c r="E1860" s="8">
        <f>SUM(C$2:C1860)</f>
        <v>1859</v>
      </c>
      <c r="F1860" s="9">
        <f>IF(stats[[#This Row],[Column1]],stats[[#This Row],[Total Clear]]/stats[[#This Row],[Total Runs]],NA())</f>
        <v>6.993006993006993E-3</v>
      </c>
      <c r="G1860" s="9">
        <f>SUM(B$2:B1860) / SUM(C$2:C1860)</f>
        <v>6.993006993006993E-3</v>
      </c>
      <c r="H1860" s="10">
        <f>IFERROR(stats[[#This Row],[Column1]]-A1859,"")</f>
        <v>9.0277777781011537E-4</v>
      </c>
      <c r="I1860" s="10">
        <f>IFERROR(_xlfn.QUARTILE.INC(H$2:H1860,1),"")</f>
        <v>9.4907407037680969E-4</v>
      </c>
      <c r="J1860" s="10">
        <f>IFERROR(_xlfn.QUARTILE.INC(H$2:H1860,3),"")</f>
        <v>1.1921296245418489E-3</v>
      </c>
      <c r="K1860" s="10">
        <f>IFERROR(stats[[#This Row],[Q3]]-stats[[#This Row],[Q1]],"")</f>
        <v>2.4305555416503921E-4</v>
      </c>
      <c r="L1860" s="10">
        <f>IFERROR(AVERAGEIFS(H$2:H1860, H$2:H1860, "&lt;" &amp;stats[[#This Row],[Q3]]+(2*stats[[#This Row],[IQR]]), H$2:H1860, "&gt;" &amp; stats[[#This Row],[Q1]]-(2*stats[[#This Row],[IQR]])),"")</f>
        <v>1.0725685647699488E-3</v>
      </c>
    </row>
    <row r="1861" spans="1:12" x14ac:dyDescent="0.25">
      <c r="A1861" s="7">
        <v>44415.44263888889</v>
      </c>
      <c r="B1861">
        <v>0</v>
      </c>
      <c r="C1861">
        <v>1</v>
      </c>
      <c r="D1861" s="8">
        <f>SUM(B$2:B1861)</f>
        <v>13</v>
      </c>
      <c r="E1861" s="8">
        <f>SUM(C$2:C1861)</f>
        <v>1860</v>
      </c>
      <c r="F1861" s="9">
        <f>IF(stats[[#This Row],[Column1]],stats[[#This Row],[Total Clear]]/stats[[#This Row],[Total Runs]],NA())</f>
        <v>6.9892473118279572E-3</v>
      </c>
      <c r="G1861" s="9">
        <f>SUM(B$2:B1861) / SUM(C$2:C1861)</f>
        <v>6.9892473118279572E-3</v>
      </c>
      <c r="H1861" s="10">
        <f>IFERROR(stats[[#This Row],[Column1]]-A1860,"")</f>
        <v>8.6805555474711582E-4</v>
      </c>
      <c r="I1861" s="10">
        <f>IFERROR(_xlfn.QUARTILE.INC(H$2:H1861,1),"")</f>
        <v>9.4907407037680969E-4</v>
      </c>
      <c r="J1861" s="10">
        <f>IFERROR(_xlfn.QUARTILE.INC(H$2:H1861,3),"")</f>
        <v>1.1921296245418489E-3</v>
      </c>
      <c r="K1861" s="10">
        <f>IFERROR(stats[[#This Row],[Q3]]-stats[[#This Row],[Q1]],"")</f>
        <v>2.4305555416503921E-4</v>
      </c>
      <c r="L1861" s="10">
        <f>IFERROR(AVERAGEIFS(H$2:H1861, H$2:H1861, "&lt;" &amp;stats[[#This Row],[Q3]]+(2*stats[[#This Row],[IQR]]), H$2:H1861, "&gt;" &amp; stats[[#This Row],[Q1]]-(2*stats[[#This Row],[IQR]])),"")</f>
        <v>1.0724575973201263E-3</v>
      </c>
    </row>
    <row r="1862" spans="1:12" x14ac:dyDescent="0.25">
      <c r="A1862" s="7">
        <v>44415.443553240744</v>
      </c>
      <c r="B1862">
        <v>0</v>
      </c>
      <c r="C1862">
        <v>1</v>
      </c>
      <c r="D1862" s="8">
        <f>SUM(B$2:B1862)</f>
        <v>13</v>
      </c>
      <c r="E1862" s="8">
        <f>SUM(C$2:C1862)</f>
        <v>1861</v>
      </c>
      <c r="F1862" s="9">
        <f>IF(stats[[#This Row],[Column1]],stats[[#This Row],[Total Clear]]/stats[[#This Row],[Total Runs]],NA())</f>
        <v>6.9854916711445461E-3</v>
      </c>
      <c r="G1862" s="9">
        <f>SUM(B$2:B1862) / SUM(C$2:C1862)</f>
        <v>6.9854916711445461E-3</v>
      </c>
      <c r="H1862" s="10">
        <f>IFERROR(stats[[#This Row],[Column1]]-A1861,"")</f>
        <v>9.1435185458976775E-4</v>
      </c>
      <c r="I1862" s="10">
        <f>IFERROR(_xlfn.QUARTILE.INC(H$2:H1862,1),"")</f>
        <v>9.4907407037680969E-4</v>
      </c>
      <c r="J1862" s="10">
        <f>IFERROR(_xlfn.QUARTILE.INC(H$2:H1862,3),"")</f>
        <v>1.1921296245418489E-3</v>
      </c>
      <c r="K1862" s="10">
        <f>IFERROR(stats[[#This Row],[Q3]]-stats[[#This Row],[Q1]],"")</f>
        <v>2.4305555416503921E-4</v>
      </c>
      <c r="L1862" s="10">
        <f>IFERROR(AVERAGEIFS(H$2:H1862, H$2:H1862, "&lt;" &amp;stats[[#This Row],[Q3]]+(2*stats[[#This Row],[IQR]]), H$2:H1862, "&gt;" &amp; stats[[#This Row],[Q1]]-(2*stats[[#This Row],[IQR]])),"")</f>
        <v>1.0723718566787322E-3</v>
      </c>
    </row>
    <row r="1863" spans="1:12" x14ac:dyDescent="0.25">
      <c r="A1863" s="7">
        <v>44415.444444444445</v>
      </c>
      <c r="B1863">
        <v>0</v>
      </c>
      <c r="C1863">
        <v>1</v>
      </c>
      <c r="D1863" s="8">
        <f>SUM(B$2:B1863)</f>
        <v>13</v>
      </c>
      <c r="E1863" s="8">
        <f>SUM(C$2:C1863)</f>
        <v>1862</v>
      </c>
      <c r="F1863" s="9">
        <f>IF(stats[[#This Row],[Column1]],stats[[#This Row],[Total Clear]]/stats[[#This Row],[Total Runs]],NA())</f>
        <v>6.9817400644468317E-3</v>
      </c>
      <c r="G1863" s="9">
        <f>SUM(B$2:B1863) / SUM(C$2:C1863)</f>
        <v>6.9817400644468317E-3</v>
      </c>
      <c r="H1863" s="10">
        <f>IFERROR(stats[[#This Row],[Column1]]-A1862,"")</f>
        <v>8.9120370103046298E-4</v>
      </c>
      <c r="I1863" s="10">
        <f>IFERROR(_xlfn.QUARTILE.INC(H$2:H1863,1),"")</f>
        <v>9.4907407037680969E-4</v>
      </c>
      <c r="J1863" s="10">
        <f>IFERROR(_xlfn.QUARTILE.INC(H$2:H1863,3),"")</f>
        <v>1.1921296245418489E-3</v>
      </c>
      <c r="K1863" s="10">
        <f>IFERROR(stats[[#This Row],[Q3]]-stats[[#This Row],[Q1]],"")</f>
        <v>2.4305555416503921E-4</v>
      </c>
      <c r="L1863" s="10">
        <f>IFERROR(AVERAGEIFS(H$2:H1863, H$2:H1863, "&lt;" &amp;stats[[#This Row],[Q3]]+(2*stats[[#This Row],[IQR]]), H$2:H1863, "&gt;" &amp; stats[[#This Row],[Q1]]-(2*stats[[#This Row],[IQR]])),"")</f>
        <v>1.0722736625564297E-3</v>
      </c>
    </row>
    <row r="1864" spans="1:12" x14ac:dyDescent="0.25">
      <c r="A1864" s="7">
        <v>44415.445405092592</v>
      </c>
      <c r="B1864">
        <v>0</v>
      </c>
      <c r="C1864">
        <v>1</v>
      </c>
      <c r="D1864" s="8">
        <f>SUM(B$2:B1864)</f>
        <v>13</v>
      </c>
      <c r="E1864" s="8">
        <f>SUM(C$2:C1864)</f>
        <v>1863</v>
      </c>
      <c r="F1864" s="9">
        <f>IF(stats[[#This Row],[Column1]],stats[[#This Row],[Total Clear]]/stats[[#This Row],[Total Runs]],NA())</f>
        <v>6.9779924852388618E-3</v>
      </c>
      <c r="G1864" s="9">
        <f>SUM(B$2:B1864) / SUM(C$2:C1864)</f>
        <v>6.9779924852388618E-3</v>
      </c>
      <c r="H1864" s="10">
        <f>IFERROR(stats[[#This Row],[Column1]]-A1863,"")</f>
        <v>9.6064814715646207E-4</v>
      </c>
      <c r="I1864" s="10">
        <f>IFERROR(_xlfn.QUARTILE.INC(H$2:H1864,1),"")</f>
        <v>9.4907407037680969E-4</v>
      </c>
      <c r="J1864" s="10">
        <f>IFERROR(_xlfn.QUARTILE.INC(H$2:H1864,3),"")</f>
        <v>1.1921296245418489E-3</v>
      </c>
      <c r="K1864" s="10">
        <f>IFERROR(stats[[#This Row],[Q3]]-stats[[#This Row],[Q1]],"")</f>
        <v>2.4305555416503921E-4</v>
      </c>
      <c r="L1864" s="10">
        <f>IFERROR(AVERAGEIFS(H$2:H1864, H$2:H1864, "&lt;" &amp;stats[[#This Row],[Q3]]+(2*stats[[#This Row],[IQR]]), H$2:H1864, "&gt;" &amp; stats[[#This Row],[Q1]]-(2*stats[[#This Row],[IQR]])),"")</f>
        <v>1.0722131936965163E-3</v>
      </c>
    </row>
    <row r="1865" spans="1:12" x14ac:dyDescent="0.25">
      <c r="A1865" s="7">
        <v>44415.446319444447</v>
      </c>
      <c r="B1865">
        <v>0</v>
      </c>
      <c r="C1865">
        <v>1</v>
      </c>
      <c r="D1865" s="8">
        <f>SUM(B$2:B1865)</f>
        <v>13</v>
      </c>
      <c r="E1865" s="8">
        <f>SUM(C$2:C1865)</f>
        <v>1864</v>
      </c>
      <c r="F1865" s="9">
        <f>IF(stats[[#This Row],[Column1]],stats[[#This Row],[Total Clear]]/stats[[#This Row],[Total Runs]],NA())</f>
        <v>6.974248927038627E-3</v>
      </c>
      <c r="G1865" s="9">
        <f>SUM(B$2:B1865) / SUM(C$2:C1865)</f>
        <v>6.974248927038627E-3</v>
      </c>
      <c r="H1865" s="10">
        <f>IFERROR(stats[[#This Row],[Column1]]-A1864,"")</f>
        <v>9.1435185458976775E-4</v>
      </c>
      <c r="I1865" s="10">
        <f>IFERROR(_xlfn.QUARTILE.INC(H$2:H1865,1),"")</f>
        <v>9.4907407037680969E-4</v>
      </c>
      <c r="J1865" s="10">
        <f>IFERROR(_xlfn.QUARTILE.INC(H$2:H1865,3),"")</f>
        <v>1.1921296245418489E-3</v>
      </c>
      <c r="K1865" s="10">
        <f>IFERROR(stats[[#This Row],[Q3]]-stats[[#This Row],[Q1]],"")</f>
        <v>2.4305555416503921E-4</v>
      </c>
      <c r="L1865" s="10">
        <f>IFERROR(AVERAGEIFS(H$2:H1865, H$2:H1865, "&lt;" &amp;stats[[#This Row],[Q3]]+(2*stats[[#This Row],[IQR]]), H$2:H1865, "&gt;" &amp; stats[[#This Row],[Q1]]-(2*stats[[#This Row],[IQR]])),"")</f>
        <v>1.0721277246444824E-3</v>
      </c>
    </row>
    <row r="1866" spans="1:12" x14ac:dyDescent="0.25">
      <c r="A1866" s="7">
        <v>44415.44734953704</v>
      </c>
      <c r="B1866">
        <v>0</v>
      </c>
      <c r="C1866">
        <v>1</v>
      </c>
      <c r="D1866" s="8">
        <f>SUM(B$2:B1866)</f>
        <v>13</v>
      </c>
      <c r="E1866" s="8">
        <f>SUM(C$2:C1866)</f>
        <v>1865</v>
      </c>
      <c r="F1866" s="9">
        <f>IF(stats[[#This Row],[Column1]],stats[[#This Row],[Total Clear]]/stats[[#This Row],[Total Runs]],NA())</f>
        <v>6.9705093833780157E-3</v>
      </c>
      <c r="G1866" s="9">
        <f>SUM(B$2:B1866) / SUM(C$2:C1866)</f>
        <v>6.9705093833780157E-3</v>
      </c>
      <c r="H1866" s="10">
        <f>IFERROR(stats[[#This Row],[Column1]]-A1865,"")</f>
        <v>1.0300925932824612E-3</v>
      </c>
      <c r="I1866" s="10">
        <f>IFERROR(_xlfn.QUARTILE.INC(H$2:H1866,1),"")</f>
        <v>9.4907407037680969E-4</v>
      </c>
      <c r="J1866" s="10">
        <f>IFERROR(_xlfn.QUARTILE.INC(H$2:H1866,3),"")</f>
        <v>1.1921296245418489E-3</v>
      </c>
      <c r="K1866" s="10">
        <f>IFERROR(stats[[#This Row],[Q3]]-stats[[#This Row],[Q1]],"")</f>
        <v>2.4305555416503921E-4</v>
      </c>
      <c r="L1866" s="10">
        <f>IFERROR(AVERAGEIFS(H$2:H1866, H$2:H1866, "&lt;" &amp;stats[[#This Row],[Q3]]+(2*stats[[#This Row],[IQR]]), H$2:H1866, "&gt;" &amp; stats[[#This Row],[Q1]]-(2*stats[[#This Row],[IQR]])),"")</f>
        <v>1.0721049783612778E-3</v>
      </c>
    </row>
    <row r="1867" spans="1:12" x14ac:dyDescent="0.25">
      <c r="A1867" s="7">
        <v>44415.448321759257</v>
      </c>
      <c r="B1867">
        <v>0</v>
      </c>
      <c r="C1867">
        <v>1</v>
      </c>
      <c r="D1867" s="8">
        <f>SUM(B$2:B1867)</f>
        <v>13</v>
      </c>
      <c r="E1867" s="8">
        <f>SUM(C$2:C1867)</f>
        <v>1866</v>
      </c>
      <c r="F1867" s="9">
        <f>IF(stats[[#This Row],[Column1]],stats[[#This Row],[Total Clear]]/stats[[#This Row],[Total Runs]],NA())</f>
        <v>6.9667738478027871E-3</v>
      </c>
      <c r="G1867" s="9">
        <f>SUM(B$2:B1867) / SUM(C$2:C1867)</f>
        <v>6.9667738478027871E-3</v>
      </c>
      <c r="H1867" s="10">
        <f>IFERROR(stats[[#This Row],[Column1]]-A1866,"")</f>
        <v>9.7222221666015685E-4</v>
      </c>
      <c r="I1867" s="10">
        <f>IFERROR(_xlfn.QUARTILE.INC(H$2:H1867,1),"")</f>
        <v>9.4907407037680969E-4</v>
      </c>
      <c r="J1867" s="10">
        <f>IFERROR(_xlfn.QUARTILE.INC(H$2:H1867,3),"")</f>
        <v>1.1921296245418489E-3</v>
      </c>
      <c r="K1867" s="10">
        <f>IFERROR(stats[[#This Row],[Q3]]-stats[[#This Row],[Q1]],"")</f>
        <v>2.4305555416503921E-4</v>
      </c>
      <c r="L1867" s="10">
        <f>IFERROR(AVERAGEIFS(H$2:H1867, H$2:H1867, "&lt;" &amp;stats[[#This Row],[Q3]]+(2*stats[[#This Row],[IQR]]), H$2:H1867, "&gt;" &amp; stats[[#This Row],[Q1]]-(2*stats[[#This Row],[IQR]])),"")</f>
        <v>1.072050958479341E-3</v>
      </c>
    </row>
    <row r="1868" spans="1:12" x14ac:dyDescent="0.25">
      <c r="A1868" s="7">
        <v>44415.449247685188</v>
      </c>
      <c r="B1868">
        <v>0</v>
      </c>
      <c r="C1868">
        <v>1</v>
      </c>
      <c r="D1868" s="8">
        <f>SUM(B$2:B1868)</f>
        <v>13</v>
      </c>
      <c r="E1868" s="8">
        <f>SUM(C$2:C1868)</f>
        <v>1867</v>
      </c>
      <c r="F1868" s="9">
        <f>IF(stats[[#This Row],[Column1]],stats[[#This Row],[Total Clear]]/stats[[#This Row],[Total Runs]],NA())</f>
        <v>6.9630423138725226E-3</v>
      </c>
      <c r="G1868" s="9">
        <f>SUM(B$2:B1868) / SUM(C$2:C1868)</f>
        <v>6.9630423138725226E-3</v>
      </c>
      <c r="H1868" s="10">
        <f>IFERROR(stats[[#This Row],[Column1]]-A1867,"")</f>
        <v>9.2592593136942014E-4</v>
      </c>
      <c r="I1868" s="10">
        <f>IFERROR(_xlfn.QUARTILE.INC(H$2:H1868,1),"")</f>
        <v>9.4907407037680969E-4</v>
      </c>
      <c r="J1868" s="10">
        <f>IFERROR(_xlfn.QUARTILE.INC(H$2:H1868,3),"")</f>
        <v>1.1921296245418489E-3</v>
      </c>
      <c r="K1868" s="10">
        <f>IFERROR(stats[[#This Row],[Q3]]-stats[[#This Row],[Q1]],"")</f>
        <v>2.4305555416503921E-4</v>
      </c>
      <c r="L1868" s="10">
        <f>IFERROR(AVERAGEIFS(H$2:H1868, H$2:H1868, "&lt;" &amp;stats[[#This Row],[Q3]]+(2*stats[[#This Row],[IQR]]), H$2:H1868, "&gt;" &amp; stats[[#This Row],[Q1]]-(2*stats[[#This Row],[IQR]])),"")</f>
        <v>1.0719719719782005E-3</v>
      </c>
    </row>
    <row r="1869" spans="1:12" x14ac:dyDescent="0.25">
      <c r="A1869" s="7">
        <v>44415.450173611112</v>
      </c>
      <c r="B1869">
        <v>0</v>
      </c>
      <c r="C1869">
        <v>1</v>
      </c>
      <c r="D1869" s="8">
        <f>SUM(B$2:B1869)</f>
        <v>13</v>
      </c>
      <c r="E1869" s="8">
        <f>SUM(C$2:C1869)</f>
        <v>1868</v>
      </c>
      <c r="F1869" s="9">
        <f>IF(stats[[#This Row],[Column1]],stats[[#This Row],[Total Clear]]/stats[[#This Row],[Total Runs]],NA())</f>
        <v>6.9593147751605992E-3</v>
      </c>
      <c r="G1869" s="9">
        <f>SUM(B$2:B1869) / SUM(C$2:C1869)</f>
        <v>6.9593147751605992E-3</v>
      </c>
      <c r="H1869" s="10">
        <f>IFERROR(stats[[#This Row],[Column1]]-A1868,"")</f>
        <v>9.2592592409346253E-4</v>
      </c>
      <c r="I1869" s="10">
        <f>IFERROR(_xlfn.QUARTILE.INC(H$2:H1869,1),"")</f>
        <v>9.4907407037680969E-4</v>
      </c>
      <c r="J1869" s="10">
        <f>IFERROR(_xlfn.QUARTILE.INC(H$2:H1869,3),"")</f>
        <v>1.1921296245418489E-3</v>
      </c>
      <c r="K1869" s="10">
        <f>IFERROR(stats[[#This Row],[Q3]]-stats[[#This Row],[Q1]],"")</f>
        <v>2.4305555416503921E-4</v>
      </c>
      <c r="L1869" s="10">
        <f>IFERROR(AVERAGEIFS(H$2:H1869, H$2:H1869, "&lt;" &amp;stats[[#This Row],[Q3]]+(2*stats[[#This Row],[IQR]]), H$2:H1869, "&gt;" &amp; stats[[#This Row],[Q1]]-(2*stats[[#This Row],[IQR]])),"")</f>
        <v>1.0718930708178091E-3</v>
      </c>
    </row>
    <row r="1870" spans="1:12" x14ac:dyDescent="0.25">
      <c r="A1870" s="7">
        <v>44415.45113425926</v>
      </c>
      <c r="B1870">
        <v>0</v>
      </c>
      <c r="C1870">
        <v>1</v>
      </c>
      <c r="D1870" s="8">
        <f>SUM(B$2:B1870)</f>
        <v>13</v>
      </c>
      <c r="E1870" s="8">
        <f>SUM(C$2:C1870)</f>
        <v>1869</v>
      </c>
      <c r="F1870" s="9">
        <f>IF(stats[[#This Row],[Column1]],stats[[#This Row],[Total Clear]]/stats[[#This Row],[Total Runs]],NA())</f>
        <v>6.9555912252541466E-3</v>
      </c>
      <c r="G1870" s="9">
        <f>SUM(B$2:B1870) / SUM(C$2:C1870)</f>
        <v>6.9555912252541466E-3</v>
      </c>
      <c r="H1870" s="10">
        <f>IFERROR(stats[[#This Row],[Column1]]-A1869,"")</f>
        <v>9.6064814715646207E-4</v>
      </c>
      <c r="I1870" s="10">
        <f>IFERROR(_xlfn.QUARTILE.INC(H$2:H1870,1),"")</f>
        <v>9.4907407037680969E-4</v>
      </c>
      <c r="J1870" s="10">
        <f>IFERROR(_xlfn.QUARTILE.INC(H$2:H1870,3),"")</f>
        <v>1.1921296245418489E-3</v>
      </c>
      <c r="K1870" s="10">
        <f>IFERROR(stats[[#This Row],[Q3]]-stats[[#This Row],[Q1]],"")</f>
        <v>2.4305555416503921E-4</v>
      </c>
      <c r="L1870" s="10">
        <f>IFERROR(AVERAGEIFS(H$2:H1870, H$2:H1870, "&lt;" &amp;stats[[#This Row],[Q3]]+(2*stats[[#This Row],[IQR]]), H$2:H1870, "&gt;" &amp; stats[[#This Row],[Q1]]-(2*stats[[#This Row],[IQR]])),"")</f>
        <v>1.0718330033644282E-3</v>
      </c>
    </row>
    <row r="1871" spans="1:12" x14ac:dyDescent="0.25">
      <c r="A1871" s="7">
        <v>44415.452013888891</v>
      </c>
      <c r="B1871">
        <v>0</v>
      </c>
      <c r="C1871">
        <v>1</v>
      </c>
      <c r="D1871" s="8">
        <f>SUM(B$2:B1871)</f>
        <v>13</v>
      </c>
      <c r="E1871" s="8">
        <f>SUM(C$2:C1871)</f>
        <v>1870</v>
      </c>
      <c r="F1871" s="9">
        <f>IF(stats[[#This Row],[Column1]],stats[[#This Row],[Total Clear]]/stats[[#This Row],[Total Runs]],NA())</f>
        <v>6.9518716577540111E-3</v>
      </c>
      <c r="G1871" s="9">
        <f>SUM(B$2:B1871) / SUM(C$2:C1871)</f>
        <v>6.9518716577540111E-3</v>
      </c>
      <c r="H1871" s="10">
        <f>IFERROR(stats[[#This Row],[Column1]]-A1870,"")</f>
        <v>8.7962963152676821E-4</v>
      </c>
      <c r="I1871" s="10">
        <f>IFERROR(_xlfn.QUARTILE.INC(H$2:H1871,1),"")</f>
        <v>9.4907407037680969E-4</v>
      </c>
      <c r="J1871" s="10">
        <f>IFERROR(_xlfn.QUARTILE.INC(H$2:H1871,3),"")</f>
        <v>1.1921296245418489E-3</v>
      </c>
      <c r="K1871" s="10">
        <f>IFERROR(stats[[#This Row],[Q3]]-stats[[#This Row],[Q1]],"")</f>
        <v>2.4305555416503921E-4</v>
      </c>
      <c r="L1871" s="10">
        <f>IFERROR(AVERAGEIFS(H$2:H1871, H$2:H1871, "&lt;" &amp;stats[[#This Row],[Q3]]+(2*stats[[#This Row],[IQR]]), H$2:H1871, "&gt;" &amp; stats[[#This Row],[Q1]]-(2*stats[[#This Row],[IQR]])),"")</f>
        <v>1.0717292778534527E-3</v>
      </c>
    </row>
    <row r="1872" spans="1:12" x14ac:dyDescent="0.25">
      <c r="A1872" s="7">
        <v>44415.452986111108</v>
      </c>
      <c r="B1872">
        <v>0</v>
      </c>
      <c r="C1872">
        <v>1</v>
      </c>
      <c r="D1872" s="8">
        <f>SUM(B$2:B1872)</f>
        <v>13</v>
      </c>
      <c r="E1872" s="8">
        <f>SUM(C$2:C1872)</f>
        <v>1871</v>
      </c>
      <c r="F1872" s="9">
        <f>IF(stats[[#This Row],[Column1]],stats[[#This Row],[Total Clear]]/stats[[#This Row],[Total Runs]],NA())</f>
        <v>6.9481560662747197E-3</v>
      </c>
      <c r="G1872" s="9">
        <f>SUM(B$2:B1872) / SUM(C$2:C1872)</f>
        <v>6.9481560662747197E-3</v>
      </c>
      <c r="H1872" s="10">
        <f>IFERROR(stats[[#This Row],[Column1]]-A1871,"")</f>
        <v>9.7222221666015685E-4</v>
      </c>
      <c r="I1872" s="10">
        <f>IFERROR(_xlfn.QUARTILE.INC(H$2:H1872,1),"")</f>
        <v>9.4907407037680969E-4</v>
      </c>
      <c r="J1872" s="10">
        <f>IFERROR(_xlfn.QUARTILE.INC(H$2:H1872,3),"")</f>
        <v>1.1921296245418489E-3</v>
      </c>
      <c r="K1872" s="10">
        <f>IFERROR(stats[[#This Row],[Q3]]-stats[[#This Row],[Q1]],"")</f>
        <v>2.4305555416503921E-4</v>
      </c>
      <c r="L1872" s="10">
        <f>IFERROR(AVERAGEIFS(H$2:H1872, H$2:H1872, "&lt;" &amp;stats[[#This Row],[Q3]]+(2*stats[[#This Row],[IQR]]), H$2:H1872, "&gt;" &amp; stats[[#This Row],[Q1]]-(2*stats[[#This Row],[IQR]])),"")</f>
        <v>1.0716756062994111E-3</v>
      </c>
    </row>
    <row r="1873" spans="1:12" x14ac:dyDescent="0.25">
      <c r="A1873" s="7">
        <v>44415.453888888886</v>
      </c>
      <c r="B1873">
        <v>0</v>
      </c>
      <c r="C1873">
        <v>1</v>
      </c>
      <c r="D1873" s="8">
        <f>SUM(B$2:B1873)</f>
        <v>13</v>
      </c>
      <c r="E1873" s="8">
        <f>SUM(C$2:C1873)</f>
        <v>1872</v>
      </c>
      <c r="F1873" s="9">
        <f>IF(stats[[#This Row],[Column1]],stats[[#This Row],[Total Clear]]/stats[[#This Row],[Total Runs]],NA())</f>
        <v>6.9444444444444441E-3</v>
      </c>
      <c r="G1873" s="9">
        <f>SUM(B$2:B1873) / SUM(C$2:C1873)</f>
        <v>6.9444444444444441E-3</v>
      </c>
      <c r="H1873" s="10">
        <f>IFERROR(stats[[#This Row],[Column1]]-A1872,"")</f>
        <v>9.0277777781011537E-4</v>
      </c>
      <c r="I1873" s="10">
        <f>IFERROR(_xlfn.QUARTILE.INC(H$2:H1873,1),"")</f>
        <v>9.4907407037680969E-4</v>
      </c>
      <c r="J1873" s="10">
        <f>IFERROR(_xlfn.QUARTILE.INC(H$2:H1873,3),"")</f>
        <v>1.1921296245418489E-3</v>
      </c>
      <c r="K1873" s="10">
        <f>IFERROR(stats[[#This Row],[Q3]]-stats[[#This Row],[Q1]],"")</f>
        <v>2.4305555416503921E-4</v>
      </c>
      <c r="L1873" s="10">
        <f>IFERROR(AVERAGEIFS(H$2:H1873, H$2:H1873, "&lt;" &amp;stats[[#This Row],[Q3]]+(2*stats[[#This Row],[IQR]]), H$2:H1873, "&gt;" &amp; stats[[#This Row],[Q1]]-(2*stats[[#This Row],[IQR]])),"")</f>
        <v>1.0715845562570988E-3</v>
      </c>
    </row>
    <row r="1874" spans="1:12" x14ac:dyDescent="0.25">
      <c r="A1874" s="7">
        <v>44415.454780092594</v>
      </c>
      <c r="B1874">
        <v>0</v>
      </c>
      <c r="C1874">
        <v>1</v>
      </c>
      <c r="D1874" s="8">
        <f>SUM(B$2:B1874)</f>
        <v>13</v>
      </c>
      <c r="E1874" s="8">
        <f>SUM(C$2:C1874)</f>
        <v>1873</v>
      </c>
      <c r="F1874" s="9">
        <f>IF(stats[[#This Row],[Column1]],stats[[#This Row],[Total Clear]]/stats[[#This Row],[Total Runs]],NA())</f>
        <v>6.9407367859049655E-3</v>
      </c>
      <c r="G1874" s="9">
        <f>SUM(B$2:B1874) / SUM(C$2:C1874)</f>
        <v>6.9407367859049655E-3</v>
      </c>
      <c r="H1874" s="10">
        <f>IFERROR(stats[[#This Row],[Column1]]-A1873,"")</f>
        <v>8.9120370830642059E-4</v>
      </c>
      <c r="I1874" s="10">
        <f>IFERROR(_xlfn.QUARTILE.INC(H$2:H1874,1),"")</f>
        <v>9.4907407037680969E-4</v>
      </c>
      <c r="J1874" s="10">
        <f>IFERROR(_xlfn.QUARTILE.INC(H$2:H1874,3),"")</f>
        <v>1.1921296245418489E-3</v>
      </c>
      <c r="K1874" s="10">
        <f>IFERROR(stats[[#This Row],[Q3]]-stats[[#This Row],[Q1]],"")</f>
        <v>2.4305555416503921E-4</v>
      </c>
      <c r="L1874" s="10">
        <f>IFERROR(AVERAGEIFS(H$2:H1874, H$2:H1874, "&lt;" &amp;stats[[#This Row],[Q3]]+(2*stats[[#This Row],[IQR]]), H$2:H1874, "&gt;" &amp; stats[[#This Row],[Q1]]-(2*stats[[#This Row],[IQR]])),"")</f>
        <v>1.0714873683002287E-3</v>
      </c>
    </row>
    <row r="1875" spans="1:12" x14ac:dyDescent="0.25">
      <c r="A1875" s="7">
        <v>44415.455717592595</v>
      </c>
      <c r="B1875">
        <v>0</v>
      </c>
      <c r="C1875">
        <v>1</v>
      </c>
      <c r="D1875" s="8">
        <f>SUM(B$2:B1875)</f>
        <v>13</v>
      </c>
      <c r="E1875" s="8">
        <f>SUM(C$2:C1875)</f>
        <v>1874</v>
      </c>
      <c r="F1875" s="9">
        <f>IF(stats[[#This Row],[Column1]],stats[[#This Row],[Total Clear]]/stats[[#This Row],[Total Runs]],NA())</f>
        <v>6.9370330843116328E-3</v>
      </c>
      <c r="G1875" s="9">
        <f>SUM(B$2:B1875) / SUM(C$2:C1875)</f>
        <v>6.9370330843116328E-3</v>
      </c>
      <c r="H1875" s="10">
        <f>IFERROR(stats[[#This Row],[Column1]]-A1874,"")</f>
        <v>9.3750000087311491E-4</v>
      </c>
      <c r="I1875" s="10">
        <f>IFERROR(_xlfn.QUARTILE.INC(H$2:H1875,1),"")</f>
        <v>9.4907407037680969E-4</v>
      </c>
      <c r="J1875" s="10">
        <f>IFERROR(_xlfn.QUARTILE.INC(H$2:H1875,3),"")</f>
        <v>1.1921296245418489E-3</v>
      </c>
      <c r="K1875" s="10">
        <f>IFERROR(stats[[#This Row],[Q3]]-stats[[#This Row],[Q1]],"")</f>
        <v>2.4305555416503921E-4</v>
      </c>
      <c r="L1875" s="10">
        <f>IFERROR(AVERAGEIFS(H$2:H1875, H$2:H1875, "&lt;" &amp;stats[[#This Row],[Q3]]+(2*stats[[#This Row],[IQR]]), H$2:H1875, "&gt;" &amp; stats[[#This Row],[Q1]]-(2*stats[[#This Row],[IQR]])),"")</f>
        <v>1.0714152157060299E-3</v>
      </c>
    </row>
    <row r="1876" spans="1:12" x14ac:dyDescent="0.25">
      <c r="A1876" s="7">
        <v>44415.456678240742</v>
      </c>
      <c r="B1876">
        <v>0</v>
      </c>
      <c r="C1876">
        <v>1</v>
      </c>
      <c r="D1876" s="8">
        <f>SUM(B$2:B1876)</f>
        <v>13</v>
      </c>
      <c r="E1876" s="8">
        <f>SUM(C$2:C1876)</f>
        <v>1875</v>
      </c>
      <c r="F1876" s="9">
        <f>IF(stats[[#This Row],[Column1]],stats[[#This Row],[Total Clear]]/stats[[#This Row],[Total Runs]],NA())</f>
        <v>6.933333333333333E-3</v>
      </c>
      <c r="G1876" s="9">
        <f>SUM(B$2:B1876) / SUM(C$2:C1876)</f>
        <v>6.933333333333333E-3</v>
      </c>
      <c r="H1876" s="10">
        <f>IFERROR(stats[[#This Row],[Column1]]-A1875,"")</f>
        <v>9.6064814715646207E-4</v>
      </c>
      <c r="I1876" s="10">
        <f>IFERROR(_xlfn.QUARTILE.INC(H$2:H1876,1),"")</f>
        <v>9.4907407037680969E-4</v>
      </c>
      <c r="J1876" s="10">
        <f>IFERROR(_xlfn.QUARTILE.INC(H$2:H1876,3),"")</f>
        <v>1.1921296245418489E-3</v>
      </c>
      <c r="K1876" s="10">
        <f>IFERROR(stats[[#This Row],[Q3]]-stats[[#This Row],[Q1]],"")</f>
        <v>2.4305555416503921E-4</v>
      </c>
      <c r="L1876" s="10">
        <f>IFERROR(AVERAGEIFS(H$2:H1876, H$2:H1876, "&lt;" &amp;stats[[#This Row],[Q3]]+(2*stats[[#This Row],[IQR]]), H$2:H1876, "&gt;" &amp; stats[[#This Row],[Q1]]-(2*stats[[#This Row],[IQR]])),"")</f>
        <v>1.0713555994150991E-3</v>
      </c>
    </row>
    <row r="1877" spans="1:12" x14ac:dyDescent="0.25">
      <c r="A1877" s="7">
        <v>44415.457615740743</v>
      </c>
      <c r="B1877">
        <v>0</v>
      </c>
      <c r="C1877">
        <v>1</v>
      </c>
      <c r="D1877" s="8">
        <f>SUM(B$2:B1877)</f>
        <v>13</v>
      </c>
      <c r="E1877" s="8">
        <f>SUM(C$2:C1877)</f>
        <v>1876</v>
      </c>
      <c r="F1877" s="9">
        <f>IF(stats[[#This Row],[Column1]],stats[[#This Row],[Total Clear]]/stats[[#This Row],[Total Runs]],NA())</f>
        <v>6.9296375266524523E-3</v>
      </c>
      <c r="G1877" s="9">
        <f>SUM(B$2:B1877) / SUM(C$2:C1877)</f>
        <v>6.9296375266524523E-3</v>
      </c>
      <c r="H1877" s="10">
        <f>IFERROR(stats[[#This Row],[Column1]]-A1876,"")</f>
        <v>9.3750000087311491E-4</v>
      </c>
      <c r="I1877" s="10">
        <f>IFERROR(_xlfn.QUARTILE.INC(H$2:H1877,1),"")</f>
        <v>9.4907407037680969E-4</v>
      </c>
      <c r="J1877" s="10">
        <f>IFERROR(_xlfn.QUARTILE.INC(H$2:H1877,3),"")</f>
        <v>1.1921296245418489E-3</v>
      </c>
      <c r="K1877" s="10">
        <f>IFERROR(stats[[#This Row],[Q3]]-stats[[#This Row],[Q1]],"")</f>
        <v>2.4305555416503921E-4</v>
      </c>
      <c r="L1877" s="10">
        <f>IFERROR(AVERAGEIFS(H$2:H1877, H$2:H1877, "&lt;" &amp;stats[[#This Row],[Q3]]+(2*stats[[#This Row],[IQR]]), H$2:H1877, "&gt;" &amp; stats[[#This Row],[Q1]]-(2*stats[[#This Row],[IQR]])),"")</f>
        <v>1.0712835953276638E-3</v>
      </c>
    </row>
    <row r="1878" spans="1:12" x14ac:dyDescent="0.25">
      <c r="A1878" s="7">
        <v>44415.458541666667</v>
      </c>
      <c r="B1878">
        <v>0</v>
      </c>
      <c r="C1878">
        <v>1</v>
      </c>
      <c r="D1878" s="8">
        <f>SUM(B$2:B1878)</f>
        <v>13</v>
      </c>
      <c r="E1878" s="8">
        <f>SUM(C$2:C1878)</f>
        <v>1877</v>
      </c>
      <c r="F1878" s="9">
        <f>IF(stats[[#This Row],[Column1]],stats[[#This Row],[Total Clear]]/stats[[#This Row],[Total Runs]],NA())</f>
        <v>6.9259456579648373E-3</v>
      </c>
      <c r="G1878" s="9">
        <f>SUM(B$2:B1878) / SUM(C$2:C1878)</f>
        <v>6.9259456579648373E-3</v>
      </c>
      <c r="H1878" s="10">
        <f>IFERROR(stats[[#This Row],[Column1]]-A1877,"")</f>
        <v>9.2592592409346253E-4</v>
      </c>
      <c r="I1878" s="10">
        <f>IFERROR(_xlfn.QUARTILE.INC(H$2:H1878,1),"")</f>
        <v>9.4907407037680969E-4</v>
      </c>
      <c r="J1878" s="10">
        <f>IFERROR(_xlfn.QUARTILE.INC(H$2:H1878,3),"")</f>
        <v>1.1921296245418489E-3</v>
      </c>
      <c r="K1878" s="10">
        <f>IFERROR(stats[[#This Row],[Q3]]-stats[[#This Row],[Q1]],"")</f>
        <v>2.4305555416503921E-4</v>
      </c>
      <c r="L1878" s="10">
        <f>IFERROR(AVERAGEIFS(H$2:H1878, H$2:H1878, "&lt;" &amp;stats[[#This Row],[Q3]]+(2*stats[[#This Row],[IQR]]), H$2:H1878, "&gt;" &amp; stats[[#This Row],[Q1]]-(2*stats[[#This Row],[IQR]])),"")</f>
        <v>1.0712054460420542E-3</v>
      </c>
    </row>
    <row r="1879" spans="1:12" x14ac:dyDescent="0.25">
      <c r="A1879" s="7">
        <v>44415.459456018521</v>
      </c>
      <c r="B1879">
        <v>0</v>
      </c>
      <c r="C1879">
        <v>1</v>
      </c>
      <c r="D1879" s="8">
        <f>SUM(B$2:B1879)</f>
        <v>13</v>
      </c>
      <c r="E1879" s="8">
        <f>SUM(C$2:C1879)</f>
        <v>1878</v>
      </c>
      <c r="F1879" s="9">
        <f>IF(stats[[#This Row],[Column1]],stats[[#This Row],[Total Clear]]/stats[[#This Row],[Total Runs]],NA())</f>
        <v>6.9222577209797657E-3</v>
      </c>
      <c r="G1879" s="9">
        <f>SUM(B$2:B1879) / SUM(C$2:C1879)</f>
        <v>6.9222577209797657E-3</v>
      </c>
      <c r="H1879" s="10">
        <f>IFERROR(stats[[#This Row],[Column1]]-A1878,"")</f>
        <v>9.1435185458976775E-4</v>
      </c>
      <c r="I1879" s="10">
        <f>IFERROR(_xlfn.QUARTILE.INC(H$2:H1879,1),"")</f>
        <v>9.4907407037680969E-4</v>
      </c>
      <c r="J1879" s="10">
        <f>IFERROR(_xlfn.QUARTILE.INC(H$2:H1879,3),"")</f>
        <v>1.1921296245418489E-3</v>
      </c>
      <c r="K1879" s="10">
        <f>IFERROR(stats[[#This Row],[Q3]]-stats[[#This Row],[Q1]],"")</f>
        <v>2.4305555416503921E-4</v>
      </c>
      <c r="L1879" s="10">
        <f>IFERROR(AVERAGEIFS(H$2:H1879, H$2:H1879, "&lt;" &amp;stats[[#This Row],[Q3]]+(2*stats[[#This Row],[IQR]]), H$2:H1879, "&gt;" &amp; stats[[#This Row],[Q1]]-(2*stats[[#This Row],[IQR]])),"")</f>
        <v>1.0711211614684633E-3</v>
      </c>
    </row>
    <row r="1880" spans="1:12" x14ac:dyDescent="0.25">
      <c r="A1880" s="7">
        <v>44415.460335648146</v>
      </c>
      <c r="B1880">
        <v>0</v>
      </c>
      <c r="C1880">
        <v>1</v>
      </c>
      <c r="D1880" s="8">
        <f>SUM(B$2:B1880)</f>
        <v>13</v>
      </c>
      <c r="E1880" s="8">
        <f>SUM(C$2:C1880)</f>
        <v>1879</v>
      </c>
      <c r="F1880" s="9">
        <f>IF(stats[[#This Row],[Column1]],stats[[#This Row],[Total Clear]]/stats[[#This Row],[Total Runs]],NA())</f>
        <v>6.9185737094199038E-3</v>
      </c>
      <c r="G1880" s="9">
        <f>SUM(B$2:B1880) / SUM(C$2:C1880)</f>
        <v>6.9185737094199038E-3</v>
      </c>
      <c r="H1880" s="10">
        <f>IFERROR(stats[[#This Row],[Column1]]-A1879,"")</f>
        <v>8.7962962425081059E-4</v>
      </c>
      <c r="I1880" s="10">
        <f>IFERROR(_xlfn.QUARTILE.INC(H$2:H1880,1),"")</f>
        <v>9.4907407037680969E-4</v>
      </c>
      <c r="J1880" s="10">
        <f>IFERROR(_xlfn.QUARTILE.INC(H$2:H1880,3),"")</f>
        <v>1.1921296245418489E-3</v>
      </c>
      <c r="K1880" s="10">
        <f>IFERROR(stats[[#This Row],[Q3]]-stats[[#This Row],[Q1]],"")</f>
        <v>2.4305555416503921E-4</v>
      </c>
      <c r="L1880" s="10">
        <f>IFERROR(AVERAGEIFS(H$2:H1880, H$2:H1880, "&lt;" &amp;stats[[#This Row],[Q3]]+(2*stats[[#This Row],[IQR]]), H$2:H1880, "&gt;" &amp; stats[[#This Row],[Q1]]-(2*stats[[#This Row],[IQR]])),"")</f>
        <v>1.0710183196117407E-3</v>
      </c>
    </row>
    <row r="1881" spans="1:12" x14ac:dyDescent="0.25">
      <c r="A1881" s="7">
        <v>44415.461238425924</v>
      </c>
      <c r="B1881">
        <v>0</v>
      </c>
      <c r="C1881">
        <v>1</v>
      </c>
      <c r="D1881" s="8">
        <f>SUM(B$2:B1881)</f>
        <v>13</v>
      </c>
      <c r="E1881" s="8">
        <f>SUM(C$2:C1881)</f>
        <v>1880</v>
      </c>
      <c r="F1881" s="9">
        <f>IF(stats[[#This Row],[Column1]],stats[[#This Row],[Total Clear]]/stats[[#This Row],[Total Runs]],NA())</f>
        <v>6.9148936170212762E-3</v>
      </c>
      <c r="G1881" s="9">
        <f>SUM(B$2:B1881) / SUM(C$2:C1881)</f>
        <v>6.9148936170212762E-3</v>
      </c>
      <c r="H1881" s="10">
        <f>IFERROR(stats[[#This Row],[Column1]]-A1880,"")</f>
        <v>9.0277777781011537E-4</v>
      </c>
      <c r="I1881" s="10">
        <f>IFERROR(_xlfn.QUARTILE.INC(H$2:H1881,1),"")</f>
        <v>9.4907407037680969E-4</v>
      </c>
      <c r="J1881" s="10">
        <f>IFERROR(_xlfn.QUARTILE.INC(H$2:H1881,3),"")</f>
        <v>1.1921296245418489E-3</v>
      </c>
      <c r="K1881" s="10">
        <f>IFERROR(stats[[#This Row],[Q3]]-stats[[#This Row],[Q1]],"")</f>
        <v>2.4305555416503921E-4</v>
      </c>
      <c r="L1881" s="10">
        <f>IFERROR(AVERAGEIFS(H$2:H1881, H$2:H1881, "&lt;" &amp;stats[[#This Row],[Q3]]+(2*stats[[#This Row],[IQR]]), H$2:H1881, "&gt;" &amp; stats[[#This Row],[Q1]]-(2*stats[[#This Row],[IQR]])),"")</f>
        <v>1.0709280133627866E-3</v>
      </c>
    </row>
    <row r="1882" spans="1:12" x14ac:dyDescent="0.25">
      <c r="A1882" s="7">
        <v>44415.462210648147</v>
      </c>
      <c r="B1882">
        <v>0</v>
      </c>
      <c r="C1882">
        <v>1</v>
      </c>
      <c r="D1882" s="8">
        <f>SUM(B$2:B1882)</f>
        <v>13</v>
      </c>
      <c r="E1882" s="8">
        <f>SUM(C$2:C1882)</f>
        <v>1881</v>
      </c>
      <c r="F1882" s="9">
        <f>IF(stats[[#This Row],[Column1]],stats[[#This Row],[Total Clear]]/stats[[#This Row],[Total Runs]],NA())</f>
        <v>6.9112174375332274E-3</v>
      </c>
      <c r="G1882" s="9">
        <f>SUM(B$2:B1882) / SUM(C$2:C1882)</f>
        <v>6.9112174375332274E-3</v>
      </c>
      <c r="H1882" s="10">
        <f>IFERROR(stats[[#This Row],[Column1]]-A1881,"")</f>
        <v>9.7222222393611446E-4</v>
      </c>
      <c r="I1882" s="10">
        <f>IFERROR(_xlfn.QUARTILE.INC(H$2:H1882,1),"")</f>
        <v>9.4907407037680969E-4</v>
      </c>
      <c r="J1882" s="10">
        <f>IFERROR(_xlfn.QUARTILE.INC(H$2:H1882,3),"")</f>
        <v>1.1921296245418489E-3</v>
      </c>
      <c r="K1882" s="10">
        <f>IFERROR(stats[[#This Row],[Q3]]-stats[[#This Row],[Q1]],"")</f>
        <v>2.4305555416503921E-4</v>
      </c>
      <c r="L1882" s="10">
        <f>IFERROR(AVERAGEIFS(H$2:H1882, H$2:H1882, "&lt;" &amp;stats[[#This Row],[Q3]]+(2*stats[[#This Row],[IQR]]), H$2:H1882, "&gt;" &amp; stats[[#This Row],[Q1]]-(2*stats[[#This Row],[IQR]])),"")</f>
        <v>1.0708750596130942E-3</v>
      </c>
    </row>
    <row r="1883" spans="1:12" x14ac:dyDescent="0.25">
      <c r="A1883" s="7">
        <v>44415.463113425925</v>
      </c>
      <c r="B1883">
        <v>0</v>
      </c>
      <c r="C1883">
        <v>1</v>
      </c>
      <c r="D1883" s="8">
        <f>SUM(B$2:B1883)</f>
        <v>13</v>
      </c>
      <c r="E1883" s="8">
        <f>SUM(C$2:C1883)</f>
        <v>1882</v>
      </c>
      <c r="F1883" s="9">
        <f>IF(stats[[#This Row],[Column1]],stats[[#This Row],[Total Clear]]/stats[[#This Row],[Total Runs]],NA())</f>
        <v>6.9075451647183849E-3</v>
      </c>
      <c r="G1883" s="9">
        <f>SUM(B$2:B1883) / SUM(C$2:C1883)</f>
        <v>6.9075451647183849E-3</v>
      </c>
      <c r="H1883" s="10">
        <f>IFERROR(stats[[#This Row],[Column1]]-A1882,"")</f>
        <v>9.0277777781011537E-4</v>
      </c>
      <c r="I1883" s="10">
        <f>IFERROR(_xlfn.QUARTILE.INC(H$2:H1883,1),"")</f>
        <v>9.4907407037680969E-4</v>
      </c>
      <c r="J1883" s="10">
        <f>IFERROR(_xlfn.QUARTILE.INC(H$2:H1883,3),"")</f>
        <v>1.1921296245418489E-3</v>
      </c>
      <c r="K1883" s="10">
        <f>IFERROR(stats[[#This Row],[Q3]]-stats[[#This Row],[Q1]],"")</f>
        <v>2.4305555416503921E-4</v>
      </c>
      <c r="L1883" s="10">
        <f>IFERROR(AVERAGEIFS(H$2:H1883, H$2:H1883, "&lt;" &amp;stats[[#This Row],[Q3]]+(2*stats[[#This Row],[IQR]]), H$2:H1883, "&gt;" &amp; stats[[#This Row],[Q1]]-(2*stats[[#This Row],[IQR]])),"")</f>
        <v>1.070784927022315E-3</v>
      </c>
    </row>
    <row r="1884" spans="1:12" x14ac:dyDescent="0.25">
      <c r="A1884" s="7">
        <v>44415.46402777778</v>
      </c>
      <c r="B1884">
        <v>0</v>
      </c>
      <c r="C1884">
        <v>1</v>
      </c>
      <c r="D1884" s="8">
        <f>SUM(B$2:B1884)</f>
        <v>13</v>
      </c>
      <c r="E1884" s="8">
        <f>SUM(C$2:C1884)</f>
        <v>1883</v>
      </c>
      <c r="F1884" s="9">
        <f>IF(stats[[#This Row],[Column1]],stats[[#This Row],[Total Clear]]/stats[[#This Row],[Total Runs]],NA())</f>
        <v>6.9038767923526286E-3</v>
      </c>
      <c r="G1884" s="9">
        <f>SUM(B$2:B1884) / SUM(C$2:C1884)</f>
        <v>6.9038767923526286E-3</v>
      </c>
      <c r="H1884" s="10">
        <f>IFERROR(stats[[#This Row],[Column1]]-A1883,"")</f>
        <v>9.1435185458976775E-4</v>
      </c>
      <c r="I1884" s="10">
        <f>IFERROR(_xlfn.QUARTILE.INC(H$2:H1884,1),"")</f>
        <v>9.4907407037680969E-4</v>
      </c>
      <c r="J1884" s="10">
        <f>IFERROR(_xlfn.QUARTILE.INC(H$2:H1884,3),"")</f>
        <v>1.1921296245418489E-3</v>
      </c>
      <c r="K1884" s="10">
        <f>IFERROR(stats[[#This Row],[Q3]]-stats[[#This Row],[Q1]],"")</f>
        <v>2.4305555416503921E-4</v>
      </c>
      <c r="L1884" s="10">
        <f>IFERROR(AVERAGEIFS(H$2:H1884, H$2:H1884, "&lt;" &amp;stats[[#This Row],[Q3]]+(2*stats[[#This Row],[IQR]]), H$2:H1884, "&gt;" &amp; stats[[#This Row],[Q1]]-(2*stats[[#This Row],[IQR]])),"")</f>
        <v>1.0707010936501647E-3</v>
      </c>
    </row>
    <row r="1885" spans="1:12" x14ac:dyDescent="0.25">
      <c r="A1885" s="7">
        <v>44415.464930555558</v>
      </c>
      <c r="B1885">
        <v>0</v>
      </c>
      <c r="C1885">
        <v>1</v>
      </c>
      <c r="D1885" s="8">
        <f>SUM(B$2:B1885)</f>
        <v>13</v>
      </c>
      <c r="E1885" s="8">
        <f>SUM(C$2:C1885)</f>
        <v>1884</v>
      </c>
      <c r="F1885" s="9">
        <f>IF(stats[[#This Row],[Column1]],stats[[#This Row],[Total Clear]]/stats[[#This Row],[Total Runs]],NA())</f>
        <v>6.9002123142250533E-3</v>
      </c>
      <c r="G1885" s="9">
        <f>SUM(B$2:B1885) / SUM(C$2:C1885)</f>
        <v>6.9002123142250533E-3</v>
      </c>
      <c r="H1885" s="10">
        <f>IFERROR(stats[[#This Row],[Column1]]-A1884,"")</f>
        <v>9.0277777781011537E-4</v>
      </c>
      <c r="I1885" s="10">
        <f>IFERROR(_xlfn.QUARTILE.INC(H$2:H1885,1),"")</f>
        <v>9.4907407037680969E-4</v>
      </c>
      <c r="J1885" s="10">
        <f>IFERROR(_xlfn.QUARTILE.INC(H$2:H1885,3),"")</f>
        <v>1.1921296245418489E-3</v>
      </c>
      <c r="K1885" s="10">
        <f>IFERROR(stats[[#This Row],[Q3]]-stats[[#This Row],[Q1]],"")</f>
        <v>2.4305555416503921E-4</v>
      </c>
      <c r="L1885" s="10">
        <f>IFERROR(AVERAGEIFS(H$2:H1885, H$2:H1885, "&lt;" &amp;stats[[#This Row],[Q3]]+(2*stats[[#This Row],[IQR]]), H$2:H1885, "&gt;" &amp; stats[[#This Row],[Q1]]-(2*stats[[#This Row],[IQR]])),"")</f>
        <v>1.0706111507921892E-3</v>
      </c>
    </row>
    <row r="1886" spans="1:12" x14ac:dyDescent="0.25">
      <c r="A1886" s="7">
        <v>44415.465798611112</v>
      </c>
      <c r="B1886">
        <v>0</v>
      </c>
      <c r="C1886">
        <v>1</v>
      </c>
      <c r="D1886" s="8">
        <f>SUM(B$2:B1886)</f>
        <v>13</v>
      </c>
      <c r="E1886" s="8">
        <f>SUM(C$2:C1886)</f>
        <v>1885</v>
      </c>
      <c r="F1886" s="9">
        <f>IF(stats[[#This Row],[Column1]],stats[[#This Row],[Total Clear]]/stats[[#This Row],[Total Runs]],NA())</f>
        <v>6.8965517241379309E-3</v>
      </c>
      <c r="G1886" s="9">
        <f>SUM(B$2:B1886) / SUM(C$2:C1886)</f>
        <v>6.8965517241379309E-3</v>
      </c>
      <c r="H1886" s="10">
        <f>IFERROR(stats[[#This Row],[Column1]]-A1885,"")</f>
        <v>8.6805555474711582E-4</v>
      </c>
      <c r="I1886" s="10">
        <f>IFERROR(_xlfn.QUARTILE.INC(H$2:H1886,1),"")</f>
        <v>9.4907407037680969E-4</v>
      </c>
      <c r="J1886" s="10">
        <f>IFERROR(_xlfn.QUARTILE.INC(H$2:H1886,3),"")</f>
        <v>1.1921296245418489E-3</v>
      </c>
      <c r="K1886" s="10">
        <f>IFERROR(stats[[#This Row],[Q3]]-stats[[#This Row],[Q1]],"")</f>
        <v>2.4305555416503921E-4</v>
      </c>
      <c r="L1886" s="10">
        <f>IFERROR(AVERAGEIFS(H$2:H1886, H$2:H1886, "&lt;" &amp;stats[[#This Row],[Q3]]+(2*stats[[#This Row],[IQR]]), H$2:H1886, "&gt;" &amp; stats[[#This Row],[Q1]]-(2*stats[[#This Row],[IQR]])),"")</f>
        <v>1.0705027163189318E-3</v>
      </c>
    </row>
    <row r="1887" spans="1:12" x14ac:dyDescent="0.25">
      <c r="A1887" s="7">
        <v>44415.46671296296</v>
      </c>
      <c r="B1887">
        <v>0</v>
      </c>
      <c r="C1887">
        <v>1</v>
      </c>
      <c r="D1887" s="8">
        <f>SUM(B$2:B1887)</f>
        <v>13</v>
      </c>
      <c r="E1887" s="8">
        <f>SUM(C$2:C1887)</f>
        <v>1886</v>
      </c>
      <c r="F1887" s="9">
        <f>IF(stats[[#This Row],[Column1]],stats[[#This Row],[Total Clear]]/stats[[#This Row],[Total Runs]],NA())</f>
        <v>6.8928950159066809E-3</v>
      </c>
      <c r="G1887" s="9">
        <f>SUM(B$2:B1887) / SUM(C$2:C1887)</f>
        <v>6.8928950159066809E-3</v>
      </c>
      <c r="H1887" s="10">
        <f>IFERROR(stats[[#This Row],[Column1]]-A1886,"")</f>
        <v>9.1435184731381014E-4</v>
      </c>
      <c r="I1887" s="10">
        <f>IFERROR(_xlfn.QUARTILE.INC(H$2:H1887,1),"")</f>
        <v>9.4907407037680969E-4</v>
      </c>
      <c r="J1887" s="10">
        <f>IFERROR(_xlfn.QUARTILE.INC(H$2:H1887,3),"")</f>
        <v>1.1921296245418489E-3</v>
      </c>
      <c r="K1887" s="10">
        <f>IFERROR(stats[[#This Row],[Q3]]-stats[[#This Row],[Q1]],"")</f>
        <v>2.4305555416503921E-4</v>
      </c>
      <c r="L1887" s="10">
        <f>IFERROR(AVERAGEIFS(H$2:H1887, H$2:H1887, "&lt;" &amp;stats[[#This Row],[Q3]]+(2*stats[[#This Row],[IQR]]), H$2:H1887, "&gt;" &amp; stats[[#This Row],[Q1]]-(2*stats[[#This Row],[IQR]])),"")</f>
        <v>1.0704191685024496E-3</v>
      </c>
    </row>
    <row r="1888" spans="1:12" x14ac:dyDescent="0.25">
      <c r="A1888" s="7">
        <v>44415.467581018522</v>
      </c>
      <c r="B1888">
        <v>0</v>
      </c>
      <c r="C1888">
        <v>1</v>
      </c>
      <c r="D1888" s="8">
        <f>SUM(B$2:B1888)</f>
        <v>13</v>
      </c>
      <c r="E1888" s="8">
        <f>SUM(C$2:C1888)</f>
        <v>1887</v>
      </c>
      <c r="F1888" s="9">
        <f>IF(stats[[#This Row],[Column1]],stats[[#This Row],[Total Clear]]/stats[[#This Row],[Total Runs]],NA())</f>
        <v>6.8892421833598302E-3</v>
      </c>
      <c r="G1888" s="9">
        <f>SUM(B$2:B1888) / SUM(C$2:C1888)</f>
        <v>6.8892421833598302E-3</v>
      </c>
      <c r="H1888" s="10">
        <f>IFERROR(stats[[#This Row],[Column1]]-A1887,"")</f>
        <v>8.6805556202307343E-4</v>
      </c>
      <c r="I1888" s="10">
        <f>IFERROR(_xlfn.QUARTILE.INC(H$2:H1888,1),"")</f>
        <v>9.4907407037680969E-4</v>
      </c>
      <c r="J1888" s="10">
        <f>IFERROR(_xlfn.QUARTILE.INC(H$2:H1888,3),"")</f>
        <v>1.1921296245418489E-3</v>
      </c>
      <c r="K1888" s="10">
        <f>IFERROR(stats[[#This Row],[Q3]]-stats[[#This Row],[Q1]],"")</f>
        <v>2.4305555416503921E-4</v>
      </c>
      <c r="L1888" s="10">
        <f>IFERROR(AVERAGEIFS(H$2:H1888, H$2:H1888, "&lt;" &amp;stats[[#This Row],[Q3]]+(2*stats[[#This Row],[IQR]]), H$2:H1888, "&gt;" &amp; stats[[#This Row],[Q1]]-(2*stats[[#This Row],[IQR]])),"")</f>
        <v>1.0703109526701078E-3</v>
      </c>
    </row>
    <row r="1889" spans="1:12" x14ac:dyDescent="0.25">
      <c r="A1889" s="7">
        <v>44415.4684837963</v>
      </c>
      <c r="B1889">
        <v>0</v>
      </c>
      <c r="C1889">
        <v>1</v>
      </c>
      <c r="D1889" s="8">
        <f>SUM(B$2:B1889)</f>
        <v>13</v>
      </c>
      <c r="E1889" s="8">
        <f>SUM(C$2:C1889)</f>
        <v>1888</v>
      </c>
      <c r="F1889" s="9">
        <f>IF(stats[[#This Row],[Column1]],stats[[#This Row],[Total Clear]]/stats[[#This Row],[Total Runs]],NA())</f>
        <v>6.8855932203389829E-3</v>
      </c>
      <c r="G1889" s="9">
        <f>SUM(B$2:B1889) / SUM(C$2:C1889)</f>
        <v>6.8855932203389829E-3</v>
      </c>
      <c r="H1889" s="10">
        <f>IFERROR(stats[[#This Row],[Column1]]-A1888,"")</f>
        <v>9.0277777781011537E-4</v>
      </c>
      <c r="I1889" s="10">
        <f>IFERROR(_xlfn.QUARTILE.INC(H$2:H1889,1),"")</f>
        <v>9.4907407037680969E-4</v>
      </c>
      <c r="J1889" s="10">
        <f>IFERROR(_xlfn.QUARTILE.INC(H$2:H1889,3),"")</f>
        <v>1.1921296245418489E-3</v>
      </c>
      <c r="K1889" s="10">
        <f>IFERROR(stats[[#This Row],[Q3]]-stats[[#This Row],[Q1]],"")</f>
        <v>2.4305555416503921E-4</v>
      </c>
      <c r="L1889" s="10">
        <f>IFERROR(AVERAGEIFS(H$2:H1889, H$2:H1889, "&lt;" &amp;stats[[#This Row],[Q3]]+(2*stats[[#This Row],[IQR]]), H$2:H1889, "&gt;" &amp; stats[[#This Row],[Q1]]-(2*stats[[#This Row],[IQR]])),"")</f>
        <v>1.0702214106204765E-3</v>
      </c>
    </row>
    <row r="1890" spans="1:12" x14ac:dyDescent="0.25">
      <c r="A1890" s="7">
        <v>44415.469409722224</v>
      </c>
      <c r="B1890">
        <v>0</v>
      </c>
      <c r="C1890">
        <v>1</v>
      </c>
      <c r="D1890" s="8">
        <f>SUM(B$2:B1890)</f>
        <v>13</v>
      </c>
      <c r="E1890" s="8">
        <f>SUM(C$2:C1890)</f>
        <v>1889</v>
      </c>
      <c r="F1890" s="9">
        <f>IF(stats[[#This Row],[Column1]],stats[[#This Row],[Total Clear]]/stats[[#This Row],[Total Runs]],NA())</f>
        <v>6.8819481206987823E-3</v>
      </c>
      <c r="G1890" s="9">
        <f>SUM(B$2:B1890) / SUM(C$2:C1890)</f>
        <v>6.8819481206987823E-3</v>
      </c>
      <c r="H1890" s="10">
        <f>IFERROR(stats[[#This Row],[Column1]]-A1889,"")</f>
        <v>9.2592592409346253E-4</v>
      </c>
      <c r="I1890" s="10">
        <f>IFERROR(_xlfn.QUARTILE.INC(H$2:H1890,1),"")</f>
        <v>9.4907407037680969E-4</v>
      </c>
      <c r="J1890" s="10">
        <f>IFERROR(_xlfn.QUARTILE.INC(H$2:H1890,3),"")</f>
        <v>1.1921296245418489E-3</v>
      </c>
      <c r="K1890" s="10">
        <f>IFERROR(stats[[#This Row],[Q3]]-stats[[#This Row],[Q1]],"")</f>
        <v>2.4305555416503921E-4</v>
      </c>
      <c r="L1890" s="10">
        <f>IFERROR(AVERAGEIFS(H$2:H1890, H$2:H1890, "&lt;" &amp;stats[[#This Row],[Q3]]+(2*stats[[#This Row],[IQR]]), H$2:H1890, "&gt;" &amp; stats[[#This Row],[Q1]]-(2*stats[[#This Row],[IQR]])),"")</f>
        <v>1.0701443296981864E-3</v>
      </c>
    </row>
    <row r="1891" spans="1:12" x14ac:dyDescent="0.25">
      <c r="A1891" s="7">
        <v>44415.470312500001</v>
      </c>
      <c r="B1891">
        <v>0</v>
      </c>
      <c r="C1891">
        <v>1</v>
      </c>
      <c r="D1891" s="8">
        <f>SUM(B$2:B1891)</f>
        <v>13</v>
      </c>
      <c r="E1891" s="8">
        <f>SUM(C$2:C1891)</f>
        <v>1890</v>
      </c>
      <c r="F1891" s="9">
        <f>IF(stats[[#This Row],[Column1]],stats[[#This Row],[Total Clear]]/stats[[#This Row],[Total Runs]],NA())</f>
        <v>6.8783068783068784E-3</v>
      </c>
      <c r="G1891" s="9">
        <f>SUM(B$2:B1891) / SUM(C$2:C1891)</f>
        <v>6.8783068783068784E-3</v>
      </c>
      <c r="H1891" s="10">
        <f>IFERROR(stats[[#This Row],[Column1]]-A1890,"")</f>
        <v>9.0277777781011537E-4</v>
      </c>
      <c r="I1891" s="10">
        <f>IFERROR(_xlfn.QUARTILE.INC(H$2:H1891,1),"")</f>
        <v>9.4907407037680969E-4</v>
      </c>
      <c r="J1891" s="10">
        <f>IFERROR(_xlfn.QUARTILE.INC(H$2:H1891,3),"")</f>
        <v>1.1921296245418489E-3</v>
      </c>
      <c r="K1891" s="10">
        <f>IFERROR(stats[[#This Row],[Q3]]-stats[[#This Row],[Q1]],"")</f>
        <v>2.4305555416503921E-4</v>
      </c>
      <c r="L1891" s="10">
        <f>IFERROR(AVERAGEIFS(H$2:H1891, H$2:H1891, "&lt;" &amp;stats[[#This Row],[Q3]]+(2*stats[[#This Row],[IQR]]), H$2:H1891, "&gt;" &amp; stats[[#This Row],[Q1]]-(2*stats[[#This Row],[IQR]])),"")</f>
        <v>1.0700549722225388E-3</v>
      </c>
    </row>
    <row r="1892" spans="1:12" x14ac:dyDescent="0.25">
      <c r="A1892" s="7">
        <v>44415.471238425926</v>
      </c>
      <c r="B1892">
        <v>0</v>
      </c>
      <c r="C1892">
        <v>1</v>
      </c>
      <c r="D1892" s="8">
        <f>SUM(B$2:B1892)</f>
        <v>13</v>
      </c>
      <c r="E1892" s="8">
        <f>SUM(C$2:C1892)</f>
        <v>1891</v>
      </c>
      <c r="F1892" s="9">
        <f>IF(stats[[#This Row],[Column1]],stats[[#This Row],[Total Clear]]/stats[[#This Row],[Total Runs]],NA())</f>
        <v>6.8746694870438921E-3</v>
      </c>
      <c r="G1892" s="9">
        <f>SUM(B$2:B1892) / SUM(C$2:C1892)</f>
        <v>6.8746694870438921E-3</v>
      </c>
      <c r="H1892" s="10">
        <f>IFERROR(stats[[#This Row],[Column1]]-A1891,"")</f>
        <v>9.2592592409346253E-4</v>
      </c>
      <c r="I1892" s="10">
        <f>IFERROR(_xlfn.QUARTILE.INC(H$2:H1892,1),"")</f>
        <v>9.4907407037680969E-4</v>
      </c>
      <c r="J1892" s="10">
        <f>IFERROR(_xlfn.QUARTILE.INC(H$2:H1892,3),"")</f>
        <v>1.1921296245418489E-3</v>
      </c>
      <c r="K1892" s="10">
        <f>IFERROR(stats[[#This Row],[Q3]]-stats[[#This Row],[Q1]],"")</f>
        <v>2.4305555416503921E-4</v>
      </c>
      <c r="L1892" s="10">
        <f>IFERROR(AVERAGEIFS(H$2:H1892, H$2:H1892, "&lt;" &amp;stats[[#This Row],[Q3]]+(2*stats[[#This Row],[IQR]]), H$2:H1892, "&gt;" &amp; stats[[#This Row],[Q1]]-(2*stats[[#This Row],[IQR]])),"")</f>
        <v>1.0699780623782864E-3</v>
      </c>
    </row>
    <row r="1893" spans="1:12" x14ac:dyDescent="0.25">
      <c r="A1893" s="7">
        <v>44415.472094907411</v>
      </c>
      <c r="B1893">
        <v>0</v>
      </c>
      <c r="C1893">
        <v>1</v>
      </c>
      <c r="D1893" s="8">
        <f>SUM(B$2:B1893)</f>
        <v>13</v>
      </c>
      <c r="E1893" s="8">
        <f>SUM(C$2:C1893)</f>
        <v>1892</v>
      </c>
      <c r="F1893" s="9">
        <f>IF(stats[[#This Row],[Column1]],stats[[#This Row],[Total Clear]]/stats[[#This Row],[Total Runs]],NA())</f>
        <v>6.8710359408033824E-3</v>
      </c>
      <c r="G1893" s="9">
        <f>SUM(B$2:B1893) / SUM(C$2:C1893)</f>
        <v>6.8710359408033824E-3</v>
      </c>
      <c r="H1893" s="10">
        <f>IFERROR(stats[[#This Row],[Column1]]-A1892,"")</f>
        <v>8.5648148524342105E-4</v>
      </c>
      <c r="I1893" s="10">
        <f>IFERROR(_xlfn.QUARTILE.INC(H$2:H1893,1),"")</f>
        <v>9.4907407037680969E-4</v>
      </c>
      <c r="J1893" s="10">
        <f>IFERROR(_xlfn.QUARTILE.INC(H$2:H1893,3),"")</f>
        <v>1.1921296245418489E-3</v>
      </c>
      <c r="K1893" s="10">
        <f>IFERROR(stats[[#This Row],[Q3]]-stats[[#This Row],[Q1]],"")</f>
        <v>2.4305555416503921E-4</v>
      </c>
      <c r="L1893" s="10">
        <f>IFERROR(AVERAGEIFS(H$2:H1893, H$2:H1893, "&lt;" &amp;stats[[#This Row],[Q3]]+(2*stats[[#This Row],[IQR]]), H$2:H1893, "&gt;" &amp; stats[[#This Row],[Q1]]-(2*stats[[#This Row],[IQR]])),"")</f>
        <v>1.0698641975371477E-3</v>
      </c>
    </row>
    <row r="1894" spans="1:12" x14ac:dyDescent="0.25">
      <c r="A1894" s="7">
        <v>44415.473020833335</v>
      </c>
      <c r="B1894">
        <v>0</v>
      </c>
      <c r="C1894">
        <v>1</v>
      </c>
      <c r="D1894" s="8">
        <f>SUM(B$2:B1894)</f>
        <v>13</v>
      </c>
      <c r="E1894" s="8">
        <f>SUM(C$2:C1894)</f>
        <v>1893</v>
      </c>
      <c r="F1894" s="9">
        <f>IF(stats[[#This Row],[Column1]],stats[[#This Row],[Total Clear]]/stats[[#This Row],[Total Runs]],NA())</f>
        <v>6.8674062334918122E-3</v>
      </c>
      <c r="G1894" s="9">
        <f>SUM(B$2:B1894) / SUM(C$2:C1894)</f>
        <v>6.8674062334918122E-3</v>
      </c>
      <c r="H1894" s="10">
        <f>IFERROR(stats[[#This Row],[Column1]]-A1893,"")</f>
        <v>9.2592592409346253E-4</v>
      </c>
      <c r="I1894" s="10">
        <f>IFERROR(_xlfn.QUARTILE.INC(H$2:H1894,1),"")</f>
        <v>9.4907407037680969E-4</v>
      </c>
      <c r="J1894" s="10">
        <f>IFERROR(_xlfn.QUARTILE.INC(H$2:H1894,3),"")</f>
        <v>1.1921296245418489E-3</v>
      </c>
      <c r="K1894" s="10">
        <f>IFERROR(stats[[#This Row],[Q3]]-stats[[#This Row],[Q1]],"")</f>
        <v>2.4305555416503921E-4</v>
      </c>
      <c r="L1894" s="10">
        <f>IFERROR(AVERAGEIFS(H$2:H1894, H$2:H1894, "&lt;" &amp;stats[[#This Row],[Q3]]+(2*stats[[#This Row],[IQR]]), H$2:H1894, "&gt;" &amp; stats[[#This Row],[Q1]]-(2*stats[[#This Row],[IQR]])),"")</f>
        <v>1.0697874713785957E-3</v>
      </c>
    </row>
    <row r="1895" spans="1:12" x14ac:dyDescent="0.25">
      <c r="A1895" s="7">
        <v>44415.474004629628</v>
      </c>
      <c r="B1895">
        <v>0</v>
      </c>
      <c r="C1895">
        <v>1</v>
      </c>
      <c r="D1895" s="8">
        <f>SUM(B$2:B1895)</f>
        <v>13</v>
      </c>
      <c r="E1895" s="8">
        <f>SUM(C$2:C1895)</f>
        <v>1894</v>
      </c>
      <c r="F1895" s="9">
        <f>IF(stats[[#This Row],[Column1]],stats[[#This Row],[Total Clear]]/stats[[#This Row],[Total Runs]],NA())</f>
        <v>6.8637803590285108E-3</v>
      </c>
      <c r="G1895" s="9">
        <f>SUM(B$2:B1895) / SUM(C$2:C1895)</f>
        <v>6.8637803590285108E-3</v>
      </c>
      <c r="H1895" s="10">
        <f>IFERROR(stats[[#This Row],[Column1]]-A1894,"")</f>
        <v>9.8379629343980923E-4</v>
      </c>
      <c r="I1895" s="10">
        <f>IFERROR(_xlfn.QUARTILE.INC(H$2:H1895,1),"")</f>
        <v>9.4907407037680969E-4</v>
      </c>
      <c r="J1895" s="10">
        <f>IFERROR(_xlfn.QUARTILE.INC(H$2:H1895,3),"")</f>
        <v>1.1921296245418489E-3</v>
      </c>
      <c r="K1895" s="10">
        <f>IFERROR(stats[[#This Row],[Q3]]-stats[[#This Row],[Q1]],"")</f>
        <v>2.4305555416503921E-4</v>
      </c>
      <c r="L1895" s="10">
        <f>IFERROR(AVERAGEIFS(H$2:H1895, H$2:H1895, "&lt;" &amp;stats[[#This Row],[Q3]]+(2*stats[[#This Row],[IQR]]), H$2:H1895, "&gt;" &amp; stats[[#This Row],[Q1]]-(2*stats[[#This Row],[IQR]])),"")</f>
        <v>1.0697416582843289E-3</v>
      </c>
    </row>
    <row r="1896" spans="1:12" x14ac:dyDescent="0.25">
      <c r="A1896" s="7">
        <v>44415.474942129629</v>
      </c>
      <c r="B1896">
        <v>0</v>
      </c>
      <c r="C1896">
        <v>1</v>
      </c>
      <c r="D1896" s="8">
        <f>SUM(B$2:B1896)</f>
        <v>13</v>
      </c>
      <c r="E1896" s="8">
        <f>SUM(C$2:C1896)</f>
        <v>1895</v>
      </c>
      <c r="F1896" s="9">
        <f>IF(stats[[#This Row],[Column1]],stats[[#This Row],[Total Clear]]/stats[[#This Row],[Total Runs]],NA())</f>
        <v>6.8601583113456462E-3</v>
      </c>
      <c r="G1896" s="9">
        <f>SUM(B$2:B1896) / SUM(C$2:C1896)</f>
        <v>6.8601583113456462E-3</v>
      </c>
      <c r="H1896" s="10">
        <f>IFERROR(stats[[#This Row],[Column1]]-A1895,"")</f>
        <v>9.3750000087311491E-4</v>
      </c>
      <c r="I1896" s="10">
        <f>IFERROR(_xlfn.QUARTILE.INC(H$2:H1896,1),"")</f>
        <v>9.4907407037680969E-4</v>
      </c>
      <c r="J1896" s="10">
        <f>IFERROR(_xlfn.QUARTILE.INC(H$2:H1896,3),"")</f>
        <v>1.1921296245418489E-3</v>
      </c>
      <c r="K1896" s="10">
        <f>IFERROR(stats[[#This Row],[Q3]]-stats[[#This Row],[Q1]],"")</f>
        <v>2.4305555416503921E-4</v>
      </c>
      <c r="L1896" s="10">
        <f>IFERROR(AVERAGEIFS(H$2:H1896, H$2:H1896, "&lt;" &amp;stats[[#This Row],[Q3]]+(2*stats[[#This Row],[IQR]]), H$2:H1896, "&gt;" &amp; stats[[#This Row],[Q1]]-(2*stats[[#This Row],[IQR]])),"")</f>
        <v>1.069671242066325E-3</v>
      </c>
    </row>
    <row r="1897" spans="1:12" x14ac:dyDescent="0.25">
      <c r="A1897" s="7">
        <v>44415.475995370369</v>
      </c>
      <c r="B1897">
        <v>0</v>
      </c>
      <c r="C1897">
        <v>1</v>
      </c>
      <c r="D1897" s="8">
        <f>SUM(B$2:B1897)</f>
        <v>13</v>
      </c>
      <c r="E1897" s="8">
        <f>SUM(C$2:C1897)</f>
        <v>1896</v>
      </c>
      <c r="F1897" s="9">
        <f>IF(stats[[#This Row],[Column1]],stats[[#This Row],[Total Clear]]/stats[[#This Row],[Total Runs]],NA())</f>
        <v>6.8565400843881861E-3</v>
      </c>
      <c r="G1897" s="9">
        <f>SUM(B$2:B1897) / SUM(C$2:C1897)</f>
        <v>6.8565400843881861E-3</v>
      </c>
      <c r="H1897" s="10">
        <f>IFERROR(stats[[#This Row],[Column1]]-A1896,"")</f>
        <v>1.0532407395658083E-3</v>
      </c>
      <c r="I1897" s="10">
        <f>IFERROR(_xlfn.QUARTILE.INC(H$2:H1897,1),"")</f>
        <v>9.4907407037680969E-4</v>
      </c>
      <c r="J1897" s="10">
        <f>IFERROR(_xlfn.QUARTILE.INC(H$2:H1897,3),"")</f>
        <v>1.1921296245418489E-3</v>
      </c>
      <c r="K1897" s="10">
        <f>IFERROR(stats[[#This Row],[Q3]]-stats[[#This Row],[Q1]],"")</f>
        <v>2.4305555416503921E-4</v>
      </c>
      <c r="L1897" s="10">
        <f>IFERROR(AVERAGEIFS(H$2:H1897, H$2:H1897, "&lt;" &amp;stats[[#This Row],[Q3]]+(2*stats[[#This Row],[IQR]]), H$2:H1897, "&gt;" &amp; stats[[#This Row],[Q1]]-(2*stats[[#This Row],[IQR]])),"")</f>
        <v>1.0696624977861225E-3</v>
      </c>
    </row>
    <row r="1898" spans="1:12" x14ac:dyDescent="0.25">
      <c r="A1898" s="7">
        <v>44415.476875</v>
      </c>
      <c r="B1898">
        <v>0</v>
      </c>
      <c r="C1898">
        <v>1</v>
      </c>
      <c r="D1898" s="8">
        <f>SUM(B$2:B1898)</f>
        <v>13</v>
      </c>
      <c r="E1898" s="8">
        <f>SUM(C$2:C1898)</f>
        <v>1897</v>
      </c>
      <c r="F1898" s="9">
        <f>IF(stats[[#This Row],[Column1]],stats[[#This Row],[Total Clear]]/stats[[#This Row],[Total Runs]],NA())</f>
        <v>6.8529256721138639E-3</v>
      </c>
      <c r="G1898" s="9">
        <f>SUM(B$2:B1898) / SUM(C$2:C1898)</f>
        <v>6.8529256721138639E-3</v>
      </c>
      <c r="H1898" s="10">
        <f>IFERROR(stats[[#This Row],[Column1]]-A1897,"")</f>
        <v>8.7962963152676821E-4</v>
      </c>
      <c r="I1898" s="10">
        <f>IFERROR(_xlfn.QUARTILE.INC(H$2:H1898,1),"")</f>
        <v>9.4907407037680969E-4</v>
      </c>
      <c r="J1898" s="10">
        <f>IFERROR(_xlfn.QUARTILE.INC(H$2:H1898,3),"")</f>
        <v>1.1921296245418489E-3</v>
      </c>
      <c r="K1898" s="10">
        <f>IFERROR(stats[[#This Row],[Q3]]-stats[[#This Row],[Q1]],"")</f>
        <v>2.4305555416503921E-4</v>
      </c>
      <c r="L1898" s="10">
        <f>IFERROR(AVERAGEIFS(H$2:H1898, H$2:H1898, "&lt;" &amp;stats[[#This Row],[Q3]]+(2*stats[[#This Row],[IQR]]), H$2:H1898, "&gt;" &amp; stats[[#This Row],[Q1]]-(2*stats[[#This Row],[IQR]])),"")</f>
        <v>1.0695614164742825E-3</v>
      </c>
    </row>
    <row r="1899" spans="1:12" x14ac:dyDescent="0.25">
      <c r="A1899" s="7">
        <v>44415.477800925924</v>
      </c>
      <c r="B1899">
        <v>0</v>
      </c>
      <c r="C1899">
        <v>1</v>
      </c>
      <c r="D1899" s="8">
        <f>SUM(B$2:B1899)</f>
        <v>13</v>
      </c>
      <c r="E1899" s="8">
        <f>SUM(C$2:C1899)</f>
        <v>1898</v>
      </c>
      <c r="F1899" s="9">
        <f>IF(stats[[#This Row],[Column1]],stats[[#This Row],[Total Clear]]/stats[[#This Row],[Total Runs]],NA())</f>
        <v>6.8493150684931503E-3</v>
      </c>
      <c r="G1899" s="9">
        <f>SUM(B$2:B1899) / SUM(C$2:C1899)</f>
        <v>6.8493150684931503E-3</v>
      </c>
      <c r="H1899" s="10">
        <f>IFERROR(stats[[#This Row],[Column1]]-A1898,"")</f>
        <v>9.2592592409346253E-4</v>
      </c>
      <c r="I1899" s="10">
        <f>IFERROR(_xlfn.QUARTILE.INC(H$2:H1899,1),"")</f>
        <v>9.4907407037680969E-4</v>
      </c>
      <c r="J1899" s="10">
        <f>IFERROR(_xlfn.QUARTILE.INC(H$2:H1899,3),"")</f>
        <v>1.1921296245418489E-3</v>
      </c>
      <c r="K1899" s="10">
        <f>IFERROR(stats[[#This Row],[Q3]]-stats[[#This Row],[Q1]],"")</f>
        <v>2.4305555416503921E-4</v>
      </c>
      <c r="L1899" s="10">
        <f>IFERROR(AVERAGEIFS(H$2:H1899, H$2:H1899, "&lt;" &amp;stats[[#This Row],[Q3]]+(2*stats[[#This Row],[IQR]]), H$2:H1899, "&gt;" &amp; stats[[#This Row],[Q1]]-(2*stats[[#This Row],[IQR]])),"")</f>
        <v>1.0694850552343139E-3</v>
      </c>
    </row>
    <row r="1900" spans="1:12" x14ac:dyDescent="0.25">
      <c r="A1900" s="7">
        <v>44415.478784722225</v>
      </c>
      <c r="B1900">
        <v>0</v>
      </c>
      <c r="C1900">
        <v>1</v>
      </c>
      <c r="D1900" s="8">
        <f>SUM(B$2:B1900)</f>
        <v>13</v>
      </c>
      <c r="E1900" s="8">
        <f>SUM(C$2:C1900)</f>
        <v>1899</v>
      </c>
      <c r="F1900" s="9">
        <f>IF(stats[[#This Row],[Column1]],stats[[#This Row],[Total Clear]]/stats[[#This Row],[Total Runs]],NA())</f>
        <v>6.8457082675092151E-3</v>
      </c>
      <c r="G1900" s="9">
        <f>SUM(B$2:B1900) / SUM(C$2:C1900)</f>
        <v>6.8457082675092151E-3</v>
      </c>
      <c r="H1900" s="10">
        <f>IFERROR(stats[[#This Row],[Column1]]-A1899,"")</f>
        <v>9.8379630071576685E-4</v>
      </c>
      <c r="I1900" s="10">
        <f>IFERROR(_xlfn.QUARTILE.INC(H$2:H1900,1),"")</f>
        <v>9.4907407037680969E-4</v>
      </c>
      <c r="J1900" s="10">
        <f>IFERROR(_xlfn.QUARTILE.INC(H$2:H1900,3),"")</f>
        <v>1.1921296245418489E-3</v>
      </c>
      <c r="K1900" s="10">
        <f>IFERROR(stats[[#This Row],[Q3]]-stats[[#This Row],[Q1]],"")</f>
        <v>2.4305555416503921E-4</v>
      </c>
      <c r="L1900" s="10">
        <f>IFERROR(AVERAGEIFS(H$2:H1900, H$2:H1900, "&lt;" &amp;stats[[#This Row],[Q3]]+(2*stats[[#This Row],[IQR]]), H$2:H1900, "&gt;" &amp; stats[[#This Row],[Q1]]-(2*stats[[#This Row],[IQR]])),"")</f>
        <v>1.069439524546472E-3</v>
      </c>
    </row>
    <row r="1901" spans="1:12" x14ac:dyDescent="0.25">
      <c r="A1901" s="7">
        <v>44415.479641203703</v>
      </c>
      <c r="B1901">
        <v>0</v>
      </c>
      <c r="C1901">
        <v>1</v>
      </c>
      <c r="D1901" s="8">
        <f>SUM(B$2:B1901)</f>
        <v>13</v>
      </c>
      <c r="E1901" s="8">
        <f>SUM(C$2:C1901)</f>
        <v>1900</v>
      </c>
      <c r="F1901" s="9">
        <f>IF(stats[[#This Row],[Column1]],stats[[#This Row],[Total Clear]]/stats[[#This Row],[Total Runs]],NA())</f>
        <v>6.842105263157895E-3</v>
      </c>
      <c r="G1901" s="9">
        <f>SUM(B$2:B1901) / SUM(C$2:C1901)</f>
        <v>6.842105263157895E-3</v>
      </c>
      <c r="H1901" s="10">
        <f>IFERROR(stats[[#This Row],[Column1]]-A1900,"")</f>
        <v>8.5648147796746343E-4</v>
      </c>
      <c r="I1901" s="10">
        <f>IFERROR(_xlfn.QUARTILE.INC(H$2:H1901,1),"")</f>
        <v>9.4907407037680969E-4</v>
      </c>
      <c r="J1901" s="10">
        <f>IFERROR(_xlfn.QUARTILE.INC(H$2:H1901,3),"")</f>
        <v>1.1921296245418489E-3</v>
      </c>
      <c r="K1901" s="10">
        <f>IFERROR(stats[[#This Row],[Q3]]-stats[[#This Row],[Q1]],"")</f>
        <v>2.4305555416503921E-4</v>
      </c>
      <c r="L1901" s="10">
        <f>IFERROR(AVERAGEIFS(H$2:H1901, H$2:H1901, "&lt;" &amp;stats[[#This Row],[Q3]]+(2*stats[[#This Row],[IQR]]), H$2:H1901, "&gt;" &amp; stats[[#This Row],[Q1]]-(2*stats[[#This Row],[IQR]])),"")</f>
        <v>1.0693264294606626E-3</v>
      </c>
    </row>
    <row r="1902" spans="1:12" x14ac:dyDescent="0.25">
      <c r="A1902" s="7">
        <v>44415.480555555558</v>
      </c>
      <c r="B1902">
        <v>0</v>
      </c>
      <c r="C1902">
        <v>1</v>
      </c>
      <c r="D1902" s="8">
        <f>SUM(B$2:B1902)</f>
        <v>13</v>
      </c>
      <c r="E1902" s="8">
        <f>SUM(C$2:C1902)</f>
        <v>1901</v>
      </c>
      <c r="F1902" s="9">
        <f>IF(stats[[#This Row],[Column1]],stats[[#This Row],[Total Clear]]/stats[[#This Row],[Total Runs]],NA())</f>
        <v>6.8385060494476589E-3</v>
      </c>
      <c r="G1902" s="9">
        <f>SUM(B$2:B1902) / SUM(C$2:C1902)</f>
        <v>6.8385060494476589E-3</v>
      </c>
      <c r="H1902" s="10">
        <f>IFERROR(stats[[#This Row],[Column1]]-A1901,"")</f>
        <v>9.1435185458976775E-4</v>
      </c>
      <c r="I1902" s="10">
        <f>IFERROR(_xlfn.QUARTILE.INC(H$2:H1902,1),"")</f>
        <v>9.4907407037680969E-4</v>
      </c>
      <c r="J1902" s="10">
        <f>IFERROR(_xlfn.QUARTILE.INC(H$2:H1902,3),"")</f>
        <v>1.1921296245418489E-3</v>
      </c>
      <c r="K1902" s="10">
        <f>IFERROR(stats[[#This Row],[Q3]]-stats[[#This Row],[Q1]],"")</f>
        <v>2.4305555416503921E-4</v>
      </c>
      <c r="L1902" s="10">
        <f>IFERROR(AVERAGEIFS(H$2:H1902, H$2:H1902, "&lt;" &amp;stats[[#This Row],[Q3]]+(2*stats[[#This Row],[IQR]]), H$2:H1902, "&gt;" &amp; stats[[#This Row],[Q1]]-(2*stats[[#This Row],[IQR]])),"")</f>
        <v>1.069244171193746E-3</v>
      </c>
    </row>
    <row r="1903" spans="1:12" x14ac:dyDescent="0.25">
      <c r="A1903" s="7">
        <v>44415.481446759259</v>
      </c>
      <c r="B1903">
        <v>0</v>
      </c>
      <c r="C1903">
        <v>1</v>
      </c>
      <c r="D1903" s="8">
        <f>SUM(B$2:B1903)</f>
        <v>13</v>
      </c>
      <c r="E1903" s="8">
        <f>SUM(C$2:C1903)</f>
        <v>1902</v>
      </c>
      <c r="F1903" s="9">
        <f>IF(stats[[#This Row],[Column1]],stats[[#This Row],[Total Clear]]/stats[[#This Row],[Total Runs]],NA())</f>
        <v>6.8349106203995794E-3</v>
      </c>
      <c r="G1903" s="9">
        <f>SUM(B$2:B1903) / SUM(C$2:C1903)</f>
        <v>6.8349106203995794E-3</v>
      </c>
      <c r="H1903" s="10">
        <f>IFERROR(stats[[#This Row],[Column1]]-A1902,"")</f>
        <v>8.9120370103046298E-4</v>
      </c>
      <c r="I1903" s="10">
        <f>IFERROR(_xlfn.QUARTILE.INC(H$2:H1903,1),"")</f>
        <v>9.4907407037680969E-4</v>
      </c>
      <c r="J1903" s="10">
        <f>IFERROR(_xlfn.QUARTILE.INC(H$2:H1903,3),"")</f>
        <v>1.1921296245418489E-3</v>
      </c>
      <c r="K1903" s="10">
        <f>IFERROR(stats[[#This Row],[Q3]]-stats[[#This Row],[Q1]],"")</f>
        <v>2.4305555416503921E-4</v>
      </c>
      <c r="L1903" s="10">
        <f>IFERROR(AVERAGEIFS(H$2:H1903, H$2:H1903, "&lt;" &amp;stats[[#This Row],[Q3]]+(2*stats[[#This Row],[IQR]]), H$2:H1903, "&gt;" &amp; stats[[#This Row],[Q1]]-(2*stats[[#This Row],[IQR]])),"")</f>
        <v>1.0691497200159405E-3</v>
      </c>
    </row>
    <row r="1904" spans="1:12" x14ac:dyDescent="0.25">
      <c r="A1904" s="7">
        <v>44415.482349537036</v>
      </c>
      <c r="B1904">
        <v>0</v>
      </c>
      <c r="C1904">
        <v>1</v>
      </c>
      <c r="D1904" s="8">
        <f>SUM(B$2:B1904)</f>
        <v>13</v>
      </c>
      <c r="E1904" s="8">
        <f>SUM(C$2:C1904)</f>
        <v>1903</v>
      </c>
      <c r="F1904" s="9">
        <f>IF(stats[[#This Row],[Column1]],stats[[#This Row],[Total Clear]]/stats[[#This Row],[Total Runs]],NA())</f>
        <v>6.8313189700472936E-3</v>
      </c>
      <c r="G1904" s="9">
        <f>SUM(B$2:B1904) / SUM(C$2:C1904)</f>
        <v>6.8313189700472936E-3</v>
      </c>
      <c r="H1904" s="10">
        <f>IFERROR(stats[[#This Row],[Column1]]-A1903,"")</f>
        <v>9.0277777781011537E-4</v>
      </c>
      <c r="I1904" s="10">
        <f>IFERROR(_xlfn.QUARTILE.INC(H$2:H1904,1),"")</f>
        <v>9.4907407037680969E-4</v>
      </c>
      <c r="J1904" s="10">
        <f>IFERROR(_xlfn.QUARTILE.INC(H$2:H1904,3),"")</f>
        <v>1.1921296245418489E-3</v>
      </c>
      <c r="K1904" s="10">
        <f>IFERROR(stats[[#This Row],[Q3]]-stats[[#This Row],[Q1]],"")</f>
        <v>2.4305555416503921E-4</v>
      </c>
      <c r="L1904" s="10">
        <f>IFERROR(AVERAGEIFS(H$2:H1904, H$2:H1904, "&lt;" &amp;stats[[#This Row],[Q3]]+(2*stats[[#This Row],[IQR]]), H$2:H1904, "&gt;" &amp; stats[[#This Row],[Q1]]-(2*stats[[#This Row],[IQR]])),"")</f>
        <v>1.0690615058366161E-3</v>
      </c>
    </row>
    <row r="1905" spans="1:12" x14ac:dyDescent="0.25">
      <c r="A1905" s="7">
        <v>44415.48333333333</v>
      </c>
      <c r="B1905">
        <v>0</v>
      </c>
      <c r="C1905">
        <v>1</v>
      </c>
      <c r="D1905" s="8">
        <f>SUM(B$2:B1905)</f>
        <v>13</v>
      </c>
      <c r="E1905" s="8">
        <f>SUM(C$2:C1905)</f>
        <v>1904</v>
      </c>
      <c r="F1905" s="9">
        <f>IF(stats[[#This Row],[Column1]],stats[[#This Row],[Total Clear]]/stats[[#This Row],[Total Runs]],NA())</f>
        <v>6.8277310924369748E-3</v>
      </c>
      <c r="G1905" s="9">
        <f>SUM(B$2:B1905) / SUM(C$2:C1905)</f>
        <v>6.8277310924369748E-3</v>
      </c>
      <c r="H1905" s="10">
        <f>IFERROR(stats[[#This Row],[Column1]]-A1904,"")</f>
        <v>9.8379629343980923E-4</v>
      </c>
      <c r="I1905" s="10">
        <f>IFERROR(_xlfn.QUARTILE.INC(H$2:H1905,1),"")</f>
        <v>9.4907407037680969E-4</v>
      </c>
      <c r="J1905" s="10">
        <f>IFERROR(_xlfn.QUARTILE.INC(H$2:H1905,3),"")</f>
        <v>1.1921296245418489E-3</v>
      </c>
      <c r="K1905" s="10">
        <f>IFERROR(stats[[#This Row],[Q3]]-stats[[#This Row],[Q1]],"")</f>
        <v>2.4305555416503921E-4</v>
      </c>
      <c r="L1905" s="10">
        <f>IFERROR(AVERAGEIFS(H$2:H1905, H$2:H1905, "&lt;" &amp;stats[[#This Row],[Q3]]+(2*stats[[#This Row],[IQR]]), H$2:H1905, "&gt;" &amp; stats[[#This Row],[Q1]]-(2*stats[[#This Row],[IQR]])),"")</f>
        <v>1.069016320244461E-3</v>
      </c>
    </row>
    <row r="1906" spans="1:12" x14ac:dyDescent="0.25">
      <c r="A1906" s="7">
        <v>44415.484201388892</v>
      </c>
      <c r="B1906">
        <v>0</v>
      </c>
      <c r="C1906">
        <v>1</v>
      </c>
      <c r="D1906" s="8">
        <f>SUM(B$2:B1906)</f>
        <v>13</v>
      </c>
      <c r="E1906" s="8">
        <f>SUM(C$2:C1906)</f>
        <v>1905</v>
      </c>
      <c r="F1906" s="9">
        <f>IF(stats[[#This Row],[Column1]],stats[[#This Row],[Total Clear]]/stats[[#This Row],[Total Runs]],NA())</f>
        <v>6.8241469816272965E-3</v>
      </c>
      <c r="G1906" s="9">
        <f>SUM(B$2:B1906) / SUM(C$2:C1906)</f>
        <v>6.8241469816272965E-3</v>
      </c>
      <c r="H1906" s="10">
        <f>IFERROR(stats[[#This Row],[Column1]]-A1905,"")</f>
        <v>8.6805556202307343E-4</v>
      </c>
      <c r="I1906" s="10">
        <f>IFERROR(_xlfn.QUARTILE.INC(H$2:H1906,1),"")</f>
        <v>9.4907407037680969E-4</v>
      </c>
      <c r="J1906" s="10">
        <f>IFERROR(_xlfn.QUARTILE.INC(H$2:H1906,3),"")</f>
        <v>1.1921296245418489E-3</v>
      </c>
      <c r="K1906" s="10">
        <f>IFERROR(stats[[#This Row],[Q3]]-stats[[#This Row],[Q1]],"")</f>
        <v>2.4305555416503921E-4</v>
      </c>
      <c r="L1906" s="10">
        <f>IFERROR(AVERAGEIFS(H$2:H1906, H$2:H1906, "&lt;" &amp;stats[[#This Row],[Q3]]+(2*stats[[#This Row],[IQR]]), H$2:H1906, "&gt;" &amp; stats[[#This Row],[Q1]]-(2*stats[[#This Row],[IQR]])),"")</f>
        <v>1.0689098791648946E-3</v>
      </c>
    </row>
    <row r="1907" spans="1:12" x14ac:dyDescent="0.25">
      <c r="A1907" s="7">
        <v>44415.48510416667</v>
      </c>
      <c r="B1907">
        <v>0</v>
      </c>
      <c r="C1907">
        <v>1</v>
      </c>
      <c r="D1907" s="8">
        <f>SUM(B$2:B1907)</f>
        <v>13</v>
      </c>
      <c r="E1907" s="8">
        <f>SUM(C$2:C1907)</f>
        <v>1906</v>
      </c>
      <c r="F1907" s="9">
        <f>IF(stats[[#This Row],[Column1]],stats[[#This Row],[Total Clear]]/stats[[#This Row],[Total Runs]],NA())</f>
        <v>6.8205666316894023E-3</v>
      </c>
      <c r="G1907" s="9">
        <f>SUM(B$2:B1907) / SUM(C$2:C1907)</f>
        <v>6.8205666316894023E-3</v>
      </c>
      <c r="H1907" s="10">
        <f>IFERROR(stats[[#This Row],[Column1]]-A1906,"")</f>
        <v>9.0277777781011537E-4</v>
      </c>
      <c r="I1907" s="10">
        <f>IFERROR(_xlfn.QUARTILE.INC(H$2:H1907,1),"")</f>
        <v>9.4907407037680969E-4</v>
      </c>
      <c r="J1907" s="10">
        <f>IFERROR(_xlfn.QUARTILE.INC(H$2:H1907,3),"")</f>
        <v>1.1921296245418489E-3</v>
      </c>
      <c r="K1907" s="10">
        <f>IFERROR(stats[[#This Row],[Q3]]-stats[[#This Row],[Q1]],"")</f>
        <v>2.4305555416503921E-4</v>
      </c>
      <c r="L1907" s="10">
        <f>IFERROR(AVERAGEIFS(H$2:H1907, H$2:H1907, "&lt;" &amp;stats[[#This Row],[Q3]]+(2*stats[[#This Row],[IQR]]), H$2:H1907, "&gt;" &amp; stats[[#This Row],[Q1]]-(2*stats[[#This Row],[IQR]])),"")</f>
        <v>1.0688219320493019E-3</v>
      </c>
    </row>
    <row r="1908" spans="1:12" x14ac:dyDescent="0.25">
      <c r="A1908" s="7">
        <v>44415.486018518517</v>
      </c>
      <c r="B1908">
        <v>0</v>
      </c>
      <c r="C1908">
        <v>1</v>
      </c>
      <c r="D1908" s="8">
        <f>SUM(B$2:B1908)</f>
        <v>13</v>
      </c>
      <c r="E1908" s="8">
        <f>SUM(C$2:C1908)</f>
        <v>1907</v>
      </c>
      <c r="F1908" s="9">
        <f>IF(stats[[#This Row],[Column1]],stats[[#This Row],[Total Clear]]/stats[[#This Row],[Total Runs]],NA())</f>
        <v>6.8169900367068695E-3</v>
      </c>
      <c r="G1908" s="9">
        <f>SUM(B$2:B1908) / SUM(C$2:C1908)</f>
        <v>6.8169900367068695E-3</v>
      </c>
      <c r="H1908" s="10">
        <f>IFERROR(stats[[#This Row],[Column1]]-A1907,"")</f>
        <v>9.1435184731381014E-4</v>
      </c>
      <c r="I1908" s="10">
        <f>IFERROR(_xlfn.QUARTILE.INC(H$2:H1908,1),"")</f>
        <v>9.4907407037680969E-4</v>
      </c>
      <c r="J1908" s="10">
        <f>IFERROR(_xlfn.QUARTILE.INC(H$2:H1908,3),"")</f>
        <v>1.1892361089849146E-3</v>
      </c>
      <c r="K1908" s="10">
        <f>IFERROR(stats[[#This Row],[Q3]]-stats[[#This Row],[Q1]],"")</f>
        <v>2.4016203860810492E-4</v>
      </c>
      <c r="L1908" s="10">
        <f>IFERROR(AVERAGEIFS(H$2:H1908, H$2:H1908, "&lt;" &amp;stats[[#This Row],[Q3]]+(2*stats[[#This Row],[IQR]]), H$2:H1908, "&gt;" &amp; stats[[#This Row],[Q1]]-(2*stats[[#This Row],[IQR]])),"")</f>
        <v>1.0687402018457379E-3</v>
      </c>
    </row>
    <row r="1909" spans="1:12" x14ac:dyDescent="0.25">
      <c r="A1909" s="7">
        <v>44415.486956018518</v>
      </c>
      <c r="B1909">
        <v>0</v>
      </c>
      <c r="C1909">
        <v>1</v>
      </c>
      <c r="D1909" s="8">
        <f>SUM(B$2:B1909)</f>
        <v>13</v>
      </c>
      <c r="E1909" s="8">
        <f>SUM(C$2:C1909)</f>
        <v>1908</v>
      </c>
      <c r="F1909" s="9">
        <f>IF(stats[[#This Row],[Column1]],stats[[#This Row],[Total Clear]]/stats[[#This Row],[Total Runs]],NA())</f>
        <v>6.8134171907756813E-3</v>
      </c>
      <c r="G1909" s="9">
        <f>SUM(B$2:B1909) / SUM(C$2:C1909)</f>
        <v>6.8134171907756813E-3</v>
      </c>
      <c r="H1909" s="10">
        <f>IFERROR(stats[[#This Row],[Column1]]-A1908,"")</f>
        <v>9.3750000087311491E-4</v>
      </c>
      <c r="I1909" s="10">
        <f>IFERROR(_xlfn.QUARTILE.INC(H$2:H1909,1),"")</f>
        <v>9.4907407037680969E-4</v>
      </c>
      <c r="J1909" s="10">
        <f>IFERROR(_xlfn.QUARTILE.INC(H$2:H1909,3),"")</f>
        <v>1.1863425934279803E-3</v>
      </c>
      <c r="K1909" s="10">
        <f>IFERROR(stats[[#This Row],[Q3]]-stats[[#This Row],[Q1]],"")</f>
        <v>2.3726852305117063E-4</v>
      </c>
      <c r="L1909" s="10">
        <f>IFERROR(AVERAGEIFS(H$2:H1909, H$2:H1909, "&lt;" &amp;stats[[#This Row],[Q3]]+(2*stats[[#This Row],[IQR]]), H$2:H1909, "&gt;" &amp; stats[[#This Row],[Q1]]-(2*stats[[#This Row],[IQR]])),"")</f>
        <v>1.0686707993068842E-3</v>
      </c>
    </row>
    <row r="1910" spans="1:12" x14ac:dyDescent="0.25">
      <c r="A1910" s="7">
        <v>44415.487824074073</v>
      </c>
      <c r="B1910">
        <v>0</v>
      </c>
      <c r="C1910">
        <v>1</v>
      </c>
      <c r="D1910" s="8">
        <f>SUM(B$2:B1910)</f>
        <v>13</v>
      </c>
      <c r="E1910" s="8">
        <f>SUM(C$2:C1910)</f>
        <v>1909</v>
      </c>
      <c r="F1910" s="9">
        <f>IF(stats[[#This Row],[Column1]],stats[[#This Row],[Total Clear]]/stats[[#This Row],[Total Runs]],NA())</f>
        <v>6.809848088004191E-3</v>
      </c>
      <c r="G1910" s="9">
        <f>SUM(B$2:B1910) / SUM(C$2:C1910)</f>
        <v>6.809848088004191E-3</v>
      </c>
      <c r="H1910" s="10">
        <f>IFERROR(stats[[#This Row],[Column1]]-A1909,"")</f>
        <v>8.6805555474711582E-4</v>
      </c>
      <c r="I1910" s="10">
        <f>IFERROR(_xlfn.QUARTILE.INC(H$2:H1910,1),"")</f>
        <v>9.4907407037680969E-4</v>
      </c>
      <c r="J1910" s="10">
        <f>IFERROR(_xlfn.QUARTILE.INC(H$2:H1910,3),"")</f>
        <v>1.183449077871046E-3</v>
      </c>
      <c r="K1910" s="10">
        <f>IFERROR(stats[[#This Row],[Q3]]-stats[[#This Row],[Q1]],"")</f>
        <v>2.3437500749423634E-4</v>
      </c>
      <c r="L1910" s="10">
        <f>IFERROR(AVERAGEIFS(H$2:H1910, H$2:H1910, "&lt;" &amp;stats[[#This Row],[Q3]]+(2*stats[[#This Row],[IQR]]), H$2:H1910, "&gt;" &amp; stats[[#This Row],[Q1]]-(2*stats[[#This Row],[IQR]])),"")</f>
        <v>1.0682545978093476E-3</v>
      </c>
    </row>
    <row r="1911" spans="1:12" x14ac:dyDescent="0.25">
      <c r="A1911" s="7">
        <v>44415.48877314815</v>
      </c>
      <c r="B1911">
        <v>0</v>
      </c>
      <c r="C1911">
        <v>1</v>
      </c>
      <c r="D1911" s="8">
        <f>SUM(B$2:B1911)</f>
        <v>13</v>
      </c>
      <c r="E1911" s="8">
        <f>SUM(C$2:C1911)</f>
        <v>1910</v>
      </c>
      <c r="F1911" s="9">
        <f>IF(stats[[#This Row],[Column1]],stats[[#This Row],[Total Clear]]/stats[[#This Row],[Total Runs]],NA())</f>
        <v>6.8062827225130887E-3</v>
      </c>
      <c r="G1911" s="9">
        <f>SUM(B$2:B1911) / SUM(C$2:C1911)</f>
        <v>6.8062827225130887E-3</v>
      </c>
      <c r="H1911" s="10">
        <f>IFERROR(stats[[#This Row],[Column1]]-A1910,"")</f>
        <v>9.490740776527673E-4</v>
      </c>
      <c r="I1911" s="10">
        <f>IFERROR(_xlfn.QUARTILE.INC(H$2:H1911,1),"")</f>
        <v>9.4907407037680969E-4</v>
      </c>
      <c r="J1911" s="10">
        <f>IFERROR(_xlfn.QUARTILE.INC(H$2:H1911,3),"")</f>
        <v>1.1805555623141117E-3</v>
      </c>
      <c r="K1911" s="10">
        <f>IFERROR(stats[[#This Row],[Q3]]-stats[[#This Row],[Q1]],"")</f>
        <v>2.3148149193730205E-4</v>
      </c>
      <c r="L1911" s="10">
        <f>IFERROR(AVERAGEIFS(H$2:H1911, H$2:H1911, "&lt;" &amp;stats[[#This Row],[Q3]]+(2*stats[[#This Row],[IQR]]), H$2:H1911, "&gt;" &amp; stats[[#This Row],[Q1]]-(2*stats[[#This Row],[IQR]])),"")</f>
        <v>1.0681916059910831E-3</v>
      </c>
    </row>
    <row r="1912" spans="1:12" x14ac:dyDescent="0.25">
      <c r="A1912" s="7">
        <v>44415.489733796298</v>
      </c>
      <c r="B1912">
        <v>0</v>
      </c>
      <c r="C1912">
        <v>1</v>
      </c>
      <c r="D1912" s="8">
        <f>SUM(B$2:B1912)</f>
        <v>13</v>
      </c>
      <c r="E1912" s="8">
        <f>SUM(C$2:C1912)</f>
        <v>1911</v>
      </c>
      <c r="F1912" s="9">
        <f>IF(stats[[#This Row],[Column1]],stats[[#This Row],[Total Clear]]/stats[[#This Row],[Total Runs]],NA())</f>
        <v>6.8027210884353739E-3</v>
      </c>
      <c r="G1912" s="9">
        <f>SUM(B$2:B1912) / SUM(C$2:C1912)</f>
        <v>6.8027210884353739E-3</v>
      </c>
      <c r="H1912" s="10">
        <f>IFERROR(stats[[#This Row],[Column1]]-A1911,"")</f>
        <v>9.6064814715646207E-4</v>
      </c>
      <c r="I1912" s="10">
        <f>IFERROR(_xlfn.QUARTILE.INC(H$2:H1912,1),"")</f>
        <v>9.4907407037680969E-4</v>
      </c>
      <c r="J1912" s="10">
        <f>IFERROR(_xlfn.QUARTILE.INC(H$2:H1912,3),"")</f>
        <v>1.1805555623141117E-3</v>
      </c>
      <c r="K1912" s="10">
        <f>IFERROR(stats[[#This Row],[Q3]]-stats[[#This Row],[Q1]],"")</f>
        <v>2.3148149193730205E-4</v>
      </c>
      <c r="L1912" s="10">
        <f>IFERROR(AVERAGEIFS(H$2:H1912, H$2:H1912, "&lt;" &amp;stats[[#This Row],[Q3]]+(2*stats[[#This Row],[IQR]]), H$2:H1912, "&gt;" &amp; stats[[#This Row],[Q1]]-(2*stats[[#This Row],[IQR]])),"")</f>
        <v>1.0681347948665006E-3</v>
      </c>
    </row>
    <row r="1913" spans="1:12" x14ac:dyDescent="0.25">
      <c r="A1913" s="7">
        <v>44415.490624999999</v>
      </c>
      <c r="B1913">
        <v>0</v>
      </c>
      <c r="C1913">
        <v>1</v>
      </c>
      <c r="D1913" s="8">
        <f>SUM(B$2:B1913)</f>
        <v>13</v>
      </c>
      <c r="E1913" s="8">
        <f>SUM(C$2:C1913)</f>
        <v>1912</v>
      </c>
      <c r="F1913" s="9">
        <f>IF(stats[[#This Row],[Column1]],stats[[#This Row],[Total Clear]]/stats[[#This Row],[Total Runs]],NA())</f>
        <v>6.7991631799163184E-3</v>
      </c>
      <c r="G1913" s="9">
        <f>SUM(B$2:B1913) / SUM(C$2:C1913)</f>
        <v>6.7991631799163184E-3</v>
      </c>
      <c r="H1913" s="10">
        <f>IFERROR(stats[[#This Row],[Column1]]-A1912,"")</f>
        <v>8.9120370103046298E-4</v>
      </c>
      <c r="I1913" s="10">
        <f>IFERROR(_xlfn.QUARTILE.INC(H$2:H1913,1),"")</f>
        <v>9.4907407037680969E-4</v>
      </c>
      <c r="J1913" s="10">
        <f>IFERROR(_xlfn.QUARTILE.INC(H$2:H1913,3),"")</f>
        <v>1.1805555623141117E-3</v>
      </c>
      <c r="K1913" s="10">
        <f>IFERROR(stats[[#This Row],[Q3]]-stats[[#This Row],[Q1]],"")</f>
        <v>2.3148149193730205E-4</v>
      </c>
      <c r="L1913" s="10">
        <f>IFERROR(AVERAGEIFS(H$2:H1913, H$2:H1913, "&lt;" &amp;stats[[#This Row],[Q3]]+(2*stats[[#This Row],[IQR]]), H$2:H1913, "&gt;" &amp; stats[[#This Row],[Q1]]-(2*stats[[#This Row],[IQR]])),"")</f>
        <v>1.0680413782382873E-3</v>
      </c>
    </row>
    <row r="1914" spans="1:12" x14ac:dyDescent="0.25">
      <c r="A1914" s="7">
        <v>44415.491597222222</v>
      </c>
      <c r="B1914">
        <v>0</v>
      </c>
      <c r="C1914">
        <v>1</v>
      </c>
      <c r="D1914" s="8">
        <f>SUM(B$2:B1914)</f>
        <v>13</v>
      </c>
      <c r="E1914" s="8">
        <f>SUM(C$2:C1914)</f>
        <v>1913</v>
      </c>
      <c r="F1914" s="9">
        <f>IF(stats[[#This Row],[Column1]],stats[[#This Row],[Total Clear]]/stats[[#This Row],[Total Runs]],NA())</f>
        <v>6.7956089911134342E-3</v>
      </c>
      <c r="G1914" s="9">
        <f>SUM(B$2:B1914) / SUM(C$2:C1914)</f>
        <v>6.7956089911134342E-3</v>
      </c>
      <c r="H1914" s="10">
        <f>IFERROR(stats[[#This Row],[Column1]]-A1913,"")</f>
        <v>9.7222222393611446E-4</v>
      </c>
      <c r="I1914" s="10">
        <f>IFERROR(_xlfn.QUARTILE.INC(H$2:H1914,1),"")</f>
        <v>9.4907407037680969E-4</v>
      </c>
      <c r="J1914" s="10">
        <f>IFERROR(_xlfn.QUARTILE.INC(H$2:H1914,3),"")</f>
        <v>1.1805555623141117E-3</v>
      </c>
      <c r="K1914" s="10">
        <f>IFERROR(stats[[#This Row],[Q3]]-stats[[#This Row],[Q1]],"")</f>
        <v>2.3148149193730205E-4</v>
      </c>
      <c r="L1914" s="10">
        <f>IFERROR(AVERAGEIFS(H$2:H1914, H$2:H1914, "&lt;" &amp;stats[[#This Row],[Q3]]+(2*stats[[#This Row],[IQR]]), H$2:H1914, "&gt;" &amp; stats[[#This Row],[Q1]]-(2*stats[[#This Row],[IQR]])),"")</f>
        <v>1.0679908140407664E-3</v>
      </c>
    </row>
    <row r="1915" spans="1:12" x14ac:dyDescent="0.25">
      <c r="A1915" s="7">
        <v>44415.4925</v>
      </c>
      <c r="B1915">
        <v>0</v>
      </c>
      <c r="C1915">
        <v>1</v>
      </c>
      <c r="D1915" s="8">
        <f>SUM(B$2:B1915)</f>
        <v>13</v>
      </c>
      <c r="E1915" s="8">
        <f>SUM(C$2:C1915)</f>
        <v>1914</v>
      </c>
      <c r="F1915" s="9">
        <f>IF(stats[[#This Row],[Column1]],stats[[#This Row],[Total Clear]]/stats[[#This Row],[Total Runs]],NA())</f>
        <v>6.7920585161964468E-3</v>
      </c>
      <c r="G1915" s="9">
        <f>SUM(B$2:B1915) / SUM(C$2:C1915)</f>
        <v>6.7920585161964468E-3</v>
      </c>
      <c r="H1915" s="10">
        <f>IFERROR(stats[[#This Row],[Column1]]-A1914,"")</f>
        <v>9.0277777781011537E-4</v>
      </c>
      <c r="I1915" s="10">
        <f>IFERROR(_xlfn.QUARTILE.INC(H$2:H1915,1),"")</f>
        <v>9.4907407037680969E-4</v>
      </c>
      <c r="J1915" s="10">
        <f>IFERROR(_xlfn.QUARTILE.INC(H$2:H1915,3),"")</f>
        <v>1.1805555623141117E-3</v>
      </c>
      <c r="K1915" s="10">
        <f>IFERROR(stats[[#This Row],[Q3]]-stats[[#This Row],[Q1]],"")</f>
        <v>2.3148149193730205E-4</v>
      </c>
      <c r="L1915" s="10">
        <f>IFERROR(AVERAGEIFS(H$2:H1915, H$2:H1915, "&lt;" &amp;stats[[#This Row],[Q3]]+(2*stats[[#This Row],[IQR]]), H$2:H1915, "&gt;" &amp; stats[[#This Row],[Q1]]-(2*stats[[#This Row],[IQR]])),"")</f>
        <v>1.0679036763634295E-3</v>
      </c>
    </row>
    <row r="1916" spans="1:12" x14ac:dyDescent="0.25">
      <c r="A1916" s="7">
        <v>44415.493437500001</v>
      </c>
      <c r="B1916">
        <v>0</v>
      </c>
      <c r="C1916">
        <v>1</v>
      </c>
      <c r="D1916" s="8">
        <f>SUM(B$2:B1916)</f>
        <v>13</v>
      </c>
      <c r="E1916" s="8">
        <f>SUM(C$2:C1916)</f>
        <v>1915</v>
      </c>
      <c r="F1916" s="9">
        <f>IF(stats[[#This Row],[Column1]],stats[[#This Row],[Total Clear]]/stats[[#This Row],[Total Runs]],NA())</f>
        <v>6.7885117493472584E-3</v>
      </c>
      <c r="G1916" s="9">
        <f>SUM(B$2:B1916) / SUM(C$2:C1916)</f>
        <v>6.7885117493472584E-3</v>
      </c>
      <c r="H1916" s="10">
        <f>IFERROR(stats[[#This Row],[Column1]]-A1915,"")</f>
        <v>9.3750000087311491E-4</v>
      </c>
      <c r="I1916" s="10">
        <f>IFERROR(_xlfn.QUARTILE.INC(H$2:H1916,1),"")</f>
        <v>9.4907407037680969E-4</v>
      </c>
      <c r="J1916" s="10">
        <f>IFERROR(_xlfn.QUARTILE.INC(H$2:H1916,3),"")</f>
        <v>1.1805555604951223E-3</v>
      </c>
      <c r="K1916" s="10">
        <f>IFERROR(stats[[#This Row],[Q3]]-stats[[#This Row],[Q1]],"")</f>
        <v>2.3148149011831265E-4</v>
      </c>
      <c r="L1916" s="10">
        <f>IFERROR(AVERAGEIFS(H$2:H1916, H$2:H1916, "&lt;" &amp;stats[[#This Row],[Q3]]+(2*stats[[#This Row],[IQR]]), H$2:H1916, "&gt;" &amp; stats[[#This Row],[Q1]]-(2*stats[[#This Row],[IQR]])),"")</f>
        <v>1.067834934309929E-3</v>
      </c>
    </row>
    <row r="1917" spans="1:12" x14ac:dyDescent="0.25">
      <c r="A1917" s="7">
        <v>44415.494363425925</v>
      </c>
      <c r="B1917">
        <v>0</v>
      </c>
      <c r="C1917">
        <v>1</v>
      </c>
      <c r="D1917" s="8">
        <f>SUM(B$2:B1917)</f>
        <v>13</v>
      </c>
      <c r="E1917" s="8">
        <f>SUM(C$2:C1917)</f>
        <v>1916</v>
      </c>
      <c r="F1917" s="9">
        <f>IF(stats[[#This Row],[Column1]],stats[[#This Row],[Total Clear]]/stats[[#This Row],[Total Runs]],NA())</f>
        <v>6.7849686847599169E-3</v>
      </c>
      <c r="G1917" s="9">
        <f>SUM(B$2:B1917) / SUM(C$2:C1917)</f>
        <v>6.7849686847599169E-3</v>
      </c>
      <c r="H1917" s="10">
        <f>IFERROR(stats[[#This Row],[Column1]]-A1916,"")</f>
        <v>9.2592592409346253E-4</v>
      </c>
      <c r="I1917" s="10">
        <f>IFERROR(_xlfn.QUARTILE.INC(H$2:H1917,1),"")</f>
        <v>9.4907407037680969E-4</v>
      </c>
      <c r="J1917" s="10">
        <f>IFERROR(_xlfn.QUARTILE.INC(H$2:H1917,3),"")</f>
        <v>1.1805555586761329E-3</v>
      </c>
      <c r="K1917" s="10">
        <f>IFERROR(stats[[#This Row],[Q3]]-stats[[#This Row],[Q1]],"")</f>
        <v>2.3148148829932325E-4</v>
      </c>
      <c r="L1917" s="10">
        <f>IFERROR(AVERAGEIFS(H$2:H1917, H$2:H1917, "&lt;" &amp;stats[[#This Row],[Q3]]+(2*stats[[#This Row],[IQR]]), H$2:H1917, "&gt;" &amp; stats[[#This Row],[Q1]]-(2*stats[[#This Row],[IQR]])),"")</f>
        <v>1.0677601666543883E-3</v>
      </c>
    </row>
    <row r="1918" spans="1:12" x14ac:dyDescent="0.25">
      <c r="A1918" s="7">
        <v>44415.49527777778</v>
      </c>
      <c r="B1918">
        <v>0</v>
      </c>
      <c r="C1918">
        <v>1</v>
      </c>
      <c r="D1918" s="8">
        <f>SUM(B$2:B1918)</f>
        <v>13</v>
      </c>
      <c r="E1918" s="8">
        <f>SUM(C$2:C1918)</f>
        <v>1917</v>
      </c>
      <c r="F1918" s="9">
        <f>IF(stats[[#This Row],[Column1]],stats[[#This Row],[Total Clear]]/stats[[#This Row],[Total Runs]],NA())</f>
        <v>6.7814293166405838E-3</v>
      </c>
      <c r="G1918" s="9">
        <f>SUM(B$2:B1918) / SUM(C$2:C1918)</f>
        <v>6.7814293166405838E-3</v>
      </c>
      <c r="H1918" s="10">
        <f>IFERROR(stats[[#This Row],[Column1]]-A1917,"")</f>
        <v>9.1435185458976775E-4</v>
      </c>
      <c r="I1918" s="10">
        <f>IFERROR(_xlfn.QUARTILE.INC(H$2:H1918,1),"")</f>
        <v>9.4907407037680969E-4</v>
      </c>
      <c r="J1918" s="10">
        <f>IFERROR(_xlfn.QUARTILE.INC(H$2:H1918,3),"")</f>
        <v>1.1805555568571435E-3</v>
      </c>
      <c r="K1918" s="10">
        <f>IFERROR(stats[[#This Row],[Q3]]-stats[[#This Row],[Q1]],"")</f>
        <v>2.3148148648033384E-4</v>
      </c>
      <c r="L1918" s="10">
        <f>IFERROR(AVERAGEIFS(H$2:H1918, H$2:H1918, "&lt;" &amp;stats[[#This Row],[Q3]]+(2*stats[[#This Row],[IQR]]), H$2:H1918, "&gt;" &amp; stats[[#This Row],[Q1]]-(2*stats[[#This Row],[IQR]])),"")</f>
        <v>1.0676793829197571E-3</v>
      </c>
    </row>
    <row r="1919" spans="1:12" x14ac:dyDescent="0.25">
      <c r="A1919" s="7">
        <v>44415.496238425927</v>
      </c>
      <c r="B1919">
        <v>0</v>
      </c>
      <c r="C1919">
        <v>1</v>
      </c>
      <c r="D1919" s="8">
        <f>SUM(B$2:B1919)</f>
        <v>13</v>
      </c>
      <c r="E1919" s="8">
        <f>SUM(C$2:C1919)</f>
        <v>1918</v>
      </c>
      <c r="F1919" s="9">
        <f>IF(stats[[#This Row],[Column1]],stats[[#This Row],[Total Clear]]/stats[[#This Row],[Total Runs]],NA())</f>
        <v>6.7778936392075082E-3</v>
      </c>
      <c r="G1919" s="9">
        <f>SUM(B$2:B1919) / SUM(C$2:C1919)</f>
        <v>6.7778936392075082E-3</v>
      </c>
      <c r="H1919" s="10">
        <f>IFERROR(stats[[#This Row],[Column1]]-A1918,"")</f>
        <v>9.6064814715646207E-4</v>
      </c>
      <c r="I1919" s="10">
        <f>IFERROR(_xlfn.QUARTILE.INC(H$2:H1919,1),"")</f>
        <v>9.4907407037680969E-4</v>
      </c>
      <c r="J1919" s="10">
        <f>IFERROR(_xlfn.QUARTILE.INC(H$2:H1919,3),"")</f>
        <v>1.1805555550381541E-3</v>
      </c>
      <c r="K1919" s="10">
        <f>IFERROR(stats[[#This Row],[Q3]]-stats[[#This Row],[Q1]],"")</f>
        <v>2.3148148466134444E-4</v>
      </c>
      <c r="L1919" s="10">
        <f>IFERROR(AVERAGEIFS(H$2:H1919, H$2:H1919, "&lt;" &amp;stats[[#This Row],[Q3]]+(2*stats[[#This Row],[IQR]]), H$2:H1919, "&gt;" &amp; stats[[#This Row],[Q1]]-(2*stats[[#This Row],[IQR]])),"")</f>
        <v>1.067623050690408E-3</v>
      </c>
    </row>
    <row r="1920" spans="1:12" x14ac:dyDescent="0.25">
      <c r="A1920" s="7">
        <v>44415.497141203705</v>
      </c>
      <c r="B1920">
        <v>0</v>
      </c>
      <c r="C1920">
        <v>1</v>
      </c>
      <c r="D1920" s="8">
        <f>SUM(B$2:B1920)</f>
        <v>13</v>
      </c>
      <c r="E1920" s="8">
        <f>SUM(C$2:C1920)</f>
        <v>1919</v>
      </c>
      <c r="F1920" s="9">
        <f>IF(stats[[#This Row],[Column1]],stats[[#This Row],[Total Clear]]/stats[[#This Row],[Total Runs]],NA())</f>
        <v>6.7743616466909851E-3</v>
      </c>
      <c r="G1920" s="9">
        <f>SUM(B$2:B1920) / SUM(C$2:C1920)</f>
        <v>6.7743616466909851E-3</v>
      </c>
      <c r="H1920" s="10">
        <f>IFERROR(stats[[#This Row],[Column1]]-A1919,"")</f>
        <v>9.0277777781011537E-4</v>
      </c>
      <c r="I1920" s="10">
        <f>IFERROR(_xlfn.QUARTILE.INC(H$2:H1920,1),"")</f>
        <v>9.4907407037680969E-4</v>
      </c>
      <c r="J1920" s="10">
        <f>IFERROR(_xlfn.QUARTILE.INC(H$2:H1920,3),"")</f>
        <v>1.1805555550381541E-3</v>
      </c>
      <c r="K1920" s="10">
        <f>IFERROR(stats[[#This Row],[Q3]]-stats[[#This Row],[Q1]],"")</f>
        <v>2.3148148466134444E-4</v>
      </c>
      <c r="L1920" s="10">
        <f>IFERROR(AVERAGEIFS(H$2:H1920, H$2:H1920, "&lt;" &amp;stats[[#This Row],[Q3]]+(2*stats[[#This Row],[IQR]]), H$2:H1920, "&gt;" &amp; stats[[#This Row],[Q1]]-(2*stats[[#This Row],[IQR]])),"")</f>
        <v>1.0675363356599608E-3</v>
      </c>
    </row>
    <row r="1921" spans="1:12" x14ac:dyDescent="0.25">
      <c r="A1921" s="7">
        <v>44415.498055555552</v>
      </c>
      <c r="B1921">
        <v>0</v>
      </c>
      <c r="C1921">
        <v>1</v>
      </c>
      <c r="D1921" s="8">
        <f>SUM(B$2:B1921)</f>
        <v>13</v>
      </c>
      <c r="E1921" s="8">
        <f>SUM(C$2:C1921)</f>
        <v>1920</v>
      </c>
      <c r="F1921" s="9">
        <f>IF(stats[[#This Row],[Column1]],stats[[#This Row],[Total Clear]]/stats[[#This Row],[Total Runs]],NA())</f>
        <v>6.7708333333333336E-3</v>
      </c>
      <c r="G1921" s="9">
        <f>SUM(B$2:B1921) / SUM(C$2:C1921)</f>
        <v>6.7708333333333336E-3</v>
      </c>
      <c r="H1921" s="10">
        <f>IFERROR(stats[[#This Row],[Column1]]-A1920,"")</f>
        <v>9.1435184731381014E-4</v>
      </c>
      <c r="I1921" s="10">
        <f>IFERROR(_xlfn.QUARTILE.INC(H$2:H1921,1),"")</f>
        <v>9.4907407037680969E-4</v>
      </c>
      <c r="J1921" s="10">
        <f>IFERROR(_xlfn.QUARTILE.INC(H$2:H1921,3),"")</f>
        <v>1.1805555550381541E-3</v>
      </c>
      <c r="K1921" s="10">
        <f>IFERROR(stats[[#This Row],[Q3]]-stats[[#This Row],[Q1]],"")</f>
        <v>2.3148148466134444E-4</v>
      </c>
      <c r="L1921" s="10">
        <f>IFERROR(AVERAGEIFS(H$2:H1921, H$2:H1921, "&lt;" &amp;stats[[#This Row],[Q3]]+(2*stats[[#This Row],[IQR]]), H$2:H1921, "&gt;" &amp; stats[[#This Row],[Q1]]-(2*stats[[#This Row],[IQR]])),"")</f>
        <v>1.0674557970225546E-3</v>
      </c>
    </row>
    <row r="1922" spans="1:12" x14ac:dyDescent="0.25">
      <c r="A1922" s="7">
        <v>44415.499085648145</v>
      </c>
      <c r="B1922">
        <v>0</v>
      </c>
      <c r="C1922">
        <v>1</v>
      </c>
      <c r="D1922" s="8">
        <f>SUM(B$2:B1922)</f>
        <v>13</v>
      </c>
      <c r="E1922" s="8">
        <f>SUM(C$2:C1922)</f>
        <v>1921</v>
      </c>
      <c r="F1922" s="9">
        <f>IF(stats[[#This Row],[Column1]],stats[[#This Row],[Total Clear]]/stats[[#This Row],[Total Runs]],NA())</f>
        <v>6.7673086933888599E-3</v>
      </c>
      <c r="G1922" s="9">
        <f>SUM(B$2:B1922) / SUM(C$2:C1922)</f>
        <v>6.7673086933888599E-3</v>
      </c>
      <c r="H1922" s="10">
        <f>IFERROR(stats[[#This Row],[Column1]]-A1921,"")</f>
        <v>1.0300925932824612E-3</v>
      </c>
      <c r="I1922" s="10">
        <f>IFERROR(_xlfn.QUARTILE.INC(H$2:H1922,1),"")</f>
        <v>9.4907407037680969E-4</v>
      </c>
      <c r="J1922" s="10">
        <f>IFERROR(_xlfn.QUARTILE.INC(H$2:H1922,3),"")</f>
        <v>1.1805555550381541E-3</v>
      </c>
      <c r="K1922" s="10">
        <f>IFERROR(stats[[#This Row],[Q3]]-stats[[#This Row],[Q1]],"")</f>
        <v>2.3148148466134444E-4</v>
      </c>
      <c r="L1922" s="10">
        <f>IFERROR(AVERAGEIFS(H$2:H1922, H$2:H1922, "&lt;" &amp;stats[[#This Row],[Q3]]+(2*stats[[#This Row],[IQR]]), H$2:H1922, "&gt;" &amp; stats[[#This Row],[Q1]]-(2*stats[[#This Row],[IQR]])),"")</f>
        <v>1.0674361631792862E-3</v>
      </c>
    </row>
    <row r="1923" spans="1:12" x14ac:dyDescent="0.25">
      <c r="A1923" s="7">
        <v>44415.499976851854</v>
      </c>
      <c r="B1923">
        <v>0</v>
      </c>
      <c r="C1923">
        <v>1</v>
      </c>
      <c r="D1923" s="8">
        <f>SUM(B$2:B1923)</f>
        <v>13</v>
      </c>
      <c r="E1923" s="8">
        <f>SUM(C$2:C1923)</f>
        <v>1922</v>
      </c>
      <c r="F1923" s="9">
        <f>IF(stats[[#This Row],[Column1]],stats[[#This Row],[Total Clear]]/stats[[#This Row],[Total Runs]],NA())</f>
        <v>6.7637877211238293E-3</v>
      </c>
      <c r="G1923" s="9">
        <f>SUM(B$2:B1923) / SUM(C$2:C1923)</f>
        <v>6.7637877211238293E-3</v>
      </c>
      <c r="H1923" s="10">
        <f>IFERROR(stats[[#This Row],[Column1]]-A1922,"")</f>
        <v>8.9120370830642059E-4</v>
      </c>
      <c r="I1923" s="10">
        <f>IFERROR(_xlfn.QUARTILE.INC(H$2:H1923,1),"")</f>
        <v>9.4907407037680969E-4</v>
      </c>
      <c r="J1923" s="10">
        <f>IFERROR(_xlfn.QUARTILE.INC(H$2:H1923,3),"")</f>
        <v>1.1805555550381541E-3</v>
      </c>
      <c r="K1923" s="10">
        <f>IFERROR(stats[[#This Row],[Q3]]-stats[[#This Row],[Q1]],"")</f>
        <v>2.3148148466134444E-4</v>
      </c>
      <c r="L1923" s="10">
        <f>IFERROR(AVERAGEIFS(H$2:H1923, H$2:H1923, "&lt;" &amp;stats[[#This Row],[Q3]]+(2*stats[[#This Row],[IQR]]), H$2:H1923, "&gt;" &amp; stats[[#This Row],[Q1]]-(2*stats[[#This Row],[IQR]])),"")</f>
        <v>1.067343604116853E-3</v>
      </c>
    </row>
    <row r="1924" spans="1:12" x14ac:dyDescent="0.25">
      <c r="A1924" s="7">
        <v>44415.500949074078</v>
      </c>
      <c r="B1924">
        <v>0</v>
      </c>
      <c r="C1924">
        <v>1</v>
      </c>
      <c r="D1924" s="8">
        <f>SUM(B$2:B1924)</f>
        <v>13</v>
      </c>
      <c r="E1924" s="8">
        <f>SUM(C$2:C1924)</f>
        <v>1923</v>
      </c>
      <c r="F1924" s="9">
        <f>IF(stats[[#This Row],[Column1]],stats[[#This Row],[Total Clear]]/stats[[#This Row],[Total Runs]],NA())</f>
        <v>6.7602704108164326E-3</v>
      </c>
      <c r="G1924" s="9">
        <f>SUM(B$2:B1924) / SUM(C$2:C1924)</f>
        <v>6.7602704108164326E-3</v>
      </c>
      <c r="H1924" s="10">
        <f>IFERROR(stats[[#This Row],[Column1]]-A1923,"")</f>
        <v>9.7222222393611446E-4</v>
      </c>
      <c r="I1924" s="10">
        <f>IFERROR(_xlfn.QUARTILE.INC(H$2:H1924,1),"")</f>
        <v>9.4907407037680969E-4</v>
      </c>
      <c r="J1924" s="10">
        <f>IFERROR(_xlfn.QUARTILE.INC(H$2:H1924,3),"")</f>
        <v>1.1805555550381541E-3</v>
      </c>
      <c r="K1924" s="10">
        <f>IFERROR(stats[[#This Row],[Q3]]-stats[[#This Row],[Q1]],"")</f>
        <v>2.3148148466134444E-4</v>
      </c>
      <c r="L1924" s="10">
        <f>IFERROR(AVERAGEIFS(H$2:H1924, H$2:H1924, "&lt;" &amp;stats[[#This Row],[Q3]]+(2*stats[[#This Row],[IQR]]), H$2:H1924, "&gt;" &amp; stats[[#This Row],[Q1]]-(2*stats[[#This Row],[IQR]])),"")</f>
        <v>1.0672936716338184E-3</v>
      </c>
    </row>
    <row r="1925" spans="1:12" x14ac:dyDescent="0.25">
      <c r="A1925" s="7">
        <v>44415.501863425925</v>
      </c>
      <c r="B1925">
        <v>0</v>
      </c>
      <c r="C1925">
        <v>1</v>
      </c>
      <c r="D1925" s="8">
        <f>SUM(B$2:B1925)</f>
        <v>13</v>
      </c>
      <c r="E1925" s="8">
        <f>SUM(C$2:C1925)</f>
        <v>1924</v>
      </c>
      <c r="F1925" s="9">
        <f>IF(stats[[#This Row],[Column1]],stats[[#This Row],[Total Clear]]/stats[[#This Row],[Total Runs]],NA())</f>
        <v>6.7567567567567571E-3</v>
      </c>
      <c r="G1925" s="9">
        <f>SUM(B$2:B1925) / SUM(C$2:C1925)</f>
        <v>6.7567567567567571E-3</v>
      </c>
      <c r="H1925" s="10">
        <f>IFERROR(stats[[#This Row],[Column1]]-A1924,"")</f>
        <v>9.1435184731381014E-4</v>
      </c>
      <c r="I1925" s="10">
        <f>IFERROR(_xlfn.QUARTILE.INC(H$2:H1925,1),"")</f>
        <v>9.4907407037680969E-4</v>
      </c>
      <c r="J1925" s="10">
        <f>IFERROR(_xlfn.QUARTILE.INC(H$2:H1925,3),"")</f>
        <v>1.1805555550381541E-3</v>
      </c>
      <c r="K1925" s="10">
        <f>IFERROR(stats[[#This Row],[Q3]]-stats[[#This Row],[Q1]],"")</f>
        <v>2.3148148466134444E-4</v>
      </c>
      <c r="L1925" s="10">
        <f>IFERROR(AVERAGEIFS(H$2:H1925, H$2:H1925, "&lt;" &amp;stats[[#This Row],[Q3]]+(2*stats[[#This Row],[IQR]]), H$2:H1925, "&gt;" &amp; stats[[#This Row],[Q1]]-(2*stats[[#This Row],[IQR]])),"")</f>
        <v>1.0672134293335457E-3</v>
      </c>
    </row>
    <row r="1926" spans="1:12" x14ac:dyDescent="0.25">
      <c r="A1926" s="7">
        <v>44415.502789351849</v>
      </c>
      <c r="B1926">
        <v>0</v>
      </c>
      <c r="C1926">
        <v>1</v>
      </c>
      <c r="D1926" s="8">
        <f>SUM(B$2:B1926)</f>
        <v>13</v>
      </c>
      <c r="E1926" s="8">
        <f>SUM(C$2:C1926)</f>
        <v>1925</v>
      </c>
      <c r="F1926" s="9">
        <f>IF(stats[[#This Row],[Column1]],stats[[#This Row],[Total Clear]]/stats[[#This Row],[Total Runs]],NA())</f>
        <v>6.7532467532467532E-3</v>
      </c>
      <c r="G1926" s="9">
        <f>SUM(B$2:B1926) / SUM(C$2:C1926)</f>
        <v>6.7532467532467532E-3</v>
      </c>
      <c r="H1926" s="10">
        <f>IFERROR(stats[[#This Row],[Column1]]-A1925,"")</f>
        <v>9.2592592409346253E-4</v>
      </c>
      <c r="I1926" s="10">
        <f>IFERROR(_xlfn.QUARTILE.INC(H$2:H1926,1),"")</f>
        <v>9.4907407037680969E-4</v>
      </c>
      <c r="J1926" s="10">
        <f>IFERROR(_xlfn.QUARTILE.INC(H$2:H1926,3),"")</f>
        <v>1.1805555550381541E-3</v>
      </c>
      <c r="K1926" s="10">
        <f>IFERROR(stats[[#This Row],[Q3]]-stats[[#This Row],[Q1]],"")</f>
        <v>2.3148148466134444E-4</v>
      </c>
      <c r="L1926" s="10">
        <f>IFERROR(AVERAGEIFS(H$2:H1926, H$2:H1926, "&lt;" &amp;stats[[#This Row],[Q3]]+(2*stats[[#This Row],[IQR]]), H$2:H1926, "&gt;" &amp; stats[[#This Row],[Q1]]-(2*stats[[#This Row],[IQR]])),"")</f>
        <v>1.0671393404477355E-3</v>
      </c>
    </row>
    <row r="1927" spans="1:12" x14ac:dyDescent="0.25">
      <c r="A1927" s="7">
        <v>44415.503750000003</v>
      </c>
      <c r="B1927">
        <v>0</v>
      </c>
      <c r="C1927">
        <v>1</v>
      </c>
      <c r="D1927" s="8">
        <f>SUM(B$2:B1927)</f>
        <v>13</v>
      </c>
      <c r="E1927" s="8">
        <f>SUM(C$2:C1927)</f>
        <v>1926</v>
      </c>
      <c r="F1927" s="9">
        <f>IF(stats[[#This Row],[Column1]],stats[[#This Row],[Total Clear]]/stats[[#This Row],[Total Runs]],NA())</f>
        <v>6.7497403946002073E-3</v>
      </c>
      <c r="G1927" s="9">
        <f>SUM(B$2:B1927) / SUM(C$2:C1927)</f>
        <v>6.7497403946002073E-3</v>
      </c>
      <c r="H1927" s="10">
        <f>IFERROR(stats[[#This Row],[Column1]]-A1926,"")</f>
        <v>9.6064815443241969E-4</v>
      </c>
      <c r="I1927" s="10">
        <f>IFERROR(_xlfn.QUARTILE.INC(H$2:H1927,1),"")</f>
        <v>9.4907407037680969E-4</v>
      </c>
      <c r="J1927" s="10">
        <f>IFERROR(_xlfn.QUARTILE.INC(H$2:H1927,3),"")</f>
        <v>1.1805555550381541E-3</v>
      </c>
      <c r="K1927" s="10">
        <f>IFERROR(stats[[#This Row],[Q3]]-stats[[#This Row],[Q1]],"")</f>
        <v>2.3148148466134444E-4</v>
      </c>
      <c r="L1927" s="10">
        <f>IFERROR(AVERAGEIFS(H$2:H1927, H$2:H1927, "&lt;" &amp;stats[[#This Row],[Q3]]+(2*stats[[#This Row],[IQR]]), H$2:H1927, "&gt;" &amp; stats[[#This Row],[Q1]]-(2*stats[[#This Row],[IQR]])),"")</f>
        <v>1.0670835274571614E-3</v>
      </c>
    </row>
    <row r="1928" spans="1:12" x14ac:dyDescent="0.25">
      <c r="A1928" s="7">
        <v>44415.504641203705</v>
      </c>
      <c r="B1928">
        <v>0</v>
      </c>
      <c r="C1928">
        <v>1</v>
      </c>
      <c r="D1928" s="8">
        <f>SUM(B$2:B1928)</f>
        <v>13</v>
      </c>
      <c r="E1928" s="8">
        <f>SUM(C$2:C1928)</f>
        <v>1927</v>
      </c>
      <c r="F1928" s="9">
        <f>IF(stats[[#This Row],[Column1]],stats[[#This Row],[Total Clear]]/stats[[#This Row],[Total Runs]],NA())</f>
        <v>6.7462376751427086E-3</v>
      </c>
      <c r="G1928" s="9">
        <f>SUM(B$2:B1928) / SUM(C$2:C1928)</f>
        <v>6.7462376751427086E-3</v>
      </c>
      <c r="H1928" s="10">
        <f>IFERROR(stats[[#This Row],[Column1]]-A1927,"")</f>
        <v>8.9120370103046298E-4</v>
      </c>
      <c r="I1928" s="10">
        <f>IFERROR(_xlfn.QUARTILE.INC(H$2:H1928,1),"")</f>
        <v>9.4907407037680969E-4</v>
      </c>
      <c r="J1928" s="10">
        <f>IFERROR(_xlfn.QUARTILE.INC(H$2:H1928,3),"")</f>
        <v>1.1805555550381541E-3</v>
      </c>
      <c r="K1928" s="10">
        <f>IFERROR(stats[[#This Row],[Q3]]-stats[[#This Row],[Q1]],"")</f>
        <v>2.3148148466134444E-4</v>
      </c>
      <c r="L1928" s="10">
        <f>IFERROR(AVERAGEIFS(H$2:H1928, H$2:H1928, "&lt;" &amp;stats[[#This Row],[Q3]]+(2*stats[[#This Row],[IQR]]), H$2:H1928, "&gt;" &amp; stats[[#This Row],[Q1]]-(2*stats[[#This Row],[IQR]])),"")</f>
        <v>1.066991395541799E-3</v>
      </c>
    </row>
    <row r="1929" spans="1:12" x14ac:dyDescent="0.25">
      <c r="A1929" s="7">
        <v>44415.505590277775</v>
      </c>
      <c r="B1929">
        <v>0</v>
      </c>
      <c r="C1929">
        <v>1</v>
      </c>
      <c r="D1929" s="8">
        <f>SUM(B$2:B1929)</f>
        <v>13</v>
      </c>
      <c r="E1929" s="8">
        <f>SUM(C$2:C1929)</f>
        <v>1928</v>
      </c>
      <c r="F1929" s="9">
        <f>IF(stats[[#This Row],[Column1]],stats[[#This Row],[Total Clear]]/stats[[#This Row],[Total Runs]],NA())</f>
        <v>6.7427385892116186E-3</v>
      </c>
      <c r="G1929" s="9">
        <f>SUM(B$2:B1929) / SUM(C$2:C1929)</f>
        <v>6.7427385892116186E-3</v>
      </c>
      <c r="H1929" s="10">
        <f>IFERROR(stats[[#This Row],[Column1]]-A1928,"")</f>
        <v>9.4907407037680969E-4</v>
      </c>
      <c r="I1929" s="10">
        <f>IFERROR(_xlfn.QUARTILE.INC(H$2:H1929,1),"")</f>
        <v>9.4907407037680969E-4</v>
      </c>
      <c r="J1929" s="10">
        <f>IFERROR(_xlfn.QUARTILE.INC(H$2:H1929,3),"")</f>
        <v>1.1805555550381541E-3</v>
      </c>
      <c r="K1929" s="10">
        <f>IFERROR(stats[[#This Row],[Q3]]-stats[[#This Row],[Q1]],"")</f>
        <v>2.3148148466134444E-4</v>
      </c>
      <c r="L1929" s="10">
        <f>IFERROR(AVERAGEIFS(H$2:H1929, H$2:H1929, "&lt;" &amp;stats[[#This Row],[Q3]]+(2*stats[[#This Row],[IQR]]), H$2:H1929, "&gt;" &amp; stats[[#This Row],[Q1]]-(2*stats[[#This Row],[IQR]])),"")</f>
        <v>1.0669296587223409E-3</v>
      </c>
    </row>
    <row r="1930" spans="1:12" x14ac:dyDescent="0.25">
      <c r="A1930" s="7">
        <v>44415.506493055553</v>
      </c>
      <c r="B1930">
        <v>0</v>
      </c>
      <c r="C1930">
        <v>1</v>
      </c>
      <c r="D1930" s="8">
        <f>SUM(B$2:B1930)</f>
        <v>13</v>
      </c>
      <c r="E1930" s="8">
        <f>SUM(C$2:C1930)</f>
        <v>1929</v>
      </c>
      <c r="F1930" s="9">
        <f>IF(stats[[#This Row],[Column1]],stats[[#This Row],[Total Clear]]/stats[[#This Row],[Total Runs]],NA())</f>
        <v>6.7392431311560398E-3</v>
      </c>
      <c r="G1930" s="9">
        <f>SUM(B$2:B1930) / SUM(C$2:C1930)</f>
        <v>6.7392431311560398E-3</v>
      </c>
      <c r="H1930" s="10">
        <f>IFERROR(stats[[#This Row],[Column1]]-A1929,"")</f>
        <v>9.0277777781011537E-4</v>
      </c>
      <c r="I1930" s="10">
        <f>IFERROR(_xlfn.QUARTILE.INC(H$2:H1930,1),"")</f>
        <v>9.4907407037680969E-4</v>
      </c>
      <c r="J1930" s="10">
        <f>IFERROR(_xlfn.QUARTILE.INC(H$2:H1930,3),"")</f>
        <v>1.1805555550381541E-3</v>
      </c>
      <c r="K1930" s="10">
        <f>IFERROR(stats[[#This Row],[Q3]]-stats[[#This Row],[Q1]],"")</f>
        <v>2.3148148466134444E-4</v>
      </c>
      <c r="L1930" s="10">
        <f>IFERROR(AVERAGEIFS(H$2:H1930, H$2:H1930, "&lt;" &amp;stats[[#This Row],[Q3]]+(2*stats[[#This Row],[IQR]]), H$2:H1930, "&gt;" &amp; stats[[#This Row],[Q1]]-(2*stats[[#This Row],[IQR]])),"")</f>
        <v>1.066843760302188E-3</v>
      </c>
    </row>
    <row r="1931" spans="1:12" x14ac:dyDescent="0.25">
      <c r="A1931" s="7">
        <v>44415.5075</v>
      </c>
      <c r="B1931">
        <v>0</v>
      </c>
      <c r="C1931">
        <v>1</v>
      </c>
      <c r="D1931" s="8">
        <f>SUM(B$2:B1931)</f>
        <v>13</v>
      </c>
      <c r="E1931" s="8">
        <f>SUM(C$2:C1931)</f>
        <v>1930</v>
      </c>
      <c r="F1931" s="9">
        <f>IF(stats[[#This Row],[Column1]],stats[[#This Row],[Total Clear]]/stats[[#This Row],[Total Runs]],NA())</f>
        <v>6.7357512953367879E-3</v>
      </c>
      <c r="G1931" s="9">
        <f>SUM(B$2:B1931) / SUM(C$2:C1931)</f>
        <v>6.7357512953367879E-3</v>
      </c>
      <c r="H1931" s="10">
        <f>IFERROR(stats[[#This Row],[Column1]]-A1930,"")</f>
        <v>1.006944446999114E-3</v>
      </c>
      <c r="I1931" s="10">
        <f>IFERROR(_xlfn.QUARTILE.INC(H$2:H1931,1),"")</f>
        <v>9.4907407037680969E-4</v>
      </c>
      <c r="J1931" s="10">
        <f>IFERROR(_xlfn.QUARTILE.INC(H$2:H1931,3),"")</f>
        <v>1.1805555550381541E-3</v>
      </c>
      <c r="K1931" s="10">
        <f>IFERROR(stats[[#This Row],[Q3]]-stats[[#This Row],[Q1]],"")</f>
        <v>2.3148148466134444E-4</v>
      </c>
      <c r="L1931" s="10">
        <f>IFERROR(AVERAGEIFS(H$2:H1931, H$2:H1931, "&lt;" &amp;stats[[#This Row],[Q3]]+(2*stats[[#This Row],[IQR]]), H$2:H1931, "&gt;" &amp; stats[[#This Row],[Q1]]-(2*stats[[#This Row],[IQR]])),"")</f>
        <v>1.0668124322094563E-3</v>
      </c>
    </row>
    <row r="1932" spans="1:12" x14ac:dyDescent="0.25">
      <c r="A1932" s="7">
        <v>44415.508402777778</v>
      </c>
      <c r="B1932">
        <v>0</v>
      </c>
      <c r="C1932">
        <v>1</v>
      </c>
      <c r="D1932" s="8">
        <f>SUM(B$2:B1932)</f>
        <v>13</v>
      </c>
      <c r="E1932" s="8">
        <f>SUM(C$2:C1932)</f>
        <v>1931</v>
      </c>
      <c r="F1932" s="9">
        <f>IF(stats[[#This Row],[Column1]],stats[[#This Row],[Total Clear]]/stats[[#This Row],[Total Runs]],NA())</f>
        <v>6.7322630761263592E-3</v>
      </c>
      <c r="G1932" s="9">
        <f>SUM(B$2:B1932) / SUM(C$2:C1932)</f>
        <v>6.7322630761263592E-3</v>
      </c>
      <c r="H1932" s="10">
        <f>IFERROR(stats[[#This Row],[Column1]]-A1931,"")</f>
        <v>9.0277777781011537E-4</v>
      </c>
      <c r="I1932" s="10">
        <f>IFERROR(_xlfn.QUARTILE.INC(H$2:H1932,1),"")</f>
        <v>9.4907407037680969E-4</v>
      </c>
      <c r="J1932" s="10">
        <f>IFERROR(_xlfn.QUARTILE.INC(H$2:H1932,3),"")</f>
        <v>1.1805555550381541E-3</v>
      </c>
      <c r="K1932" s="10">
        <f>IFERROR(stats[[#This Row],[Q3]]-stats[[#This Row],[Q1]],"")</f>
        <v>2.3148148466134444E-4</v>
      </c>
      <c r="L1932" s="10">
        <f>IFERROR(AVERAGEIFS(H$2:H1932, H$2:H1932, "&lt;" &amp;stats[[#This Row],[Q3]]+(2*stats[[#This Row],[IQR]]), H$2:H1932, "&gt;" &amp; stats[[#This Row],[Q1]]-(2*stats[[#This Row],[IQR]])),"")</f>
        <v>1.0667266848731261E-3</v>
      </c>
    </row>
    <row r="1933" spans="1:12" x14ac:dyDescent="0.25">
      <c r="A1933" s="7">
        <v>44415.509282407409</v>
      </c>
      <c r="B1933">
        <v>0</v>
      </c>
      <c r="C1933">
        <v>1</v>
      </c>
      <c r="D1933" s="8">
        <f>SUM(B$2:B1933)</f>
        <v>13</v>
      </c>
      <c r="E1933" s="8">
        <f>SUM(C$2:C1933)</f>
        <v>1932</v>
      </c>
      <c r="F1933" s="9">
        <f>IF(stats[[#This Row],[Column1]],stats[[#This Row],[Total Clear]]/stats[[#This Row],[Total Runs]],NA())</f>
        <v>6.728778467908903E-3</v>
      </c>
      <c r="G1933" s="9">
        <f>SUM(B$2:B1933) / SUM(C$2:C1933)</f>
        <v>6.728778467908903E-3</v>
      </c>
      <c r="H1933" s="10">
        <f>IFERROR(stats[[#This Row],[Column1]]-A1932,"")</f>
        <v>8.7962963152676821E-4</v>
      </c>
      <c r="I1933" s="10">
        <f>IFERROR(_xlfn.QUARTILE.INC(H$2:H1933,1),"")</f>
        <v>9.4907407037680969E-4</v>
      </c>
      <c r="J1933" s="10">
        <f>IFERROR(_xlfn.QUARTILE.INC(H$2:H1933,3),"")</f>
        <v>1.1805555550381541E-3</v>
      </c>
      <c r="K1933" s="10">
        <f>IFERROR(stats[[#This Row],[Q3]]-stats[[#This Row],[Q1]],"")</f>
        <v>2.3148148466134444E-4</v>
      </c>
      <c r="L1933" s="10">
        <f>IFERROR(AVERAGEIFS(H$2:H1933, H$2:H1933, "&lt;" &amp;stats[[#This Row],[Q3]]+(2*stats[[#This Row],[IQR]]), H$2:H1933, "&gt;" &amp; stats[[#This Row],[Q1]]-(2*stats[[#This Row],[IQR]])),"")</f>
        <v>1.0666289330166234E-3</v>
      </c>
    </row>
    <row r="1934" spans="1:12" x14ac:dyDescent="0.25">
      <c r="A1934" s="7">
        <v>44415.510185185187</v>
      </c>
      <c r="B1934">
        <v>0</v>
      </c>
      <c r="C1934">
        <v>1</v>
      </c>
      <c r="D1934" s="8">
        <f>SUM(B$2:B1934)</f>
        <v>13</v>
      </c>
      <c r="E1934" s="8">
        <f>SUM(C$2:C1934)</f>
        <v>1933</v>
      </c>
      <c r="F1934" s="9">
        <f>IF(stats[[#This Row],[Column1]],stats[[#This Row],[Total Clear]]/stats[[#This Row],[Total Runs]],NA())</f>
        <v>6.725297465080186E-3</v>
      </c>
      <c r="G1934" s="9">
        <f>SUM(B$2:B1934) / SUM(C$2:C1934)</f>
        <v>6.725297465080186E-3</v>
      </c>
      <c r="H1934" s="10">
        <f>IFERROR(stats[[#This Row],[Column1]]-A1933,"")</f>
        <v>9.0277777781011537E-4</v>
      </c>
      <c r="I1934" s="10">
        <f>IFERROR(_xlfn.QUARTILE.INC(H$2:H1934,1),"")</f>
        <v>9.4907407037680969E-4</v>
      </c>
      <c r="J1934" s="10">
        <f>IFERROR(_xlfn.QUARTILE.INC(H$2:H1934,3),"")</f>
        <v>1.1805555550381541E-3</v>
      </c>
      <c r="K1934" s="10">
        <f>IFERROR(stats[[#This Row],[Q3]]-stats[[#This Row],[Q1]],"")</f>
        <v>2.3148148466134444E-4</v>
      </c>
      <c r="L1934" s="10">
        <f>IFERROR(AVERAGEIFS(H$2:H1934, H$2:H1934, "&lt;" &amp;stats[[#This Row],[Q3]]+(2*stats[[#This Row],[IQR]]), H$2:H1934, "&gt;" &amp; stats[[#This Row],[Q1]]-(2*stats[[#This Row],[IQR]])),"")</f>
        <v>1.06654337105568E-3</v>
      </c>
    </row>
    <row r="1935" spans="1:12" x14ac:dyDescent="0.25">
      <c r="A1935" s="7">
        <v>44415.511076388888</v>
      </c>
      <c r="B1935">
        <v>0</v>
      </c>
      <c r="C1935">
        <v>1</v>
      </c>
      <c r="D1935" s="8">
        <f>SUM(B$2:B1935)</f>
        <v>13</v>
      </c>
      <c r="E1935" s="8">
        <f>SUM(C$2:C1935)</f>
        <v>1934</v>
      </c>
      <c r="F1935" s="9">
        <f>IF(stats[[#This Row],[Column1]],stats[[#This Row],[Total Clear]]/stats[[#This Row],[Total Runs]],NA())</f>
        <v>6.7218200620475701E-3</v>
      </c>
      <c r="G1935" s="9">
        <f>SUM(B$2:B1935) / SUM(C$2:C1935)</f>
        <v>6.7218200620475701E-3</v>
      </c>
      <c r="H1935" s="10">
        <f>IFERROR(stats[[#This Row],[Column1]]-A1934,"")</f>
        <v>8.9120370103046298E-4</v>
      </c>
      <c r="I1935" s="10">
        <f>IFERROR(_xlfn.QUARTILE.INC(H$2:H1935,1),"")</f>
        <v>9.4907407037680969E-4</v>
      </c>
      <c r="J1935" s="10">
        <f>IFERROR(_xlfn.QUARTILE.INC(H$2:H1935,3),"")</f>
        <v>1.1805555550381541E-3</v>
      </c>
      <c r="K1935" s="10">
        <f>IFERROR(stats[[#This Row],[Q3]]-stats[[#This Row],[Q1]],"")</f>
        <v>2.3148148466134444E-4</v>
      </c>
      <c r="L1935" s="10">
        <f>IFERROR(AVERAGEIFS(H$2:H1935, H$2:H1935, "&lt;" &amp;stats[[#This Row],[Q3]]+(2*stats[[#This Row],[IQR]]), H$2:H1935, "&gt;" &amp; stats[[#This Row],[Q1]]-(2*stats[[#This Row],[IQR]])),"")</f>
        <v>1.0664518576579633E-3</v>
      </c>
    </row>
    <row r="1936" spans="1:12" x14ac:dyDescent="0.25">
      <c r="A1936" s="7">
        <v>44415.512060185189</v>
      </c>
      <c r="B1936">
        <v>0</v>
      </c>
      <c r="C1936">
        <v>1</v>
      </c>
      <c r="D1936" s="8">
        <f>SUM(B$2:B1936)</f>
        <v>13</v>
      </c>
      <c r="E1936" s="8">
        <f>SUM(C$2:C1936)</f>
        <v>1935</v>
      </c>
      <c r="F1936" s="9">
        <f>IF(stats[[#This Row],[Column1]],stats[[#This Row],[Total Clear]]/stats[[#This Row],[Total Runs]],NA())</f>
        <v>6.7183462532299744E-3</v>
      </c>
      <c r="G1936" s="9">
        <f>SUM(B$2:B1936) / SUM(C$2:C1936)</f>
        <v>6.7183462532299744E-3</v>
      </c>
      <c r="H1936" s="10">
        <f>IFERROR(stats[[#This Row],[Column1]]-A1935,"")</f>
        <v>9.8379630071576685E-4</v>
      </c>
      <c r="I1936" s="10">
        <f>IFERROR(_xlfn.QUARTILE.INC(H$2:H1936,1),"")</f>
        <v>9.4907407037680969E-4</v>
      </c>
      <c r="J1936" s="10">
        <f>IFERROR(_xlfn.QUARTILE.INC(H$2:H1936,3),"")</f>
        <v>1.1805555550381541E-3</v>
      </c>
      <c r="K1936" s="10">
        <f>IFERROR(stats[[#This Row],[Q3]]-stats[[#This Row],[Q1]],"")</f>
        <v>2.3148148466134444E-4</v>
      </c>
      <c r="L1936" s="10">
        <f>IFERROR(AVERAGEIFS(H$2:H1936, H$2:H1936, "&lt;" &amp;stats[[#This Row],[Q3]]+(2*stats[[#This Row],[IQR]]), H$2:H1936, "&gt;" &amp; stats[[#This Row],[Q1]]-(2*stats[[#This Row],[IQR]])),"")</f>
        <v>1.0664087405181917E-3</v>
      </c>
    </row>
    <row r="1937" spans="1:12" x14ac:dyDescent="0.25">
      <c r="A1937" s="7">
        <v>44415.512986111113</v>
      </c>
      <c r="B1937">
        <v>0</v>
      </c>
      <c r="C1937">
        <v>1</v>
      </c>
      <c r="D1937" s="8">
        <f>SUM(B$2:B1937)</f>
        <v>13</v>
      </c>
      <c r="E1937" s="8">
        <f>SUM(C$2:C1937)</f>
        <v>1936</v>
      </c>
      <c r="F1937" s="9">
        <f>IF(stats[[#This Row],[Column1]],stats[[#This Row],[Total Clear]]/stats[[#This Row],[Total Runs]],NA())</f>
        <v>6.7148760330578514E-3</v>
      </c>
      <c r="G1937" s="9">
        <f>SUM(B$2:B1937) / SUM(C$2:C1937)</f>
        <v>6.7148760330578514E-3</v>
      </c>
      <c r="H1937" s="10">
        <f>IFERROR(stats[[#This Row],[Column1]]-A1936,"")</f>
        <v>9.2592592409346253E-4</v>
      </c>
      <c r="I1937" s="10">
        <f>IFERROR(_xlfn.QUARTILE.INC(H$2:H1937,1),"")</f>
        <v>9.4907407037680969E-4</v>
      </c>
      <c r="J1937" s="10">
        <f>IFERROR(_xlfn.QUARTILE.INC(H$2:H1937,3),"")</f>
        <v>1.1805555550381541E-3</v>
      </c>
      <c r="K1937" s="10">
        <f>IFERROR(stats[[#This Row],[Q3]]-stats[[#This Row],[Q1]],"")</f>
        <v>2.3148148466134444E-4</v>
      </c>
      <c r="L1937" s="10">
        <f>IFERROR(AVERAGEIFS(H$2:H1937, H$2:H1937, "&lt;" &amp;stats[[#This Row],[Q3]]+(2*stats[[#This Row],[IQR]]), H$2:H1937, "&gt;" &amp; stats[[#This Row],[Q1]]-(2*stats[[#This Row],[IQR]])),"")</f>
        <v>1.066335496088356E-3</v>
      </c>
    </row>
    <row r="1938" spans="1:12" x14ac:dyDescent="0.25">
      <c r="A1938" s="7">
        <v>44415.513935185183</v>
      </c>
      <c r="B1938">
        <v>0</v>
      </c>
      <c r="C1938">
        <v>1</v>
      </c>
      <c r="D1938" s="8">
        <f>SUM(B$2:B1938)</f>
        <v>13</v>
      </c>
      <c r="E1938" s="8">
        <f>SUM(C$2:C1938)</f>
        <v>1937</v>
      </c>
      <c r="F1938" s="9">
        <f>IF(stats[[#This Row],[Column1]],stats[[#This Row],[Total Clear]]/stats[[#This Row],[Total Runs]],NA())</f>
        <v>6.7114093959731542E-3</v>
      </c>
      <c r="G1938" s="9">
        <f>SUM(B$2:B1938) / SUM(C$2:C1938)</f>
        <v>6.7114093959731542E-3</v>
      </c>
      <c r="H1938" s="10">
        <f>IFERROR(stats[[#This Row],[Column1]]-A1937,"")</f>
        <v>9.4907407037680969E-4</v>
      </c>
      <c r="I1938" s="10">
        <f>IFERROR(_xlfn.QUARTILE.INC(H$2:H1938,1),"")</f>
        <v>9.4907407037680969E-4</v>
      </c>
      <c r="J1938" s="10">
        <f>IFERROR(_xlfn.QUARTILE.INC(H$2:H1938,3),"")</f>
        <v>1.1805555550381541E-3</v>
      </c>
      <c r="K1938" s="10">
        <f>IFERROR(stats[[#This Row],[Q3]]-stats[[#This Row],[Q1]],"")</f>
        <v>2.3148148466134444E-4</v>
      </c>
      <c r="L1938" s="10">
        <f>IFERROR(AVERAGEIFS(H$2:H1938, H$2:H1938, "&lt;" &amp;stats[[#This Row],[Q3]]+(2*stats[[#This Row],[IQR]]), H$2:H1938, "&gt;" &amp; stats[[#This Row],[Q1]]-(2*stats[[#This Row],[IQR]])),"")</f>
        <v>1.0662743906033579E-3</v>
      </c>
    </row>
    <row r="1939" spans="1:12" x14ac:dyDescent="0.25">
      <c r="A1939" s="7">
        <v>44415.514849537038</v>
      </c>
      <c r="B1939">
        <v>0</v>
      </c>
      <c r="C1939">
        <v>1</v>
      </c>
      <c r="D1939" s="8">
        <f>SUM(B$2:B1939)</f>
        <v>13</v>
      </c>
      <c r="E1939" s="8">
        <f>SUM(C$2:C1939)</f>
        <v>1938</v>
      </c>
      <c r="F1939" s="9">
        <f>IF(stats[[#This Row],[Column1]],stats[[#This Row],[Total Clear]]/stats[[#This Row],[Total Runs]],NA())</f>
        <v>6.7079463364293082E-3</v>
      </c>
      <c r="G1939" s="9">
        <f>SUM(B$2:B1939) / SUM(C$2:C1939)</f>
        <v>6.7079463364293082E-3</v>
      </c>
      <c r="H1939" s="10">
        <f>IFERROR(stats[[#This Row],[Column1]]-A1938,"")</f>
        <v>9.1435185458976775E-4</v>
      </c>
      <c r="I1939" s="10">
        <f>IFERROR(_xlfn.QUARTILE.INC(H$2:H1939,1),"")</f>
        <v>9.4907407037680969E-4</v>
      </c>
      <c r="J1939" s="10">
        <f>IFERROR(_xlfn.QUARTILE.INC(H$2:H1939,3),"")</f>
        <v>1.1805555550381541E-3</v>
      </c>
      <c r="K1939" s="10">
        <f>IFERROR(stats[[#This Row],[Q3]]-stats[[#This Row],[Q1]],"")</f>
        <v>2.3148148466134444E-4</v>
      </c>
      <c r="L1939" s="10">
        <f>IFERROR(AVERAGEIFS(H$2:H1939, H$2:H1939, "&lt;" &amp;stats[[#This Row],[Q3]]+(2*stats[[#This Row],[IQR]]), H$2:H1939, "&gt;" &amp; stats[[#This Row],[Q1]]-(2*stats[[#This Row],[IQR]])),"")</f>
        <v>1.0661952642825176E-3</v>
      </c>
    </row>
    <row r="1940" spans="1:12" x14ac:dyDescent="0.25">
      <c r="A1940" s="7">
        <v>44415.515787037039</v>
      </c>
      <c r="B1940">
        <v>0</v>
      </c>
      <c r="C1940">
        <v>1</v>
      </c>
      <c r="D1940" s="8">
        <f>SUM(B$2:B1940)</f>
        <v>13</v>
      </c>
      <c r="E1940" s="8">
        <f>SUM(C$2:C1940)</f>
        <v>1939</v>
      </c>
      <c r="F1940" s="9">
        <f>IF(stats[[#This Row],[Column1]],stats[[#This Row],[Total Clear]]/stats[[#This Row],[Total Runs]],NA())</f>
        <v>6.7044868488911813E-3</v>
      </c>
      <c r="G1940" s="9">
        <f>SUM(B$2:B1940) / SUM(C$2:C1940)</f>
        <v>6.7044868488911813E-3</v>
      </c>
      <c r="H1940" s="10">
        <f>IFERROR(stats[[#This Row],[Column1]]-A1939,"")</f>
        <v>9.3750000087311491E-4</v>
      </c>
      <c r="I1940" s="10">
        <f>IFERROR(_xlfn.QUARTILE.INC(H$2:H1940,1),"")</f>
        <v>9.4907407037680969E-4</v>
      </c>
      <c r="J1940" s="10">
        <f>IFERROR(_xlfn.QUARTILE.INC(H$2:H1940,3),"")</f>
        <v>1.1805555550381541E-3</v>
      </c>
      <c r="K1940" s="10">
        <f>IFERROR(stats[[#This Row],[Q3]]-stats[[#This Row],[Q1]],"")</f>
        <v>2.3148148466134444E-4</v>
      </c>
      <c r="L1940" s="10">
        <f>IFERROR(AVERAGEIFS(H$2:H1940, H$2:H1940, "&lt;" &amp;stats[[#This Row],[Q3]]+(2*stats[[#This Row],[IQR]]), H$2:H1940, "&gt;" &amp; stats[[#This Row],[Q1]]-(2*stats[[#This Row],[IQR]])),"")</f>
        <v>1.0661282703921431E-3</v>
      </c>
    </row>
    <row r="1941" spans="1:12" x14ac:dyDescent="0.25">
      <c r="A1941" s="7">
        <v>44415.516770833332</v>
      </c>
      <c r="B1941">
        <v>0</v>
      </c>
      <c r="C1941">
        <v>1</v>
      </c>
      <c r="D1941" s="8">
        <f>SUM(B$2:B1941)</f>
        <v>13</v>
      </c>
      <c r="E1941" s="8">
        <f>SUM(C$2:C1941)</f>
        <v>1940</v>
      </c>
      <c r="F1941" s="9">
        <f>IF(stats[[#This Row],[Column1]],stats[[#This Row],[Total Clear]]/stats[[#This Row],[Total Runs]],NA())</f>
        <v>6.7010309278350512E-3</v>
      </c>
      <c r="G1941" s="9">
        <f>SUM(B$2:B1941) / SUM(C$2:C1941)</f>
        <v>6.7010309278350512E-3</v>
      </c>
      <c r="H1941" s="10">
        <f>IFERROR(stats[[#This Row],[Column1]]-A1940,"")</f>
        <v>9.8379629343980923E-4</v>
      </c>
      <c r="I1941" s="10">
        <f>IFERROR(_xlfn.QUARTILE.INC(H$2:H1941,1),"")</f>
        <v>9.4907407037680969E-4</v>
      </c>
      <c r="J1941" s="10">
        <f>IFERROR(_xlfn.QUARTILE.INC(H$2:H1941,3),"")</f>
        <v>1.1805555550381541E-3</v>
      </c>
      <c r="K1941" s="10">
        <f>IFERROR(stats[[#This Row],[Q3]]-stats[[#This Row],[Q1]],"")</f>
        <v>2.3148148466134444E-4</v>
      </c>
      <c r="L1941" s="10">
        <f>IFERROR(AVERAGEIFS(H$2:H1941, H$2:H1941, "&lt;" &amp;stats[[#This Row],[Q3]]+(2*stats[[#This Row],[IQR]]), H$2:H1941, "&gt;" &amp; stats[[#This Row],[Q1]]-(2*stats[[#This Row],[IQR]])),"")</f>
        <v>1.0660854337756224E-3</v>
      </c>
    </row>
    <row r="1942" spans="1:12" x14ac:dyDescent="0.25">
      <c r="A1942" s="7">
        <v>44415.51771990741</v>
      </c>
      <c r="B1942">
        <v>0</v>
      </c>
      <c r="C1942">
        <v>1</v>
      </c>
      <c r="D1942" s="8">
        <f>SUM(B$2:B1942)</f>
        <v>13</v>
      </c>
      <c r="E1942" s="8">
        <f>SUM(C$2:C1942)</f>
        <v>1941</v>
      </c>
      <c r="F1942" s="9">
        <f>IF(stats[[#This Row],[Column1]],stats[[#This Row],[Total Clear]]/stats[[#This Row],[Total Runs]],NA())</f>
        <v>6.6975785677485834E-3</v>
      </c>
      <c r="G1942" s="9">
        <f>SUM(B$2:B1942) / SUM(C$2:C1942)</f>
        <v>6.6975785677485834E-3</v>
      </c>
      <c r="H1942" s="10">
        <f>IFERROR(stats[[#This Row],[Column1]]-A1941,"")</f>
        <v>9.490740776527673E-4</v>
      </c>
      <c r="I1942" s="10">
        <f>IFERROR(_xlfn.QUARTILE.INC(H$2:H1942,1),"")</f>
        <v>9.4907407037680969E-4</v>
      </c>
      <c r="J1942" s="10">
        <f>IFERROR(_xlfn.QUARTILE.INC(H$2:H1942,3),"")</f>
        <v>1.1805555550381541E-3</v>
      </c>
      <c r="K1942" s="10">
        <f>IFERROR(stats[[#This Row],[Q3]]-stats[[#This Row],[Q1]],"")</f>
        <v>2.3148148466134444E-4</v>
      </c>
      <c r="L1942" s="10">
        <f>IFERROR(AVERAGEIFS(H$2:H1942, H$2:H1942, "&lt;" &amp;stats[[#This Row],[Q3]]+(2*stats[[#This Row],[IQR]]), H$2:H1942, "&gt;" &amp; stats[[#This Row],[Q1]]-(2*stats[[#This Row],[IQR]])),"")</f>
        <v>1.0660245854365051E-3</v>
      </c>
    </row>
    <row r="1943" spans="1:12" x14ac:dyDescent="0.25">
      <c r="A1943" s="7">
        <v>44415.518576388888</v>
      </c>
      <c r="B1943">
        <v>0</v>
      </c>
      <c r="C1943">
        <v>1</v>
      </c>
      <c r="D1943" s="8">
        <f>SUM(B$2:B1943)</f>
        <v>13</v>
      </c>
      <c r="E1943" s="8">
        <f>SUM(C$2:C1943)</f>
        <v>1942</v>
      </c>
      <c r="F1943" s="9">
        <f>IF(stats[[#This Row],[Column1]],stats[[#This Row],[Total Clear]]/stats[[#This Row],[Total Runs]],NA())</f>
        <v>6.694129763130793E-3</v>
      </c>
      <c r="G1943" s="9">
        <f>SUM(B$2:B1943) / SUM(C$2:C1943)</f>
        <v>6.694129763130793E-3</v>
      </c>
      <c r="H1943" s="10">
        <f>IFERROR(stats[[#This Row],[Column1]]-A1942,"")</f>
        <v>8.5648147796746343E-4</v>
      </c>
      <c r="I1943" s="10">
        <f>IFERROR(_xlfn.QUARTILE.INC(H$2:H1943,1),"")</f>
        <v>9.4907407037680969E-4</v>
      </c>
      <c r="J1943" s="10">
        <f>IFERROR(_xlfn.QUARTILE.INC(H$2:H1943,3),"")</f>
        <v>1.1805555550381541E-3</v>
      </c>
      <c r="K1943" s="10">
        <f>IFERROR(stats[[#This Row],[Q3]]-stats[[#This Row],[Q1]],"")</f>
        <v>2.3148148466134444E-4</v>
      </c>
      <c r="L1943" s="10">
        <f>IFERROR(AVERAGEIFS(H$2:H1943, H$2:H1943, "&lt;" &amp;stats[[#This Row],[Q3]]+(2*stats[[#This Row],[IQR]]), H$2:H1943, "&gt;" &amp; stats[[#This Row],[Q1]]-(2*stats[[#This Row],[IQR]])),"")</f>
        <v>1.065915675297488E-3</v>
      </c>
    </row>
    <row r="1944" spans="1:12" x14ac:dyDescent="0.25">
      <c r="A1944" s="7">
        <v>44415.519502314812</v>
      </c>
      <c r="B1944">
        <v>0</v>
      </c>
      <c r="C1944">
        <v>1</v>
      </c>
      <c r="D1944" s="8">
        <f>SUM(B$2:B1944)</f>
        <v>13</v>
      </c>
      <c r="E1944" s="8">
        <f>SUM(C$2:C1944)</f>
        <v>1943</v>
      </c>
      <c r="F1944" s="9">
        <f>IF(stats[[#This Row],[Column1]],stats[[#This Row],[Total Clear]]/stats[[#This Row],[Total Runs]],NA())</f>
        <v>6.6906845084920225E-3</v>
      </c>
      <c r="G1944" s="9">
        <f>SUM(B$2:B1944) / SUM(C$2:C1944)</f>
        <v>6.6906845084920225E-3</v>
      </c>
      <c r="H1944" s="10">
        <f>IFERROR(stats[[#This Row],[Column1]]-A1943,"")</f>
        <v>9.2592592409346253E-4</v>
      </c>
      <c r="I1944" s="10">
        <f>IFERROR(_xlfn.QUARTILE.INC(H$2:H1944,1),"")</f>
        <v>9.4039351824903861E-4</v>
      </c>
      <c r="J1944" s="10">
        <f>IFERROR(_xlfn.QUARTILE.INC(H$2:H1944,3),"")</f>
        <v>1.1805555550381541E-3</v>
      </c>
      <c r="K1944" s="10">
        <f>IFERROR(stats[[#This Row],[Q3]]-stats[[#This Row],[Q1]],"")</f>
        <v>2.4016203678911552E-4</v>
      </c>
      <c r="L1944" s="10">
        <f>IFERROR(AVERAGEIFS(H$2:H1944, H$2:H1944, "&lt;" &amp;stats[[#This Row],[Q3]]+(2*stats[[#This Row],[IQR]]), H$2:H1944, "&gt;" &amp; stats[[#This Row],[Q1]]-(2*stats[[#This Row],[IQR]])),"")</f>
        <v>1.0661488981220399E-3</v>
      </c>
    </row>
    <row r="1945" spans="1:12" x14ac:dyDescent="0.25">
      <c r="A1945" s="7">
        <v>44415.520416666666</v>
      </c>
      <c r="B1945">
        <v>0</v>
      </c>
      <c r="C1945">
        <v>1</v>
      </c>
      <c r="D1945" s="8">
        <f>SUM(B$2:B1945)</f>
        <v>13</v>
      </c>
      <c r="E1945" s="8">
        <f>SUM(C$2:C1945)</f>
        <v>1944</v>
      </c>
      <c r="F1945" s="9">
        <f>IF(stats[[#This Row],[Column1]],stats[[#This Row],[Total Clear]]/stats[[#This Row],[Total Runs]],NA())</f>
        <v>6.6872427983539094E-3</v>
      </c>
      <c r="G1945" s="9">
        <f>SUM(B$2:B1945) / SUM(C$2:C1945)</f>
        <v>6.6872427983539094E-3</v>
      </c>
      <c r="H1945" s="10">
        <f>IFERROR(stats[[#This Row],[Column1]]-A1944,"")</f>
        <v>9.1435185458976775E-4</v>
      </c>
      <c r="I1945" s="10">
        <f>IFERROR(_xlfn.QUARTILE.INC(H$2:H1945,1),"")</f>
        <v>9.3750000087311491E-4</v>
      </c>
      <c r="J1945" s="10">
        <f>IFERROR(_xlfn.QUARTILE.INC(H$2:H1945,3),"")</f>
        <v>1.1805555550381541E-3</v>
      </c>
      <c r="K1945" s="10">
        <f>IFERROR(stats[[#This Row],[Q3]]-stats[[#This Row],[Q1]],"")</f>
        <v>2.4305555416503921E-4</v>
      </c>
      <c r="L1945" s="10">
        <f>IFERROR(AVERAGEIFS(H$2:H1945, H$2:H1945, "&lt;" &amp;stats[[#This Row],[Q3]]+(2*stats[[#This Row],[IQR]]), H$2:H1945, "&gt;" &amp; stats[[#This Row],[Q1]]-(2*stats[[#This Row],[IQR]])),"")</f>
        <v>1.066070124357882E-3</v>
      </c>
    </row>
    <row r="1946" spans="1:12" x14ac:dyDescent="0.25">
      <c r="A1946" s="7">
        <v>44415.521307870367</v>
      </c>
      <c r="B1946">
        <v>0</v>
      </c>
      <c r="C1946">
        <v>1</v>
      </c>
      <c r="D1946" s="8">
        <f>SUM(B$2:B1946)</f>
        <v>13</v>
      </c>
      <c r="E1946" s="8">
        <f>SUM(C$2:C1946)</f>
        <v>1945</v>
      </c>
      <c r="F1946" s="9">
        <f>IF(stats[[#This Row],[Column1]],stats[[#This Row],[Total Clear]]/stats[[#This Row],[Total Runs]],NA())</f>
        <v>6.6838046272493573E-3</v>
      </c>
      <c r="G1946" s="9">
        <f>SUM(B$2:B1946) / SUM(C$2:C1946)</f>
        <v>6.6838046272493573E-3</v>
      </c>
      <c r="H1946" s="10">
        <f>IFERROR(stats[[#This Row],[Column1]]-A1945,"")</f>
        <v>8.9120370103046298E-4</v>
      </c>
      <c r="I1946" s="10">
        <f>IFERROR(_xlfn.QUARTILE.INC(H$2:H1946,1),"")</f>
        <v>9.3750000087311491E-4</v>
      </c>
      <c r="J1946" s="10">
        <f>IFERROR(_xlfn.QUARTILE.INC(H$2:H1946,3),"")</f>
        <v>1.1805555550381541E-3</v>
      </c>
      <c r="K1946" s="10">
        <f>IFERROR(stats[[#This Row],[Q3]]-stats[[#This Row],[Q1]],"")</f>
        <v>2.4305555416503921E-4</v>
      </c>
      <c r="L1946" s="10">
        <f>IFERROR(AVERAGEIFS(H$2:H1946, H$2:H1946, "&lt;" &amp;stats[[#This Row],[Q3]]+(2*stats[[#This Row],[IQR]]), H$2:H1946, "&gt;" &amp; stats[[#This Row],[Q1]]-(2*stats[[#This Row],[IQR]])),"")</f>
        <v>1.0659794260055337E-3</v>
      </c>
    </row>
    <row r="1947" spans="1:12" x14ac:dyDescent="0.25">
      <c r="A1947" s="7">
        <v>44415.522303240738</v>
      </c>
      <c r="B1947">
        <v>0</v>
      </c>
      <c r="C1947">
        <v>1</v>
      </c>
      <c r="D1947" s="8">
        <f>SUM(B$2:B1947)</f>
        <v>13</v>
      </c>
      <c r="E1947" s="8">
        <f>SUM(C$2:C1947)</f>
        <v>1946</v>
      </c>
      <c r="F1947" s="9">
        <f>IF(stats[[#This Row],[Column1]],stats[[#This Row],[Total Clear]]/stats[[#This Row],[Total Runs]],NA())</f>
        <v>6.6803699897225073E-3</v>
      </c>
      <c r="G1947" s="9">
        <f>SUM(B$2:B1947) / SUM(C$2:C1947)</f>
        <v>6.6803699897225073E-3</v>
      </c>
      <c r="H1947" s="10">
        <f>IFERROR(stats[[#This Row],[Column1]]-A1946,"")</f>
        <v>9.9537037021946162E-4</v>
      </c>
      <c r="I1947" s="10">
        <f>IFERROR(_xlfn.QUARTILE.INC(H$2:H1947,1),"")</f>
        <v>9.3750000087311491E-4</v>
      </c>
      <c r="J1947" s="10">
        <f>IFERROR(_xlfn.QUARTILE.INC(H$2:H1947,3),"")</f>
        <v>1.1805555550381541E-3</v>
      </c>
      <c r="K1947" s="10">
        <f>IFERROR(stats[[#This Row],[Q3]]-stats[[#This Row],[Q1]],"")</f>
        <v>2.4305555416503921E-4</v>
      </c>
      <c r="L1947" s="10">
        <f>IFERROR(AVERAGEIFS(H$2:H1947, H$2:H1947, "&lt;" &amp;stats[[#This Row],[Q3]]+(2*stats[[#This Row],[IQR]]), H$2:H1947, "&gt;" &amp; stats[[#This Row],[Q1]]-(2*stats[[#This Row],[IQR]])),"")</f>
        <v>1.0659428220367488E-3</v>
      </c>
    </row>
    <row r="1948" spans="1:12" x14ac:dyDescent="0.25">
      <c r="A1948" s="7">
        <v>44415.523252314815</v>
      </c>
      <c r="B1948">
        <v>0</v>
      </c>
      <c r="C1948">
        <v>1</v>
      </c>
      <c r="D1948" s="8">
        <f>SUM(B$2:B1948)</f>
        <v>13</v>
      </c>
      <c r="E1948" s="8">
        <f>SUM(C$2:C1948)</f>
        <v>1947</v>
      </c>
      <c r="F1948" s="9">
        <f>IF(stats[[#This Row],[Column1]],stats[[#This Row],[Total Clear]]/stats[[#This Row],[Total Runs]],NA())</f>
        <v>6.6769388803287104E-3</v>
      </c>
      <c r="G1948" s="9">
        <f>SUM(B$2:B1948) / SUM(C$2:C1948)</f>
        <v>6.6769388803287104E-3</v>
      </c>
      <c r="H1948" s="10">
        <f>IFERROR(stats[[#This Row],[Column1]]-A1947,"")</f>
        <v>9.490740776527673E-4</v>
      </c>
      <c r="I1948" s="10">
        <f>IFERROR(_xlfn.QUARTILE.INC(H$2:H1948,1),"")</f>
        <v>9.3750000087311491E-4</v>
      </c>
      <c r="J1948" s="10">
        <f>IFERROR(_xlfn.QUARTILE.INC(H$2:H1948,3),"")</f>
        <v>1.1805555550381541E-3</v>
      </c>
      <c r="K1948" s="10">
        <f>IFERROR(stats[[#This Row],[Q3]]-stats[[#This Row],[Q1]],"")</f>
        <v>2.4305555416503921E-4</v>
      </c>
      <c r="L1948" s="10">
        <f>IFERROR(AVERAGEIFS(H$2:H1948, H$2:H1948, "&lt;" &amp;stats[[#This Row],[Q3]]+(2*stats[[#This Row],[IQR]]), H$2:H1948, "&gt;" &amp; stats[[#This Row],[Q1]]-(2*stats[[#This Row],[IQR]])),"")</f>
        <v>1.0658822682831819E-3</v>
      </c>
    </row>
    <row r="1949" spans="1:12" x14ac:dyDescent="0.25">
      <c r="A1949" s="7">
        <v>44415.524178240739</v>
      </c>
      <c r="B1949">
        <v>0</v>
      </c>
      <c r="C1949">
        <v>1</v>
      </c>
      <c r="D1949" s="8">
        <f>SUM(B$2:B1949)</f>
        <v>13</v>
      </c>
      <c r="E1949" s="8">
        <f>SUM(C$2:C1949)</f>
        <v>1948</v>
      </c>
      <c r="F1949" s="9">
        <f>IF(stats[[#This Row],[Column1]],stats[[#This Row],[Total Clear]]/stats[[#This Row],[Total Runs]],NA())</f>
        <v>6.673511293634497E-3</v>
      </c>
      <c r="G1949" s="9">
        <f>SUM(B$2:B1949) / SUM(C$2:C1949)</f>
        <v>6.673511293634497E-3</v>
      </c>
      <c r="H1949" s="10">
        <f>IFERROR(stats[[#This Row],[Column1]]-A1948,"")</f>
        <v>9.2592592409346253E-4</v>
      </c>
      <c r="I1949" s="10">
        <f>IFERROR(_xlfn.QUARTILE.INC(H$2:H1949,1),"")</f>
        <v>9.3750000087311491E-4</v>
      </c>
      <c r="J1949" s="10">
        <f>IFERROR(_xlfn.QUARTILE.INC(H$2:H1949,3),"")</f>
        <v>1.1805555550381541E-3</v>
      </c>
      <c r="K1949" s="10">
        <f>IFERROR(stats[[#This Row],[Q3]]-stats[[#This Row],[Q1]],"")</f>
        <v>2.4305555416503921E-4</v>
      </c>
      <c r="L1949" s="10">
        <f>IFERROR(AVERAGEIFS(H$2:H1949, H$2:H1949, "&lt;" &amp;stats[[#This Row],[Q3]]+(2*stats[[#This Row],[IQR]]), H$2:H1949, "&gt;" &amp; stats[[#This Row],[Q1]]-(2*stats[[#This Row],[IQR]])),"")</f>
        <v>1.0658097895963929E-3</v>
      </c>
    </row>
    <row r="1950" spans="1:12" x14ac:dyDescent="0.25">
      <c r="A1950" s="7">
        <v>44415.525092592594</v>
      </c>
      <c r="B1950">
        <v>0</v>
      </c>
      <c r="C1950">
        <v>1</v>
      </c>
      <c r="D1950" s="8">
        <f>SUM(B$2:B1950)</f>
        <v>13</v>
      </c>
      <c r="E1950" s="8">
        <f>SUM(C$2:C1950)</f>
        <v>1949</v>
      </c>
      <c r="F1950" s="9">
        <f>IF(stats[[#This Row],[Column1]],stats[[#This Row],[Total Clear]]/stats[[#This Row],[Total Runs]],NA())</f>
        <v>6.6700872242175472E-3</v>
      </c>
      <c r="G1950" s="9">
        <f>SUM(B$2:B1950) / SUM(C$2:C1950)</f>
        <v>6.6700872242175472E-3</v>
      </c>
      <c r="H1950" s="10">
        <f>IFERROR(stats[[#This Row],[Column1]]-A1949,"")</f>
        <v>9.1435185458976775E-4</v>
      </c>
      <c r="I1950" s="10">
        <f>IFERROR(_xlfn.QUARTILE.INC(H$2:H1950,1),"")</f>
        <v>9.3750000087311491E-4</v>
      </c>
      <c r="J1950" s="10">
        <f>IFERROR(_xlfn.QUARTILE.INC(H$2:H1950,3),"")</f>
        <v>1.1805555550381541E-3</v>
      </c>
      <c r="K1950" s="10">
        <f>IFERROR(stats[[#This Row],[Q3]]-stats[[#This Row],[Q1]],"")</f>
        <v>2.4305555416503921E-4</v>
      </c>
      <c r="L1950" s="10">
        <f>IFERROR(AVERAGEIFS(H$2:H1950, H$2:H1950, "&lt;" &amp;stats[[#This Row],[Q3]]+(2*stats[[#This Row],[IQR]]), H$2:H1950, "&gt;" &amp; stats[[#This Row],[Q1]]-(2*stats[[#This Row],[IQR]])),"")</f>
        <v>1.0657313952200955E-3</v>
      </c>
    </row>
    <row r="1951" spans="1:12" x14ac:dyDescent="0.25">
      <c r="A1951" s="7">
        <v>44415.525995370372</v>
      </c>
      <c r="B1951">
        <v>0</v>
      </c>
      <c r="C1951">
        <v>1</v>
      </c>
      <c r="D1951" s="8">
        <f>SUM(B$2:B1951)</f>
        <v>13</v>
      </c>
      <c r="E1951" s="8">
        <f>SUM(C$2:C1951)</f>
        <v>1950</v>
      </c>
      <c r="F1951" s="9">
        <f>IF(stats[[#This Row],[Column1]],stats[[#This Row],[Total Clear]]/stats[[#This Row],[Total Runs]],NA())</f>
        <v>6.6666666666666671E-3</v>
      </c>
      <c r="G1951" s="9">
        <f>SUM(B$2:B1951) / SUM(C$2:C1951)</f>
        <v>6.6666666666666671E-3</v>
      </c>
      <c r="H1951" s="10">
        <f>IFERROR(stats[[#This Row],[Column1]]-A1950,"")</f>
        <v>9.0277777781011537E-4</v>
      </c>
      <c r="I1951" s="10">
        <f>IFERROR(_xlfn.QUARTILE.INC(H$2:H1951,1),"")</f>
        <v>9.3750000087311491E-4</v>
      </c>
      <c r="J1951" s="10">
        <f>IFERROR(_xlfn.QUARTILE.INC(H$2:H1951,3),"")</f>
        <v>1.1805555550381541E-3</v>
      </c>
      <c r="K1951" s="10">
        <f>IFERROR(stats[[#This Row],[Q3]]-stats[[#This Row],[Q1]],"")</f>
        <v>2.4305555416503921E-4</v>
      </c>
      <c r="L1951" s="10">
        <f>IFERROR(AVERAGEIFS(H$2:H1951, H$2:H1951, "&lt;" &amp;stats[[#This Row],[Q3]]+(2*stats[[#This Row],[IQR]]), H$2:H1951, "&gt;" &amp; stats[[#This Row],[Q1]]-(2*stats[[#This Row],[IQR]])),"")</f>
        <v>1.0656470943316268E-3</v>
      </c>
    </row>
    <row r="1952" spans="1:12" x14ac:dyDescent="0.25">
      <c r="A1952" s="7">
        <v>44415.527002314811</v>
      </c>
      <c r="B1952">
        <v>0</v>
      </c>
      <c r="C1952">
        <v>1</v>
      </c>
      <c r="D1952" s="8">
        <f>SUM(B$2:B1952)</f>
        <v>13</v>
      </c>
      <c r="E1952" s="8">
        <f>SUM(C$2:C1952)</f>
        <v>1951</v>
      </c>
      <c r="F1952" s="9">
        <f>IF(stats[[#This Row],[Column1]],stats[[#This Row],[Total Clear]]/stats[[#This Row],[Total Runs]],NA())</f>
        <v>6.6632496155817527E-3</v>
      </c>
      <c r="G1952" s="9">
        <f>SUM(B$2:B1952) / SUM(C$2:C1952)</f>
        <v>6.6632496155817527E-3</v>
      </c>
      <c r="H1952" s="10">
        <f>IFERROR(stats[[#This Row],[Column1]]-A1951,"")</f>
        <v>1.0069444397231564E-3</v>
      </c>
      <c r="I1952" s="10">
        <f>IFERROR(_xlfn.QUARTILE.INC(H$2:H1952,1),"")</f>
        <v>9.3750000087311491E-4</v>
      </c>
      <c r="J1952" s="10">
        <f>IFERROR(_xlfn.QUARTILE.INC(H$2:H1952,3),"")</f>
        <v>1.1805555550381541E-3</v>
      </c>
      <c r="K1952" s="10">
        <f>IFERROR(stats[[#This Row],[Q3]]-stats[[#This Row],[Q1]],"")</f>
        <v>2.4305555416503921E-4</v>
      </c>
      <c r="L1952" s="10">
        <f>IFERROR(AVERAGEIFS(H$2:H1952, H$2:H1952, "&lt;" &amp;stats[[#This Row],[Q3]]+(2*stats[[#This Row],[IQR]]), H$2:H1952, "&gt;" &amp; stats[[#This Row],[Q1]]-(2*stats[[#This Row],[IQR]])),"")</f>
        <v>1.0656167413561311E-3</v>
      </c>
    </row>
    <row r="1953" spans="1:12" x14ac:dyDescent="0.25">
      <c r="A1953" s="7">
        <v>44415.527986111112</v>
      </c>
      <c r="B1953">
        <v>0</v>
      </c>
      <c r="C1953">
        <v>1</v>
      </c>
      <c r="D1953" s="8">
        <f>SUM(B$2:B1953)</f>
        <v>13</v>
      </c>
      <c r="E1953" s="8">
        <f>SUM(C$2:C1953)</f>
        <v>1952</v>
      </c>
      <c r="F1953" s="9">
        <f>IF(stats[[#This Row],[Column1]],stats[[#This Row],[Total Clear]]/stats[[#This Row],[Total Runs]],NA())</f>
        <v>6.6598360655737701E-3</v>
      </c>
      <c r="G1953" s="9">
        <f>SUM(B$2:B1953) / SUM(C$2:C1953)</f>
        <v>6.6598360655737701E-3</v>
      </c>
      <c r="H1953" s="10">
        <f>IFERROR(stats[[#This Row],[Column1]]-A1952,"")</f>
        <v>9.8379630071576685E-4</v>
      </c>
      <c r="I1953" s="10">
        <f>IFERROR(_xlfn.QUARTILE.INC(H$2:H1953,1),"")</f>
        <v>9.3750000087311491E-4</v>
      </c>
      <c r="J1953" s="10">
        <f>IFERROR(_xlfn.QUARTILE.INC(H$2:H1953,3),"")</f>
        <v>1.1805555550381541E-3</v>
      </c>
      <c r="K1953" s="10">
        <f>IFERROR(stats[[#This Row],[Q3]]-stats[[#This Row],[Q1]],"")</f>
        <v>2.4305555416503921E-4</v>
      </c>
      <c r="L1953" s="10">
        <f>IFERROR(AVERAGEIFS(H$2:H1953, H$2:H1953, "&lt;" &amp;stats[[#This Row],[Q3]]+(2*stats[[#This Row],[IQR]]), H$2:H1953, "&gt;" &amp; stats[[#This Row],[Q1]]-(2*stats[[#This Row],[IQR]])),"")</f>
        <v>1.065574456890684E-3</v>
      </c>
    </row>
    <row r="1954" spans="1:12" x14ac:dyDescent="0.25">
      <c r="A1954" s="7">
        <v>44415.528935185182</v>
      </c>
      <c r="B1954">
        <v>0</v>
      </c>
      <c r="C1954">
        <v>1</v>
      </c>
      <c r="D1954" s="8">
        <f>SUM(B$2:B1954)</f>
        <v>13</v>
      </c>
      <c r="E1954" s="8">
        <f>SUM(C$2:C1954)</f>
        <v>1953</v>
      </c>
      <c r="F1954" s="9">
        <f>IF(stats[[#This Row],[Column1]],stats[[#This Row],[Total Clear]]/stats[[#This Row],[Total Runs]],NA())</f>
        <v>6.6564260112647209E-3</v>
      </c>
      <c r="G1954" s="9">
        <f>SUM(B$2:B1954) / SUM(C$2:C1954)</f>
        <v>6.6564260112647209E-3</v>
      </c>
      <c r="H1954" s="10">
        <f>IFERROR(stats[[#This Row],[Column1]]-A1953,"")</f>
        <v>9.4907407037680969E-4</v>
      </c>
      <c r="I1954" s="10">
        <f>IFERROR(_xlfn.QUARTILE.INC(H$2:H1954,1),"")</f>
        <v>9.3750000087311491E-4</v>
      </c>
      <c r="J1954" s="10">
        <f>IFERROR(_xlfn.QUARTILE.INC(H$2:H1954,3),"")</f>
        <v>1.1805555550381541E-3</v>
      </c>
      <c r="K1954" s="10">
        <f>IFERROR(stats[[#This Row],[Q3]]-stats[[#This Row],[Q1]],"")</f>
        <v>2.4305555416503921E-4</v>
      </c>
      <c r="L1954" s="10">
        <f>IFERROR(AVERAGEIFS(H$2:H1954, H$2:H1954, "&lt;" &amp;stats[[#This Row],[Q3]]+(2*stats[[#This Row],[IQR]]), H$2:H1954, "&gt;" &amp; stats[[#This Row],[Q1]]-(2*stats[[#This Row],[IQR]])),"")</f>
        <v>1.0655142810712037E-3</v>
      </c>
    </row>
    <row r="1955" spans="1:12" x14ac:dyDescent="0.25">
      <c r="A1955" s="7">
        <v>44415.529826388891</v>
      </c>
      <c r="B1955">
        <v>0</v>
      </c>
      <c r="C1955">
        <v>1</v>
      </c>
      <c r="D1955" s="8">
        <f>SUM(B$2:B1955)</f>
        <v>13</v>
      </c>
      <c r="E1955" s="8">
        <f>SUM(C$2:C1955)</f>
        <v>1954</v>
      </c>
      <c r="F1955" s="9">
        <f>IF(stats[[#This Row],[Column1]],stats[[#This Row],[Total Clear]]/stats[[#This Row],[Total Runs]],NA())</f>
        <v>6.6530194472876154E-3</v>
      </c>
      <c r="G1955" s="9">
        <f>SUM(B$2:B1955) / SUM(C$2:C1955)</f>
        <v>6.6530194472876154E-3</v>
      </c>
      <c r="H1955" s="10">
        <f>IFERROR(stats[[#This Row],[Column1]]-A1954,"")</f>
        <v>8.9120370830642059E-4</v>
      </c>
      <c r="I1955" s="10">
        <f>IFERROR(_xlfn.QUARTILE.INC(H$2:H1955,1),"")</f>
        <v>9.3750000087311491E-4</v>
      </c>
      <c r="J1955" s="10">
        <f>IFERROR(_xlfn.QUARTILE.INC(H$2:H1955,3),"")</f>
        <v>1.1805555550381541E-3</v>
      </c>
      <c r="K1955" s="10">
        <f>IFERROR(stats[[#This Row],[Q3]]-stats[[#This Row],[Q1]],"")</f>
        <v>2.4305555416503921E-4</v>
      </c>
      <c r="L1955" s="10">
        <f>IFERROR(AVERAGEIFS(H$2:H1955, H$2:H1955, "&lt;" &amp;stats[[#This Row],[Q3]]+(2*stats[[#This Row],[IQR]]), H$2:H1955, "&gt;" &amp; stats[[#This Row],[Q1]]-(2*stats[[#This Row],[IQR]])),"")</f>
        <v>1.0654242911007522E-3</v>
      </c>
    </row>
    <row r="1956" spans="1:12" x14ac:dyDescent="0.25">
      <c r="A1956" s="7">
        <v>44415.530775462961</v>
      </c>
      <c r="B1956">
        <v>0</v>
      </c>
      <c r="C1956">
        <v>1</v>
      </c>
      <c r="D1956" s="8">
        <f>SUM(B$2:B1956)</f>
        <v>13</v>
      </c>
      <c r="E1956" s="8">
        <f>SUM(C$2:C1956)</f>
        <v>1955</v>
      </c>
      <c r="F1956" s="9">
        <f>IF(stats[[#This Row],[Column1]],stats[[#This Row],[Total Clear]]/stats[[#This Row],[Total Runs]],NA())</f>
        <v>6.6496163682864453E-3</v>
      </c>
      <c r="G1956" s="9">
        <f>SUM(B$2:B1956) / SUM(C$2:C1956)</f>
        <v>6.6496163682864453E-3</v>
      </c>
      <c r="H1956" s="10">
        <f>IFERROR(stats[[#This Row],[Column1]]-A1955,"")</f>
        <v>9.4907407037680969E-4</v>
      </c>
      <c r="I1956" s="10">
        <f>IFERROR(_xlfn.QUARTILE.INC(H$2:H1956,1),"")</f>
        <v>9.3750000087311491E-4</v>
      </c>
      <c r="J1956" s="10">
        <f>IFERROR(_xlfn.QUARTILE.INC(H$2:H1956,3),"")</f>
        <v>1.1805555550381541E-3</v>
      </c>
      <c r="K1956" s="10">
        <f>IFERROR(stats[[#This Row],[Q3]]-stats[[#This Row],[Q1]],"")</f>
        <v>2.4305555416503921E-4</v>
      </c>
      <c r="L1956" s="10">
        <f>IFERROR(AVERAGEIFS(H$2:H1956, H$2:H1956, "&lt;" &amp;stats[[#This Row],[Q3]]+(2*stats[[#This Row],[IQR]]), H$2:H1956, "&gt;" &amp; stats[[#This Row],[Q1]]-(2*stats[[#This Row],[IQR]])),"")</f>
        <v>1.0653642548671483E-3</v>
      </c>
    </row>
    <row r="1957" spans="1:12" x14ac:dyDescent="0.25">
      <c r="A1957" s="7">
        <v>44415.531828703701</v>
      </c>
      <c r="B1957">
        <v>0</v>
      </c>
      <c r="C1957">
        <v>1</v>
      </c>
      <c r="D1957" s="8">
        <f>SUM(B$2:B1957)</f>
        <v>13</v>
      </c>
      <c r="E1957" s="8">
        <f>SUM(C$2:C1957)</f>
        <v>1956</v>
      </c>
      <c r="F1957" s="9">
        <f>IF(stats[[#This Row],[Column1]],stats[[#This Row],[Total Clear]]/stats[[#This Row],[Total Runs]],NA())</f>
        <v>6.6462167689161555E-3</v>
      </c>
      <c r="G1957" s="9">
        <f>SUM(B$2:B1957) / SUM(C$2:C1957)</f>
        <v>6.6462167689161555E-3</v>
      </c>
      <c r="H1957" s="10">
        <f>IFERROR(stats[[#This Row],[Column1]]-A1956,"")</f>
        <v>1.0532407395658083E-3</v>
      </c>
      <c r="I1957" s="10">
        <f>IFERROR(_xlfn.QUARTILE.INC(H$2:H1957,1),"")</f>
        <v>9.3750000087311491E-4</v>
      </c>
      <c r="J1957" s="10">
        <f>IFERROR(_xlfn.QUARTILE.INC(H$2:H1957,3),"")</f>
        <v>1.1805555550381541E-3</v>
      </c>
      <c r="K1957" s="10">
        <f>IFERROR(stats[[#This Row],[Q3]]-stats[[#This Row],[Q1]],"")</f>
        <v>2.4305555416503921E-4</v>
      </c>
      <c r="L1957" s="10">
        <f>IFERROR(AVERAGEIFS(H$2:H1957, H$2:H1957, "&lt;" &amp;stats[[#This Row],[Q3]]+(2*stats[[#This Row],[IQR]]), H$2:H1957, "&gt;" &amp; stats[[#This Row],[Q1]]-(2*stats[[#This Row],[IQR]])),"")</f>
        <v>1.0653580024095406E-3</v>
      </c>
    </row>
    <row r="1958" spans="1:12" x14ac:dyDescent="0.25">
      <c r="A1958" s="7">
        <v>44415.532777777778</v>
      </c>
      <c r="B1958">
        <v>0</v>
      </c>
      <c r="C1958">
        <v>1</v>
      </c>
      <c r="D1958" s="8">
        <f>SUM(B$2:B1958)</f>
        <v>13</v>
      </c>
      <c r="E1958" s="8">
        <f>SUM(C$2:C1958)</f>
        <v>1957</v>
      </c>
      <c r="F1958" s="9">
        <f>IF(stats[[#This Row],[Column1]],stats[[#This Row],[Total Clear]]/stats[[#This Row],[Total Runs]],NA())</f>
        <v>6.6428206438426162E-3</v>
      </c>
      <c r="G1958" s="9">
        <f>SUM(B$2:B1958) / SUM(C$2:C1958)</f>
        <v>6.6428206438426162E-3</v>
      </c>
      <c r="H1958" s="10">
        <f>IFERROR(stats[[#This Row],[Column1]]-A1957,"")</f>
        <v>9.490740776527673E-4</v>
      </c>
      <c r="I1958" s="10">
        <f>IFERROR(_xlfn.QUARTILE.INC(H$2:H1958,1),"")</f>
        <v>9.3750000087311491E-4</v>
      </c>
      <c r="J1958" s="10">
        <f>IFERROR(_xlfn.QUARTILE.INC(H$2:H1958,3),"")</f>
        <v>1.1805555550381541E-3</v>
      </c>
      <c r="K1958" s="10">
        <f>IFERROR(stats[[#This Row],[Q3]]-stats[[#This Row],[Q1]],"")</f>
        <v>2.4305555416503921E-4</v>
      </c>
      <c r="L1958" s="10">
        <f>IFERROR(AVERAGEIFS(H$2:H1958, H$2:H1958, "&lt;" &amp;stats[[#This Row],[Q3]]+(2*stats[[#This Row],[IQR]]), H$2:H1958, "&gt;" &amp; stats[[#This Row],[Q1]]-(2*stats[[#This Row],[IQR]])),"")</f>
        <v>1.0652980622421404E-3</v>
      </c>
    </row>
    <row r="1959" spans="1:12" x14ac:dyDescent="0.25">
      <c r="A1959" s="7">
        <v>44415.533750000002</v>
      </c>
      <c r="B1959">
        <v>0</v>
      </c>
      <c r="C1959">
        <v>1</v>
      </c>
      <c r="D1959" s="8">
        <f>SUM(B$2:B1959)</f>
        <v>13</v>
      </c>
      <c r="E1959" s="8">
        <f>SUM(C$2:C1959)</f>
        <v>1958</v>
      </c>
      <c r="F1959" s="9">
        <f>IF(stats[[#This Row],[Column1]],stats[[#This Row],[Total Clear]]/stats[[#This Row],[Total Runs]],NA())</f>
        <v>6.6394279877425941E-3</v>
      </c>
      <c r="G1959" s="9">
        <f>SUM(B$2:B1959) / SUM(C$2:C1959)</f>
        <v>6.6394279877425941E-3</v>
      </c>
      <c r="H1959" s="10">
        <f>IFERROR(stats[[#This Row],[Column1]]-A1958,"")</f>
        <v>9.7222222393611446E-4</v>
      </c>
      <c r="I1959" s="10">
        <f>IFERROR(_xlfn.QUARTILE.INC(H$2:H1959,1),"")</f>
        <v>9.3750000087311491E-4</v>
      </c>
      <c r="J1959" s="10">
        <f>IFERROR(_xlfn.QUARTILE.INC(H$2:H1959,3),"")</f>
        <v>1.1805555550381541E-3</v>
      </c>
      <c r="K1959" s="10">
        <f>IFERROR(stats[[#This Row],[Q3]]-stats[[#This Row],[Q1]],"")</f>
        <v>2.4305555416503921E-4</v>
      </c>
      <c r="L1959" s="10">
        <f>IFERROR(AVERAGEIFS(H$2:H1959, H$2:H1959, "&lt;" &amp;stats[[#This Row],[Q3]]+(2*stats[[#This Row],[IQR]]), H$2:H1959, "&gt;" &amp; stats[[#This Row],[Q1]]-(2*stats[[#This Row],[IQR]])),"")</f>
        <v>1.065250109723693E-3</v>
      </c>
    </row>
    <row r="1960" spans="1:12" x14ac:dyDescent="0.25">
      <c r="A1960" s="7">
        <v>44415.534675925926</v>
      </c>
      <c r="B1960">
        <v>0</v>
      </c>
      <c r="C1960">
        <v>1</v>
      </c>
      <c r="D1960" s="8">
        <f>SUM(B$2:B1960)</f>
        <v>13</v>
      </c>
      <c r="E1960" s="8">
        <f>SUM(C$2:C1960)</f>
        <v>1959</v>
      </c>
      <c r="F1960" s="9">
        <f>IF(stats[[#This Row],[Column1]],stats[[#This Row],[Total Clear]]/stats[[#This Row],[Total Runs]],NA())</f>
        <v>6.636038795303726E-3</v>
      </c>
      <c r="G1960" s="9">
        <f>SUM(B$2:B1960) / SUM(C$2:C1960)</f>
        <v>6.636038795303726E-3</v>
      </c>
      <c r="H1960" s="10">
        <f>IFERROR(stats[[#This Row],[Column1]]-A1959,"")</f>
        <v>9.2592592409346253E-4</v>
      </c>
      <c r="I1960" s="10">
        <f>IFERROR(_xlfn.QUARTILE.INC(H$2:H1960,1),"")</f>
        <v>9.3750000087311491E-4</v>
      </c>
      <c r="J1960" s="10">
        <f>IFERROR(_xlfn.QUARTILE.INC(H$2:H1960,3),"")</f>
        <v>1.1805555550381541E-3</v>
      </c>
      <c r="K1960" s="10">
        <f>IFERROR(stats[[#This Row],[Q3]]-stats[[#This Row],[Q1]],"")</f>
        <v>2.4305555416503921E-4</v>
      </c>
      <c r="L1960" s="10">
        <f>IFERROR(AVERAGEIFS(H$2:H1960, H$2:H1960, "&lt;" &amp;stats[[#This Row],[Q3]]+(2*stats[[#This Row],[IQR]]), H$2:H1960, "&gt;" &amp; stats[[#This Row],[Q1]]-(2*stats[[#This Row],[IQR]])),"")</f>
        <v>1.0651783670946352E-3</v>
      </c>
    </row>
    <row r="1961" spans="1:12" x14ac:dyDescent="0.25">
      <c r="A1961" s="7">
        <v>44415.535624999997</v>
      </c>
      <c r="B1961">
        <v>0</v>
      </c>
      <c r="C1961">
        <v>1</v>
      </c>
      <c r="D1961" s="8">
        <f>SUM(B$2:B1961)</f>
        <v>13</v>
      </c>
      <c r="E1961" s="8">
        <f>SUM(C$2:C1961)</f>
        <v>1960</v>
      </c>
      <c r="F1961" s="9">
        <f>IF(stats[[#This Row],[Column1]],stats[[#This Row],[Total Clear]]/stats[[#This Row],[Total Runs]],NA())</f>
        <v>6.6326530612244895E-3</v>
      </c>
      <c r="G1961" s="9">
        <f>SUM(B$2:B1961) / SUM(C$2:C1961)</f>
        <v>6.6326530612244895E-3</v>
      </c>
      <c r="H1961" s="10">
        <f>IFERROR(stats[[#This Row],[Column1]]-A1960,"")</f>
        <v>9.4907407037680969E-4</v>
      </c>
      <c r="I1961" s="10">
        <f>IFERROR(_xlfn.QUARTILE.INC(H$2:H1961,1),"")</f>
        <v>9.3750000087311491E-4</v>
      </c>
      <c r="J1961" s="10">
        <f>IFERROR(_xlfn.QUARTILE.INC(H$2:H1961,3),"")</f>
        <v>1.1805555550381541E-3</v>
      </c>
      <c r="K1961" s="10">
        <f>IFERROR(stats[[#This Row],[Q3]]-stats[[#This Row],[Q1]],"")</f>
        <v>2.4305555416503921E-4</v>
      </c>
      <c r="L1961" s="10">
        <f>IFERROR(AVERAGEIFS(H$2:H1961, H$2:H1961, "&lt;" &amp;stats[[#This Row],[Q3]]+(2*stats[[#This Row],[IQR]]), H$2:H1961, "&gt;" &amp; stats[[#This Row],[Q1]]-(2*stats[[#This Row],[IQR]])),"")</f>
        <v>1.0651186119239107E-3</v>
      </c>
    </row>
    <row r="1962" spans="1:12" x14ac:dyDescent="0.25">
      <c r="A1962" s="7">
        <v>44415.536620370367</v>
      </c>
      <c r="B1962">
        <v>0</v>
      </c>
      <c r="C1962">
        <v>1</v>
      </c>
      <c r="D1962" s="8">
        <f>SUM(B$2:B1962)</f>
        <v>13</v>
      </c>
      <c r="E1962" s="8">
        <f>SUM(C$2:C1962)</f>
        <v>1961</v>
      </c>
      <c r="F1962" s="9">
        <f>IF(stats[[#This Row],[Column1]],stats[[#This Row],[Total Clear]]/stats[[#This Row],[Total Runs]],NA())</f>
        <v>6.6292707802141767E-3</v>
      </c>
      <c r="G1962" s="9">
        <f>SUM(B$2:B1962) / SUM(C$2:C1962)</f>
        <v>6.6292707802141767E-3</v>
      </c>
      <c r="H1962" s="10">
        <f>IFERROR(stats[[#This Row],[Column1]]-A1961,"")</f>
        <v>9.9537037021946162E-4</v>
      </c>
      <c r="I1962" s="10">
        <f>IFERROR(_xlfn.QUARTILE.INC(H$2:H1962,1),"")</f>
        <v>9.3750000087311491E-4</v>
      </c>
      <c r="J1962" s="10">
        <f>IFERROR(_xlfn.QUARTILE.INC(H$2:H1962,3),"")</f>
        <v>1.1805555550381541E-3</v>
      </c>
      <c r="K1962" s="10">
        <f>IFERROR(stats[[#This Row],[Q3]]-stats[[#This Row],[Q1]],"")</f>
        <v>2.4305555416503921E-4</v>
      </c>
      <c r="L1962" s="10">
        <f>IFERROR(AVERAGEIFS(H$2:H1962, H$2:H1962, "&lt;" &amp;stats[[#This Row],[Q3]]+(2*stats[[#This Row],[IQR]]), H$2:H1962, "&gt;" &amp; stats[[#This Row],[Q1]]-(2*stats[[#This Row],[IQR]])),"")</f>
        <v>1.0650827331987541E-3</v>
      </c>
    </row>
    <row r="1963" spans="1:12" x14ac:dyDescent="0.25">
      <c r="A1963" s="7">
        <v>44415.537581018521</v>
      </c>
      <c r="B1963">
        <v>0</v>
      </c>
      <c r="C1963">
        <v>1</v>
      </c>
      <c r="D1963" s="8">
        <f>SUM(B$2:B1963)</f>
        <v>13</v>
      </c>
      <c r="E1963" s="8">
        <f>SUM(C$2:C1963)</f>
        <v>1962</v>
      </c>
      <c r="F1963" s="9">
        <f>IF(stats[[#This Row],[Column1]],stats[[#This Row],[Total Clear]]/stats[[#This Row],[Total Runs]],NA())</f>
        <v>6.6258919469928644E-3</v>
      </c>
      <c r="G1963" s="9">
        <f>SUM(B$2:B1963) / SUM(C$2:C1963)</f>
        <v>6.6258919469928644E-3</v>
      </c>
      <c r="H1963" s="10">
        <f>IFERROR(stats[[#This Row],[Column1]]-A1962,"")</f>
        <v>9.6064815443241969E-4</v>
      </c>
      <c r="I1963" s="10">
        <f>IFERROR(_xlfn.QUARTILE.INC(H$2:H1963,1),"")</f>
        <v>9.3750000087311491E-4</v>
      </c>
      <c r="J1963" s="10">
        <f>IFERROR(_xlfn.QUARTILE.INC(H$2:H1963,3),"")</f>
        <v>1.1805555550381541E-3</v>
      </c>
      <c r="K1963" s="10">
        <f>IFERROR(stats[[#This Row],[Q3]]-stats[[#This Row],[Q1]],"")</f>
        <v>2.4305555416503921E-4</v>
      </c>
      <c r="L1963" s="10">
        <f>IFERROR(AVERAGEIFS(H$2:H1963, H$2:H1963, "&lt;" &amp;stats[[#This Row],[Q3]]+(2*stats[[#This Row],[IQR]]), H$2:H1963, "&gt;" &amp; stats[[#This Row],[Q1]]-(2*stats[[#This Row],[IQR]])),"")</f>
        <v>1.0650290393279232E-3</v>
      </c>
    </row>
    <row r="1964" spans="1:12" x14ac:dyDescent="0.25">
      <c r="A1964" s="7">
        <v>44415.538553240738</v>
      </c>
      <c r="B1964">
        <v>0</v>
      </c>
      <c r="C1964">
        <v>1</v>
      </c>
      <c r="D1964" s="8">
        <f>SUM(B$2:B1964)</f>
        <v>13</v>
      </c>
      <c r="E1964" s="8">
        <f>SUM(C$2:C1964)</f>
        <v>1963</v>
      </c>
      <c r="F1964" s="9">
        <f>IF(stats[[#This Row],[Column1]],stats[[#This Row],[Total Clear]]/stats[[#This Row],[Total Runs]],NA())</f>
        <v>6.6225165562913907E-3</v>
      </c>
      <c r="G1964" s="9">
        <f>SUM(B$2:B1964) / SUM(C$2:C1964)</f>
        <v>6.6225165562913907E-3</v>
      </c>
      <c r="H1964" s="10">
        <f>IFERROR(stats[[#This Row],[Column1]]-A1963,"")</f>
        <v>9.7222221666015685E-4</v>
      </c>
      <c r="I1964" s="10">
        <f>IFERROR(_xlfn.QUARTILE.INC(H$2:H1964,1),"")</f>
        <v>9.3750000087311491E-4</v>
      </c>
      <c r="J1964" s="10">
        <f>IFERROR(_xlfn.QUARTILE.INC(H$2:H1964,3),"")</f>
        <v>1.1805555550381541E-3</v>
      </c>
      <c r="K1964" s="10">
        <f>IFERROR(stats[[#This Row],[Q3]]-stats[[#This Row],[Q1]],"")</f>
        <v>2.4305555416503921E-4</v>
      </c>
      <c r="L1964" s="10">
        <f>IFERROR(AVERAGEIFS(H$2:H1964, H$2:H1964, "&lt;" &amp;stats[[#This Row],[Q3]]+(2*stats[[#This Row],[IQR]]), H$2:H1964, "&gt;" &amp; stats[[#This Row],[Q1]]-(2*stats[[#This Row],[IQR]])),"")</f>
        <v>1.0649813482576931E-3</v>
      </c>
    </row>
    <row r="1965" spans="1:12" x14ac:dyDescent="0.25">
      <c r="A1965" s="7">
        <v>44415.539479166669</v>
      </c>
      <c r="B1965">
        <v>0</v>
      </c>
      <c r="C1965">
        <v>1</v>
      </c>
      <c r="D1965" s="8">
        <f>SUM(B$2:B1965)</f>
        <v>13</v>
      </c>
      <c r="E1965" s="8">
        <f>SUM(C$2:C1965)</f>
        <v>1964</v>
      </c>
      <c r="F1965" s="9">
        <f>IF(stats[[#This Row],[Column1]],stats[[#This Row],[Total Clear]]/stats[[#This Row],[Total Runs]],NA())</f>
        <v>6.619144602851324E-3</v>
      </c>
      <c r="G1965" s="9">
        <f>SUM(B$2:B1965) / SUM(C$2:C1965)</f>
        <v>6.619144602851324E-3</v>
      </c>
      <c r="H1965" s="10">
        <f>IFERROR(stats[[#This Row],[Column1]]-A1964,"")</f>
        <v>9.2592593136942014E-4</v>
      </c>
      <c r="I1965" s="10">
        <f>IFERROR(_xlfn.QUARTILE.INC(H$2:H1965,1),"")</f>
        <v>9.3750000087311491E-4</v>
      </c>
      <c r="J1965" s="10">
        <f>IFERROR(_xlfn.QUARTILE.INC(H$2:H1965,3),"")</f>
        <v>1.1805555550381541E-3</v>
      </c>
      <c r="K1965" s="10">
        <f>IFERROR(stats[[#This Row],[Q3]]-stats[[#This Row],[Q1]],"")</f>
        <v>2.4305555416503921E-4</v>
      </c>
      <c r="L1965" s="10">
        <f>IFERROR(AVERAGEIFS(H$2:H1965, H$2:H1965, "&lt;" &amp;stats[[#This Row],[Q3]]+(2*stats[[#This Row],[IQR]]), H$2:H1965, "&gt;" &amp; stats[[#This Row],[Q1]]-(2*stats[[#This Row],[IQR]])),"")</f>
        <v>1.0649099279100359E-3</v>
      </c>
    </row>
    <row r="1966" spans="1:12" x14ac:dyDescent="0.25">
      <c r="A1966" s="7">
        <v>44415.540451388886</v>
      </c>
      <c r="B1966">
        <v>0</v>
      </c>
      <c r="C1966">
        <v>1</v>
      </c>
      <c r="D1966" s="8">
        <f>SUM(B$2:B1966)</f>
        <v>13</v>
      </c>
      <c r="E1966" s="8">
        <f>SUM(C$2:C1966)</f>
        <v>1965</v>
      </c>
      <c r="F1966" s="9">
        <f>IF(stats[[#This Row],[Column1]],stats[[#This Row],[Total Clear]]/stats[[#This Row],[Total Runs]],NA())</f>
        <v>6.6157760814249365E-3</v>
      </c>
      <c r="G1966" s="9">
        <f>SUM(B$2:B1966) / SUM(C$2:C1966)</f>
        <v>6.6157760814249365E-3</v>
      </c>
      <c r="H1966" s="10">
        <f>IFERROR(stats[[#This Row],[Column1]]-A1965,"")</f>
        <v>9.7222221666015685E-4</v>
      </c>
      <c r="I1966" s="10">
        <f>IFERROR(_xlfn.QUARTILE.INC(H$2:H1966,1),"")</f>
        <v>9.3750000087311491E-4</v>
      </c>
      <c r="J1966" s="10">
        <f>IFERROR(_xlfn.QUARTILE.INC(H$2:H1966,3),"")</f>
        <v>1.1805555550381541E-3</v>
      </c>
      <c r="K1966" s="10">
        <f>IFERROR(stats[[#This Row],[Q3]]-stats[[#This Row],[Q1]],"")</f>
        <v>2.4305555416503921E-4</v>
      </c>
      <c r="L1966" s="10">
        <f>IFERROR(AVERAGEIFS(H$2:H1966, H$2:H1966, "&lt;" &amp;stats[[#This Row],[Q3]]+(2*stats[[#This Row],[IQR]]), H$2:H1966, "&gt;" &amp; stats[[#This Row],[Q1]]-(2*stats[[#This Row],[IQR]])),"")</f>
        <v>1.0648623469494353E-3</v>
      </c>
    </row>
    <row r="1967" spans="1:12" x14ac:dyDescent="0.25">
      <c r="A1967" s="7">
        <v>44415.541412037041</v>
      </c>
      <c r="B1967">
        <v>0</v>
      </c>
      <c r="C1967">
        <v>1</v>
      </c>
      <c r="D1967" s="8">
        <f>SUM(B$2:B1967)</f>
        <v>13</v>
      </c>
      <c r="E1967" s="8">
        <f>SUM(C$2:C1967)</f>
        <v>1966</v>
      </c>
      <c r="F1967" s="9">
        <f>IF(stats[[#This Row],[Column1]],stats[[#This Row],[Total Clear]]/stats[[#This Row],[Total Runs]],NA())</f>
        <v>6.6124109867751781E-3</v>
      </c>
      <c r="G1967" s="9">
        <f>SUM(B$2:B1967) / SUM(C$2:C1967)</f>
        <v>6.6124109867751781E-3</v>
      </c>
      <c r="H1967" s="10">
        <f>IFERROR(stats[[#This Row],[Column1]]-A1966,"")</f>
        <v>9.6064815443241969E-4</v>
      </c>
      <c r="I1967" s="10">
        <f>IFERROR(_xlfn.QUARTILE.INC(H$2:H1967,1),"")</f>
        <v>9.3750000087311491E-4</v>
      </c>
      <c r="J1967" s="10">
        <f>IFERROR(_xlfn.QUARTILE.INC(H$2:H1967,3),"")</f>
        <v>1.1805555550381541E-3</v>
      </c>
      <c r="K1967" s="10">
        <f>IFERROR(stats[[#This Row],[Q3]]-stats[[#This Row],[Q1]],"")</f>
        <v>2.4305555416503921E-4</v>
      </c>
      <c r="L1967" s="10">
        <f>IFERROR(AVERAGEIFS(H$2:H1967, H$2:H1967, "&lt;" &amp;stats[[#This Row],[Q3]]+(2*stats[[#This Row],[IQR]]), H$2:H1967, "&gt;" &amp; stats[[#This Row],[Q1]]-(2*stats[[#This Row],[IQR]])),"")</f>
        <v>1.064808876352967E-3</v>
      </c>
    </row>
    <row r="1968" spans="1:12" x14ac:dyDescent="0.25">
      <c r="A1968" s="7">
        <v>44415.542384259257</v>
      </c>
      <c r="B1968">
        <v>0</v>
      </c>
      <c r="C1968">
        <v>1</v>
      </c>
      <c r="D1968" s="8">
        <f>SUM(B$2:B1968)</f>
        <v>13</v>
      </c>
      <c r="E1968" s="8">
        <f>SUM(C$2:C1968)</f>
        <v>1967</v>
      </c>
      <c r="F1968" s="9">
        <f>IF(stats[[#This Row],[Column1]],stats[[#This Row],[Total Clear]]/stats[[#This Row],[Total Runs]],NA())</f>
        <v>6.6090493136756485E-3</v>
      </c>
      <c r="G1968" s="9">
        <f>SUM(B$2:B1968) / SUM(C$2:C1968)</f>
        <v>6.6090493136756485E-3</v>
      </c>
      <c r="H1968" s="10">
        <f>IFERROR(stats[[#This Row],[Column1]]-A1967,"")</f>
        <v>9.7222221666015685E-4</v>
      </c>
      <c r="I1968" s="10">
        <f>IFERROR(_xlfn.QUARTILE.INC(H$2:H1968,1),"")</f>
        <v>9.3750000087311491E-4</v>
      </c>
      <c r="J1968" s="10">
        <f>IFERROR(_xlfn.QUARTILE.INC(H$2:H1968,3),"")</f>
        <v>1.1805555550381541E-3</v>
      </c>
      <c r="K1968" s="10">
        <f>IFERROR(stats[[#This Row],[Q3]]-stats[[#This Row],[Q1]],"")</f>
        <v>2.4305555416503921E-4</v>
      </c>
      <c r="L1968" s="10">
        <f>IFERROR(AVERAGEIFS(H$2:H1968, H$2:H1968, "&lt;" &amp;stats[[#This Row],[Q3]]+(2*stats[[#This Row],[IQR]]), H$2:H1968, "&gt;" &amp; stats[[#This Row],[Q1]]-(2*stats[[#This Row],[IQR]])),"")</f>
        <v>1.0647613960146629E-3</v>
      </c>
    </row>
    <row r="1969" spans="1:12" x14ac:dyDescent="0.25">
      <c r="A1969" s="7">
        <v>44415.543379629627</v>
      </c>
      <c r="B1969">
        <v>0</v>
      </c>
      <c r="C1969">
        <v>1</v>
      </c>
      <c r="D1969" s="8">
        <f>SUM(B$2:B1969)</f>
        <v>13</v>
      </c>
      <c r="E1969" s="8">
        <f>SUM(C$2:C1969)</f>
        <v>1968</v>
      </c>
      <c r="F1969" s="9">
        <f>IF(stats[[#This Row],[Column1]],stats[[#This Row],[Total Clear]]/stats[[#This Row],[Total Runs]],NA())</f>
        <v>6.6056910569105695E-3</v>
      </c>
      <c r="G1969" s="9">
        <f>SUM(B$2:B1969) / SUM(C$2:C1969)</f>
        <v>6.6056910569105695E-3</v>
      </c>
      <c r="H1969" s="10">
        <f>IFERROR(stats[[#This Row],[Column1]]-A1968,"")</f>
        <v>9.9537037021946162E-4</v>
      </c>
      <c r="I1969" s="10">
        <f>IFERROR(_xlfn.QUARTILE.INC(H$2:H1969,1),"")</f>
        <v>9.3750000087311491E-4</v>
      </c>
      <c r="J1969" s="10">
        <f>IFERROR(_xlfn.QUARTILE.INC(H$2:H1969,3),"")</f>
        <v>1.1805555550381541E-3</v>
      </c>
      <c r="K1969" s="10">
        <f>IFERROR(stats[[#This Row],[Q3]]-stats[[#This Row],[Q1]],"")</f>
        <v>2.4305555416503921E-4</v>
      </c>
      <c r="L1969" s="10">
        <f>IFERROR(AVERAGEIFS(H$2:H1969, H$2:H1969, "&lt;" &amp;stats[[#This Row],[Q3]]+(2*stats[[#This Row],[IQR]]), H$2:H1969, "&gt;" &amp; stats[[#This Row],[Q1]]-(2*stats[[#This Row],[IQR]])),"")</f>
        <v>1.0647258291126664E-3</v>
      </c>
    </row>
    <row r="1970" spans="1:12" x14ac:dyDescent="0.25">
      <c r="A1970" s="7">
        <v>44415.544363425928</v>
      </c>
      <c r="B1970">
        <v>0</v>
      </c>
      <c r="C1970">
        <v>1</v>
      </c>
      <c r="D1970" s="8">
        <f>SUM(B$2:B1970)</f>
        <v>13</v>
      </c>
      <c r="E1970" s="8">
        <f>SUM(C$2:C1970)</f>
        <v>1969</v>
      </c>
      <c r="F1970" s="9">
        <f>IF(stats[[#This Row],[Column1]],stats[[#This Row],[Total Clear]]/stats[[#This Row],[Total Runs]],NA())</f>
        <v>6.6023362112747584E-3</v>
      </c>
      <c r="G1970" s="9">
        <f>SUM(B$2:B1970) / SUM(C$2:C1970)</f>
        <v>6.6023362112747584E-3</v>
      </c>
      <c r="H1970" s="10">
        <f>IFERROR(stats[[#This Row],[Column1]]-A1969,"")</f>
        <v>9.8379630071576685E-4</v>
      </c>
      <c r="I1970" s="10">
        <f>IFERROR(_xlfn.QUARTILE.INC(H$2:H1970,1),"")</f>
        <v>9.3750000087311491E-4</v>
      </c>
      <c r="J1970" s="10">
        <f>IFERROR(_xlfn.QUARTILE.INC(H$2:H1970,3),"")</f>
        <v>1.1805555550381541E-3</v>
      </c>
      <c r="K1970" s="10">
        <f>IFERROR(stats[[#This Row],[Q3]]-stats[[#This Row],[Q1]],"")</f>
        <v>2.4305555416503921E-4</v>
      </c>
      <c r="L1970" s="10">
        <f>IFERROR(AVERAGEIFS(H$2:H1970, H$2:H1970, "&lt;" &amp;stats[[#This Row],[Q3]]+(2*stats[[#This Row],[IQR]]), H$2:H1970, "&gt;" &amp; stats[[#This Row],[Q1]]-(2*stats[[#This Row],[IQR]])),"")</f>
        <v>1.0646843693132828E-3</v>
      </c>
    </row>
    <row r="1971" spans="1:12" x14ac:dyDescent="0.25">
      <c r="A1971" s="7">
        <v>44415.545358796298</v>
      </c>
      <c r="B1971">
        <v>0</v>
      </c>
      <c r="C1971">
        <v>1</v>
      </c>
      <c r="D1971" s="8">
        <f>SUM(B$2:B1971)</f>
        <v>13</v>
      </c>
      <c r="E1971" s="8">
        <f>SUM(C$2:C1971)</f>
        <v>1970</v>
      </c>
      <c r="F1971" s="9">
        <f>IF(stats[[#This Row],[Column1]],stats[[#This Row],[Total Clear]]/stats[[#This Row],[Total Runs]],NA())</f>
        <v>6.5989847715736041E-3</v>
      </c>
      <c r="G1971" s="9">
        <f>SUM(B$2:B1971) / SUM(C$2:C1971)</f>
        <v>6.5989847715736041E-3</v>
      </c>
      <c r="H1971" s="10">
        <f>IFERROR(stats[[#This Row],[Column1]]-A1970,"")</f>
        <v>9.9537037021946162E-4</v>
      </c>
      <c r="I1971" s="10">
        <f>IFERROR(_xlfn.QUARTILE.INC(H$2:H1971,1),"")</f>
        <v>9.3750000087311491E-4</v>
      </c>
      <c r="J1971" s="10">
        <f>IFERROR(_xlfn.QUARTILE.INC(H$2:H1971,3),"")</f>
        <v>1.1805555550381541E-3</v>
      </c>
      <c r="K1971" s="10">
        <f>IFERROR(stats[[#This Row],[Q3]]-stats[[#This Row],[Q1]],"")</f>
        <v>2.4305555416503921E-4</v>
      </c>
      <c r="L1971" s="10">
        <f>IFERROR(AVERAGEIFS(H$2:H1971, H$2:H1971, "&lt;" &amp;stats[[#This Row],[Q3]]+(2*stats[[#This Row],[IQR]]), H$2:H1971, "&gt;" &amp; stats[[#This Row],[Q1]]-(2*stats[[#This Row],[IQR]])),"")</f>
        <v>1.0646488782743203E-3</v>
      </c>
    </row>
    <row r="1972" spans="1:12" x14ac:dyDescent="0.25">
      <c r="A1972" s="7">
        <v>44415.546307870369</v>
      </c>
      <c r="B1972">
        <v>0</v>
      </c>
      <c r="C1972">
        <v>1</v>
      </c>
      <c r="D1972" s="8">
        <f>SUM(B$2:B1972)</f>
        <v>13</v>
      </c>
      <c r="E1972" s="8">
        <f>SUM(C$2:C1972)</f>
        <v>1971</v>
      </c>
      <c r="F1972" s="9">
        <f>IF(stats[[#This Row],[Column1]],stats[[#This Row],[Total Clear]]/stats[[#This Row],[Total Runs]],NA())</f>
        <v>6.5956367326230336E-3</v>
      </c>
      <c r="G1972" s="9">
        <f>SUM(B$2:B1972) / SUM(C$2:C1972)</f>
        <v>6.5956367326230336E-3</v>
      </c>
      <c r="H1972" s="10">
        <f>IFERROR(stats[[#This Row],[Column1]]-A1971,"")</f>
        <v>9.4907407037680969E-4</v>
      </c>
      <c r="I1972" s="10">
        <f>IFERROR(_xlfn.QUARTILE.INC(H$2:H1972,1),"")</f>
        <v>9.3750000087311491E-4</v>
      </c>
      <c r="J1972" s="10">
        <f>IFERROR(_xlfn.QUARTILE.INC(H$2:H1972,3),"")</f>
        <v>1.1805555550381541E-3</v>
      </c>
      <c r="K1972" s="10">
        <f>IFERROR(stats[[#This Row],[Q3]]-stats[[#This Row],[Q1]],"")</f>
        <v>2.4305555416503921E-4</v>
      </c>
      <c r="L1972" s="10">
        <f>IFERROR(AVERAGEIFS(H$2:H1972, H$2:H1972, "&lt;" &amp;stats[[#This Row],[Q3]]+(2*stats[[#This Row],[IQR]]), H$2:H1972, "&gt;" &amp; stats[[#This Row],[Q1]]-(2*stats[[#This Row],[IQR]])),"")</f>
        <v>1.0645897304708927E-3</v>
      </c>
    </row>
    <row r="1973" spans="1:12" x14ac:dyDescent="0.25">
      <c r="A1973" s="7">
        <v>44415.547303240739</v>
      </c>
      <c r="B1973">
        <v>0</v>
      </c>
      <c r="C1973">
        <v>1</v>
      </c>
      <c r="D1973" s="8">
        <f>SUM(B$2:B1973)</f>
        <v>13</v>
      </c>
      <c r="E1973" s="8">
        <f>SUM(C$2:C1973)</f>
        <v>1972</v>
      </c>
      <c r="F1973" s="9">
        <f>IF(stats[[#This Row],[Column1]],stats[[#This Row],[Total Clear]]/stats[[#This Row],[Total Runs]],NA())</f>
        <v>6.5922920892494928E-3</v>
      </c>
      <c r="G1973" s="9">
        <f>SUM(B$2:B1973) / SUM(C$2:C1973)</f>
        <v>6.5922920892494928E-3</v>
      </c>
      <c r="H1973" s="10">
        <f>IFERROR(stats[[#This Row],[Column1]]-A1972,"")</f>
        <v>9.9537037021946162E-4</v>
      </c>
      <c r="I1973" s="10">
        <f>IFERROR(_xlfn.QUARTILE.INC(H$2:H1973,1),"")</f>
        <v>9.3750000087311491E-4</v>
      </c>
      <c r="J1973" s="10">
        <f>IFERROR(_xlfn.QUARTILE.INC(H$2:H1973,3),"")</f>
        <v>1.1805555550381541E-3</v>
      </c>
      <c r="K1973" s="10">
        <f>IFERROR(stats[[#This Row],[Q3]]-stats[[#This Row],[Q1]],"")</f>
        <v>2.4305555416503921E-4</v>
      </c>
      <c r="L1973" s="10">
        <f>IFERROR(AVERAGEIFS(H$2:H1973, H$2:H1973, "&lt;" &amp;stats[[#This Row],[Q3]]+(2*stats[[#This Row],[IQR]]), H$2:H1973, "&gt;" &amp; stats[[#This Row],[Q1]]-(2*stats[[#This Row],[IQR]])),"")</f>
        <v>1.0645543241485135E-3</v>
      </c>
    </row>
    <row r="1974" spans="1:12" x14ac:dyDescent="0.25">
      <c r="A1974" s="7">
        <v>44415.548252314817</v>
      </c>
      <c r="B1974">
        <v>0</v>
      </c>
      <c r="C1974">
        <v>1</v>
      </c>
      <c r="D1974" s="8">
        <f>SUM(B$2:B1974)</f>
        <v>13</v>
      </c>
      <c r="E1974" s="8">
        <f>SUM(C$2:C1974)</f>
        <v>1973</v>
      </c>
      <c r="F1974" s="9">
        <f>IF(stats[[#This Row],[Column1]],stats[[#This Row],[Total Clear]]/stats[[#This Row],[Total Runs]],NA())</f>
        <v>6.5889508362899137E-3</v>
      </c>
      <c r="G1974" s="9">
        <f>SUM(B$2:B1974) / SUM(C$2:C1974)</f>
        <v>6.5889508362899137E-3</v>
      </c>
      <c r="H1974" s="10">
        <f>IFERROR(stats[[#This Row],[Column1]]-A1973,"")</f>
        <v>9.490740776527673E-4</v>
      </c>
      <c r="I1974" s="10">
        <f>IFERROR(_xlfn.QUARTILE.INC(H$2:H1974,1),"")</f>
        <v>9.3750000087311491E-4</v>
      </c>
      <c r="J1974" s="10">
        <f>IFERROR(_xlfn.QUARTILE.INC(H$2:H1974,3),"")</f>
        <v>1.1805555550381541E-3</v>
      </c>
      <c r="K1974" s="10">
        <f>IFERROR(stats[[#This Row],[Q3]]-stats[[#This Row],[Q1]],"")</f>
        <v>2.4305555416503921E-4</v>
      </c>
      <c r="L1974" s="10">
        <f>IFERROR(AVERAGEIFS(H$2:H1974, H$2:H1974, "&lt;" &amp;stats[[#This Row],[Q3]]+(2*stats[[#This Row],[IQR]]), H$2:H1974, "&gt;" &amp; stats[[#This Row],[Q1]]-(2*stats[[#This Row],[IQR]])),"")</f>
        <v>1.0644952851676874E-3</v>
      </c>
    </row>
    <row r="1975" spans="1:12" x14ac:dyDescent="0.25">
      <c r="A1975" s="7">
        <v>44415.549212962964</v>
      </c>
      <c r="B1975">
        <v>0</v>
      </c>
      <c r="C1975">
        <v>1</v>
      </c>
      <c r="D1975" s="8">
        <f>SUM(B$2:B1975)</f>
        <v>13</v>
      </c>
      <c r="E1975" s="8">
        <f>SUM(C$2:C1975)</f>
        <v>1974</v>
      </c>
      <c r="F1975" s="9">
        <f>IF(stats[[#This Row],[Column1]],stats[[#This Row],[Total Clear]]/stats[[#This Row],[Total Runs]],NA())</f>
        <v>6.5856129685916923E-3</v>
      </c>
      <c r="G1975" s="9">
        <f>SUM(B$2:B1975) / SUM(C$2:C1975)</f>
        <v>6.5856129685916923E-3</v>
      </c>
      <c r="H1975" s="10">
        <f>IFERROR(stats[[#This Row],[Column1]]-A1974,"")</f>
        <v>9.6064814715646207E-4</v>
      </c>
      <c r="I1975" s="10">
        <f>IFERROR(_xlfn.QUARTILE.INC(H$2:H1975,1),"")</f>
        <v>9.3750000087311491E-4</v>
      </c>
      <c r="J1975" s="10">
        <f>IFERROR(_xlfn.QUARTILE.INC(H$2:H1975,3),"")</f>
        <v>1.1805555550381541E-3</v>
      </c>
      <c r="K1975" s="10">
        <f>IFERROR(stats[[#This Row],[Q3]]-stats[[#This Row],[Q1]],"")</f>
        <v>2.4305555416503921E-4</v>
      </c>
      <c r="L1975" s="10">
        <f>IFERROR(AVERAGEIFS(H$2:H1975, H$2:H1975, "&lt;" &amp;stats[[#This Row],[Q3]]+(2*stats[[#This Row],[IQR]]), H$2:H1975, "&gt;" &amp; stats[[#This Row],[Q1]]-(2*stats[[#This Row],[IQR]])),"")</f>
        <v>1.064442220712904E-3</v>
      </c>
    </row>
    <row r="1976" spans="1:12" x14ac:dyDescent="0.25">
      <c r="A1976" s="7">
        <v>44415.550162037034</v>
      </c>
      <c r="B1976">
        <v>0</v>
      </c>
      <c r="C1976">
        <v>1</v>
      </c>
      <c r="D1976" s="8">
        <f>SUM(B$2:B1976)</f>
        <v>13</v>
      </c>
      <c r="E1976" s="8">
        <f>SUM(C$2:C1976)</f>
        <v>1975</v>
      </c>
      <c r="F1976" s="9">
        <f>IF(stats[[#This Row],[Column1]],stats[[#This Row],[Total Clear]]/stats[[#This Row],[Total Runs]],NA())</f>
        <v>6.5822784810126581E-3</v>
      </c>
      <c r="G1976" s="9">
        <f>SUM(B$2:B1976) / SUM(C$2:C1976)</f>
        <v>6.5822784810126581E-3</v>
      </c>
      <c r="H1976" s="10">
        <f>IFERROR(stats[[#This Row],[Column1]]-A1975,"")</f>
        <v>9.4907407037680969E-4</v>
      </c>
      <c r="I1976" s="10">
        <f>IFERROR(_xlfn.QUARTILE.INC(H$2:H1976,1),"")</f>
        <v>9.4039351824903861E-4</v>
      </c>
      <c r="J1976" s="10">
        <f>IFERROR(_xlfn.QUARTILE.INC(H$2:H1976,3),"")</f>
        <v>1.1805555550381541E-3</v>
      </c>
      <c r="K1976" s="10">
        <f>IFERROR(stats[[#This Row],[Q3]]-stats[[#This Row],[Q1]],"")</f>
        <v>2.4016203678911552E-4</v>
      </c>
      <c r="L1976" s="10">
        <f>IFERROR(AVERAGEIFS(H$2:H1976, H$2:H1976, "&lt;" &amp;stats[[#This Row],[Q3]]+(2*stats[[#This Row],[IQR]]), H$2:H1976, "&gt;" &amp; stats[[#This Row],[Q1]]-(2*stats[[#This Row],[IQR]])),"")</f>
        <v>1.0643832992878089E-3</v>
      </c>
    </row>
    <row r="1977" spans="1:12" x14ac:dyDescent="0.25">
      <c r="A1977" s="7">
        <v>44415.551087962966</v>
      </c>
      <c r="B1977">
        <v>0</v>
      </c>
      <c r="C1977">
        <v>1</v>
      </c>
      <c r="D1977" s="8">
        <f>SUM(B$2:B1977)</f>
        <v>13</v>
      </c>
      <c r="E1977" s="8">
        <f>SUM(C$2:C1977)</f>
        <v>1976</v>
      </c>
      <c r="F1977" s="9">
        <f>IF(stats[[#This Row],[Column1]],stats[[#This Row],[Total Clear]]/stats[[#This Row],[Total Runs]],NA())</f>
        <v>6.5789473684210523E-3</v>
      </c>
      <c r="G1977" s="9">
        <f>SUM(B$2:B1977) / SUM(C$2:C1977)</f>
        <v>6.5789473684210523E-3</v>
      </c>
      <c r="H1977" s="10">
        <f>IFERROR(stats[[#This Row],[Column1]]-A1976,"")</f>
        <v>9.2592593136942014E-4</v>
      </c>
      <c r="I1977" s="10">
        <f>IFERROR(_xlfn.QUARTILE.INC(H$2:H1977,1),"")</f>
        <v>9.3750000087311491E-4</v>
      </c>
      <c r="J1977" s="10">
        <f>IFERROR(_xlfn.QUARTILE.INC(H$2:H1977,3),"")</f>
        <v>1.1805555550381541E-3</v>
      </c>
      <c r="K1977" s="10">
        <f>IFERROR(stats[[#This Row],[Q3]]-stats[[#This Row],[Q1]],"")</f>
        <v>2.4305555416503921E-4</v>
      </c>
      <c r="L1977" s="10">
        <f>IFERROR(AVERAGEIFS(H$2:H1977, H$2:H1977, "&lt;" &amp;stats[[#This Row],[Q3]]+(2*stats[[#This Row],[IQR]]), H$2:H1977, "&gt;" &amp; stats[[#This Row],[Q1]]-(2*stats[[#This Row],[IQR]])),"")</f>
        <v>1.064312621713578E-3</v>
      </c>
    </row>
    <row r="1978" spans="1:12" x14ac:dyDescent="0.25">
      <c r="A1978" s="7">
        <v>44415.552094907405</v>
      </c>
      <c r="B1978">
        <v>0</v>
      </c>
      <c r="C1978">
        <v>1</v>
      </c>
      <c r="D1978" s="8">
        <f>SUM(B$2:B1978)</f>
        <v>13</v>
      </c>
      <c r="E1978" s="8">
        <f>SUM(C$2:C1978)</f>
        <v>1977</v>
      </c>
      <c r="F1978" s="9">
        <f>IF(stats[[#This Row],[Column1]],stats[[#This Row],[Total Clear]]/stats[[#This Row],[Total Runs]],NA())</f>
        <v>6.5756196256954984E-3</v>
      </c>
      <c r="G1978" s="9">
        <f>SUM(B$2:B1978) / SUM(C$2:C1978)</f>
        <v>6.5756196256954984E-3</v>
      </c>
      <c r="H1978" s="10">
        <f>IFERROR(stats[[#This Row],[Column1]]-A1977,"")</f>
        <v>1.0069444397231564E-3</v>
      </c>
      <c r="I1978" s="10">
        <f>IFERROR(_xlfn.QUARTILE.INC(H$2:H1978,1),"")</f>
        <v>9.3750000087311491E-4</v>
      </c>
      <c r="J1978" s="10">
        <f>IFERROR(_xlfn.QUARTILE.INC(H$2:H1978,3),"")</f>
        <v>1.1805555550381541E-3</v>
      </c>
      <c r="K1978" s="10">
        <f>IFERROR(stats[[#This Row],[Q3]]-stats[[#This Row],[Q1]],"")</f>
        <v>2.4305555416503921E-4</v>
      </c>
      <c r="L1978" s="10">
        <f>IFERROR(AVERAGEIFS(H$2:H1978, H$2:H1978, "&lt;" &amp;stats[[#This Row],[Q3]]+(2*stats[[#This Row],[IQR]]), H$2:H1978, "&gt;" &amp; stats[[#This Row],[Q1]]-(2*stats[[#This Row],[IQR]])),"")</f>
        <v>1.0642833522329705E-3</v>
      </c>
    </row>
    <row r="1979" spans="1:12" x14ac:dyDescent="0.25">
      <c r="A1979" s="7">
        <v>44415.553020833337</v>
      </c>
      <c r="B1979">
        <v>0</v>
      </c>
      <c r="C1979">
        <v>1</v>
      </c>
      <c r="D1979" s="8">
        <f>SUM(B$2:B1979)</f>
        <v>13</v>
      </c>
      <c r="E1979" s="8">
        <f>SUM(C$2:C1979)</f>
        <v>1978</v>
      </c>
      <c r="F1979" s="9">
        <f>IF(stats[[#This Row],[Column1]],stats[[#This Row],[Total Clear]]/stats[[#This Row],[Total Runs]],NA())</f>
        <v>6.5722952477249748E-3</v>
      </c>
      <c r="G1979" s="9">
        <f>SUM(B$2:B1979) / SUM(C$2:C1979)</f>
        <v>6.5722952477249748E-3</v>
      </c>
      <c r="H1979" s="10">
        <f>IFERROR(stats[[#This Row],[Column1]]-A1978,"")</f>
        <v>9.2592593136942014E-4</v>
      </c>
      <c r="I1979" s="10">
        <f>IFERROR(_xlfn.QUARTILE.INC(H$2:H1979,1),"")</f>
        <v>9.3750000087311491E-4</v>
      </c>
      <c r="J1979" s="10">
        <f>IFERROR(_xlfn.QUARTILE.INC(H$2:H1979,3),"")</f>
        <v>1.1805555550381541E-3</v>
      </c>
      <c r="K1979" s="10">
        <f>IFERROR(stats[[#This Row],[Q3]]-stats[[#This Row],[Q1]],"")</f>
        <v>2.4305555416503921E-4</v>
      </c>
      <c r="L1979" s="10">
        <f>IFERROR(AVERAGEIFS(H$2:H1979, H$2:H1979, "&lt;" &amp;stats[[#This Row],[Q3]]+(2*stats[[#This Row],[IQR]]), H$2:H1979, "&gt;" &amp; stats[[#This Row],[Q1]]-(2*stats[[#This Row],[IQR]])),"")</f>
        <v>1.0642127977093278E-3</v>
      </c>
    </row>
    <row r="1980" spans="1:12" x14ac:dyDescent="0.25">
      <c r="A1980" s="7">
        <v>44415.553900462961</v>
      </c>
      <c r="B1980">
        <v>0</v>
      </c>
      <c r="C1980">
        <v>1</v>
      </c>
      <c r="D1980" s="8">
        <f>SUM(B$2:B1980)</f>
        <v>13</v>
      </c>
      <c r="E1980" s="8">
        <f>SUM(C$2:C1980)</f>
        <v>1979</v>
      </c>
      <c r="F1980" s="9">
        <f>IF(stats[[#This Row],[Column1]],stats[[#This Row],[Total Clear]]/stats[[#This Row],[Total Runs]],NA())</f>
        <v>6.5689742294087923E-3</v>
      </c>
      <c r="G1980" s="9">
        <f>SUM(B$2:B1980) / SUM(C$2:C1980)</f>
        <v>6.5689742294087923E-3</v>
      </c>
      <c r="H1980" s="10">
        <f>IFERROR(stats[[#This Row],[Column1]]-A1979,"")</f>
        <v>8.7962962425081059E-4</v>
      </c>
      <c r="I1980" s="10">
        <f>IFERROR(_xlfn.QUARTILE.INC(H$2:H1980,1),"")</f>
        <v>9.3750000087311491E-4</v>
      </c>
      <c r="J1980" s="10">
        <f>IFERROR(_xlfn.QUARTILE.INC(H$2:H1980,3),"")</f>
        <v>1.1805555550381541E-3</v>
      </c>
      <c r="K1980" s="10">
        <f>IFERROR(stats[[#This Row],[Q3]]-stats[[#This Row],[Q1]],"")</f>
        <v>2.4305555416503921E-4</v>
      </c>
      <c r="L1980" s="10">
        <f>IFERROR(AVERAGEIFS(H$2:H1980, H$2:H1980, "&lt;" &amp;stats[[#This Row],[Q3]]+(2*stats[[#This Row],[IQR]]), H$2:H1980, "&gt;" &amp; stats[[#This Row],[Q1]]-(2*stats[[#This Row],[IQR]])),"")</f>
        <v>1.0641187186198994E-3</v>
      </c>
    </row>
    <row r="1981" spans="1:12" x14ac:dyDescent="0.25">
      <c r="A1981" s="7">
        <v>44415.554918981485</v>
      </c>
      <c r="B1981">
        <v>0</v>
      </c>
      <c r="C1981">
        <v>1</v>
      </c>
      <c r="D1981" s="8">
        <f>SUM(B$2:B1981)</f>
        <v>13</v>
      </c>
      <c r="E1981" s="8">
        <f>SUM(C$2:C1981)</f>
        <v>1980</v>
      </c>
      <c r="F1981" s="9">
        <f>IF(stats[[#This Row],[Column1]],stats[[#This Row],[Total Clear]]/stats[[#This Row],[Total Runs]],NA())</f>
        <v>6.5656565656565654E-3</v>
      </c>
      <c r="G1981" s="9">
        <f>SUM(B$2:B1981) / SUM(C$2:C1981)</f>
        <v>6.5656565656565654E-3</v>
      </c>
      <c r="H1981" s="10">
        <f>IFERROR(stats[[#This Row],[Column1]]-A1980,"")</f>
        <v>1.0185185237787664E-3</v>
      </c>
      <c r="I1981" s="10">
        <f>IFERROR(_xlfn.QUARTILE.INC(H$2:H1981,1),"")</f>
        <v>9.3750000087311491E-4</v>
      </c>
      <c r="J1981" s="10">
        <f>IFERROR(_xlfn.QUARTILE.INC(H$2:H1981,3),"")</f>
        <v>1.1805555550381541E-3</v>
      </c>
      <c r="K1981" s="10">
        <f>IFERROR(stats[[#This Row],[Q3]]-stats[[#This Row],[Q1]],"")</f>
        <v>2.4305555416503921E-4</v>
      </c>
      <c r="L1981" s="10">
        <f>IFERROR(AVERAGEIFS(H$2:H1981, H$2:H1981, "&lt;" &amp;stats[[#This Row],[Q3]]+(2*stats[[#This Row],[IQR]]), H$2:H1981, "&gt;" &amp; stats[[#This Row],[Q1]]-(2*stats[[#This Row],[IQR]])),"")</f>
        <v>1.0640954887702605E-3</v>
      </c>
    </row>
    <row r="1982" spans="1:12" x14ac:dyDescent="0.25">
      <c r="A1982" s="7">
        <v>44415.555902777778</v>
      </c>
      <c r="B1982">
        <v>0</v>
      </c>
      <c r="C1982">
        <v>1</v>
      </c>
      <c r="D1982" s="8">
        <f>SUM(B$2:B1982)</f>
        <v>13</v>
      </c>
      <c r="E1982" s="8">
        <f>SUM(C$2:C1982)</f>
        <v>1981</v>
      </c>
      <c r="F1982" s="9">
        <f>IF(stats[[#This Row],[Column1]],stats[[#This Row],[Total Clear]]/stats[[#This Row],[Total Runs]],NA())</f>
        <v>6.5623422513881877E-3</v>
      </c>
      <c r="G1982" s="9">
        <f>SUM(B$2:B1982) / SUM(C$2:C1982)</f>
        <v>6.5623422513881877E-3</v>
      </c>
      <c r="H1982" s="10">
        <f>IFERROR(stats[[#This Row],[Column1]]-A1981,"")</f>
        <v>9.8379629343980923E-4</v>
      </c>
      <c r="I1982" s="10">
        <f>IFERROR(_xlfn.QUARTILE.INC(H$2:H1982,1),"")</f>
        <v>9.3750000087311491E-4</v>
      </c>
      <c r="J1982" s="10">
        <f>IFERROR(_xlfn.QUARTILE.INC(H$2:H1982,3),"")</f>
        <v>1.1805555550381541E-3</v>
      </c>
      <c r="K1982" s="10">
        <f>IFERROR(stats[[#This Row],[Q3]]-stats[[#This Row],[Q1]],"")</f>
        <v>2.4305555416503921E-4</v>
      </c>
      <c r="L1982" s="10">
        <f>IFERROR(AVERAGEIFS(H$2:H1982, H$2:H1982, "&lt;" &amp;stats[[#This Row],[Q3]]+(2*stats[[#This Row],[IQR]]), H$2:H1982, "&gt;" &amp; stats[[#This Row],[Q1]]-(2*stats[[#This Row],[IQR]])),"")</f>
        <v>1.0640546032329231E-3</v>
      </c>
    </row>
    <row r="1983" spans="1:12" x14ac:dyDescent="0.25">
      <c r="A1983" s="7">
        <v>44415.556817129633</v>
      </c>
      <c r="B1983">
        <v>0</v>
      </c>
      <c r="C1983">
        <v>1</v>
      </c>
      <c r="D1983" s="8">
        <f>SUM(B$2:B1983)</f>
        <v>13</v>
      </c>
      <c r="E1983" s="8">
        <f>SUM(C$2:C1983)</f>
        <v>1982</v>
      </c>
      <c r="F1983" s="9">
        <f>IF(stats[[#This Row],[Column1]],stats[[#This Row],[Total Clear]]/stats[[#This Row],[Total Runs]],NA())</f>
        <v>6.559031281533804E-3</v>
      </c>
      <c r="G1983" s="9">
        <f>SUM(B$2:B1983) / SUM(C$2:C1983)</f>
        <v>6.559031281533804E-3</v>
      </c>
      <c r="H1983" s="10">
        <f>IFERROR(stats[[#This Row],[Column1]]-A1982,"")</f>
        <v>9.1435185458976775E-4</v>
      </c>
      <c r="I1983" s="10">
        <f>IFERROR(_xlfn.QUARTILE.INC(H$2:H1983,1),"")</f>
        <v>9.3750000087311491E-4</v>
      </c>
      <c r="J1983" s="10">
        <f>IFERROR(_xlfn.QUARTILE.INC(H$2:H1983,3),"")</f>
        <v>1.1805555550381541E-3</v>
      </c>
      <c r="K1983" s="10">
        <f>IFERROR(stats[[#This Row],[Q3]]-stats[[#This Row],[Q1]],"")</f>
        <v>2.4305555416503921E-4</v>
      </c>
      <c r="L1983" s="10">
        <f>IFERROR(AVERAGEIFS(H$2:H1983, H$2:H1983, "&lt;" &amp;stats[[#This Row],[Q3]]+(2*stats[[#This Row],[IQR]]), H$2:H1983, "&gt;" &amp; stats[[#This Row],[Q1]]-(2*stats[[#This Row],[IQR]])),"")</f>
        <v>1.0639784186280156E-3</v>
      </c>
    </row>
    <row r="1984" spans="1:12" x14ac:dyDescent="0.25">
      <c r="A1984" s="7">
        <v>44415.55773148148</v>
      </c>
      <c r="B1984">
        <v>0</v>
      </c>
      <c r="C1984">
        <v>1</v>
      </c>
      <c r="D1984" s="8">
        <f>SUM(B$2:B1984)</f>
        <v>13</v>
      </c>
      <c r="E1984" s="8">
        <f>SUM(C$2:C1984)</f>
        <v>1983</v>
      </c>
      <c r="F1984" s="9">
        <f>IF(stats[[#This Row],[Column1]],stats[[#This Row],[Total Clear]]/stats[[#This Row],[Total Runs]],NA())</f>
        <v>6.5557236510337871E-3</v>
      </c>
      <c r="G1984" s="9">
        <f>SUM(B$2:B1984) / SUM(C$2:C1984)</f>
        <v>6.5557236510337871E-3</v>
      </c>
      <c r="H1984" s="10">
        <f>IFERROR(stats[[#This Row],[Column1]]-A1983,"")</f>
        <v>9.1435184731381014E-4</v>
      </c>
      <c r="I1984" s="10">
        <f>IFERROR(_xlfn.QUARTILE.INC(H$2:H1984,1),"")</f>
        <v>9.3750000087311491E-4</v>
      </c>
      <c r="J1984" s="10">
        <f>IFERROR(_xlfn.QUARTILE.INC(H$2:H1984,3),"")</f>
        <v>1.1805555550381541E-3</v>
      </c>
      <c r="K1984" s="10">
        <f>IFERROR(stats[[#This Row],[Q3]]-stats[[#This Row],[Q1]],"")</f>
        <v>2.4305555416503921E-4</v>
      </c>
      <c r="L1984" s="10">
        <f>IFERROR(AVERAGEIFS(H$2:H1984, H$2:H1984, "&lt;" &amp;stats[[#This Row],[Q3]]+(2*stats[[#This Row],[IQR]]), H$2:H1984, "&gt;" &amp; stats[[#This Row],[Q1]]-(2*stats[[#This Row],[IQR]])),"")</f>
        <v>1.0639023115215486E-3</v>
      </c>
    </row>
    <row r="1985" spans="1:12" x14ac:dyDescent="0.25">
      <c r="A1985" s="7">
        <v>44415.558657407404</v>
      </c>
      <c r="B1985">
        <v>0</v>
      </c>
      <c r="C1985">
        <v>1</v>
      </c>
      <c r="D1985" s="8">
        <f>SUM(B$2:B1985)</f>
        <v>13</v>
      </c>
      <c r="E1985" s="8">
        <f>SUM(C$2:C1985)</f>
        <v>1984</v>
      </c>
      <c r="F1985" s="9">
        <f>IF(stats[[#This Row],[Column1]],stats[[#This Row],[Total Clear]]/stats[[#This Row],[Total Runs]],NA())</f>
        <v>6.5524193548387099E-3</v>
      </c>
      <c r="G1985" s="9">
        <f>SUM(B$2:B1985) / SUM(C$2:C1985)</f>
        <v>6.5524193548387099E-3</v>
      </c>
      <c r="H1985" s="10">
        <f>IFERROR(stats[[#This Row],[Column1]]-A1984,"")</f>
        <v>9.2592592409346253E-4</v>
      </c>
      <c r="I1985" s="10">
        <f>IFERROR(_xlfn.QUARTILE.INC(H$2:H1985,1),"")</f>
        <v>9.3750000087311491E-4</v>
      </c>
      <c r="J1985" s="10">
        <f>IFERROR(_xlfn.QUARTILE.INC(H$2:H1985,3),"")</f>
        <v>1.1805555550381541E-3</v>
      </c>
      <c r="K1985" s="10">
        <f>IFERROR(stats[[#This Row],[Q3]]-stats[[#This Row],[Q1]],"")</f>
        <v>2.4305555416503921E-4</v>
      </c>
      <c r="L1985" s="10">
        <f>IFERROR(AVERAGEIFS(H$2:H1985, H$2:H1985, "&lt;" &amp;stats[[#This Row],[Q3]]+(2*stats[[#This Row],[IQR]]), H$2:H1985, "&gt;" &amp; stats[[#This Row],[Q1]]-(2*stats[[#This Row],[IQR]])),"")</f>
        <v>1.0638321659254999E-3</v>
      </c>
    </row>
    <row r="1986" spans="1:12" x14ac:dyDescent="0.25">
      <c r="A1986" s="7">
        <v>44415.559571759259</v>
      </c>
      <c r="B1986">
        <v>0</v>
      </c>
      <c r="C1986">
        <v>1</v>
      </c>
      <c r="D1986" s="8">
        <f>SUM(B$2:B1986)</f>
        <v>13</v>
      </c>
      <c r="E1986" s="8">
        <f>SUM(C$2:C1986)</f>
        <v>1985</v>
      </c>
      <c r="F1986" s="9">
        <f>IF(stats[[#This Row],[Column1]],stats[[#This Row],[Total Clear]]/stats[[#This Row],[Total Runs]],NA())</f>
        <v>6.5491183879093197E-3</v>
      </c>
      <c r="G1986" s="9">
        <f>SUM(B$2:B1986) / SUM(C$2:C1986)</f>
        <v>6.5491183879093197E-3</v>
      </c>
      <c r="H1986" s="10">
        <f>IFERROR(stats[[#This Row],[Column1]]-A1985,"")</f>
        <v>9.1435185458976775E-4</v>
      </c>
      <c r="I1986" s="10">
        <f>IFERROR(_xlfn.QUARTILE.INC(H$2:H1986,1),"")</f>
        <v>9.3750000087311491E-4</v>
      </c>
      <c r="J1986" s="10">
        <f>IFERROR(_xlfn.QUARTILE.INC(H$2:H1986,3),"")</f>
        <v>1.1805555550381541E-3</v>
      </c>
      <c r="K1986" s="10">
        <f>IFERROR(stats[[#This Row],[Q3]]-stats[[#This Row],[Q1]],"")</f>
        <v>2.4305555416503921E-4</v>
      </c>
      <c r="L1986" s="10">
        <f>IFERROR(AVERAGEIFS(H$2:H1986, H$2:H1986, "&lt;" &amp;stats[[#This Row],[Q3]]+(2*stats[[#This Row],[IQR]]), H$2:H1986, "&gt;" &amp; stats[[#This Row],[Q1]]-(2*stats[[#This Row],[IQR]])),"")</f>
        <v>1.0637562104827479E-3</v>
      </c>
    </row>
    <row r="1987" spans="1:12" x14ac:dyDescent="0.25">
      <c r="A1987" s="7">
        <v>44415.560486111113</v>
      </c>
      <c r="B1987">
        <v>0</v>
      </c>
      <c r="C1987">
        <v>1</v>
      </c>
      <c r="D1987" s="8">
        <f>SUM(B$2:B1987)</f>
        <v>13</v>
      </c>
      <c r="E1987" s="8">
        <f>SUM(C$2:C1987)</f>
        <v>1986</v>
      </c>
      <c r="F1987" s="9">
        <f>IF(stats[[#This Row],[Column1]],stats[[#This Row],[Total Clear]]/stats[[#This Row],[Total Runs]],NA())</f>
        <v>6.545820745216516E-3</v>
      </c>
      <c r="G1987" s="9">
        <f>SUM(B$2:B1987) / SUM(C$2:C1987)</f>
        <v>6.545820745216516E-3</v>
      </c>
      <c r="H1987" s="10">
        <f>IFERROR(stats[[#This Row],[Column1]]-A1986,"")</f>
        <v>9.1435185458976775E-4</v>
      </c>
      <c r="I1987" s="10">
        <f>IFERROR(_xlfn.QUARTILE.INC(H$2:H1987,1),"")</f>
        <v>9.3750000087311491E-4</v>
      </c>
      <c r="J1987" s="10">
        <f>IFERROR(_xlfn.QUARTILE.INC(H$2:H1987,3),"")</f>
        <v>1.1805555550381541E-3</v>
      </c>
      <c r="K1987" s="10">
        <f>IFERROR(stats[[#This Row],[Q3]]-stats[[#This Row],[Q1]],"")</f>
        <v>2.4305555416503921E-4</v>
      </c>
      <c r="L1987" s="10">
        <f>IFERROR(AVERAGEIFS(H$2:H1987, H$2:H1987, "&lt;" &amp;stats[[#This Row],[Q3]]+(2*stats[[#This Row],[IQR]]), H$2:H1987, "&gt;" &amp; stats[[#This Row],[Q1]]-(2*stats[[#This Row],[IQR]])),"")</f>
        <v>1.0636803321912838E-3</v>
      </c>
    </row>
    <row r="1988" spans="1:12" x14ac:dyDescent="0.25">
      <c r="A1988" s="7">
        <v>44415.561493055553</v>
      </c>
      <c r="B1988">
        <v>0</v>
      </c>
      <c r="C1988">
        <v>1</v>
      </c>
      <c r="D1988" s="8">
        <f>SUM(B$2:B1988)</f>
        <v>13</v>
      </c>
      <c r="E1988" s="8">
        <f>SUM(C$2:C1988)</f>
        <v>1987</v>
      </c>
      <c r="F1988" s="9">
        <f>IF(stats[[#This Row],[Column1]],stats[[#This Row],[Total Clear]]/stats[[#This Row],[Total Runs]],NA())</f>
        <v>6.5425264217413188E-3</v>
      </c>
      <c r="G1988" s="9">
        <f>SUM(B$2:B1988) / SUM(C$2:C1988)</f>
        <v>6.5425264217413188E-3</v>
      </c>
      <c r="H1988" s="10">
        <f>IFERROR(stats[[#This Row],[Column1]]-A1987,"")</f>
        <v>1.0069444397231564E-3</v>
      </c>
      <c r="I1988" s="10">
        <f>IFERROR(_xlfn.QUARTILE.INC(H$2:H1988,1),"")</f>
        <v>9.3750000087311491E-4</v>
      </c>
      <c r="J1988" s="10">
        <f>IFERROR(_xlfn.QUARTILE.INC(H$2:H1988,3),"")</f>
        <v>1.1805555550381541E-3</v>
      </c>
      <c r="K1988" s="10">
        <f>IFERROR(stats[[#This Row],[Q3]]-stats[[#This Row],[Q1]],"")</f>
        <v>2.4305555416503921E-4</v>
      </c>
      <c r="L1988" s="10">
        <f>IFERROR(AVERAGEIFS(H$2:H1988, H$2:H1988, "&lt;" &amp;stats[[#This Row],[Q3]]+(2*stats[[#This Row],[IQR]]), H$2:H1988, "&gt;" &amp; stats[[#This Row],[Q1]]-(2*stats[[#This Row],[IQR]])),"")</f>
        <v>1.0636515322458683E-3</v>
      </c>
    </row>
    <row r="1989" spans="1:12" x14ac:dyDescent="0.25">
      <c r="A1989" s="7">
        <v>44415.562407407408</v>
      </c>
      <c r="B1989">
        <v>0</v>
      </c>
      <c r="C1989">
        <v>1</v>
      </c>
      <c r="D1989" s="8">
        <f>SUM(B$2:B1989)</f>
        <v>13</v>
      </c>
      <c r="E1989" s="8">
        <f>SUM(C$2:C1989)</f>
        <v>1988</v>
      </c>
      <c r="F1989" s="9">
        <f>IF(stats[[#This Row],[Column1]],stats[[#This Row],[Total Clear]]/stats[[#This Row],[Total Runs]],NA())</f>
        <v>6.5392354124748494E-3</v>
      </c>
      <c r="G1989" s="9">
        <f>SUM(B$2:B1989) / SUM(C$2:C1989)</f>
        <v>6.5392354124748494E-3</v>
      </c>
      <c r="H1989" s="10">
        <f>IFERROR(stats[[#This Row],[Column1]]-A1988,"")</f>
        <v>9.1435185458976775E-4</v>
      </c>
      <c r="I1989" s="10">
        <f>IFERROR(_xlfn.QUARTILE.INC(H$2:H1989,1),"")</f>
        <v>9.3750000087311491E-4</v>
      </c>
      <c r="J1989" s="10">
        <f>IFERROR(_xlfn.QUARTILE.INC(H$2:H1989,3),"")</f>
        <v>1.1805555550381541E-3</v>
      </c>
      <c r="K1989" s="10">
        <f>IFERROR(stats[[#This Row],[Q3]]-stats[[#This Row],[Q1]],"")</f>
        <v>2.4305555416503921E-4</v>
      </c>
      <c r="L1989" s="10">
        <f>IFERROR(AVERAGEIFS(H$2:H1989, H$2:H1989, "&lt;" &amp;stats[[#This Row],[Q3]]+(2*stats[[#This Row],[IQR]]), H$2:H1989, "&gt;" &amp; stats[[#This Row],[Q1]]-(2*stats[[#This Row],[IQR]])),"")</f>
        <v>1.0635757840583209E-3</v>
      </c>
    </row>
    <row r="1990" spans="1:12" x14ac:dyDescent="0.25">
      <c r="A1990" s="7">
        <v>44415.563321759262</v>
      </c>
      <c r="B1990">
        <v>0</v>
      </c>
      <c r="C1990">
        <v>1</v>
      </c>
      <c r="D1990" s="8">
        <f>SUM(B$2:B1990)</f>
        <v>13</v>
      </c>
      <c r="E1990" s="8">
        <f>SUM(C$2:C1990)</f>
        <v>1989</v>
      </c>
      <c r="F1990" s="9">
        <f>IF(stats[[#This Row],[Column1]],stats[[#This Row],[Total Clear]]/stats[[#This Row],[Total Runs]],NA())</f>
        <v>6.5359477124183009E-3</v>
      </c>
      <c r="G1990" s="9">
        <f>SUM(B$2:B1990) / SUM(C$2:C1990)</f>
        <v>6.5359477124183009E-3</v>
      </c>
      <c r="H1990" s="10">
        <f>IFERROR(stats[[#This Row],[Column1]]-A1989,"")</f>
        <v>9.1435185458976775E-4</v>
      </c>
      <c r="I1990" s="10">
        <f>IFERROR(_xlfn.QUARTILE.INC(H$2:H1990,1),"")</f>
        <v>9.3750000087311491E-4</v>
      </c>
      <c r="J1990" s="10">
        <f>IFERROR(_xlfn.QUARTILE.INC(H$2:H1990,3),"")</f>
        <v>1.1805555550381541E-3</v>
      </c>
      <c r="K1990" s="10">
        <f>IFERROR(stats[[#This Row],[Q3]]-stats[[#This Row],[Q1]],"")</f>
        <v>2.4305555416503921E-4</v>
      </c>
      <c r="L1990" s="10">
        <f>IFERROR(AVERAGEIFS(H$2:H1990, H$2:H1990, "&lt;" &amp;stats[[#This Row],[Q3]]+(2*stats[[#This Row],[IQR]]), H$2:H1990, "&gt;" &amp; stats[[#This Row],[Q1]]-(2*stats[[#This Row],[IQR]])),"")</f>
        <v>1.0635001126944931E-3</v>
      </c>
    </row>
    <row r="1991" spans="1:12" x14ac:dyDescent="0.25">
      <c r="A1991" s="7">
        <v>44415.564317129632</v>
      </c>
      <c r="B1991">
        <v>0</v>
      </c>
      <c r="C1991">
        <v>1</v>
      </c>
      <c r="D1991" s="8">
        <f>SUM(B$2:B1991)</f>
        <v>13</v>
      </c>
      <c r="E1991" s="8">
        <f>SUM(C$2:C1991)</f>
        <v>1990</v>
      </c>
      <c r="F1991" s="9">
        <f>IF(stats[[#This Row],[Column1]],stats[[#This Row],[Total Clear]]/stats[[#This Row],[Total Runs]],NA())</f>
        <v>6.5326633165829146E-3</v>
      </c>
      <c r="G1991" s="9">
        <f>SUM(B$2:B1991) / SUM(C$2:C1991)</f>
        <v>6.5326633165829146E-3</v>
      </c>
      <c r="H1991" s="10">
        <f>IFERROR(stats[[#This Row],[Column1]]-A1990,"")</f>
        <v>9.9537037021946162E-4</v>
      </c>
      <c r="I1991" s="10">
        <f>IFERROR(_xlfn.QUARTILE.INC(H$2:H1991,1),"")</f>
        <v>9.3750000087311491E-4</v>
      </c>
      <c r="J1991" s="10">
        <f>IFERROR(_xlfn.QUARTILE.INC(H$2:H1991,3),"")</f>
        <v>1.1805555550381541E-3</v>
      </c>
      <c r="K1991" s="10">
        <f>IFERROR(stats[[#This Row],[Q3]]-stats[[#This Row],[Q1]],"")</f>
        <v>2.4305555416503921E-4</v>
      </c>
      <c r="L1991" s="10">
        <f>IFERROR(AVERAGEIFS(H$2:H1991, H$2:H1991, "&lt;" &amp;stats[[#This Row],[Q3]]+(2*stats[[#This Row],[IQR]]), H$2:H1991, "&gt;" &amp; stats[[#This Row],[Q1]]-(2*stats[[#This Row],[IQR]])),"")</f>
        <v>1.0634655816542118E-3</v>
      </c>
    </row>
    <row r="1992" spans="1:12" x14ac:dyDescent="0.25">
      <c r="A1992" s="7">
        <v>44415.56523148148</v>
      </c>
      <c r="B1992">
        <v>0</v>
      </c>
      <c r="C1992">
        <v>1</v>
      </c>
      <c r="D1992" s="8">
        <f>SUM(B$2:B1992)</f>
        <v>13</v>
      </c>
      <c r="E1992" s="8">
        <f>SUM(C$2:C1992)</f>
        <v>1991</v>
      </c>
      <c r="F1992" s="9">
        <f>IF(stats[[#This Row],[Column1]],stats[[#This Row],[Total Clear]]/stats[[#This Row],[Total Runs]],NA())</f>
        <v>6.5293822199899544E-3</v>
      </c>
      <c r="G1992" s="9">
        <f>SUM(B$2:B1992) / SUM(C$2:C1992)</f>
        <v>6.5293822199899544E-3</v>
      </c>
      <c r="H1992" s="10">
        <f>IFERROR(stats[[#This Row],[Column1]]-A1991,"")</f>
        <v>9.1435184731381014E-4</v>
      </c>
      <c r="I1992" s="10">
        <f>IFERROR(_xlfn.QUARTILE.INC(H$2:H1992,1),"")</f>
        <v>9.3750000087311491E-4</v>
      </c>
      <c r="J1992" s="10">
        <f>IFERROR(_xlfn.QUARTILE.INC(H$2:H1992,3),"")</f>
        <v>1.1805555550381541E-3</v>
      </c>
      <c r="K1992" s="10">
        <f>IFERROR(stats[[#This Row],[Q3]]-stats[[#This Row],[Q1]],"")</f>
        <v>2.4305555416503921E-4</v>
      </c>
      <c r="L1992" s="10">
        <f>IFERROR(AVERAGEIFS(H$2:H1992, H$2:H1992, "&lt;" &amp;stats[[#This Row],[Q3]]+(2*stats[[#This Row],[IQR]]), H$2:H1992, "&gt;" &amp; stats[[#This Row],[Q1]]-(2*stats[[#This Row],[IQR]])),"")</f>
        <v>1.063390042781699E-3</v>
      </c>
    </row>
    <row r="1993" spans="1:12" x14ac:dyDescent="0.25">
      <c r="A1993" s="7">
        <v>44415.566180555557</v>
      </c>
      <c r="B1993">
        <v>0</v>
      </c>
      <c r="C1993">
        <v>1</v>
      </c>
      <c r="D1993" s="8">
        <f>SUM(B$2:B1993)</f>
        <v>13</v>
      </c>
      <c r="E1993" s="8">
        <f>SUM(C$2:C1993)</f>
        <v>1992</v>
      </c>
      <c r="F1993" s="9">
        <f>IF(stats[[#This Row],[Column1]],stats[[#This Row],[Total Clear]]/stats[[#This Row],[Total Runs]],NA())</f>
        <v>6.5261044176706823E-3</v>
      </c>
      <c r="G1993" s="9">
        <f>SUM(B$2:B1993) / SUM(C$2:C1993)</f>
        <v>6.5261044176706823E-3</v>
      </c>
      <c r="H1993" s="10">
        <f>IFERROR(stats[[#This Row],[Column1]]-A1992,"")</f>
        <v>9.490740776527673E-4</v>
      </c>
      <c r="I1993" s="10">
        <f>IFERROR(_xlfn.QUARTILE.INC(H$2:H1993,1),"")</f>
        <v>9.3750000087311491E-4</v>
      </c>
      <c r="J1993" s="10">
        <f>IFERROR(_xlfn.QUARTILE.INC(H$2:H1993,3),"")</f>
        <v>1.1805555550381541E-3</v>
      </c>
      <c r="K1993" s="10">
        <f>IFERROR(stats[[#This Row],[Q3]]-stats[[#This Row],[Q1]],"")</f>
        <v>2.4305555416503921E-4</v>
      </c>
      <c r="L1993" s="10">
        <f>IFERROR(AVERAGEIFS(H$2:H1993, H$2:H1993, "&lt;" &amp;stats[[#This Row],[Q3]]+(2*stats[[#This Row],[IQR]]), H$2:H1993, "&gt;" &amp; stats[[#This Row],[Q1]]-(2*stats[[#This Row],[IQR]])),"")</f>
        <v>1.0633321612803677E-3</v>
      </c>
    </row>
    <row r="1994" spans="1:12" x14ac:dyDescent="0.25">
      <c r="A1994" s="7">
        <v>44415.567152777781</v>
      </c>
      <c r="B1994">
        <v>0</v>
      </c>
      <c r="C1994">
        <v>1</v>
      </c>
      <c r="D1994" s="8">
        <f>SUM(B$2:B1994)</f>
        <v>13</v>
      </c>
      <c r="E1994" s="8">
        <f>SUM(C$2:C1994)</f>
        <v>1993</v>
      </c>
      <c r="F1994" s="9">
        <f>IF(stats[[#This Row],[Column1]],stats[[#This Row],[Total Clear]]/stats[[#This Row],[Total Runs]],NA())</f>
        <v>6.5228299046663323E-3</v>
      </c>
      <c r="G1994" s="9">
        <f>SUM(B$2:B1994) / SUM(C$2:C1994)</f>
        <v>6.5228299046663323E-3</v>
      </c>
      <c r="H1994" s="10">
        <f>IFERROR(stats[[#This Row],[Column1]]-A1993,"")</f>
        <v>9.7222222393611446E-4</v>
      </c>
      <c r="I1994" s="10">
        <f>IFERROR(_xlfn.QUARTILE.INC(H$2:H1994,1),"")</f>
        <v>9.3750000087311491E-4</v>
      </c>
      <c r="J1994" s="10">
        <f>IFERROR(_xlfn.QUARTILE.INC(H$2:H1994,3),"")</f>
        <v>1.1805555550381541E-3</v>
      </c>
      <c r="K1994" s="10">
        <f>IFERROR(stats[[#This Row],[Q3]]-stats[[#This Row],[Q1]],"")</f>
        <v>2.4305555416503921E-4</v>
      </c>
      <c r="L1994" s="10">
        <f>IFERROR(AVERAGEIFS(H$2:H1994, H$2:H1994, "&lt;" &amp;stats[[#This Row],[Q3]]+(2*stats[[#This Row],[IQR]]), H$2:H1994, "&gt;" &amp; stats[[#This Row],[Q1]]-(2*stats[[#This Row],[IQR]])),"")</f>
        <v>1.063286053012481E-3</v>
      </c>
    </row>
    <row r="1995" spans="1:12" x14ac:dyDescent="0.25">
      <c r="A1995" s="7">
        <v>44415.568101851852</v>
      </c>
      <c r="B1995">
        <v>0</v>
      </c>
      <c r="C1995">
        <v>1</v>
      </c>
      <c r="D1995" s="8">
        <f>SUM(B$2:B1995)</f>
        <v>13</v>
      </c>
      <c r="E1995" s="8">
        <f>SUM(C$2:C1995)</f>
        <v>1994</v>
      </c>
      <c r="F1995" s="9">
        <f>IF(stats[[#This Row],[Column1]],stats[[#This Row],[Total Clear]]/stats[[#This Row],[Total Runs]],NA())</f>
        <v>6.5195586760280842E-3</v>
      </c>
      <c r="G1995" s="9">
        <f>SUM(B$2:B1995) / SUM(C$2:C1995)</f>
        <v>6.5195586760280842E-3</v>
      </c>
      <c r="H1995" s="10">
        <f>IFERROR(stats[[#This Row],[Column1]]-A1994,"")</f>
        <v>9.4907407037680969E-4</v>
      </c>
      <c r="I1995" s="10">
        <f>IFERROR(_xlfn.QUARTILE.INC(H$2:H1995,1),"")</f>
        <v>9.3750000087311491E-4</v>
      </c>
      <c r="J1995" s="10">
        <f>IFERROR(_xlfn.QUARTILE.INC(H$2:H1995,3),"")</f>
        <v>1.1805555550381541E-3</v>
      </c>
      <c r="K1995" s="10">
        <f>IFERROR(stats[[#This Row],[Q3]]-stats[[#This Row],[Q1]],"")</f>
        <v>2.4305555416503921E-4</v>
      </c>
      <c r="L1995" s="10">
        <f>IFERROR(AVERAGEIFS(H$2:H1995, H$2:H1995, "&lt;" &amp;stats[[#This Row],[Q3]]+(2*stats[[#This Row],[IQR]]), H$2:H1995, "&gt;" &amp; stats[[#This Row],[Q1]]-(2*stats[[#This Row],[IQR]])),"")</f>
        <v>1.0632282826621342E-3</v>
      </c>
    </row>
    <row r="1996" spans="1:12" x14ac:dyDescent="0.25">
      <c r="A1996" s="7">
        <v>44415.569120370368</v>
      </c>
      <c r="B1996">
        <v>0</v>
      </c>
      <c r="C1996">
        <v>1</v>
      </c>
      <c r="D1996" s="8">
        <f>SUM(B$2:B1996)</f>
        <v>13</v>
      </c>
      <c r="E1996" s="8">
        <f>SUM(C$2:C1996)</f>
        <v>1995</v>
      </c>
      <c r="F1996" s="9">
        <f>IF(stats[[#This Row],[Column1]],stats[[#This Row],[Total Clear]]/stats[[#This Row],[Total Runs]],NA())</f>
        <v>6.5162907268170424E-3</v>
      </c>
      <c r="G1996" s="9">
        <f>SUM(B$2:B1996) / SUM(C$2:C1996)</f>
        <v>6.5162907268170424E-3</v>
      </c>
      <c r="H1996" s="10">
        <f>IFERROR(stats[[#This Row],[Column1]]-A1995,"")</f>
        <v>1.0185185165028088E-3</v>
      </c>
      <c r="I1996" s="10">
        <f>IFERROR(_xlfn.QUARTILE.INC(H$2:H1996,1),"")</f>
        <v>9.3750000087311491E-4</v>
      </c>
      <c r="J1996" s="10">
        <f>IFERROR(_xlfn.QUARTILE.INC(H$2:H1996,3),"")</f>
        <v>1.1805555550381541E-3</v>
      </c>
      <c r="K1996" s="10">
        <f>IFERROR(stats[[#This Row],[Q3]]-stats[[#This Row],[Q1]],"")</f>
        <v>2.4305555416503921E-4</v>
      </c>
      <c r="L1996" s="10">
        <f>IFERROR(AVERAGEIFS(H$2:H1996, H$2:H1996, "&lt;" &amp;stats[[#This Row],[Q3]]+(2*stats[[#This Row],[IQR]]), H$2:H1996, "&gt;" &amp; stats[[#This Row],[Q1]]-(2*stats[[#This Row],[IQR]])),"")</f>
        <v>1.0632056791403145E-3</v>
      </c>
    </row>
    <row r="1997" spans="1:12" x14ac:dyDescent="0.25">
      <c r="A1997" s="7">
        <v>44415.570011574076</v>
      </c>
      <c r="B1997">
        <v>0</v>
      </c>
      <c r="C1997">
        <v>1</v>
      </c>
      <c r="D1997" s="8">
        <f>SUM(B$2:B1997)</f>
        <v>13</v>
      </c>
      <c r="E1997" s="8">
        <f>SUM(C$2:C1997)</f>
        <v>1996</v>
      </c>
      <c r="F1997" s="9">
        <f>IF(stats[[#This Row],[Column1]],stats[[#This Row],[Total Clear]]/stats[[#This Row],[Total Runs]],NA())</f>
        <v>6.513026052104208E-3</v>
      </c>
      <c r="G1997" s="9">
        <f>SUM(B$2:B1997) / SUM(C$2:C1997)</f>
        <v>6.513026052104208E-3</v>
      </c>
      <c r="H1997" s="10">
        <f>IFERROR(stats[[#This Row],[Column1]]-A1996,"")</f>
        <v>8.9120370830642059E-4</v>
      </c>
      <c r="I1997" s="10">
        <f>IFERROR(_xlfn.QUARTILE.INC(H$2:H1997,1),"")</f>
        <v>9.3750000087311491E-4</v>
      </c>
      <c r="J1997" s="10">
        <f>IFERROR(_xlfn.QUARTILE.INC(H$2:H1997,3),"")</f>
        <v>1.1805555550381541E-3</v>
      </c>
      <c r="K1997" s="10">
        <f>IFERROR(stats[[#This Row],[Q3]]-stats[[#This Row],[Q1]],"")</f>
        <v>2.4305555416503921E-4</v>
      </c>
      <c r="L1997" s="10">
        <f>IFERROR(AVERAGEIFS(H$2:H1997, H$2:H1997, "&lt;" &amp;stats[[#This Row],[Q3]]+(2*stats[[#This Row],[IQR]]), H$2:H1997, "&gt;" &amp; stats[[#This Row],[Q1]]-(2*stats[[#This Row],[IQR]])),"")</f>
        <v>1.0631187655623286E-3</v>
      </c>
    </row>
    <row r="1998" spans="1:12" x14ac:dyDescent="0.25">
      <c r="A1998" s="7">
        <v>44415.570949074077</v>
      </c>
      <c r="B1998">
        <v>0</v>
      </c>
      <c r="C1998">
        <v>1</v>
      </c>
      <c r="D1998" s="8">
        <f>SUM(B$2:B1998)</f>
        <v>13</v>
      </c>
      <c r="E1998" s="8">
        <f>SUM(C$2:C1998)</f>
        <v>1997</v>
      </c>
      <c r="F1998" s="9">
        <f>IF(stats[[#This Row],[Column1]],stats[[#This Row],[Total Clear]]/stats[[#This Row],[Total Runs]],NA())</f>
        <v>6.5097646469704559E-3</v>
      </c>
      <c r="G1998" s="9">
        <f>SUM(B$2:B1998) / SUM(C$2:C1998)</f>
        <v>6.5097646469704559E-3</v>
      </c>
      <c r="H1998" s="10">
        <f>IFERROR(stats[[#This Row],[Column1]]-A1997,"")</f>
        <v>9.3750000087311491E-4</v>
      </c>
      <c r="I1998" s="10">
        <f>IFERROR(_xlfn.QUARTILE.INC(H$2:H1998,1),"")</f>
        <v>9.3750000087311491E-4</v>
      </c>
      <c r="J1998" s="10">
        <f>IFERROR(_xlfn.QUARTILE.INC(H$2:H1998,3),"")</f>
        <v>1.1805555550381541E-3</v>
      </c>
      <c r="K1998" s="10">
        <f>IFERROR(stats[[#This Row],[Q3]]-stats[[#This Row],[Q1]],"")</f>
        <v>2.4305555416503921E-4</v>
      </c>
      <c r="L1998" s="10">
        <f>IFERROR(AVERAGEIFS(H$2:H1998, H$2:H1998, "&lt;" &amp;stats[[#This Row],[Q3]]+(2*stats[[#This Row],[IQR]]), H$2:H1998, "&gt;" &amp; stats[[#This Row],[Q1]]-(2*stats[[#This Row],[IQR]])),"")</f>
        <v>1.0630553217417787E-3</v>
      </c>
    </row>
    <row r="1999" spans="1:12" x14ac:dyDescent="0.25">
      <c r="A1999" s="7">
        <v>44415.571932870371</v>
      </c>
      <c r="B1999">
        <v>0</v>
      </c>
      <c r="C1999">
        <v>1</v>
      </c>
      <c r="D1999" s="8">
        <f>SUM(B$2:B1999)</f>
        <v>13</v>
      </c>
      <c r="E1999" s="8">
        <f>SUM(C$2:C1999)</f>
        <v>1998</v>
      </c>
      <c r="F1999" s="9">
        <f>IF(stats[[#This Row],[Column1]],stats[[#This Row],[Total Clear]]/stats[[#This Row],[Total Runs]],NA())</f>
        <v>6.5065065065065065E-3</v>
      </c>
      <c r="G1999" s="9">
        <f>SUM(B$2:B1999) / SUM(C$2:C1999)</f>
        <v>6.5065065065065065E-3</v>
      </c>
      <c r="H1999" s="10">
        <f>IFERROR(stats[[#This Row],[Column1]]-A1998,"")</f>
        <v>9.8379629343980923E-4</v>
      </c>
      <c r="I1999" s="10">
        <f>IFERROR(_xlfn.QUARTILE.INC(H$2:H1999,1),"")</f>
        <v>9.3750000087311491E-4</v>
      </c>
      <c r="J1999" s="10">
        <f>IFERROR(_xlfn.QUARTILE.INC(H$2:H1999,3),"")</f>
        <v>1.1805555550381541E-3</v>
      </c>
      <c r="K1999" s="10">
        <f>IFERROR(stats[[#This Row],[Q3]]-stats[[#This Row],[Q1]],"")</f>
        <v>2.4305555416503921E-4</v>
      </c>
      <c r="L1999" s="10">
        <f>IFERROR(AVERAGEIFS(H$2:H1999, H$2:H1999, "&lt;" &amp;stats[[#This Row],[Q3]]+(2*stats[[#This Row],[IQR]]), H$2:H1999, "&gt;" &amp; stats[[#This Row],[Q1]]-(2*stats[[#This Row],[IQR]])),"")</f>
        <v>1.0630153121363763E-3</v>
      </c>
    </row>
    <row r="2000" spans="1:12" x14ac:dyDescent="0.25">
      <c r="A2000" s="7">
        <v>44415.572858796295</v>
      </c>
      <c r="B2000">
        <v>0</v>
      </c>
      <c r="C2000">
        <v>1</v>
      </c>
      <c r="D2000" s="8">
        <f>SUM(B$2:B2000)</f>
        <v>13</v>
      </c>
      <c r="E2000" s="8">
        <f>SUM(C$2:C2000)</f>
        <v>1999</v>
      </c>
      <c r="F2000" s="9">
        <f>IF(stats[[#This Row],[Column1]],stats[[#This Row],[Total Clear]]/stats[[#This Row],[Total Runs]],NA())</f>
        <v>6.5032516258129065E-3</v>
      </c>
      <c r="G2000" s="9">
        <f>SUM(B$2:B2000) / SUM(C$2:C2000)</f>
        <v>6.5032516258129065E-3</v>
      </c>
      <c r="H2000" s="10">
        <f>IFERROR(stats[[#This Row],[Column1]]-A1999,"")</f>
        <v>9.2592592409346253E-4</v>
      </c>
      <c r="I2000" s="10">
        <f>IFERROR(_xlfn.QUARTILE.INC(H$2:H2000,1),"")</f>
        <v>9.3750000087311491E-4</v>
      </c>
      <c r="J2000" s="10">
        <f>IFERROR(_xlfn.QUARTILE.INC(H$2:H2000,3),"")</f>
        <v>1.1805555550381541E-3</v>
      </c>
      <c r="K2000" s="10">
        <f>IFERROR(stats[[#This Row],[Q3]]-stats[[#This Row],[Q1]],"")</f>
        <v>2.4305555416503921E-4</v>
      </c>
      <c r="L2000" s="10">
        <f>IFERROR(AVERAGEIFS(H$2:H2000, H$2:H2000, "&lt;" &amp;stats[[#This Row],[Q3]]+(2*stats[[#This Row],[IQR]]), H$2:H2000, "&gt;" &amp; stats[[#This Row],[Q1]]-(2*stats[[#This Row],[IQR]])),"")</f>
        <v>1.0629461449375656E-3</v>
      </c>
    </row>
    <row r="2001" spans="1:12" x14ac:dyDescent="0.25">
      <c r="A2001" s="7">
        <v>44415.573819444442</v>
      </c>
      <c r="B2001">
        <v>0</v>
      </c>
      <c r="C2001">
        <v>1</v>
      </c>
      <c r="D2001" s="8">
        <f>SUM(B$2:B2001)</f>
        <v>13</v>
      </c>
      <c r="E2001" s="8">
        <f>SUM(C$2:C2001)</f>
        <v>2000</v>
      </c>
      <c r="F2001" s="9">
        <f>IF(stats[[#This Row],[Column1]],stats[[#This Row],[Total Clear]]/stats[[#This Row],[Total Runs]],NA())</f>
        <v>6.4999999999999997E-3</v>
      </c>
      <c r="G2001" s="9">
        <f>SUM(B$2:B2001) / SUM(C$2:C2001)</f>
        <v>6.4999999999999997E-3</v>
      </c>
      <c r="H2001" s="10">
        <f>IFERROR(stats[[#This Row],[Column1]]-A2000,"")</f>
        <v>9.6064814715646207E-4</v>
      </c>
      <c r="I2001" s="10">
        <f>IFERROR(_xlfn.QUARTILE.INC(H$2:H2001,1),"")</f>
        <v>9.3750000087311491E-4</v>
      </c>
      <c r="J2001" s="10">
        <f>IFERROR(_xlfn.QUARTILE.INC(H$2:H2001,3),"")</f>
        <v>1.1805555550381541E-3</v>
      </c>
      <c r="K2001" s="10">
        <f>IFERROR(stats[[#This Row],[Q3]]-stats[[#This Row],[Q1]],"")</f>
        <v>2.4305555416503921E-4</v>
      </c>
      <c r="L2001" s="10">
        <f>IFERROR(AVERAGEIFS(H$2:H2001, H$2:H2001, "&lt;" &amp;stats[[#This Row],[Q3]]+(2*stats[[#This Row],[IQR]]), H$2:H2001, "&gt;" &amp; stats[[#This Row],[Q1]]-(2*stats[[#This Row],[IQR]])),"")</f>
        <v>1.0628945574449882E-3</v>
      </c>
    </row>
    <row r="2002" spans="1:12" x14ac:dyDescent="0.25">
      <c r="A2002" s="7">
        <v>44415.57472222222</v>
      </c>
      <c r="B2002">
        <v>0</v>
      </c>
      <c r="C2002">
        <v>1</v>
      </c>
      <c r="D2002" s="8">
        <f>SUM(B$2:B2002)</f>
        <v>13</v>
      </c>
      <c r="E2002" s="8">
        <f>SUM(C$2:C2002)</f>
        <v>2001</v>
      </c>
      <c r="F2002" s="9">
        <f>IF(stats[[#This Row],[Column1]],stats[[#This Row],[Total Clear]]/stats[[#This Row],[Total Runs]],NA())</f>
        <v>6.4967516241879056E-3</v>
      </c>
      <c r="G2002" s="9">
        <f>SUM(B$2:B2002) / SUM(C$2:C2002)</f>
        <v>6.4967516241879056E-3</v>
      </c>
      <c r="H2002" s="10">
        <f>IFERROR(stats[[#This Row],[Column1]]-A2001,"")</f>
        <v>9.0277777781011537E-4</v>
      </c>
      <c r="I2002" s="10">
        <f>IFERROR(_xlfn.QUARTILE.INC(H$2:H2002,1),"")</f>
        <v>9.3750000087311491E-4</v>
      </c>
      <c r="J2002" s="10">
        <f>IFERROR(_xlfn.QUARTILE.INC(H$2:H2002,3),"")</f>
        <v>1.1805555550381541E-3</v>
      </c>
      <c r="K2002" s="10">
        <f>IFERROR(stats[[#This Row],[Q3]]-stats[[#This Row],[Q1]],"")</f>
        <v>2.4305555416503921E-4</v>
      </c>
      <c r="L2002" s="10">
        <f>IFERROR(AVERAGEIFS(H$2:H2002, H$2:H2002, "&lt;" &amp;stats[[#This Row],[Q3]]+(2*stats[[#This Row],[IQR]]), H$2:H2002, "&gt;" &amp; stats[[#This Row],[Q1]]-(2*stats[[#This Row],[IQR]])),"")</f>
        <v>1.0628138534229947E-3</v>
      </c>
    </row>
    <row r="2003" spans="1:12" x14ac:dyDescent="0.25">
      <c r="A2003" s="7">
        <v>44415.575694444444</v>
      </c>
      <c r="B2003">
        <v>0</v>
      </c>
      <c r="C2003">
        <v>1</v>
      </c>
      <c r="D2003" s="8">
        <f>SUM(B$2:B2003)</f>
        <v>13</v>
      </c>
      <c r="E2003" s="8">
        <f>SUM(C$2:C2003)</f>
        <v>2002</v>
      </c>
      <c r="F2003" s="9">
        <f>IF(stats[[#This Row],[Column1]],stats[[#This Row],[Total Clear]]/stats[[#This Row],[Total Runs]],NA())</f>
        <v>6.4935064935064939E-3</v>
      </c>
      <c r="G2003" s="9">
        <f>SUM(B$2:B2003) / SUM(C$2:C2003)</f>
        <v>6.4935064935064939E-3</v>
      </c>
      <c r="H2003" s="10">
        <f>IFERROR(stats[[#This Row],[Column1]]-A2002,"")</f>
        <v>9.7222222393611446E-4</v>
      </c>
      <c r="I2003" s="10">
        <f>IFERROR(_xlfn.QUARTILE.INC(H$2:H2003,1),"")</f>
        <v>9.3750000087311491E-4</v>
      </c>
      <c r="J2003" s="10">
        <f>IFERROR(_xlfn.QUARTILE.INC(H$2:H2003,3),"")</f>
        <v>1.1805555550381541E-3</v>
      </c>
      <c r="K2003" s="10">
        <f>IFERROR(stats[[#This Row],[Q3]]-stats[[#This Row],[Q1]],"")</f>
        <v>2.4305555416503921E-4</v>
      </c>
      <c r="L2003" s="10">
        <f>IFERROR(AVERAGEIFS(H$2:H2003, H$2:H2003, "&lt;" &amp;stats[[#This Row],[Q3]]+(2*stats[[#This Row],[IQR]]), H$2:H2003, "&gt;" &amp; stats[[#This Row],[Q1]]-(2*stats[[#This Row],[IQR]])),"")</f>
        <v>1.0627682153224976E-3</v>
      </c>
    </row>
    <row r="2004" spans="1:12" x14ac:dyDescent="0.25">
      <c r="A2004" s="7">
        <v>44415.576631944445</v>
      </c>
      <c r="B2004">
        <v>0</v>
      </c>
      <c r="C2004">
        <v>1</v>
      </c>
      <c r="D2004" s="8">
        <f>SUM(B$2:B2004)</f>
        <v>13</v>
      </c>
      <c r="E2004" s="8">
        <f>SUM(C$2:C2004)</f>
        <v>2003</v>
      </c>
      <c r="F2004" s="9">
        <f>IF(stats[[#This Row],[Column1]],stats[[#This Row],[Total Clear]]/stats[[#This Row],[Total Runs]],NA())</f>
        <v>6.4902646030953566E-3</v>
      </c>
      <c r="G2004" s="9">
        <f>SUM(B$2:B2004) / SUM(C$2:C2004)</f>
        <v>6.4902646030953566E-3</v>
      </c>
      <c r="H2004" s="10">
        <f>IFERROR(stats[[#This Row],[Column1]]-A2003,"")</f>
        <v>9.3750000087311491E-4</v>
      </c>
      <c r="I2004" s="10">
        <f>IFERROR(_xlfn.QUARTILE.INC(H$2:H2004,1),"")</f>
        <v>9.3750000087311491E-4</v>
      </c>
      <c r="J2004" s="10">
        <f>IFERROR(_xlfn.QUARTILE.INC(H$2:H2004,3),"")</f>
        <v>1.1805555550381541E-3</v>
      </c>
      <c r="K2004" s="10">
        <f>IFERROR(stats[[#This Row],[Q3]]-stats[[#This Row],[Q1]],"")</f>
        <v>2.4305555416503921E-4</v>
      </c>
      <c r="L2004" s="10">
        <f>IFERROR(AVERAGEIFS(H$2:H2004, H$2:H2004, "&lt;" &amp;stats[[#This Row],[Q3]]+(2*stats[[#This Row],[IQR]]), H$2:H2004, "&gt;" &amp; stats[[#This Row],[Q1]]-(2*stats[[#This Row],[IQR]])),"")</f>
        <v>1.062705139685816E-3</v>
      </c>
    </row>
    <row r="2005" spans="1:12" x14ac:dyDescent="0.25">
      <c r="A2005" s="7">
        <v>44415.577592592592</v>
      </c>
      <c r="B2005">
        <v>0</v>
      </c>
      <c r="C2005">
        <v>1</v>
      </c>
      <c r="D2005" s="8">
        <f>SUM(B$2:B2005)</f>
        <v>13</v>
      </c>
      <c r="E2005" s="8">
        <f>SUM(C$2:C2005)</f>
        <v>2004</v>
      </c>
      <c r="F2005" s="9">
        <f>IF(stats[[#This Row],[Column1]],stats[[#This Row],[Total Clear]]/stats[[#This Row],[Total Runs]],NA())</f>
        <v>6.4870259481037921E-3</v>
      </c>
      <c r="G2005" s="9">
        <f>SUM(B$2:B2005) / SUM(C$2:C2005)</f>
        <v>6.4870259481037921E-3</v>
      </c>
      <c r="H2005" s="10">
        <f>IFERROR(stats[[#This Row],[Column1]]-A2004,"")</f>
        <v>9.6064814715646207E-4</v>
      </c>
      <c r="I2005" s="10">
        <f>IFERROR(_xlfn.QUARTILE.INC(H$2:H2005,1),"")</f>
        <v>9.3750000087311491E-4</v>
      </c>
      <c r="J2005" s="10">
        <f>IFERROR(_xlfn.QUARTILE.INC(H$2:H2005,3),"")</f>
        <v>1.1805555550381541E-3</v>
      </c>
      <c r="K2005" s="10">
        <f>IFERROR(stats[[#This Row],[Q3]]-stats[[#This Row],[Q1]],"")</f>
        <v>2.4305555416503921E-4</v>
      </c>
      <c r="L2005" s="10">
        <f>IFERROR(AVERAGEIFS(H$2:H2005, H$2:H2005, "&lt;" &amp;stats[[#This Row],[Q3]]+(2*stats[[#This Row],[IQR]]), H$2:H2005, "&gt;" &amp; stats[[#This Row],[Q1]]-(2*stats[[#This Row],[IQR]])),"")</f>
        <v>1.0626537773342664E-3</v>
      </c>
    </row>
    <row r="2006" spans="1:12" x14ac:dyDescent="0.25">
      <c r="A2006" s="7">
        <v>44415.578564814816</v>
      </c>
      <c r="B2006">
        <v>0</v>
      </c>
      <c r="C2006">
        <v>1</v>
      </c>
      <c r="D2006" s="8">
        <f>SUM(B$2:B2006)</f>
        <v>13</v>
      </c>
      <c r="E2006" s="8">
        <f>SUM(C$2:C2006)</f>
        <v>2005</v>
      </c>
      <c r="F2006" s="9">
        <f>IF(stats[[#This Row],[Column1]],stats[[#This Row],[Total Clear]]/stats[[#This Row],[Total Runs]],NA())</f>
        <v>6.4837905236907727E-3</v>
      </c>
      <c r="G2006" s="9">
        <f>SUM(B$2:B2006) / SUM(C$2:C2006)</f>
        <v>6.4837905236907727E-3</v>
      </c>
      <c r="H2006" s="10">
        <f>IFERROR(stats[[#This Row],[Column1]]-A2005,"")</f>
        <v>9.7222222393611446E-4</v>
      </c>
      <c r="I2006" s="10">
        <f>IFERROR(_xlfn.QUARTILE.INC(H$2:H2006,1),"")</f>
        <v>9.3750000087311491E-4</v>
      </c>
      <c r="J2006" s="10">
        <f>IFERROR(_xlfn.QUARTILE.INC(H$2:H2006,3),"")</f>
        <v>1.1805555550381541E-3</v>
      </c>
      <c r="K2006" s="10">
        <f>IFERROR(stats[[#This Row],[Q3]]-stats[[#This Row],[Q1]],"")</f>
        <v>2.4305555416503921E-4</v>
      </c>
      <c r="L2006" s="10">
        <f>IFERROR(AVERAGEIFS(H$2:H2006, H$2:H2006, "&lt;" &amp;stats[[#This Row],[Q3]]+(2*stats[[#This Row],[IQR]]), H$2:H2006, "&gt;" &amp; stats[[#This Row],[Q1]]-(2*stats[[#This Row],[IQR]])),"")</f>
        <v>1.0626082886253136E-3</v>
      </c>
    </row>
    <row r="2007" spans="1:12" x14ac:dyDescent="0.25">
      <c r="A2007" s="7">
        <v>44415.57949074074</v>
      </c>
      <c r="B2007">
        <v>0</v>
      </c>
      <c r="C2007">
        <v>1</v>
      </c>
      <c r="D2007" s="8">
        <f>SUM(B$2:B2007)</f>
        <v>13</v>
      </c>
      <c r="E2007" s="8">
        <f>SUM(C$2:C2007)</f>
        <v>2006</v>
      </c>
      <c r="F2007" s="9">
        <f>IF(stats[[#This Row],[Column1]],stats[[#This Row],[Total Clear]]/stats[[#This Row],[Total Runs]],NA())</f>
        <v>6.4805583250249254E-3</v>
      </c>
      <c r="G2007" s="9">
        <f>SUM(B$2:B2007) / SUM(C$2:C2007)</f>
        <v>6.4805583250249254E-3</v>
      </c>
      <c r="H2007" s="10">
        <f>IFERROR(stats[[#This Row],[Column1]]-A2006,"")</f>
        <v>9.2592592409346253E-4</v>
      </c>
      <c r="I2007" s="10">
        <f>IFERROR(_xlfn.QUARTILE.INC(H$2:H2007,1),"")</f>
        <v>9.3750000087311491E-4</v>
      </c>
      <c r="J2007" s="10">
        <f>IFERROR(_xlfn.QUARTILE.INC(H$2:H2007,3),"")</f>
        <v>1.1805555550381541E-3</v>
      </c>
      <c r="K2007" s="10">
        <f>IFERROR(stats[[#This Row],[Q3]]-stats[[#This Row],[Q1]],"")</f>
        <v>2.4305555416503921E-4</v>
      </c>
      <c r="L2007" s="10">
        <f>IFERROR(AVERAGEIFS(H$2:H2007, H$2:H2007, "&lt;" &amp;stats[[#This Row],[Q3]]+(2*stats[[#This Row],[IQR]]), H$2:H2007, "&gt;" &amp; stats[[#This Row],[Q1]]-(2*stats[[#This Row],[IQR]])),"")</f>
        <v>1.0625395694877913E-3</v>
      </c>
    </row>
    <row r="2008" spans="1:12" x14ac:dyDescent="0.25">
      <c r="A2008" s="7">
        <v>44415.580428240741</v>
      </c>
      <c r="B2008">
        <v>0</v>
      </c>
      <c r="C2008">
        <v>1</v>
      </c>
      <c r="D2008" s="8">
        <f>SUM(B$2:B2008)</f>
        <v>13</v>
      </c>
      <c r="E2008" s="8">
        <f>SUM(C$2:C2008)</f>
        <v>2007</v>
      </c>
      <c r="F2008" s="9">
        <f>IF(stats[[#This Row],[Column1]],stats[[#This Row],[Total Clear]]/stats[[#This Row],[Total Runs]],NA())</f>
        <v>6.4773293472845045E-3</v>
      </c>
      <c r="G2008" s="9">
        <f>SUM(B$2:B2008) / SUM(C$2:C2008)</f>
        <v>6.4773293472845045E-3</v>
      </c>
      <c r="H2008" s="10">
        <f>IFERROR(stats[[#This Row],[Column1]]-A2007,"")</f>
        <v>9.3750000087311491E-4</v>
      </c>
      <c r="I2008" s="10">
        <f>IFERROR(_xlfn.QUARTILE.INC(H$2:H2008,1),"")</f>
        <v>9.3750000087311491E-4</v>
      </c>
      <c r="J2008" s="10">
        <f>IFERROR(_xlfn.QUARTILE.INC(H$2:H2008,3),"")</f>
        <v>1.1805555550381541E-3</v>
      </c>
      <c r="K2008" s="10">
        <f>IFERROR(stats[[#This Row],[Q3]]-stats[[#This Row],[Q1]],"")</f>
        <v>2.4305555416503921E-4</v>
      </c>
      <c r="L2008" s="10">
        <f>IFERROR(AVERAGEIFS(H$2:H2008, H$2:H2008, "&lt;" &amp;stats[[#This Row],[Q3]]+(2*stats[[#This Row],[IQR]]), H$2:H2008, "&gt;" &amp; stats[[#This Row],[Q1]]-(2*stats[[#This Row],[IQR]])),"")</f>
        <v>1.0624767355337135E-3</v>
      </c>
    </row>
    <row r="2009" spans="1:12" x14ac:dyDescent="0.25">
      <c r="A2009" s="7">
        <v>44415.581400462965</v>
      </c>
      <c r="B2009">
        <v>0</v>
      </c>
      <c r="C2009">
        <v>1</v>
      </c>
      <c r="D2009" s="8">
        <f>SUM(B$2:B2009)</f>
        <v>13</v>
      </c>
      <c r="E2009" s="8">
        <f>SUM(C$2:C2009)</f>
        <v>2008</v>
      </c>
      <c r="F2009" s="9">
        <f>IF(stats[[#This Row],[Column1]],stats[[#This Row],[Total Clear]]/stats[[#This Row],[Total Runs]],NA())</f>
        <v>6.4741035856573708E-3</v>
      </c>
      <c r="G2009" s="9">
        <f>SUM(B$2:B2009) / SUM(C$2:C2009)</f>
        <v>6.4741035856573708E-3</v>
      </c>
      <c r="H2009" s="10">
        <f>IFERROR(stats[[#This Row],[Column1]]-A2008,"")</f>
        <v>9.7222222393611446E-4</v>
      </c>
      <c r="I2009" s="10">
        <f>IFERROR(_xlfn.QUARTILE.INC(H$2:H2009,1),"")</f>
        <v>9.3750000087311491E-4</v>
      </c>
      <c r="J2009" s="10">
        <f>IFERROR(_xlfn.QUARTILE.INC(H$2:H2009,3),"")</f>
        <v>1.1805555550381541E-3</v>
      </c>
      <c r="K2009" s="10">
        <f>IFERROR(stats[[#This Row],[Q3]]-stats[[#This Row],[Q1]],"")</f>
        <v>2.4305555416503921E-4</v>
      </c>
      <c r="L2009" s="10">
        <f>IFERROR(AVERAGEIFS(H$2:H2009, H$2:H2009, "&lt;" &amp;stats[[#This Row],[Q3]]+(2*stats[[#This Row],[IQR]]), H$2:H2009, "&gt;" &amp; stats[[#This Row],[Q1]]-(2*stats[[#This Row],[IQR]])),"")</f>
        <v>1.0624314042873059E-3</v>
      </c>
    </row>
    <row r="2010" spans="1:12" x14ac:dyDescent="0.25">
      <c r="A2010" s="7">
        <v>44415.582326388889</v>
      </c>
      <c r="B2010">
        <v>0</v>
      </c>
      <c r="C2010">
        <v>1</v>
      </c>
      <c r="D2010" s="8">
        <f>SUM(B$2:B2010)</f>
        <v>13</v>
      </c>
      <c r="E2010" s="8">
        <f>SUM(C$2:C2010)</f>
        <v>2009</v>
      </c>
      <c r="F2010" s="9">
        <f>IF(stats[[#This Row],[Column1]],stats[[#This Row],[Total Clear]]/stats[[#This Row],[Total Runs]],NA())</f>
        <v>6.4708810353409658E-3</v>
      </c>
      <c r="G2010" s="9">
        <f>SUM(B$2:B2010) / SUM(C$2:C2010)</f>
        <v>6.4708810353409658E-3</v>
      </c>
      <c r="H2010" s="10">
        <f>IFERROR(stats[[#This Row],[Column1]]-A2009,"")</f>
        <v>9.2592592409346253E-4</v>
      </c>
      <c r="I2010" s="10">
        <f>IFERROR(_xlfn.QUARTILE.INC(H$2:H2010,1),"")</f>
        <v>9.3750000087311491E-4</v>
      </c>
      <c r="J2010" s="10">
        <f>IFERROR(_xlfn.QUARTILE.INC(H$2:H2010,3),"")</f>
        <v>1.1805555550381541E-3</v>
      </c>
      <c r="K2010" s="10">
        <f>IFERROR(stats[[#This Row],[Q3]]-stats[[#This Row],[Q1]],"")</f>
        <v>2.4305555416503921E-4</v>
      </c>
      <c r="L2010" s="10">
        <f>IFERROR(AVERAGEIFS(H$2:H2010, H$2:H2010, "&lt;" &amp;stats[[#This Row],[Q3]]+(2*stats[[#This Row],[IQR]]), H$2:H2010, "&gt;" &amp; stats[[#This Row],[Q1]]-(2*stats[[#This Row],[IQR]])),"")</f>
        <v>1.062362877439819E-3</v>
      </c>
    </row>
    <row r="2011" spans="1:12" x14ac:dyDescent="0.25">
      <c r="A2011" s="7">
        <v>44415.583298611113</v>
      </c>
      <c r="B2011">
        <v>0</v>
      </c>
      <c r="C2011">
        <v>1</v>
      </c>
      <c r="D2011" s="8">
        <f>SUM(B$2:B2011)</f>
        <v>13</v>
      </c>
      <c r="E2011" s="8">
        <f>SUM(C$2:C2011)</f>
        <v>2010</v>
      </c>
      <c r="F2011" s="9">
        <f>IF(stats[[#This Row],[Column1]],stats[[#This Row],[Total Clear]]/stats[[#This Row],[Total Runs]],NA())</f>
        <v>6.4676616915422883E-3</v>
      </c>
      <c r="G2011" s="9">
        <f>SUM(B$2:B2011) / SUM(C$2:C2011)</f>
        <v>6.4676616915422883E-3</v>
      </c>
      <c r="H2011" s="10">
        <f>IFERROR(stats[[#This Row],[Column1]]-A2010,"")</f>
        <v>9.7222222393611446E-4</v>
      </c>
      <c r="I2011" s="10">
        <f>IFERROR(_xlfn.QUARTILE.INC(H$2:H2011,1),"")</f>
        <v>9.3750000087311491E-4</v>
      </c>
      <c r="J2011" s="10">
        <f>IFERROR(_xlfn.QUARTILE.INC(H$2:H2011,3),"")</f>
        <v>1.1805555550381541E-3</v>
      </c>
      <c r="K2011" s="10">
        <f>IFERROR(stats[[#This Row],[Q3]]-stats[[#This Row],[Q1]],"")</f>
        <v>2.4305555416503921E-4</v>
      </c>
      <c r="L2011" s="10">
        <f>IFERROR(AVERAGEIFS(H$2:H2011, H$2:H2011, "&lt;" &amp;stats[[#This Row],[Q3]]+(2*stats[[#This Row],[IQR]]), H$2:H2011, "&gt;" &amp; stats[[#This Row],[Q1]]-(2*stats[[#This Row],[IQR]])),"")</f>
        <v>1.0623176488128729E-3</v>
      </c>
    </row>
    <row r="2012" spans="1:12" x14ac:dyDescent="0.25">
      <c r="A2012" s="7">
        <v>44415.584305555552</v>
      </c>
      <c r="B2012">
        <v>0</v>
      </c>
      <c r="C2012">
        <v>1</v>
      </c>
      <c r="D2012" s="8">
        <f>SUM(B$2:B2012)</f>
        <v>13</v>
      </c>
      <c r="E2012" s="8">
        <f>SUM(C$2:C2012)</f>
        <v>2011</v>
      </c>
      <c r="F2012" s="9">
        <f>IF(stats[[#This Row],[Column1]],stats[[#This Row],[Total Clear]]/stats[[#This Row],[Total Runs]],NA())</f>
        <v>6.4644455494778713E-3</v>
      </c>
      <c r="G2012" s="9">
        <f>SUM(B$2:B2012) / SUM(C$2:C2012)</f>
        <v>6.4644455494778713E-3</v>
      </c>
      <c r="H2012" s="10">
        <f>IFERROR(stats[[#This Row],[Column1]]-A2011,"")</f>
        <v>1.0069444397231564E-3</v>
      </c>
      <c r="I2012" s="10">
        <f>IFERROR(_xlfn.QUARTILE.INC(H$2:H2012,1),"")</f>
        <v>9.3750000087311491E-4</v>
      </c>
      <c r="J2012" s="10">
        <f>IFERROR(_xlfn.QUARTILE.INC(H$2:H2012,3),"")</f>
        <v>1.1805555550381541E-3</v>
      </c>
      <c r="K2012" s="10">
        <f>IFERROR(stats[[#This Row],[Q3]]-stats[[#This Row],[Q1]],"")</f>
        <v>2.4305555416503921E-4</v>
      </c>
      <c r="L2012" s="10">
        <f>IFERROR(AVERAGEIFS(H$2:H2012, H$2:H2012, "&lt;" &amp;stats[[#This Row],[Q3]]+(2*stats[[#This Row],[IQR]]), H$2:H2012, "&gt;" &amp; stats[[#This Row],[Q1]]-(2*stats[[#This Row],[IQR]])),"")</f>
        <v>1.0622898788985851E-3</v>
      </c>
    </row>
    <row r="2013" spans="1:12" x14ac:dyDescent="0.25">
      <c r="A2013" s="7">
        <v>44415.585219907407</v>
      </c>
      <c r="B2013">
        <v>0</v>
      </c>
      <c r="C2013">
        <v>1</v>
      </c>
      <c r="D2013" s="8">
        <f>SUM(B$2:B2013)</f>
        <v>13</v>
      </c>
      <c r="E2013" s="8">
        <f>SUM(C$2:C2013)</f>
        <v>2012</v>
      </c>
      <c r="F2013" s="9">
        <f>IF(stats[[#This Row],[Column1]],stats[[#This Row],[Total Clear]]/stats[[#This Row],[Total Runs]],NA())</f>
        <v>6.4612326043737576E-3</v>
      </c>
      <c r="G2013" s="9">
        <f>SUM(B$2:B2013) / SUM(C$2:C2013)</f>
        <v>6.4612326043737576E-3</v>
      </c>
      <c r="H2013" s="10">
        <f>IFERROR(stats[[#This Row],[Column1]]-A2012,"")</f>
        <v>9.1435185458976775E-4</v>
      </c>
      <c r="I2013" s="10">
        <f>IFERROR(_xlfn.QUARTILE.INC(H$2:H2013,1),"")</f>
        <v>9.3750000087311491E-4</v>
      </c>
      <c r="J2013" s="10">
        <f>IFERROR(_xlfn.QUARTILE.INC(H$2:H2013,3),"")</f>
        <v>1.1805555550381541E-3</v>
      </c>
      <c r="K2013" s="10">
        <f>IFERROR(stats[[#This Row],[Q3]]-stats[[#This Row],[Q1]],"")</f>
        <v>2.4305555416503921E-4</v>
      </c>
      <c r="L2013" s="10">
        <f>IFERROR(AVERAGEIFS(H$2:H2013, H$2:H2013, "&lt;" &amp;stats[[#This Row],[Q3]]+(2*stats[[#This Row],[IQR]]), H$2:H2013, "&gt;" &amp; stats[[#This Row],[Q1]]-(2*stats[[#This Row],[IQR]])),"")</f>
        <v>1.0622157245004354E-3</v>
      </c>
    </row>
    <row r="2014" spans="1:12" x14ac:dyDescent="0.25">
      <c r="A2014" s="7">
        <v>44415.586122685185</v>
      </c>
      <c r="B2014">
        <v>0</v>
      </c>
      <c r="C2014">
        <v>1</v>
      </c>
      <c r="D2014" s="8">
        <f>SUM(B$2:B2014)</f>
        <v>13</v>
      </c>
      <c r="E2014" s="8">
        <f>SUM(C$2:C2014)</f>
        <v>2013</v>
      </c>
      <c r="F2014" s="9">
        <f>IF(stats[[#This Row],[Column1]],stats[[#This Row],[Total Clear]]/stats[[#This Row],[Total Runs]],NA())</f>
        <v>6.4580228514654744E-3</v>
      </c>
      <c r="G2014" s="9">
        <f>SUM(B$2:B2014) / SUM(C$2:C2014)</f>
        <v>6.4580228514654744E-3</v>
      </c>
      <c r="H2014" s="10">
        <f>IFERROR(stats[[#This Row],[Column1]]-A2013,"")</f>
        <v>9.0277777781011537E-4</v>
      </c>
      <c r="I2014" s="10">
        <f>IFERROR(_xlfn.QUARTILE.INC(H$2:H2014,1),"")</f>
        <v>9.3750000087311491E-4</v>
      </c>
      <c r="J2014" s="10">
        <f>IFERROR(_xlfn.QUARTILE.INC(H$2:H2014,3),"")</f>
        <v>1.1805555550381541E-3</v>
      </c>
      <c r="K2014" s="10">
        <f>IFERROR(stats[[#This Row],[Q3]]-stats[[#This Row],[Q1]],"")</f>
        <v>2.4305555416503921E-4</v>
      </c>
      <c r="L2014" s="10">
        <f>IFERROR(AVERAGEIFS(H$2:H2014, H$2:H2014, "&lt;" &amp;stats[[#This Row],[Q3]]+(2*stats[[#This Row],[IQR]]), H$2:H2014, "&gt;" &amp; stats[[#This Row],[Q1]]-(2*stats[[#This Row],[IQR]])),"")</f>
        <v>1.0621358457696287E-3</v>
      </c>
    </row>
    <row r="2015" spans="1:12" x14ac:dyDescent="0.25">
      <c r="A2015" s="7">
        <v>44415.587071759262</v>
      </c>
      <c r="B2015">
        <v>0</v>
      </c>
      <c r="C2015">
        <v>1</v>
      </c>
      <c r="D2015" s="8">
        <f>SUM(B$2:B2015)</f>
        <v>13</v>
      </c>
      <c r="E2015" s="8">
        <f>SUM(C$2:C2015)</f>
        <v>2014</v>
      </c>
      <c r="F2015" s="9">
        <f>IF(stats[[#This Row],[Column1]],stats[[#This Row],[Total Clear]]/stats[[#This Row],[Total Runs]],NA())</f>
        <v>6.4548162859980138E-3</v>
      </c>
      <c r="G2015" s="9">
        <f>SUM(B$2:B2015) / SUM(C$2:C2015)</f>
        <v>6.4548162859980138E-3</v>
      </c>
      <c r="H2015" s="10">
        <f>IFERROR(stats[[#This Row],[Column1]]-A2014,"")</f>
        <v>9.490740776527673E-4</v>
      </c>
      <c r="I2015" s="10">
        <f>IFERROR(_xlfn.QUARTILE.INC(H$2:H2015,1),"")</f>
        <v>9.3750000087311491E-4</v>
      </c>
      <c r="J2015" s="10">
        <f>IFERROR(_xlfn.QUARTILE.INC(H$2:H2015,3),"")</f>
        <v>1.1805555550381541E-3</v>
      </c>
      <c r="K2015" s="10">
        <f>IFERROR(stats[[#This Row],[Q3]]-stats[[#This Row],[Q1]],"")</f>
        <v>2.4305555416503921E-4</v>
      </c>
      <c r="L2015" s="10">
        <f>IFERROR(AVERAGEIFS(H$2:H2015, H$2:H2015, "&lt;" &amp;stats[[#This Row],[Q3]]+(2*stats[[#This Row],[IQR]]), H$2:H2015, "&gt;" &amp; stats[[#This Row],[Q1]]-(2*stats[[#This Row],[IQR]])),"")</f>
        <v>1.0620792299618584E-3</v>
      </c>
    </row>
    <row r="2016" spans="1:12" x14ac:dyDescent="0.25">
      <c r="A2016" s="7">
        <v>44415.58803240741</v>
      </c>
      <c r="B2016">
        <v>0</v>
      </c>
      <c r="C2016">
        <v>1</v>
      </c>
      <c r="D2016" s="8">
        <f>SUM(B$2:B2016)</f>
        <v>13</v>
      </c>
      <c r="E2016" s="8">
        <f>SUM(C$2:C2016)</f>
        <v>2015</v>
      </c>
      <c r="F2016" s="9">
        <f>IF(stats[[#This Row],[Column1]],stats[[#This Row],[Total Clear]]/stats[[#This Row],[Total Runs]],NA())</f>
        <v>6.4516129032258064E-3</v>
      </c>
      <c r="G2016" s="9">
        <f>SUM(B$2:B2016) / SUM(C$2:C2016)</f>
        <v>6.4516129032258064E-3</v>
      </c>
      <c r="H2016" s="10">
        <f>IFERROR(stats[[#This Row],[Column1]]-A2015,"")</f>
        <v>9.6064814715646207E-4</v>
      </c>
      <c r="I2016" s="10">
        <f>IFERROR(_xlfn.QUARTILE.INC(H$2:H2016,1),"")</f>
        <v>9.3750000087311491E-4</v>
      </c>
      <c r="J2016" s="10">
        <f>IFERROR(_xlfn.QUARTILE.INC(H$2:H2016,3),"")</f>
        <v>1.1805555550381541E-3</v>
      </c>
      <c r="K2016" s="10">
        <f>IFERROR(stats[[#This Row],[Q3]]-stats[[#This Row],[Q1]],"")</f>
        <v>2.4305555416503921E-4</v>
      </c>
      <c r="L2016" s="10">
        <f>IFERROR(AVERAGEIFS(H$2:H2016, H$2:H2016, "&lt;" &amp;stats[[#This Row],[Q3]]+(2*stats[[#This Row],[IQR]]), H$2:H2016, "&gt;" &amp; stats[[#This Row],[Q1]]-(2*stats[[#This Row],[IQR]])),"")</f>
        <v>1.0620284636541481E-3</v>
      </c>
    </row>
    <row r="2017" spans="1:12" x14ac:dyDescent="0.25">
      <c r="A2017" s="7">
        <v>44415.589062500003</v>
      </c>
      <c r="B2017">
        <v>0</v>
      </c>
      <c r="C2017">
        <v>1</v>
      </c>
      <c r="D2017" s="8">
        <f>SUM(B$2:B2017)</f>
        <v>13</v>
      </c>
      <c r="E2017" s="8">
        <f>SUM(C$2:C2017)</f>
        <v>2016</v>
      </c>
      <c r="F2017" s="9">
        <f>IF(stats[[#This Row],[Column1]],stats[[#This Row],[Total Clear]]/stats[[#This Row],[Total Runs]],NA())</f>
        <v>6.4484126984126981E-3</v>
      </c>
      <c r="G2017" s="9">
        <f>SUM(B$2:B2017) / SUM(C$2:C2017)</f>
        <v>6.4484126984126981E-3</v>
      </c>
      <c r="H2017" s="10">
        <f>IFERROR(stats[[#This Row],[Column1]]-A2016,"")</f>
        <v>1.0300925932824612E-3</v>
      </c>
      <c r="I2017" s="10">
        <f>IFERROR(_xlfn.QUARTILE.INC(H$2:H2017,1),"")</f>
        <v>9.3750000087311491E-4</v>
      </c>
      <c r="J2017" s="10">
        <f>IFERROR(_xlfn.QUARTILE.INC(H$2:H2017,3),"")</f>
        <v>1.1805555550381541E-3</v>
      </c>
      <c r="K2017" s="10">
        <f>IFERROR(stats[[#This Row],[Q3]]-stats[[#This Row],[Q1]],"")</f>
        <v>2.4305555416503921E-4</v>
      </c>
      <c r="L2017" s="10">
        <f>IFERROR(AVERAGEIFS(H$2:H2017, H$2:H2017, "&lt;" &amp;stats[[#This Row],[Q3]]+(2*stats[[#This Row],[IQR]]), H$2:H2017, "&gt;" &amp; stats[[#This Row],[Q1]]-(2*stats[[#This Row],[IQR]])),"")</f>
        <v>1.0620124877310008E-3</v>
      </c>
    </row>
    <row r="2018" spans="1:12" x14ac:dyDescent="0.25">
      <c r="A2018" s="7">
        <v>44415.58997685185</v>
      </c>
      <c r="B2018">
        <v>0</v>
      </c>
      <c r="C2018">
        <v>1</v>
      </c>
      <c r="D2018" s="8">
        <f>SUM(B$2:B2018)</f>
        <v>13</v>
      </c>
      <c r="E2018" s="8">
        <f>SUM(C$2:C2018)</f>
        <v>2017</v>
      </c>
      <c r="F2018" s="9">
        <f>IF(stats[[#This Row],[Column1]],stats[[#This Row],[Total Clear]]/stats[[#This Row],[Total Runs]],NA())</f>
        <v>6.4452156668319289E-3</v>
      </c>
      <c r="G2018" s="9">
        <f>SUM(B$2:B2018) / SUM(C$2:C2018)</f>
        <v>6.4452156668319289E-3</v>
      </c>
      <c r="H2018" s="10">
        <f>IFERROR(stats[[#This Row],[Column1]]-A2017,"")</f>
        <v>9.1435184731381014E-4</v>
      </c>
      <c r="I2018" s="10">
        <f>IFERROR(_xlfn.QUARTILE.INC(H$2:H2018,1),"")</f>
        <v>9.3750000087311491E-4</v>
      </c>
      <c r="J2018" s="10">
        <f>IFERROR(_xlfn.QUARTILE.INC(H$2:H2018,3),"")</f>
        <v>1.1805555550381541E-3</v>
      </c>
      <c r="K2018" s="10">
        <f>IFERROR(stats[[#This Row],[Q3]]-stats[[#This Row],[Q1]],"")</f>
        <v>2.4305555416503921E-4</v>
      </c>
      <c r="L2018" s="10">
        <f>IFERROR(AVERAGEIFS(H$2:H2018, H$2:H2018, "&lt;" &amp;stats[[#This Row],[Q3]]+(2*stats[[#This Row],[IQR]]), H$2:H2018, "&gt;" &amp; stats[[#This Row],[Q1]]-(2*stats[[#This Row],[IQR]])),"")</f>
        <v>1.0619386574107922E-3</v>
      </c>
    </row>
    <row r="2019" spans="1:12" x14ac:dyDescent="0.25">
      <c r="A2019" s="7">
        <v>44415.590914351851</v>
      </c>
      <c r="B2019">
        <v>0</v>
      </c>
      <c r="C2019">
        <v>1</v>
      </c>
      <c r="D2019" s="8">
        <f>SUM(B$2:B2019)</f>
        <v>13</v>
      </c>
      <c r="E2019" s="8">
        <f>SUM(C$2:C2019)</f>
        <v>2018</v>
      </c>
      <c r="F2019" s="9">
        <f>IF(stats[[#This Row],[Column1]],stats[[#This Row],[Total Clear]]/stats[[#This Row],[Total Runs]],NA())</f>
        <v>6.4420218037661049E-3</v>
      </c>
      <c r="G2019" s="9">
        <f>SUM(B$2:B2019) / SUM(C$2:C2019)</f>
        <v>6.4420218037661049E-3</v>
      </c>
      <c r="H2019" s="10">
        <f>IFERROR(stats[[#This Row],[Column1]]-A2018,"")</f>
        <v>9.3750000087311491E-4</v>
      </c>
      <c r="I2019" s="10">
        <f>IFERROR(_xlfn.QUARTILE.INC(H$2:H2019,1),"")</f>
        <v>9.3750000087311491E-4</v>
      </c>
      <c r="J2019" s="10">
        <f>IFERROR(_xlfn.QUARTILE.INC(H$2:H2019,3),"")</f>
        <v>1.1805555550381541E-3</v>
      </c>
      <c r="K2019" s="10">
        <f>IFERROR(stats[[#This Row],[Q3]]-stats[[#This Row],[Q1]],"")</f>
        <v>2.4305555416503921E-4</v>
      </c>
      <c r="L2019" s="10">
        <f>IFERROR(AVERAGEIFS(H$2:H2019, H$2:H2019, "&lt;" &amp;stats[[#This Row],[Q3]]+(2*stats[[#This Row],[IQR]]), H$2:H2019, "&gt;" &amp; stats[[#This Row],[Q1]]-(2*stats[[#This Row],[IQR]])),"")</f>
        <v>1.0618764691766403E-3</v>
      </c>
    </row>
    <row r="2020" spans="1:12" x14ac:dyDescent="0.25">
      <c r="A2020" s="7">
        <v>44415.591874999998</v>
      </c>
      <c r="B2020">
        <v>0</v>
      </c>
      <c r="C2020">
        <v>1</v>
      </c>
      <c r="D2020" s="8">
        <f>SUM(B$2:B2020)</f>
        <v>13</v>
      </c>
      <c r="E2020" s="8">
        <f>SUM(C$2:C2020)</f>
        <v>2019</v>
      </c>
      <c r="F2020" s="9">
        <f>IF(stats[[#This Row],[Column1]],stats[[#This Row],[Total Clear]]/stats[[#This Row],[Total Runs]],NA())</f>
        <v>6.4388311045071814E-3</v>
      </c>
      <c r="G2020" s="9">
        <f>SUM(B$2:B2020) / SUM(C$2:C2020)</f>
        <v>6.4388311045071814E-3</v>
      </c>
      <c r="H2020" s="10">
        <f>IFERROR(stats[[#This Row],[Column1]]-A2019,"")</f>
        <v>9.6064814715646207E-4</v>
      </c>
      <c r="I2020" s="10">
        <f>IFERROR(_xlfn.QUARTILE.INC(H$2:H2020,1),"")</f>
        <v>9.3750000087311491E-4</v>
      </c>
      <c r="J2020" s="10">
        <f>IFERROR(_xlfn.QUARTILE.INC(H$2:H2020,3),"")</f>
        <v>1.1805555550381541E-3</v>
      </c>
      <c r="K2020" s="10">
        <f>IFERROR(stats[[#This Row],[Q3]]-stats[[#This Row],[Q1]],"")</f>
        <v>2.4305555416503921E-4</v>
      </c>
      <c r="L2020" s="10">
        <f>IFERROR(AVERAGEIFS(H$2:H2020, H$2:H2020, "&lt;" &amp;stats[[#This Row],[Q3]]+(2*stats[[#This Row],[IQR]]), H$2:H2020, "&gt;" &amp; stats[[#This Row],[Q1]]-(2*stats[[#This Row],[IQR]])),"")</f>
        <v>1.0618259055792277E-3</v>
      </c>
    </row>
    <row r="2021" spans="1:12" x14ac:dyDescent="0.25">
      <c r="A2021" s="7">
        <v>44415.592893518522</v>
      </c>
      <c r="B2021">
        <v>0</v>
      </c>
      <c r="C2021">
        <v>1</v>
      </c>
      <c r="D2021" s="8">
        <f>SUM(B$2:B2021)</f>
        <v>13</v>
      </c>
      <c r="E2021" s="8">
        <f>SUM(C$2:C2021)</f>
        <v>2020</v>
      </c>
      <c r="F2021" s="9">
        <f>IF(stats[[#This Row],[Column1]],stats[[#This Row],[Total Clear]]/stats[[#This Row],[Total Runs]],NA())</f>
        <v>6.4356435643564353E-3</v>
      </c>
      <c r="G2021" s="9">
        <f>SUM(B$2:B2021) / SUM(C$2:C2021)</f>
        <v>6.4356435643564353E-3</v>
      </c>
      <c r="H2021" s="10">
        <f>IFERROR(stats[[#This Row],[Column1]]-A2020,"")</f>
        <v>1.0185185237787664E-3</v>
      </c>
      <c r="I2021" s="10">
        <f>IFERROR(_xlfn.QUARTILE.INC(H$2:H2021,1),"")</f>
        <v>9.3750000087311491E-4</v>
      </c>
      <c r="J2021" s="10">
        <f>IFERROR(_xlfn.QUARTILE.INC(H$2:H2021,3),"")</f>
        <v>1.1805555550381541E-3</v>
      </c>
      <c r="K2021" s="10">
        <f>IFERROR(stats[[#This Row],[Q3]]-stats[[#This Row],[Q1]],"")</f>
        <v>2.4305555416503921E-4</v>
      </c>
      <c r="L2021" s="10">
        <f>IFERROR(AVERAGEIFS(H$2:H2021, H$2:H2021, "&lt;" &amp;stats[[#This Row],[Q3]]+(2*stats[[#This Row],[IQR]]), H$2:H2021, "&gt;" &amp; stats[[#This Row],[Q1]]-(2*stats[[#This Row],[IQR]])),"")</f>
        <v>1.061804284320216E-3</v>
      </c>
    </row>
    <row r="2022" spans="1:12" x14ac:dyDescent="0.25">
      <c r="A2022" s="7">
        <v>44415.593807870369</v>
      </c>
      <c r="B2022">
        <v>0</v>
      </c>
      <c r="C2022">
        <v>1</v>
      </c>
      <c r="D2022" s="8">
        <f>SUM(B$2:B2022)</f>
        <v>13</v>
      </c>
      <c r="E2022" s="8">
        <f>SUM(C$2:C2022)</f>
        <v>2021</v>
      </c>
      <c r="F2022" s="9">
        <f>IF(stats[[#This Row],[Column1]],stats[[#This Row],[Total Clear]]/stats[[#This Row],[Total Runs]],NA())</f>
        <v>6.4324591786244431E-3</v>
      </c>
      <c r="G2022" s="9">
        <f>SUM(B$2:B2022) / SUM(C$2:C2022)</f>
        <v>6.4324591786244431E-3</v>
      </c>
      <c r="H2022" s="10">
        <f>IFERROR(stats[[#This Row],[Column1]]-A2021,"")</f>
        <v>9.1435184731381014E-4</v>
      </c>
      <c r="I2022" s="10">
        <f>IFERROR(_xlfn.QUARTILE.INC(H$2:H2022,1),"")</f>
        <v>9.3750000087311491E-4</v>
      </c>
      <c r="J2022" s="10">
        <f>IFERROR(_xlfn.QUARTILE.INC(H$2:H2022,3),"")</f>
        <v>1.1805555550381541E-3</v>
      </c>
      <c r="K2022" s="10">
        <f>IFERROR(stats[[#This Row],[Q3]]-stats[[#This Row],[Q1]],"")</f>
        <v>2.4305555416503921E-4</v>
      </c>
      <c r="L2022" s="10">
        <f>IFERROR(AVERAGEIFS(H$2:H2022, H$2:H2022, "&lt;" &amp;stats[[#This Row],[Q3]]+(2*stats[[#This Row],[IQR]]), H$2:H2022, "&gt;" &amp; stats[[#This Row],[Q1]]-(2*stats[[#This Row],[IQR]])),"")</f>
        <v>1.0617307052598335E-3</v>
      </c>
    </row>
    <row r="2023" spans="1:12" x14ac:dyDescent="0.25">
      <c r="A2023" s="7">
        <v>44415.594756944447</v>
      </c>
      <c r="B2023">
        <v>0</v>
      </c>
      <c r="C2023">
        <v>1</v>
      </c>
      <c r="D2023" s="8">
        <f>SUM(B$2:B2023)</f>
        <v>13</v>
      </c>
      <c r="E2023" s="8">
        <f>SUM(C$2:C2023)</f>
        <v>2022</v>
      </c>
      <c r="F2023" s="9">
        <f>IF(stats[[#This Row],[Column1]],stats[[#This Row],[Total Clear]]/stats[[#This Row],[Total Runs]],NA())</f>
        <v>6.429277942631058E-3</v>
      </c>
      <c r="G2023" s="9">
        <f>SUM(B$2:B2023) / SUM(C$2:C2023)</f>
        <v>6.429277942631058E-3</v>
      </c>
      <c r="H2023" s="10">
        <f>IFERROR(stats[[#This Row],[Column1]]-A2022,"")</f>
        <v>9.490740776527673E-4</v>
      </c>
      <c r="I2023" s="10">
        <f>IFERROR(_xlfn.QUARTILE.INC(H$2:H2023,1),"")</f>
        <v>9.3750000087311491E-4</v>
      </c>
      <c r="J2023" s="10">
        <f>IFERROR(_xlfn.QUARTILE.INC(H$2:H2023,3),"")</f>
        <v>1.1805555550381541E-3</v>
      </c>
      <c r="K2023" s="10">
        <f>IFERROR(stats[[#This Row],[Q3]]-stats[[#This Row],[Q1]],"")</f>
        <v>2.4305555416503921E-4</v>
      </c>
      <c r="L2023" s="10">
        <f>IFERROR(AVERAGEIFS(H$2:H2023, H$2:H2023, "&lt;" &amp;stats[[#This Row],[Q3]]+(2*stats[[#This Row],[IQR]]), H$2:H2023, "&gt;" &amp; stats[[#This Row],[Q1]]-(2*stats[[#This Row],[IQR]])),"")</f>
        <v>1.0616745174156404E-3</v>
      </c>
    </row>
    <row r="2024" spans="1:12" x14ac:dyDescent="0.25">
      <c r="A2024" s="7">
        <v>44415.59574074074</v>
      </c>
      <c r="B2024">
        <v>0</v>
      </c>
      <c r="C2024">
        <v>1</v>
      </c>
      <c r="D2024" s="8">
        <f>SUM(B$2:B2024)</f>
        <v>13</v>
      </c>
      <c r="E2024" s="8">
        <f>SUM(C$2:C2024)</f>
        <v>2023</v>
      </c>
      <c r="F2024" s="9">
        <f>IF(stats[[#This Row],[Column1]],stats[[#This Row],[Total Clear]]/stats[[#This Row],[Total Runs]],NA())</f>
        <v>6.4260998517053879E-3</v>
      </c>
      <c r="G2024" s="9">
        <f>SUM(B$2:B2024) / SUM(C$2:C2024)</f>
        <v>6.4260998517053879E-3</v>
      </c>
      <c r="H2024" s="10">
        <f>IFERROR(stats[[#This Row],[Column1]]-A2023,"")</f>
        <v>9.8379629343980923E-4</v>
      </c>
      <c r="I2024" s="10">
        <f>IFERROR(_xlfn.QUARTILE.INC(H$2:H2024,1),"")</f>
        <v>9.3750000087311491E-4</v>
      </c>
      <c r="J2024" s="10">
        <f>IFERROR(_xlfn.QUARTILE.INC(H$2:H2024,3),"")</f>
        <v>1.1805555550381541E-3</v>
      </c>
      <c r="K2024" s="10">
        <f>IFERROR(stats[[#This Row],[Q3]]-stats[[#This Row],[Q1]],"")</f>
        <v>2.4305555416503921E-4</v>
      </c>
      <c r="L2024" s="10">
        <f>IFERROR(AVERAGEIFS(H$2:H2024, H$2:H2024, "&lt;" &amp;stats[[#This Row],[Q3]]+(2*stats[[#This Row],[IQR]]), H$2:H2024, "&gt;" &amp; stats[[#This Row],[Q1]]-(2*stats[[#This Row],[IQR]])),"")</f>
        <v>1.0616356947715847E-3</v>
      </c>
    </row>
    <row r="2025" spans="1:12" x14ac:dyDescent="0.25">
      <c r="A2025" s="7">
        <v>44415.596666666665</v>
      </c>
      <c r="B2025">
        <v>0</v>
      </c>
      <c r="C2025">
        <v>1</v>
      </c>
      <c r="D2025" s="8">
        <f>SUM(B$2:B2025)</f>
        <v>13</v>
      </c>
      <c r="E2025" s="8">
        <f>SUM(C$2:C2025)</f>
        <v>2024</v>
      </c>
      <c r="F2025" s="9">
        <f>IF(stats[[#This Row],[Column1]],stats[[#This Row],[Total Clear]]/stats[[#This Row],[Total Runs]],NA())</f>
        <v>6.422924901185771E-3</v>
      </c>
      <c r="G2025" s="9">
        <f>SUM(B$2:B2025) / SUM(C$2:C2025)</f>
        <v>6.422924901185771E-3</v>
      </c>
      <c r="H2025" s="10">
        <f>IFERROR(stats[[#This Row],[Column1]]-A2024,"")</f>
        <v>9.2592592409346253E-4</v>
      </c>
      <c r="I2025" s="10">
        <f>IFERROR(_xlfn.QUARTILE.INC(H$2:H2025,1),"")</f>
        <v>9.3750000087311491E-4</v>
      </c>
      <c r="J2025" s="10">
        <f>IFERROR(_xlfn.QUARTILE.INC(H$2:H2025,3),"")</f>
        <v>1.1805555550381541E-3</v>
      </c>
      <c r="K2025" s="10">
        <f>IFERROR(stats[[#This Row],[Q3]]-stats[[#This Row],[Q1]],"")</f>
        <v>2.4305555416503921E-4</v>
      </c>
      <c r="L2025" s="10">
        <f>IFERROR(AVERAGEIFS(H$2:H2025, H$2:H2025, "&lt;" &amp;stats[[#This Row],[Q3]]+(2*stats[[#This Row],[IQR]]), H$2:H2025, "&gt;" &amp; stats[[#This Row],[Q1]]-(2*stats[[#This Row],[IQR]])),"")</f>
        <v>1.061568076550021E-3</v>
      </c>
    </row>
    <row r="2026" spans="1:12" x14ac:dyDescent="0.25">
      <c r="A2026" s="7">
        <v>44415.597627314812</v>
      </c>
      <c r="B2026">
        <v>0</v>
      </c>
      <c r="C2026">
        <v>1</v>
      </c>
      <c r="D2026" s="8">
        <f>SUM(B$2:B2026)</f>
        <v>13</v>
      </c>
      <c r="E2026" s="8">
        <f>SUM(C$2:C2026)</f>
        <v>2025</v>
      </c>
      <c r="F2026" s="9">
        <f>IF(stats[[#This Row],[Column1]],stats[[#This Row],[Total Clear]]/stats[[#This Row],[Total Runs]],NA())</f>
        <v>6.4197530864197527E-3</v>
      </c>
      <c r="G2026" s="9">
        <f>SUM(B$2:B2026) / SUM(C$2:C2026)</f>
        <v>6.4197530864197527E-3</v>
      </c>
      <c r="H2026" s="10">
        <f>IFERROR(stats[[#This Row],[Column1]]-A2025,"")</f>
        <v>9.6064814715646207E-4</v>
      </c>
      <c r="I2026" s="10">
        <f>IFERROR(_xlfn.QUARTILE.INC(H$2:H2026,1),"")</f>
        <v>9.3750000087311491E-4</v>
      </c>
      <c r="J2026" s="10">
        <f>IFERROR(_xlfn.QUARTILE.INC(H$2:H2026,3),"")</f>
        <v>1.1805555550381541E-3</v>
      </c>
      <c r="K2026" s="10">
        <f>IFERROR(stats[[#This Row],[Q3]]-stats[[#This Row],[Q1]],"")</f>
        <v>2.4305555416503921E-4</v>
      </c>
      <c r="L2026" s="10">
        <f>IFERROR(AVERAGEIFS(H$2:H2026, H$2:H2026, "&lt;" &amp;stats[[#This Row],[Q3]]+(2*stats[[#This Row],[IQR]]), H$2:H2026, "&gt;" &amp; stats[[#This Row],[Q1]]-(2*stats[[#This Row],[IQR]])),"")</f>
        <v>1.0615178176210402E-3</v>
      </c>
    </row>
    <row r="2027" spans="1:12" x14ac:dyDescent="0.25">
      <c r="A2027" s="7">
        <v>44415.598668981482</v>
      </c>
      <c r="B2027">
        <v>0</v>
      </c>
      <c r="C2027">
        <v>1</v>
      </c>
      <c r="D2027" s="8">
        <f>SUM(B$2:B2027)</f>
        <v>13</v>
      </c>
      <c r="E2027" s="8">
        <f>SUM(C$2:C2027)</f>
        <v>2026</v>
      </c>
      <c r="F2027" s="9">
        <f>IF(stats[[#This Row],[Column1]],stats[[#This Row],[Total Clear]]/stats[[#This Row],[Total Runs]],NA())</f>
        <v>6.4165844027640672E-3</v>
      </c>
      <c r="G2027" s="9">
        <f>SUM(B$2:B2027) / SUM(C$2:C2027)</f>
        <v>6.4165844027640672E-3</v>
      </c>
      <c r="H2027" s="10">
        <f>IFERROR(stats[[#This Row],[Column1]]-A2026,"")</f>
        <v>1.0416666700621136E-3</v>
      </c>
      <c r="I2027" s="10">
        <f>IFERROR(_xlfn.QUARTILE.INC(H$2:H2027,1),"")</f>
        <v>9.3750000087311491E-4</v>
      </c>
      <c r="J2027" s="10">
        <f>IFERROR(_xlfn.QUARTILE.INC(H$2:H2027,3),"")</f>
        <v>1.1805555550381541E-3</v>
      </c>
      <c r="K2027" s="10">
        <f>IFERROR(stats[[#This Row],[Q3]]-stats[[#This Row],[Q1]],"")</f>
        <v>2.4305555416503921E-4</v>
      </c>
      <c r="L2027" s="10">
        <f>IFERROR(AVERAGEIFS(H$2:H2027, H$2:H2027, "&lt;" &amp;stats[[#This Row],[Q3]]+(2*stats[[#This Row],[IQR]]), H$2:H2027, "&gt;" &amp; stats[[#This Row],[Q1]]-(2*stats[[#This Row],[IQR]])),"")</f>
        <v>1.0615079365122503E-3</v>
      </c>
    </row>
    <row r="2028" spans="1:12" x14ac:dyDescent="0.25">
      <c r="A2028" s="7">
        <v>44415.599664351852</v>
      </c>
      <c r="B2028">
        <v>0</v>
      </c>
      <c r="C2028">
        <v>1</v>
      </c>
      <c r="D2028" s="8">
        <f>SUM(B$2:B2028)</f>
        <v>13</v>
      </c>
      <c r="E2028" s="8">
        <f>SUM(C$2:C2028)</f>
        <v>2027</v>
      </c>
      <c r="F2028" s="9">
        <f>IF(stats[[#This Row],[Column1]],stats[[#This Row],[Total Clear]]/stats[[#This Row],[Total Runs]],NA())</f>
        <v>6.4134188455846081E-3</v>
      </c>
      <c r="G2028" s="9">
        <f>SUM(B$2:B2028) / SUM(C$2:C2028)</f>
        <v>6.4134188455846081E-3</v>
      </c>
      <c r="H2028" s="10">
        <f>IFERROR(stats[[#This Row],[Column1]]-A2027,"")</f>
        <v>9.9537037021946162E-4</v>
      </c>
      <c r="I2028" s="10">
        <f>IFERROR(_xlfn.QUARTILE.INC(H$2:H2028,1),"")</f>
        <v>9.3750000087311491E-4</v>
      </c>
      <c r="J2028" s="10">
        <f>IFERROR(_xlfn.QUARTILE.INC(H$2:H2028,3),"")</f>
        <v>1.1805555550381541E-3</v>
      </c>
      <c r="K2028" s="10">
        <f>IFERROR(stats[[#This Row],[Q3]]-stats[[#This Row],[Q1]],"")</f>
        <v>2.4305555416503921E-4</v>
      </c>
      <c r="L2028" s="10">
        <f>IFERROR(AVERAGEIFS(H$2:H2028, H$2:H2028, "&lt;" &amp;stats[[#This Row],[Q3]]+(2*stats[[#This Row],[IQR]]), H$2:H2028, "&gt;" &amp; stats[[#This Row],[Q1]]-(2*stats[[#This Row],[IQR]])),"")</f>
        <v>1.0614750322504132E-3</v>
      </c>
    </row>
    <row r="2029" spans="1:12" x14ac:dyDescent="0.25">
      <c r="A2029" s="7">
        <v>44415.600636574076</v>
      </c>
      <c r="B2029">
        <v>0</v>
      </c>
      <c r="C2029">
        <v>1</v>
      </c>
      <c r="D2029" s="8">
        <f>SUM(B$2:B2029)</f>
        <v>13</v>
      </c>
      <c r="E2029" s="8">
        <f>SUM(C$2:C2029)</f>
        <v>2028</v>
      </c>
      <c r="F2029" s="9">
        <f>IF(stats[[#This Row],[Column1]],stats[[#This Row],[Total Clear]]/stats[[#This Row],[Total Runs]],NA())</f>
        <v>6.41025641025641E-3</v>
      </c>
      <c r="G2029" s="9">
        <f>SUM(B$2:B2029) / SUM(C$2:C2029)</f>
        <v>6.41025641025641E-3</v>
      </c>
      <c r="H2029" s="10">
        <f>IFERROR(stats[[#This Row],[Column1]]-A2028,"")</f>
        <v>9.7222222393611446E-4</v>
      </c>
      <c r="I2029" s="10">
        <f>IFERROR(_xlfn.QUARTILE.INC(H$2:H2029,1),"")</f>
        <v>9.3750000087311491E-4</v>
      </c>
      <c r="J2029" s="10">
        <f>IFERROR(_xlfn.QUARTILE.INC(H$2:H2029,3),"")</f>
        <v>1.1805555550381541E-3</v>
      </c>
      <c r="K2029" s="10">
        <f>IFERROR(stats[[#This Row],[Q3]]-stats[[#This Row],[Q1]],"")</f>
        <v>2.4305555416503921E-4</v>
      </c>
      <c r="L2029" s="10">
        <f>IFERROR(AVERAGEIFS(H$2:H2029, H$2:H2029, "&lt;" &amp;stats[[#This Row],[Q3]]+(2*stats[[#This Row],[IQR]]), H$2:H2029, "&gt;" &amp; stats[[#This Row],[Q1]]-(2*stats[[#This Row],[IQR]])),"")</f>
        <v>1.0614306499489143E-3</v>
      </c>
    </row>
    <row r="2030" spans="1:12" x14ac:dyDescent="0.25">
      <c r="A2030" s="7">
        <v>44415.601631944446</v>
      </c>
      <c r="B2030">
        <v>0</v>
      </c>
      <c r="C2030">
        <v>1</v>
      </c>
      <c r="D2030" s="8">
        <f>SUM(B$2:B2030)</f>
        <v>13</v>
      </c>
      <c r="E2030" s="8">
        <f>SUM(C$2:C2030)</f>
        <v>2029</v>
      </c>
      <c r="F2030" s="9">
        <f>IF(stats[[#This Row],[Column1]],stats[[#This Row],[Total Clear]]/stats[[#This Row],[Total Runs]],NA())</f>
        <v>6.407097092163627E-3</v>
      </c>
      <c r="G2030" s="9">
        <f>SUM(B$2:B2030) / SUM(C$2:C2030)</f>
        <v>6.407097092163627E-3</v>
      </c>
      <c r="H2030" s="10">
        <f>IFERROR(stats[[#This Row],[Column1]]-A2029,"")</f>
        <v>9.9537037021946162E-4</v>
      </c>
      <c r="I2030" s="10">
        <f>IFERROR(_xlfn.QUARTILE.INC(H$2:H2030,1),"")</f>
        <v>9.3750000087311491E-4</v>
      </c>
      <c r="J2030" s="10">
        <f>IFERROR(_xlfn.QUARTILE.INC(H$2:H2030,3),"")</f>
        <v>1.1805555550381541E-3</v>
      </c>
      <c r="K2030" s="10">
        <f>IFERROR(stats[[#This Row],[Q3]]-stats[[#This Row],[Q1]],"")</f>
        <v>2.4305555416503921E-4</v>
      </c>
      <c r="L2030" s="10">
        <f>IFERROR(AVERAGEIFS(H$2:H2030, H$2:H2030, "&lt;" &amp;stats[[#This Row],[Q3]]+(2*stats[[#This Row],[IQR]]), H$2:H2030, "&gt;" &amp; stats[[#This Row],[Q1]]-(2*stats[[#This Row],[IQR]])),"")</f>
        <v>1.0613978168078956E-3</v>
      </c>
    </row>
    <row r="2031" spans="1:12" x14ac:dyDescent="0.25">
      <c r="A2031" s="7">
        <v>44415.60260416667</v>
      </c>
      <c r="B2031">
        <v>0</v>
      </c>
      <c r="C2031">
        <v>1</v>
      </c>
      <c r="D2031" s="8">
        <f>SUM(B$2:B2031)</f>
        <v>13</v>
      </c>
      <c r="E2031" s="8">
        <f>SUM(C$2:C2031)</f>
        <v>2030</v>
      </c>
      <c r="F2031" s="9">
        <f>IF(stats[[#This Row],[Column1]],stats[[#This Row],[Total Clear]]/stats[[#This Row],[Total Runs]],NA())</f>
        <v>6.4039408866995075E-3</v>
      </c>
      <c r="G2031" s="9">
        <f>SUM(B$2:B2031) / SUM(C$2:C2031)</f>
        <v>6.4039408866995075E-3</v>
      </c>
      <c r="H2031" s="10">
        <f>IFERROR(stats[[#This Row],[Column1]]-A2030,"")</f>
        <v>9.7222222393611446E-4</v>
      </c>
      <c r="I2031" s="10">
        <f>IFERROR(_xlfn.QUARTILE.INC(H$2:H2031,1),"")</f>
        <v>9.3750000087311491E-4</v>
      </c>
      <c r="J2031" s="10">
        <f>IFERROR(_xlfn.QUARTILE.INC(H$2:H2031,3),"")</f>
        <v>1.1805555550381541E-3</v>
      </c>
      <c r="K2031" s="10">
        <f>IFERROR(stats[[#This Row],[Q3]]-stats[[#This Row],[Q1]],"")</f>
        <v>2.4305555416503921E-4</v>
      </c>
      <c r="L2031" s="10">
        <f>IFERROR(AVERAGEIFS(H$2:H2031, H$2:H2031, "&lt;" &amp;stats[[#This Row],[Q3]]+(2*stats[[#This Row],[IQR]]), H$2:H2031, "&gt;" &amp; stats[[#This Row],[Q1]]-(2*stats[[#This Row],[IQR]])),"")</f>
        <v>1.061353516960468E-3</v>
      </c>
    </row>
    <row r="2032" spans="1:12" x14ac:dyDescent="0.25">
      <c r="A2032" s="7">
        <v>44415.60355324074</v>
      </c>
      <c r="B2032">
        <v>0</v>
      </c>
      <c r="C2032">
        <v>1</v>
      </c>
      <c r="D2032" s="8">
        <f>SUM(B$2:B2032)</f>
        <v>13</v>
      </c>
      <c r="E2032" s="8">
        <f>SUM(C$2:C2032)</f>
        <v>2031</v>
      </c>
      <c r="F2032" s="9">
        <f>IF(stats[[#This Row],[Column1]],stats[[#This Row],[Total Clear]]/stats[[#This Row],[Total Runs]],NA())</f>
        <v>6.4007877892663717E-3</v>
      </c>
      <c r="G2032" s="9">
        <f>SUM(B$2:B2032) / SUM(C$2:C2032)</f>
        <v>6.4007877892663717E-3</v>
      </c>
      <c r="H2032" s="10">
        <f>IFERROR(stats[[#This Row],[Column1]]-A2031,"")</f>
        <v>9.4907407037680969E-4</v>
      </c>
      <c r="I2032" s="10">
        <f>IFERROR(_xlfn.QUARTILE.INC(H$2:H2032,1),"")</f>
        <v>9.3750000087311491E-4</v>
      </c>
      <c r="J2032" s="10">
        <f>IFERROR(_xlfn.QUARTILE.INC(H$2:H2032,3),"")</f>
        <v>1.1805555550381541E-3</v>
      </c>
      <c r="K2032" s="10">
        <f>IFERROR(stats[[#This Row],[Q3]]-stats[[#This Row],[Q1]],"")</f>
        <v>2.4305555416503921E-4</v>
      </c>
      <c r="L2032" s="10">
        <f>IFERROR(AVERAGEIFS(H$2:H2032, H$2:H2032, "&lt;" &amp;stats[[#This Row],[Q3]]+(2*stats[[#This Row],[IQR]]), H$2:H2032, "&gt;" &amp; stats[[#This Row],[Q1]]-(2*stats[[#This Row],[IQR]])),"")</f>
        <v>1.0612977674835148E-3</v>
      </c>
    </row>
    <row r="2033" spans="1:12" x14ac:dyDescent="0.25">
      <c r="A2033" s="7">
        <v>44415.604548611111</v>
      </c>
      <c r="B2033">
        <v>0</v>
      </c>
      <c r="C2033">
        <v>1</v>
      </c>
      <c r="D2033" s="8">
        <f>SUM(B$2:B2033)</f>
        <v>13</v>
      </c>
      <c r="E2033" s="8">
        <f>SUM(C$2:C2033)</f>
        <v>2032</v>
      </c>
      <c r="F2033" s="9">
        <f>IF(stats[[#This Row],[Column1]],stats[[#This Row],[Total Clear]]/stats[[#This Row],[Total Runs]],NA())</f>
        <v>6.3976377952755905E-3</v>
      </c>
      <c r="G2033" s="9">
        <f>SUM(B$2:B2033) / SUM(C$2:C2033)</f>
        <v>6.3976377952755905E-3</v>
      </c>
      <c r="H2033" s="10">
        <f>IFERROR(stats[[#This Row],[Column1]]-A2032,"")</f>
        <v>9.9537037021946162E-4</v>
      </c>
      <c r="I2033" s="10">
        <f>IFERROR(_xlfn.QUARTILE.INC(H$2:H2033,1),"")</f>
        <v>9.3750000087311491E-4</v>
      </c>
      <c r="J2033" s="10">
        <f>IFERROR(_xlfn.QUARTILE.INC(H$2:H2033,3),"")</f>
        <v>1.1805555550381541E-3</v>
      </c>
      <c r="K2033" s="10">
        <f>IFERROR(stats[[#This Row],[Q3]]-stats[[#This Row],[Q1]],"")</f>
        <v>2.4305555416503921E-4</v>
      </c>
      <c r="L2033" s="10">
        <f>IFERROR(AVERAGEIFS(H$2:H2033, H$2:H2033, "&lt;" &amp;stats[[#This Row],[Q3]]+(2*stats[[#This Row],[IQR]]), H$2:H2033, "&gt;" &amp; stats[[#This Row],[Q1]]-(2*stats[[#This Row],[IQR]])),"")</f>
        <v>1.0612650491722176E-3</v>
      </c>
    </row>
    <row r="2034" spans="1:12" x14ac:dyDescent="0.25">
      <c r="A2034" s="7">
        <v>44415.605497685188</v>
      </c>
      <c r="B2034">
        <v>0</v>
      </c>
      <c r="C2034">
        <v>1</v>
      </c>
      <c r="D2034" s="8">
        <f>SUM(B$2:B2034)</f>
        <v>13</v>
      </c>
      <c r="E2034" s="8">
        <f>SUM(C$2:C2034)</f>
        <v>2033</v>
      </c>
      <c r="F2034" s="9">
        <f>IF(stats[[#This Row],[Column1]],stats[[#This Row],[Total Clear]]/stats[[#This Row],[Total Runs]],NA())</f>
        <v>6.3944909001475651E-3</v>
      </c>
      <c r="G2034" s="9">
        <f>SUM(B$2:B2034) / SUM(C$2:C2034)</f>
        <v>6.3944909001475651E-3</v>
      </c>
      <c r="H2034" s="10">
        <f>IFERROR(stats[[#This Row],[Column1]]-A2033,"")</f>
        <v>9.490740776527673E-4</v>
      </c>
      <c r="I2034" s="10">
        <f>IFERROR(_xlfn.QUARTILE.INC(H$2:H2034,1),"")</f>
        <v>9.3750000087311491E-4</v>
      </c>
      <c r="J2034" s="10">
        <f>IFERROR(_xlfn.QUARTILE.INC(H$2:H2034,3),"")</f>
        <v>1.1805555550381541E-3</v>
      </c>
      <c r="K2034" s="10">
        <f>IFERROR(stats[[#This Row],[Q3]]-stats[[#This Row],[Q1]],"")</f>
        <v>2.4305555416503921E-4</v>
      </c>
      <c r="L2034" s="10">
        <f>IFERROR(AVERAGEIFS(H$2:H2034, H$2:H2034, "&lt;" &amp;stats[[#This Row],[Q3]]+(2*stats[[#This Row],[IQR]]), H$2:H2034, "&gt;" &amp; stats[[#This Row],[Q1]]-(2*stats[[#This Row],[IQR]])),"")</f>
        <v>1.0612093988887257E-3</v>
      </c>
    </row>
    <row r="2035" spans="1:12" x14ac:dyDescent="0.25">
      <c r="A2035" s="7">
        <v>44415.606539351851</v>
      </c>
      <c r="B2035">
        <v>0</v>
      </c>
      <c r="C2035">
        <v>1</v>
      </c>
      <c r="D2035" s="8">
        <f>SUM(B$2:B2035)</f>
        <v>13</v>
      </c>
      <c r="E2035" s="8">
        <f>SUM(C$2:C2035)</f>
        <v>2034</v>
      </c>
      <c r="F2035" s="9">
        <f>IF(stats[[#This Row],[Column1]],stats[[#This Row],[Total Clear]]/stats[[#This Row],[Total Runs]],NA())</f>
        <v>6.3913470993117007E-3</v>
      </c>
      <c r="G2035" s="9">
        <f>SUM(B$2:B2035) / SUM(C$2:C2035)</f>
        <v>6.3913470993117007E-3</v>
      </c>
      <c r="H2035" s="10">
        <f>IFERROR(stats[[#This Row],[Column1]]-A2034,"")</f>
        <v>1.0416666627861559E-3</v>
      </c>
      <c r="I2035" s="10">
        <f>IFERROR(_xlfn.QUARTILE.INC(H$2:H2035,1),"")</f>
        <v>9.3750000087311491E-4</v>
      </c>
      <c r="J2035" s="10">
        <f>IFERROR(_xlfn.QUARTILE.INC(H$2:H2035,3),"")</f>
        <v>1.1805555550381541E-3</v>
      </c>
      <c r="K2035" s="10">
        <f>IFERROR(stats[[#This Row],[Q3]]-stats[[#This Row],[Q1]],"")</f>
        <v>2.4305555416503921E-4</v>
      </c>
      <c r="L2035" s="10">
        <f>IFERROR(AVERAGEIFS(H$2:H2035, H$2:H2035, "&lt;" &amp;stats[[#This Row],[Q3]]+(2*stats[[#This Row],[IQR]]), H$2:H2035, "&gt;" &amp; stats[[#This Row],[Q1]]-(2*stats[[#This Row],[IQR]])),"")</f>
        <v>1.0611997098772718E-3</v>
      </c>
    </row>
    <row r="2036" spans="1:12" x14ac:dyDescent="0.25">
      <c r="A2036" s="7">
        <v>44415.607442129629</v>
      </c>
      <c r="B2036">
        <v>0</v>
      </c>
      <c r="C2036">
        <v>1</v>
      </c>
      <c r="D2036" s="8">
        <f>SUM(B$2:B2036)</f>
        <v>13</v>
      </c>
      <c r="E2036" s="8">
        <f>SUM(C$2:C2036)</f>
        <v>2035</v>
      </c>
      <c r="F2036" s="9">
        <f>IF(stats[[#This Row],[Column1]],stats[[#This Row],[Total Clear]]/stats[[#This Row],[Total Runs]],NA())</f>
        <v>6.3882063882063885E-3</v>
      </c>
      <c r="G2036" s="9">
        <f>SUM(B$2:B2036) / SUM(C$2:C2036)</f>
        <v>6.3882063882063885E-3</v>
      </c>
      <c r="H2036" s="10">
        <f>IFERROR(stats[[#This Row],[Column1]]-A2035,"")</f>
        <v>9.0277777781011537E-4</v>
      </c>
      <c r="I2036" s="10">
        <f>IFERROR(_xlfn.QUARTILE.INC(H$2:H2036,1),"")</f>
        <v>9.3750000087311491E-4</v>
      </c>
      <c r="J2036" s="10">
        <f>IFERROR(_xlfn.QUARTILE.INC(H$2:H2036,3),"")</f>
        <v>1.1805555550381541E-3</v>
      </c>
      <c r="K2036" s="10">
        <f>IFERROR(stats[[#This Row],[Q3]]-stats[[#This Row],[Q1]],"")</f>
        <v>2.4305555416503921E-4</v>
      </c>
      <c r="L2036" s="10">
        <f>IFERROR(AVERAGEIFS(H$2:H2036, H$2:H2036, "&lt;" &amp;stats[[#This Row],[Q3]]+(2*stats[[#This Row],[IQR]]), H$2:H2036, "&gt;" &amp; stats[[#This Row],[Q1]]-(2*stats[[#This Row],[IQR]])),"")</f>
        <v>1.0611212054510741E-3</v>
      </c>
    </row>
    <row r="2037" spans="1:12" x14ac:dyDescent="0.25">
      <c r="A2037" s="7">
        <v>44415.608402777776</v>
      </c>
      <c r="B2037">
        <v>0</v>
      </c>
      <c r="C2037">
        <v>1</v>
      </c>
      <c r="D2037" s="8">
        <f>SUM(B$2:B2037)</f>
        <v>13</v>
      </c>
      <c r="E2037" s="8">
        <f>SUM(C$2:C2037)</f>
        <v>2036</v>
      </c>
      <c r="F2037" s="9">
        <f>IF(stats[[#This Row],[Column1]],stats[[#This Row],[Total Clear]]/stats[[#This Row],[Total Runs]],NA())</f>
        <v>6.3850687622789785E-3</v>
      </c>
      <c r="G2037" s="9">
        <f>SUM(B$2:B2037) / SUM(C$2:C2037)</f>
        <v>6.3850687622789785E-3</v>
      </c>
      <c r="H2037" s="10">
        <f>IFERROR(stats[[#This Row],[Column1]]-A2036,"")</f>
        <v>9.6064814715646207E-4</v>
      </c>
      <c r="I2037" s="10">
        <f>IFERROR(_xlfn.QUARTILE.INC(H$2:H2037,1),"")</f>
        <v>9.3750000087311491E-4</v>
      </c>
      <c r="J2037" s="10">
        <f>IFERROR(_xlfn.QUARTILE.INC(H$2:H2037,3),"")</f>
        <v>1.1805555550381541E-3</v>
      </c>
      <c r="K2037" s="10">
        <f>IFERROR(stats[[#This Row],[Q3]]-stats[[#This Row],[Q1]],"")</f>
        <v>2.4305555416503921E-4</v>
      </c>
      <c r="L2037" s="10">
        <f>IFERROR(AVERAGEIFS(H$2:H2037, H$2:H2037, "&lt;" &amp;stats[[#This Row],[Q3]]+(2*stats[[#This Row],[IQR]]), H$2:H2037, "&gt;" &amp; stats[[#This Row],[Q1]]-(2*stats[[#This Row],[IQR]])),"")</f>
        <v>1.0610714416777732E-3</v>
      </c>
    </row>
    <row r="2038" spans="1:12" x14ac:dyDescent="0.25">
      <c r="A2038" s="7">
        <v>44415.609398148146</v>
      </c>
      <c r="B2038">
        <v>0</v>
      </c>
      <c r="C2038">
        <v>1</v>
      </c>
      <c r="D2038" s="8">
        <f>SUM(B$2:B2038)</f>
        <v>13</v>
      </c>
      <c r="E2038" s="8">
        <f>SUM(C$2:C2038)</f>
        <v>2037</v>
      </c>
      <c r="F2038" s="9">
        <f>IF(stats[[#This Row],[Column1]],stats[[#This Row],[Total Clear]]/stats[[#This Row],[Total Runs]],NA())</f>
        <v>6.3819342169857633E-3</v>
      </c>
      <c r="G2038" s="9">
        <f>SUM(B$2:B2038) / SUM(C$2:C2038)</f>
        <v>6.3819342169857633E-3</v>
      </c>
      <c r="H2038" s="10">
        <f>IFERROR(stats[[#This Row],[Column1]]-A2037,"")</f>
        <v>9.9537037021946162E-4</v>
      </c>
      <c r="I2038" s="10">
        <f>IFERROR(_xlfn.QUARTILE.INC(H$2:H2038,1),"")</f>
        <v>9.3750000087311491E-4</v>
      </c>
      <c r="J2038" s="10">
        <f>IFERROR(_xlfn.QUARTILE.INC(H$2:H2038,3),"")</f>
        <v>1.1805555550381541E-3</v>
      </c>
      <c r="K2038" s="10">
        <f>IFERROR(stats[[#This Row],[Q3]]-stats[[#This Row],[Q1]],"")</f>
        <v>2.4305555416503921E-4</v>
      </c>
      <c r="L2038" s="10">
        <f>IFERROR(AVERAGEIFS(H$2:H2038, H$2:H2038, "&lt;" &amp;stats[[#This Row],[Q3]]+(2*stats[[#This Row],[IQR]]), H$2:H2038, "&gt;" &amp; stats[[#This Row],[Q1]]-(2*stats[[#This Row],[IQR]])),"")</f>
        <v>1.061038916394873E-3</v>
      </c>
    </row>
    <row r="2039" spans="1:12" x14ac:dyDescent="0.25">
      <c r="A2039" s="7">
        <v>44415.61037037037</v>
      </c>
      <c r="B2039">
        <v>0</v>
      </c>
      <c r="C2039">
        <v>1</v>
      </c>
      <c r="D2039" s="8">
        <f>SUM(B$2:B2039)</f>
        <v>13</v>
      </c>
      <c r="E2039" s="8">
        <f>SUM(C$2:C2039)</f>
        <v>2038</v>
      </c>
      <c r="F2039" s="9">
        <f>IF(stats[[#This Row],[Column1]],stats[[#This Row],[Total Clear]]/stats[[#This Row],[Total Runs]],NA())</f>
        <v>6.3788027477919527E-3</v>
      </c>
      <c r="G2039" s="9">
        <f>SUM(B$2:B2039) / SUM(C$2:C2039)</f>
        <v>6.3788027477919527E-3</v>
      </c>
      <c r="H2039" s="10">
        <f>IFERROR(stats[[#This Row],[Column1]]-A2038,"")</f>
        <v>9.7222222393611446E-4</v>
      </c>
      <c r="I2039" s="10">
        <f>IFERROR(_xlfn.QUARTILE.INC(H$2:H2039,1),"")</f>
        <v>9.3750000087311491E-4</v>
      </c>
      <c r="J2039" s="10">
        <f>IFERROR(_xlfn.QUARTILE.INC(H$2:H2039,3),"")</f>
        <v>1.1805555550381541E-3</v>
      </c>
      <c r="K2039" s="10">
        <f>IFERROR(stats[[#This Row],[Q3]]-stats[[#This Row],[Q1]],"")</f>
        <v>2.4305555416503921E-4</v>
      </c>
      <c r="L2039" s="10">
        <f>IFERROR(AVERAGEIFS(H$2:H2039, H$2:H2039, "&lt;" &amp;stats[[#This Row],[Q3]]+(2*stats[[#This Row],[IQR]]), H$2:H2039, "&gt;" &amp; stats[[#This Row],[Q1]]-(2*stats[[#This Row],[IQR]])),"")</f>
        <v>1.0609949694911328E-3</v>
      </c>
    </row>
    <row r="2040" spans="1:12" x14ac:dyDescent="0.25">
      <c r="A2040" s="7">
        <v>44415.611342592594</v>
      </c>
      <c r="B2040">
        <v>0</v>
      </c>
      <c r="C2040">
        <v>1</v>
      </c>
      <c r="D2040" s="8">
        <f>SUM(B$2:B2040)</f>
        <v>13</v>
      </c>
      <c r="E2040" s="8">
        <f>SUM(C$2:C2040)</f>
        <v>2039</v>
      </c>
      <c r="F2040" s="9">
        <f>IF(stats[[#This Row],[Column1]],stats[[#This Row],[Total Clear]]/stats[[#This Row],[Total Runs]],NA())</f>
        <v>6.3756743501716525E-3</v>
      </c>
      <c r="G2040" s="9">
        <f>SUM(B$2:B2040) / SUM(C$2:C2040)</f>
        <v>6.3756743501716525E-3</v>
      </c>
      <c r="H2040" s="10">
        <f>IFERROR(stats[[#This Row],[Column1]]-A2039,"")</f>
        <v>9.7222222393611446E-4</v>
      </c>
      <c r="I2040" s="10">
        <f>IFERROR(_xlfn.QUARTILE.INC(H$2:H2040,1),"")</f>
        <v>9.3750000087311491E-4</v>
      </c>
      <c r="J2040" s="10">
        <f>IFERROR(_xlfn.QUARTILE.INC(H$2:H2040,3),"")</f>
        <v>1.1805555550381541E-3</v>
      </c>
      <c r="K2040" s="10">
        <f>IFERROR(stats[[#This Row],[Q3]]-stats[[#This Row],[Q1]],"")</f>
        <v>2.4305555416503921E-4</v>
      </c>
      <c r="L2040" s="10">
        <f>IFERROR(AVERAGEIFS(H$2:H2040, H$2:H2040, "&lt;" &amp;stats[[#This Row],[Q3]]+(2*stats[[#This Row],[IQR]]), H$2:H2040, "&gt;" &amp; stats[[#This Row],[Q1]]-(2*stats[[#This Row],[IQR]])),"")</f>
        <v>1.0609510660561402E-3</v>
      </c>
    </row>
    <row r="2041" spans="1:12" x14ac:dyDescent="0.25">
      <c r="A2041" s="7">
        <v>44415.612268518518</v>
      </c>
      <c r="B2041">
        <v>0</v>
      </c>
      <c r="C2041">
        <v>1</v>
      </c>
      <c r="D2041" s="8">
        <f>SUM(B$2:B2041)</f>
        <v>13</v>
      </c>
      <c r="E2041" s="8">
        <f>SUM(C$2:C2041)</f>
        <v>2040</v>
      </c>
      <c r="F2041" s="9">
        <f>IF(stats[[#This Row],[Column1]],stats[[#This Row],[Total Clear]]/stats[[#This Row],[Total Runs]],NA())</f>
        <v>6.372549019607843E-3</v>
      </c>
      <c r="G2041" s="9">
        <f>SUM(B$2:B2041) / SUM(C$2:C2041)</f>
        <v>6.372549019607843E-3</v>
      </c>
      <c r="H2041" s="10">
        <f>IFERROR(stats[[#This Row],[Column1]]-A2040,"")</f>
        <v>9.2592592409346253E-4</v>
      </c>
      <c r="I2041" s="10">
        <f>IFERROR(_xlfn.QUARTILE.INC(H$2:H2041,1),"")</f>
        <v>9.3750000087311491E-4</v>
      </c>
      <c r="J2041" s="10">
        <f>IFERROR(_xlfn.QUARTILE.INC(H$2:H2041,3),"")</f>
        <v>1.1805555550381541E-3</v>
      </c>
      <c r="K2041" s="10">
        <f>IFERROR(stats[[#This Row],[Q3]]-stats[[#This Row],[Q1]],"")</f>
        <v>2.4305555416503921E-4</v>
      </c>
      <c r="L2041" s="10">
        <f>IFERROR(AVERAGEIFS(H$2:H2041, H$2:H2041, "&lt;" &amp;stats[[#This Row],[Q3]]+(2*stats[[#This Row],[IQR]]), H$2:H2041, "&gt;" &amp; stats[[#This Row],[Q1]]-(2*stats[[#This Row],[IQR]])),"")</f>
        <v>1.0608843210526985E-3</v>
      </c>
    </row>
    <row r="2042" spans="1:12" x14ac:dyDescent="0.25">
      <c r="A2042" s="7">
        <v>44415.613252314812</v>
      </c>
      <c r="B2042">
        <v>0</v>
      </c>
      <c r="C2042">
        <v>1</v>
      </c>
      <c r="D2042" s="8">
        <f>SUM(B$2:B2042)</f>
        <v>13</v>
      </c>
      <c r="E2042" s="8">
        <f>SUM(C$2:C2042)</f>
        <v>2041</v>
      </c>
      <c r="F2042" s="9">
        <f>IF(stats[[#This Row],[Column1]],stats[[#This Row],[Total Clear]]/stats[[#This Row],[Total Runs]],NA())</f>
        <v>6.369426751592357E-3</v>
      </c>
      <c r="G2042" s="9">
        <f>SUM(B$2:B2042) / SUM(C$2:C2042)</f>
        <v>6.369426751592357E-3</v>
      </c>
      <c r="H2042" s="10">
        <f>IFERROR(stats[[#This Row],[Column1]]-A2041,"")</f>
        <v>9.8379629343980923E-4</v>
      </c>
      <c r="I2042" s="10">
        <f>IFERROR(_xlfn.QUARTILE.INC(H$2:H2042,1),"")</f>
        <v>9.3750000087311491E-4</v>
      </c>
      <c r="J2042" s="10">
        <f>IFERROR(_xlfn.QUARTILE.INC(H$2:H2042,3),"")</f>
        <v>1.1805555550381541E-3</v>
      </c>
      <c r="K2042" s="10">
        <f>IFERROR(stats[[#This Row],[Q3]]-stats[[#This Row],[Q1]],"")</f>
        <v>2.4305555416503921E-4</v>
      </c>
      <c r="L2042" s="10">
        <f>IFERROR(AVERAGEIFS(H$2:H2042, H$2:H2042, "&lt;" &amp;stats[[#This Row],[Q3]]+(2*stats[[#This Row],[IQR]]), H$2:H2042, "&gt;" &amp; stats[[#This Row],[Q1]]-(2*stats[[#This Row],[IQR]])),"")</f>
        <v>1.060846234082534E-3</v>
      </c>
    </row>
    <row r="2043" spans="1:12" x14ac:dyDescent="0.25">
      <c r="A2043" s="7">
        <v>44415.614270833335</v>
      </c>
      <c r="B2043">
        <v>0</v>
      </c>
      <c r="C2043">
        <v>1</v>
      </c>
      <c r="D2043" s="8">
        <f>SUM(B$2:B2043)</f>
        <v>13</v>
      </c>
      <c r="E2043" s="8">
        <f>SUM(C$2:C2043)</f>
        <v>2042</v>
      </c>
      <c r="F2043" s="9">
        <f>IF(stats[[#This Row],[Column1]],stats[[#This Row],[Total Clear]]/stats[[#This Row],[Total Runs]],NA())</f>
        <v>6.3663075416258569E-3</v>
      </c>
      <c r="G2043" s="9">
        <f>SUM(B$2:B2043) / SUM(C$2:C2043)</f>
        <v>6.3663075416258569E-3</v>
      </c>
      <c r="H2043" s="10">
        <f>IFERROR(stats[[#This Row],[Column1]]-A2042,"")</f>
        <v>1.0185185237787664E-3</v>
      </c>
      <c r="I2043" s="10">
        <f>IFERROR(_xlfn.QUARTILE.INC(H$2:H2043,1),"")</f>
        <v>9.3750000087311491E-4</v>
      </c>
      <c r="J2043" s="10">
        <f>IFERROR(_xlfn.QUARTILE.INC(H$2:H2043,3),"")</f>
        <v>1.1805555550381541E-3</v>
      </c>
      <c r="K2043" s="10">
        <f>IFERROR(stats[[#This Row],[Q3]]-stats[[#This Row],[Q1]],"")</f>
        <v>2.4305555416503921E-4</v>
      </c>
      <c r="L2043" s="10">
        <f>IFERROR(AVERAGEIFS(H$2:H2043, H$2:H2043, "&lt;" &amp;stats[[#This Row],[Q3]]+(2*stats[[#This Row],[IQR]]), H$2:H2043, "&gt;" &amp; stats[[#This Row],[Q1]]-(2*stats[[#This Row],[IQR]])),"")</f>
        <v>1.0608253315095445E-3</v>
      </c>
    </row>
    <row r="2044" spans="1:12" x14ac:dyDescent="0.25">
      <c r="A2044" s="7">
        <v>44415.615219907406</v>
      </c>
      <c r="B2044">
        <v>0</v>
      </c>
      <c r="C2044">
        <v>1</v>
      </c>
      <c r="D2044" s="8">
        <f>SUM(B$2:B2044)</f>
        <v>13</v>
      </c>
      <c r="E2044" s="8">
        <f>SUM(C$2:C2044)</f>
        <v>2043</v>
      </c>
      <c r="F2044" s="9">
        <f>IF(stats[[#This Row],[Column1]],stats[[#This Row],[Total Clear]]/stats[[#This Row],[Total Runs]],NA())</f>
        <v>6.3631913852178167E-3</v>
      </c>
      <c r="G2044" s="9">
        <f>SUM(B$2:B2044) / SUM(C$2:C2044)</f>
        <v>6.3631913852178167E-3</v>
      </c>
      <c r="H2044" s="10">
        <f>IFERROR(stats[[#This Row],[Column1]]-A2043,"")</f>
        <v>9.4907407037680969E-4</v>
      </c>
      <c r="I2044" s="10">
        <f>IFERROR(_xlfn.QUARTILE.INC(H$2:H2044,1),"")</f>
        <v>9.3750000087311491E-4</v>
      </c>
      <c r="J2044" s="10">
        <f>IFERROR(_xlfn.QUARTILE.INC(H$2:H2044,3),"")</f>
        <v>1.1805555550381541E-3</v>
      </c>
      <c r="K2044" s="10">
        <f>IFERROR(stats[[#This Row],[Q3]]-stats[[#This Row],[Q1]],"")</f>
        <v>2.4305555416503921E-4</v>
      </c>
      <c r="L2044" s="10">
        <f>IFERROR(AVERAGEIFS(H$2:H2044, H$2:H2044, "&lt;" &amp;stats[[#This Row],[Q3]]+(2*stats[[#This Row],[IQR]]), H$2:H2044, "&gt;" &amp; stats[[#This Row],[Q1]]-(2*stats[[#This Row],[IQR]])),"")</f>
        <v>1.0607701729403772E-3</v>
      </c>
    </row>
    <row r="2045" spans="1:12" x14ac:dyDescent="0.25">
      <c r="A2045" s="7">
        <v>44415.616238425922</v>
      </c>
      <c r="B2045">
        <v>0</v>
      </c>
      <c r="C2045">
        <v>1</v>
      </c>
      <c r="D2045" s="8">
        <f>SUM(B$2:B2045)</f>
        <v>13</v>
      </c>
      <c r="E2045" s="8">
        <f>SUM(C$2:C2045)</f>
        <v>2044</v>
      </c>
      <c r="F2045" s="9">
        <f>IF(stats[[#This Row],[Column1]],stats[[#This Row],[Total Clear]]/stats[[#This Row],[Total Runs]],NA())</f>
        <v>6.3600782778864967E-3</v>
      </c>
      <c r="G2045" s="9">
        <f>SUM(B$2:B2045) / SUM(C$2:C2045)</f>
        <v>6.3600782778864967E-3</v>
      </c>
      <c r="H2045" s="10">
        <f>IFERROR(stats[[#This Row],[Column1]]-A2044,"")</f>
        <v>1.0185185165028088E-3</v>
      </c>
      <c r="I2045" s="10">
        <f>IFERROR(_xlfn.QUARTILE.INC(H$2:H2045,1),"")</f>
        <v>9.3750000087311491E-4</v>
      </c>
      <c r="J2045" s="10">
        <f>IFERROR(_xlfn.QUARTILE.INC(H$2:H2045,3),"")</f>
        <v>1.1805555550381541E-3</v>
      </c>
      <c r="K2045" s="10">
        <f>IFERROR(stats[[#This Row],[Q3]]-stats[[#This Row],[Q1]],"")</f>
        <v>2.4305555416503921E-4</v>
      </c>
      <c r="L2045" s="10">
        <f>IFERROR(AVERAGEIFS(H$2:H2045, H$2:H2045, "&lt;" &amp;stats[[#This Row],[Q3]]+(2*stats[[#This Row],[IQR]]), H$2:H2045, "&gt;" &amp; stats[[#This Row],[Q1]]-(2*stats[[#This Row],[IQR]])),"")</f>
        <v>1.0607493285119424E-3</v>
      </c>
    </row>
    <row r="2046" spans="1:12" x14ac:dyDescent="0.25">
      <c r="A2046" s="7">
        <v>44415.6172337963</v>
      </c>
      <c r="B2046">
        <v>0</v>
      </c>
      <c r="C2046">
        <v>1</v>
      </c>
      <c r="D2046" s="8">
        <f>SUM(B$2:B2046)</f>
        <v>13</v>
      </c>
      <c r="E2046" s="8">
        <f>SUM(C$2:C2046)</f>
        <v>2045</v>
      </c>
      <c r="F2046" s="9">
        <f>IF(stats[[#This Row],[Column1]],stats[[#This Row],[Total Clear]]/stats[[#This Row],[Total Runs]],NA())</f>
        <v>6.3569682151589238E-3</v>
      </c>
      <c r="G2046" s="9">
        <f>SUM(B$2:B2046) / SUM(C$2:C2046)</f>
        <v>6.3569682151589238E-3</v>
      </c>
      <c r="H2046" s="10">
        <f>IFERROR(stats[[#This Row],[Column1]]-A2045,"")</f>
        <v>9.9537037749541923E-4</v>
      </c>
      <c r="I2046" s="10">
        <f>IFERROR(_xlfn.QUARTILE.INC(H$2:H2046,1),"")</f>
        <v>9.3750000087311491E-4</v>
      </c>
      <c r="J2046" s="10">
        <f>IFERROR(_xlfn.QUARTILE.INC(H$2:H2046,3),"")</f>
        <v>1.1805555550381541E-3</v>
      </c>
      <c r="K2046" s="10">
        <f>IFERROR(stats[[#This Row],[Q3]]-stats[[#This Row],[Q1]],"")</f>
        <v>2.4305555416503921E-4</v>
      </c>
      <c r="L2046" s="10">
        <f>IFERROR(AVERAGEIFS(H$2:H2046, H$2:H2046, "&lt;" &amp;stats[[#This Row],[Q3]]+(2*stats[[#This Row],[IQR]]), H$2:H2046, "&gt;" &amp; stats[[#This Row],[Q1]]-(2*stats[[#This Row],[IQR]])),"")</f>
        <v>1.0607170903704154E-3</v>
      </c>
    </row>
    <row r="2047" spans="1:12" x14ac:dyDescent="0.25">
      <c r="A2047" s="7">
        <v>44415.618125000001</v>
      </c>
      <c r="B2047">
        <v>0</v>
      </c>
      <c r="C2047">
        <v>1</v>
      </c>
      <c r="D2047" s="8">
        <f>SUM(B$2:B2047)</f>
        <v>13</v>
      </c>
      <c r="E2047" s="8">
        <f>SUM(C$2:C2047)</f>
        <v>2046</v>
      </c>
      <c r="F2047" s="9">
        <f>IF(stats[[#This Row],[Column1]],stats[[#This Row],[Total Clear]]/stats[[#This Row],[Total Runs]],NA())</f>
        <v>6.3538611925708704E-3</v>
      </c>
      <c r="G2047" s="9">
        <f>SUM(B$2:B2047) / SUM(C$2:C2047)</f>
        <v>6.3538611925708704E-3</v>
      </c>
      <c r="H2047" s="10">
        <f>IFERROR(stats[[#This Row],[Column1]]-A2046,"")</f>
        <v>8.9120370103046298E-4</v>
      </c>
      <c r="I2047" s="10">
        <f>IFERROR(_xlfn.QUARTILE.INC(H$2:H2047,1),"")</f>
        <v>9.3750000087311491E-4</v>
      </c>
      <c r="J2047" s="10">
        <f>IFERROR(_xlfn.QUARTILE.INC(H$2:H2047,3),"")</f>
        <v>1.1805555550381541E-3</v>
      </c>
      <c r="K2047" s="10">
        <f>IFERROR(stats[[#This Row],[Q3]]-stats[[#This Row],[Q1]],"")</f>
        <v>2.4305555416503921E-4</v>
      </c>
      <c r="L2047" s="10">
        <f>IFERROR(AVERAGEIFS(H$2:H2047, H$2:H2047, "&lt;" &amp;stats[[#This Row],[Q3]]+(2*stats[[#This Row],[IQR]]), H$2:H2047, "&gt;" &amp; stats[[#This Row],[Q1]]-(2*stats[[#This Row],[IQR]])),"")</f>
        <v>1.0606335450824213E-3</v>
      </c>
    </row>
    <row r="2048" spans="1:12" x14ac:dyDescent="0.25">
      <c r="A2048" s="7">
        <v>44415.619085648148</v>
      </c>
      <c r="B2048">
        <v>0</v>
      </c>
      <c r="C2048">
        <v>1</v>
      </c>
      <c r="D2048" s="8">
        <f>SUM(B$2:B2048)</f>
        <v>13</v>
      </c>
      <c r="E2048" s="8">
        <f>SUM(C$2:C2048)</f>
        <v>2047</v>
      </c>
      <c r="F2048" s="9">
        <f>IF(stats[[#This Row],[Column1]],stats[[#This Row],[Total Clear]]/stats[[#This Row],[Total Runs]],NA())</f>
        <v>6.3507572056668293E-3</v>
      </c>
      <c r="G2048" s="9">
        <f>SUM(B$2:B2048) / SUM(C$2:C2048)</f>
        <v>6.3507572056668293E-3</v>
      </c>
      <c r="H2048" s="10">
        <f>IFERROR(stats[[#This Row],[Column1]]-A2047,"")</f>
        <v>9.6064814715646207E-4</v>
      </c>
      <c r="I2048" s="10">
        <f>IFERROR(_xlfn.QUARTILE.INC(H$2:H2048,1),"")</f>
        <v>9.3750000087311491E-4</v>
      </c>
      <c r="J2048" s="10">
        <f>IFERROR(_xlfn.QUARTILE.INC(H$2:H2048,3),"")</f>
        <v>1.1805555550381541E-3</v>
      </c>
      <c r="K2048" s="10">
        <f>IFERROR(stats[[#This Row],[Q3]]-stats[[#This Row],[Q1]],"")</f>
        <v>2.4305555416503921E-4</v>
      </c>
      <c r="L2048" s="10">
        <f>IFERROR(AVERAGEIFS(H$2:H2048, H$2:H2048, "&lt;" &amp;stats[[#This Row],[Q3]]+(2*stats[[#This Row],[IQR]]), H$2:H2048, "&gt;" &amp; stats[[#This Row],[Q1]]-(2*stats[[#This Row],[IQR]])),"")</f>
        <v>1.0605842911918175E-3</v>
      </c>
    </row>
    <row r="2049" spans="1:12" x14ac:dyDescent="0.25">
      <c r="A2049" s="7">
        <v>44415.620081018518</v>
      </c>
      <c r="B2049">
        <v>0</v>
      </c>
      <c r="C2049">
        <v>1</v>
      </c>
      <c r="D2049" s="8">
        <f>SUM(B$2:B2049)</f>
        <v>13</v>
      </c>
      <c r="E2049" s="8">
        <f>SUM(C$2:C2049)</f>
        <v>2048</v>
      </c>
      <c r="F2049" s="9">
        <f>IF(stats[[#This Row],[Column1]],stats[[#This Row],[Total Clear]]/stats[[#This Row],[Total Runs]],NA())</f>
        <v>6.34765625E-3</v>
      </c>
      <c r="G2049" s="9">
        <f>SUM(B$2:B2049) / SUM(C$2:C2049)</f>
        <v>6.34765625E-3</v>
      </c>
      <c r="H2049" s="10">
        <f>IFERROR(stats[[#This Row],[Column1]]-A2048,"")</f>
        <v>9.9537037021946162E-4</v>
      </c>
      <c r="I2049" s="10">
        <f>IFERROR(_xlfn.QUARTILE.INC(H$2:H2049,1),"")</f>
        <v>9.3750000087311491E-4</v>
      </c>
      <c r="J2049" s="10">
        <f>IFERROR(_xlfn.QUARTILE.INC(H$2:H2049,3),"")</f>
        <v>1.1805555550381541E-3</v>
      </c>
      <c r="K2049" s="10">
        <f>IFERROR(stats[[#This Row],[Q3]]-stats[[#This Row],[Q1]],"")</f>
        <v>2.4305555416503921E-4</v>
      </c>
      <c r="L2049" s="10">
        <f>IFERROR(AVERAGEIFS(H$2:H2049, H$2:H2049, "&lt;" &amp;stats[[#This Row],[Q3]]+(2*stats[[#This Row],[IQR]]), H$2:H2049, "&gt;" &amp; stats[[#This Row],[Q1]]-(2*stats[[#This Row],[IQR]])),"")</f>
        <v>1.0605521819249675E-3</v>
      </c>
    </row>
    <row r="2050" spans="1:12" x14ac:dyDescent="0.25">
      <c r="A2050" s="7">
        <v>44415.620983796296</v>
      </c>
      <c r="B2050">
        <v>0</v>
      </c>
      <c r="C2050">
        <v>1</v>
      </c>
      <c r="D2050" s="8">
        <f>SUM(B$2:B2050)</f>
        <v>13</v>
      </c>
      <c r="E2050" s="8">
        <f>SUM(C$2:C2050)</f>
        <v>2049</v>
      </c>
      <c r="F2050" s="9">
        <f>IF(stats[[#This Row],[Column1]],stats[[#This Row],[Total Clear]]/stats[[#This Row],[Total Runs]],NA())</f>
        <v>6.3445583211322598E-3</v>
      </c>
      <c r="G2050" s="9">
        <f>SUM(B$2:B2050) / SUM(C$2:C2050)</f>
        <v>6.3445583211322598E-3</v>
      </c>
      <c r="H2050" s="10">
        <f>IFERROR(stats[[#This Row],[Column1]]-A2049,"")</f>
        <v>9.0277777781011537E-4</v>
      </c>
      <c r="I2050" s="10">
        <f>IFERROR(_xlfn.QUARTILE.INC(H$2:H2050,1),"")</f>
        <v>9.3750000087311491E-4</v>
      </c>
      <c r="J2050" s="10">
        <f>IFERROR(_xlfn.QUARTILE.INC(H$2:H2050,3),"")</f>
        <v>1.1805555550381541E-3</v>
      </c>
      <c r="K2050" s="10">
        <f>IFERROR(stats[[#This Row],[Q3]]-stats[[#This Row],[Q1]],"")</f>
        <v>2.4305555416503921E-4</v>
      </c>
      <c r="L2050" s="10">
        <f>IFERROR(AVERAGEIFS(H$2:H2050, H$2:H2050, "&lt;" &amp;stats[[#This Row],[Q3]]+(2*stats[[#This Row],[IQR]]), H$2:H2050, "&gt;" &amp; stats[[#This Row],[Q1]]-(2*stats[[#This Row],[IQR]])),"")</f>
        <v>1.0604745370410527E-3</v>
      </c>
    </row>
    <row r="2051" spans="1:12" x14ac:dyDescent="0.25">
      <c r="A2051" s="7">
        <v>44415.621921296297</v>
      </c>
      <c r="B2051">
        <v>0</v>
      </c>
      <c r="C2051">
        <v>1</v>
      </c>
      <c r="D2051" s="8">
        <f>SUM(B$2:B2051)</f>
        <v>13</v>
      </c>
      <c r="E2051" s="8">
        <f>SUM(C$2:C2051)</f>
        <v>2050</v>
      </c>
      <c r="F2051" s="9">
        <f>IF(stats[[#This Row],[Column1]],stats[[#This Row],[Total Clear]]/stats[[#This Row],[Total Runs]],NA())</f>
        <v>6.3414634146341468E-3</v>
      </c>
      <c r="G2051" s="9">
        <f>SUM(B$2:B2051) / SUM(C$2:C2051)</f>
        <v>6.3414634146341468E-3</v>
      </c>
      <c r="H2051" s="10">
        <f>IFERROR(stats[[#This Row],[Column1]]-A2050,"")</f>
        <v>9.3750000087311491E-4</v>
      </c>
      <c r="I2051" s="10">
        <f>IFERROR(_xlfn.QUARTILE.INC(H$2:H2051,1),"")</f>
        <v>9.3750000087311491E-4</v>
      </c>
      <c r="J2051" s="10">
        <f>IFERROR(_xlfn.QUARTILE.INC(H$2:H2051,3),"")</f>
        <v>1.1805555550381541E-3</v>
      </c>
      <c r="K2051" s="10">
        <f>IFERROR(stats[[#This Row],[Q3]]-stats[[#This Row],[Q1]],"")</f>
        <v>2.4305555416503921E-4</v>
      </c>
      <c r="L2051" s="10">
        <f>IFERROR(AVERAGEIFS(H$2:H2051, H$2:H2051, "&lt;" &amp;stats[[#This Row],[Q3]]+(2*stats[[#This Row],[IQR]]), H$2:H2051, "&gt;" &amp; stats[[#This Row],[Q1]]-(2*stats[[#This Row],[IQR]])),"")</f>
        <v>1.0604140478447084E-3</v>
      </c>
    </row>
    <row r="2052" spans="1:12" x14ac:dyDescent="0.25">
      <c r="A2052" s="7">
        <v>44415.622858796298</v>
      </c>
      <c r="B2052">
        <v>0</v>
      </c>
      <c r="C2052">
        <v>1</v>
      </c>
      <c r="D2052" s="8">
        <f>SUM(B$2:B2052)</f>
        <v>13</v>
      </c>
      <c r="E2052" s="8">
        <f>SUM(C$2:C2052)</f>
        <v>2051</v>
      </c>
      <c r="F2052" s="9">
        <f>IF(stats[[#This Row],[Column1]],stats[[#This Row],[Total Clear]]/stats[[#This Row],[Total Runs]],NA())</f>
        <v>6.3383715260848369E-3</v>
      </c>
      <c r="G2052" s="9">
        <f>SUM(B$2:B2052) / SUM(C$2:C2052)</f>
        <v>6.3383715260848369E-3</v>
      </c>
      <c r="H2052" s="10">
        <f>IFERROR(stats[[#This Row],[Column1]]-A2051,"")</f>
        <v>9.3750000087311491E-4</v>
      </c>
      <c r="I2052" s="10">
        <f>IFERROR(_xlfn.QUARTILE.INC(H$2:H2052,1),"")</f>
        <v>9.3750000087311491E-4</v>
      </c>
      <c r="J2052" s="10">
        <f>IFERROR(_xlfn.QUARTILE.INC(H$2:H2052,3),"")</f>
        <v>1.1805555550381541E-3</v>
      </c>
      <c r="K2052" s="10">
        <f>IFERROR(stats[[#This Row],[Q3]]-stats[[#This Row],[Q1]],"")</f>
        <v>2.4305555416503921E-4</v>
      </c>
      <c r="L2052" s="10">
        <f>IFERROR(AVERAGEIFS(H$2:H2052, H$2:H2052, "&lt;" &amp;stats[[#This Row],[Q3]]+(2*stats[[#This Row],[IQR]]), H$2:H2052, "&gt;" &amp; stats[[#This Row],[Q1]]-(2*stats[[#This Row],[IQR]])),"")</f>
        <v>1.0603536181264333E-3</v>
      </c>
    </row>
    <row r="2053" spans="1:12" x14ac:dyDescent="0.25">
      <c r="A2053" s="7">
        <v>44415.623831018522</v>
      </c>
      <c r="B2053">
        <v>0</v>
      </c>
      <c r="C2053">
        <v>1</v>
      </c>
      <c r="D2053" s="8">
        <f>SUM(B$2:B2053)</f>
        <v>13</v>
      </c>
      <c r="E2053" s="8">
        <f>SUM(C$2:C2053)</f>
        <v>2052</v>
      </c>
      <c r="F2053" s="9">
        <f>IF(stats[[#This Row],[Column1]],stats[[#This Row],[Total Clear]]/stats[[#This Row],[Total Runs]],NA())</f>
        <v>6.3352826510721244E-3</v>
      </c>
      <c r="G2053" s="9">
        <f>SUM(B$2:B2053) / SUM(C$2:C2053)</f>
        <v>6.3352826510721244E-3</v>
      </c>
      <c r="H2053" s="10">
        <f>IFERROR(stats[[#This Row],[Column1]]-A2052,"")</f>
        <v>9.7222222393611446E-4</v>
      </c>
      <c r="I2053" s="10">
        <f>IFERROR(_xlfn.QUARTILE.INC(H$2:H2053,1),"")</f>
        <v>9.3750000087311491E-4</v>
      </c>
      <c r="J2053" s="10">
        <f>IFERROR(_xlfn.QUARTILE.INC(H$2:H2053,3),"")</f>
        <v>1.1805555550381541E-3</v>
      </c>
      <c r="K2053" s="10">
        <f>IFERROR(stats[[#This Row],[Q3]]-stats[[#This Row],[Q1]],"")</f>
        <v>2.4305555416503921E-4</v>
      </c>
      <c r="L2053" s="10">
        <f>IFERROR(AVERAGEIFS(H$2:H2053, H$2:H2053, "&lt;" &amp;stats[[#This Row],[Q3]]+(2*stats[[#This Row],[IQR]]), H$2:H2053, "&gt;" &amp; stats[[#This Row],[Q1]]-(2*stats[[#This Row],[IQR]])),"")</f>
        <v>1.0603103103160203E-3</v>
      </c>
    </row>
    <row r="2054" spans="1:12" x14ac:dyDescent="0.25">
      <c r="A2054" s="7">
        <v>44415.624803240738</v>
      </c>
      <c r="B2054">
        <v>0</v>
      </c>
      <c r="C2054">
        <v>1</v>
      </c>
      <c r="D2054" s="8">
        <f>SUM(B$2:B2054)</f>
        <v>13</v>
      </c>
      <c r="E2054" s="8">
        <f>SUM(C$2:C2054)</f>
        <v>2053</v>
      </c>
      <c r="F2054" s="9">
        <f>IF(stats[[#This Row],[Column1]],stats[[#This Row],[Total Clear]]/stats[[#This Row],[Total Runs]],NA())</f>
        <v>6.3321967851924016E-3</v>
      </c>
      <c r="G2054" s="9">
        <f>SUM(B$2:B2054) / SUM(C$2:C2054)</f>
        <v>6.3321967851924016E-3</v>
      </c>
      <c r="H2054" s="10">
        <f>IFERROR(stats[[#This Row],[Column1]]-A2053,"")</f>
        <v>9.7222221666015685E-4</v>
      </c>
      <c r="I2054" s="10">
        <f>IFERROR(_xlfn.QUARTILE.INC(H$2:H2054,1),"")</f>
        <v>9.3750000087311491E-4</v>
      </c>
      <c r="J2054" s="10">
        <f>IFERROR(_xlfn.QUARTILE.INC(H$2:H2054,3),"")</f>
        <v>1.1805555550381541E-3</v>
      </c>
      <c r="K2054" s="10">
        <f>IFERROR(stats[[#This Row],[Q3]]-stats[[#This Row],[Q1]],"")</f>
        <v>2.4305555416503921E-4</v>
      </c>
      <c r="L2054" s="10">
        <f>IFERROR(AVERAGEIFS(H$2:H2054, H$2:H2054, "&lt;" &amp;stats[[#This Row],[Q3]]+(2*stats[[#This Row],[IQR]]), H$2:H2054, "&gt;" &amp; stats[[#This Row],[Q1]]-(2*stats[[#This Row],[IQR]])),"")</f>
        <v>1.0602670450440873E-3</v>
      </c>
    </row>
    <row r="2055" spans="1:12" x14ac:dyDescent="0.25">
      <c r="A2055" s="7">
        <v>44415.625775462962</v>
      </c>
      <c r="B2055">
        <v>0</v>
      </c>
      <c r="C2055">
        <v>1</v>
      </c>
      <c r="D2055" s="8">
        <f>SUM(B$2:B2055)</f>
        <v>13</v>
      </c>
      <c r="E2055" s="8">
        <f>SUM(C$2:C2055)</f>
        <v>2054</v>
      </c>
      <c r="F2055" s="9">
        <f>IF(stats[[#This Row],[Column1]],stats[[#This Row],[Total Clear]]/stats[[#This Row],[Total Runs]],NA())</f>
        <v>6.3291139240506328E-3</v>
      </c>
      <c r="G2055" s="9">
        <f>SUM(B$2:B2055) / SUM(C$2:C2055)</f>
        <v>6.3291139240506328E-3</v>
      </c>
      <c r="H2055" s="10">
        <f>IFERROR(stats[[#This Row],[Column1]]-A2054,"")</f>
        <v>9.7222222393611446E-4</v>
      </c>
      <c r="I2055" s="10">
        <f>IFERROR(_xlfn.QUARTILE.INC(H$2:H2055,1),"")</f>
        <v>9.3750000087311491E-4</v>
      </c>
      <c r="J2055" s="10">
        <f>IFERROR(_xlfn.QUARTILE.INC(H$2:H2055,3),"")</f>
        <v>1.1805555550381541E-3</v>
      </c>
      <c r="K2055" s="10">
        <f>IFERROR(stats[[#This Row],[Q3]]-stats[[#This Row],[Q1]],"")</f>
        <v>2.4305555416503921E-4</v>
      </c>
      <c r="L2055" s="10">
        <f>IFERROR(AVERAGEIFS(H$2:H2055, H$2:H2055, "&lt;" &amp;stats[[#This Row],[Q3]]+(2*stats[[#This Row],[IQR]]), H$2:H2055, "&gt;" &amp; stats[[#This Row],[Q1]]-(2*stats[[#This Row],[IQR]])),"")</f>
        <v>1.0602238222551289E-3</v>
      </c>
    </row>
    <row r="2056" spans="1:12" x14ac:dyDescent="0.25">
      <c r="A2056" s="7">
        <v>44415.62672453704</v>
      </c>
      <c r="B2056">
        <v>0</v>
      </c>
      <c r="C2056">
        <v>1</v>
      </c>
      <c r="D2056" s="8">
        <f>SUM(B$2:B2056)</f>
        <v>13</v>
      </c>
      <c r="E2056" s="8">
        <f>SUM(C$2:C2056)</f>
        <v>2055</v>
      </c>
      <c r="F2056" s="9">
        <f>IF(stats[[#This Row],[Column1]],stats[[#This Row],[Total Clear]]/stats[[#This Row],[Total Runs]],NA())</f>
        <v>6.3260340632603409E-3</v>
      </c>
      <c r="G2056" s="9">
        <f>SUM(B$2:B2056) / SUM(C$2:C2056)</f>
        <v>6.3260340632603409E-3</v>
      </c>
      <c r="H2056" s="10">
        <f>IFERROR(stats[[#This Row],[Column1]]-A2055,"")</f>
        <v>9.490740776527673E-4</v>
      </c>
      <c r="I2056" s="10">
        <f>IFERROR(_xlfn.QUARTILE.INC(H$2:H2056,1),"")</f>
        <v>9.3750000087311491E-4</v>
      </c>
      <c r="J2056" s="10">
        <f>IFERROR(_xlfn.QUARTILE.INC(H$2:H2056,3),"")</f>
        <v>1.1805555550381541E-3</v>
      </c>
      <c r="K2056" s="10">
        <f>IFERROR(stats[[#This Row],[Q3]]-stats[[#This Row],[Q1]],"")</f>
        <v>2.4305555416503921E-4</v>
      </c>
      <c r="L2056" s="10">
        <f>IFERROR(AVERAGEIFS(H$2:H2056, H$2:H2056, "&lt;" &amp;stats[[#This Row],[Q3]]+(2*stats[[#This Row],[IQR]]), H$2:H2056, "&gt;" &amp; stats[[#This Row],[Q1]]-(2*stats[[#This Row],[IQR]])),"")</f>
        <v>1.0601692836169532E-3</v>
      </c>
    </row>
    <row r="2057" spans="1:12" x14ac:dyDescent="0.25">
      <c r="A2057" s="7">
        <v>44415.627662037034</v>
      </c>
      <c r="B2057">
        <v>0</v>
      </c>
      <c r="C2057">
        <v>1</v>
      </c>
      <c r="D2057" s="8">
        <f>SUM(B$2:B2057)</f>
        <v>13</v>
      </c>
      <c r="E2057" s="8">
        <f>SUM(C$2:C2057)</f>
        <v>2056</v>
      </c>
      <c r="F2057" s="9">
        <f>IF(stats[[#This Row],[Column1]],stats[[#This Row],[Total Clear]]/stats[[#This Row],[Total Runs]],NA())</f>
        <v>6.3229571984435799E-3</v>
      </c>
      <c r="G2057" s="9">
        <f>SUM(B$2:B2057) / SUM(C$2:C2057)</f>
        <v>6.3229571984435799E-3</v>
      </c>
      <c r="H2057" s="10">
        <f>IFERROR(stats[[#This Row],[Column1]]-A2056,"")</f>
        <v>9.374999935971573E-4</v>
      </c>
      <c r="I2057" s="10">
        <f>IFERROR(_xlfn.QUARTILE.INC(H$2:H2057,1),"")</f>
        <v>9.3750000087311491E-4</v>
      </c>
      <c r="J2057" s="10">
        <f>IFERROR(_xlfn.QUARTILE.INC(H$2:H2057,3),"")</f>
        <v>1.1805555550381541E-3</v>
      </c>
      <c r="K2057" s="10">
        <f>IFERROR(stats[[#This Row],[Q3]]-stats[[#This Row],[Q1]],"")</f>
        <v>2.4305555416503921E-4</v>
      </c>
      <c r="L2057" s="10">
        <f>IFERROR(AVERAGEIFS(H$2:H2057, H$2:H2057, "&lt;" &amp;stats[[#This Row],[Q3]]+(2*stats[[#This Row],[IQR]]), H$2:H2057, "&gt;" &amp; stats[[#This Row],[Q1]]-(2*stats[[#This Row],[IQR]])),"")</f>
        <v>1.0601091221211121E-3</v>
      </c>
    </row>
    <row r="2058" spans="1:12" x14ac:dyDescent="0.25">
      <c r="A2058" s="7">
        <v>44415.628553240742</v>
      </c>
      <c r="B2058">
        <v>0</v>
      </c>
      <c r="C2058">
        <v>1</v>
      </c>
      <c r="D2058" s="8">
        <f>SUM(B$2:B2058)</f>
        <v>13</v>
      </c>
      <c r="E2058" s="8">
        <f>SUM(C$2:C2058)</f>
        <v>2057</v>
      </c>
      <c r="F2058" s="9">
        <f>IF(stats[[#This Row],[Column1]],stats[[#This Row],[Total Clear]]/stats[[#This Row],[Total Runs]],NA())</f>
        <v>6.3198833252309187E-3</v>
      </c>
      <c r="G2058" s="9">
        <f>SUM(B$2:B2058) / SUM(C$2:C2058)</f>
        <v>6.3198833252309187E-3</v>
      </c>
      <c r="H2058" s="10">
        <f>IFERROR(stats[[#This Row],[Column1]]-A2057,"")</f>
        <v>8.9120370830642059E-4</v>
      </c>
      <c r="I2058" s="10">
        <f>IFERROR(_xlfn.QUARTILE.INC(H$2:H2058,1),"")</f>
        <v>9.3750000087311491E-4</v>
      </c>
      <c r="J2058" s="10">
        <f>IFERROR(_xlfn.QUARTILE.INC(H$2:H2058,3),"")</f>
        <v>1.1805555550381541E-3</v>
      </c>
      <c r="K2058" s="10">
        <f>IFERROR(stats[[#This Row],[Q3]]-stats[[#This Row],[Q1]],"")</f>
        <v>2.4305555416503921E-4</v>
      </c>
      <c r="L2058" s="10">
        <f>IFERROR(AVERAGEIFS(H$2:H2058, H$2:H2058, "&lt;" &amp;stats[[#This Row],[Q3]]+(2*stats[[#This Row],[IQR]]), H$2:H2058, "&gt;" &amp; stats[[#This Row],[Q1]]-(2*stats[[#This Row],[IQR]])),"")</f>
        <v>1.0600263253496343E-3</v>
      </c>
    </row>
    <row r="2059" spans="1:12" x14ac:dyDescent="0.25">
      <c r="A2059" s="7">
        <v>44415.629513888889</v>
      </c>
      <c r="B2059">
        <v>0</v>
      </c>
      <c r="C2059">
        <v>1</v>
      </c>
      <c r="D2059" s="8">
        <f>SUM(B$2:B2059)</f>
        <v>13</v>
      </c>
      <c r="E2059" s="8">
        <f>SUM(C$2:C2059)</f>
        <v>2058</v>
      </c>
      <c r="F2059" s="9">
        <f>IF(stats[[#This Row],[Column1]],stats[[#This Row],[Total Clear]]/stats[[#This Row],[Total Runs]],NA())</f>
        <v>6.3168124392614187E-3</v>
      </c>
      <c r="G2059" s="9">
        <f>SUM(B$2:B2059) / SUM(C$2:C2059)</f>
        <v>6.3168124392614187E-3</v>
      </c>
      <c r="H2059" s="10">
        <f>IFERROR(stats[[#This Row],[Column1]]-A2058,"")</f>
        <v>9.6064814715646207E-4</v>
      </c>
      <c r="I2059" s="10">
        <f>IFERROR(_xlfn.QUARTILE.INC(H$2:H2059,1),"")</f>
        <v>9.3750000087311491E-4</v>
      </c>
      <c r="J2059" s="10">
        <f>IFERROR(_xlfn.QUARTILE.INC(H$2:H2059,3),"")</f>
        <v>1.1805555550381541E-3</v>
      </c>
      <c r="K2059" s="10">
        <f>IFERROR(stats[[#This Row],[Q3]]-stats[[#This Row],[Q1]],"")</f>
        <v>2.4305555416503921E-4</v>
      </c>
      <c r="L2059" s="10">
        <f>IFERROR(AVERAGEIFS(H$2:H2059, H$2:H2059, "&lt;" &amp;stats[[#This Row],[Q3]]+(2*stats[[#This Row],[IQR]]), H$2:H2059, "&gt;" &amp; stats[[#This Row],[Q1]]-(2*stats[[#This Row],[IQR]])),"")</f>
        <v>1.0599776344245029E-3</v>
      </c>
    </row>
    <row r="2060" spans="1:12" x14ac:dyDescent="0.25">
      <c r="A2060" s="7">
        <v>44415.63040509259</v>
      </c>
      <c r="B2060">
        <v>0</v>
      </c>
      <c r="C2060">
        <v>1</v>
      </c>
      <c r="D2060" s="8">
        <f>SUM(B$2:B2060)</f>
        <v>13</v>
      </c>
      <c r="E2060" s="8">
        <f>SUM(C$2:C2060)</f>
        <v>2059</v>
      </c>
      <c r="F2060" s="9">
        <f>IF(stats[[#This Row],[Column1]],stats[[#This Row],[Total Clear]]/stats[[#This Row],[Total Runs]],NA())</f>
        <v>6.3137445361826127E-3</v>
      </c>
      <c r="G2060" s="9">
        <f>SUM(B$2:B2060) / SUM(C$2:C2060)</f>
        <v>6.3137445361826127E-3</v>
      </c>
      <c r="H2060" s="10">
        <f>IFERROR(stats[[#This Row],[Column1]]-A2059,"")</f>
        <v>8.9120370103046298E-4</v>
      </c>
      <c r="I2060" s="10">
        <f>IFERROR(_xlfn.QUARTILE.INC(H$2:H2060,1),"")</f>
        <v>9.3750000087311491E-4</v>
      </c>
      <c r="J2060" s="10">
        <f>IFERROR(_xlfn.QUARTILE.INC(H$2:H2060,3),"")</f>
        <v>1.1805555550381541E-3</v>
      </c>
      <c r="K2060" s="10">
        <f>IFERROR(stats[[#This Row],[Q3]]-stats[[#This Row],[Q1]],"")</f>
        <v>2.4305555416503921E-4</v>
      </c>
      <c r="L2060" s="10">
        <f>IFERROR(AVERAGEIFS(H$2:H2060, H$2:H2060, "&lt;" &amp;stats[[#This Row],[Q3]]+(2*stats[[#This Row],[IQR]]), H$2:H2060, "&gt;" &amp; stats[[#This Row],[Q1]]-(2*stats[[#This Row],[IQR]])),"")</f>
        <v>1.0598949831348878E-3</v>
      </c>
    </row>
    <row r="2061" spans="1:12" x14ac:dyDescent="0.25">
      <c r="A2061" s="7">
        <v>44415.631331018521</v>
      </c>
      <c r="B2061">
        <v>0</v>
      </c>
      <c r="C2061">
        <v>1</v>
      </c>
      <c r="D2061" s="8">
        <f>SUM(B$2:B2061)</f>
        <v>13</v>
      </c>
      <c r="E2061" s="8">
        <f>SUM(C$2:C2061)</f>
        <v>2060</v>
      </c>
      <c r="F2061" s="9">
        <f>IF(stats[[#This Row],[Column1]],stats[[#This Row],[Total Clear]]/stats[[#This Row],[Total Runs]],NA())</f>
        <v>6.3106796116504851E-3</v>
      </c>
      <c r="G2061" s="9">
        <f>SUM(B$2:B2061) / SUM(C$2:C2061)</f>
        <v>6.3106796116504851E-3</v>
      </c>
      <c r="H2061" s="10">
        <f>IFERROR(stats[[#This Row],[Column1]]-A2060,"")</f>
        <v>9.2592593136942014E-4</v>
      </c>
      <c r="I2061" s="10">
        <f>IFERROR(_xlfn.QUARTILE.INC(H$2:H2061,1),"")</f>
        <v>9.3750000087311491E-4</v>
      </c>
      <c r="J2061" s="10">
        <f>IFERROR(_xlfn.QUARTILE.INC(H$2:H2061,3),"")</f>
        <v>1.1805555550381541E-3</v>
      </c>
      <c r="K2061" s="10">
        <f>IFERROR(stats[[#This Row],[Q3]]-stats[[#This Row],[Q1]],"")</f>
        <v>2.4305555416503921E-4</v>
      </c>
      <c r="L2061" s="10">
        <f>IFERROR(AVERAGEIFS(H$2:H2061, H$2:H2061, "&lt;" &amp;stats[[#This Row],[Q3]]+(2*stats[[#This Row],[IQR]]), H$2:H2061, "&gt;" &amp; stats[[#This Row],[Q1]]-(2*stats[[#This Row],[IQR]])),"")</f>
        <v>1.0598294084644203E-3</v>
      </c>
    </row>
    <row r="2062" spans="1:12" x14ac:dyDescent="0.25">
      <c r="A2062" s="7">
        <v>44415.632268518515</v>
      </c>
      <c r="B2062">
        <v>0</v>
      </c>
      <c r="C2062">
        <v>1</v>
      </c>
      <c r="D2062" s="8">
        <f>SUM(B$2:B2062)</f>
        <v>13</v>
      </c>
      <c r="E2062" s="8">
        <f>SUM(C$2:C2062)</f>
        <v>2061</v>
      </c>
      <c r="F2062" s="9">
        <f>IF(stats[[#This Row],[Column1]],stats[[#This Row],[Total Clear]]/stats[[#This Row],[Total Runs]],NA())</f>
        <v>6.3076176613294519E-3</v>
      </c>
      <c r="G2062" s="9">
        <f>SUM(B$2:B2062) / SUM(C$2:C2062)</f>
        <v>6.3076176613294519E-3</v>
      </c>
      <c r="H2062" s="10">
        <f>IFERROR(stats[[#This Row],[Column1]]-A2061,"")</f>
        <v>9.374999935971573E-4</v>
      </c>
      <c r="I2062" s="10">
        <f>IFERROR(_xlfn.QUARTILE.INC(H$2:H2062,1),"")</f>
        <v>9.3750000087311491E-4</v>
      </c>
      <c r="J2062" s="10">
        <f>IFERROR(_xlfn.QUARTILE.INC(H$2:H2062,3),"")</f>
        <v>1.1805555550381541E-3</v>
      </c>
      <c r="K2062" s="10">
        <f>IFERROR(stats[[#This Row],[Q3]]-stats[[#This Row],[Q1]],"")</f>
        <v>2.4305555416503921E-4</v>
      </c>
      <c r="L2062" s="10">
        <f>IFERROR(AVERAGEIFS(H$2:H2062, H$2:H2062, "&lt;" &amp;stats[[#This Row],[Q3]]+(2*stats[[#This Row],[IQR]]), H$2:H2062, "&gt;" &amp; stats[[#This Row],[Q1]]-(2*stats[[#This Row],[IQR]])),"")</f>
        <v>1.0597695604140937E-3</v>
      </c>
    </row>
    <row r="2063" spans="1:12" x14ac:dyDescent="0.25">
      <c r="A2063" s="7">
        <v>44415.633229166669</v>
      </c>
      <c r="B2063">
        <v>0</v>
      </c>
      <c r="C2063">
        <v>1</v>
      </c>
      <c r="D2063" s="8">
        <f>SUM(B$2:B2063)</f>
        <v>13</v>
      </c>
      <c r="E2063" s="8">
        <f>SUM(C$2:C2063)</f>
        <v>2062</v>
      </c>
      <c r="F2063" s="9">
        <f>IF(stats[[#This Row],[Column1]],stats[[#This Row],[Total Clear]]/stats[[#This Row],[Total Runs]],NA())</f>
        <v>6.3045586808923373E-3</v>
      </c>
      <c r="G2063" s="9">
        <f>SUM(B$2:B2063) / SUM(C$2:C2063)</f>
        <v>6.3045586808923373E-3</v>
      </c>
      <c r="H2063" s="10">
        <f>IFERROR(stats[[#This Row],[Column1]]-A2062,"")</f>
        <v>9.6064815443241969E-4</v>
      </c>
      <c r="I2063" s="10">
        <f>IFERROR(_xlfn.QUARTILE.INC(H$2:H2063,1),"")</f>
        <v>9.3750000087311491E-4</v>
      </c>
      <c r="J2063" s="10">
        <f>IFERROR(_xlfn.QUARTILE.INC(H$2:H2063,3),"")</f>
        <v>1.1805555550381541E-3</v>
      </c>
      <c r="K2063" s="10">
        <f>IFERROR(stats[[#This Row],[Q3]]-stats[[#This Row],[Q1]],"")</f>
        <v>2.4305555416503921E-4</v>
      </c>
      <c r="L2063" s="10">
        <f>IFERROR(AVERAGEIFS(H$2:H2063, H$2:H2063, "&lt;" &amp;stats[[#This Row],[Q3]]+(2*stats[[#This Row],[IQR]]), H$2:H2063, "&gt;" &amp; stats[[#This Row],[Q1]]-(2*stats[[#This Row],[IQR]])),"")</f>
        <v>1.0597210902889194E-3</v>
      </c>
    </row>
    <row r="2064" spans="1:12" x14ac:dyDescent="0.25">
      <c r="A2064" s="7">
        <v>44415.634201388886</v>
      </c>
      <c r="B2064">
        <v>0</v>
      </c>
      <c r="C2064">
        <v>1</v>
      </c>
      <c r="D2064" s="8">
        <f>SUM(B$2:B2064)</f>
        <v>13</v>
      </c>
      <c r="E2064" s="8">
        <f>SUM(C$2:C2064)</f>
        <v>2063</v>
      </c>
      <c r="F2064" s="9">
        <f>IF(stats[[#This Row],[Column1]],stats[[#This Row],[Total Clear]]/stats[[#This Row],[Total Runs]],NA())</f>
        <v>6.3015026660203583E-3</v>
      </c>
      <c r="G2064" s="9">
        <f>SUM(B$2:B2064) / SUM(C$2:C2064)</f>
        <v>6.3015026660203583E-3</v>
      </c>
      <c r="H2064" s="10">
        <f>IFERROR(stats[[#This Row],[Column1]]-A2063,"")</f>
        <v>9.7222221666015685E-4</v>
      </c>
      <c r="I2064" s="10">
        <f>IFERROR(_xlfn.QUARTILE.INC(H$2:H2064,1),"")</f>
        <v>9.3750000087311491E-4</v>
      </c>
      <c r="J2064" s="10">
        <f>IFERROR(_xlfn.QUARTILE.INC(H$2:H2064,3),"")</f>
        <v>1.1805555550381541E-3</v>
      </c>
      <c r="K2064" s="10">
        <f>IFERROR(stats[[#This Row],[Q3]]-stats[[#This Row],[Q1]],"")</f>
        <v>2.4305555416503921E-4</v>
      </c>
      <c r="L2064" s="10">
        <f>IFERROR(AVERAGEIFS(H$2:H2064, H$2:H2064, "&lt;" &amp;stats[[#This Row],[Q3]]+(2*stats[[#This Row],[IQR]]), H$2:H2064, "&gt;" &amp; stats[[#This Row],[Q1]]-(2*stats[[#This Row],[IQR]])),"")</f>
        <v>1.0596783244660314E-3</v>
      </c>
    </row>
    <row r="2065" spans="1:12" x14ac:dyDescent="0.25">
      <c r="A2065" s="7">
        <v>44415.635208333333</v>
      </c>
      <c r="B2065">
        <v>0</v>
      </c>
      <c r="C2065">
        <v>1</v>
      </c>
      <c r="D2065" s="8">
        <f>SUM(B$2:B2065)</f>
        <v>13</v>
      </c>
      <c r="E2065" s="8">
        <f>SUM(C$2:C2065)</f>
        <v>2064</v>
      </c>
      <c r="F2065" s="9">
        <f>IF(stats[[#This Row],[Column1]],stats[[#This Row],[Total Clear]]/stats[[#This Row],[Total Runs]],NA())</f>
        <v>6.2984496124031007E-3</v>
      </c>
      <c r="G2065" s="9">
        <f>SUM(B$2:B2065) / SUM(C$2:C2065)</f>
        <v>6.2984496124031007E-3</v>
      </c>
      <c r="H2065" s="10">
        <f>IFERROR(stats[[#This Row],[Column1]]-A2064,"")</f>
        <v>1.006944446999114E-3</v>
      </c>
      <c r="I2065" s="10">
        <f>IFERROR(_xlfn.QUARTILE.INC(H$2:H2065,1),"")</f>
        <v>9.3750000087311491E-4</v>
      </c>
      <c r="J2065" s="10">
        <f>IFERROR(_xlfn.QUARTILE.INC(H$2:H2065,3),"")</f>
        <v>1.1805555550381541E-3</v>
      </c>
      <c r="K2065" s="10">
        <f>IFERROR(stats[[#This Row],[Q3]]-stats[[#This Row],[Q1]],"")</f>
        <v>2.4305555416503921E-4</v>
      </c>
      <c r="L2065" s="10">
        <f>IFERROR(AVERAGEIFS(H$2:H2065, H$2:H2065, "&lt;" &amp;stats[[#This Row],[Q3]]+(2*stats[[#This Row],[IQR]]), H$2:H2065, "&gt;" &amp; stats[[#This Row],[Q1]]-(2*stats[[#This Row],[IQR]])),"")</f>
        <v>1.0596525629235462E-3</v>
      </c>
    </row>
    <row r="2066" spans="1:12" x14ac:dyDescent="0.25">
      <c r="A2066" s="7">
        <v>44415.636180555557</v>
      </c>
      <c r="B2066">
        <v>0</v>
      </c>
      <c r="C2066">
        <v>1</v>
      </c>
      <c r="D2066" s="8">
        <f>SUM(B$2:B2066)</f>
        <v>13</v>
      </c>
      <c r="E2066" s="8">
        <f>SUM(C$2:C2066)</f>
        <v>2065</v>
      </c>
      <c r="F2066" s="9">
        <f>IF(stats[[#This Row],[Column1]],stats[[#This Row],[Total Clear]]/stats[[#This Row],[Total Runs]],NA())</f>
        <v>6.2953995157384989E-3</v>
      </c>
      <c r="G2066" s="9">
        <f>SUM(B$2:B2066) / SUM(C$2:C2066)</f>
        <v>6.2953995157384989E-3</v>
      </c>
      <c r="H2066" s="10">
        <f>IFERROR(stats[[#This Row],[Column1]]-A2065,"")</f>
        <v>9.7222222393611446E-4</v>
      </c>
      <c r="I2066" s="10">
        <f>IFERROR(_xlfn.QUARTILE.INC(H$2:H2066,1),"")</f>
        <v>9.3750000087311491E-4</v>
      </c>
      <c r="J2066" s="10">
        <f>IFERROR(_xlfn.QUARTILE.INC(H$2:H2066,3),"")</f>
        <v>1.1805555550381541E-3</v>
      </c>
      <c r="K2066" s="10">
        <f>IFERROR(stats[[#This Row],[Q3]]-stats[[#This Row],[Q1]],"")</f>
        <v>2.4305555416503921E-4</v>
      </c>
      <c r="L2066" s="10">
        <f>IFERROR(AVERAGEIFS(H$2:H2066, H$2:H2066, "&lt;" &amp;stats[[#This Row],[Q3]]+(2*stats[[#This Row],[IQR]]), H$2:H2066, "&gt;" &amp; stats[[#This Row],[Q1]]-(2*stats[[#This Row],[IQR]])),"")</f>
        <v>1.0596098723283376E-3</v>
      </c>
    </row>
    <row r="2067" spans="1:12" x14ac:dyDescent="0.25">
      <c r="A2067" s="7">
        <v>44415.637106481481</v>
      </c>
      <c r="B2067">
        <v>0</v>
      </c>
      <c r="C2067">
        <v>1</v>
      </c>
      <c r="D2067" s="8">
        <f>SUM(B$2:B2067)</f>
        <v>13</v>
      </c>
      <c r="E2067" s="8">
        <f>SUM(C$2:C2067)</f>
        <v>2066</v>
      </c>
      <c r="F2067" s="9">
        <f>IF(stats[[#This Row],[Column1]],stats[[#This Row],[Total Clear]]/stats[[#This Row],[Total Runs]],NA())</f>
        <v>6.2923523717328175E-3</v>
      </c>
      <c r="G2067" s="9">
        <f>SUM(B$2:B2067) / SUM(C$2:C2067)</f>
        <v>6.2923523717328175E-3</v>
      </c>
      <c r="H2067" s="10">
        <f>IFERROR(stats[[#This Row],[Column1]]-A2066,"")</f>
        <v>9.2592592409346253E-4</v>
      </c>
      <c r="I2067" s="10">
        <f>IFERROR(_xlfn.QUARTILE.INC(H$2:H2067,1),"")</f>
        <v>9.3750000087311491E-4</v>
      </c>
      <c r="J2067" s="10">
        <f>IFERROR(_xlfn.QUARTILE.INC(H$2:H2067,3),"")</f>
        <v>1.1805555550381541E-3</v>
      </c>
      <c r="K2067" s="10">
        <f>IFERROR(stats[[#This Row],[Q3]]-stats[[#This Row],[Q1]],"")</f>
        <v>2.4305555416503921E-4</v>
      </c>
      <c r="L2067" s="10">
        <f>IFERROR(AVERAGEIFS(H$2:H2067, H$2:H2067, "&lt;" &amp;stats[[#This Row],[Q3]]+(2*stats[[#This Row],[IQR]]), H$2:H2067, "&gt;" &amp; stats[[#This Row],[Q1]]-(2*stats[[#This Row],[IQR]])),"")</f>
        <v>1.0595446288201704E-3</v>
      </c>
    </row>
    <row r="2068" spans="1:12" x14ac:dyDescent="0.25">
      <c r="A2068" s="7">
        <v>44415.638009259259</v>
      </c>
      <c r="B2068">
        <v>0</v>
      </c>
      <c r="C2068">
        <v>1</v>
      </c>
      <c r="D2068" s="8">
        <f>SUM(B$2:B2068)</f>
        <v>13</v>
      </c>
      <c r="E2068" s="8">
        <f>SUM(C$2:C2068)</f>
        <v>2067</v>
      </c>
      <c r="F2068" s="9">
        <f>IF(stats[[#This Row],[Column1]],stats[[#This Row],[Total Clear]]/stats[[#This Row],[Total Runs]],NA())</f>
        <v>6.2893081761006293E-3</v>
      </c>
      <c r="G2068" s="9">
        <f>SUM(B$2:B2068) / SUM(C$2:C2068)</f>
        <v>6.2893081761006293E-3</v>
      </c>
      <c r="H2068" s="10">
        <f>IFERROR(stats[[#This Row],[Column1]]-A2067,"")</f>
        <v>9.0277777781011537E-4</v>
      </c>
      <c r="I2068" s="10">
        <f>IFERROR(_xlfn.QUARTILE.INC(H$2:H2068,1),"")</f>
        <v>9.3750000087311491E-4</v>
      </c>
      <c r="J2068" s="10">
        <f>IFERROR(_xlfn.QUARTILE.INC(H$2:H2068,3),"")</f>
        <v>1.1776620376622304E-3</v>
      </c>
      <c r="K2068" s="10">
        <f>IFERROR(stats[[#This Row],[Q3]]-stats[[#This Row],[Q1]],"")</f>
        <v>2.4016203678911552E-4</v>
      </c>
      <c r="L2068" s="10">
        <f>IFERROR(AVERAGEIFS(H$2:H2068, H$2:H2068, "&lt;" &amp;stats[[#This Row],[Q3]]+(2*stats[[#This Row],[IQR]]), H$2:H2068, "&gt;" &amp; stats[[#This Row],[Q1]]-(2*stats[[#This Row],[IQR]])),"")</f>
        <v>1.0594681571855311E-3</v>
      </c>
    </row>
    <row r="2069" spans="1:12" x14ac:dyDescent="0.25">
      <c r="A2069" s="7">
        <v>44415.639004629629</v>
      </c>
      <c r="B2069">
        <v>0</v>
      </c>
      <c r="C2069">
        <v>1</v>
      </c>
      <c r="D2069" s="8">
        <f>SUM(B$2:B2069)</f>
        <v>13</v>
      </c>
      <c r="E2069" s="8">
        <f>SUM(C$2:C2069)</f>
        <v>2068</v>
      </c>
      <c r="F2069" s="9">
        <f>IF(stats[[#This Row],[Column1]],stats[[#This Row],[Total Clear]]/stats[[#This Row],[Total Runs]],NA())</f>
        <v>6.2862669245647967E-3</v>
      </c>
      <c r="G2069" s="9">
        <f>SUM(B$2:B2069) / SUM(C$2:C2069)</f>
        <v>6.2862669245647967E-3</v>
      </c>
      <c r="H2069" s="10">
        <f>IFERROR(stats[[#This Row],[Column1]]-A2068,"")</f>
        <v>9.9537037021946162E-4</v>
      </c>
      <c r="I2069" s="10">
        <f>IFERROR(_xlfn.QUARTILE.INC(H$2:H2069,1),"")</f>
        <v>9.3750000087311491E-4</v>
      </c>
      <c r="J2069" s="10">
        <f>IFERROR(_xlfn.QUARTILE.INC(H$2:H2069,3),"")</f>
        <v>1.1747685202863067E-3</v>
      </c>
      <c r="K2069" s="10">
        <f>IFERROR(stats[[#This Row],[Q3]]-stats[[#This Row],[Q1]],"")</f>
        <v>2.3726851941319183E-4</v>
      </c>
      <c r="L2069" s="10">
        <f>IFERROR(AVERAGEIFS(H$2:H2069, H$2:H2069, "&lt;" &amp;stats[[#This Row],[Q3]]+(2*stats[[#This Row],[IQR]]), H$2:H2069, "&gt;" &amp; stats[[#This Row],[Q1]]-(2*stats[[#This Row],[IQR]])),"")</f>
        <v>1.0591463414702292E-3</v>
      </c>
    </row>
    <row r="2070" spans="1:12" x14ac:dyDescent="0.25">
      <c r="A2070" s="7">
        <v>44415.640115740738</v>
      </c>
      <c r="B2070">
        <v>0</v>
      </c>
      <c r="C2070">
        <v>1</v>
      </c>
      <c r="D2070" s="8">
        <f>SUM(B$2:B2070)</f>
        <v>13</v>
      </c>
      <c r="E2070" s="8">
        <f>SUM(C$2:C2070)</f>
        <v>2069</v>
      </c>
      <c r="F2070" s="9">
        <f>IF(stats[[#This Row],[Column1]],stats[[#This Row],[Total Clear]]/stats[[#This Row],[Total Runs]],NA())</f>
        <v>6.2832286128564523E-3</v>
      </c>
      <c r="G2070" s="9">
        <f>SUM(B$2:B2070) / SUM(C$2:C2070)</f>
        <v>6.2832286128564523E-3</v>
      </c>
      <c r="H2070" s="10">
        <f>IFERROR(stats[[#This Row],[Column1]]-A2069,"")</f>
        <v>1.111111108912155E-3</v>
      </c>
      <c r="I2070" s="10">
        <f>IFERROR(_xlfn.QUARTILE.INC(H$2:H2070,1),"")</f>
        <v>9.3750000087311491E-4</v>
      </c>
      <c r="J2070" s="10">
        <f>IFERROR(_xlfn.QUARTILE.INC(H$2:H2070,3),"")</f>
        <v>1.171875002910383E-3</v>
      </c>
      <c r="K2070" s="10">
        <f>IFERROR(stats[[#This Row],[Q3]]-stats[[#This Row],[Q1]],"")</f>
        <v>2.3437500203726813E-4</v>
      </c>
      <c r="L2070" s="10">
        <f>IFERROR(AVERAGEIFS(H$2:H2070, H$2:H2070, "&lt;" &amp;stats[[#This Row],[Q3]]+(2*stats[[#This Row],[IQR]]), H$2:H2070, "&gt;" &amp; stats[[#This Row],[Q1]]-(2*stats[[#This Row],[IQR]])),"")</f>
        <v>1.0591716777780995E-3</v>
      </c>
    </row>
    <row r="2071" spans="1:12" x14ac:dyDescent="0.25">
      <c r="A2071" s="7">
        <v>44415.641064814816</v>
      </c>
      <c r="B2071">
        <v>0</v>
      </c>
      <c r="C2071">
        <v>1</v>
      </c>
      <c r="D2071" s="8">
        <f>SUM(B$2:B2071)</f>
        <v>13</v>
      </c>
      <c r="E2071" s="8">
        <f>SUM(C$2:C2071)</f>
        <v>2070</v>
      </c>
      <c r="F2071" s="9">
        <f>IF(stats[[#This Row],[Column1]],stats[[#This Row],[Total Clear]]/stats[[#This Row],[Total Runs]],NA())</f>
        <v>6.2801932367149756E-3</v>
      </c>
      <c r="G2071" s="9">
        <f>SUM(B$2:B2071) / SUM(C$2:C2071)</f>
        <v>6.2801932367149756E-3</v>
      </c>
      <c r="H2071" s="10">
        <f>IFERROR(stats[[#This Row],[Column1]]-A2070,"")</f>
        <v>9.490740776527673E-4</v>
      </c>
      <c r="I2071" s="10">
        <f>IFERROR(_xlfn.QUARTILE.INC(H$2:H2071,1),"")</f>
        <v>9.3750000087311491E-4</v>
      </c>
      <c r="J2071" s="10">
        <f>IFERROR(_xlfn.QUARTILE.INC(H$2:H2071,3),"")</f>
        <v>1.1689814855344594E-3</v>
      </c>
      <c r="K2071" s="10">
        <f>IFERROR(stats[[#This Row],[Q3]]-stats[[#This Row],[Q1]],"")</f>
        <v>2.3148148466134444E-4</v>
      </c>
      <c r="L2071" s="10">
        <f>IFERROR(AVERAGEIFS(H$2:H2071, H$2:H2071, "&lt;" &amp;stats[[#This Row],[Q3]]+(2*stats[[#This Row],[IQR]]), H$2:H2071, "&gt;" &amp; stats[[#This Row],[Q1]]-(2*stats[[#This Row],[IQR]])),"")</f>
        <v>1.0591180239768688E-3</v>
      </c>
    </row>
    <row r="2072" spans="1:12" x14ac:dyDescent="0.25">
      <c r="A2072" s="7">
        <v>44415.64203703704</v>
      </c>
      <c r="B2072">
        <v>0</v>
      </c>
      <c r="C2072">
        <v>1</v>
      </c>
      <c r="D2072" s="8">
        <f>SUM(B$2:B2072)</f>
        <v>13</v>
      </c>
      <c r="E2072" s="8">
        <f>SUM(C$2:C2072)</f>
        <v>2071</v>
      </c>
      <c r="F2072" s="9">
        <f>IF(stats[[#This Row],[Column1]],stats[[#This Row],[Total Clear]]/stats[[#This Row],[Total Runs]],NA())</f>
        <v>6.2771607918879766E-3</v>
      </c>
      <c r="G2072" s="9">
        <f>SUM(B$2:B2072) / SUM(C$2:C2072)</f>
        <v>6.2771607918879766E-3</v>
      </c>
      <c r="H2072" s="10">
        <f>IFERROR(stats[[#This Row],[Column1]]-A2071,"")</f>
        <v>9.7222222393611446E-4</v>
      </c>
      <c r="I2072" s="10">
        <f>IFERROR(_xlfn.QUARTILE.INC(H$2:H2072,1),"")</f>
        <v>9.3750000087311491E-4</v>
      </c>
      <c r="J2072" s="10">
        <f>IFERROR(_xlfn.QUARTILE.INC(H$2:H2072,3),"")</f>
        <v>1.1689814855344594E-3</v>
      </c>
      <c r="K2072" s="10">
        <f>IFERROR(stats[[#This Row],[Q3]]-stats[[#This Row],[Q1]],"")</f>
        <v>2.3148148466134444E-4</v>
      </c>
      <c r="L2072" s="10">
        <f>IFERROR(AVERAGEIFS(H$2:H2072, H$2:H2072, "&lt;" &amp;stats[[#This Row],[Q3]]+(2*stats[[#This Row],[IQR]]), H$2:H2072, "&gt;" &amp; stats[[#This Row],[Q1]]-(2*stats[[#This Row],[IQR]])),"")</f>
        <v>1.059075697722587E-3</v>
      </c>
    </row>
    <row r="2073" spans="1:12" x14ac:dyDescent="0.25">
      <c r="A2073" s="7">
        <v>44415.643043981479</v>
      </c>
      <c r="B2073">
        <v>0</v>
      </c>
      <c r="C2073">
        <v>1</v>
      </c>
      <c r="D2073" s="8">
        <f>SUM(B$2:B2073)</f>
        <v>13</v>
      </c>
      <c r="E2073" s="8">
        <f>SUM(C$2:C2073)</f>
        <v>2072</v>
      </c>
      <c r="F2073" s="9">
        <f>IF(stats[[#This Row],[Column1]],stats[[#This Row],[Total Clear]]/stats[[#This Row],[Total Runs]],NA())</f>
        <v>6.2741312741312737E-3</v>
      </c>
      <c r="G2073" s="9">
        <f>SUM(B$2:B2073) / SUM(C$2:C2073)</f>
        <v>6.2741312741312737E-3</v>
      </c>
      <c r="H2073" s="10">
        <f>IFERROR(stats[[#This Row],[Column1]]-A2072,"")</f>
        <v>1.0069444397231564E-3</v>
      </c>
      <c r="I2073" s="10">
        <f>IFERROR(_xlfn.QUARTILE.INC(H$2:H2073,1),"")</f>
        <v>9.3750000087311491E-4</v>
      </c>
      <c r="J2073" s="10">
        <f>IFERROR(_xlfn.QUARTILE.INC(H$2:H2073,3),"")</f>
        <v>1.1689814855344594E-3</v>
      </c>
      <c r="K2073" s="10">
        <f>IFERROR(stats[[#This Row],[Q3]]-stats[[#This Row],[Q1]],"")</f>
        <v>2.3148148466134444E-4</v>
      </c>
      <c r="L2073" s="10">
        <f>IFERROR(AVERAGEIFS(H$2:H2073, H$2:H2073, "&lt;" &amp;stats[[#This Row],[Q3]]+(2*stats[[#This Row],[IQR]]), H$2:H2073, "&gt;" &amp; stats[[#This Row],[Q1]]-(2*stats[[#This Row],[IQR]])),"")</f>
        <v>1.0590503173632882E-3</v>
      </c>
    </row>
    <row r="2074" spans="1:12" x14ac:dyDescent="0.25">
      <c r="A2074" s="7">
        <v>44415.643946759257</v>
      </c>
      <c r="B2074">
        <v>0</v>
      </c>
      <c r="C2074">
        <v>1</v>
      </c>
      <c r="D2074" s="8">
        <f>SUM(B$2:B2074)</f>
        <v>13</v>
      </c>
      <c r="E2074" s="8">
        <f>SUM(C$2:C2074)</f>
        <v>2073</v>
      </c>
      <c r="F2074" s="9">
        <f>IF(stats[[#This Row],[Column1]],stats[[#This Row],[Total Clear]]/stats[[#This Row],[Total Runs]],NA())</f>
        <v>6.2711046792088762E-3</v>
      </c>
      <c r="G2074" s="9">
        <f>SUM(B$2:B2074) / SUM(C$2:C2074)</f>
        <v>6.2711046792088762E-3</v>
      </c>
      <c r="H2074" s="10">
        <f>IFERROR(stats[[#This Row],[Column1]]-A2073,"")</f>
        <v>9.0277777781011537E-4</v>
      </c>
      <c r="I2074" s="10">
        <f>IFERROR(_xlfn.QUARTILE.INC(H$2:H2074,1),"")</f>
        <v>9.3750000087311491E-4</v>
      </c>
      <c r="J2074" s="10">
        <f>IFERROR(_xlfn.QUARTILE.INC(H$2:H2074,3),"")</f>
        <v>1.1689814855344594E-3</v>
      </c>
      <c r="K2074" s="10">
        <f>IFERROR(stats[[#This Row],[Q3]]-stats[[#This Row],[Q1]],"")</f>
        <v>2.3148148466134444E-4</v>
      </c>
      <c r="L2074" s="10">
        <f>IFERROR(AVERAGEIFS(H$2:H2074, H$2:H2074, "&lt;" &amp;stats[[#This Row],[Q3]]+(2*stats[[#This Row],[IQR]]), H$2:H2074, "&gt;" &amp; stats[[#This Row],[Q1]]-(2*stats[[#This Row],[IQR]])),"")</f>
        <v>1.0589742723318754E-3</v>
      </c>
    </row>
    <row r="2075" spans="1:12" x14ac:dyDescent="0.25">
      <c r="A2075" s="7">
        <v>44415.644976851851</v>
      </c>
      <c r="B2075">
        <v>0</v>
      </c>
      <c r="C2075">
        <v>1</v>
      </c>
      <c r="D2075" s="8">
        <f>SUM(B$2:B2075)</f>
        <v>13</v>
      </c>
      <c r="E2075" s="8">
        <f>SUM(C$2:C2075)</f>
        <v>2074</v>
      </c>
      <c r="F2075" s="9">
        <f>IF(stats[[#This Row],[Column1]],stats[[#This Row],[Total Clear]]/stats[[#This Row],[Total Runs]],NA())</f>
        <v>6.2680810028929602E-3</v>
      </c>
      <c r="G2075" s="9">
        <f>SUM(B$2:B2075) / SUM(C$2:C2075)</f>
        <v>6.2680810028929602E-3</v>
      </c>
      <c r="H2075" s="10">
        <f>IFERROR(stats[[#This Row],[Column1]]-A2074,"")</f>
        <v>1.0300925932824612E-3</v>
      </c>
      <c r="I2075" s="10">
        <f>IFERROR(_xlfn.QUARTILE.INC(H$2:H2075,1),"")</f>
        <v>9.3750000087311491E-4</v>
      </c>
      <c r="J2075" s="10">
        <f>IFERROR(_xlfn.QUARTILE.INC(H$2:H2075,3),"")</f>
        <v>1.1689814855344594E-3</v>
      </c>
      <c r="K2075" s="10">
        <f>IFERROR(stats[[#This Row],[Q3]]-stats[[#This Row],[Q1]],"")</f>
        <v>2.3148148466134444E-4</v>
      </c>
      <c r="L2075" s="10">
        <f>IFERROR(AVERAGEIFS(H$2:H2075, H$2:H2075, "&lt;" &amp;stats[[#This Row],[Q3]]+(2*stats[[#This Row],[IQR]]), H$2:H2075, "&gt;" &amp; stats[[#This Row],[Q1]]-(2*stats[[#This Row],[IQR]])),"")</f>
        <v>1.0589602248226102E-3</v>
      </c>
    </row>
    <row r="2076" spans="1:12" x14ac:dyDescent="0.25">
      <c r="A2076" s="7">
        <v>44415.645972222221</v>
      </c>
      <c r="B2076">
        <v>0</v>
      </c>
      <c r="C2076">
        <v>1</v>
      </c>
      <c r="D2076" s="8">
        <f>SUM(B$2:B2076)</f>
        <v>13</v>
      </c>
      <c r="E2076" s="8">
        <f>SUM(C$2:C2076)</f>
        <v>2075</v>
      </c>
      <c r="F2076" s="9">
        <f>IF(stats[[#This Row],[Column1]],stats[[#This Row],[Total Clear]]/stats[[#This Row],[Total Runs]],NA())</f>
        <v>6.265060240963855E-3</v>
      </c>
      <c r="G2076" s="9">
        <f>SUM(B$2:B2076) / SUM(C$2:C2076)</f>
        <v>6.265060240963855E-3</v>
      </c>
      <c r="H2076" s="10">
        <f>IFERROR(stats[[#This Row],[Column1]]-A2075,"")</f>
        <v>9.9537037021946162E-4</v>
      </c>
      <c r="I2076" s="10">
        <f>IFERROR(_xlfn.QUARTILE.INC(H$2:H2076,1),"")</f>
        <v>9.3750000087311491E-4</v>
      </c>
      <c r="J2076" s="10">
        <f>IFERROR(_xlfn.QUARTILE.INC(H$2:H2076,3),"")</f>
        <v>1.1689814855344594E-3</v>
      </c>
      <c r="K2076" s="10">
        <f>IFERROR(stats[[#This Row],[Q3]]-stats[[#This Row],[Q1]],"")</f>
        <v>2.3148148466134444E-4</v>
      </c>
      <c r="L2076" s="10">
        <f>IFERROR(AVERAGEIFS(H$2:H2076, H$2:H2076, "&lt;" &amp;stats[[#This Row],[Q3]]+(2*stats[[#This Row],[IQR]]), H$2:H2076, "&gt;" &amp; stats[[#This Row],[Q1]]-(2*stats[[#This Row],[IQR]])),"")</f>
        <v>1.0589293109409363E-3</v>
      </c>
    </row>
    <row r="2077" spans="1:12" x14ac:dyDescent="0.25">
      <c r="A2077" s="7">
        <v>44415.646921296298</v>
      </c>
      <c r="B2077">
        <v>0</v>
      </c>
      <c r="C2077">
        <v>1</v>
      </c>
      <c r="D2077" s="8">
        <f>SUM(B$2:B2077)</f>
        <v>13</v>
      </c>
      <c r="E2077" s="8">
        <f>SUM(C$2:C2077)</f>
        <v>2076</v>
      </c>
      <c r="F2077" s="9">
        <f>IF(stats[[#This Row],[Column1]],stats[[#This Row],[Total Clear]]/stats[[#This Row],[Total Runs]],NA())</f>
        <v>6.262042389210019E-3</v>
      </c>
      <c r="G2077" s="9">
        <f>SUM(B$2:B2077) / SUM(C$2:C2077)</f>
        <v>6.262042389210019E-3</v>
      </c>
      <c r="H2077" s="10">
        <f>IFERROR(stats[[#This Row],[Column1]]-A2076,"")</f>
        <v>9.490740776527673E-4</v>
      </c>
      <c r="I2077" s="10">
        <f>IFERROR(_xlfn.QUARTILE.INC(H$2:H2077,1),"")</f>
        <v>9.3750000087311491E-4</v>
      </c>
      <c r="J2077" s="10">
        <f>IFERROR(_xlfn.QUARTILE.INC(H$2:H2077,3),"")</f>
        <v>1.1689814855344594E-3</v>
      </c>
      <c r="K2077" s="10">
        <f>IFERROR(stats[[#This Row],[Q3]]-stats[[#This Row],[Q1]],"")</f>
        <v>2.3148148466134444E-4</v>
      </c>
      <c r="L2077" s="10">
        <f>IFERROR(AVERAGEIFS(H$2:H2077, H$2:H2077, "&lt;" &amp;stats[[#This Row],[Q3]]+(2*stats[[#This Row],[IQR]]), H$2:H2077, "&gt;" &amp; stats[[#This Row],[Q1]]-(2*stats[[#This Row],[IQR]])),"")</f>
        <v>1.0588759313329245E-3</v>
      </c>
    </row>
    <row r="2078" spans="1:12" x14ac:dyDescent="0.25">
      <c r="A2078" s="7">
        <v>44415.647881944446</v>
      </c>
      <c r="B2078">
        <v>0</v>
      </c>
      <c r="C2078">
        <v>1</v>
      </c>
      <c r="D2078" s="8">
        <f>SUM(B$2:B2078)</f>
        <v>13</v>
      </c>
      <c r="E2078" s="8">
        <f>SUM(C$2:C2078)</f>
        <v>2077</v>
      </c>
      <c r="F2078" s="9">
        <f>IF(stats[[#This Row],[Column1]],stats[[#This Row],[Total Clear]]/stats[[#This Row],[Total Runs]],NA())</f>
        <v>6.2590274434280212E-3</v>
      </c>
      <c r="G2078" s="9">
        <f>SUM(B$2:B2078) / SUM(C$2:C2078)</f>
        <v>6.2590274434280212E-3</v>
      </c>
      <c r="H2078" s="10">
        <f>IFERROR(stats[[#This Row],[Column1]]-A2077,"")</f>
        <v>9.6064814715646207E-4</v>
      </c>
      <c r="I2078" s="10">
        <f>IFERROR(_xlfn.QUARTILE.INC(H$2:H2078,1),"")</f>
        <v>9.3750000087311491E-4</v>
      </c>
      <c r="J2078" s="10">
        <f>IFERROR(_xlfn.QUARTILE.INC(H$2:H2078,3),"")</f>
        <v>1.1689814855344594E-3</v>
      </c>
      <c r="K2078" s="10">
        <f>IFERROR(stats[[#This Row],[Q3]]-stats[[#This Row],[Q1]],"")</f>
        <v>2.3148148466134444E-4</v>
      </c>
      <c r="L2078" s="10">
        <f>IFERROR(AVERAGEIFS(H$2:H2078, H$2:H2078, "&lt;" &amp;stats[[#This Row],[Q3]]+(2*stats[[#This Row],[IQR]]), H$2:H2078, "&gt;" &amp; stats[[#This Row],[Q1]]-(2*stats[[#This Row],[IQR]])),"")</f>
        <v>1.0588282247840288E-3</v>
      </c>
    </row>
    <row r="2079" spans="1:12" x14ac:dyDescent="0.25">
      <c r="A2079" s="7">
        <v>44415.648831018516</v>
      </c>
      <c r="B2079">
        <v>0</v>
      </c>
      <c r="C2079">
        <v>1</v>
      </c>
      <c r="D2079" s="8">
        <f>SUM(B$2:B2079)</f>
        <v>13</v>
      </c>
      <c r="E2079" s="8">
        <f>SUM(C$2:C2079)</f>
        <v>2078</v>
      </c>
      <c r="F2079" s="9">
        <f>IF(stats[[#This Row],[Column1]],stats[[#This Row],[Total Clear]]/stats[[#This Row],[Total Runs]],NA())</f>
        <v>6.2560153994225213E-3</v>
      </c>
      <c r="G2079" s="9">
        <f>SUM(B$2:B2079) / SUM(C$2:C2079)</f>
        <v>6.2560153994225213E-3</v>
      </c>
      <c r="H2079" s="10">
        <f>IFERROR(stats[[#This Row],[Column1]]-A2078,"")</f>
        <v>9.4907407037680969E-4</v>
      </c>
      <c r="I2079" s="10">
        <f>IFERROR(_xlfn.QUARTILE.INC(H$2:H2079,1),"")</f>
        <v>9.3750000087311491E-4</v>
      </c>
      <c r="J2079" s="10">
        <f>IFERROR(_xlfn.QUARTILE.INC(H$2:H2079,3),"")</f>
        <v>1.1689814855344594E-3</v>
      </c>
      <c r="K2079" s="10">
        <f>IFERROR(stats[[#This Row],[Q3]]-stats[[#This Row],[Q1]],"")</f>
        <v>2.3148148466134444E-4</v>
      </c>
      <c r="L2079" s="10">
        <f>IFERROR(AVERAGEIFS(H$2:H2079, H$2:H2079, "&lt;" &amp;stats[[#This Row],[Q3]]+(2*stats[[#This Row],[IQR]]), H$2:H2079, "&gt;" &amp; stats[[#This Row],[Q1]]-(2*stats[[#This Row],[IQR]])),"")</f>
        <v>1.0587749460682972E-3</v>
      </c>
    </row>
    <row r="2080" spans="1:12" x14ac:dyDescent="0.25">
      <c r="A2080" s="7">
        <v>44415.649791666663</v>
      </c>
      <c r="B2080">
        <v>0</v>
      </c>
      <c r="C2080">
        <v>1</v>
      </c>
      <c r="D2080" s="8">
        <f>SUM(B$2:B2080)</f>
        <v>13</v>
      </c>
      <c r="E2080" s="8">
        <f>SUM(C$2:C2080)</f>
        <v>2079</v>
      </c>
      <c r="F2080" s="9">
        <f>IF(stats[[#This Row],[Column1]],stats[[#This Row],[Total Clear]]/stats[[#This Row],[Total Runs]],NA())</f>
        <v>6.2530062530062533E-3</v>
      </c>
      <c r="G2080" s="9">
        <f>SUM(B$2:B2080) / SUM(C$2:C2080)</f>
        <v>6.2530062530062533E-3</v>
      </c>
      <c r="H2080" s="10">
        <f>IFERROR(stats[[#This Row],[Column1]]-A2079,"")</f>
        <v>9.6064814715646207E-4</v>
      </c>
      <c r="I2080" s="10">
        <f>IFERROR(_xlfn.QUARTILE.INC(H$2:H2080,1),"")</f>
        <v>9.3750000087311491E-4</v>
      </c>
      <c r="J2080" s="10">
        <f>IFERROR(_xlfn.QUARTILE.INC(H$2:H2080,3),"")</f>
        <v>1.1689814855344594E-3</v>
      </c>
      <c r="K2080" s="10">
        <f>IFERROR(stats[[#This Row],[Q3]]-stats[[#This Row],[Q1]],"")</f>
        <v>2.3148148466134444E-4</v>
      </c>
      <c r="L2080" s="10">
        <f>IFERROR(AVERAGEIFS(H$2:H2080, H$2:H2080, "&lt;" &amp;stats[[#This Row],[Q3]]+(2*stats[[#This Row],[IQR]]), H$2:H2080, "&gt;" &amp; stats[[#This Row],[Q1]]-(2*stats[[#This Row],[IQR]])),"")</f>
        <v>1.0587273348121537E-3</v>
      </c>
    </row>
    <row r="2081" spans="1:12" x14ac:dyDescent="0.25">
      <c r="A2081" s="7">
        <v>44415.650752314818</v>
      </c>
      <c r="B2081">
        <v>0</v>
      </c>
      <c r="C2081">
        <v>1</v>
      </c>
      <c r="D2081" s="8">
        <f>SUM(B$2:B2081)</f>
        <v>13</v>
      </c>
      <c r="E2081" s="8">
        <f>SUM(C$2:C2081)</f>
        <v>2080</v>
      </c>
      <c r="F2081" s="9">
        <f>IF(stats[[#This Row],[Column1]],stats[[#This Row],[Total Clear]]/stats[[#This Row],[Total Runs]],NA())</f>
        <v>6.2500000000000003E-3</v>
      </c>
      <c r="G2081" s="9">
        <f>SUM(B$2:B2081) / SUM(C$2:C2081)</f>
        <v>6.2500000000000003E-3</v>
      </c>
      <c r="H2081" s="10">
        <f>IFERROR(stats[[#This Row],[Column1]]-A2080,"")</f>
        <v>9.6064815443241969E-4</v>
      </c>
      <c r="I2081" s="10">
        <f>IFERROR(_xlfn.QUARTILE.INC(H$2:H2081,1),"")</f>
        <v>9.3750000087311491E-4</v>
      </c>
      <c r="J2081" s="10">
        <f>IFERROR(_xlfn.QUARTILE.INC(H$2:H2081,3),"")</f>
        <v>1.1689814855344594E-3</v>
      </c>
      <c r="K2081" s="10">
        <f>IFERROR(stats[[#This Row],[Q3]]-stats[[#This Row],[Q1]],"")</f>
        <v>2.3148148466134444E-4</v>
      </c>
      <c r="L2081" s="10">
        <f>IFERROR(AVERAGEIFS(H$2:H2081, H$2:H2081, "&lt;" &amp;stats[[#This Row],[Q3]]+(2*stats[[#This Row],[IQR]]), H$2:H2081, "&gt;" &amp; stats[[#This Row],[Q1]]-(2*stats[[#This Row],[IQR]])),"")</f>
        <v>1.0586797697392245E-3</v>
      </c>
    </row>
    <row r="2082" spans="1:12" x14ac:dyDescent="0.25">
      <c r="A2082" s="7">
        <v>44415.651712962965</v>
      </c>
      <c r="B2082">
        <v>0</v>
      </c>
      <c r="C2082">
        <v>1</v>
      </c>
      <c r="D2082" s="8">
        <f>SUM(B$2:B2082)</f>
        <v>13</v>
      </c>
      <c r="E2082" s="8">
        <f>SUM(C$2:C2082)</f>
        <v>2081</v>
      </c>
      <c r="F2082" s="9">
        <f>IF(stats[[#This Row],[Column1]],stats[[#This Row],[Total Clear]]/stats[[#This Row],[Total Runs]],NA())</f>
        <v>6.2469966362325808E-3</v>
      </c>
      <c r="G2082" s="9">
        <f>SUM(B$2:B2082) / SUM(C$2:C2082)</f>
        <v>6.2469966362325808E-3</v>
      </c>
      <c r="H2082" s="10">
        <f>IFERROR(stats[[#This Row],[Column1]]-A2081,"")</f>
        <v>9.6064814715646207E-4</v>
      </c>
      <c r="I2082" s="10">
        <f>IFERROR(_xlfn.QUARTILE.INC(H$2:H2082,1),"")</f>
        <v>9.3750000087311491E-4</v>
      </c>
      <c r="J2082" s="10">
        <f>IFERROR(_xlfn.QUARTILE.INC(H$2:H2082,3),"")</f>
        <v>1.1689814855344594E-3</v>
      </c>
      <c r="K2082" s="10">
        <f>IFERROR(stats[[#This Row],[Q3]]-stats[[#This Row],[Q1]],"")</f>
        <v>2.3148148466134444E-4</v>
      </c>
      <c r="L2082" s="10">
        <f>IFERROR(AVERAGEIFS(H$2:H2082, H$2:H2082, "&lt;" &amp;stats[[#This Row],[Q3]]+(2*stats[[#This Row],[IQR]]), H$2:H2082, "&gt;" &amp; stats[[#This Row],[Q1]]-(2*stats[[#This Row],[IQR]])),"")</f>
        <v>1.0586322507752969E-3</v>
      </c>
    </row>
    <row r="2083" spans="1:12" x14ac:dyDescent="0.25">
      <c r="A2083" s="7">
        <v>44415.652708333335</v>
      </c>
      <c r="B2083">
        <v>0</v>
      </c>
      <c r="C2083">
        <v>1</v>
      </c>
      <c r="D2083" s="8">
        <f>SUM(B$2:B2083)</f>
        <v>13</v>
      </c>
      <c r="E2083" s="8">
        <f>SUM(C$2:C2083)</f>
        <v>2082</v>
      </c>
      <c r="F2083" s="9">
        <f>IF(stats[[#This Row],[Column1]],stats[[#This Row],[Total Clear]]/stats[[#This Row],[Total Runs]],NA())</f>
        <v>6.2439961575408258E-3</v>
      </c>
      <c r="G2083" s="9">
        <f>SUM(B$2:B2083) / SUM(C$2:C2083)</f>
        <v>6.2439961575408258E-3</v>
      </c>
      <c r="H2083" s="10">
        <f>IFERROR(stats[[#This Row],[Column1]]-A2082,"")</f>
        <v>9.9537037021946162E-4</v>
      </c>
      <c r="I2083" s="10">
        <f>IFERROR(_xlfn.QUARTILE.INC(H$2:H2083,1),"")</f>
        <v>9.3750000087311491E-4</v>
      </c>
      <c r="J2083" s="10">
        <f>IFERROR(_xlfn.QUARTILE.INC(H$2:H2083,3),"")</f>
        <v>1.1689814855344594E-3</v>
      </c>
      <c r="K2083" s="10">
        <f>IFERROR(stats[[#This Row],[Q3]]-stats[[#This Row],[Q1]],"")</f>
        <v>2.3148148466134444E-4</v>
      </c>
      <c r="L2083" s="10">
        <f>IFERROR(AVERAGEIFS(H$2:H2083, H$2:H2083, "&lt;" &amp;stats[[#This Row],[Q3]]+(2*stats[[#This Row],[IQR]]), H$2:H2083, "&gt;" &amp; stats[[#This Row],[Q1]]-(2*stats[[#This Row],[IQR]])),"")</f>
        <v>1.0586016006393687E-3</v>
      </c>
    </row>
    <row r="2084" spans="1:12" x14ac:dyDescent="0.25">
      <c r="A2084" s="7">
        <v>44415.653611111113</v>
      </c>
      <c r="B2084">
        <v>0</v>
      </c>
      <c r="C2084">
        <v>1</v>
      </c>
      <c r="D2084" s="8">
        <f>SUM(B$2:B2084)</f>
        <v>13</v>
      </c>
      <c r="E2084" s="8">
        <f>SUM(C$2:C2084)</f>
        <v>2083</v>
      </c>
      <c r="F2084" s="9">
        <f>IF(stats[[#This Row],[Column1]],stats[[#This Row],[Total Clear]]/stats[[#This Row],[Total Runs]],NA())</f>
        <v>6.2409985597695634E-3</v>
      </c>
      <c r="G2084" s="9">
        <f>SUM(B$2:B2084) / SUM(C$2:C2084)</f>
        <v>6.2409985597695634E-3</v>
      </c>
      <c r="H2084" s="10">
        <f>IFERROR(stats[[#This Row],[Column1]]-A2083,"")</f>
        <v>9.0277777781011537E-4</v>
      </c>
      <c r="I2084" s="10">
        <f>IFERROR(_xlfn.QUARTILE.INC(H$2:H2084,1),"")</f>
        <v>9.3750000087311491E-4</v>
      </c>
      <c r="J2084" s="10">
        <f>IFERROR(_xlfn.QUARTILE.INC(H$2:H2084,3),"")</f>
        <v>1.1689814855344594E-3</v>
      </c>
      <c r="K2084" s="10">
        <f>IFERROR(stats[[#This Row],[Q3]]-stats[[#This Row],[Q1]],"")</f>
        <v>2.3148148466134444E-4</v>
      </c>
      <c r="L2084" s="10">
        <f>IFERROR(AVERAGEIFS(H$2:H2084, H$2:H2084, "&lt;" &amp;stats[[#This Row],[Q3]]+(2*stats[[#This Row],[IQR]]), H$2:H2084, "&gt;" &amp; stats[[#This Row],[Q1]]-(2*stats[[#This Row],[IQR]])),"")</f>
        <v>1.058526141161001E-3</v>
      </c>
    </row>
    <row r="2085" spans="1:12" x14ac:dyDescent="0.25">
      <c r="A2085" s="7">
        <v>44415.654548611114</v>
      </c>
      <c r="B2085">
        <v>0</v>
      </c>
      <c r="C2085">
        <v>1</v>
      </c>
      <c r="D2085" s="8">
        <f>SUM(B$2:B2085)</f>
        <v>13</v>
      </c>
      <c r="E2085" s="8">
        <f>SUM(C$2:C2085)</f>
        <v>2084</v>
      </c>
      <c r="F2085" s="9">
        <f>IF(stats[[#This Row],[Column1]],stats[[#This Row],[Total Clear]]/stats[[#This Row],[Total Runs]],NA())</f>
        <v>6.2380038387715928E-3</v>
      </c>
      <c r="G2085" s="9">
        <f>SUM(B$2:B2085) / SUM(C$2:C2085)</f>
        <v>6.2380038387715928E-3</v>
      </c>
      <c r="H2085" s="10">
        <f>IFERROR(stats[[#This Row],[Column1]]-A2084,"")</f>
        <v>9.3750000087311491E-4</v>
      </c>
      <c r="I2085" s="10">
        <f>IFERROR(_xlfn.QUARTILE.INC(H$2:H2085,1),"")</f>
        <v>9.3750000087311491E-4</v>
      </c>
      <c r="J2085" s="10">
        <f>IFERROR(_xlfn.QUARTILE.INC(H$2:H2085,3),"")</f>
        <v>1.1689814855344594E-3</v>
      </c>
      <c r="K2085" s="10">
        <f>IFERROR(stats[[#This Row],[Q3]]-stats[[#This Row],[Q1]],"")</f>
        <v>2.3148148466134444E-4</v>
      </c>
      <c r="L2085" s="10">
        <f>IFERROR(AVERAGEIFS(H$2:H2085, H$2:H2085, "&lt;" &amp;stats[[#This Row],[Q3]]+(2*stats[[#This Row],[IQR]]), H$2:H2085, "&gt;" &amp; stats[[#This Row],[Q1]]-(2*stats[[#This Row],[IQR]])),"")</f>
        <v>1.0584675612286254E-3</v>
      </c>
    </row>
    <row r="2086" spans="1:12" x14ac:dyDescent="0.25">
      <c r="A2086" s="7">
        <v>44415.655590277776</v>
      </c>
      <c r="B2086">
        <v>0</v>
      </c>
      <c r="C2086">
        <v>1</v>
      </c>
      <c r="D2086" s="8">
        <f>SUM(B$2:B2086)</f>
        <v>13</v>
      </c>
      <c r="E2086" s="8">
        <f>SUM(C$2:C2086)</f>
        <v>2085</v>
      </c>
      <c r="F2086" s="9">
        <f>IF(stats[[#This Row],[Column1]],stats[[#This Row],[Total Clear]]/stats[[#This Row],[Total Runs]],NA())</f>
        <v>6.2350119904076738E-3</v>
      </c>
      <c r="G2086" s="9">
        <f>SUM(B$2:B2086) / SUM(C$2:C2086)</f>
        <v>6.2350119904076738E-3</v>
      </c>
      <c r="H2086" s="10">
        <f>IFERROR(stats[[#This Row],[Column1]]-A2085,"")</f>
        <v>1.0416666627861559E-3</v>
      </c>
      <c r="I2086" s="10">
        <f>IFERROR(_xlfn.QUARTILE.INC(H$2:H2086,1),"")</f>
        <v>9.3750000087311491E-4</v>
      </c>
      <c r="J2086" s="10">
        <f>IFERROR(_xlfn.QUARTILE.INC(H$2:H2086,3),"")</f>
        <v>1.1689814855344594E-3</v>
      </c>
      <c r="K2086" s="10">
        <f>IFERROR(stats[[#This Row],[Q3]]-stats[[#This Row],[Q1]],"")</f>
        <v>2.3148148466134444E-4</v>
      </c>
      <c r="L2086" s="10">
        <f>IFERROR(AVERAGEIFS(H$2:H2086, H$2:H2086, "&lt;" &amp;stats[[#This Row],[Q3]]+(2*stats[[#This Row],[IQR]]), H$2:H2086, "&gt;" &amp; stats[[#This Row],[Q1]]-(2*stats[[#This Row],[IQR]])),"")</f>
        <v>1.0584594330726302E-3</v>
      </c>
    </row>
    <row r="2087" spans="1:12" x14ac:dyDescent="0.25">
      <c r="A2087" s="7">
        <v>44415.65662037037</v>
      </c>
      <c r="B2087">
        <v>0</v>
      </c>
      <c r="C2087">
        <v>1</v>
      </c>
      <c r="D2087" s="8">
        <f>SUM(B$2:B2087)</f>
        <v>13</v>
      </c>
      <c r="E2087" s="8">
        <f>SUM(C$2:C2087)</f>
        <v>2086</v>
      </c>
      <c r="F2087" s="9">
        <f>IF(stats[[#This Row],[Column1]],stats[[#This Row],[Total Clear]]/stats[[#This Row],[Total Runs]],NA())</f>
        <v>6.2320230105465009E-3</v>
      </c>
      <c r="G2087" s="9">
        <f>SUM(B$2:B2087) / SUM(C$2:C2087)</f>
        <v>6.2320230105465009E-3</v>
      </c>
      <c r="H2087" s="10">
        <f>IFERROR(stats[[#This Row],[Column1]]-A2086,"")</f>
        <v>1.0300925932824612E-3</v>
      </c>
      <c r="I2087" s="10">
        <f>IFERROR(_xlfn.QUARTILE.INC(H$2:H2087,1),"")</f>
        <v>9.3750000087311491E-4</v>
      </c>
      <c r="J2087" s="10">
        <f>IFERROR(_xlfn.QUARTILE.INC(H$2:H2087,3),"")</f>
        <v>1.1689814855344594E-3</v>
      </c>
      <c r="K2087" s="10">
        <f>IFERROR(stats[[#This Row],[Q3]]-stats[[#This Row],[Q1]],"")</f>
        <v>2.3148148466134444E-4</v>
      </c>
      <c r="L2087" s="10">
        <f>IFERROR(AVERAGEIFS(H$2:H2087, H$2:H2087, "&lt;" &amp;stats[[#This Row],[Q3]]+(2*stats[[#This Row],[IQR]]), H$2:H2087, "&gt;" &amp; stats[[#This Row],[Q1]]-(2*stats[[#This Row],[IQR]])),"")</f>
        <v>1.0584457160321126E-3</v>
      </c>
    </row>
    <row r="2088" spans="1:12" x14ac:dyDescent="0.25">
      <c r="A2088" s="7">
        <v>44415.657592592594</v>
      </c>
      <c r="B2088">
        <v>0</v>
      </c>
      <c r="C2088">
        <v>1</v>
      </c>
      <c r="D2088" s="8">
        <f>SUM(B$2:B2088)</f>
        <v>13</v>
      </c>
      <c r="E2088" s="8">
        <f>SUM(C$2:C2088)</f>
        <v>2087</v>
      </c>
      <c r="F2088" s="9">
        <f>IF(stats[[#This Row],[Column1]],stats[[#This Row],[Total Clear]]/stats[[#This Row],[Total Runs]],NA())</f>
        <v>6.2290368950646859E-3</v>
      </c>
      <c r="G2088" s="9">
        <f>SUM(B$2:B2088) / SUM(C$2:C2088)</f>
        <v>6.2290368950646859E-3</v>
      </c>
      <c r="H2088" s="10">
        <f>IFERROR(stats[[#This Row],[Column1]]-A2087,"")</f>
        <v>9.7222222393611446E-4</v>
      </c>
      <c r="I2088" s="10">
        <f>IFERROR(_xlfn.QUARTILE.INC(H$2:H2088,1),"")</f>
        <v>9.3750000087311491E-4</v>
      </c>
      <c r="J2088" s="10">
        <f>IFERROR(_xlfn.QUARTILE.INC(H$2:H2088,3),"")</f>
        <v>1.1689814855344594E-3</v>
      </c>
      <c r="K2088" s="10">
        <f>IFERROR(stats[[#This Row],[Q3]]-stats[[#This Row],[Q1]],"")</f>
        <v>2.3148148466134444E-4</v>
      </c>
      <c r="L2088" s="10">
        <f>IFERROR(AVERAGEIFS(H$2:H2088, H$2:H2088, "&lt;" &amp;stats[[#This Row],[Q3]]+(2*stats[[#This Row],[IQR]]), H$2:H2088, "&gt;" &amp; stats[[#This Row],[Q1]]-(2*stats[[#This Row],[IQR]])),"")</f>
        <v>1.0584040420388327E-3</v>
      </c>
    </row>
    <row r="2089" spans="1:12" x14ac:dyDescent="0.25">
      <c r="A2089" s="7">
        <v>44415.65861111111</v>
      </c>
      <c r="B2089">
        <v>0</v>
      </c>
      <c r="C2089">
        <v>1</v>
      </c>
      <c r="D2089" s="8">
        <f>SUM(B$2:B2089)</f>
        <v>13</v>
      </c>
      <c r="E2089" s="8">
        <f>SUM(C$2:C2089)</f>
        <v>2088</v>
      </c>
      <c r="F2089" s="9">
        <f>IF(stats[[#This Row],[Column1]],stats[[#This Row],[Total Clear]]/stats[[#This Row],[Total Runs]],NA())</f>
        <v>6.2260536398467429E-3</v>
      </c>
      <c r="G2089" s="9">
        <f>SUM(B$2:B2089) / SUM(C$2:C2089)</f>
        <v>6.2260536398467429E-3</v>
      </c>
      <c r="H2089" s="10">
        <f>IFERROR(stats[[#This Row],[Column1]]-A2088,"")</f>
        <v>1.0185185165028088E-3</v>
      </c>
      <c r="I2089" s="10">
        <f>IFERROR(_xlfn.QUARTILE.INC(H$2:H2089,1),"")</f>
        <v>9.3750000087311491E-4</v>
      </c>
      <c r="J2089" s="10">
        <f>IFERROR(_xlfn.QUARTILE.INC(H$2:H2089,3),"")</f>
        <v>1.1689814855344594E-3</v>
      </c>
      <c r="K2089" s="10">
        <f>IFERROR(stats[[#This Row],[Q3]]-stats[[#This Row],[Q1]],"")</f>
        <v>2.3148148466134444E-4</v>
      </c>
      <c r="L2089" s="10">
        <f>IFERROR(AVERAGEIFS(H$2:H2089, H$2:H2089, "&lt;" &amp;stats[[#This Row],[Q3]]+(2*stats[[#This Row],[IQR]]), H$2:H2089, "&gt;" &amp; stats[[#This Row],[Q1]]-(2*stats[[#This Row],[IQR]])),"")</f>
        <v>1.0583847736690085E-3</v>
      </c>
    </row>
    <row r="2090" spans="1:12" x14ac:dyDescent="0.25">
      <c r="A2090" s="7">
        <v>44415.659594907411</v>
      </c>
      <c r="B2090">
        <v>0</v>
      </c>
      <c r="C2090">
        <v>1</v>
      </c>
      <c r="D2090" s="8">
        <f>SUM(B$2:B2090)</f>
        <v>13</v>
      </c>
      <c r="E2090" s="8">
        <f>SUM(C$2:C2090)</f>
        <v>2089</v>
      </c>
      <c r="F2090" s="9">
        <f>IF(stats[[#This Row],[Column1]],stats[[#This Row],[Total Clear]]/stats[[#This Row],[Total Runs]],NA())</f>
        <v>6.2230732407850646E-3</v>
      </c>
      <c r="G2090" s="9">
        <f>SUM(B$2:B2090) / SUM(C$2:C2090)</f>
        <v>6.2230732407850646E-3</v>
      </c>
      <c r="H2090" s="10">
        <f>IFERROR(stats[[#This Row],[Column1]]-A2089,"")</f>
        <v>9.8379630071576685E-4</v>
      </c>
      <c r="I2090" s="10">
        <f>IFERROR(_xlfn.QUARTILE.INC(H$2:H2090,1),"")</f>
        <v>9.3750000087311491E-4</v>
      </c>
      <c r="J2090" s="10">
        <f>IFERROR(_xlfn.QUARTILE.INC(H$2:H2090,3),"")</f>
        <v>1.1689814855344594E-3</v>
      </c>
      <c r="K2090" s="10">
        <f>IFERROR(stats[[#This Row],[Q3]]-stats[[#This Row],[Q1]],"")</f>
        <v>2.3148148466134444E-4</v>
      </c>
      <c r="L2090" s="10">
        <f>IFERROR(AVERAGEIFS(H$2:H2090, H$2:H2090, "&lt;" &amp;stats[[#This Row],[Q3]]+(2*stats[[#This Row],[IQR]]), H$2:H2090, "&gt;" &amp; stats[[#This Row],[Q1]]-(2*stats[[#This Row],[IQR]])),"")</f>
        <v>1.0583487579891664E-3</v>
      </c>
    </row>
    <row r="2091" spans="1:12" x14ac:dyDescent="0.25">
      <c r="A2091" s="7">
        <v>44415.660543981481</v>
      </c>
      <c r="B2091">
        <v>0</v>
      </c>
      <c r="C2091">
        <v>1</v>
      </c>
      <c r="D2091" s="8">
        <f>SUM(B$2:B2091)</f>
        <v>13</v>
      </c>
      <c r="E2091" s="8">
        <f>SUM(C$2:C2091)</f>
        <v>2090</v>
      </c>
      <c r="F2091" s="9">
        <f>IF(stats[[#This Row],[Column1]],stats[[#This Row],[Total Clear]]/stats[[#This Row],[Total Runs]],NA())</f>
        <v>6.2200956937799043E-3</v>
      </c>
      <c r="G2091" s="9">
        <f>SUM(B$2:B2091) / SUM(C$2:C2091)</f>
        <v>6.2200956937799043E-3</v>
      </c>
      <c r="H2091" s="10">
        <f>IFERROR(stats[[#This Row],[Column1]]-A2090,"")</f>
        <v>9.4907407037680969E-4</v>
      </c>
      <c r="I2091" s="10">
        <f>IFERROR(_xlfn.QUARTILE.INC(H$2:H2091,1),"")</f>
        <v>9.3750000087311491E-4</v>
      </c>
      <c r="J2091" s="10">
        <f>IFERROR(_xlfn.QUARTILE.INC(H$2:H2091,3),"")</f>
        <v>1.1689814855344594E-3</v>
      </c>
      <c r="K2091" s="10">
        <f>IFERROR(stats[[#This Row],[Q3]]-stats[[#This Row],[Q1]],"")</f>
        <v>2.3148148466134444E-4</v>
      </c>
      <c r="L2091" s="10">
        <f>IFERROR(AVERAGEIFS(H$2:H2091, H$2:H2091, "&lt;" &amp;stats[[#This Row],[Q3]]+(2*stats[[#This Row],[IQR]]), H$2:H2091, "&gt;" &amp; stats[[#This Row],[Q1]]-(2*stats[[#This Row],[IQR]])),"")</f>
        <v>1.0582960192403186E-3</v>
      </c>
    </row>
    <row r="2092" spans="1:12" x14ac:dyDescent="0.25">
      <c r="A2092" s="7">
        <v>44415.661527777775</v>
      </c>
      <c r="B2092">
        <v>0</v>
      </c>
      <c r="C2092">
        <v>1</v>
      </c>
      <c r="D2092" s="8">
        <f>SUM(B$2:B2092)</f>
        <v>13</v>
      </c>
      <c r="E2092" s="8">
        <f>SUM(C$2:C2092)</f>
        <v>2091</v>
      </c>
      <c r="F2092" s="9">
        <f>IF(stats[[#This Row],[Column1]],stats[[#This Row],[Total Clear]]/stats[[#This Row],[Total Runs]],NA())</f>
        <v>6.2171209947393591E-3</v>
      </c>
      <c r="G2092" s="9">
        <f>SUM(B$2:B2092) / SUM(C$2:C2092)</f>
        <v>6.2171209947393591E-3</v>
      </c>
      <c r="H2092" s="10">
        <f>IFERROR(stats[[#This Row],[Column1]]-A2091,"")</f>
        <v>9.8379629343980923E-4</v>
      </c>
      <c r="I2092" s="10">
        <f>IFERROR(_xlfn.QUARTILE.INC(H$2:H2092,1),"")</f>
        <v>9.3750000087311491E-4</v>
      </c>
      <c r="J2092" s="10">
        <f>IFERROR(_xlfn.QUARTILE.INC(H$2:H2092,3),"")</f>
        <v>1.1689814855344594E-3</v>
      </c>
      <c r="K2092" s="10">
        <f>IFERROR(stats[[#This Row],[Q3]]-stats[[#This Row],[Q1]],"")</f>
        <v>2.3148148466134444E-4</v>
      </c>
      <c r="L2092" s="10">
        <f>IFERROR(AVERAGEIFS(H$2:H2092, H$2:H2092, "&lt;" &amp;stats[[#This Row],[Q3]]+(2*stats[[#This Row],[IQR]]), H$2:H2092, "&gt;" &amp; stats[[#This Row],[Q1]]-(2*stats[[#This Row],[IQR]])),"")</f>
        <v>1.058260081118852E-3</v>
      </c>
    </row>
    <row r="2093" spans="1:12" x14ac:dyDescent="0.25">
      <c r="A2093" s="7">
        <v>44415.662476851852</v>
      </c>
      <c r="B2093">
        <v>0</v>
      </c>
      <c r="C2093">
        <v>1</v>
      </c>
      <c r="D2093" s="8">
        <f>SUM(B$2:B2093)</f>
        <v>13</v>
      </c>
      <c r="E2093" s="8">
        <f>SUM(C$2:C2093)</f>
        <v>2092</v>
      </c>
      <c r="F2093" s="9">
        <f>IF(stats[[#This Row],[Column1]],stats[[#This Row],[Total Clear]]/stats[[#This Row],[Total Runs]],NA())</f>
        <v>6.2141491395793502E-3</v>
      </c>
      <c r="G2093" s="9">
        <f>SUM(B$2:B2093) / SUM(C$2:C2093)</f>
        <v>6.2141491395793502E-3</v>
      </c>
      <c r="H2093" s="10">
        <f>IFERROR(stats[[#This Row],[Column1]]-A2092,"")</f>
        <v>9.490740776527673E-4</v>
      </c>
      <c r="I2093" s="10">
        <f>IFERROR(_xlfn.QUARTILE.INC(H$2:H2093,1),"")</f>
        <v>9.3750000087311491E-4</v>
      </c>
      <c r="J2093" s="10">
        <f>IFERROR(_xlfn.QUARTILE.INC(H$2:H2093,3),"")</f>
        <v>1.1689814855344594E-3</v>
      </c>
      <c r="K2093" s="10">
        <f>IFERROR(stats[[#This Row],[Q3]]-stats[[#This Row],[Q1]],"")</f>
        <v>2.3148148466134444E-4</v>
      </c>
      <c r="L2093" s="10">
        <f>IFERROR(AVERAGEIFS(H$2:H2093, H$2:H2093, "&lt;" &amp;stats[[#This Row],[Q3]]+(2*stats[[#This Row],[IQR]]), H$2:H2093, "&gt;" &amp; stats[[#This Row],[Q1]]-(2*stats[[#This Row],[IQR]])),"")</f>
        <v>1.0582074359869976E-3</v>
      </c>
    </row>
    <row r="2094" spans="1:12" x14ac:dyDescent="0.25">
      <c r="A2094" s="7">
        <v>44415.663460648146</v>
      </c>
      <c r="B2094">
        <v>0</v>
      </c>
      <c r="C2094">
        <v>1</v>
      </c>
      <c r="D2094" s="8">
        <f>SUM(B$2:B2094)</f>
        <v>13</v>
      </c>
      <c r="E2094" s="8">
        <f>SUM(C$2:C2094)</f>
        <v>2093</v>
      </c>
      <c r="F2094" s="9">
        <f>IF(stats[[#This Row],[Column1]],stats[[#This Row],[Total Clear]]/stats[[#This Row],[Total Runs]],NA())</f>
        <v>6.2111801242236021E-3</v>
      </c>
      <c r="G2094" s="9">
        <f>SUM(B$2:B2094) / SUM(C$2:C2094)</f>
        <v>6.2111801242236021E-3</v>
      </c>
      <c r="H2094" s="10">
        <f>IFERROR(stats[[#This Row],[Column1]]-A2093,"")</f>
        <v>9.8379629343980923E-4</v>
      </c>
      <c r="I2094" s="10">
        <f>IFERROR(_xlfn.QUARTILE.INC(H$2:H2094,1),"")</f>
        <v>9.3750000087311491E-4</v>
      </c>
      <c r="J2094" s="10">
        <f>IFERROR(_xlfn.QUARTILE.INC(H$2:H2094,3),"")</f>
        <v>1.1689814855344594E-3</v>
      </c>
      <c r="K2094" s="10">
        <f>IFERROR(stats[[#This Row],[Q3]]-stats[[#This Row],[Q1]],"")</f>
        <v>2.3148148466134444E-4</v>
      </c>
      <c r="L2094" s="10">
        <f>IFERROR(AVERAGEIFS(H$2:H2094, H$2:H2094, "&lt;" &amp;stats[[#This Row],[Q3]]+(2*stats[[#This Row],[IQR]]), H$2:H2094, "&gt;" &amp; stats[[#This Row],[Q1]]-(2*stats[[#This Row],[IQR]])),"")</f>
        <v>1.0581715751954086E-3</v>
      </c>
    </row>
    <row r="2095" spans="1:12" x14ac:dyDescent="0.25">
      <c r="A2095" s="7">
        <v>44415.664548611108</v>
      </c>
      <c r="B2095">
        <v>0</v>
      </c>
      <c r="C2095">
        <v>1</v>
      </c>
      <c r="D2095" s="8">
        <f>SUM(B$2:B2095)</f>
        <v>13</v>
      </c>
      <c r="E2095" s="8">
        <f>SUM(C$2:C2095)</f>
        <v>2094</v>
      </c>
      <c r="F2095" s="9">
        <f>IF(stats[[#This Row],[Column1]],stats[[#This Row],[Total Clear]]/stats[[#This Row],[Total Runs]],NA())</f>
        <v>6.2082139446036294E-3</v>
      </c>
      <c r="G2095" s="9">
        <f>SUM(B$2:B2095) / SUM(C$2:C2095)</f>
        <v>6.2082139446036294E-3</v>
      </c>
      <c r="H2095" s="10">
        <f>IFERROR(stats[[#This Row],[Column1]]-A2094,"")</f>
        <v>1.0879629626288079E-3</v>
      </c>
      <c r="I2095" s="10">
        <f>IFERROR(_xlfn.QUARTILE.INC(H$2:H2095,1),"")</f>
        <v>9.3750000087311491E-4</v>
      </c>
      <c r="J2095" s="10">
        <f>IFERROR(_xlfn.QUARTILE.INC(H$2:H2095,3),"")</f>
        <v>1.1689814855344594E-3</v>
      </c>
      <c r="K2095" s="10">
        <f>IFERROR(stats[[#This Row],[Q3]]-stats[[#This Row],[Q1]],"")</f>
        <v>2.3148148466134444E-4</v>
      </c>
      <c r="L2095" s="10">
        <f>IFERROR(AVERAGEIFS(H$2:H2095, H$2:H2095, "&lt;" &amp;stats[[#This Row],[Q3]]+(2*stats[[#This Row],[IQR]]), H$2:H2095, "&gt;" &amp; stats[[#This Row],[Q1]]-(2*stats[[#This Row],[IQR]])),"")</f>
        <v>1.0581859255747116E-3</v>
      </c>
    </row>
    <row r="2096" spans="1:12" x14ac:dyDescent="0.25">
      <c r="A2096" s="7">
        <v>44415.665543981479</v>
      </c>
      <c r="B2096">
        <v>0</v>
      </c>
      <c r="C2096">
        <v>1</v>
      </c>
      <c r="D2096" s="8">
        <f>SUM(B$2:B2096)</f>
        <v>13</v>
      </c>
      <c r="E2096" s="8">
        <f>SUM(C$2:C2096)</f>
        <v>2095</v>
      </c>
      <c r="F2096" s="9">
        <f>IF(stats[[#This Row],[Column1]],stats[[#This Row],[Total Clear]]/stats[[#This Row],[Total Runs]],NA())</f>
        <v>6.205250596658711E-3</v>
      </c>
      <c r="G2096" s="9">
        <f>SUM(B$2:B2096) / SUM(C$2:C2096)</f>
        <v>6.205250596658711E-3</v>
      </c>
      <c r="H2096" s="10">
        <f>IFERROR(stats[[#This Row],[Column1]]-A2095,"")</f>
        <v>9.9537037021946162E-4</v>
      </c>
      <c r="I2096" s="10">
        <f>IFERROR(_xlfn.QUARTILE.INC(H$2:H2096,1),"")</f>
        <v>9.3750000087311491E-4</v>
      </c>
      <c r="J2096" s="10">
        <f>IFERROR(_xlfn.QUARTILE.INC(H$2:H2096,3),"")</f>
        <v>1.1689814855344594E-3</v>
      </c>
      <c r="K2096" s="10">
        <f>IFERROR(stats[[#This Row],[Q3]]-stats[[#This Row],[Q1]],"")</f>
        <v>2.3148148466134444E-4</v>
      </c>
      <c r="L2096" s="10">
        <f>IFERROR(AVERAGEIFS(H$2:H2096, H$2:H2096, "&lt;" &amp;stats[[#This Row],[Q3]]+(2*stats[[#This Row],[IQR]]), H$2:H2096, "&gt;" &amp; stats[[#This Row],[Q1]]-(2*stats[[#This Row],[IQR]])),"")</f>
        <v>1.0581556821681853E-3</v>
      </c>
    </row>
    <row r="2097" spans="1:12" x14ac:dyDescent="0.25">
      <c r="A2097" s="7">
        <v>44415.666446759256</v>
      </c>
      <c r="B2097">
        <v>0</v>
      </c>
      <c r="C2097">
        <v>1</v>
      </c>
      <c r="D2097" s="8">
        <f>SUM(B$2:B2097)</f>
        <v>13</v>
      </c>
      <c r="E2097" s="8">
        <f>SUM(C$2:C2097)</f>
        <v>2096</v>
      </c>
      <c r="F2097" s="9">
        <f>IF(stats[[#This Row],[Column1]],stats[[#This Row],[Total Clear]]/stats[[#This Row],[Total Runs]],NA())</f>
        <v>6.2022900763358778E-3</v>
      </c>
      <c r="G2097" s="9">
        <f>SUM(B$2:B2097) / SUM(C$2:C2097)</f>
        <v>6.2022900763358778E-3</v>
      </c>
      <c r="H2097" s="10">
        <f>IFERROR(stats[[#This Row],[Column1]]-A2096,"")</f>
        <v>9.0277777781011537E-4</v>
      </c>
      <c r="I2097" s="10">
        <f>IFERROR(_xlfn.QUARTILE.INC(H$2:H2097,1),"")</f>
        <v>9.3750000087311491E-4</v>
      </c>
      <c r="J2097" s="10">
        <f>IFERROR(_xlfn.QUARTILE.INC(H$2:H2097,3),"")</f>
        <v>1.1689814855344594E-3</v>
      </c>
      <c r="K2097" s="10">
        <f>IFERROR(stats[[#This Row],[Q3]]-stats[[#This Row],[Q1]],"")</f>
        <v>2.3148148466134444E-4</v>
      </c>
      <c r="L2097" s="10">
        <f>IFERROR(AVERAGEIFS(H$2:H2097, H$2:H2097, "&lt;" &amp;stats[[#This Row],[Q3]]+(2*stats[[#This Row],[IQR]]), H$2:H2097, "&gt;" &amp; stats[[#This Row],[Q1]]-(2*stats[[#This Row],[IQR]])),"")</f>
        <v>1.0580809093556935E-3</v>
      </c>
    </row>
    <row r="2098" spans="1:12" x14ac:dyDescent="0.25">
      <c r="A2098" s="7">
        <v>44415.66746527778</v>
      </c>
      <c r="B2098">
        <v>0</v>
      </c>
      <c r="C2098">
        <v>1</v>
      </c>
      <c r="D2098" s="8">
        <f>SUM(B$2:B2098)</f>
        <v>13</v>
      </c>
      <c r="E2098" s="8">
        <f>SUM(C$2:C2098)</f>
        <v>2097</v>
      </c>
      <c r="F2098" s="9">
        <f>IF(stats[[#This Row],[Column1]],stats[[#This Row],[Total Clear]]/stats[[#This Row],[Total Runs]],NA())</f>
        <v>6.19933237958989E-3</v>
      </c>
      <c r="G2098" s="9">
        <f>SUM(B$2:B2098) / SUM(C$2:C2098)</f>
        <v>6.19933237958989E-3</v>
      </c>
      <c r="H2098" s="10">
        <f>IFERROR(stats[[#This Row],[Column1]]-A2097,"")</f>
        <v>1.0185185237787664E-3</v>
      </c>
      <c r="I2098" s="10">
        <f>IFERROR(_xlfn.QUARTILE.INC(H$2:H2098,1),"")</f>
        <v>9.3750000087311491E-4</v>
      </c>
      <c r="J2098" s="10">
        <f>IFERROR(_xlfn.QUARTILE.INC(H$2:H2098,3),"")</f>
        <v>1.1689814855344594E-3</v>
      </c>
      <c r="K2098" s="10">
        <f>IFERROR(stats[[#This Row],[Q3]]-stats[[#This Row],[Q1]],"")</f>
        <v>2.3148148466134444E-4</v>
      </c>
      <c r="L2098" s="10">
        <f>IFERROR(AVERAGEIFS(H$2:H2098, H$2:H2098, "&lt;" &amp;stats[[#This Row],[Q3]]+(2*stats[[#This Row],[IQR]]), H$2:H2098, "&gt;" &amp; stats[[#This Row],[Q1]]-(2*stats[[#This Row],[IQR]])),"")</f>
        <v>1.0580618798292014E-3</v>
      </c>
    </row>
    <row r="2099" spans="1:12" x14ac:dyDescent="0.25">
      <c r="A2099" s="7">
        <v>44415.668414351851</v>
      </c>
      <c r="B2099">
        <v>0</v>
      </c>
      <c r="C2099">
        <v>1</v>
      </c>
      <c r="D2099" s="8">
        <f>SUM(B$2:B2099)</f>
        <v>13</v>
      </c>
      <c r="E2099" s="8">
        <f>SUM(C$2:C2099)</f>
        <v>2098</v>
      </c>
      <c r="F2099" s="9">
        <f>IF(stats[[#This Row],[Column1]],stats[[#This Row],[Total Clear]]/stats[[#This Row],[Total Runs]],NA())</f>
        <v>6.1963775023832221E-3</v>
      </c>
      <c r="G2099" s="9">
        <f>SUM(B$2:B2099) / SUM(C$2:C2099)</f>
        <v>6.1963775023832221E-3</v>
      </c>
      <c r="H2099" s="10">
        <f>IFERROR(stats[[#This Row],[Column1]]-A2098,"")</f>
        <v>9.4907407037680969E-4</v>
      </c>
      <c r="I2099" s="10">
        <f>IFERROR(_xlfn.QUARTILE.INC(H$2:H2099,1),"")</f>
        <v>9.3750000087311491E-4</v>
      </c>
      <c r="J2099" s="10">
        <f>IFERROR(_xlfn.QUARTILE.INC(H$2:H2099,3),"")</f>
        <v>1.1689814855344594E-3</v>
      </c>
      <c r="K2099" s="10">
        <f>IFERROR(stats[[#This Row],[Q3]]-stats[[#This Row],[Q1]],"")</f>
        <v>2.3148148466134444E-4</v>
      </c>
      <c r="L2099" s="10">
        <f>IFERROR(AVERAGEIFS(H$2:H2099, H$2:H2099, "&lt;" &amp;stats[[#This Row],[Q3]]+(2*stats[[#This Row],[IQR]]), H$2:H2099, "&gt;" &amp; stats[[#This Row],[Q1]]-(2*stats[[#This Row],[IQR]])),"")</f>
        <v>1.0580094818438879E-3</v>
      </c>
    </row>
    <row r="2100" spans="1:12" x14ac:dyDescent="0.25">
      <c r="A2100" s="7">
        <v>44415.669409722221</v>
      </c>
      <c r="B2100">
        <v>0</v>
      </c>
      <c r="C2100">
        <v>1</v>
      </c>
      <c r="D2100" s="8">
        <f>SUM(B$2:B2100)</f>
        <v>13</v>
      </c>
      <c r="E2100" s="8">
        <f>SUM(C$2:C2100)</f>
        <v>2099</v>
      </c>
      <c r="F2100" s="9">
        <f>IF(stats[[#This Row],[Column1]],stats[[#This Row],[Total Clear]]/stats[[#This Row],[Total Runs]],NA())</f>
        <v>6.1934254406860413E-3</v>
      </c>
      <c r="G2100" s="9">
        <f>SUM(B$2:B2100) / SUM(C$2:C2100)</f>
        <v>6.1934254406860413E-3</v>
      </c>
      <c r="H2100" s="10">
        <f>IFERROR(stats[[#This Row],[Column1]]-A2099,"")</f>
        <v>9.9537037021946162E-4</v>
      </c>
      <c r="I2100" s="10">
        <f>IFERROR(_xlfn.QUARTILE.INC(H$2:H2100,1),"")</f>
        <v>9.3750000087311491E-4</v>
      </c>
      <c r="J2100" s="10">
        <f>IFERROR(_xlfn.QUARTILE.INC(H$2:H2100,3),"")</f>
        <v>1.1689814855344594E-3</v>
      </c>
      <c r="K2100" s="10">
        <f>IFERROR(stats[[#This Row],[Q3]]-stats[[#This Row],[Q1]],"")</f>
        <v>2.3148148466134444E-4</v>
      </c>
      <c r="L2100" s="10">
        <f>IFERROR(AVERAGEIFS(H$2:H2100, H$2:H2100, "&lt;" &amp;stats[[#This Row],[Q3]]+(2*stats[[#This Row],[IQR]]), H$2:H2100, "&gt;" &amp; stats[[#This Row],[Q1]]-(2*stats[[#This Row],[IQR]])),"")</f>
        <v>1.0579793813577636E-3</v>
      </c>
    </row>
    <row r="2101" spans="1:12" x14ac:dyDescent="0.25">
      <c r="A2101" s="7">
        <v>44415.670335648145</v>
      </c>
      <c r="B2101">
        <v>0</v>
      </c>
      <c r="C2101">
        <v>1</v>
      </c>
      <c r="D2101" s="8">
        <f>SUM(B$2:B2101)</f>
        <v>13</v>
      </c>
      <c r="E2101" s="8">
        <f>SUM(C$2:C2101)</f>
        <v>2100</v>
      </c>
      <c r="F2101" s="9">
        <f>IF(stats[[#This Row],[Column1]],stats[[#This Row],[Total Clear]]/stats[[#This Row],[Total Runs]],NA())</f>
        <v>6.1904761904761907E-3</v>
      </c>
      <c r="G2101" s="9">
        <f>SUM(B$2:B2101) / SUM(C$2:C2101)</f>
        <v>6.1904761904761907E-3</v>
      </c>
      <c r="H2101" s="10">
        <f>IFERROR(stats[[#This Row],[Column1]]-A2100,"")</f>
        <v>9.2592592409346253E-4</v>
      </c>
      <c r="I2101" s="10">
        <f>IFERROR(_xlfn.QUARTILE.INC(H$2:H2101,1),"")</f>
        <v>9.3750000087311491E-4</v>
      </c>
      <c r="J2101" s="10">
        <f>IFERROR(_xlfn.QUARTILE.INC(H$2:H2101,3),"")</f>
        <v>1.1689814855344594E-3</v>
      </c>
      <c r="K2101" s="10">
        <f>IFERROR(stats[[#This Row],[Q3]]-stats[[#This Row],[Q1]],"")</f>
        <v>2.3148148466134444E-4</v>
      </c>
      <c r="L2101" s="10">
        <f>IFERROR(AVERAGEIFS(H$2:H2101, H$2:H2101, "&lt;" &amp;stats[[#This Row],[Q3]]+(2*stats[[#This Row],[IQR]]), H$2:H2101, "&gt;" &amp; stats[[#This Row],[Q1]]-(2*stats[[#This Row],[IQR]])),"")</f>
        <v>1.0579159551054754E-3</v>
      </c>
    </row>
    <row r="2102" spans="1:12" x14ac:dyDescent="0.25">
      <c r="A2102" s="7">
        <v>44415.671319444446</v>
      </c>
      <c r="B2102">
        <v>0</v>
      </c>
      <c r="C2102">
        <v>1</v>
      </c>
      <c r="D2102" s="8">
        <f>SUM(B$2:B2102)</f>
        <v>13</v>
      </c>
      <c r="E2102" s="8">
        <f>SUM(C$2:C2102)</f>
        <v>2101</v>
      </c>
      <c r="F2102" s="9">
        <f>IF(stats[[#This Row],[Column1]],stats[[#This Row],[Total Clear]]/stats[[#This Row],[Total Runs]],NA())</f>
        <v>6.1875297477391716E-3</v>
      </c>
      <c r="G2102" s="9">
        <f>SUM(B$2:B2102) / SUM(C$2:C2102)</f>
        <v>6.1875297477391716E-3</v>
      </c>
      <c r="H2102" s="10">
        <f>IFERROR(stats[[#This Row],[Column1]]-A2101,"")</f>
        <v>9.8379630071576685E-4</v>
      </c>
      <c r="I2102" s="10">
        <f>IFERROR(_xlfn.QUARTILE.INC(H$2:H2102,1),"")</f>
        <v>9.3750000087311491E-4</v>
      </c>
      <c r="J2102" s="10">
        <f>IFERROR(_xlfn.QUARTILE.INC(H$2:H2102,3),"")</f>
        <v>1.1689814855344594E-3</v>
      </c>
      <c r="K2102" s="10">
        <f>IFERROR(stats[[#This Row],[Q3]]-stats[[#This Row],[Q1]],"")</f>
        <v>2.3148148466134444E-4</v>
      </c>
      <c r="L2102" s="10">
        <f>IFERROR(AVERAGEIFS(H$2:H2102, H$2:H2102, "&lt;" &amp;stats[[#This Row],[Q3]]+(2*stats[[#This Row],[IQR]]), H$2:H2102, "&gt;" &amp; stats[[#This Row],[Q1]]-(2*stats[[#This Row],[IQR]])),"")</f>
        <v>1.0578803719780679E-3</v>
      </c>
    </row>
    <row r="2103" spans="1:12" x14ac:dyDescent="0.25">
      <c r="A2103" s="7">
        <v>44415.672314814816</v>
      </c>
      <c r="B2103">
        <v>0</v>
      </c>
      <c r="C2103">
        <v>1</v>
      </c>
      <c r="D2103" s="8">
        <f>SUM(B$2:B2103)</f>
        <v>13</v>
      </c>
      <c r="E2103" s="8">
        <f>SUM(C$2:C2103)</f>
        <v>2102</v>
      </c>
      <c r="F2103" s="9">
        <f>IF(stats[[#This Row],[Column1]],stats[[#This Row],[Total Clear]]/stats[[#This Row],[Total Runs]],NA())</f>
        <v>6.1845861084681257E-3</v>
      </c>
      <c r="G2103" s="9">
        <f>SUM(B$2:B2103) / SUM(C$2:C2103)</f>
        <v>6.1845861084681257E-3</v>
      </c>
      <c r="H2103" s="10">
        <f>IFERROR(stats[[#This Row],[Column1]]-A2102,"")</f>
        <v>9.9537037021946162E-4</v>
      </c>
      <c r="I2103" s="10">
        <f>IFERROR(_xlfn.QUARTILE.INC(H$2:H2103,1),"")</f>
        <v>9.3750000087311491E-4</v>
      </c>
      <c r="J2103" s="10">
        <f>IFERROR(_xlfn.QUARTILE.INC(H$2:H2103,3),"")</f>
        <v>1.1689814855344594E-3</v>
      </c>
      <c r="K2103" s="10">
        <f>IFERROR(stats[[#This Row],[Q3]]-stats[[#This Row],[Q1]],"")</f>
        <v>2.3148148466134444E-4</v>
      </c>
      <c r="L2103" s="10">
        <f>IFERROR(AVERAGEIFS(H$2:H2103, H$2:H2103, "&lt;" &amp;stats[[#This Row],[Q3]]+(2*stats[[#This Row],[IQR]]), H$2:H2103, "&gt;" &amp; stats[[#This Row],[Q1]]-(2*stats[[#This Row],[IQR]])),"")</f>
        <v>1.0578503767756885E-3</v>
      </c>
    </row>
    <row r="2104" spans="1:12" x14ac:dyDescent="0.25">
      <c r="A2104" s="7">
        <v>44415.673298611109</v>
      </c>
      <c r="B2104">
        <v>0</v>
      </c>
      <c r="C2104">
        <v>1</v>
      </c>
      <c r="D2104" s="8">
        <f>SUM(B$2:B2104)</f>
        <v>13</v>
      </c>
      <c r="E2104" s="8">
        <f>SUM(C$2:C2104)</f>
        <v>2103</v>
      </c>
      <c r="F2104" s="9">
        <f>IF(stats[[#This Row],[Column1]],stats[[#This Row],[Total Clear]]/stats[[#This Row],[Total Runs]],NA())</f>
        <v>6.1816452686638138E-3</v>
      </c>
      <c r="G2104" s="9">
        <f>SUM(B$2:B2104) / SUM(C$2:C2104)</f>
        <v>6.1816452686638138E-3</v>
      </c>
      <c r="H2104" s="10">
        <f>IFERROR(stats[[#This Row],[Column1]]-A2103,"")</f>
        <v>9.8379629343980923E-4</v>
      </c>
      <c r="I2104" s="10">
        <f>IFERROR(_xlfn.QUARTILE.INC(H$2:H2104,1),"")</f>
        <v>9.3750000087311491E-4</v>
      </c>
      <c r="J2104" s="10">
        <f>IFERROR(_xlfn.QUARTILE.INC(H$2:H2104,3),"")</f>
        <v>1.1689814855344594E-3</v>
      </c>
      <c r="K2104" s="10">
        <f>IFERROR(stats[[#This Row],[Q3]]-stats[[#This Row],[Q1]],"")</f>
        <v>2.3148148466134444E-4</v>
      </c>
      <c r="L2104" s="10">
        <f>IFERROR(AVERAGEIFS(H$2:H2104, H$2:H2104, "&lt;" &amp;stats[[#This Row],[Q3]]+(2*stats[[#This Row],[IQR]]), H$2:H2104, "&gt;" &amp; stats[[#This Row],[Q1]]-(2*stats[[#This Row],[IQR]])),"")</f>
        <v>1.0578148592297241E-3</v>
      </c>
    </row>
    <row r="2105" spans="1:12" x14ac:dyDescent="0.25">
      <c r="A2105" s="7">
        <v>44415.674363425926</v>
      </c>
      <c r="B2105">
        <v>0</v>
      </c>
      <c r="C2105">
        <v>1</v>
      </c>
      <c r="D2105" s="8">
        <f>SUM(B$2:B2105)</f>
        <v>13</v>
      </c>
      <c r="E2105" s="8">
        <f>SUM(C$2:C2105)</f>
        <v>2104</v>
      </c>
      <c r="F2105" s="9">
        <f>IF(stats[[#This Row],[Column1]],stats[[#This Row],[Total Clear]]/stats[[#This Row],[Total Runs]],NA())</f>
        <v>6.1787072243346007E-3</v>
      </c>
      <c r="G2105" s="9">
        <f>SUM(B$2:B2105) / SUM(C$2:C2105)</f>
        <v>6.1787072243346007E-3</v>
      </c>
      <c r="H2105" s="10">
        <f>IFERROR(stats[[#This Row],[Column1]]-A2104,"")</f>
        <v>1.0648148163454607E-3</v>
      </c>
      <c r="I2105" s="10">
        <f>IFERROR(_xlfn.QUARTILE.INC(H$2:H2105,1),"")</f>
        <v>9.3750000087311491E-4</v>
      </c>
      <c r="J2105" s="10">
        <f>IFERROR(_xlfn.QUARTILE.INC(H$2:H2105,3),"")</f>
        <v>1.1689814855344594E-3</v>
      </c>
      <c r="K2105" s="10">
        <f>IFERROR(stats[[#This Row],[Q3]]-stats[[#This Row],[Q1]],"")</f>
        <v>2.3148148466134444E-4</v>
      </c>
      <c r="L2105" s="10">
        <f>IFERROR(AVERAGEIFS(H$2:H2105, H$2:H2105, "&lt;" &amp;stats[[#This Row],[Q3]]+(2*stats[[#This Row],[IQR]]), H$2:H2105, "&gt;" &amp; stats[[#This Row],[Q1]]-(2*stats[[#This Row],[IQR]])),"")</f>
        <v>1.0578182149138639E-3</v>
      </c>
    </row>
    <row r="2106" spans="1:12" x14ac:dyDescent="0.25">
      <c r="A2106" s="7">
        <v>44415.675266203703</v>
      </c>
      <c r="B2106">
        <v>1</v>
      </c>
      <c r="C2106">
        <v>1</v>
      </c>
      <c r="D2106" s="8">
        <f>SUM(B$2:B2106)</f>
        <v>14</v>
      </c>
      <c r="E2106" s="8">
        <f>SUM(C$2:C2106)</f>
        <v>2105</v>
      </c>
      <c r="F2106" s="9">
        <f>IF(stats[[#This Row],[Column1]],stats[[#This Row],[Total Clear]]/stats[[#This Row],[Total Runs]],NA())</f>
        <v>6.6508313539192397E-3</v>
      </c>
      <c r="G2106" s="9">
        <f>SUM(B$2:B2106) / SUM(C$2:C2106)</f>
        <v>6.6508313539192397E-3</v>
      </c>
      <c r="H2106" s="10">
        <f>IFERROR(stats[[#This Row],[Column1]]-A2105,"")</f>
        <v>9.0277777781011537E-4</v>
      </c>
      <c r="I2106" s="10">
        <f>IFERROR(_xlfn.QUARTILE.INC(H$2:H2106,1),"")</f>
        <v>9.3750000087311491E-4</v>
      </c>
      <c r="J2106" s="10">
        <f>IFERROR(_xlfn.QUARTILE.INC(H$2:H2106,3),"")</f>
        <v>1.1689814855344594E-3</v>
      </c>
      <c r="K2106" s="10">
        <f>IFERROR(stats[[#This Row],[Q3]]-stats[[#This Row],[Q1]],"")</f>
        <v>2.3148148466134444E-4</v>
      </c>
      <c r="L2106" s="10">
        <f>IFERROR(AVERAGEIFS(H$2:H2106, H$2:H2106, "&lt;" &amp;stats[[#This Row],[Q3]]+(2*stats[[#This Row],[IQR]]), H$2:H2106, "&gt;" &amp; stats[[#This Row],[Q1]]-(2*stats[[#This Row],[IQR]])),"")</f>
        <v>1.0577439262520988E-3</v>
      </c>
    </row>
    <row r="2107" spans="1:12" x14ac:dyDescent="0.25">
      <c r="A2107" s="7">
        <v>44415.67701388889</v>
      </c>
      <c r="B2107">
        <v>0</v>
      </c>
      <c r="C2107">
        <v>1</v>
      </c>
      <c r="D2107" s="8">
        <f>SUM(B$2:B2107)</f>
        <v>14</v>
      </c>
      <c r="E2107" s="8">
        <f>SUM(C$2:C2107)</f>
        <v>2106</v>
      </c>
      <c r="F2107" s="9">
        <f>IF(stats[[#This Row],[Column1]],stats[[#This Row],[Total Clear]]/stats[[#This Row],[Total Runs]],NA())</f>
        <v>6.6476733143399809E-3</v>
      </c>
      <c r="G2107" s="9">
        <f>SUM(B$2:B2107) / SUM(C$2:C2107)</f>
        <v>6.6476733143399809E-3</v>
      </c>
      <c r="H2107" s="10">
        <f>IFERROR(stats[[#This Row],[Column1]]-A2106,"")</f>
        <v>1.747685186273884E-3</v>
      </c>
      <c r="I2107" s="10">
        <f>IFERROR(_xlfn.QUARTILE.INC(H$2:H2107,1),"")</f>
        <v>9.3750000087311491E-4</v>
      </c>
      <c r="J2107" s="10">
        <f>IFERROR(_xlfn.QUARTILE.INC(H$2:H2107,3),"")</f>
        <v>1.1689814855344594E-3</v>
      </c>
      <c r="K2107" s="10">
        <f>IFERROR(stats[[#This Row],[Q3]]-stats[[#This Row],[Q1]],"")</f>
        <v>2.3148148466134444E-4</v>
      </c>
      <c r="L2107" s="10">
        <f>IFERROR(AVERAGEIFS(H$2:H2107, H$2:H2107, "&lt;" &amp;stats[[#This Row],[Q3]]+(2*stats[[#This Row],[IQR]]), H$2:H2107, "&gt;" &amp; stats[[#This Row],[Q1]]-(2*stats[[#This Row],[IQR]])),"")</f>
        <v>1.0577439262520988E-3</v>
      </c>
    </row>
    <row r="2108" spans="1:12" x14ac:dyDescent="0.25">
      <c r="A2108" s="7">
        <v>44415.677974537037</v>
      </c>
      <c r="B2108">
        <v>0</v>
      </c>
      <c r="C2108">
        <v>1</v>
      </c>
      <c r="D2108" s="8">
        <f>SUM(B$2:B2108)</f>
        <v>14</v>
      </c>
      <c r="E2108" s="8">
        <f>SUM(C$2:C2108)</f>
        <v>2107</v>
      </c>
      <c r="F2108" s="9">
        <f>IF(stats[[#This Row],[Column1]],stats[[#This Row],[Total Clear]]/stats[[#This Row],[Total Runs]],NA())</f>
        <v>6.6445182724252493E-3</v>
      </c>
      <c r="G2108" s="9">
        <f>SUM(B$2:B2108) / SUM(C$2:C2108)</f>
        <v>6.6445182724252493E-3</v>
      </c>
      <c r="H2108" s="10">
        <f>IFERROR(stats[[#This Row],[Column1]]-A2107,"")</f>
        <v>9.6064814715646207E-4</v>
      </c>
      <c r="I2108" s="10">
        <f>IFERROR(_xlfn.QUARTILE.INC(H$2:H2108,1),"")</f>
        <v>9.3750000087311491E-4</v>
      </c>
      <c r="J2108" s="10">
        <f>IFERROR(_xlfn.QUARTILE.INC(H$2:H2108,3),"")</f>
        <v>1.1689814855344594E-3</v>
      </c>
      <c r="K2108" s="10">
        <f>IFERROR(stats[[#This Row],[Q3]]-stats[[#This Row],[Q1]],"")</f>
        <v>2.3148148466134444E-4</v>
      </c>
      <c r="L2108" s="10">
        <f>IFERROR(AVERAGEIFS(H$2:H2108, H$2:H2108, "&lt;" &amp;stats[[#This Row],[Q3]]+(2*stats[[#This Row],[IQR]]), H$2:H2108, "&gt;" &amp; stats[[#This Row],[Q1]]-(2*stats[[#This Row],[IQR]])),"")</f>
        <v>1.0576974244421871E-3</v>
      </c>
    </row>
    <row r="2109" spans="1:12" x14ac:dyDescent="0.25">
      <c r="A2109" s="7">
        <v>44415.679050925923</v>
      </c>
      <c r="B2109">
        <v>0</v>
      </c>
      <c r="C2109">
        <v>1</v>
      </c>
      <c r="D2109" s="8">
        <f>SUM(B$2:B2109)</f>
        <v>14</v>
      </c>
      <c r="E2109" s="8">
        <f>SUM(C$2:C2109)</f>
        <v>2108</v>
      </c>
      <c r="F2109" s="9">
        <f>IF(stats[[#This Row],[Column1]],stats[[#This Row],[Total Clear]]/stats[[#This Row],[Total Runs]],NA())</f>
        <v>6.6413662239089184E-3</v>
      </c>
      <c r="G2109" s="9">
        <f>SUM(B$2:B2109) / SUM(C$2:C2109)</f>
        <v>6.6413662239089184E-3</v>
      </c>
      <c r="H2109" s="10">
        <f>IFERROR(stats[[#This Row],[Column1]]-A2108,"")</f>
        <v>1.0763888858491555E-3</v>
      </c>
      <c r="I2109" s="10">
        <f>IFERROR(_xlfn.QUARTILE.INC(H$2:H2109,1),"")</f>
        <v>9.3750000087311491E-4</v>
      </c>
      <c r="J2109" s="10">
        <f>IFERROR(_xlfn.QUARTILE.INC(H$2:H2109,3),"")</f>
        <v>1.1689814855344594E-3</v>
      </c>
      <c r="K2109" s="10">
        <f>IFERROR(stats[[#This Row],[Q3]]-stats[[#This Row],[Q1]],"")</f>
        <v>2.3148148466134444E-4</v>
      </c>
      <c r="L2109" s="10">
        <f>IFERROR(AVERAGEIFS(H$2:H2109, H$2:H2109, "&lt;" &amp;stats[[#This Row],[Q3]]+(2*stats[[#This Row],[IQR]]), H$2:H2109, "&gt;" &amp; stats[[#This Row],[Q1]]-(2*stats[[#This Row],[IQR]])),"")</f>
        <v>1.057706372006288E-3</v>
      </c>
    </row>
    <row r="2110" spans="1:12" x14ac:dyDescent="0.25">
      <c r="A2110" s="7">
        <v>44415.680081018516</v>
      </c>
      <c r="B2110">
        <v>0</v>
      </c>
      <c r="C2110">
        <v>1</v>
      </c>
      <c r="D2110" s="8">
        <f>SUM(B$2:B2110)</f>
        <v>14</v>
      </c>
      <c r="E2110" s="8">
        <f>SUM(C$2:C2110)</f>
        <v>2109</v>
      </c>
      <c r="F2110" s="9">
        <f>IF(stats[[#This Row],[Column1]],stats[[#This Row],[Total Clear]]/stats[[#This Row],[Total Runs]],NA())</f>
        <v>6.6382171645329542E-3</v>
      </c>
      <c r="G2110" s="9">
        <f>SUM(B$2:B2110) / SUM(C$2:C2110)</f>
        <v>6.6382171645329542E-3</v>
      </c>
      <c r="H2110" s="10">
        <f>IFERROR(stats[[#This Row],[Column1]]-A2109,"")</f>
        <v>1.0300925932824612E-3</v>
      </c>
      <c r="I2110" s="10">
        <f>IFERROR(_xlfn.QUARTILE.INC(H$2:H2110,1),"")</f>
        <v>9.3750000087311491E-4</v>
      </c>
      <c r="J2110" s="10">
        <f>IFERROR(_xlfn.QUARTILE.INC(H$2:H2110,3),"")</f>
        <v>1.1689814855344594E-3</v>
      </c>
      <c r="K2110" s="10">
        <f>IFERROR(stats[[#This Row],[Q3]]-stats[[#This Row],[Q1]],"")</f>
        <v>2.3148148466134444E-4</v>
      </c>
      <c r="L2110" s="10">
        <f>IFERROR(AVERAGEIFS(H$2:H2110, H$2:H2110, "&lt;" &amp;stats[[#This Row],[Q3]]+(2*stats[[#This Row],[IQR]]), H$2:H2110, "&gt;" &amp; stats[[#This Row],[Q1]]-(2*stats[[#This Row],[IQR]])),"")</f>
        <v>1.0576931596719705E-3</v>
      </c>
    </row>
    <row r="2111" spans="1:12" x14ac:dyDescent="0.25">
      <c r="A2111" s="7">
        <v>44415.681076388886</v>
      </c>
      <c r="B2111">
        <v>0</v>
      </c>
      <c r="C2111">
        <v>1</v>
      </c>
      <c r="D2111" s="8">
        <f>SUM(B$2:B2111)</f>
        <v>14</v>
      </c>
      <c r="E2111" s="8">
        <f>SUM(C$2:C2111)</f>
        <v>2110</v>
      </c>
      <c r="F2111" s="9">
        <f>IF(stats[[#This Row],[Column1]],stats[[#This Row],[Total Clear]]/stats[[#This Row],[Total Runs]],NA())</f>
        <v>6.6350710900473934E-3</v>
      </c>
      <c r="G2111" s="9">
        <f>SUM(B$2:B2111) / SUM(C$2:C2111)</f>
        <v>6.6350710900473934E-3</v>
      </c>
      <c r="H2111" s="10">
        <f>IFERROR(stats[[#This Row],[Column1]]-A2110,"")</f>
        <v>9.9537037021946162E-4</v>
      </c>
      <c r="I2111" s="10">
        <f>IFERROR(_xlfn.QUARTILE.INC(H$2:H2111,1),"")</f>
        <v>9.3750000087311491E-4</v>
      </c>
      <c r="J2111" s="10">
        <f>IFERROR(_xlfn.QUARTILE.INC(H$2:H2111,3),"")</f>
        <v>1.1689814855344594E-3</v>
      </c>
      <c r="K2111" s="10">
        <f>IFERROR(stats[[#This Row],[Q3]]-stats[[#This Row],[Q1]],"")</f>
        <v>2.3148148466134444E-4</v>
      </c>
      <c r="L2111" s="10">
        <f>IFERROR(AVERAGEIFS(H$2:H2111, H$2:H2111, "&lt;" &amp;stats[[#This Row],[Q3]]+(2*stats[[#This Row],[IQR]]), H$2:H2111, "&gt;" &amp; stats[[#This Row],[Q1]]-(2*stats[[#This Row],[IQR]])),"")</f>
        <v>1.0576633544163738E-3</v>
      </c>
    </row>
    <row r="2112" spans="1:12" x14ac:dyDescent="0.25">
      <c r="A2112" s="7">
        <v>44415.68209490741</v>
      </c>
      <c r="B2112">
        <v>0</v>
      </c>
      <c r="C2112">
        <v>1</v>
      </c>
      <c r="D2112" s="8">
        <f>SUM(B$2:B2112)</f>
        <v>14</v>
      </c>
      <c r="E2112" s="8">
        <f>SUM(C$2:C2112)</f>
        <v>2111</v>
      </c>
      <c r="F2112" s="9">
        <f>IF(stats[[#This Row],[Column1]],stats[[#This Row],[Total Clear]]/stats[[#This Row],[Total Runs]],NA())</f>
        <v>6.631927996210327E-3</v>
      </c>
      <c r="G2112" s="9">
        <f>SUM(B$2:B2112) / SUM(C$2:C2112)</f>
        <v>6.631927996210327E-3</v>
      </c>
      <c r="H2112" s="10">
        <f>IFERROR(stats[[#This Row],[Column1]]-A2111,"")</f>
        <v>1.0185185237787664E-3</v>
      </c>
      <c r="I2112" s="10">
        <f>IFERROR(_xlfn.QUARTILE.INC(H$2:H2112,1),"")</f>
        <v>9.3750000087311491E-4</v>
      </c>
      <c r="J2112" s="10">
        <f>IFERROR(_xlfn.QUARTILE.INC(H$2:H2112,3),"")</f>
        <v>1.1689814855344594E-3</v>
      </c>
      <c r="K2112" s="10">
        <f>IFERROR(stats[[#This Row],[Q3]]-stats[[#This Row],[Q1]],"")</f>
        <v>2.3148148466134444E-4</v>
      </c>
      <c r="L2112" s="10">
        <f>IFERROR(AVERAGEIFS(H$2:H2112, H$2:H2112, "&lt;" &amp;stats[[#This Row],[Q3]]+(2*stats[[#This Row],[IQR]]), H$2:H2112, "&gt;" &amp; stats[[#This Row],[Q1]]-(2*stats[[#This Row],[IQR]])),"")</f>
        <v>1.0576446427382489E-3</v>
      </c>
    </row>
    <row r="2113" spans="1:12" x14ac:dyDescent="0.25">
      <c r="A2113" s="7">
        <v>44415.683240740742</v>
      </c>
      <c r="B2113">
        <v>0</v>
      </c>
      <c r="C2113">
        <v>1</v>
      </c>
      <c r="D2113" s="8">
        <f>SUM(B$2:B2113)</f>
        <v>14</v>
      </c>
      <c r="E2113" s="8">
        <f>SUM(C$2:C2113)</f>
        <v>2112</v>
      </c>
      <c r="F2113" s="9">
        <f>IF(stats[[#This Row],[Column1]],stats[[#This Row],[Total Clear]]/stats[[#This Row],[Total Runs]],NA())</f>
        <v>6.628787878787879E-3</v>
      </c>
      <c r="G2113" s="9">
        <f>SUM(B$2:B2113) / SUM(C$2:C2113)</f>
        <v>6.628787878787879E-3</v>
      </c>
      <c r="H2113" s="10">
        <f>IFERROR(stats[[#This Row],[Column1]]-A2112,"")</f>
        <v>1.1458333319751546E-3</v>
      </c>
      <c r="I2113" s="10">
        <f>IFERROR(_xlfn.QUARTILE.INC(H$2:H2113,1),"")</f>
        <v>9.3750000087311491E-4</v>
      </c>
      <c r="J2113" s="10">
        <f>IFERROR(_xlfn.QUARTILE.INC(H$2:H2113,3),"")</f>
        <v>1.1689814855344594E-3</v>
      </c>
      <c r="K2113" s="10">
        <f>IFERROR(stats[[#This Row],[Q3]]-stats[[#This Row],[Q1]],"")</f>
        <v>2.3148148466134444E-4</v>
      </c>
      <c r="L2113" s="10">
        <f>IFERROR(AVERAGEIFS(H$2:H2113, H$2:H2113, "&lt;" &amp;stats[[#This Row],[Q3]]+(2*stats[[#This Row],[IQR]]), H$2:H2113, "&gt;" &amp; stats[[#This Row],[Q1]]-(2*stats[[#This Row],[IQR]])),"")</f>
        <v>1.057686777802385E-3</v>
      </c>
    </row>
    <row r="2114" spans="1:12" x14ac:dyDescent="0.25">
      <c r="A2114" s="7">
        <v>44415.684224537035</v>
      </c>
      <c r="B2114">
        <v>0</v>
      </c>
      <c r="C2114">
        <v>1</v>
      </c>
      <c r="D2114" s="8">
        <f>SUM(B$2:B2114)</f>
        <v>14</v>
      </c>
      <c r="E2114" s="8">
        <f>SUM(C$2:C2114)</f>
        <v>2113</v>
      </c>
      <c r="F2114" s="9">
        <f>IF(stats[[#This Row],[Column1]],stats[[#This Row],[Total Clear]]/stats[[#This Row],[Total Runs]],NA())</f>
        <v>6.6256507335541882E-3</v>
      </c>
      <c r="G2114" s="9">
        <f>SUM(B$2:B2114) / SUM(C$2:C2114)</f>
        <v>6.6256507335541882E-3</v>
      </c>
      <c r="H2114" s="10">
        <f>IFERROR(stats[[#This Row],[Column1]]-A2113,"")</f>
        <v>9.8379629343980923E-4</v>
      </c>
      <c r="I2114" s="10">
        <f>IFERROR(_xlfn.QUARTILE.INC(H$2:H2114,1),"")</f>
        <v>9.3750000087311491E-4</v>
      </c>
      <c r="J2114" s="10">
        <f>IFERROR(_xlfn.QUARTILE.INC(H$2:H2114,3),"")</f>
        <v>1.1689814855344594E-3</v>
      </c>
      <c r="K2114" s="10">
        <f>IFERROR(stats[[#This Row],[Q3]]-stats[[#This Row],[Q1]],"")</f>
        <v>2.3148148466134444E-4</v>
      </c>
      <c r="L2114" s="10">
        <f>IFERROR(AVERAGEIFS(H$2:H2114, H$2:H2114, "&lt;" &amp;stats[[#This Row],[Q3]]+(2*stats[[#This Row],[IQR]]), H$2:H2114, "&gt;" &amp; stats[[#This Row],[Q1]]-(2*stats[[#This Row],[IQR]])),"")</f>
        <v>1.057651491038124E-3</v>
      </c>
    </row>
    <row r="2115" spans="1:12" x14ac:dyDescent="0.25">
      <c r="A2115" s="7">
        <v>44415.685324074075</v>
      </c>
      <c r="B2115">
        <v>0</v>
      </c>
      <c r="C2115">
        <v>1</v>
      </c>
      <c r="D2115" s="8">
        <f>SUM(B$2:B2115)</f>
        <v>14</v>
      </c>
      <c r="E2115" s="8">
        <f>SUM(C$2:C2115)</f>
        <v>2114</v>
      </c>
      <c r="F2115" s="9">
        <f>IF(stats[[#This Row],[Column1]],stats[[#This Row],[Total Clear]]/stats[[#This Row],[Total Runs]],NA())</f>
        <v>6.6225165562913907E-3</v>
      </c>
      <c r="G2115" s="9">
        <f>SUM(B$2:B2115) / SUM(C$2:C2115)</f>
        <v>6.6225165562913907E-3</v>
      </c>
      <c r="H2115" s="10">
        <f>IFERROR(stats[[#This Row],[Column1]]-A2114,"")</f>
        <v>1.0995370394084603E-3</v>
      </c>
      <c r="I2115" s="10">
        <f>IFERROR(_xlfn.QUARTILE.INC(H$2:H2115,1),"")</f>
        <v>9.3750000087311491E-4</v>
      </c>
      <c r="J2115" s="10">
        <f>IFERROR(_xlfn.QUARTILE.INC(H$2:H2115,3),"")</f>
        <v>1.1689814855344594E-3</v>
      </c>
      <c r="K2115" s="10">
        <f>IFERROR(stats[[#This Row],[Q3]]-stats[[#This Row],[Q1]],"")</f>
        <v>2.3148148466134444E-4</v>
      </c>
      <c r="L2115" s="10">
        <f>IFERROR(AVERAGEIFS(H$2:H2115, H$2:H2115, "&lt;" &amp;stats[[#This Row],[Q3]]+(2*stats[[#This Row],[IQR]]), H$2:H2115, "&gt;" &amp; stats[[#This Row],[Q1]]-(2*stats[[#This Row],[IQR]])),"")</f>
        <v>1.0576714841399712E-3</v>
      </c>
    </row>
    <row r="2116" spans="1:12" x14ac:dyDescent="0.25">
      <c r="A2116" s="7">
        <v>44415.686331018522</v>
      </c>
      <c r="B2116">
        <v>0</v>
      </c>
      <c r="C2116">
        <v>1</v>
      </c>
      <c r="D2116" s="8">
        <f>SUM(B$2:B2116)</f>
        <v>14</v>
      </c>
      <c r="E2116" s="8">
        <f>SUM(C$2:C2116)</f>
        <v>2115</v>
      </c>
      <c r="F2116" s="9">
        <f>IF(stats[[#This Row],[Column1]],stats[[#This Row],[Total Clear]]/stats[[#This Row],[Total Runs]],NA())</f>
        <v>6.6193853427895981E-3</v>
      </c>
      <c r="G2116" s="9">
        <f>SUM(B$2:B2116) / SUM(C$2:C2116)</f>
        <v>6.6193853427895981E-3</v>
      </c>
      <c r="H2116" s="10">
        <f>IFERROR(stats[[#This Row],[Column1]]-A2115,"")</f>
        <v>1.006944446999114E-3</v>
      </c>
      <c r="I2116" s="10">
        <f>IFERROR(_xlfn.QUARTILE.INC(H$2:H2116,1),"")</f>
        <v>9.3750000087311491E-4</v>
      </c>
      <c r="J2116" s="10">
        <f>IFERROR(_xlfn.QUARTILE.INC(H$2:H2116,3),"")</f>
        <v>1.1689814855344594E-3</v>
      </c>
      <c r="K2116" s="10">
        <f>IFERROR(stats[[#This Row],[Q3]]-stats[[#This Row],[Q1]],"")</f>
        <v>2.3148148466134444E-4</v>
      </c>
      <c r="L2116" s="10">
        <f>IFERROR(AVERAGEIFS(H$2:H2116, H$2:H2116, "&lt;" &amp;stats[[#This Row],[Q3]]+(2*stats[[#This Row],[IQR]]), H$2:H2116, "&gt;" &amp; stats[[#This Row],[Q1]]-(2*stats[[#This Row],[IQR]])),"")</f>
        <v>1.0576472823092744E-3</v>
      </c>
    </row>
    <row r="2117" spans="1:12" x14ac:dyDescent="0.25">
      <c r="A2117" s="7">
        <v>44415.687442129631</v>
      </c>
      <c r="B2117">
        <v>0</v>
      </c>
      <c r="C2117">
        <v>1</v>
      </c>
      <c r="D2117" s="8">
        <f>SUM(B$2:B2117)</f>
        <v>14</v>
      </c>
      <c r="E2117" s="8">
        <f>SUM(C$2:C2117)</f>
        <v>2116</v>
      </c>
      <c r="F2117" s="9">
        <f>IF(stats[[#This Row],[Column1]],stats[[#This Row],[Total Clear]]/stats[[#This Row],[Total Runs]],NA())</f>
        <v>6.6162570888468808E-3</v>
      </c>
      <c r="G2117" s="9">
        <f>SUM(B$2:B2117) / SUM(C$2:C2117)</f>
        <v>6.6162570888468808E-3</v>
      </c>
      <c r="H2117" s="10">
        <f>IFERROR(stats[[#This Row],[Column1]]-A2116,"")</f>
        <v>1.111111108912155E-3</v>
      </c>
      <c r="I2117" s="10">
        <f>IFERROR(_xlfn.QUARTILE.INC(H$2:H2117,1),"")</f>
        <v>9.3750000087311491E-4</v>
      </c>
      <c r="J2117" s="10">
        <f>IFERROR(_xlfn.QUARTILE.INC(H$2:H2117,3),"")</f>
        <v>1.1689814855344594E-3</v>
      </c>
      <c r="K2117" s="10">
        <f>IFERROR(stats[[#This Row],[Q3]]-stats[[#This Row],[Q1]],"")</f>
        <v>2.3148148466134444E-4</v>
      </c>
      <c r="L2117" s="10">
        <f>IFERROR(AVERAGEIFS(H$2:H2117, H$2:H2117, "&lt;" &amp;stats[[#This Row],[Q3]]+(2*stats[[#This Row],[IQR]]), H$2:H2117, "&gt;" &amp; stats[[#This Row],[Q1]]-(2*stats[[#This Row],[IQR]])),"")</f>
        <v>1.0576727776963049E-3</v>
      </c>
    </row>
    <row r="2118" spans="1:12" x14ac:dyDescent="0.25">
      <c r="A2118" s="7">
        <v>44415.688472222224</v>
      </c>
      <c r="B2118">
        <v>0</v>
      </c>
      <c r="C2118">
        <v>1</v>
      </c>
      <c r="D2118" s="8">
        <f>SUM(B$2:B2118)</f>
        <v>14</v>
      </c>
      <c r="E2118" s="8">
        <f>SUM(C$2:C2118)</f>
        <v>2117</v>
      </c>
      <c r="F2118" s="9">
        <f>IF(stats[[#This Row],[Column1]],stats[[#This Row],[Total Clear]]/stats[[#This Row],[Total Runs]],NA())</f>
        <v>6.6131317902692489E-3</v>
      </c>
      <c r="G2118" s="9">
        <f>SUM(B$2:B2118) / SUM(C$2:C2118)</f>
        <v>6.6131317902692489E-3</v>
      </c>
      <c r="H2118" s="10">
        <f>IFERROR(stats[[#This Row],[Column1]]-A2117,"")</f>
        <v>1.0300925932824612E-3</v>
      </c>
      <c r="I2118" s="10">
        <f>IFERROR(_xlfn.QUARTILE.INC(H$2:H2118,1),"")</f>
        <v>9.3750000087311491E-4</v>
      </c>
      <c r="J2118" s="10">
        <f>IFERROR(_xlfn.QUARTILE.INC(H$2:H2118,3),"")</f>
        <v>1.1689814855344594E-3</v>
      </c>
      <c r="K2118" s="10">
        <f>IFERROR(stats[[#This Row],[Q3]]-stats[[#This Row],[Q1]],"")</f>
        <v>2.3148148466134444E-4</v>
      </c>
      <c r="L2118" s="10">
        <f>IFERROR(AVERAGEIFS(H$2:H2118, H$2:H2118, "&lt;" &amp;stats[[#This Row],[Q3]]+(2*stats[[#This Row],[IQR]]), H$2:H2118, "&gt;" &amp; stats[[#This Row],[Q1]]-(2*stats[[#This Row],[IQR]])),"")</f>
        <v>1.0576596317552114E-3</v>
      </c>
    </row>
    <row r="2119" spans="1:12" x14ac:dyDescent="0.25">
      <c r="A2119" s="7">
        <v>44415.689456018517</v>
      </c>
      <c r="B2119">
        <v>0</v>
      </c>
      <c r="C2119">
        <v>1</v>
      </c>
      <c r="D2119" s="8">
        <f>SUM(B$2:B2119)</f>
        <v>14</v>
      </c>
      <c r="E2119" s="8">
        <f>SUM(C$2:C2119)</f>
        <v>2118</v>
      </c>
      <c r="F2119" s="9">
        <f>IF(stats[[#This Row],[Column1]],stats[[#This Row],[Total Clear]]/stats[[#This Row],[Total Runs]],NA())</f>
        <v>6.6100094428706326E-3</v>
      </c>
      <c r="G2119" s="9">
        <f>SUM(B$2:B2119) / SUM(C$2:C2119)</f>
        <v>6.6100094428706326E-3</v>
      </c>
      <c r="H2119" s="10">
        <f>IFERROR(stats[[#This Row],[Column1]]-A2118,"")</f>
        <v>9.8379629343980923E-4</v>
      </c>
      <c r="I2119" s="10">
        <f>IFERROR(_xlfn.QUARTILE.INC(H$2:H2119,1),"")</f>
        <v>9.3750000087311491E-4</v>
      </c>
      <c r="J2119" s="10">
        <f>IFERROR(_xlfn.QUARTILE.INC(H$2:H2119,3),"")</f>
        <v>1.1689814855344594E-3</v>
      </c>
      <c r="K2119" s="10">
        <f>IFERROR(stats[[#This Row],[Q3]]-stats[[#This Row],[Q1]],"")</f>
        <v>2.3148148466134444E-4</v>
      </c>
      <c r="L2119" s="10">
        <f>IFERROR(AVERAGEIFS(H$2:H2119, H$2:H2119, "&lt;" &amp;stats[[#This Row],[Q3]]+(2*stats[[#This Row],[IQR]]), H$2:H2119, "&gt;" &amp; stats[[#This Row],[Q1]]-(2*stats[[#This Row],[IQR]])),"")</f>
        <v>1.0576244419799301E-3</v>
      </c>
    </row>
    <row r="2120" spans="1:12" x14ac:dyDescent="0.25">
      <c r="A2120" s="7">
        <v>44415.690636574072</v>
      </c>
      <c r="B2120">
        <v>0</v>
      </c>
      <c r="C2120">
        <v>1</v>
      </c>
      <c r="D2120" s="8">
        <f>SUM(B$2:B2120)</f>
        <v>14</v>
      </c>
      <c r="E2120" s="8">
        <f>SUM(C$2:C2120)</f>
        <v>2119</v>
      </c>
      <c r="F2120" s="9">
        <f>IF(stats[[#This Row],[Column1]],stats[[#This Row],[Total Clear]]/stats[[#This Row],[Total Runs]],NA())</f>
        <v>6.6068900424728644E-3</v>
      </c>
      <c r="G2120" s="9">
        <f>SUM(B$2:B2120) / SUM(C$2:C2120)</f>
        <v>6.6068900424728644E-3</v>
      </c>
      <c r="H2120" s="10">
        <f>IFERROR(stats[[#This Row],[Column1]]-A2119,"")</f>
        <v>1.1805555550381541E-3</v>
      </c>
      <c r="I2120" s="10">
        <f>IFERROR(_xlfn.QUARTILE.INC(H$2:H2120,1),"")</f>
        <v>9.3750000087311491E-4</v>
      </c>
      <c r="J2120" s="10">
        <f>IFERROR(_xlfn.QUARTILE.INC(H$2:H2120,3),"")</f>
        <v>1.1689814855344594E-3</v>
      </c>
      <c r="K2120" s="10">
        <f>IFERROR(stats[[#This Row],[Q3]]-stats[[#This Row],[Q1]],"")</f>
        <v>2.3148148466134444E-4</v>
      </c>
      <c r="L2120" s="10">
        <f>IFERROR(AVERAGEIFS(H$2:H2120, H$2:H2120, "&lt;" &amp;stats[[#This Row],[Q3]]+(2*stats[[#This Row],[IQR]]), H$2:H2120, "&gt;" &amp; stats[[#This Row],[Q1]]-(2*stats[[#This Row],[IQR]])),"")</f>
        <v>1.0576829806051959E-3</v>
      </c>
    </row>
    <row r="2121" spans="1:12" x14ac:dyDescent="0.25">
      <c r="A2121" s="7">
        <v>44415.691655092596</v>
      </c>
      <c r="B2121">
        <v>0</v>
      </c>
      <c r="C2121">
        <v>1</v>
      </c>
      <c r="D2121" s="8">
        <f>SUM(B$2:B2121)</f>
        <v>14</v>
      </c>
      <c r="E2121" s="8">
        <f>SUM(C$2:C2121)</f>
        <v>2120</v>
      </c>
      <c r="F2121" s="9">
        <f>IF(stats[[#This Row],[Column1]],stats[[#This Row],[Total Clear]]/stats[[#This Row],[Total Runs]],NA())</f>
        <v>6.6037735849056606E-3</v>
      </c>
      <c r="G2121" s="9">
        <f>SUM(B$2:B2121) / SUM(C$2:C2121)</f>
        <v>6.6037735849056606E-3</v>
      </c>
      <c r="H2121" s="10">
        <f>IFERROR(stats[[#This Row],[Column1]]-A2120,"")</f>
        <v>1.0185185237787664E-3</v>
      </c>
      <c r="I2121" s="10">
        <f>IFERROR(_xlfn.QUARTILE.INC(H$2:H2121,1),"")</f>
        <v>9.3750000087311491E-4</v>
      </c>
      <c r="J2121" s="10">
        <f>IFERROR(_xlfn.QUARTILE.INC(H$2:H2121,3),"")</f>
        <v>1.1689814855344594E-3</v>
      </c>
      <c r="K2121" s="10">
        <f>IFERROR(stats[[#This Row],[Q3]]-stats[[#This Row],[Q1]],"")</f>
        <v>2.3148148466134444E-4</v>
      </c>
      <c r="L2121" s="10">
        <f>IFERROR(AVERAGEIFS(H$2:H2121, H$2:H2121, "&lt;" &amp;stats[[#This Row],[Q3]]+(2*stats[[#This Row],[IQR]]), H$2:H2121, "&gt;" &amp; stats[[#This Row],[Q1]]-(2*stats[[#This Row],[IQR]])),"")</f>
        <v>1.0576643397404524E-3</v>
      </c>
    </row>
    <row r="2122" spans="1:12" x14ac:dyDescent="0.25">
      <c r="A2122" s="7">
        <v>44415.692662037036</v>
      </c>
      <c r="B2122">
        <v>0</v>
      </c>
      <c r="C2122">
        <v>1</v>
      </c>
      <c r="D2122" s="8">
        <f>SUM(B$2:B2122)</f>
        <v>14</v>
      </c>
      <c r="E2122" s="8">
        <f>SUM(C$2:C2122)</f>
        <v>2121</v>
      </c>
      <c r="F2122" s="9">
        <f>IF(stats[[#This Row],[Column1]],stats[[#This Row],[Total Clear]]/stats[[#This Row],[Total Runs]],NA())</f>
        <v>6.6006600660066007E-3</v>
      </c>
      <c r="G2122" s="9">
        <f>SUM(B$2:B2122) / SUM(C$2:C2122)</f>
        <v>6.6006600660066007E-3</v>
      </c>
      <c r="H2122" s="10">
        <f>IFERROR(stats[[#This Row],[Column1]]-A2121,"")</f>
        <v>1.0069444397231564E-3</v>
      </c>
      <c r="I2122" s="10">
        <f>IFERROR(_xlfn.QUARTILE.INC(H$2:H2122,1),"")</f>
        <v>9.3750000087311491E-4</v>
      </c>
      <c r="J2122" s="10">
        <f>IFERROR(_xlfn.QUARTILE.INC(H$2:H2122,3),"")</f>
        <v>1.1689814855344594E-3</v>
      </c>
      <c r="K2122" s="10">
        <f>IFERROR(stats[[#This Row],[Q3]]-stats[[#This Row],[Q1]],"")</f>
        <v>2.3148148466134444E-4</v>
      </c>
      <c r="L2122" s="10">
        <f>IFERROR(AVERAGEIFS(H$2:H2122, H$2:H2122, "&lt;" &amp;stats[[#This Row],[Q3]]+(2*stats[[#This Row],[IQR]]), H$2:H2122, "&gt;" &amp; stats[[#This Row],[Q1]]-(2*stats[[#This Row],[IQR]])),"")</f>
        <v>1.0576402103874469E-3</v>
      </c>
    </row>
    <row r="2123" spans="1:12" x14ac:dyDescent="0.25">
      <c r="A2123" s="7">
        <v>44415.693738425929</v>
      </c>
      <c r="B2123">
        <v>0</v>
      </c>
      <c r="C2123">
        <v>1</v>
      </c>
      <c r="D2123" s="8">
        <f>SUM(B$2:B2123)</f>
        <v>14</v>
      </c>
      <c r="E2123" s="8">
        <f>SUM(C$2:C2123)</f>
        <v>2122</v>
      </c>
      <c r="F2123" s="9">
        <f>IF(stats[[#This Row],[Column1]],stats[[#This Row],[Total Clear]]/stats[[#This Row],[Total Runs]],NA())</f>
        <v>6.5975494816211122E-3</v>
      </c>
      <c r="G2123" s="9">
        <f>SUM(B$2:B2123) / SUM(C$2:C2123)</f>
        <v>6.5975494816211122E-3</v>
      </c>
      <c r="H2123" s="10">
        <f>IFERROR(stats[[#This Row],[Column1]]-A2122,"")</f>
        <v>1.0763888931251131E-3</v>
      </c>
      <c r="I2123" s="10">
        <f>IFERROR(_xlfn.QUARTILE.INC(H$2:H2123,1),"")</f>
        <v>9.3750000087311491E-4</v>
      </c>
      <c r="J2123" s="10">
        <f>IFERROR(_xlfn.QUARTILE.INC(H$2:H2123,3),"")</f>
        <v>1.1689814855344594E-3</v>
      </c>
      <c r="K2123" s="10">
        <f>IFERROR(stats[[#This Row],[Q3]]-stats[[#This Row],[Q1]],"")</f>
        <v>2.3148148466134444E-4</v>
      </c>
      <c r="L2123" s="10">
        <f>IFERROR(AVERAGEIFS(H$2:H2123, H$2:H2123, "&lt;" &amp;stats[[#This Row],[Q3]]+(2*stats[[#This Row],[IQR]]), H$2:H2123, "&gt;" &amp; stats[[#This Row],[Q1]]-(2*stats[[#This Row],[IQR]])),"")</f>
        <v>1.0576491255955961E-3</v>
      </c>
    </row>
    <row r="2124" spans="1:12" x14ac:dyDescent="0.25">
      <c r="A2124" s="7">
        <v>44415.694768518515</v>
      </c>
      <c r="B2124">
        <v>0</v>
      </c>
      <c r="C2124">
        <v>1</v>
      </c>
      <c r="D2124" s="8">
        <f>SUM(B$2:B2124)</f>
        <v>14</v>
      </c>
      <c r="E2124" s="8">
        <f>SUM(C$2:C2124)</f>
        <v>2123</v>
      </c>
      <c r="F2124" s="9">
        <f>IF(stats[[#This Row],[Column1]],stats[[#This Row],[Total Clear]]/stats[[#This Row],[Total Runs]],NA())</f>
        <v>6.5944418276024496E-3</v>
      </c>
      <c r="G2124" s="9">
        <f>SUM(B$2:B2124) / SUM(C$2:C2124)</f>
        <v>6.5944418276024496E-3</v>
      </c>
      <c r="H2124" s="10">
        <f>IFERROR(stats[[#This Row],[Column1]]-A2123,"")</f>
        <v>1.0300925860065036E-3</v>
      </c>
      <c r="I2124" s="10">
        <f>IFERROR(_xlfn.QUARTILE.INC(H$2:H2124,1),"")</f>
        <v>9.3750000087311491E-4</v>
      </c>
      <c r="J2124" s="10">
        <f>IFERROR(_xlfn.QUARTILE.INC(H$2:H2124,3),"")</f>
        <v>1.1689814855344594E-3</v>
      </c>
      <c r="K2124" s="10">
        <f>IFERROR(stats[[#This Row],[Q3]]-stats[[#This Row],[Q1]],"")</f>
        <v>2.3148148466134444E-4</v>
      </c>
      <c r="L2124" s="10">
        <f>IFERROR(AVERAGEIFS(H$2:H2124, H$2:H2124, "&lt;" &amp;stats[[#This Row],[Q3]]+(2*stats[[#This Row],[IQR]]), H$2:H2124, "&gt;" &amp; stats[[#This Row],[Q1]]-(2*stats[[#This Row],[IQR]])),"")</f>
        <v>1.0576360283809625E-3</v>
      </c>
    </row>
    <row r="2125" spans="1:12" x14ac:dyDescent="0.25">
      <c r="A2125" s="7">
        <v>44415.695810185185</v>
      </c>
      <c r="B2125">
        <v>0</v>
      </c>
      <c r="C2125">
        <v>1</v>
      </c>
      <c r="D2125" s="8">
        <f>SUM(B$2:B2125)</f>
        <v>14</v>
      </c>
      <c r="E2125" s="8">
        <f>SUM(C$2:C2125)</f>
        <v>2124</v>
      </c>
      <c r="F2125" s="9">
        <f>IF(stats[[#This Row],[Column1]],stats[[#This Row],[Total Clear]]/stats[[#This Row],[Total Runs]],NA())</f>
        <v>6.5913370998116763E-3</v>
      </c>
      <c r="G2125" s="9">
        <f>SUM(B$2:B2125) / SUM(C$2:C2125)</f>
        <v>6.5913370998116763E-3</v>
      </c>
      <c r="H2125" s="10">
        <f>IFERROR(stats[[#This Row],[Column1]]-A2124,"")</f>
        <v>1.0416666700621136E-3</v>
      </c>
      <c r="I2125" s="10">
        <f>IFERROR(_xlfn.QUARTILE.INC(H$2:H2125,1),"")</f>
        <v>9.3750000087311491E-4</v>
      </c>
      <c r="J2125" s="10">
        <f>IFERROR(_xlfn.QUARTILE.INC(H$2:H2125,3),"")</f>
        <v>1.1689814855344594E-3</v>
      </c>
      <c r="K2125" s="10">
        <f>IFERROR(stats[[#This Row],[Q3]]-stats[[#This Row],[Q1]],"")</f>
        <v>2.3148148466134444E-4</v>
      </c>
      <c r="L2125" s="10">
        <f>IFERROR(AVERAGEIFS(H$2:H2125, H$2:H2125, "&lt;" &amp;stats[[#This Row],[Q3]]+(2*stats[[#This Row],[IQR]]), H$2:H2125, "&gt;" &amp; stats[[#This Row],[Q1]]-(2*stats[[#This Row],[IQR]])),"")</f>
        <v>1.0576284419874619E-3</v>
      </c>
    </row>
    <row r="2126" spans="1:12" x14ac:dyDescent="0.25">
      <c r="A2126" s="7">
        <v>44415.696817129632</v>
      </c>
      <c r="B2126">
        <v>0</v>
      </c>
      <c r="C2126">
        <v>1</v>
      </c>
      <c r="D2126" s="8">
        <f>SUM(B$2:B2126)</f>
        <v>14</v>
      </c>
      <c r="E2126" s="8">
        <f>SUM(C$2:C2126)</f>
        <v>2125</v>
      </c>
      <c r="F2126" s="9">
        <f>IF(stats[[#This Row],[Column1]],stats[[#This Row],[Total Clear]]/stats[[#This Row],[Total Runs]],NA())</f>
        <v>6.5882352941176473E-3</v>
      </c>
      <c r="G2126" s="9">
        <f>SUM(B$2:B2126) / SUM(C$2:C2126)</f>
        <v>6.5882352941176473E-3</v>
      </c>
      <c r="H2126" s="10">
        <f>IFERROR(stats[[#This Row],[Column1]]-A2125,"")</f>
        <v>1.006944446999114E-3</v>
      </c>
      <c r="I2126" s="10">
        <f>IFERROR(_xlfn.QUARTILE.INC(H$2:H2126,1),"")</f>
        <v>9.3750000087311491E-4</v>
      </c>
      <c r="J2126" s="10">
        <f>IFERROR(_xlfn.QUARTILE.INC(H$2:H2126,3),"")</f>
        <v>1.1689814855344594E-3</v>
      </c>
      <c r="K2126" s="10">
        <f>IFERROR(stats[[#This Row],[Q3]]-stats[[#This Row],[Q1]],"")</f>
        <v>2.3148148466134444E-4</v>
      </c>
      <c r="L2126" s="10">
        <f>IFERROR(AVERAGEIFS(H$2:H2126, H$2:H2126, "&lt;" &amp;stats[[#This Row],[Q3]]+(2*stats[[#This Row],[IQR]]), H$2:H2126, "&gt;" &amp; stats[[#This Row],[Q1]]-(2*stats[[#This Row],[IQR]])),"")</f>
        <v>1.0576043755131084E-3</v>
      </c>
    </row>
    <row r="2127" spans="1:12" x14ac:dyDescent="0.25">
      <c r="A2127" s="7">
        <v>44415.697870370372</v>
      </c>
      <c r="B2127">
        <v>0</v>
      </c>
      <c r="C2127">
        <v>1</v>
      </c>
      <c r="D2127" s="8">
        <f>SUM(B$2:B2127)</f>
        <v>14</v>
      </c>
      <c r="E2127" s="8">
        <f>SUM(C$2:C2127)</f>
        <v>2126</v>
      </c>
      <c r="F2127" s="9">
        <f>IF(stats[[#This Row],[Column1]],stats[[#This Row],[Total Clear]]/stats[[#This Row],[Total Runs]],NA())</f>
        <v>6.58513640639699E-3</v>
      </c>
      <c r="G2127" s="9">
        <f>SUM(B$2:B2127) / SUM(C$2:C2127)</f>
        <v>6.58513640639699E-3</v>
      </c>
      <c r="H2127" s="10">
        <f>IFERROR(stats[[#This Row],[Column1]]-A2126,"")</f>
        <v>1.0532407395658083E-3</v>
      </c>
      <c r="I2127" s="10">
        <f>IFERROR(_xlfn.QUARTILE.INC(H$2:H2127,1),"")</f>
        <v>9.3750000087311491E-4</v>
      </c>
      <c r="J2127" s="10">
        <f>IFERROR(_xlfn.QUARTILE.INC(H$2:H2127,3),"")</f>
        <v>1.1689814855344594E-3</v>
      </c>
      <c r="K2127" s="10">
        <f>IFERROR(stats[[#This Row],[Q3]]-stats[[#This Row],[Q1]],"")</f>
        <v>2.3148148466134444E-4</v>
      </c>
      <c r="L2127" s="10">
        <f>IFERROR(AVERAGEIFS(H$2:H2127, H$2:H2127, "&lt;" &amp;stats[[#This Row],[Q3]]+(2*stats[[#This Row],[IQR]]), H$2:H2127, "&gt;" &amp; stats[[#This Row],[Q1]]-(2*stats[[#This Row],[IQR]])),"")</f>
        <v>1.0576023044946237E-3</v>
      </c>
    </row>
    <row r="2128" spans="1:12" x14ac:dyDescent="0.25">
      <c r="A2128" s="7">
        <v>44415.698877314811</v>
      </c>
      <c r="B2128">
        <v>0</v>
      </c>
      <c r="C2128">
        <v>1</v>
      </c>
      <c r="D2128" s="8">
        <f>SUM(B$2:B2128)</f>
        <v>14</v>
      </c>
      <c r="E2128" s="8">
        <f>SUM(C$2:C2128)</f>
        <v>2127</v>
      </c>
      <c r="F2128" s="9">
        <f>IF(stats[[#This Row],[Column1]],stats[[#This Row],[Total Clear]]/stats[[#This Row],[Total Runs]],NA())</f>
        <v>6.5820404325340857E-3</v>
      </c>
      <c r="G2128" s="9">
        <f>SUM(B$2:B2128) / SUM(C$2:C2128)</f>
        <v>6.5820404325340857E-3</v>
      </c>
      <c r="H2128" s="10">
        <f>IFERROR(stats[[#This Row],[Column1]]-A2127,"")</f>
        <v>1.0069444397231564E-3</v>
      </c>
      <c r="I2128" s="10">
        <f>IFERROR(_xlfn.QUARTILE.INC(H$2:H2128,1),"")</f>
        <v>9.3750000087311491E-4</v>
      </c>
      <c r="J2128" s="10">
        <f>IFERROR(_xlfn.QUARTILE.INC(H$2:H2128,3),"")</f>
        <v>1.1689814855344594E-3</v>
      </c>
      <c r="K2128" s="10">
        <f>IFERROR(stats[[#This Row],[Q3]]-stats[[#This Row],[Q1]],"")</f>
        <v>2.3148148466134444E-4</v>
      </c>
      <c r="L2128" s="10">
        <f>IFERROR(AVERAGEIFS(H$2:H2128, H$2:H2128, "&lt;" &amp;stats[[#This Row],[Q3]]+(2*stats[[#This Row],[IQR]]), H$2:H2128, "&gt;" &amp; stats[[#This Row],[Q1]]-(2*stats[[#This Row],[IQR]])),"")</f>
        <v>1.057578273249476E-3</v>
      </c>
    </row>
    <row r="2129" spans="1:12" x14ac:dyDescent="0.25">
      <c r="A2129" s="7">
        <v>44415.699872685182</v>
      </c>
      <c r="B2129">
        <v>0</v>
      </c>
      <c r="C2129">
        <v>1</v>
      </c>
      <c r="D2129" s="8">
        <f>SUM(B$2:B2129)</f>
        <v>14</v>
      </c>
      <c r="E2129" s="8">
        <f>SUM(C$2:C2129)</f>
        <v>2128</v>
      </c>
      <c r="F2129" s="9">
        <f>IF(stats[[#This Row],[Column1]],stats[[#This Row],[Total Clear]]/stats[[#This Row],[Total Runs]],NA())</f>
        <v>6.5789473684210523E-3</v>
      </c>
      <c r="G2129" s="9">
        <f>SUM(B$2:B2129) / SUM(C$2:C2129)</f>
        <v>6.5789473684210523E-3</v>
      </c>
      <c r="H2129" s="10">
        <f>IFERROR(stats[[#This Row],[Column1]]-A2128,"")</f>
        <v>9.9537037021946162E-4</v>
      </c>
      <c r="I2129" s="10">
        <f>IFERROR(_xlfn.QUARTILE.INC(H$2:H2129,1),"")</f>
        <v>9.3750000087311491E-4</v>
      </c>
      <c r="J2129" s="10">
        <f>IFERROR(_xlfn.QUARTILE.INC(H$2:H2129,3),"")</f>
        <v>1.1689814855344594E-3</v>
      </c>
      <c r="K2129" s="10">
        <f>IFERROR(stats[[#This Row],[Q3]]-stats[[#This Row],[Q1]],"")</f>
        <v>2.3148148466134444E-4</v>
      </c>
      <c r="L2129" s="10">
        <f>IFERROR(AVERAGEIFS(H$2:H2129, H$2:H2129, "&lt;" &amp;stats[[#This Row],[Q3]]+(2*stats[[#This Row],[IQR]]), H$2:H2129, "&gt;" &amp; stats[[#This Row],[Q1]]-(2*stats[[#This Row],[IQR]])),"")</f>
        <v>1.0575487768516429E-3</v>
      </c>
    </row>
    <row r="2130" spans="1:12" x14ac:dyDescent="0.25">
      <c r="A2130" s="7">
        <v>44415.700949074075</v>
      </c>
      <c r="B2130">
        <v>0</v>
      </c>
      <c r="C2130">
        <v>1</v>
      </c>
      <c r="D2130" s="8">
        <f>SUM(B$2:B2130)</f>
        <v>14</v>
      </c>
      <c r="E2130" s="8">
        <f>SUM(C$2:C2130)</f>
        <v>2129</v>
      </c>
      <c r="F2130" s="9">
        <f>IF(stats[[#This Row],[Column1]],stats[[#This Row],[Total Clear]]/stats[[#This Row],[Total Runs]],NA())</f>
        <v>6.5758572099577266E-3</v>
      </c>
      <c r="G2130" s="9">
        <f>SUM(B$2:B2130) / SUM(C$2:C2130)</f>
        <v>6.5758572099577266E-3</v>
      </c>
      <c r="H2130" s="10">
        <f>IFERROR(stats[[#This Row],[Column1]]-A2129,"")</f>
        <v>1.0763888931251131E-3</v>
      </c>
      <c r="I2130" s="10">
        <f>IFERROR(_xlfn.QUARTILE.INC(H$2:H2130,1),"")</f>
        <v>9.3750000087311491E-4</v>
      </c>
      <c r="J2130" s="10">
        <f>IFERROR(_xlfn.QUARTILE.INC(H$2:H2130,3),"")</f>
        <v>1.1689814855344594E-3</v>
      </c>
      <c r="K2130" s="10">
        <f>IFERROR(stats[[#This Row],[Q3]]-stats[[#This Row],[Q1]],"")</f>
        <v>2.3148148466134444E-4</v>
      </c>
      <c r="L2130" s="10">
        <f>IFERROR(AVERAGEIFS(H$2:H2130, H$2:H2130, "&lt;" &amp;stats[[#This Row],[Q3]]+(2*stats[[#This Row],[IQR]]), H$2:H2130, "&gt;" &amp; stats[[#This Row],[Q1]]-(2*stats[[#This Row],[IQR]])),"")</f>
        <v>1.0575577058167013E-3</v>
      </c>
    </row>
    <row r="2131" spans="1:12" x14ac:dyDescent="0.25">
      <c r="A2131" s="7">
        <v>44415.702002314814</v>
      </c>
      <c r="B2131">
        <v>0</v>
      </c>
      <c r="C2131">
        <v>1</v>
      </c>
      <c r="D2131" s="8">
        <f>SUM(B$2:B2131)</f>
        <v>14</v>
      </c>
      <c r="E2131" s="8">
        <f>SUM(C$2:C2131)</f>
        <v>2130</v>
      </c>
      <c r="F2131" s="9">
        <f>IF(stats[[#This Row],[Column1]],stats[[#This Row],[Total Clear]]/stats[[#This Row],[Total Runs]],NA())</f>
        <v>6.5727699530516428E-3</v>
      </c>
      <c r="G2131" s="9">
        <f>SUM(B$2:B2131) / SUM(C$2:C2131)</f>
        <v>6.5727699530516428E-3</v>
      </c>
      <c r="H2131" s="10">
        <f>IFERROR(stats[[#This Row],[Column1]]-A2130,"")</f>
        <v>1.0532407395658083E-3</v>
      </c>
      <c r="I2131" s="10">
        <f>IFERROR(_xlfn.QUARTILE.INC(H$2:H2131,1),"")</f>
        <v>9.3750000087311491E-4</v>
      </c>
      <c r="J2131" s="10">
        <f>IFERROR(_xlfn.QUARTILE.INC(H$2:H2131,3),"")</f>
        <v>1.1689814855344594E-3</v>
      </c>
      <c r="K2131" s="10">
        <f>IFERROR(stats[[#This Row],[Q3]]-stats[[#This Row],[Q1]],"")</f>
        <v>2.3148148466134444E-4</v>
      </c>
      <c r="L2131" s="10">
        <f>IFERROR(AVERAGEIFS(H$2:H2131, H$2:H2131, "&lt;" &amp;stats[[#This Row],[Q3]]+(2*stats[[#This Row],[IQR]]), H$2:H2131, "&gt;" &amp; stats[[#This Row],[Q1]]-(2*stats[[#This Row],[IQR]])),"")</f>
        <v>1.0575556608303201E-3</v>
      </c>
    </row>
    <row r="2132" spans="1:12" x14ac:dyDescent="0.25">
      <c r="A2132" s="7">
        <v>44415.703032407408</v>
      </c>
      <c r="B2132">
        <v>0</v>
      </c>
      <c r="C2132">
        <v>1</v>
      </c>
      <c r="D2132" s="8">
        <f>SUM(B$2:B2132)</f>
        <v>14</v>
      </c>
      <c r="E2132" s="8">
        <f>SUM(C$2:C2132)</f>
        <v>2131</v>
      </c>
      <c r="F2132" s="9">
        <f>IF(stats[[#This Row],[Column1]],stats[[#This Row],[Total Clear]]/stats[[#This Row],[Total Runs]],NA())</f>
        <v>6.5696855936180198E-3</v>
      </c>
      <c r="G2132" s="9">
        <f>SUM(B$2:B2132) / SUM(C$2:C2132)</f>
        <v>6.5696855936180198E-3</v>
      </c>
      <c r="H2132" s="10">
        <f>IFERROR(stats[[#This Row],[Column1]]-A2131,"")</f>
        <v>1.0300925932824612E-3</v>
      </c>
      <c r="I2132" s="10">
        <f>IFERROR(_xlfn.QUARTILE.INC(H$2:H2132,1),"")</f>
        <v>9.3750000087311491E-4</v>
      </c>
      <c r="J2132" s="10">
        <f>IFERROR(_xlfn.QUARTILE.INC(H$2:H2132,3),"")</f>
        <v>1.1689814855344594E-3</v>
      </c>
      <c r="K2132" s="10">
        <f>IFERROR(stats[[#This Row],[Q3]]-stats[[#This Row],[Q1]],"")</f>
        <v>2.3148148466134444E-4</v>
      </c>
      <c r="L2132" s="10">
        <f>IFERROR(AVERAGEIFS(H$2:H2132, H$2:H2132, "&lt;" &amp;stats[[#This Row],[Q3]]+(2*stats[[#This Row],[IQR]]), H$2:H2132, "&gt;" &amp; stats[[#This Row],[Q1]]-(2*stats[[#This Row],[IQR]])),"")</f>
        <v>1.0575426574839432E-3</v>
      </c>
    </row>
    <row r="2133" spans="1:12" x14ac:dyDescent="0.25">
      <c r="A2133" s="7">
        <v>44415.704131944447</v>
      </c>
      <c r="B2133">
        <v>0</v>
      </c>
      <c r="C2133">
        <v>1</v>
      </c>
      <c r="D2133" s="8">
        <f>SUM(B$2:B2133)</f>
        <v>14</v>
      </c>
      <c r="E2133" s="8">
        <f>SUM(C$2:C2133)</f>
        <v>2132</v>
      </c>
      <c r="F2133" s="9">
        <f>IF(stats[[#This Row],[Column1]],stats[[#This Row],[Total Clear]]/stats[[#This Row],[Total Runs]],NA())</f>
        <v>6.5666041275797378E-3</v>
      </c>
      <c r="G2133" s="9">
        <f>SUM(B$2:B2133) / SUM(C$2:C2133)</f>
        <v>6.5666041275797378E-3</v>
      </c>
      <c r="H2133" s="10">
        <f>IFERROR(stats[[#This Row],[Column1]]-A2132,"")</f>
        <v>1.0995370394084603E-3</v>
      </c>
      <c r="I2133" s="10">
        <f>IFERROR(_xlfn.QUARTILE.INC(H$2:H2133,1),"")</f>
        <v>9.3750000087311491E-4</v>
      </c>
      <c r="J2133" s="10">
        <f>IFERROR(_xlfn.QUARTILE.INC(H$2:H2133,3),"")</f>
        <v>1.1689814855344594E-3</v>
      </c>
      <c r="K2133" s="10">
        <f>IFERROR(stats[[#This Row],[Q3]]-stats[[#This Row],[Q1]],"")</f>
        <v>2.3148148466134444E-4</v>
      </c>
      <c r="L2133" s="10">
        <f>IFERROR(AVERAGEIFS(H$2:H2133, H$2:H2133, "&lt;" &amp;stats[[#This Row],[Q3]]+(2*stats[[#This Row],[IQR]]), H$2:H2133, "&gt;" &amp; stats[[#This Row],[Q1]]-(2*stats[[#This Row],[IQR]])),"")</f>
        <v>1.0575625317773292E-3</v>
      </c>
    </row>
    <row r="2134" spans="1:12" x14ac:dyDescent="0.25">
      <c r="A2134" s="7">
        <v>44415.705150462964</v>
      </c>
      <c r="B2134">
        <v>0</v>
      </c>
      <c r="C2134">
        <v>1</v>
      </c>
      <c r="D2134" s="8">
        <f>SUM(B$2:B2134)</f>
        <v>14</v>
      </c>
      <c r="E2134" s="8">
        <f>SUM(C$2:C2134)</f>
        <v>2133</v>
      </c>
      <c r="F2134" s="9">
        <f>IF(stats[[#This Row],[Column1]],stats[[#This Row],[Total Clear]]/stats[[#This Row],[Total Runs]],NA())</f>
        <v>6.5635255508673229E-3</v>
      </c>
      <c r="G2134" s="9">
        <f>SUM(B$2:B2134) / SUM(C$2:C2134)</f>
        <v>6.5635255508673229E-3</v>
      </c>
      <c r="H2134" s="10">
        <f>IFERROR(stats[[#This Row],[Column1]]-A2133,"")</f>
        <v>1.0185185165028088E-3</v>
      </c>
      <c r="I2134" s="10">
        <f>IFERROR(_xlfn.QUARTILE.INC(H$2:H2134,1),"")</f>
        <v>9.3750000087311491E-4</v>
      </c>
      <c r="J2134" s="10">
        <f>IFERROR(_xlfn.QUARTILE.INC(H$2:H2134,3),"")</f>
        <v>1.1689814855344594E-3</v>
      </c>
      <c r="K2134" s="10">
        <f>IFERROR(stats[[#This Row],[Q3]]-stats[[#This Row],[Q1]],"")</f>
        <v>2.3148148466134444E-4</v>
      </c>
      <c r="L2134" s="10">
        <f>IFERROR(AVERAGEIFS(H$2:H2134, H$2:H2134, "&lt;" &amp;stats[[#This Row],[Q3]]+(2*stats[[#This Row],[IQR]]), H$2:H2134, "&gt;" &amp; stats[[#This Row],[Q1]]-(2*stats[[#This Row],[IQR]])),"")</f>
        <v>1.0575440625175021E-3</v>
      </c>
    </row>
    <row r="2135" spans="1:12" x14ac:dyDescent="0.25">
      <c r="A2135" s="7">
        <v>44415.706122685187</v>
      </c>
      <c r="B2135">
        <v>0</v>
      </c>
      <c r="C2135">
        <v>1</v>
      </c>
      <c r="D2135" s="8">
        <f>SUM(B$2:B2135)</f>
        <v>14</v>
      </c>
      <c r="E2135" s="8">
        <f>SUM(C$2:C2135)</f>
        <v>2134</v>
      </c>
      <c r="F2135" s="9">
        <f>IF(stats[[#This Row],[Column1]],stats[[#This Row],[Total Clear]]/stats[[#This Row],[Total Runs]],NA())</f>
        <v>6.5604498594189313E-3</v>
      </c>
      <c r="G2135" s="9">
        <f>SUM(B$2:B2135) / SUM(C$2:C2135)</f>
        <v>6.5604498594189313E-3</v>
      </c>
      <c r="H2135" s="10">
        <f>IFERROR(stats[[#This Row],[Column1]]-A2134,"")</f>
        <v>9.7222222393611446E-4</v>
      </c>
      <c r="I2135" s="10">
        <f>IFERROR(_xlfn.QUARTILE.INC(H$2:H2135,1),"")</f>
        <v>9.3750000087311491E-4</v>
      </c>
      <c r="J2135" s="10">
        <f>IFERROR(_xlfn.QUARTILE.INC(H$2:H2135,3),"")</f>
        <v>1.1689814855344594E-3</v>
      </c>
      <c r="K2135" s="10">
        <f>IFERROR(stats[[#This Row],[Q3]]-stats[[#This Row],[Q1]],"")</f>
        <v>2.3148148466134444E-4</v>
      </c>
      <c r="L2135" s="10">
        <f>IFERROR(AVERAGEIFS(H$2:H2135, H$2:H2135, "&lt;" &amp;stats[[#This Row],[Q3]]+(2*stats[[#This Row],[IQR]]), H$2:H2135, "&gt;" &amp; stats[[#This Row],[Q1]]-(2*stats[[#This Row],[IQR]])),"")</f>
        <v>1.0575037212226645E-3</v>
      </c>
    </row>
    <row r="2136" spans="1:12" x14ac:dyDescent="0.25">
      <c r="A2136" s="7">
        <v>44415.707187499997</v>
      </c>
      <c r="B2136">
        <v>0</v>
      </c>
      <c r="C2136">
        <v>1</v>
      </c>
      <c r="D2136" s="8">
        <f>SUM(B$2:B2136)</f>
        <v>14</v>
      </c>
      <c r="E2136" s="8">
        <f>SUM(C$2:C2136)</f>
        <v>2135</v>
      </c>
      <c r="F2136" s="9">
        <f>IF(stats[[#This Row],[Column1]],stats[[#This Row],[Total Clear]]/stats[[#This Row],[Total Runs]],NA())</f>
        <v>6.5573770491803279E-3</v>
      </c>
      <c r="G2136" s="9">
        <f>SUM(B$2:B2136) / SUM(C$2:C2136)</f>
        <v>6.5573770491803279E-3</v>
      </c>
      <c r="H2136" s="10">
        <f>IFERROR(stats[[#This Row],[Column1]]-A2135,"")</f>
        <v>1.0648148090695031E-3</v>
      </c>
      <c r="I2136" s="10">
        <f>IFERROR(_xlfn.QUARTILE.INC(H$2:H2136,1),"")</f>
        <v>9.3750000087311491E-4</v>
      </c>
      <c r="J2136" s="10">
        <f>IFERROR(_xlfn.QUARTILE.INC(H$2:H2136,3),"")</f>
        <v>1.1689814855344594E-3</v>
      </c>
      <c r="K2136" s="10">
        <f>IFERROR(stats[[#This Row],[Q3]]-stats[[#This Row],[Q1]],"")</f>
        <v>2.3148148466134444E-4</v>
      </c>
      <c r="L2136" s="10">
        <f>IFERROR(AVERAGEIFS(H$2:H2136, H$2:H2136, "&lt;" &amp;stats[[#This Row],[Q3]]+(2*stats[[#This Row],[IQR]]), H$2:H2136, "&gt;" &amp; stats[[#This Row],[Q1]]-(2*stats[[#This Row],[IQR]])),"")</f>
        <v>1.0575071763681498E-3</v>
      </c>
    </row>
    <row r="2137" spans="1:12" x14ac:dyDescent="0.25">
      <c r="A2137" s="7">
        <v>44415.708148148151</v>
      </c>
      <c r="B2137">
        <v>0</v>
      </c>
      <c r="C2137">
        <v>1</v>
      </c>
      <c r="D2137" s="8">
        <f>SUM(B$2:B2137)</f>
        <v>14</v>
      </c>
      <c r="E2137" s="8">
        <f>SUM(C$2:C2137)</f>
        <v>2136</v>
      </c>
      <c r="F2137" s="9">
        <f>IF(stats[[#This Row],[Column1]],stats[[#This Row],[Total Clear]]/stats[[#This Row],[Total Runs]],NA())</f>
        <v>6.5543071161048693E-3</v>
      </c>
      <c r="G2137" s="9">
        <f>SUM(B$2:B2137) / SUM(C$2:C2137)</f>
        <v>6.5543071161048693E-3</v>
      </c>
      <c r="H2137" s="10">
        <f>IFERROR(stats[[#This Row],[Column1]]-A2136,"")</f>
        <v>9.6064815443241969E-4</v>
      </c>
      <c r="I2137" s="10">
        <f>IFERROR(_xlfn.QUARTILE.INC(H$2:H2137,1),"")</f>
        <v>9.3750000087311491E-4</v>
      </c>
      <c r="J2137" s="10">
        <f>IFERROR(_xlfn.QUARTILE.INC(H$2:H2137,3),"")</f>
        <v>1.1689814855344594E-3</v>
      </c>
      <c r="K2137" s="10">
        <f>IFERROR(stats[[#This Row],[Q3]]-stats[[#This Row],[Q1]],"")</f>
        <v>2.3148148466134444E-4</v>
      </c>
      <c r="L2137" s="10">
        <f>IFERROR(AVERAGEIFS(H$2:H2137, H$2:H2137, "&lt;" &amp;stats[[#This Row],[Q3]]+(2*stats[[#This Row],[IQR]]), H$2:H2137, "&gt;" &amp; stats[[#This Row],[Q1]]-(2*stats[[#This Row],[IQR]])),"")</f>
        <v>1.0574614234054971E-3</v>
      </c>
    </row>
    <row r="2138" spans="1:12" x14ac:dyDescent="0.25">
      <c r="A2138" s="7">
        <v>44415.709270833337</v>
      </c>
      <c r="B2138">
        <v>0</v>
      </c>
      <c r="C2138">
        <v>1</v>
      </c>
      <c r="D2138" s="8">
        <f>SUM(B$2:B2138)</f>
        <v>14</v>
      </c>
      <c r="E2138" s="8">
        <f>SUM(C$2:C2138)</f>
        <v>2137</v>
      </c>
      <c r="F2138" s="9">
        <f>IF(stats[[#This Row],[Column1]],stats[[#This Row],[Total Clear]]/stats[[#This Row],[Total Runs]],NA())</f>
        <v>6.5512400561534862E-3</v>
      </c>
      <c r="G2138" s="9">
        <f>SUM(B$2:B2138) / SUM(C$2:C2138)</f>
        <v>6.5512400561534862E-3</v>
      </c>
      <c r="H2138" s="10">
        <f>IFERROR(stats[[#This Row],[Column1]]-A2137,"")</f>
        <v>1.1226851856918074E-3</v>
      </c>
      <c r="I2138" s="10">
        <f>IFERROR(_xlfn.QUARTILE.INC(H$2:H2138,1),"")</f>
        <v>9.3750000087311491E-4</v>
      </c>
      <c r="J2138" s="10">
        <f>IFERROR(_xlfn.QUARTILE.INC(H$2:H2138,3),"")</f>
        <v>1.1689814855344594E-3</v>
      </c>
      <c r="K2138" s="10">
        <f>IFERROR(stats[[#This Row],[Q3]]-stats[[#This Row],[Q1]],"")</f>
        <v>2.3148148466134444E-4</v>
      </c>
      <c r="L2138" s="10">
        <f>IFERROR(AVERAGEIFS(H$2:H2138, H$2:H2138, "&lt;" &amp;stats[[#This Row],[Q3]]+(2*stats[[#This Row],[IQR]]), H$2:H2138, "&gt;" &amp; stats[[#This Row],[Q1]]-(2*stats[[#This Row],[IQR]])),"")</f>
        <v>1.0574922183829694E-3</v>
      </c>
    </row>
    <row r="2139" spans="1:12" x14ac:dyDescent="0.25">
      <c r="A2139" s="7">
        <v>44415.710312499999</v>
      </c>
      <c r="B2139">
        <v>0</v>
      </c>
      <c r="C2139">
        <v>1</v>
      </c>
      <c r="D2139" s="8">
        <f>SUM(B$2:B2139)</f>
        <v>14</v>
      </c>
      <c r="E2139" s="8">
        <f>SUM(C$2:C2139)</f>
        <v>2138</v>
      </c>
      <c r="F2139" s="9">
        <f>IF(stats[[#This Row],[Column1]],stats[[#This Row],[Total Clear]]/stats[[#This Row],[Total Runs]],NA())</f>
        <v>6.5481758652946682E-3</v>
      </c>
      <c r="G2139" s="9">
        <f>SUM(B$2:B2139) / SUM(C$2:C2139)</f>
        <v>6.5481758652946682E-3</v>
      </c>
      <c r="H2139" s="10">
        <f>IFERROR(stats[[#This Row],[Column1]]-A2138,"")</f>
        <v>1.0416666627861559E-3</v>
      </c>
      <c r="I2139" s="10">
        <f>IFERROR(_xlfn.QUARTILE.INC(H$2:H2139,1),"")</f>
        <v>9.3750000087311491E-4</v>
      </c>
      <c r="J2139" s="10">
        <f>IFERROR(_xlfn.QUARTILE.INC(H$2:H2139,3),"")</f>
        <v>1.1689814855344594E-3</v>
      </c>
      <c r="K2139" s="10">
        <f>IFERROR(stats[[#This Row],[Q3]]-stats[[#This Row],[Q1]],"")</f>
        <v>2.3148148466134444E-4</v>
      </c>
      <c r="L2139" s="10">
        <f>IFERROR(AVERAGEIFS(H$2:H2139, H$2:H2139, "&lt;" &amp;stats[[#This Row],[Q3]]+(2*stats[[#This Row],[IQR]]), H$2:H2139, "&gt;" &amp; stats[[#This Row],[Q1]]-(2*stats[[#This Row],[IQR]])),"")</f>
        <v>1.0574847499754201E-3</v>
      </c>
    </row>
    <row r="2140" spans="1:12" x14ac:dyDescent="0.25">
      <c r="A2140" s="7">
        <v>44415.711331018516</v>
      </c>
      <c r="B2140">
        <v>0</v>
      </c>
      <c r="C2140">
        <v>1</v>
      </c>
      <c r="D2140" s="8">
        <f>SUM(B$2:B2140)</f>
        <v>14</v>
      </c>
      <c r="E2140" s="8">
        <f>SUM(C$2:C2140)</f>
        <v>2139</v>
      </c>
      <c r="F2140" s="9">
        <f>IF(stats[[#This Row],[Column1]],stats[[#This Row],[Total Clear]]/stats[[#This Row],[Total Runs]],NA())</f>
        <v>6.5451145395044414E-3</v>
      </c>
      <c r="G2140" s="9">
        <f>SUM(B$2:B2140) / SUM(C$2:C2140)</f>
        <v>6.5451145395044414E-3</v>
      </c>
      <c r="H2140" s="10">
        <f>IFERROR(stats[[#This Row],[Column1]]-A2139,"")</f>
        <v>1.0185185165028088E-3</v>
      </c>
      <c r="I2140" s="10">
        <f>IFERROR(_xlfn.QUARTILE.INC(H$2:H2140,1),"")</f>
        <v>9.3750000087311491E-4</v>
      </c>
      <c r="J2140" s="10">
        <f>IFERROR(_xlfn.QUARTILE.INC(H$2:H2140,3),"")</f>
        <v>1.1689814855344594E-3</v>
      </c>
      <c r="K2140" s="10">
        <f>IFERROR(stats[[#This Row],[Q3]]-stats[[#This Row],[Q1]],"")</f>
        <v>2.3148148466134444E-4</v>
      </c>
      <c r="L2140" s="10">
        <f>IFERROR(AVERAGEIFS(H$2:H2140, H$2:H2140, "&lt;" &amp;stats[[#This Row],[Q3]]+(2*stats[[#This Row],[IQR]]), H$2:H2140, "&gt;" &amp; stats[[#This Row],[Q1]]-(2*stats[[#This Row],[IQR]])),"")</f>
        <v>1.0574663696766124E-3</v>
      </c>
    </row>
    <row r="2141" spans="1:12" x14ac:dyDescent="0.25">
      <c r="A2141" s="7">
        <v>44415.712430555555</v>
      </c>
      <c r="B2141">
        <v>0</v>
      </c>
      <c r="C2141">
        <v>1</v>
      </c>
      <c r="D2141" s="8">
        <f>SUM(B$2:B2141)</f>
        <v>14</v>
      </c>
      <c r="E2141" s="8">
        <f>SUM(C$2:C2141)</f>
        <v>2140</v>
      </c>
      <c r="F2141" s="9">
        <f>IF(stats[[#This Row],[Column1]],stats[[#This Row],[Total Clear]]/stats[[#This Row],[Total Runs]],NA())</f>
        <v>6.5420560747663555E-3</v>
      </c>
      <c r="G2141" s="9">
        <f>SUM(B$2:B2141) / SUM(C$2:C2141)</f>
        <v>6.5420560747663555E-3</v>
      </c>
      <c r="H2141" s="10">
        <f>IFERROR(stats[[#This Row],[Column1]]-A2140,"")</f>
        <v>1.0995370394084603E-3</v>
      </c>
      <c r="I2141" s="10">
        <f>IFERROR(_xlfn.QUARTILE.INC(H$2:H2141,1),"")</f>
        <v>9.3750000087311491E-4</v>
      </c>
      <c r="J2141" s="10">
        <f>IFERROR(_xlfn.QUARTILE.INC(H$2:H2141,3),"")</f>
        <v>1.1689814855344594E-3</v>
      </c>
      <c r="K2141" s="10">
        <f>IFERROR(stats[[#This Row],[Q3]]-stats[[#This Row],[Q1]],"")</f>
        <v>2.3148148466134444E-4</v>
      </c>
      <c r="L2141" s="10">
        <f>IFERROR(AVERAGEIFS(H$2:H2141, H$2:H2141, "&lt;" &amp;stats[[#This Row],[Q3]]+(2*stats[[#This Row],[IQR]]), H$2:H2141, "&gt;" &amp; stats[[#This Row],[Q1]]-(2*stats[[#This Row],[IQR]])),"")</f>
        <v>1.0574862049758729E-3</v>
      </c>
    </row>
    <row r="2142" spans="1:12" x14ac:dyDescent="0.25">
      <c r="A2142" s="7">
        <v>44415.713483796295</v>
      </c>
      <c r="B2142">
        <v>0</v>
      </c>
      <c r="C2142">
        <v>1</v>
      </c>
      <c r="D2142" s="8">
        <f>SUM(B$2:B2142)</f>
        <v>14</v>
      </c>
      <c r="E2142" s="8">
        <f>SUM(C$2:C2142)</f>
        <v>2141</v>
      </c>
      <c r="F2142" s="9">
        <f>IF(stats[[#This Row],[Column1]],stats[[#This Row],[Total Clear]]/stats[[#This Row],[Total Runs]],NA())</f>
        <v>6.5390004670714619E-3</v>
      </c>
      <c r="G2142" s="9">
        <f>SUM(B$2:B2142) / SUM(C$2:C2142)</f>
        <v>6.5390004670714619E-3</v>
      </c>
      <c r="H2142" s="10">
        <f>IFERROR(stats[[#This Row],[Column1]]-A2141,"")</f>
        <v>1.0532407395658083E-3</v>
      </c>
      <c r="I2142" s="10">
        <f>IFERROR(_xlfn.QUARTILE.INC(H$2:H2142,1),"")</f>
        <v>9.3750000087311491E-4</v>
      </c>
      <c r="J2142" s="10">
        <f>IFERROR(_xlfn.QUARTILE.INC(H$2:H2142,3),"")</f>
        <v>1.1689814855344594E-3</v>
      </c>
      <c r="K2142" s="10">
        <f>IFERROR(stats[[#This Row],[Q3]]-stats[[#This Row],[Q1]],"")</f>
        <v>2.3148148466134444E-4</v>
      </c>
      <c r="L2142" s="10">
        <f>IFERROR(AVERAGEIFS(H$2:H2142, H$2:H2142, "&lt;" &amp;stats[[#This Row],[Q3]]+(2*stats[[#This Row],[IQR]]), H$2:H2142, "&gt;" &amp; stats[[#This Row],[Q1]]-(2*stats[[#This Row],[IQR]])),"")</f>
        <v>1.0574842042852934E-3</v>
      </c>
    </row>
    <row r="2143" spans="1:12" x14ac:dyDescent="0.25">
      <c r="A2143" s="7">
        <v>44415.714525462965</v>
      </c>
      <c r="B2143">
        <v>0</v>
      </c>
      <c r="C2143">
        <v>1</v>
      </c>
      <c r="D2143" s="8">
        <f>SUM(B$2:B2143)</f>
        <v>14</v>
      </c>
      <c r="E2143" s="8">
        <f>SUM(C$2:C2143)</f>
        <v>2142</v>
      </c>
      <c r="F2143" s="9">
        <f>IF(stats[[#This Row],[Column1]],stats[[#This Row],[Total Clear]]/stats[[#This Row],[Total Runs]],NA())</f>
        <v>6.5359477124183009E-3</v>
      </c>
      <c r="G2143" s="9">
        <f>SUM(B$2:B2143) / SUM(C$2:C2143)</f>
        <v>6.5359477124183009E-3</v>
      </c>
      <c r="H2143" s="10">
        <f>IFERROR(stats[[#This Row],[Column1]]-A2142,"")</f>
        <v>1.0416666700621136E-3</v>
      </c>
      <c r="I2143" s="10">
        <f>IFERROR(_xlfn.QUARTILE.INC(H$2:H2143,1),"")</f>
        <v>9.3750000087311491E-4</v>
      </c>
      <c r="J2143" s="10">
        <f>IFERROR(_xlfn.QUARTILE.INC(H$2:H2143,3),"")</f>
        <v>1.1689814855344594E-3</v>
      </c>
      <c r="K2143" s="10">
        <f>IFERROR(stats[[#This Row],[Q3]]-stats[[#This Row],[Q1]],"")</f>
        <v>2.3148148466134444E-4</v>
      </c>
      <c r="L2143" s="10">
        <f>IFERROR(AVERAGEIFS(H$2:H2143, H$2:H2143, "&lt;" &amp;stats[[#This Row],[Q3]]+(2*stats[[#This Row],[IQR]]), H$2:H2143, "&gt;" &amp; stats[[#This Row],[Q1]]-(2*stats[[#This Row],[IQR]])),"")</f>
        <v>1.0574767537274868E-3</v>
      </c>
    </row>
    <row r="2144" spans="1:12" x14ac:dyDescent="0.25">
      <c r="A2144" s="7">
        <v>44415.715520833335</v>
      </c>
      <c r="B2144">
        <v>0</v>
      </c>
      <c r="C2144">
        <v>1</v>
      </c>
      <c r="D2144" s="8">
        <f>SUM(B$2:B2144)</f>
        <v>14</v>
      </c>
      <c r="E2144" s="8">
        <f>SUM(C$2:C2144)</f>
        <v>2143</v>
      </c>
      <c r="F2144" s="9">
        <f>IF(stats[[#This Row],[Column1]],stats[[#This Row],[Total Clear]]/stats[[#This Row],[Total Runs]],NA())</f>
        <v>6.5328978068128788E-3</v>
      </c>
      <c r="G2144" s="9">
        <f>SUM(B$2:B2144) / SUM(C$2:C2144)</f>
        <v>6.5328978068128788E-3</v>
      </c>
      <c r="H2144" s="10">
        <f>IFERROR(stats[[#This Row],[Column1]]-A2143,"")</f>
        <v>9.9537037021946162E-4</v>
      </c>
      <c r="I2144" s="10">
        <f>IFERROR(_xlfn.QUARTILE.INC(H$2:H2144,1),"")</f>
        <v>9.3750000087311491E-4</v>
      </c>
      <c r="J2144" s="10">
        <f>IFERROR(_xlfn.QUARTILE.INC(H$2:H2144,3),"")</f>
        <v>1.1689814855344594E-3</v>
      </c>
      <c r="K2144" s="10">
        <f>IFERROR(stats[[#This Row],[Q3]]-stats[[#This Row],[Q1]],"")</f>
        <v>2.3148148466134444E-4</v>
      </c>
      <c r="L2144" s="10">
        <f>IFERROR(AVERAGEIFS(H$2:H2144, H$2:H2144, "&lt;" &amp;stats[[#This Row],[Q3]]+(2*stats[[#This Row],[IQR]]), H$2:H2144, "&gt;" &amp; stats[[#This Row],[Q1]]-(2*stats[[#This Row],[IQR]])),"")</f>
        <v>1.0574475134339332E-3</v>
      </c>
    </row>
    <row r="2145" spans="1:12" x14ac:dyDescent="0.25">
      <c r="A2145" s="7">
        <v>44415.716678240744</v>
      </c>
      <c r="B2145">
        <v>0</v>
      </c>
      <c r="C2145">
        <v>1</v>
      </c>
      <c r="D2145" s="8">
        <f>SUM(B$2:B2145)</f>
        <v>14</v>
      </c>
      <c r="E2145" s="8">
        <f>SUM(C$2:C2145)</f>
        <v>2144</v>
      </c>
      <c r="F2145" s="9">
        <f>IF(stats[[#This Row],[Column1]],stats[[#This Row],[Total Clear]]/stats[[#This Row],[Total Runs]],NA())</f>
        <v>6.5298507462686565E-3</v>
      </c>
      <c r="G2145" s="9">
        <f>SUM(B$2:B2145) / SUM(C$2:C2145)</f>
        <v>6.5298507462686565E-3</v>
      </c>
      <c r="H2145" s="10">
        <f>IFERROR(stats[[#This Row],[Column1]]-A2144,"")</f>
        <v>1.157407408754807E-3</v>
      </c>
      <c r="I2145" s="10">
        <f>IFERROR(_xlfn.QUARTILE.INC(H$2:H2145,1),"")</f>
        <v>9.3750000087311491E-4</v>
      </c>
      <c r="J2145" s="10">
        <f>IFERROR(_xlfn.QUARTILE.INC(H$2:H2145,3),"")</f>
        <v>1.1689814855344594E-3</v>
      </c>
      <c r="K2145" s="10">
        <f>IFERROR(stats[[#This Row],[Q3]]-stats[[#This Row],[Q1]],"")</f>
        <v>2.3148148466134444E-4</v>
      </c>
      <c r="L2145" s="10">
        <f>IFERROR(AVERAGEIFS(H$2:H2145, H$2:H2145, "&lt;" &amp;stats[[#This Row],[Q3]]+(2*stats[[#This Row],[IQR]]), H$2:H2145, "&gt;" &amp; stats[[#This Row],[Q1]]-(2*stats[[#This Row],[IQR]])),"")</f>
        <v>1.0574945533846725E-3</v>
      </c>
    </row>
    <row r="2146" spans="1:12" x14ac:dyDescent="0.25">
      <c r="A2146" s="7">
        <v>44415.717673611114</v>
      </c>
      <c r="B2146">
        <v>0</v>
      </c>
      <c r="C2146">
        <v>1</v>
      </c>
      <c r="D2146" s="8">
        <f>SUM(B$2:B2146)</f>
        <v>14</v>
      </c>
      <c r="E2146" s="8">
        <f>SUM(C$2:C2146)</f>
        <v>2145</v>
      </c>
      <c r="F2146" s="9">
        <f>IF(stats[[#This Row],[Column1]],stats[[#This Row],[Total Clear]]/stats[[#This Row],[Total Runs]],NA())</f>
        <v>6.5268065268065268E-3</v>
      </c>
      <c r="G2146" s="9">
        <f>SUM(B$2:B2146) / SUM(C$2:C2146)</f>
        <v>6.5268065268065268E-3</v>
      </c>
      <c r="H2146" s="10">
        <f>IFERROR(stats[[#This Row],[Column1]]-A2145,"")</f>
        <v>9.9537037021946162E-4</v>
      </c>
      <c r="I2146" s="10">
        <f>IFERROR(_xlfn.QUARTILE.INC(H$2:H2146,1),"")</f>
        <v>9.3750000087311491E-4</v>
      </c>
      <c r="J2146" s="10">
        <f>IFERROR(_xlfn.QUARTILE.INC(H$2:H2146,3),"")</f>
        <v>1.1689814855344594E-3</v>
      </c>
      <c r="K2146" s="10">
        <f>IFERROR(stats[[#This Row],[Q3]]-stats[[#This Row],[Q1]],"")</f>
        <v>2.3148148466134444E-4</v>
      </c>
      <c r="L2146" s="10">
        <f>IFERROR(AVERAGEIFS(H$2:H2146, H$2:H2146, "&lt;" &amp;stats[[#This Row],[Q3]]+(2*stats[[#This Row],[IQR]]), H$2:H2146, "&gt;" &amp; stats[[#This Row],[Q1]]-(2*stats[[#This Row],[IQR]])),"")</f>
        <v>1.0574653322260811E-3</v>
      </c>
    </row>
    <row r="2147" spans="1:12" x14ac:dyDescent="0.25">
      <c r="A2147" s="7">
        <v>44415.718692129631</v>
      </c>
      <c r="B2147">
        <v>0</v>
      </c>
      <c r="C2147">
        <v>1</v>
      </c>
      <c r="D2147" s="8">
        <f>SUM(B$2:B2147)</f>
        <v>14</v>
      </c>
      <c r="E2147" s="8">
        <f>SUM(C$2:C2147)</f>
        <v>2146</v>
      </c>
      <c r="F2147" s="9">
        <f>IF(stats[[#This Row],[Column1]],stats[[#This Row],[Total Clear]]/stats[[#This Row],[Total Runs]],NA())</f>
        <v>6.5237651444547996E-3</v>
      </c>
      <c r="G2147" s="9">
        <f>SUM(B$2:B2147) / SUM(C$2:C2147)</f>
        <v>6.5237651444547996E-3</v>
      </c>
      <c r="H2147" s="10">
        <f>IFERROR(stats[[#This Row],[Column1]]-A2146,"")</f>
        <v>1.0185185165028088E-3</v>
      </c>
      <c r="I2147" s="10">
        <f>IFERROR(_xlfn.QUARTILE.INC(H$2:H2147,1),"")</f>
        <v>9.3750000087311491E-4</v>
      </c>
      <c r="J2147" s="10">
        <f>IFERROR(_xlfn.QUARTILE.INC(H$2:H2147,3),"")</f>
        <v>1.1689814855344594E-3</v>
      </c>
      <c r="K2147" s="10">
        <f>IFERROR(stats[[#This Row],[Q3]]-stats[[#This Row],[Q1]],"")</f>
        <v>2.3148148466134444E-4</v>
      </c>
      <c r="L2147" s="10">
        <f>IFERROR(AVERAGEIFS(H$2:H2147, H$2:H2147, "&lt;" &amp;stats[[#This Row],[Q3]]+(2*stats[[#This Row],[IQR]]), H$2:H2147, "&gt;" &amp; stats[[#This Row],[Q1]]-(2*stats[[#This Row],[IQR]])),"")</f>
        <v>1.0574470215463803E-3</v>
      </c>
    </row>
    <row r="2148" spans="1:12" x14ac:dyDescent="0.25">
      <c r="A2148" s="7">
        <v>44415.719733796293</v>
      </c>
      <c r="B2148">
        <v>0</v>
      </c>
      <c r="C2148">
        <v>1</v>
      </c>
      <c r="D2148" s="8">
        <f>SUM(B$2:B2148)</f>
        <v>14</v>
      </c>
      <c r="E2148" s="8">
        <f>SUM(C$2:C2148)</f>
        <v>2147</v>
      </c>
      <c r="F2148" s="9">
        <f>IF(stats[[#This Row],[Column1]],stats[[#This Row],[Total Clear]]/stats[[#This Row],[Total Runs]],NA())</f>
        <v>6.5207265952491851E-3</v>
      </c>
      <c r="G2148" s="9">
        <f>SUM(B$2:B2148) / SUM(C$2:C2148)</f>
        <v>6.5207265952491851E-3</v>
      </c>
      <c r="H2148" s="10">
        <f>IFERROR(stats[[#This Row],[Column1]]-A2147,"")</f>
        <v>1.0416666627861559E-3</v>
      </c>
      <c r="I2148" s="10">
        <f>IFERROR(_xlfn.QUARTILE.INC(H$2:H2148,1),"")</f>
        <v>9.3750000087311491E-4</v>
      </c>
      <c r="J2148" s="10">
        <f>IFERROR(_xlfn.QUARTILE.INC(H$2:H2148,3),"")</f>
        <v>1.1689814855344594E-3</v>
      </c>
      <c r="K2148" s="10">
        <f>IFERROR(stats[[#This Row],[Q3]]-stats[[#This Row],[Q1]],"")</f>
        <v>2.3148148466134444E-4</v>
      </c>
      <c r="L2148" s="10">
        <f>IFERROR(AVERAGEIFS(H$2:H2148, H$2:H2148, "&lt;" &amp;stats[[#This Row],[Q3]]+(2*stats[[#This Row],[IQR]]), H$2:H2148, "&gt;" &amp; stats[[#This Row],[Q1]]-(2*stats[[#This Row],[IQR]])),"")</f>
        <v>1.0574396059642563E-3</v>
      </c>
    </row>
    <row r="2149" spans="1:12" x14ac:dyDescent="0.25">
      <c r="A2149" s="7">
        <v>44415.720729166664</v>
      </c>
      <c r="B2149">
        <v>0</v>
      </c>
      <c r="C2149">
        <v>1</v>
      </c>
      <c r="D2149" s="8">
        <f>SUM(B$2:B2149)</f>
        <v>14</v>
      </c>
      <c r="E2149" s="8">
        <f>SUM(C$2:C2149)</f>
        <v>2148</v>
      </c>
      <c r="F2149" s="9">
        <f>IF(stats[[#This Row],[Column1]],stats[[#This Row],[Total Clear]]/stats[[#This Row],[Total Runs]],NA())</f>
        <v>6.5176908752327747E-3</v>
      </c>
      <c r="G2149" s="9">
        <f>SUM(B$2:B2149) / SUM(C$2:C2149)</f>
        <v>6.5176908752327747E-3</v>
      </c>
      <c r="H2149" s="10">
        <f>IFERROR(stats[[#This Row],[Column1]]-A2148,"")</f>
        <v>9.9537037021946162E-4</v>
      </c>
      <c r="I2149" s="10">
        <f>IFERROR(_xlfn.QUARTILE.INC(H$2:H2149,1),"")</f>
        <v>9.3750000087311491E-4</v>
      </c>
      <c r="J2149" s="10">
        <f>IFERROR(_xlfn.QUARTILE.INC(H$2:H2149,3),"")</f>
        <v>1.1689814855344594E-3</v>
      </c>
      <c r="K2149" s="10">
        <f>IFERROR(stats[[#This Row],[Q3]]-stats[[#This Row],[Q1]],"")</f>
        <v>2.3148148466134444E-4</v>
      </c>
      <c r="L2149" s="10">
        <f>IFERROR(AVERAGEIFS(H$2:H2149, H$2:H2149, "&lt;" &amp;stats[[#This Row],[Q3]]+(2*stats[[#This Row],[IQR]]), H$2:H2149, "&gt;" &amp; stats[[#This Row],[Q1]]-(2*stats[[#This Row],[IQR]])),"")</f>
        <v>1.0574104517905856E-3</v>
      </c>
    </row>
    <row r="2150" spans="1:12" x14ac:dyDescent="0.25">
      <c r="A2150" s="7">
        <v>44415.721782407411</v>
      </c>
      <c r="B2150">
        <v>0</v>
      </c>
      <c r="C2150">
        <v>1</v>
      </c>
      <c r="D2150" s="8">
        <f>SUM(B$2:B2150)</f>
        <v>14</v>
      </c>
      <c r="E2150" s="8">
        <f>SUM(C$2:C2150)</f>
        <v>2149</v>
      </c>
      <c r="F2150" s="9">
        <f>IF(stats[[#This Row],[Column1]],stats[[#This Row],[Total Clear]]/stats[[#This Row],[Total Runs]],NA())</f>
        <v>6.5146579804560263E-3</v>
      </c>
      <c r="G2150" s="9">
        <f>SUM(B$2:B2150) / SUM(C$2:C2150)</f>
        <v>6.5146579804560263E-3</v>
      </c>
      <c r="H2150" s="10">
        <f>IFERROR(stats[[#This Row],[Column1]]-A2149,"")</f>
        <v>1.0532407468417659E-3</v>
      </c>
      <c r="I2150" s="10">
        <f>IFERROR(_xlfn.QUARTILE.INC(H$2:H2150,1),"")</f>
        <v>9.3750000087311491E-4</v>
      </c>
      <c r="J2150" s="10">
        <f>IFERROR(_xlfn.QUARTILE.INC(H$2:H2150,3),"")</f>
        <v>1.1689814855344594E-3</v>
      </c>
      <c r="K2150" s="10">
        <f>IFERROR(stats[[#This Row],[Q3]]-stats[[#This Row],[Q1]],"")</f>
        <v>2.3148148466134444E-4</v>
      </c>
      <c r="L2150" s="10">
        <f>IFERROR(AVERAGEIFS(H$2:H2150, H$2:H2150, "&lt;" &amp;stats[[#This Row],[Q3]]+(2*stats[[#This Row],[IQR]]), H$2:H2150, "&gt;" &amp; stats[[#This Row],[Q1]]-(2*stats[[#This Row],[IQR]])),"")</f>
        <v>1.0574084941826283E-3</v>
      </c>
    </row>
    <row r="2151" spans="1:12" x14ac:dyDescent="0.25">
      <c r="A2151" s="7">
        <v>44415.72278935185</v>
      </c>
      <c r="B2151">
        <v>0</v>
      </c>
      <c r="C2151">
        <v>1</v>
      </c>
      <c r="D2151" s="8">
        <f>SUM(B$2:B2151)</f>
        <v>14</v>
      </c>
      <c r="E2151" s="8">
        <f>SUM(C$2:C2151)</f>
        <v>2150</v>
      </c>
      <c r="F2151" s="9">
        <f>IF(stats[[#This Row],[Column1]],stats[[#This Row],[Total Clear]]/stats[[#This Row],[Total Runs]],NA())</f>
        <v>6.5116279069767444E-3</v>
      </c>
      <c r="G2151" s="9">
        <f>SUM(B$2:B2151) / SUM(C$2:C2151)</f>
        <v>6.5116279069767444E-3</v>
      </c>
      <c r="H2151" s="10">
        <f>IFERROR(stats[[#This Row],[Column1]]-A2150,"")</f>
        <v>1.0069444397231564E-3</v>
      </c>
      <c r="I2151" s="10">
        <f>IFERROR(_xlfn.QUARTILE.INC(H$2:H2151,1),"")</f>
        <v>9.3750000087311491E-4</v>
      </c>
      <c r="J2151" s="10">
        <f>IFERROR(_xlfn.QUARTILE.INC(H$2:H2151,3),"")</f>
        <v>1.1689814855344594E-3</v>
      </c>
      <c r="K2151" s="10">
        <f>IFERROR(stats[[#This Row],[Q3]]-stats[[#This Row],[Q1]],"")</f>
        <v>2.3148148466134444E-4</v>
      </c>
      <c r="L2151" s="10">
        <f>IFERROR(AVERAGEIFS(H$2:H2151, H$2:H2151, "&lt;" &amp;stats[[#This Row],[Q3]]+(2*stats[[#This Row],[IQR]]), H$2:H2151, "&gt;" &amp; stats[[#This Row],[Q1]]-(2*stats[[#This Row],[IQR]])),"")</f>
        <v>1.0573848132560872E-3</v>
      </c>
    </row>
    <row r="2152" spans="1:12" x14ac:dyDescent="0.25">
      <c r="A2152" s="7">
        <v>44415.723796296297</v>
      </c>
      <c r="B2152">
        <v>0</v>
      </c>
      <c r="C2152">
        <v>1</v>
      </c>
      <c r="D2152" s="8">
        <f>SUM(B$2:B2152)</f>
        <v>14</v>
      </c>
      <c r="E2152" s="8">
        <f>SUM(C$2:C2152)</f>
        <v>2151</v>
      </c>
      <c r="F2152" s="9">
        <f>IF(stats[[#This Row],[Column1]],stats[[#This Row],[Total Clear]]/stats[[#This Row],[Total Runs]],NA())</f>
        <v>6.5086006508600653E-3</v>
      </c>
      <c r="G2152" s="9">
        <f>SUM(B$2:B2152) / SUM(C$2:C2152)</f>
        <v>6.5086006508600653E-3</v>
      </c>
      <c r="H2152" s="10">
        <f>IFERROR(stats[[#This Row],[Column1]]-A2151,"")</f>
        <v>1.006944446999114E-3</v>
      </c>
      <c r="I2152" s="10">
        <f>IFERROR(_xlfn.QUARTILE.INC(H$2:H2152,1),"")</f>
        <v>9.4039351824903861E-4</v>
      </c>
      <c r="J2152" s="10">
        <f>IFERROR(_xlfn.QUARTILE.INC(H$2:H2152,3),"")</f>
        <v>1.1689814855344594E-3</v>
      </c>
      <c r="K2152" s="10">
        <f>IFERROR(stats[[#This Row],[Q3]]-stats[[#This Row],[Q1]],"")</f>
        <v>2.2858796728542075E-4</v>
      </c>
      <c r="L2152" s="10">
        <f>IFERROR(AVERAGEIFS(H$2:H2152, H$2:H2152, "&lt;" &amp;stats[[#This Row],[Q3]]+(2*stats[[#This Row],[IQR]]), H$2:H2152, "&gt;" &amp; stats[[#This Row],[Q1]]-(2*stats[[#This Row],[IQR]])),"")</f>
        <v>1.0573611545477114E-3</v>
      </c>
    </row>
    <row r="2153" spans="1:12" x14ac:dyDescent="0.25">
      <c r="A2153" s="7">
        <v>44415.72488425926</v>
      </c>
      <c r="B2153">
        <v>0</v>
      </c>
      <c r="C2153">
        <v>1</v>
      </c>
      <c r="D2153" s="8">
        <f>SUM(B$2:B2153)</f>
        <v>14</v>
      </c>
      <c r="E2153" s="8">
        <f>SUM(C$2:C2153)</f>
        <v>2152</v>
      </c>
      <c r="F2153" s="9">
        <f>IF(stats[[#This Row],[Column1]],stats[[#This Row],[Total Clear]]/stats[[#This Row],[Total Runs]],NA())</f>
        <v>6.5055762081784388E-3</v>
      </c>
      <c r="G2153" s="9">
        <f>SUM(B$2:B2153) / SUM(C$2:C2153)</f>
        <v>6.5055762081784388E-3</v>
      </c>
      <c r="H2153" s="10">
        <f>IFERROR(stats[[#This Row],[Column1]]-A2152,"")</f>
        <v>1.0879629626288079E-3</v>
      </c>
      <c r="I2153" s="10">
        <f>IFERROR(_xlfn.QUARTILE.INC(H$2:H2153,1),"")</f>
        <v>9.432870356249623E-4</v>
      </c>
      <c r="J2153" s="10">
        <f>IFERROR(_xlfn.QUARTILE.INC(H$2:H2153,3),"")</f>
        <v>1.1689814855344594E-3</v>
      </c>
      <c r="K2153" s="10">
        <f>IFERROR(stats[[#This Row],[Q3]]-stats[[#This Row],[Q1]],"")</f>
        <v>2.2569444990949705E-4</v>
      </c>
      <c r="L2153" s="10">
        <f>IFERROR(AVERAGEIFS(H$2:H2153, H$2:H2153, "&lt;" &amp;stats[[#This Row],[Q3]]+(2*stats[[#This Row],[IQR]]), H$2:H2153, "&gt;" &amp; stats[[#This Row],[Q1]]-(2*stats[[#This Row],[IQR]])),"")</f>
        <v>1.0573755013869432E-3</v>
      </c>
    </row>
    <row r="2154" spans="1:12" x14ac:dyDescent="0.25">
      <c r="A2154" s="7">
        <v>44415.725914351853</v>
      </c>
      <c r="B2154">
        <v>0</v>
      </c>
      <c r="C2154">
        <v>1</v>
      </c>
      <c r="D2154" s="8">
        <f>SUM(B$2:B2154)</f>
        <v>14</v>
      </c>
      <c r="E2154" s="8">
        <f>SUM(C$2:C2154)</f>
        <v>2153</v>
      </c>
      <c r="F2154" s="9">
        <f>IF(stats[[#This Row],[Column1]],stats[[#This Row],[Total Clear]]/stats[[#This Row],[Total Runs]],NA())</f>
        <v>6.5025545750116119E-3</v>
      </c>
      <c r="G2154" s="9">
        <f>SUM(B$2:B2154) / SUM(C$2:C2154)</f>
        <v>6.5025545750116119E-3</v>
      </c>
      <c r="H2154" s="10">
        <f>IFERROR(stats[[#This Row],[Column1]]-A2153,"")</f>
        <v>1.0300925932824612E-3</v>
      </c>
      <c r="I2154" s="10">
        <f>IFERROR(_xlfn.QUARTILE.INC(H$2:H2154,1),"")</f>
        <v>9.4618055300088599E-4</v>
      </c>
      <c r="J2154" s="10">
        <f>IFERROR(_xlfn.QUARTILE.INC(H$2:H2154,3),"")</f>
        <v>1.1689814855344594E-3</v>
      </c>
      <c r="K2154" s="10">
        <f>IFERROR(stats[[#This Row],[Q3]]-stats[[#This Row],[Q1]],"")</f>
        <v>2.2280093253357336E-4</v>
      </c>
      <c r="L2154" s="10">
        <f>IFERROR(AVERAGEIFS(H$2:H2154, H$2:H2154, "&lt;" &amp;stats[[#This Row],[Q3]]+(2*stats[[#This Row],[IQR]]), H$2:H2154, "&gt;" &amp; stats[[#This Row],[Q1]]-(2*stats[[#This Row],[IQR]])),"")</f>
        <v>1.0573627165190403E-3</v>
      </c>
    </row>
    <row r="2155" spans="1:12" x14ac:dyDescent="0.25">
      <c r="A2155" s="7">
        <v>44415.726967592593</v>
      </c>
      <c r="B2155">
        <v>0</v>
      </c>
      <c r="C2155">
        <v>1</v>
      </c>
      <c r="D2155" s="8">
        <f>SUM(B$2:B2155)</f>
        <v>14</v>
      </c>
      <c r="E2155" s="8">
        <f>SUM(C$2:C2155)</f>
        <v>2154</v>
      </c>
      <c r="F2155" s="9">
        <f>IF(stats[[#This Row],[Column1]],stats[[#This Row],[Total Clear]]/stats[[#This Row],[Total Runs]],NA())</f>
        <v>6.4995357474466105E-3</v>
      </c>
      <c r="G2155" s="9">
        <f>SUM(B$2:B2155) / SUM(C$2:C2155)</f>
        <v>6.4995357474466105E-3</v>
      </c>
      <c r="H2155" s="10">
        <f>IFERROR(stats[[#This Row],[Column1]]-A2154,"")</f>
        <v>1.0532407395658083E-3</v>
      </c>
      <c r="I2155" s="10">
        <f>IFERROR(_xlfn.QUARTILE.INC(H$2:H2155,1),"")</f>
        <v>9.4907407037680969E-4</v>
      </c>
      <c r="J2155" s="10">
        <f>IFERROR(_xlfn.QUARTILE.INC(H$2:H2155,3),"")</f>
        <v>1.1689814855344594E-3</v>
      </c>
      <c r="K2155" s="10">
        <f>IFERROR(stats[[#This Row],[Q3]]-stats[[#This Row],[Q1]],"")</f>
        <v>2.1990741515764967E-4</v>
      </c>
      <c r="L2155" s="10">
        <f>IFERROR(AVERAGEIFS(H$2:H2155, H$2:H2155, "&lt;" &amp;stats[[#This Row],[Q3]]+(2*stats[[#This Row],[IQR]]), H$2:H2155, "&gt;" &amp; stats[[#This Row],[Q1]]-(2*stats[[#This Row],[IQR]])),"")</f>
        <v>1.0573607858506782E-3</v>
      </c>
    </row>
    <row r="2156" spans="1:12" x14ac:dyDescent="0.25">
      <c r="A2156" s="7">
        <v>44415.72797453704</v>
      </c>
      <c r="B2156">
        <v>0</v>
      </c>
      <c r="C2156">
        <v>1</v>
      </c>
      <c r="D2156" s="8">
        <f>SUM(B$2:B2156)</f>
        <v>14</v>
      </c>
      <c r="E2156" s="8">
        <f>SUM(C$2:C2156)</f>
        <v>2155</v>
      </c>
      <c r="F2156" s="9">
        <f>IF(stats[[#This Row],[Column1]],stats[[#This Row],[Total Clear]]/stats[[#This Row],[Total Runs]],NA())</f>
        <v>6.4965197215777265E-3</v>
      </c>
      <c r="G2156" s="9">
        <f>SUM(B$2:B2156) / SUM(C$2:C2156)</f>
        <v>6.4965197215777265E-3</v>
      </c>
      <c r="H2156" s="10">
        <f>IFERROR(stats[[#This Row],[Column1]]-A2155,"")</f>
        <v>1.006944446999114E-3</v>
      </c>
      <c r="I2156" s="10">
        <f>IFERROR(_xlfn.QUARTILE.INC(H$2:H2156,1),"")</f>
        <v>9.4907407037680969E-4</v>
      </c>
      <c r="J2156" s="10">
        <f>IFERROR(_xlfn.QUARTILE.INC(H$2:H2156,3),"")</f>
        <v>1.1689814837154699E-3</v>
      </c>
      <c r="K2156" s="10">
        <f>IFERROR(stats[[#This Row],[Q3]]-stats[[#This Row],[Q1]],"")</f>
        <v>2.1990741333866026E-4</v>
      </c>
      <c r="L2156" s="10">
        <f>IFERROR(AVERAGEIFS(H$2:H2156, H$2:H2156, "&lt;" &amp;stats[[#This Row],[Q3]]+(2*stats[[#This Row],[IQR]]), H$2:H2156, "&gt;" &amp; stats[[#This Row],[Q1]]-(2*stats[[#This Row],[IQR]])),"")</f>
        <v>1.0573371826957851E-3</v>
      </c>
    </row>
    <row r="2157" spans="1:12" x14ac:dyDescent="0.25">
      <c r="A2157" s="7">
        <v>44415.72892361111</v>
      </c>
      <c r="B2157">
        <v>0</v>
      </c>
      <c r="C2157">
        <v>1</v>
      </c>
      <c r="D2157" s="8">
        <f>SUM(B$2:B2157)</f>
        <v>14</v>
      </c>
      <c r="E2157" s="8">
        <f>SUM(C$2:C2157)</f>
        <v>2156</v>
      </c>
      <c r="F2157" s="9">
        <f>IF(stats[[#This Row],[Column1]],stats[[#This Row],[Total Clear]]/stats[[#This Row],[Total Runs]],NA())</f>
        <v>6.4935064935064939E-3</v>
      </c>
      <c r="G2157" s="9">
        <f>SUM(B$2:B2157) / SUM(C$2:C2157)</f>
        <v>6.4935064935064939E-3</v>
      </c>
      <c r="H2157" s="10">
        <f>IFERROR(stats[[#This Row],[Column1]]-A2156,"")</f>
        <v>9.4907407037680969E-4</v>
      </c>
      <c r="I2157" s="10">
        <f>IFERROR(_xlfn.QUARTILE.INC(H$2:H2157,1),"")</f>
        <v>9.4907407037680969E-4</v>
      </c>
      <c r="J2157" s="10">
        <f>IFERROR(_xlfn.QUARTILE.INC(H$2:H2157,3),"")</f>
        <v>1.1689814818964805E-3</v>
      </c>
      <c r="K2157" s="10">
        <f>IFERROR(stats[[#This Row],[Q3]]-stats[[#This Row],[Q1]],"")</f>
        <v>2.1990741151967086E-4</v>
      </c>
      <c r="L2157" s="10">
        <f>IFERROR(AVERAGEIFS(H$2:H2157, H$2:H2157, "&lt;" &amp;stats[[#This Row],[Q3]]+(2*stats[[#This Row],[IQR]]), H$2:H2157, "&gt;" &amp; stats[[#This Row],[Q1]]-(2*stats[[#This Row],[IQR]])),"")</f>
        <v>1.0572865214359261E-3</v>
      </c>
    </row>
    <row r="2158" spans="1:12" x14ac:dyDescent="0.25">
      <c r="A2158" s="7">
        <v>44415.729988425926</v>
      </c>
      <c r="B2158">
        <v>0</v>
      </c>
      <c r="C2158">
        <v>1</v>
      </c>
      <c r="D2158" s="8">
        <f>SUM(B$2:B2158)</f>
        <v>14</v>
      </c>
      <c r="E2158" s="8">
        <f>SUM(C$2:C2158)</f>
        <v>2157</v>
      </c>
      <c r="F2158" s="9">
        <f>IF(stats[[#This Row],[Column1]],stats[[#This Row],[Total Clear]]/stats[[#This Row],[Total Runs]],NA())</f>
        <v>6.4904960593416784E-3</v>
      </c>
      <c r="G2158" s="9">
        <f>SUM(B$2:B2158) / SUM(C$2:C2158)</f>
        <v>6.4904960593416784E-3</v>
      </c>
      <c r="H2158" s="10">
        <f>IFERROR(stats[[#This Row],[Column1]]-A2157,"")</f>
        <v>1.0648148163454607E-3</v>
      </c>
      <c r="I2158" s="10">
        <f>IFERROR(_xlfn.QUARTILE.INC(H$2:H2158,1),"")</f>
        <v>9.4907407037680969E-4</v>
      </c>
      <c r="J2158" s="10">
        <f>IFERROR(_xlfn.QUARTILE.INC(H$2:H2158,3),"")</f>
        <v>1.1689814800774911E-3</v>
      </c>
      <c r="K2158" s="10">
        <f>IFERROR(stats[[#This Row],[Q3]]-stats[[#This Row],[Q1]],"")</f>
        <v>2.1990740970068146E-4</v>
      </c>
      <c r="L2158" s="10">
        <f>IFERROR(AVERAGEIFS(H$2:H2158, H$2:H2158, "&lt;" &amp;stats[[#This Row],[Q3]]+(2*stats[[#This Row],[IQR]]), H$2:H2158, "&gt;" &amp; stats[[#This Row],[Q1]]-(2*stats[[#This Row],[IQR]])),"")</f>
        <v>1.0572900426215712E-3</v>
      </c>
    </row>
    <row r="2159" spans="1:12" x14ac:dyDescent="0.25">
      <c r="A2159" s="7">
        <v>44415.731053240743</v>
      </c>
      <c r="B2159">
        <v>0</v>
      </c>
      <c r="C2159">
        <v>1</v>
      </c>
      <c r="D2159" s="8">
        <f>SUM(B$2:B2159)</f>
        <v>14</v>
      </c>
      <c r="E2159" s="8">
        <f>SUM(C$2:C2159)</f>
        <v>2158</v>
      </c>
      <c r="F2159" s="9">
        <f>IF(stats[[#This Row],[Column1]],stats[[#This Row],[Total Clear]]/stats[[#This Row],[Total Runs]],NA())</f>
        <v>6.4874884151992582E-3</v>
      </c>
      <c r="G2159" s="9">
        <f>SUM(B$2:B2159) / SUM(C$2:C2159)</f>
        <v>6.4874884151992582E-3</v>
      </c>
      <c r="H2159" s="10">
        <f>IFERROR(stats[[#This Row],[Column1]]-A2158,"")</f>
        <v>1.0648148163454607E-3</v>
      </c>
      <c r="I2159" s="10">
        <f>IFERROR(_xlfn.QUARTILE.INC(H$2:H2159,1),"")</f>
        <v>9.4907407037680969E-4</v>
      </c>
      <c r="J2159" s="10">
        <f>IFERROR(_xlfn.QUARTILE.INC(H$2:H2159,3),"")</f>
        <v>1.1689814782585017E-3</v>
      </c>
      <c r="K2159" s="10">
        <f>IFERROR(stats[[#This Row],[Q3]]-stats[[#This Row],[Q1]],"")</f>
        <v>2.1990740788169205E-4</v>
      </c>
      <c r="L2159" s="10">
        <f>IFERROR(AVERAGEIFS(H$2:H2159, H$2:H2159, "&lt;" &amp;stats[[#This Row],[Q3]]+(2*stats[[#This Row],[IQR]]), H$2:H2159, "&gt;" &amp; stats[[#This Row],[Q1]]-(2*stats[[#This Row],[IQR]])),"")</f>
        <v>1.0572935605148502E-3</v>
      </c>
    </row>
    <row r="2160" spans="1:12" x14ac:dyDescent="0.25">
      <c r="A2160" s="7">
        <v>44415.732071759259</v>
      </c>
      <c r="B2160">
        <v>0</v>
      </c>
      <c r="C2160">
        <v>1</v>
      </c>
      <c r="D2160" s="8">
        <f>SUM(B$2:B2160)</f>
        <v>14</v>
      </c>
      <c r="E2160" s="8">
        <f>SUM(C$2:C2160)</f>
        <v>2159</v>
      </c>
      <c r="F2160" s="9">
        <f>IF(stats[[#This Row],[Column1]],stats[[#This Row],[Total Clear]]/stats[[#This Row],[Total Runs]],NA())</f>
        <v>6.4844835572024084E-3</v>
      </c>
      <c r="G2160" s="9">
        <f>SUM(B$2:B2160) / SUM(C$2:C2160)</f>
        <v>6.4844835572024084E-3</v>
      </c>
      <c r="H2160" s="10">
        <f>IFERROR(stats[[#This Row],[Column1]]-A2159,"")</f>
        <v>1.0185185165028088E-3</v>
      </c>
      <c r="I2160" s="10">
        <f>IFERROR(_xlfn.QUARTILE.INC(H$2:H2160,1),"")</f>
        <v>9.4907407037680969E-4</v>
      </c>
      <c r="J2160" s="10">
        <f>IFERROR(_xlfn.QUARTILE.INC(H$2:H2160,3),"")</f>
        <v>1.1689814782585017E-3</v>
      </c>
      <c r="K2160" s="10">
        <f>IFERROR(stats[[#This Row],[Q3]]-stats[[#This Row],[Q1]],"")</f>
        <v>2.1990740788169205E-4</v>
      </c>
      <c r="L2160" s="10">
        <f>IFERROR(AVERAGEIFS(H$2:H2160, H$2:H2160, "&lt;" &amp;stats[[#This Row],[Q3]]+(2*stats[[#This Row],[IQR]]), H$2:H2160, "&gt;" &amp; stats[[#This Row],[Q1]]-(2*stats[[#This Row],[IQR]])),"")</f>
        <v>1.0572754413354054E-3</v>
      </c>
    </row>
    <row r="2161" spans="1:12" x14ac:dyDescent="0.25">
      <c r="A2161" s="7">
        <v>44415.733171296299</v>
      </c>
      <c r="B2161">
        <v>0</v>
      </c>
      <c r="C2161">
        <v>1</v>
      </c>
      <c r="D2161" s="8">
        <f>SUM(B$2:B2161)</f>
        <v>14</v>
      </c>
      <c r="E2161" s="8">
        <f>SUM(C$2:C2161)</f>
        <v>2160</v>
      </c>
      <c r="F2161" s="9">
        <f>IF(stats[[#This Row],[Column1]],stats[[#This Row],[Total Clear]]/stats[[#This Row],[Total Runs]],NA())</f>
        <v>6.4814814814814813E-3</v>
      </c>
      <c r="G2161" s="9">
        <f>SUM(B$2:B2161) / SUM(C$2:C2161)</f>
        <v>6.4814814814814813E-3</v>
      </c>
      <c r="H2161" s="10">
        <f>IFERROR(stats[[#This Row],[Column1]]-A2160,"")</f>
        <v>1.0995370394084603E-3</v>
      </c>
      <c r="I2161" s="10">
        <f>IFERROR(_xlfn.QUARTILE.INC(H$2:H2161,1),"")</f>
        <v>9.4907407037680969E-4</v>
      </c>
      <c r="J2161" s="10">
        <f>IFERROR(_xlfn.QUARTILE.INC(H$2:H2161,3),"")</f>
        <v>1.1689814782585017E-3</v>
      </c>
      <c r="K2161" s="10">
        <f>IFERROR(stats[[#This Row],[Q3]]-stats[[#This Row],[Q1]],"")</f>
        <v>2.1990740788169205E-4</v>
      </c>
      <c r="L2161" s="10">
        <f>IFERROR(AVERAGEIFS(H$2:H2161, H$2:H2161, "&lt;" &amp;stats[[#This Row],[Q3]]+(2*stats[[#This Row],[IQR]]), H$2:H2161, "&gt;" &amp; stats[[#This Row],[Q1]]-(2*stats[[#This Row],[IQR]])),"")</f>
        <v>1.057295180521801E-3</v>
      </c>
    </row>
    <row r="2162" spans="1:12" x14ac:dyDescent="0.25">
      <c r="A2162" s="7">
        <v>44415.734305555554</v>
      </c>
      <c r="B2162">
        <v>0</v>
      </c>
      <c r="C2162">
        <v>1</v>
      </c>
      <c r="D2162" s="8">
        <f>SUM(B$2:B2162)</f>
        <v>14</v>
      </c>
      <c r="E2162" s="8">
        <f>SUM(C$2:C2162)</f>
        <v>2161</v>
      </c>
      <c r="F2162" s="9">
        <f>IF(stats[[#This Row],[Column1]],stats[[#This Row],[Total Clear]]/stats[[#This Row],[Total Runs]],NA())</f>
        <v>6.4784821841739936E-3</v>
      </c>
      <c r="G2162" s="9">
        <f>SUM(B$2:B2162) / SUM(C$2:C2162)</f>
        <v>6.4784821841739936E-3</v>
      </c>
      <c r="H2162" s="10">
        <f>IFERROR(stats[[#This Row],[Column1]]-A2161,"")</f>
        <v>1.1342592551955022E-3</v>
      </c>
      <c r="I2162" s="10">
        <f>IFERROR(_xlfn.QUARTILE.INC(H$2:H2162,1),"")</f>
        <v>9.4907407037680969E-4</v>
      </c>
      <c r="J2162" s="10">
        <f>IFERROR(_xlfn.QUARTILE.INC(H$2:H2162,3),"")</f>
        <v>1.1689814782585017E-3</v>
      </c>
      <c r="K2162" s="10">
        <f>IFERROR(stats[[#This Row],[Q3]]-stats[[#This Row],[Q1]],"")</f>
        <v>2.1990740788169205E-4</v>
      </c>
      <c r="L2162" s="10">
        <f>IFERROR(AVERAGEIFS(H$2:H2162, H$2:H2162, "&lt;" &amp;stats[[#This Row],[Q3]]+(2*stats[[#This Row],[IQR]]), H$2:H2162, "&gt;" &amp; stats[[#This Row],[Q1]]-(2*stats[[#This Row],[IQR]])),"")</f>
        <v>1.0573311114623583E-3</v>
      </c>
    </row>
    <row r="2163" spans="1:12" x14ac:dyDescent="0.25">
      <c r="A2163" s="7">
        <v>44415.73541666667</v>
      </c>
      <c r="B2163">
        <v>0</v>
      </c>
      <c r="C2163">
        <v>1</v>
      </c>
      <c r="D2163" s="8">
        <f>SUM(B$2:B2163)</f>
        <v>14</v>
      </c>
      <c r="E2163" s="8">
        <f>SUM(C$2:C2163)</f>
        <v>2162</v>
      </c>
      <c r="F2163" s="9">
        <f>IF(stats[[#This Row],[Column1]],stats[[#This Row],[Total Clear]]/stats[[#This Row],[Total Runs]],NA())</f>
        <v>6.4754856614246065E-3</v>
      </c>
      <c r="G2163" s="9">
        <f>SUM(B$2:B2163) / SUM(C$2:C2163)</f>
        <v>6.4754856614246065E-3</v>
      </c>
      <c r="H2163" s="10">
        <f>IFERROR(stats[[#This Row],[Column1]]-A2162,"")</f>
        <v>1.1111111161881126E-3</v>
      </c>
      <c r="I2163" s="10">
        <f>IFERROR(_xlfn.QUARTILE.INC(H$2:H2163,1),"")</f>
        <v>9.4907407037680969E-4</v>
      </c>
      <c r="J2163" s="10">
        <f>IFERROR(_xlfn.QUARTILE.INC(H$2:H2163,3),"")</f>
        <v>1.1689814782585017E-3</v>
      </c>
      <c r="K2163" s="10">
        <f>IFERROR(stats[[#This Row],[Q3]]-stats[[#This Row],[Q1]],"")</f>
        <v>2.1990740788169205E-4</v>
      </c>
      <c r="L2163" s="10">
        <f>IFERROR(AVERAGEIFS(H$2:H2163, H$2:H2163, "&lt;" &amp;stats[[#This Row],[Q3]]+(2*stats[[#This Row],[IQR]]), H$2:H2163, "&gt;" &amp; stats[[#This Row],[Q1]]-(2*stats[[#This Row],[IQR]])),"")</f>
        <v>1.0573562071248528E-3</v>
      </c>
    </row>
    <row r="2164" spans="1:12" x14ac:dyDescent="0.25">
      <c r="A2164" s="7">
        <v>44415.736458333333</v>
      </c>
      <c r="B2164">
        <v>0</v>
      </c>
      <c r="C2164">
        <v>1</v>
      </c>
      <c r="D2164" s="8">
        <f>SUM(B$2:B2164)</f>
        <v>14</v>
      </c>
      <c r="E2164" s="8">
        <f>SUM(C$2:C2164)</f>
        <v>2163</v>
      </c>
      <c r="F2164" s="9">
        <f>IF(stats[[#This Row],[Column1]],stats[[#This Row],[Total Clear]]/stats[[#This Row],[Total Runs]],NA())</f>
        <v>6.4724919093851136E-3</v>
      </c>
      <c r="G2164" s="9">
        <f>SUM(B$2:B2164) / SUM(C$2:C2164)</f>
        <v>6.4724919093851136E-3</v>
      </c>
      <c r="H2164" s="10">
        <f>IFERROR(stats[[#This Row],[Column1]]-A2163,"")</f>
        <v>1.0416666627861559E-3</v>
      </c>
      <c r="I2164" s="10">
        <f>IFERROR(_xlfn.QUARTILE.INC(H$2:H2164,1),"")</f>
        <v>9.4907407037680969E-4</v>
      </c>
      <c r="J2164" s="10">
        <f>IFERROR(_xlfn.QUARTILE.INC(H$2:H2164,3),"")</f>
        <v>1.1689814782585017E-3</v>
      </c>
      <c r="K2164" s="10">
        <f>IFERROR(stats[[#This Row],[Q3]]-stats[[#This Row],[Q1]],"")</f>
        <v>2.1990740788169205E-4</v>
      </c>
      <c r="L2164" s="10">
        <f>IFERROR(AVERAGEIFS(H$2:H2164, H$2:H2164, "&lt;" &amp;stats[[#This Row],[Q3]]+(2*stats[[#This Row],[IQR]]), H$2:H2164, "&gt;" &amp; stats[[#This Row],[Q1]]-(2*stats[[#This Row],[IQR]])),"")</f>
        <v>1.0573488892403665E-3</v>
      </c>
    </row>
    <row r="2165" spans="1:12" x14ac:dyDescent="0.25">
      <c r="A2165" s="7">
        <v>44415.737546296295</v>
      </c>
      <c r="B2165">
        <v>0</v>
      </c>
      <c r="C2165">
        <v>1</v>
      </c>
      <c r="D2165" s="8">
        <f>SUM(B$2:B2165)</f>
        <v>14</v>
      </c>
      <c r="E2165" s="8">
        <f>SUM(C$2:C2165)</f>
        <v>2164</v>
      </c>
      <c r="F2165" s="9">
        <f>IF(stats[[#This Row],[Column1]],stats[[#This Row],[Total Clear]]/stats[[#This Row],[Total Runs]],NA())</f>
        <v>6.4695009242144181E-3</v>
      </c>
      <c r="G2165" s="9">
        <f>SUM(B$2:B2165) / SUM(C$2:C2165)</f>
        <v>6.4695009242144181E-3</v>
      </c>
      <c r="H2165" s="10">
        <f>IFERROR(stats[[#This Row],[Column1]]-A2164,"")</f>
        <v>1.0879629626288079E-3</v>
      </c>
      <c r="I2165" s="10">
        <f>IFERROR(_xlfn.QUARTILE.INC(H$2:H2165,1),"")</f>
        <v>9.4907407037680969E-4</v>
      </c>
      <c r="J2165" s="10">
        <f>IFERROR(_xlfn.QUARTILE.INC(H$2:H2165,3),"")</f>
        <v>1.1689814782585017E-3</v>
      </c>
      <c r="K2165" s="10">
        <f>IFERROR(stats[[#This Row],[Q3]]-stats[[#This Row],[Q1]],"")</f>
        <v>2.1990740788169205E-4</v>
      </c>
      <c r="L2165" s="10">
        <f>IFERROR(AVERAGEIFS(H$2:H2165, H$2:H2165, "&lt;" &amp;stats[[#This Row],[Q3]]+(2*stats[[#This Row],[IQR]]), H$2:H2165, "&gt;" &amp; stats[[#This Row],[Q1]]-(2*stats[[#This Row],[IQR]])),"")</f>
        <v>1.0573631615356524E-3</v>
      </c>
    </row>
    <row r="2166" spans="1:12" x14ac:dyDescent="0.25">
      <c r="A2166" s="7">
        <v>44415.738668981481</v>
      </c>
      <c r="B2166">
        <v>0</v>
      </c>
      <c r="C2166">
        <v>1</v>
      </c>
      <c r="D2166" s="8">
        <f>SUM(B$2:B2166)</f>
        <v>14</v>
      </c>
      <c r="E2166" s="8">
        <f>SUM(C$2:C2166)</f>
        <v>2165</v>
      </c>
      <c r="F2166" s="9">
        <f>IF(stats[[#This Row],[Column1]],stats[[#This Row],[Total Clear]]/stats[[#This Row],[Total Runs]],NA())</f>
        <v>6.4665127020785218E-3</v>
      </c>
      <c r="G2166" s="9">
        <f>SUM(B$2:B2166) / SUM(C$2:C2166)</f>
        <v>6.4665127020785218E-3</v>
      </c>
      <c r="H2166" s="10">
        <f>IFERROR(stats[[#This Row],[Column1]]-A2165,"")</f>
        <v>1.1226851856918074E-3</v>
      </c>
      <c r="I2166" s="10">
        <f>IFERROR(_xlfn.QUARTILE.INC(H$2:H2166,1),"")</f>
        <v>9.4907407037680969E-4</v>
      </c>
      <c r="J2166" s="10">
        <f>IFERROR(_xlfn.QUARTILE.INC(H$2:H2166,3),"")</f>
        <v>1.1689814782585017E-3</v>
      </c>
      <c r="K2166" s="10">
        <f>IFERROR(stats[[#This Row],[Q3]]-stats[[#This Row],[Q1]],"")</f>
        <v>2.1990740788169205E-4</v>
      </c>
      <c r="L2166" s="10">
        <f>IFERROR(AVERAGEIFS(H$2:H2166, H$2:H2166, "&lt;" &amp;stats[[#This Row],[Q3]]+(2*stats[[#This Row],[IQR]]), H$2:H2166, "&gt;" &amp; stats[[#This Row],[Q1]]-(2*stats[[#This Row],[IQR]])),"")</f>
        <v>1.0573936005031064E-3</v>
      </c>
    </row>
    <row r="2167" spans="1:12" x14ac:dyDescent="0.25">
      <c r="A2167" s="7">
        <v>44415.739756944444</v>
      </c>
      <c r="B2167">
        <v>0</v>
      </c>
      <c r="C2167">
        <v>1</v>
      </c>
      <c r="D2167" s="8">
        <f>SUM(B$2:B2167)</f>
        <v>14</v>
      </c>
      <c r="E2167" s="8">
        <f>SUM(C$2:C2167)</f>
        <v>2166</v>
      </c>
      <c r="F2167" s="9">
        <f>IF(stats[[#This Row],[Column1]],stats[[#This Row],[Total Clear]]/stats[[#This Row],[Total Runs]],NA())</f>
        <v>6.4635272391505077E-3</v>
      </c>
      <c r="G2167" s="9">
        <f>SUM(B$2:B2167) / SUM(C$2:C2167)</f>
        <v>6.4635272391505077E-3</v>
      </c>
      <c r="H2167" s="10">
        <f>IFERROR(stats[[#This Row],[Column1]]-A2166,"")</f>
        <v>1.0879629626288079E-3</v>
      </c>
      <c r="I2167" s="10">
        <f>IFERROR(_xlfn.QUARTILE.INC(H$2:H2167,1),"")</f>
        <v>9.4907407037680969E-4</v>
      </c>
      <c r="J2167" s="10">
        <f>IFERROR(_xlfn.QUARTILE.INC(H$2:H2167,3),"")</f>
        <v>1.1689814782585017E-3</v>
      </c>
      <c r="K2167" s="10">
        <f>IFERROR(stats[[#This Row],[Q3]]-stats[[#This Row],[Q1]],"")</f>
        <v>2.1990740788169205E-4</v>
      </c>
      <c r="L2167" s="10">
        <f>IFERROR(AVERAGEIFS(H$2:H2167, H$2:H2167, "&lt;" &amp;stats[[#This Row],[Q3]]+(2*stats[[#This Row],[IQR]]), H$2:H2167, "&gt;" &amp; stats[[#This Row],[Q1]]-(2*stats[[#This Row],[IQR]])),"")</f>
        <v>1.0574078386782931E-3</v>
      </c>
    </row>
    <row r="2168" spans="1:12" x14ac:dyDescent="0.25">
      <c r="A2168" s="7">
        <v>44415.74082175926</v>
      </c>
      <c r="B2168">
        <v>0</v>
      </c>
      <c r="C2168">
        <v>1</v>
      </c>
      <c r="D2168" s="8">
        <f>SUM(B$2:B2168)</f>
        <v>14</v>
      </c>
      <c r="E2168" s="8">
        <f>SUM(C$2:C2168)</f>
        <v>2167</v>
      </c>
      <c r="F2168" s="9">
        <f>IF(stats[[#This Row],[Column1]],stats[[#This Row],[Total Clear]]/stats[[#This Row],[Total Runs]],NA())</f>
        <v>6.4605445316105216E-3</v>
      </c>
      <c r="G2168" s="9">
        <f>SUM(B$2:B2168) / SUM(C$2:C2168)</f>
        <v>6.4605445316105216E-3</v>
      </c>
      <c r="H2168" s="10">
        <f>IFERROR(stats[[#This Row],[Column1]]-A2167,"")</f>
        <v>1.0648148163454607E-3</v>
      </c>
      <c r="I2168" s="10">
        <f>IFERROR(_xlfn.QUARTILE.INC(H$2:H2168,1),"")</f>
        <v>9.4907407037680969E-4</v>
      </c>
      <c r="J2168" s="10">
        <f>IFERROR(_xlfn.QUARTILE.INC(H$2:H2168,3),"")</f>
        <v>1.1689814782585017E-3</v>
      </c>
      <c r="K2168" s="10">
        <f>IFERROR(stats[[#This Row],[Q3]]-stats[[#This Row],[Q1]],"")</f>
        <v>2.1990740788169205E-4</v>
      </c>
      <c r="L2168" s="10">
        <f>IFERROR(AVERAGEIFS(H$2:H2168, H$2:H2168, "&lt;" &amp;stats[[#This Row],[Q3]]+(2*stats[[#This Row],[IQR]]), H$2:H2168, "&gt;" &amp; stats[[#This Row],[Q1]]-(2*stats[[#This Row],[IQR]])),"")</f>
        <v>1.0574112869919184E-3</v>
      </c>
    </row>
    <row r="2169" spans="1:12" x14ac:dyDescent="0.25">
      <c r="A2169" s="7">
        <v>44415.74181712963</v>
      </c>
      <c r="B2169">
        <v>0</v>
      </c>
      <c r="C2169">
        <v>1</v>
      </c>
      <c r="D2169" s="8">
        <f>SUM(B$2:B2169)</f>
        <v>14</v>
      </c>
      <c r="E2169" s="8">
        <f>SUM(C$2:C2169)</f>
        <v>2168</v>
      </c>
      <c r="F2169" s="9">
        <f>IF(stats[[#This Row],[Column1]],stats[[#This Row],[Total Clear]]/stats[[#This Row],[Total Runs]],NA())</f>
        <v>6.4575645756457566E-3</v>
      </c>
      <c r="G2169" s="9">
        <f>SUM(B$2:B2169) / SUM(C$2:C2169)</f>
        <v>6.4575645756457566E-3</v>
      </c>
      <c r="H2169" s="10">
        <f>IFERROR(stats[[#This Row],[Column1]]-A2168,"")</f>
        <v>9.9537037021946162E-4</v>
      </c>
      <c r="I2169" s="10">
        <f>IFERROR(_xlfn.QUARTILE.INC(H$2:H2169,1),"")</f>
        <v>9.4907407037680969E-4</v>
      </c>
      <c r="J2169" s="10">
        <f>IFERROR(_xlfn.QUARTILE.INC(H$2:H2169,3),"")</f>
        <v>1.1689814782585017E-3</v>
      </c>
      <c r="K2169" s="10">
        <f>IFERROR(stats[[#This Row],[Q3]]-stats[[#This Row],[Q1]],"")</f>
        <v>2.1990740788169205E-4</v>
      </c>
      <c r="L2169" s="10">
        <f>IFERROR(AVERAGEIFS(H$2:H2169, H$2:H2169, "&lt;" &amp;stats[[#This Row],[Q3]]+(2*stats[[#This Row],[IQR]]), H$2:H2169, "&gt;" &amp; stats[[#This Row],[Q1]]-(2*stats[[#This Row],[IQR]])),"")</f>
        <v>1.0573824173238065E-3</v>
      </c>
    </row>
    <row r="2170" spans="1:12" x14ac:dyDescent="0.25">
      <c r="A2170" s="7">
        <v>44415.742939814816</v>
      </c>
      <c r="B2170">
        <v>0</v>
      </c>
      <c r="C2170">
        <v>1</v>
      </c>
      <c r="D2170" s="8">
        <f>SUM(B$2:B2170)</f>
        <v>14</v>
      </c>
      <c r="E2170" s="8">
        <f>SUM(C$2:C2170)</f>
        <v>2169</v>
      </c>
      <c r="F2170" s="9">
        <f>IF(stats[[#This Row],[Column1]],stats[[#This Row],[Total Clear]]/stats[[#This Row],[Total Runs]],NA())</f>
        <v>6.4545873674504376E-3</v>
      </c>
      <c r="G2170" s="9">
        <f>SUM(B$2:B2170) / SUM(C$2:C2170)</f>
        <v>6.4545873674504376E-3</v>
      </c>
      <c r="H2170" s="10">
        <f>IFERROR(stats[[#This Row],[Column1]]-A2169,"")</f>
        <v>1.1226851856918074E-3</v>
      </c>
      <c r="I2170" s="10">
        <f>IFERROR(_xlfn.QUARTILE.INC(H$2:H2170,1),"")</f>
        <v>9.4907407037680969E-4</v>
      </c>
      <c r="J2170" s="10">
        <f>IFERROR(_xlfn.QUARTILE.INC(H$2:H2170,3),"")</f>
        <v>1.1689814782585017E-3</v>
      </c>
      <c r="K2170" s="10">
        <f>IFERROR(stats[[#This Row],[Q3]]-stats[[#This Row],[Q1]],"")</f>
        <v>2.1990740788169205E-4</v>
      </c>
      <c r="L2170" s="10">
        <f>IFERROR(AVERAGEIFS(H$2:H2170, H$2:H2170, "&lt;" &amp;stats[[#This Row],[Q3]]+(2*stats[[#This Row],[IQR]]), H$2:H2170, "&gt;" &amp; stats[[#This Row],[Q1]]-(2*stats[[#This Row],[IQR]])),"")</f>
        <v>1.0574127907044427E-3</v>
      </c>
    </row>
    <row r="2171" spans="1:12" x14ac:dyDescent="0.25">
      <c r="A2171" s="7">
        <v>44415.743946759256</v>
      </c>
      <c r="B2171">
        <v>0</v>
      </c>
      <c r="C2171">
        <v>1</v>
      </c>
      <c r="D2171" s="8">
        <f>SUM(B$2:B2171)</f>
        <v>14</v>
      </c>
      <c r="E2171" s="8">
        <f>SUM(C$2:C2171)</f>
        <v>2170</v>
      </c>
      <c r="F2171" s="9">
        <f>IF(stats[[#This Row],[Column1]],stats[[#This Row],[Total Clear]]/stats[[#This Row],[Total Runs]],NA())</f>
        <v>6.4516129032258064E-3</v>
      </c>
      <c r="G2171" s="9">
        <f>SUM(B$2:B2171) / SUM(C$2:C2171)</f>
        <v>6.4516129032258064E-3</v>
      </c>
      <c r="H2171" s="10">
        <f>IFERROR(stats[[#This Row],[Column1]]-A2170,"")</f>
        <v>1.0069444397231564E-3</v>
      </c>
      <c r="I2171" s="10">
        <f>IFERROR(_xlfn.QUARTILE.INC(H$2:H2171,1),"")</f>
        <v>9.4907407037680969E-4</v>
      </c>
      <c r="J2171" s="10">
        <f>IFERROR(_xlfn.QUARTILE.INC(H$2:H2171,3),"")</f>
        <v>1.1689814782585017E-3</v>
      </c>
      <c r="K2171" s="10">
        <f>IFERROR(stats[[#This Row],[Q3]]-stats[[#This Row],[Q1]],"")</f>
        <v>2.1990740788169205E-4</v>
      </c>
      <c r="L2171" s="10">
        <f>IFERROR(AVERAGEIFS(H$2:H2171, H$2:H2171, "&lt;" &amp;stats[[#This Row],[Q3]]+(2*stats[[#This Row],[IQR]]), H$2:H2171, "&gt;" &amp; stats[[#This Row],[Q1]]-(2*stats[[#This Row],[IQR]])),"")</f>
        <v>1.0573893279657253E-3</v>
      </c>
    </row>
    <row r="2172" spans="1:12" x14ac:dyDescent="0.25">
      <c r="A2172" s="7">
        <v>44415.745023148149</v>
      </c>
      <c r="B2172">
        <v>0</v>
      </c>
      <c r="C2172">
        <v>1</v>
      </c>
      <c r="D2172" s="8">
        <f>SUM(B$2:B2172)</f>
        <v>14</v>
      </c>
      <c r="E2172" s="8">
        <f>SUM(C$2:C2172)</f>
        <v>2171</v>
      </c>
      <c r="F2172" s="9">
        <f>IF(stats[[#This Row],[Column1]],stats[[#This Row],[Total Clear]]/stats[[#This Row],[Total Runs]],NA())</f>
        <v>6.4486411791801011E-3</v>
      </c>
      <c r="G2172" s="9">
        <f>SUM(B$2:B2172) / SUM(C$2:C2172)</f>
        <v>6.4486411791801011E-3</v>
      </c>
      <c r="H2172" s="10">
        <f>IFERROR(stats[[#This Row],[Column1]]-A2171,"")</f>
        <v>1.0763888931251131E-3</v>
      </c>
      <c r="I2172" s="10">
        <f>IFERROR(_xlfn.QUARTILE.INC(H$2:H2172,1),"")</f>
        <v>9.4907407037680969E-4</v>
      </c>
      <c r="J2172" s="10">
        <f>IFERROR(_xlfn.QUARTILE.INC(H$2:H2172,3),"")</f>
        <v>1.1689814782585017E-3</v>
      </c>
      <c r="K2172" s="10">
        <f>IFERROR(stats[[#This Row],[Q3]]-stats[[#This Row],[Q1]],"")</f>
        <v>2.1990740788169205E-4</v>
      </c>
      <c r="L2172" s="10">
        <f>IFERROR(AVERAGEIFS(H$2:H2172, H$2:H2172, "&lt;" &amp;stats[[#This Row],[Q3]]+(2*stats[[#This Row],[IQR]]), H$2:H2172, "&gt;" &amp; stats[[#This Row],[Q1]]-(2*stats[[#This Row],[IQR]])),"")</f>
        <v>1.0573981567599444E-3</v>
      </c>
    </row>
    <row r="2173" spans="1:12" x14ac:dyDescent="0.25">
      <c r="A2173" s="7">
        <v>44415.746099537035</v>
      </c>
      <c r="B2173">
        <v>0</v>
      </c>
      <c r="C2173">
        <v>1</v>
      </c>
      <c r="D2173" s="8">
        <f>SUM(B$2:B2173)</f>
        <v>14</v>
      </c>
      <c r="E2173" s="8">
        <f>SUM(C$2:C2173)</f>
        <v>2172</v>
      </c>
      <c r="F2173" s="9">
        <f>IF(stats[[#This Row],[Column1]],stats[[#This Row],[Total Clear]]/stats[[#This Row],[Total Runs]],NA())</f>
        <v>6.4456721915285451E-3</v>
      </c>
      <c r="G2173" s="9">
        <f>SUM(B$2:B2173) / SUM(C$2:C2173)</f>
        <v>6.4456721915285451E-3</v>
      </c>
      <c r="H2173" s="10">
        <f>IFERROR(stats[[#This Row],[Column1]]-A2172,"")</f>
        <v>1.0763888858491555E-3</v>
      </c>
      <c r="I2173" s="10">
        <f>IFERROR(_xlfn.QUARTILE.INC(H$2:H2173,1),"")</f>
        <v>9.4907407037680969E-4</v>
      </c>
      <c r="J2173" s="10">
        <f>IFERROR(_xlfn.QUARTILE.INC(H$2:H2173,3),"")</f>
        <v>1.1689814782585017E-3</v>
      </c>
      <c r="K2173" s="10">
        <f>IFERROR(stats[[#This Row],[Q3]]-stats[[#This Row],[Q1]],"")</f>
        <v>2.1990740788169205E-4</v>
      </c>
      <c r="L2173" s="10">
        <f>IFERROR(AVERAGEIFS(H$2:H2173, H$2:H2173, "&lt;" &amp;stats[[#This Row],[Q3]]+(2*stats[[#This Row],[IQR]]), H$2:H2173, "&gt;" &amp; stats[[#This Row],[Q1]]-(2*stats[[#This Row],[IQR]])),"")</f>
        <v>1.057406977349396E-3</v>
      </c>
    </row>
    <row r="2174" spans="1:12" x14ac:dyDescent="0.25">
      <c r="A2174" s="7">
        <v>44415.747048611112</v>
      </c>
      <c r="B2174">
        <v>0</v>
      </c>
      <c r="C2174">
        <v>1</v>
      </c>
      <c r="D2174" s="8">
        <f>SUM(B$2:B2174)</f>
        <v>14</v>
      </c>
      <c r="E2174" s="8">
        <f>SUM(C$2:C2174)</f>
        <v>2173</v>
      </c>
      <c r="F2174" s="9">
        <f>IF(stats[[#This Row],[Column1]],stats[[#This Row],[Total Clear]]/stats[[#This Row],[Total Runs]],NA())</f>
        <v>6.4427059364933273E-3</v>
      </c>
      <c r="G2174" s="9">
        <f>SUM(B$2:B2174) / SUM(C$2:C2174)</f>
        <v>6.4427059364933273E-3</v>
      </c>
      <c r="H2174" s="10">
        <f>IFERROR(stats[[#This Row],[Column1]]-A2173,"")</f>
        <v>9.490740776527673E-4</v>
      </c>
      <c r="I2174" s="10">
        <f>IFERROR(_xlfn.QUARTILE.INC(H$2:H2174,1),"")</f>
        <v>9.4907407037680969E-4</v>
      </c>
      <c r="J2174" s="10">
        <f>IFERROR(_xlfn.QUARTILE.INC(H$2:H2174,3),"")</f>
        <v>1.1689814782585017E-3</v>
      </c>
      <c r="K2174" s="10">
        <f>IFERROR(stats[[#This Row],[Q3]]-stats[[#This Row],[Q1]],"")</f>
        <v>2.1990740788169205E-4</v>
      </c>
      <c r="L2174" s="10">
        <f>IFERROR(AVERAGEIFS(H$2:H2174, H$2:H2174, "&lt;" &amp;stats[[#This Row],[Q3]]+(2*stats[[#This Row],[IQR]]), H$2:H2174, "&gt;" &amp; stats[[#This Row],[Q1]]-(2*stats[[#This Row],[IQR]])),"")</f>
        <v>1.0573566835240956E-3</v>
      </c>
    </row>
    <row r="2175" spans="1:12" x14ac:dyDescent="0.25">
      <c r="A2175" s="7">
        <v>44415.748113425929</v>
      </c>
      <c r="B2175">
        <v>0</v>
      </c>
      <c r="C2175">
        <v>1</v>
      </c>
      <c r="D2175" s="8">
        <f>SUM(B$2:B2175)</f>
        <v>14</v>
      </c>
      <c r="E2175" s="8">
        <f>SUM(C$2:C2175)</f>
        <v>2174</v>
      </c>
      <c r="F2175" s="9">
        <f>IF(stats[[#This Row],[Column1]],stats[[#This Row],[Total Clear]]/stats[[#This Row],[Total Runs]],NA())</f>
        <v>6.439742410303588E-3</v>
      </c>
      <c r="G2175" s="9">
        <f>SUM(B$2:B2175) / SUM(C$2:C2175)</f>
        <v>6.439742410303588E-3</v>
      </c>
      <c r="H2175" s="10">
        <f>IFERROR(stats[[#This Row],[Column1]]-A2174,"")</f>
        <v>1.0648148163454607E-3</v>
      </c>
      <c r="I2175" s="10">
        <f>IFERROR(_xlfn.QUARTILE.INC(H$2:H2175,1),"")</f>
        <v>9.4907407037680969E-4</v>
      </c>
      <c r="J2175" s="10">
        <f>IFERROR(_xlfn.QUARTILE.INC(H$2:H2175,3),"")</f>
        <v>1.1689814782585017E-3</v>
      </c>
      <c r="K2175" s="10">
        <f>IFERROR(stats[[#This Row],[Q3]]-stats[[#This Row],[Q1]],"")</f>
        <v>2.1990740788169205E-4</v>
      </c>
      <c r="L2175" s="10">
        <f>IFERROR(AVERAGEIFS(H$2:H2175, H$2:H2175, "&lt;" &amp;stats[[#This Row],[Q3]]+(2*stats[[#This Row],[IQR]]), H$2:H2175, "&gt;" &amp; stats[[#This Row],[Q1]]-(2*stats[[#This Row],[IQR]])),"")</f>
        <v>1.0573601443745928E-3</v>
      </c>
    </row>
    <row r="2176" spans="1:12" x14ac:dyDescent="0.25">
      <c r="A2176" s="7">
        <v>44415.749224537038</v>
      </c>
      <c r="B2176">
        <v>0</v>
      </c>
      <c r="C2176">
        <v>1</v>
      </c>
      <c r="D2176" s="8">
        <f>SUM(B$2:B2176)</f>
        <v>14</v>
      </c>
      <c r="E2176" s="8">
        <f>SUM(C$2:C2176)</f>
        <v>2175</v>
      </c>
      <c r="F2176" s="9">
        <f>IF(stats[[#This Row],[Column1]],stats[[#This Row],[Total Clear]]/stats[[#This Row],[Total Runs]],NA())</f>
        <v>6.4367816091954024E-3</v>
      </c>
      <c r="G2176" s="9">
        <f>SUM(B$2:B2176) / SUM(C$2:C2176)</f>
        <v>6.4367816091954024E-3</v>
      </c>
      <c r="H2176" s="10">
        <f>IFERROR(stats[[#This Row],[Column1]]-A2175,"")</f>
        <v>1.111111108912155E-3</v>
      </c>
      <c r="I2176" s="10">
        <f>IFERROR(_xlfn.QUARTILE.INC(H$2:H2176,1),"")</f>
        <v>9.4907407037680969E-4</v>
      </c>
      <c r="J2176" s="10">
        <f>IFERROR(_xlfn.QUARTILE.INC(H$2:H2176,3),"")</f>
        <v>1.1689814782585017E-3</v>
      </c>
      <c r="K2176" s="10">
        <f>IFERROR(stats[[#This Row],[Q3]]-stats[[#This Row],[Q1]],"")</f>
        <v>2.1990740788169205E-4</v>
      </c>
      <c r="L2176" s="10">
        <f>IFERROR(AVERAGEIFS(H$2:H2176, H$2:H2176, "&lt;" &amp;stats[[#This Row],[Q3]]+(2*stats[[#This Row],[IQR]]), H$2:H2176, "&gt;" &amp; stats[[#This Row],[Q1]]-(2*stats[[#This Row],[IQR]])),"")</f>
        <v>1.0573850752486826E-3</v>
      </c>
    </row>
    <row r="2177" spans="1:12" x14ac:dyDescent="0.25">
      <c r="A2177" s="7">
        <v>44415.750277777777</v>
      </c>
      <c r="B2177">
        <v>0</v>
      </c>
      <c r="C2177">
        <v>1</v>
      </c>
      <c r="D2177" s="8">
        <f>SUM(B$2:B2177)</f>
        <v>14</v>
      </c>
      <c r="E2177" s="8">
        <f>SUM(C$2:C2177)</f>
        <v>2176</v>
      </c>
      <c r="F2177" s="9">
        <f>IF(stats[[#This Row],[Column1]],stats[[#This Row],[Total Clear]]/stats[[#This Row],[Total Runs]],NA())</f>
        <v>6.4338235294117644E-3</v>
      </c>
      <c r="G2177" s="9">
        <f>SUM(B$2:B2177) / SUM(C$2:C2177)</f>
        <v>6.4338235294117644E-3</v>
      </c>
      <c r="H2177" s="10">
        <f>IFERROR(stats[[#This Row],[Column1]]-A2176,"")</f>
        <v>1.0532407395658083E-3</v>
      </c>
      <c r="I2177" s="10">
        <f>IFERROR(_xlfn.QUARTILE.INC(H$2:H2177,1),"")</f>
        <v>9.4907407037680969E-4</v>
      </c>
      <c r="J2177" s="10">
        <f>IFERROR(_xlfn.QUARTILE.INC(H$2:H2177,3),"")</f>
        <v>1.1689814782585017E-3</v>
      </c>
      <c r="K2177" s="10">
        <f>IFERROR(stats[[#This Row],[Q3]]-stats[[#This Row],[Q1]],"")</f>
        <v>2.1990740788169205E-4</v>
      </c>
      <c r="L2177" s="10">
        <f>IFERROR(AVERAGEIFS(H$2:H2177, H$2:H2177, "&lt;" &amp;stats[[#This Row],[Q3]]+(2*stats[[#This Row],[IQR]]), H$2:H2177, "&gt;" &amp; stats[[#This Row],[Q1]]-(2*stats[[#This Row],[IQR]])),"")</f>
        <v>1.0573831539062242E-3</v>
      </c>
    </row>
    <row r="2178" spans="1:12" x14ac:dyDescent="0.25">
      <c r="A2178" s="7">
        <v>44415.751319444447</v>
      </c>
      <c r="B2178">
        <v>1</v>
      </c>
      <c r="C2178">
        <v>1</v>
      </c>
      <c r="D2178" s="8">
        <f>SUM(B$2:B2178)</f>
        <v>15</v>
      </c>
      <c r="E2178" s="8">
        <f>SUM(C$2:C2178)</f>
        <v>2177</v>
      </c>
      <c r="F2178" s="9">
        <f>IF(stats[[#This Row],[Column1]],stats[[#This Row],[Total Clear]]/stats[[#This Row],[Total Runs]],NA())</f>
        <v>6.8902158934313279E-3</v>
      </c>
      <c r="G2178" s="9">
        <f>SUM(B$2:B2178) / SUM(C$2:C2178)</f>
        <v>6.8902158934313279E-3</v>
      </c>
      <c r="H2178" s="10">
        <f>IFERROR(stats[[#This Row],[Column1]]-A2177,"")</f>
        <v>1.0416666700621136E-3</v>
      </c>
      <c r="I2178" s="10">
        <f>IFERROR(_xlfn.QUARTILE.INC(H$2:H2178,1),"")</f>
        <v>9.4907407037680969E-4</v>
      </c>
      <c r="J2178" s="10">
        <f>IFERROR(_xlfn.QUARTILE.INC(H$2:H2178,3),"")</f>
        <v>1.1689814782585017E-3</v>
      </c>
      <c r="K2178" s="10">
        <f>IFERROR(stats[[#This Row],[Q3]]-stats[[#This Row],[Q1]],"")</f>
        <v>2.1990740788169205E-4</v>
      </c>
      <c r="L2178" s="10">
        <f>IFERROR(AVERAGEIFS(H$2:H2178, H$2:H2178, "&lt;" &amp;stats[[#This Row],[Q3]]+(2*stats[[#This Row],[IQR]]), H$2:H2178, "&gt;" &amp; stats[[#This Row],[Q1]]-(2*stats[[#This Row],[IQR]])),"")</f>
        <v>1.0573758710128766E-3</v>
      </c>
    </row>
    <row r="2179" spans="1:12" x14ac:dyDescent="0.25">
      <c r="A2179" s="7">
        <v>44415.756493055553</v>
      </c>
      <c r="B2179">
        <v>0</v>
      </c>
      <c r="C2179">
        <v>1</v>
      </c>
      <c r="D2179" s="8">
        <f>SUM(B$2:B2179)</f>
        <v>15</v>
      </c>
      <c r="E2179" s="8">
        <f>SUM(C$2:C2179)</f>
        <v>2178</v>
      </c>
      <c r="F2179" s="9">
        <f>IF(stats[[#This Row],[Column1]],stats[[#This Row],[Total Clear]]/stats[[#This Row],[Total Runs]],NA())</f>
        <v>6.8870523415977963E-3</v>
      </c>
      <c r="G2179" s="9">
        <f>SUM(B$2:B2179) / SUM(C$2:C2179)</f>
        <v>6.8870523415977963E-3</v>
      </c>
      <c r="H2179" s="10">
        <f>IFERROR(stats[[#This Row],[Column1]]-A2178,"")</f>
        <v>5.1736111054196954E-3</v>
      </c>
      <c r="I2179" s="10">
        <f>IFERROR(_xlfn.QUARTILE.INC(H$2:H2179,1),"")</f>
        <v>9.4907407037680969E-4</v>
      </c>
      <c r="J2179" s="10">
        <f>IFERROR(_xlfn.QUARTILE.INC(H$2:H2179,3),"")</f>
        <v>1.1689814782585017E-3</v>
      </c>
      <c r="K2179" s="10">
        <f>IFERROR(stats[[#This Row],[Q3]]-stats[[#This Row],[Q1]],"")</f>
        <v>2.1990740788169205E-4</v>
      </c>
      <c r="L2179" s="10">
        <f>IFERROR(AVERAGEIFS(H$2:H2179, H$2:H2179, "&lt;" &amp;stats[[#This Row],[Q3]]+(2*stats[[#This Row],[IQR]]), H$2:H2179, "&gt;" &amp; stats[[#This Row],[Q1]]-(2*stats[[#This Row],[IQR]])),"")</f>
        <v>1.0573758710128766E-3</v>
      </c>
    </row>
    <row r="2180" spans="1:12" x14ac:dyDescent="0.25">
      <c r="A2180" s="7">
        <v>44415.757465277777</v>
      </c>
      <c r="B2180">
        <v>0</v>
      </c>
      <c r="C2180">
        <v>1</v>
      </c>
      <c r="D2180" s="8">
        <f>SUM(B$2:B2180)</f>
        <v>15</v>
      </c>
      <c r="E2180" s="8">
        <f>SUM(C$2:C2180)</f>
        <v>2179</v>
      </c>
      <c r="F2180" s="9">
        <f>IF(stats[[#This Row],[Column1]],stats[[#This Row],[Total Clear]]/stats[[#This Row],[Total Runs]],NA())</f>
        <v>6.8838916934373566E-3</v>
      </c>
      <c r="G2180" s="9">
        <f>SUM(B$2:B2180) / SUM(C$2:C2180)</f>
        <v>6.8838916934373566E-3</v>
      </c>
      <c r="H2180" s="10">
        <f>IFERROR(stats[[#This Row],[Column1]]-A2179,"")</f>
        <v>9.7222222393611446E-4</v>
      </c>
      <c r="I2180" s="10">
        <f>IFERROR(_xlfn.QUARTILE.INC(H$2:H2180,1),"")</f>
        <v>9.4907407037680969E-4</v>
      </c>
      <c r="J2180" s="10">
        <f>IFERROR(_xlfn.QUARTILE.INC(H$2:H2180,3),"")</f>
        <v>1.1689814782585017E-3</v>
      </c>
      <c r="K2180" s="10">
        <f>IFERROR(stats[[#This Row],[Q3]]-stats[[#This Row],[Q1]],"")</f>
        <v>2.1990740788169205E-4</v>
      </c>
      <c r="L2180" s="10">
        <f>IFERROR(AVERAGEIFS(H$2:H2180, H$2:H2180, "&lt;" &amp;stats[[#This Row],[Q3]]+(2*stats[[#This Row],[IQR]]), H$2:H2180, "&gt;" &amp; stats[[#This Row],[Q1]]-(2*stats[[#This Row],[IQR]])),"")</f>
        <v>1.0573364297682833E-3</v>
      </c>
    </row>
    <row r="2181" spans="1:12" x14ac:dyDescent="0.25">
      <c r="A2181" s="7">
        <v>44415.758645833332</v>
      </c>
      <c r="B2181">
        <v>0</v>
      </c>
      <c r="C2181">
        <v>1</v>
      </c>
      <c r="D2181" s="8">
        <f>SUM(B$2:B2181)</f>
        <v>15</v>
      </c>
      <c r="E2181" s="8">
        <f>SUM(C$2:C2181)</f>
        <v>2180</v>
      </c>
      <c r="F2181" s="9">
        <f>IF(stats[[#This Row],[Column1]],stats[[#This Row],[Total Clear]]/stats[[#This Row],[Total Runs]],NA())</f>
        <v>6.8807339449541288E-3</v>
      </c>
      <c r="G2181" s="9">
        <f>SUM(B$2:B2181) / SUM(C$2:C2181)</f>
        <v>6.8807339449541288E-3</v>
      </c>
      <c r="H2181" s="10">
        <f>IFERROR(stats[[#This Row],[Column1]]-A2180,"")</f>
        <v>1.1805555550381541E-3</v>
      </c>
      <c r="I2181" s="10">
        <f>IFERROR(_xlfn.QUARTILE.INC(H$2:H2181,1),"")</f>
        <v>9.4907407037680969E-4</v>
      </c>
      <c r="J2181" s="10">
        <f>IFERROR(_xlfn.QUARTILE.INC(H$2:H2181,3),"")</f>
        <v>1.1689814782585017E-3</v>
      </c>
      <c r="K2181" s="10">
        <f>IFERROR(stats[[#This Row],[Q3]]-stats[[#This Row],[Q1]],"")</f>
        <v>2.1990740788169205E-4</v>
      </c>
      <c r="L2181" s="10">
        <f>IFERROR(AVERAGEIFS(H$2:H2181, H$2:H2181, "&lt;" &amp;stats[[#This Row],[Q3]]+(2*stats[[#This Row],[IQR]]), H$2:H2181, "&gt;" &amp; stats[[#This Row],[Q1]]-(2*stats[[#This Row],[IQR]])),"")</f>
        <v>1.057393475659612E-3</v>
      </c>
    </row>
    <row r="2182" spans="1:12" x14ac:dyDescent="0.25">
      <c r="A2182" s="7">
        <v>44415.759583333333</v>
      </c>
      <c r="B2182">
        <v>0</v>
      </c>
      <c r="C2182">
        <v>1</v>
      </c>
      <c r="D2182" s="8">
        <f>SUM(B$2:B2182)</f>
        <v>15</v>
      </c>
      <c r="E2182" s="8">
        <f>SUM(C$2:C2182)</f>
        <v>2181</v>
      </c>
      <c r="F2182" s="9">
        <f>IF(stats[[#This Row],[Column1]],stats[[#This Row],[Total Clear]]/stats[[#This Row],[Total Runs]],NA())</f>
        <v>6.8775790921595595E-3</v>
      </c>
      <c r="G2182" s="9">
        <f>SUM(B$2:B2182) / SUM(C$2:C2182)</f>
        <v>6.8775790921595595E-3</v>
      </c>
      <c r="H2182" s="10">
        <f>IFERROR(stats[[#This Row],[Column1]]-A2181,"")</f>
        <v>9.3750000087311491E-4</v>
      </c>
      <c r="I2182" s="10">
        <f>IFERROR(_xlfn.QUARTILE.INC(H$2:H2182,1),"")</f>
        <v>9.4907407037680969E-4</v>
      </c>
      <c r="J2182" s="10">
        <f>IFERROR(_xlfn.QUARTILE.INC(H$2:H2182,3),"")</f>
        <v>1.1689814782585017E-3</v>
      </c>
      <c r="K2182" s="10">
        <f>IFERROR(stats[[#This Row],[Q3]]-stats[[#This Row],[Q1]],"")</f>
        <v>2.1990740788169205E-4</v>
      </c>
      <c r="L2182" s="10">
        <f>IFERROR(AVERAGEIFS(H$2:H2182, H$2:H2182, "&lt;" &amp;stats[[#This Row],[Q3]]+(2*stats[[#This Row],[IQR]]), H$2:H2182, "&gt;" &amp; stats[[#This Row],[Q1]]-(2*stats[[#This Row],[IQR]])),"")</f>
        <v>1.057337995106726E-3</v>
      </c>
    </row>
    <row r="2183" spans="1:12" x14ac:dyDescent="0.25">
      <c r="A2183" s="7">
        <v>44415.760659722226</v>
      </c>
      <c r="B2183">
        <v>0</v>
      </c>
      <c r="C2183">
        <v>1</v>
      </c>
      <c r="D2183" s="8">
        <f>SUM(B$2:B2183)</f>
        <v>15</v>
      </c>
      <c r="E2183" s="8">
        <f>SUM(C$2:C2183)</f>
        <v>2182</v>
      </c>
      <c r="F2183" s="9">
        <f>IF(stats[[#This Row],[Column1]],stats[[#This Row],[Total Clear]]/stats[[#This Row],[Total Runs]],NA())</f>
        <v>6.8744271310724105E-3</v>
      </c>
      <c r="G2183" s="9">
        <f>SUM(B$2:B2183) / SUM(C$2:C2183)</f>
        <v>6.8744271310724105E-3</v>
      </c>
      <c r="H2183" s="10">
        <f>IFERROR(stats[[#This Row],[Column1]]-A2182,"")</f>
        <v>1.0763888931251131E-3</v>
      </c>
      <c r="I2183" s="10">
        <f>IFERROR(_xlfn.QUARTILE.INC(H$2:H2183,1),"")</f>
        <v>9.4907407037680969E-4</v>
      </c>
      <c r="J2183" s="10">
        <f>IFERROR(_xlfn.QUARTILE.INC(H$2:H2183,3),"")</f>
        <v>1.1689814782585017E-3</v>
      </c>
      <c r="K2183" s="10">
        <f>IFERROR(stats[[#This Row],[Q3]]-stats[[#This Row],[Q1]],"")</f>
        <v>2.1990740788169205E-4</v>
      </c>
      <c r="L2183" s="10">
        <f>IFERROR(AVERAGEIFS(H$2:H2183, H$2:H2183, "&lt;" &amp;stats[[#This Row],[Q3]]+(2*stats[[#This Row],[IQR]]), H$2:H2183, "&gt;" &amp; stats[[#This Row],[Q1]]-(2*stats[[#This Row],[IQR]])),"")</f>
        <v>1.0573468068079371E-3</v>
      </c>
    </row>
    <row r="2184" spans="1:12" x14ac:dyDescent="0.25">
      <c r="A2184" s="7">
        <v>44415.761782407404</v>
      </c>
      <c r="B2184">
        <v>0</v>
      </c>
      <c r="C2184">
        <v>1</v>
      </c>
      <c r="D2184" s="8">
        <f>SUM(B$2:B2184)</f>
        <v>15</v>
      </c>
      <c r="E2184" s="8">
        <f>SUM(C$2:C2184)</f>
        <v>2183</v>
      </c>
      <c r="F2184" s="9">
        <f>IF(stats[[#This Row],[Column1]],stats[[#This Row],[Total Clear]]/stats[[#This Row],[Total Runs]],NA())</f>
        <v>6.8712780577187358E-3</v>
      </c>
      <c r="G2184" s="9">
        <f>SUM(B$2:B2184) / SUM(C$2:C2184)</f>
        <v>6.8712780577187358E-3</v>
      </c>
      <c r="H2184" s="10">
        <f>IFERROR(stats[[#This Row],[Column1]]-A2183,"")</f>
        <v>1.1226851784158498E-3</v>
      </c>
      <c r="I2184" s="10">
        <f>IFERROR(_xlfn.QUARTILE.INC(H$2:H2184,1),"")</f>
        <v>9.4907407037680969E-4</v>
      </c>
      <c r="J2184" s="10">
        <f>IFERROR(_xlfn.QUARTILE.INC(H$2:H2184,3),"")</f>
        <v>1.1689814782585017E-3</v>
      </c>
      <c r="K2184" s="10">
        <f>IFERROR(stats[[#This Row],[Q3]]-stats[[#This Row],[Q1]],"")</f>
        <v>2.1990740788169205E-4</v>
      </c>
      <c r="L2184" s="10">
        <f>IFERROR(AVERAGEIFS(H$2:H2184, H$2:H2184, "&lt;" &amp;stats[[#This Row],[Q3]]+(2*stats[[#This Row],[IQR]]), H$2:H2184, "&gt;" &amp; stats[[#This Row],[Q1]]-(2*stats[[#This Row],[IQR]])),"")</f>
        <v>1.0573770140994805E-3</v>
      </c>
    </row>
    <row r="2185" spans="1:12" x14ac:dyDescent="0.25">
      <c r="A2185" s="7">
        <v>44415.762835648151</v>
      </c>
      <c r="B2185">
        <v>0</v>
      </c>
      <c r="C2185">
        <v>1</v>
      </c>
      <c r="D2185" s="8">
        <f>SUM(B$2:B2185)</f>
        <v>15</v>
      </c>
      <c r="E2185" s="8">
        <f>SUM(C$2:C2185)</f>
        <v>2184</v>
      </c>
      <c r="F2185" s="9">
        <f>IF(stats[[#This Row],[Column1]],stats[[#This Row],[Total Clear]]/stats[[#This Row],[Total Runs]],NA())</f>
        <v>6.868131868131868E-3</v>
      </c>
      <c r="G2185" s="9">
        <f>SUM(B$2:B2185) / SUM(C$2:C2185)</f>
        <v>6.868131868131868E-3</v>
      </c>
      <c r="H2185" s="10">
        <f>IFERROR(stats[[#This Row],[Column1]]-A2184,"")</f>
        <v>1.0532407468417659E-3</v>
      </c>
      <c r="I2185" s="10">
        <f>IFERROR(_xlfn.QUARTILE.INC(H$2:H2185,1),"")</f>
        <v>9.4907407037680969E-4</v>
      </c>
      <c r="J2185" s="10">
        <f>IFERROR(_xlfn.QUARTILE.INC(H$2:H2185,3),"")</f>
        <v>1.1689814782585017E-3</v>
      </c>
      <c r="K2185" s="10">
        <f>IFERROR(stats[[#This Row],[Q3]]-stats[[#This Row],[Q1]],"")</f>
        <v>2.1990740788169205E-4</v>
      </c>
      <c r="L2185" s="10">
        <f>IFERROR(AVERAGEIFS(H$2:H2185, H$2:H2185, "&lt;" &amp;stats[[#This Row],[Q3]]+(2*stats[[#This Row],[IQR]]), H$2:H2185, "&gt;" &amp; stats[[#This Row],[Q1]]-(2*stats[[#This Row],[IQR]])),"")</f>
        <v>1.0573751027005628E-3</v>
      </c>
    </row>
    <row r="2186" spans="1:12" x14ac:dyDescent="0.25">
      <c r="A2186" s="7">
        <v>44415.763865740744</v>
      </c>
      <c r="B2186">
        <v>0</v>
      </c>
      <c r="C2186">
        <v>1</v>
      </c>
      <c r="D2186" s="8">
        <f>SUM(B$2:B2186)</f>
        <v>15</v>
      </c>
      <c r="E2186" s="8">
        <f>SUM(C$2:C2186)</f>
        <v>2185</v>
      </c>
      <c r="F2186" s="9">
        <f>IF(stats[[#This Row],[Column1]],stats[[#This Row],[Total Clear]]/stats[[#This Row],[Total Runs]],NA())</f>
        <v>6.8649885583524023E-3</v>
      </c>
      <c r="G2186" s="9">
        <f>SUM(B$2:B2186) / SUM(C$2:C2186)</f>
        <v>6.8649885583524023E-3</v>
      </c>
      <c r="H2186" s="10">
        <f>IFERROR(stats[[#This Row],[Column1]]-A2185,"")</f>
        <v>1.0300925932824612E-3</v>
      </c>
      <c r="I2186" s="10">
        <f>IFERROR(_xlfn.QUARTILE.INC(H$2:H2186,1),"")</f>
        <v>9.4907407037680969E-4</v>
      </c>
      <c r="J2186" s="10">
        <f>IFERROR(_xlfn.QUARTILE.INC(H$2:H2186,3),"")</f>
        <v>1.1689814782585017E-3</v>
      </c>
      <c r="K2186" s="10">
        <f>IFERROR(stats[[#This Row],[Q3]]-stats[[#This Row],[Q1]],"")</f>
        <v>2.1990740788169205E-4</v>
      </c>
      <c r="L2186" s="10">
        <f>IFERROR(AVERAGEIFS(H$2:H2186, H$2:H2186, "&lt;" &amp;stats[[#This Row],[Q3]]+(2*stats[[#This Row],[IQR]]), H$2:H2186, "&gt;" &amp; stats[[#This Row],[Q1]]-(2*stats[[#This Row],[IQR]])),"")</f>
        <v>1.0573625010795844E-3</v>
      </c>
    </row>
    <row r="2187" spans="1:12" x14ac:dyDescent="0.25">
      <c r="A2187" s="7">
        <v>44415.764976851853</v>
      </c>
      <c r="B2187">
        <v>0</v>
      </c>
      <c r="C2187">
        <v>1</v>
      </c>
      <c r="D2187" s="8">
        <f>SUM(B$2:B2187)</f>
        <v>15</v>
      </c>
      <c r="E2187" s="8">
        <f>SUM(C$2:C2187)</f>
        <v>2186</v>
      </c>
      <c r="F2187" s="9">
        <f>IF(stats[[#This Row],[Column1]],stats[[#This Row],[Total Clear]]/stats[[#This Row],[Total Runs]],NA())</f>
        <v>6.861848124428179E-3</v>
      </c>
      <c r="G2187" s="9">
        <f>SUM(B$2:B2187) / SUM(C$2:C2187)</f>
        <v>6.861848124428179E-3</v>
      </c>
      <c r="H2187" s="10">
        <f>IFERROR(stats[[#This Row],[Column1]]-A2186,"")</f>
        <v>1.111111108912155E-3</v>
      </c>
      <c r="I2187" s="10">
        <f>IFERROR(_xlfn.QUARTILE.INC(H$2:H2187,1),"")</f>
        <v>9.4907407037680969E-4</v>
      </c>
      <c r="J2187" s="10">
        <f>IFERROR(_xlfn.QUARTILE.INC(H$2:H2187,3),"")</f>
        <v>1.1689814782585017E-3</v>
      </c>
      <c r="K2187" s="10">
        <f>IFERROR(stats[[#This Row],[Q3]]-stats[[#This Row],[Q1]],"")</f>
        <v>2.1990740788169205E-4</v>
      </c>
      <c r="L2187" s="10">
        <f>IFERROR(AVERAGEIFS(H$2:H2187, H$2:H2187, "&lt;" &amp;stats[[#This Row],[Q3]]+(2*stats[[#This Row],[IQR]]), H$2:H2187, "&gt;" &amp; stats[[#This Row],[Q1]]-(2*stats[[#This Row],[IQR]])),"")</f>
        <v>1.0573873157646409E-3</v>
      </c>
    </row>
    <row r="2188" spans="1:12" x14ac:dyDescent="0.25">
      <c r="A2188" s="7">
        <v>44415.766053240739</v>
      </c>
      <c r="B2188">
        <v>0</v>
      </c>
      <c r="C2188">
        <v>1</v>
      </c>
      <c r="D2188" s="8">
        <f>SUM(B$2:B2188)</f>
        <v>15</v>
      </c>
      <c r="E2188" s="8">
        <f>SUM(C$2:C2188)</f>
        <v>2187</v>
      </c>
      <c r="F2188" s="9">
        <f>IF(stats[[#This Row],[Column1]],stats[[#This Row],[Total Clear]]/stats[[#This Row],[Total Runs]],NA())</f>
        <v>6.8587105624142658E-3</v>
      </c>
      <c r="G2188" s="9">
        <f>SUM(B$2:B2188) / SUM(C$2:C2188)</f>
        <v>6.8587105624142658E-3</v>
      </c>
      <c r="H2188" s="10">
        <f>IFERROR(stats[[#This Row],[Column1]]-A2187,"")</f>
        <v>1.0763888858491555E-3</v>
      </c>
      <c r="I2188" s="10">
        <f>IFERROR(_xlfn.QUARTILE.INC(H$2:H2188,1),"")</f>
        <v>9.4907407037680969E-4</v>
      </c>
      <c r="J2188" s="10">
        <f>IFERROR(_xlfn.QUARTILE.INC(H$2:H2188,3),"")</f>
        <v>1.1689814782585017E-3</v>
      </c>
      <c r="K2188" s="10">
        <f>IFERROR(stats[[#This Row],[Q3]]-stats[[#This Row],[Q1]],"")</f>
        <v>2.1990740788169205E-4</v>
      </c>
      <c r="L2188" s="10">
        <f>IFERROR(AVERAGEIFS(H$2:H2188, H$2:H2188, "&lt;" &amp;stats[[#This Row],[Q3]]+(2*stats[[#This Row],[IQR]]), H$2:H2188, "&gt;" &amp; stats[[#This Row],[Q1]]-(2*stats[[#This Row],[IQR]])),"")</f>
        <v>1.0573960843710483E-3</v>
      </c>
    </row>
    <row r="2189" spans="1:12" x14ac:dyDescent="0.25">
      <c r="A2189" s="7">
        <v>44415.767118055555</v>
      </c>
      <c r="B2189">
        <v>0</v>
      </c>
      <c r="C2189">
        <v>1</v>
      </c>
      <c r="D2189" s="8">
        <f>SUM(B$2:B2189)</f>
        <v>15</v>
      </c>
      <c r="E2189" s="8">
        <f>SUM(C$2:C2189)</f>
        <v>2188</v>
      </c>
      <c r="F2189" s="9">
        <f>IF(stats[[#This Row],[Column1]],stats[[#This Row],[Total Clear]]/stats[[#This Row],[Total Runs]],NA())</f>
        <v>6.855575868372943E-3</v>
      </c>
      <c r="G2189" s="9">
        <f>SUM(B$2:B2189) / SUM(C$2:C2189)</f>
        <v>6.855575868372943E-3</v>
      </c>
      <c r="H2189" s="10">
        <f>IFERROR(stats[[#This Row],[Column1]]-A2188,"")</f>
        <v>1.0648148163454607E-3</v>
      </c>
      <c r="I2189" s="10">
        <f>IFERROR(_xlfn.QUARTILE.INC(H$2:H2189,1),"")</f>
        <v>9.4907407037680969E-4</v>
      </c>
      <c r="J2189" s="10">
        <f>IFERROR(_xlfn.QUARTILE.INC(H$2:H2189,3),"")</f>
        <v>1.1689814782585017E-3</v>
      </c>
      <c r="K2189" s="10">
        <f>IFERROR(stats[[#This Row],[Q3]]-stats[[#This Row],[Q1]],"")</f>
        <v>2.1990740788169205E-4</v>
      </c>
      <c r="L2189" s="10">
        <f>IFERROR(AVERAGEIFS(H$2:H2189, H$2:H2189, "&lt;" &amp;stats[[#This Row],[Q3]]+(2*stats[[#This Row],[IQR]]), H$2:H2189, "&gt;" &amp; stats[[#This Row],[Q1]]-(2*stats[[#This Row],[IQR]])),"")</f>
        <v>1.0573995062953907E-3</v>
      </c>
    </row>
    <row r="2190" spans="1:12" x14ac:dyDescent="0.25">
      <c r="A2190" s="7">
        <v>44415.768113425926</v>
      </c>
      <c r="B2190">
        <v>0</v>
      </c>
      <c r="C2190">
        <v>1</v>
      </c>
      <c r="D2190" s="8">
        <f>SUM(B$2:B2190)</f>
        <v>15</v>
      </c>
      <c r="E2190" s="8">
        <f>SUM(C$2:C2190)</f>
        <v>2189</v>
      </c>
      <c r="F2190" s="9">
        <f>IF(stats[[#This Row],[Column1]],stats[[#This Row],[Total Clear]]/stats[[#This Row],[Total Runs]],NA())</f>
        <v>6.8524440383736862E-3</v>
      </c>
      <c r="G2190" s="9">
        <f>SUM(B$2:B2190) / SUM(C$2:C2190)</f>
        <v>6.8524440383736862E-3</v>
      </c>
      <c r="H2190" s="10">
        <f>IFERROR(stats[[#This Row],[Column1]]-A2189,"")</f>
        <v>9.9537037021946162E-4</v>
      </c>
      <c r="I2190" s="10">
        <f>IFERROR(_xlfn.QUARTILE.INC(H$2:H2190,1),"")</f>
        <v>9.4907407037680969E-4</v>
      </c>
      <c r="J2190" s="10">
        <f>IFERROR(_xlfn.QUARTILE.INC(H$2:H2190,3),"")</f>
        <v>1.1689814782585017E-3</v>
      </c>
      <c r="K2190" s="10">
        <f>IFERROR(stats[[#This Row],[Q3]]-stats[[#This Row],[Q1]],"")</f>
        <v>2.1990740788169205E-4</v>
      </c>
      <c r="L2190" s="10">
        <f>IFERROR(AVERAGEIFS(H$2:H2190, H$2:H2190, "&lt;" &amp;stats[[#This Row],[Q3]]+(2*stats[[#This Row],[IQR]]), H$2:H2190, "&gt;" &amp; stats[[#This Row],[Q1]]-(2*stats[[#This Row],[IQR]])),"")</f>
        <v>1.0573709082612385E-3</v>
      </c>
    </row>
    <row r="2191" spans="1:12" x14ac:dyDescent="0.25">
      <c r="A2191" s="7">
        <v>44415.769062500003</v>
      </c>
      <c r="B2191">
        <v>0</v>
      </c>
      <c r="C2191">
        <v>1</v>
      </c>
      <c r="D2191" s="8">
        <f>SUM(B$2:B2191)</f>
        <v>15</v>
      </c>
      <c r="E2191" s="8">
        <f>SUM(C$2:C2191)</f>
        <v>2190</v>
      </c>
      <c r="F2191" s="9">
        <f>IF(stats[[#This Row],[Column1]],stats[[#This Row],[Total Clear]]/stats[[#This Row],[Total Runs]],NA())</f>
        <v>6.8493150684931503E-3</v>
      </c>
      <c r="G2191" s="9">
        <f>SUM(B$2:B2191) / SUM(C$2:C2191)</f>
        <v>6.8493150684931503E-3</v>
      </c>
      <c r="H2191" s="10">
        <f>IFERROR(stats[[#This Row],[Column1]]-A2190,"")</f>
        <v>9.490740776527673E-4</v>
      </c>
      <c r="I2191" s="10">
        <f>IFERROR(_xlfn.QUARTILE.INC(H$2:H2191,1),"")</f>
        <v>9.4907407037680969E-4</v>
      </c>
      <c r="J2191" s="10">
        <f>IFERROR(_xlfn.QUARTILE.INC(H$2:H2191,3),"")</f>
        <v>1.1689814782585017E-3</v>
      </c>
      <c r="K2191" s="10">
        <f>IFERROR(stats[[#This Row],[Q3]]-stats[[#This Row],[Q1]],"")</f>
        <v>2.1990740788169205E-4</v>
      </c>
      <c r="L2191" s="10">
        <f>IFERROR(AVERAGEIFS(H$2:H2191, H$2:H2191, "&lt;" &amp;stats[[#This Row],[Q3]]+(2*stats[[#This Row],[IQR]]), H$2:H2191, "&gt;" &amp; stats[[#This Row],[Q1]]-(2*stats[[#This Row],[IQR]])),"")</f>
        <v>1.0573210018876864E-3</v>
      </c>
    </row>
    <row r="2192" spans="1:12" x14ac:dyDescent="0.25">
      <c r="A2192" s="7">
        <v>44415.770150462966</v>
      </c>
      <c r="B2192">
        <v>0</v>
      </c>
      <c r="C2192">
        <v>1</v>
      </c>
      <c r="D2192" s="8">
        <f>SUM(B$2:B2192)</f>
        <v>15</v>
      </c>
      <c r="E2192" s="8">
        <f>SUM(C$2:C2192)</f>
        <v>2191</v>
      </c>
      <c r="F2192" s="9">
        <f>IF(stats[[#This Row],[Column1]],stats[[#This Row],[Total Clear]]/stats[[#This Row],[Total Runs]],NA())</f>
        <v>6.8461889548151527E-3</v>
      </c>
      <c r="G2192" s="9">
        <f>SUM(B$2:B2192) / SUM(C$2:C2192)</f>
        <v>6.8461889548151527E-3</v>
      </c>
      <c r="H2192" s="10">
        <f>IFERROR(stats[[#This Row],[Column1]]-A2191,"")</f>
        <v>1.0879629626288079E-3</v>
      </c>
      <c r="I2192" s="10">
        <f>IFERROR(_xlfn.QUARTILE.INC(H$2:H2192,1),"")</f>
        <v>9.4907407037680969E-4</v>
      </c>
      <c r="J2192" s="10">
        <f>IFERROR(_xlfn.QUARTILE.INC(H$2:H2192,3),"")</f>
        <v>1.1689814782585017E-3</v>
      </c>
      <c r="K2192" s="10">
        <f>IFERROR(stats[[#This Row],[Q3]]-stats[[#This Row],[Q1]],"")</f>
        <v>2.1990740788169205E-4</v>
      </c>
      <c r="L2192" s="10">
        <f>IFERROR(AVERAGEIFS(H$2:H2192, H$2:H2192, "&lt;" &amp;stats[[#This Row],[Q3]]+(2*stats[[#This Row],[IQR]]), H$2:H2192, "&gt;" &amp; stats[[#This Row],[Q1]]-(2*stats[[#This Row],[IQR]])),"")</f>
        <v>1.0573351161026752E-3</v>
      </c>
    </row>
    <row r="2193" spans="1:12" x14ac:dyDescent="0.25">
      <c r="A2193" s="7">
        <v>44415.771215277775</v>
      </c>
      <c r="B2193">
        <v>0</v>
      </c>
      <c r="C2193">
        <v>1</v>
      </c>
      <c r="D2193" s="8">
        <f>SUM(B$2:B2193)</f>
        <v>15</v>
      </c>
      <c r="E2193" s="8">
        <f>SUM(C$2:C2193)</f>
        <v>2192</v>
      </c>
      <c r="F2193" s="9">
        <f>IF(stats[[#This Row],[Column1]],stats[[#This Row],[Total Clear]]/stats[[#This Row],[Total Runs]],NA())</f>
        <v>6.8430656934306573E-3</v>
      </c>
      <c r="G2193" s="9">
        <f>SUM(B$2:B2193) / SUM(C$2:C2193)</f>
        <v>6.8430656934306573E-3</v>
      </c>
      <c r="H2193" s="10">
        <f>IFERROR(stats[[#This Row],[Column1]]-A2192,"")</f>
        <v>1.0648148090695031E-3</v>
      </c>
      <c r="I2193" s="10">
        <f>IFERROR(_xlfn.QUARTILE.INC(H$2:H2193,1),"")</f>
        <v>9.4907407037680969E-4</v>
      </c>
      <c r="J2193" s="10">
        <f>IFERROR(_xlfn.QUARTILE.INC(H$2:H2193,3),"")</f>
        <v>1.1689814782585017E-3</v>
      </c>
      <c r="K2193" s="10">
        <f>IFERROR(stats[[#This Row],[Q3]]-stats[[#This Row],[Q1]],"")</f>
        <v>2.1990740788169205E-4</v>
      </c>
      <c r="L2193" s="10">
        <f>IFERROR(AVERAGEIFS(H$2:H2193, H$2:H2193, "&lt;" &amp;stats[[#This Row],[Q3]]+(2*stats[[#This Row],[IQR]]), H$2:H2193, "&gt;" &amp; stats[[#This Row],[Q1]]-(2*stats[[#This Row],[IQR]])),"")</f>
        <v>1.0573385597918866E-3</v>
      </c>
    </row>
    <row r="2194" spans="1:12" x14ac:dyDescent="0.25">
      <c r="A2194" s="7">
        <v>44415.772361111114</v>
      </c>
      <c r="B2194">
        <v>0</v>
      </c>
      <c r="C2194">
        <v>1</v>
      </c>
      <c r="D2194" s="8">
        <f>SUM(B$2:B2194)</f>
        <v>15</v>
      </c>
      <c r="E2194" s="8">
        <f>SUM(C$2:C2194)</f>
        <v>2193</v>
      </c>
      <c r="F2194" s="9">
        <f>IF(stats[[#This Row],[Column1]],stats[[#This Row],[Total Clear]]/stats[[#This Row],[Total Runs]],NA())</f>
        <v>6.8399452804377564E-3</v>
      </c>
      <c r="G2194" s="9">
        <f>SUM(B$2:B2194) / SUM(C$2:C2194)</f>
        <v>6.8399452804377564E-3</v>
      </c>
      <c r="H2194" s="10">
        <f>IFERROR(stats[[#This Row],[Column1]]-A2193,"")</f>
        <v>1.1458333392511122E-3</v>
      </c>
      <c r="I2194" s="10">
        <f>IFERROR(_xlfn.QUARTILE.INC(H$2:H2194,1),"")</f>
        <v>9.4907407037680969E-4</v>
      </c>
      <c r="J2194" s="10">
        <f>IFERROR(_xlfn.QUARTILE.INC(H$2:H2194,3),"")</f>
        <v>1.1689814782585017E-3</v>
      </c>
      <c r="K2194" s="10">
        <f>IFERROR(stats[[#This Row],[Q3]]-stats[[#This Row],[Q1]],"")</f>
        <v>2.1990740788169205E-4</v>
      </c>
      <c r="L2194" s="10">
        <f>IFERROR(AVERAGEIFS(H$2:H2194, H$2:H2194, "&lt;" &amp;stats[[#This Row],[Q3]]+(2*stats[[#This Row],[IQR]]), H$2:H2194, "&gt;" &amp; stats[[#This Row],[Q1]]-(2*stats[[#This Row],[IQR]])),"")</f>
        <v>1.0573792844948129E-3</v>
      </c>
    </row>
    <row r="2195" spans="1:12" x14ac:dyDescent="0.25">
      <c r="A2195" s="7">
        <v>44415.773518518516</v>
      </c>
      <c r="B2195">
        <v>0</v>
      </c>
      <c r="C2195">
        <v>1</v>
      </c>
      <c r="D2195" s="8">
        <f>SUM(B$2:B2195)</f>
        <v>15</v>
      </c>
      <c r="E2195" s="8">
        <f>SUM(C$2:C2195)</f>
        <v>2194</v>
      </c>
      <c r="F2195" s="9">
        <f>IF(stats[[#This Row],[Column1]],stats[[#This Row],[Total Clear]]/stats[[#This Row],[Total Runs]],NA())</f>
        <v>6.8368277119416595E-3</v>
      </c>
      <c r="G2195" s="9">
        <f>SUM(B$2:B2195) / SUM(C$2:C2195)</f>
        <v>6.8368277119416595E-3</v>
      </c>
      <c r="H2195" s="10">
        <f>IFERROR(stats[[#This Row],[Column1]]-A2194,"")</f>
        <v>1.1574074014788494E-3</v>
      </c>
      <c r="I2195" s="10">
        <f>IFERROR(_xlfn.QUARTILE.INC(H$2:H2195,1),"")</f>
        <v>9.4907407037680969E-4</v>
      </c>
      <c r="J2195" s="10">
        <f>IFERROR(_xlfn.QUARTILE.INC(H$2:H2195,3),"")</f>
        <v>1.1689814782585017E-3</v>
      </c>
      <c r="K2195" s="10">
        <f>IFERROR(stats[[#This Row],[Q3]]-stats[[#This Row],[Q1]],"")</f>
        <v>2.1990740788169205E-4</v>
      </c>
      <c r="L2195" s="10">
        <f>IFERROR(AVERAGEIFS(H$2:H2195, H$2:H2195, "&lt;" &amp;stats[[#This Row],[Q3]]+(2*stats[[#This Row],[IQR]]), H$2:H2195, "&gt;" &amp; stats[[#This Row],[Q1]]-(2*stats[[#This Row],[IQR]])),"")</f>
        <v>1.0574252955881818E-3</v>
      </c>
    </row>
    <row r="2196" spans="1:12" x14ac:dyDescent="0.25">
      <c r="A2196" s="7">
        <v>44415.774629629632</v>
      </c>
      <c r="B2196">
        <v>0</v>
      </c>
      <c r="C2196">
        <v>1</v>
      </c>
      <c r="D2196" s="8">
        <f>SUM(B$2:B2196)</f>
        <v>15</v>
      </c>
      <c r="E2196" s="8">
        <f>SUM(C$2:C2196)</f>
        <v>2195</v>
      </c>
      <c r="F2196" s="9">
        <f>IF(stats[[#This Row],[Column1]],stats[[#This Row],[Total Clear]]/stats[[#This Row],[Total Runs]],NA())</f>
        <v>6.8337129840546698E-3</v>
      </c>
      <c r="G2196" s="9">
        <f>SUM(B$2:B2196) / SUM(C$2:C2196)</f>
        <v>6.8337129840546698E-3</v>
      </c>
      <c r="H2196" s="10">
        <f>IFERROR(stats[[#This Row],[Column1]]-A2195,"")</f>
        <v>1.1111111161881126E-3</v>
      </c>
      <c r="I2196" s="10">
        <f>IFERROR(_xlfn.QUARTILE.INC(H$2:H2196,1),"")</f>
        <v>9.4907407037680969E-4</v>
      </c>
      <c r="J2196" s="10">
        <f>IFERROR(_xlfn.QUARTILE.INC(H$2:H2196,3),"")</f>
        <v>1.1689814782585017E-3</v>
      </c>
      <c r="K2196" s="10">
        <f>IFERROR(stats[[#This Row],[Q3]]-stats[[#This Row],[Q1]],"")</f>
        <v>2.1990740788169205E-4</v>
      </c>
      <c r="L2196" s="10">
        <f>IFERROR(AVERAGEIFS(H$2:H2196, H$2:H2196, "&lt;" &amp;stats[[#This Row],[Q3]]+(2*stats[[#This Row],[IQR]]), H$2:H2196, "&gt;" &amp; stats[[#This Row],[Q1]]-(2*stats[[#This Row],[IQR]])),"")</f>
        <v>1.0574499787240899E-3</v>
      </c>
    </row>
    <row r="2197" spans="1:12" x14ac:dyDescent="0.25">
      <c r="A2197" s="7">
        <v>44415.775729166664</v>
      </c>
      <c r="B2197">
        <v>0</v>
      </c>
      <c r="C2197">
        <v>1</v>
      </c>
      <c r="D2197" s="8">
        <f>SUM(B$2:B2197)</f>
        <v>15</v>
      </c>
      <c r="E2197" s="8">
        <f>SUM(C$2:C2197)</f>
        <v>2196</v>
      </c>
      <c r="F2197" s="9">
        <f>IF(stats[[#This Row],[Column1]],stats[[#This Row],[Total Clear]]/stats[[#This Row],[Total Runs]],NA())</f>
        <v>6.8306010928961746E-3</v>
      </c>
      <c r="G2197" s="9">
        <f>SUM(B$2:B2197) / SUM(C$2:C2197)</f>
        <v>6.8306010928961746E-3</v>
      </c>
      <c r="H2197" s="10">
        <f>IFERROR(stats[[#This Row],[Column1]]-A2196,"")</f>
        <v>1.0995370321325026E-3</v>
      </c>
      <c r="I2197" s="10">
        <f>IFERROR(_xlfn.QUARTILE.INC(H$2:H2197,1),"")</f>
        <v>9.4907407037680969E-4</v>
      </c>
      <c r="J2197" s="10">
        <f>IFERROR(_xlfn.QUARTILE.INC(H$2:H2197,3),"")</f>
        <v>1.1689814782585017E-3</v>
      </c>
      <c r="K2197" s="10">
        <f>IFERROR(stats[[#This Row],[Q3]]-stats[[#This Row],[Q1]],"")</f>
        <v>2.1990740788169205E-4</v>
      </c>
      <c r="L2197" s="10">
        <f>IFERROR(AVERAGEIFS(H$2:H2197, H$2:H2197, "&lt;" &amp;stats[[#This Row],[Q3]]+(2*stats[[#This Row],[IQR]]), H$2:H2197, "&gt;" &amp; stats[[#This Row],[Q1]]-(2*stats[[#This Row],[IQR]])),"")</f>
        <v>1.0574693202008401E-3</v>
      </c>
    </row>
    <row r="2198" spans="1:12" x14ac:dyDescent="0.25">
      <c r="A2198" s="7">
        <v>44415.776747685188</v>
      </c>
      <c r="B2198">
        <v>0</v>
      </c>
      <c r="C2198">
        <v>1</v>
      </c>
      <c r="D2198" s="8">
        <f>SUM(B$2:B2198)</f>
        <v>15</v>
      </c>
      <c r="E2198" s="8">
        <f>SUM(C$2:C2198)</f>
        <v>2197</v>
      </c>
      <c r="F2198" s="9">
        <f>IF(stats[[#This Row],[Column1]],stats[[#This Row],[Total Clear]]/stats[[#This Row],[Total Runs]],NA())</f>
        <v>6.8274920345926266E-3</v>
      </c>
      <c r="G2198" s="9">
        <f>SUM(B$2:B2198) / SUM(C$2:C2198)</f>
        <v>6.8274920345926266E-3</v>
      </c>
      <c r="H2198" s="10">
        <f>IFERROR(stats[[#This Row],[Column1]]-A2197,"")</f>
        <v>1.0185185237787664E-3</v>
      </c>
      <c r="I2198" s="10">
        <f>IFERROR(_xlfn.QUARTILE.INC(H$2:H2198,1),"")</f>
        <v>9.4907407037680969E-4</v>
      </c>
      <c r="J2198" s="10">
        <f>IFERROR(_xlfn.QUARTILE.INC(H$2:H2198,3),"")</f>
        <v>1.1689814782585017E-3</v>
      </c>
      <c r="K2198" s="10">
        <f>IFERROR(stats[[#This Row],[Q3]]-stats[[#This Row],[Q1]],"")</f>
        <v>2.1990740788169205E-4</v>
      </c>
      <c r="L2198" s="10">
        <f>IFERROR(AVERAGEIFS(H$2:H2198, H$2:H2198, "&lt;" &amp;stats[[#This Row],[Q3]]+(2*stats[[#This Row],[IQR]]), H$2:H2198, "&gt;" &amp; stats[[#This Row],[Q1]]-(2*stats[[#This Row],[IQR]])),"")</f>
        <v>1.0574514282410687E-3</v>
      </c>
    </row>
    <row r="2199" spans="1:12" x14ac:dyDescent="0.25">
      <c r="A2199" s="7">
        <v>44415.777881944443</v>
      </c>
      <c r="B2199">
        <v>0</v>
      </c>
      <c r="C2199">
        <v>1</v>
      </c>
      <c r="D2199" s="8">
        <f>SUM(B$2:B2199)</f>
        <v>15</v>
      </c>
      <c r="E2199" s="8">
        <f>SUM(C$2:C2199)</f>
        <v>2198</v>
      </c>
      <c r="F2199" s="9">
        <f>IF(stats[[#This Row],[Column1]],stats[[#This Row],[Total Clear]]/stats[[#This Row],[Total Runs]],NA())</f>
        <v>6.8243858052775249E-3</v>
      </c>
      <c r="G2199" s="9">
        <f>SUM(B$2:B2199) / SUM(C$2:C2199)</f>
        <v>6.8243858052775249E-3</v>
      </c>
      <c r="H2199" s="10">
        <f>IFERROR(stats[[#This Row],[Column1]]-A2198,"")</f>
        <v>1.1342592551955022E-3</v>
      </c>
      <c r="I2199" s="10">
        <f>IFERROR(_xlfn.QUARTILE.INC(H$2:H2199,1),"")</f>
        <v>9.4907407037680969E-4</v>
      </c>
      <c r="J2199" s="10">
        <f>IFERROR(_xlfn.QUARTILE.INC(H$2:H2199,3),"")</f>
        <v>1.1689814782585017E-3</v>
      </c>
      <c r="K2199" s="10">
        <f>IFERROR(stats[[#This Row],[Q3]]-stats[[#This Row],[Q1]],"")</f>
        <v>2.1990740788169205E-4</v>
      </c>
      <c r="L2199" s="10">
        <f>IFERROR(AVERAGEIFS(H$2:H2199, H$2:H2199, "&lt;" &amp;stats[[#This Row],[Q3]]+(2*stats[[#This Row],[IQR]]), H$2:H2199, "&gt;" &amp; stats[[#This Row],[Q1]]-(2*stats[[#This Row],[IQR]])),"")</f>
        <v>1.0574866935427008E-3</v>
      </c>
    </row>
    <row r="2200" spans="1:12" x14ac:dyDescent="0.25">
      <c r="A2200" s="7">
        <v>44415.778912037036</v>
      </c>
      <c r="B2200">
        <v>0</v>
      </c>
      <c r="C2200">
        <v>1</v>
      </c>
      <c r="D2200" s="8">
        <f>SUM(B$2:B2200)</f>
        <v>15</v>
      </c>
      <c r="E2200" s="8">
        <f>SUM(C$2:C2200)</f>
        <v>2199</v>
      </c>
      <c r="F2200" s="9">
        <f>IF(stats[[#This Row],[Column1]],stats[[#This Row],[Total Clear]]/stats[[#This Row],[Total Runs]],NA())</f>
        <v>6.8212824010914054E-3</v>
      </c>
      <c r="G2200" s="9">
        <f>SUM(B$2:B2200) / SUM(C$2:C2200)</f>
        <v>6.8212824010914054E-3</v>
      </c>
      <c r="H2200" s="10">
        <f>IFERROR(stats[[#This Row],[Column1]]-A2199,"")</f>
        <v>1.0300925932824612E-3</v>
      </c>
      <c r="I2200" s="10">
        <f>IFERROR(_xlfn.QUARTILE.INC(H$2:H2200,1),"")</f>
        <v>9.4907407037680969E-4</v>
      </c>
      <c r="J2200" s="10">
        <f>IFERROR(_xlfn.QUARTILE.INC(H$2:H2200,3),"")</f>
        <v>1.1689814782585017E-3</v>
      </c>
      <c r="K2200" s="10">
        <f>IFERROR(stats[[#This Row],[Q3]]-stats[[#This Row],[Q1]],"")</f>
        <v>2.1990740788169205E-4</v>
      </c>
      <c r="L2200" s="10">
        <f>IFERROR(AVERAGEIFS(H$2:H2200, H$2:H2200, "&lt;" &amp;stats[[#This Row],[Q3]]+(2*stats[[#This Row],[IQR]]), H$2:H2200, "&gt;" &amp; stats[[#This Row],[Q1]]-(2*stats[[#This Row],[IQR]])),"")</f>
        <v>1.0574741216747522E-3</v>
      </c>
    </row>
    <row r="2201" spans="1:12" x14ac:dyDescent="0.25">
      <c r="A2201" s="7">
        <v>44415.779918981483</v>
      </c>
      <c r="B2201">
        <v>0</v>
      </c>
      <c r="C2201">
        <v>1</v>
      </c>
      <c r="D2201" s="8">
        <f>SUM(B$2:B2201)</f>
        <v>15</v>
      </c>
      <c r="E2201" s="8">
        <f>SUM(C$2:C2201)</f>
        <v>2200</v>
      </c>
      <c r="F2201" s="9">
        <f>IF(stats[[#This Row],[Column1]],stats[[#This Row],[Total Clear]]/stats[[#This Row],[Total Runs]],NA())</f>
        <v>6.8181818181818179E-3</v>
      </c>
      <c r="G2201" s="9">
        <f>SUM(B$2:B2201) / SUM(C$2:C2201)</f>
        <v>6.8181818181818179E-3</v>
      </c>
      <c r="H2201" s="10">
        <f>IFERROR(stats[[#This Row],[Column1]]-A2200,"")</f>
        <v>1.006944446999114E-3</v>
      </c>
      <c r="I2201" s="10">
        <f>IFERROR(_xlfn.QUARTILE.INC(H$2:H2201,1),"")</f>
        <v>9.4907407037680969E-4</v>
      </c>
      <c r="J2201" s="10">
        <f>IFERROR(_xlfn.QUARTILE.INC(H$2:H2201,3),"")</f>
        <v>1.1689814782585017E-3</v>
      </c>
      <c r="K2201" s="10">
        <f>IFERROR(stats[[#This Row],[Q3]]-stats[[#This Row],[Q1]],"")</f>
        <v>2.1990740788169205E-4</v>
      </c>
      <c r="L2201" s="10">
        <f>IFERROR(AVERAGEIFS(H$2:H2201, H$2:H2201, "&lt;" &amp;stats[[#This Row],[Q3]]+(2*stats[[#This Row],[IQR]]), H$2:H2201, "&gt;" &amp; stats[[#This Row],[Q1]]-(2*stats[[#This Row],[IQR]])),"")</f>
        <v>1.0574509429249008E-3</v>
      </c>
    </row>
    <row r="2202" spans="1:12" x14ac:dyDescent="0.25">
      <c r="A2202" s="7">
        <v>44415.780960648146</v>
      </c>
      <c r="B2202">
        <v>0</v>
      </c>
      <c r="C2202">
        <v>1</v>
      </c>
      <c r="D2202" s="8">
        <f>SUM(B$2:B2202)</f>
        <v>15</v>
      </c>
      <c r="E2202" s="8">
        <f>SUM(C$2:C2202)</f>
        <v>2201</v>
      </c>
      <c r="F2202" s="9">
        <f>IF(stats[[#This Row],[Column1]],stats[[#This Row],[Total Clear]]/stats[[#This Row],[Total Runs]],NA())</f>
        <v>6.8150840527033164E-3</v>
      </c>
      <c r="G2202" s="9">
        <f>SUM(B$2:B2202) / SUM(C$2:C2202)</f>
        <v>6.8150840527033164E-3</v>
      </c>
      <c r="H2202" s="10">
        <f>IFERROR(stats[[#This Row],[Column1]]-A2201,"")</f>
        <v>1.0416666627861559E-3</v>
      </c>
      <c r="I2202" s="10">
        <f>IFERROR(_xlfn.QUARTILE.INC(H$2:H2202,1),"")</f>
        <v>9.4907407037680969E-4</v>
      </c>
      <c r="J2202" s="10">
        <f>IFERROR(_xlfn.QUARTILE.INC(H$2:H2202,3),"")</f>
        <v>1.1689814782585017E-3</v>
      </c>
      <c r="K2202" s="10">
        <f>IFERROR(stats[[#This Row],[Q3]]-stats[[#This Row],[Q1]],"")</f>
        <v>2.1990740788169205E-4</v>
      </c>
      <c r="L2202" s="10">
        <f>IFERROR(AVERAGEIFS(H$2:H2202, H$2:H2202, "&lt;" &amp;stats[[#This Row],[Q3]]+(2*stats[[#This Row],[IQR]]), H$2:H2202, "&gt;" &amp; stats[[#This Row],[Q1]]-(2*stats[[#This Row],[IQR]])),"")</f>
        <v>1.0574437057492298E-3</v>
      </c>
    </row>
    <row r="2203" spans="1:12" x14ac:dyDescent="0.25">
      <c r="A2203" s="7">
        <v>44415.781990740739</v>
      </c>
      <c r="B2203">
        <v>0</v>
      </c>
      <c r="C2203">
        <v>1</v>
      </c>
      <c r="D2203" s="8">
        <f>SUM(B$2:B2203)</f>
        <v>15</v>
      </c>
      <c r="E2203" s="8">
        <f>SUM(C$2:C2203)</f>
        <v>2202</v>
      </c>
      <c r="F2203" s="9">
        <f>IF(stats[[#This Row],[Column1]],stats[[#This Row],[Total Clear]]/stats[[#This Row],[Total Runs]],NA())</f>
        <v>6.8119891008174387E-3</v>
      </c>
      <c r="G2203" s="9">
        <f>SUM(B$2:B2203) / SUM(C$2:C2203)</f>
        <v>6.8119891008174387E-3</v>
      </c>
      <c r="H2203" s="10">
        <f>IFERROR(stats[[#This Row],[Column1]]-A2202,"")</f>
        <v>1.0300925932824612E-3</v>
      </c>
      <c r="I2203" s="10">
        <f>IFERROR(_xlfn.QUARTILE.INC(H$2:H2203,1),"")</f>
        <v>9.4907407037680969E-4</v>
      </c>
      <c r="J2203" s="10">
        <f>IFERROR(_xlfn.QUARTILE.INC(H$2:H2203,3),"")</f>
        <v>1.1689814782585017E-3</v>
      </c>
      <c r="K2203" s="10">
        <f>IFERROR(stats[[#This Row],[Q3]]-stats[[#This Row],[Q1]],"")</f>
        <v>2.1990740788169205E-4</v>
      </c>
      <c r="L2203" s="10">
        <f>IFERROR(AVERAGEIFS(H$2:H2203, H$2:H2203, "&lt;" &amp;stats[[#This Row],[Q3]]+(2*stats[[#This Row],[IQR]]), H$2:H2203, "&gt;" &amp; stats[[#This Row],[Q1]]-(2*stats[[#This Row],[IQR]])),"")</f>
        <v>1.0574311708672561E-3</v>
      </c>
    </row>
    <row r="2204" spans="1:12" x14ac:dyDescent="0.25">
      <c r="A2204" s="7">
        <v>44415.783009259256</v>
      </c>
      <c r="B2204">
        <v>0</v>
      </c>
      <c r="C2204">
        <v>1</v>
      </c>
      <c r="D2204" s="8">
        <f>SUM(B$2:B2204)</f>
        <v>15</v>
      </c>
      <c r="E2204" s="8">
        <f>SUM(C$2:C2204)</f>
        <v>2203</v>
      </c>
      <c r="F2204" s="9">
        <f>IF(stats[[#This Row],[Column1]],stats[[#This Row],[Total Clear]]/stats[[#This Row],[Total Runs]],NA())</f>
        <v>6.8088969586926921E-3</v>
      </c>
      <c r="G2204" s="9">
        <f>SUM(B$2:B2204) / SUM(C$2:C2204)</f>
        <v>6.8088969586926921E-3</v>
      </c>
      <c r="H2204" s="10">
        <f>IFERROR(stats[[#This Row],[Column1]]-A2203,"")</f>
        <v>1.0185185165028088E-3</v>
      </c>
      <c r="I2204" s="10">
        <f>IFERROR(_xlfn.QUARTILE.INC(H$2:H2204,1),"")</f>
        <v>9.4907407037680969E-4</v>
      </c>
      <c r="J2204" s="10">
        <f>IFERROR(_xlfn.QUARTILE.INC(H$2:H2204,3),"")</f>
        <v>1.1689814782585017E-3</v>
      </c>
      <c r="K2204" s="10">
        <f>IFERROR(stats[[#This Row],[Q3]]-stats[[#This Row],[Q1]],"")</f>
        <v>2.1990740788169205E-4</v>
      </c>
      <c r="L2204" s="10">
        <f>IFERROR(AVERAGEIFS(H$2:H2204, H$2:H2204, "&lt;" &amp;stats[[#This Row],[Q3]]+(2*stats[[#This Row],[IQR]]), H$2:H2204, "&gt;" &amp; stats[[#This Row],[Q1]]-(2*stats[[#This Row],[IQR]])),"")</f>
        <v>1.0574133455560492E-3</v>
      </c>
    </row>
    <row r="2205" spans="1:12" x14ac:dyDescent="0.25">
      <c r="A2205" s="7">
        <v>44415.784085648149</v>
      </c>
      <c r="B2205">
        <v>0</v>
      </c>
      <c r="C2205">
        <v>1</v>
      </c>
      <c r="D2205" s="8">
        <f>SUM(B$2:B2205)</f>
        <v>15</v>
      </c>
      <c r="E2205" s="8">
        <f>SUM(C$2:C2205)</f>
        <v>2204</v>
      </c>
      <c r="F2205" s="9">
        <f>IF(stats[[#This Row],[Column1]],stats[[#This Row],[Total Clear]]/stats[[#This Row],[Total Runs]],NA())</f>
        <v>6.8058076225045372E-3</v>
      </c>
      <c r="G2205" s="9">
        <f>SUM(B$2:B2205) / SUM(C$2:C2205)</f>
        <v>6.8058076225045372E-3</v>
      </c>
      <c r="H2205" s="10">
        <f>IFERROR(stats[[#This Row],[Column1]]-A2204,"")</f>
        <v>1.0763888931251131E-3</v>
      </c>
      <c r="I2205" s="10">
        <f>IFERROR(_xlfn.QUARTILE.INC(H$2:H2205,1),"")</f>
        <v>9.4907407037680969E-4</v>
      </c>
      <c r="J2205" s="10">
        <f>IFERROR(_xlfn.QUARTILE.INC(H$2:H2205,3),"")</f>
        <v>1.1689814782585017E-3</v>
      </c>
      <c r="K2205" s="10">
        <f>IFERROR(stats[[#This Row],[Q3]]-stats[[#This Row],[Q1]],"")</f>
        <v>2.1990740788169205E-4</v>
      </c>
      <c r="L2205" s="10">
        <f>IFERROR(AVERAGEIFS(H$2:H2205, H$2:H2205, "&lt;" &amp;stats[[#This Row],[Q3]]+(2*stats[[#This Row],[IQR]]), H$2:H2205, "&gt;" &amp; stats[[#This Row],[Q1]]-(2*stats[[#This Row],[IQR]])),"")</f>
        <v>1.0574220339935809E-3</v>
      </c>
    </row>
    <row r="2206" spans="1:12" x14ac:dyDescent="0.25">
      <c r="A2206" s="7">
        <v>44415.785150462965</v>
      </c>
      <c r="B2206">
        <v>0</v>
      </c>
      <c r="C2206">
        <v>1</v>
      </c>
      <c r="D2206" s="8">
        <f>SUM(B$2:B2206)</f>
        <v>15</v>
      </c>
      <c r="E2206" s="8">
        <f>SUM(C$2:C2206)</f>
        <v>2205</v>
      </c>
      <c r="F2206" s="9">
        <f>IF(stats[[#This Row],[Column1]],stats[[#This Row],[Total Clear]]/stats[[#This Row],[Total Runs]],NA())</f>
        <v>6.8027210884353739E-3</v>
      </c>
      <c r="G2206" s="9">
        <f>SUM(B$2:B2206) / SUM(C$2:C2206)</f>
        <v>6.8027210884353739E-3</v>
      </c>
      <c r="H2206" s="10">
        <f>IFERROR(stats[[#This Row],[Column1]]-A2205,"")</f>
        <v>1.0648148163454607E-3</v>
      </c>
      <c r="I2206" s="10">
        <f>IFERROR(_xlfn.QUARTILE.INC(H$2:H2206,1),"")</f>
        <v>9.4907407037680969E-4</v>
      </c>
      <c r="J2206" s="10">
        <f>IFERROR(_xlfn.QUARTILE.INC(H$2:H2206,3),"")</f>
        <v>1.1689814782585017E-3</v>
      </c>
      <c r="K2206" s="10">
        <f>IFERROR(stats[[#This Row],[Q3]]-stats[[#This Row],[Q1]],"")</f>
        <v>2.1990740788169205E-4</v>
      </c>
      <c r="L2206" s="10">
        <f>IFERROR(AVERAGEIFS(H$2:H2206, H$2:H2206, "&lt;" &amp;stats[[#This Row],[Q3]]+(2*stats[[#This Row],[IQR]]), H$2:H2206, "&gt;" &amp; stats[[#This Row],[Q1]]-(2*stats[[#This Row],[IQR]])),"")</f>
        <v>1.0574254174179982E-3</v>
      </c>
    </row>
    <row r="2207" spans="1:12" x14ac:dyDescent="0.25">
      <c r="A2207" s="7">
        <v>44415.786238425928</v>
      </c>
      <c r="B2207">
        <v>0</v>
      </c>
      <c r="C2207">
        <v>1</v>
      </c>
      <c r="D2207" s="8">
        <f>SUM(B$2:B2207)</f>
        <v>15</v>
      </c>
      <c r="E2207" s="8">
        <f>SUM(C$2:C2207)</f>
        <v>2206</v>
      </c>
      <c r="F2207" s="9">
        <f>IF(stats[[#This Row],[Column1]],stats[[#This Row],[Total Clear]]/stats[[#This Row],[Total Runs]],NA())</f>
        <v>6.799637352674524E-3</v>
      </c>
      <c r="G2207" s="9">
        <f>SUM(B$2:B2207) / SUM(C$2:C2207)</f>
        <v>6.799637352674524E-3</v>
      </c>
      <c r="H2207" s="10">
        <f>IFERROR(stats[[#This Row],[Column1]]-A2206,"")</f>
        <v>1.0879629626288079E-3</v>
      </c>
      <c r="I2207" s="10">
        <f>IFERROR(_xlfn.QUARTILE.INC(H$2:H2207,1),"")</f>
        <v>9.4907407037680969E-4</v>
      </c>
      <c r="J2207" s="10">
        <f>IFERROR(_xlfn.QUARTILE.INC(H$2:H2207,3),"")</f>
        <v>1.1689814782585017E-3</v>
      </c>
      <c r="K2207" s="10">
        <f>IFERROR(stats[[#This Row],[Q3]]-stats[[#This Row],[Q1]],"")</f>
        <v>2.1990740788169205E-4</v>
      </c>
      <c r="L2207" s="10">
        <f>IFERROR(AVERAGEIFS(H$2:H2207, H$2:H2207, "&lt;" &amp;stats[[#This Row],[Q3]]+(2*stats[[#This Row],[IQR]]), H$2:H2207, "&gt;" &amp; stats[[#This Row],[Q1]]-(2*stats[[#This Row],[IQR]])),"")</f>
        <v>1.0574393870178202E-3</v>
      </c>
    </row>
    <row r="2208" spans="1:12" x14ac:dyDescent="0.25">
      <c r="A2208" s="7">
        <v>44415.787303240744</v>
      </c>
      <c r="B2208">
        <v>0</v>
      </c>
      <c r="C2208">
        <v>1</v>
      </c>
      <c r="D2208" s="8">
        <f>SUM(B$2:B2208)</f>
        <v>15</v>
      </c>
      <c r="E2208" s="8">
        <f>SUM(C$2:C2208)</f>
        <v>2207</v>
      </c>
      <c r="F2208" s="9">
        <f>IF(stats[[#This Row],[Column1]],stats[[#This Row],[Total Clear]]/stats[[#This Row],[Total Runs]],NA())</f>
        <v>6.7965564114182151E-3</v>
      </c>
      <c r="G2208" s="9">
        <f>SUM(B$2:B2208) / SUM(C$2:C2208)</f>
        <v>6.7965564114182151E-3</v>
      </c>
      <c r="H2208" s="10">
        <f>IFERROR(stats[[#This Row],[Column1]]-A2207,"")</f>
        <v>1.0648148163454607E-3</v>
      </c>
      <c r="I2208" s="10">
        <f>IFERROR(_xlfn.QUARTILE.INC(H$2:H2208,1),"")</f>
        <v>9.4907407037680969E-4</v>
      </c>
      <c r="J2208" s="10">
        <f>IFERROR(_xlfn.QUARTILE.INC(H$2:H2208,3),"")</f>
        <v>1.1689814782585017E-3</v>
      </c>
      <c r="K2208" s="10">
        <f>IFERROR(stats[[#This Row],[Q3]]-stats[[#This Row],[Q1]],"")</f>
        <v>2.1990740788169205E-4</v>
      </c>
      <c r="L2208" s="10">
        <f>IFERROR(AVERAGEIFS(H$2:H2208, H$2:H2208, "&lt;" &amp;stats[[#This Row],[Q3]]+(2*stats[[#This Row],[IQR]]), H$2:H2208, "&gt;" &amp; stats[[#This Row],[Q1]]-(2*stats[[#This Row],[IQR]])),"")</f>
        <v>1.0574427594134889E-3</v>
      </c>
    </row>
    <row r="2209" spans="1:12" x14ac:dyDescent="0.25">
      <c r="A2209" s="7">
        <v>44415.78837962963</v>
      </c>
      <c r="B2209">
        <v>0</v>
      </c>
      <c r="C2209">
        <v>1</v>
      </c>
      <c r="D2209" s="8">
        <f>SUM(B$2:B2209)</f>
        <v>15</v>
      </c>
      <c r="E2209" s="8">
        <f>SUM(C$2:C2209)</f>
        <v>2208</v>
      </c>
      <c r="F2209" s="9">
        <f>IF(stats[[#This Row],[Column1]],stats[[#This Row],[Total Clear]]/stats[[#This Row],[Total Runs]],NA())</f>
        <v>6.793478260869565E-3</v>
      </c>
      <c r="G2209" s="9">
        <f>SUM(B$2:B2209) / SUM(C$2:C2209)</f>
        <v>6.793478260869565E-3</v>
      </c>
      <c r="H2209" s="10">
        <f>IFERROR(stats[[#This Row],[Column1]]-A2208,"")</f>
        <v>1.0763888858491555E-3</v>
      </c>
      <c r="I2209" s="10">
        <f>IFERROR(_xlfn.QUARTILE.INC(H$2:H2209,1),"")</f>
        <v>9.4907407037680969E-4</v>
      </c>
      <c r="J2209" s="10">
        <f>IFERROR(_xlfn.QUARTILE.INC(H$2:H2209,3),"")</f>
        <v>1.1689814782585017E-3</v>
      </c>
      <c r="K2209" s="10">
        <f>IFERROR(stats[[#This Row],[Q3]]-stats[[#This Row],[Q1]],"")</f>
        <v>2.1990740788169205E-4</v>
      </c>
      <c r="L2209" s="10">
        <f>IFERROR(AVERAGEIFS(H$2:H2209, H$2:H2209, "&lt;" &amp;stats[[#This Row],[Q3]]+(2*stats[[#This Row],[IQR]]), H$2:H2209, "&gt;" &amp; stats[[#This Row],[Q1]]-(2*stats[[#This Row],[IQR]])),"")</f>
        <v>1.0574514185206351E-3</v>
      </c>
    </row>
    <row r="2210" spans="1:12" x14ac:dyDescent="0.25">
      <c r="A2210" s="7">
        <v>44415.78943287037</v>
      </c>
      <c r="B2210">
        <v>0</v>
      </c>
      <c r="C2210">
        <v>1</v>
      </c>
      <c r="D2210" s="8">
        <f>SUM(B$2:B2210)</f>
        <v>15</v>
      </c>
      <c r="E2210" s="8">
        <f>SUM(C$2:C2210)</f>
        <v>2209</v>
      </c>
      <c r="F2210" s="9">
        <f>IF(stats[[#This Row],[Column1]],stats[[#This Row],[Total Clear]]/stats[[#This Row],[Total Runs]],NA())</f>
        <v>6.7904028972385691E-3</v>
      </c>
      <c r="G2210" s="9">
        <f>SUM(B$2:B2210) / SUM(C$2:C2210)</f>
        <v>6.7904028972385691E-3</v>
      </c>
      <c r="H2210" s="10">
        <f>IFERROR(stats[[#This Row],[Column1]]-A2209,"")</f>
        <v>1.0532407395658083E-3</v>
      </c>
      <c r="I2210" s="10">
        <f>IFERROR(_xlfn.QUARTILE.INC(H$2:H2210,1),"")</f>
        <v>9.4907407037680969E-4</v>
      </c>
      <c r="J2210" s="10">
        <f>IFERROR(_xlfn.QUARTILE.INC(H$2:H2210,3),"")</f>
        <v>1.1689814782585017E-3</v>
      </c>
      <c r="K2210" s="10">
        <f>IFERROR(stats[[#This Row],[Q3]]-stats[[#This Row],[Q1]],"")</f>
        <v>2.1990740788169205E-4</v>
      </c>
      <c r="L2210" s="10">
        <f>IFERROR(AVERAGEIFS(H$2:H2210, H$2:H2210, "&lt;" &amp;stats[[#This Row],[Q3]]+(2*stats[[#This Row],[IQR]]), H$2:H2210, "&gt;" &amp; stats[[#This Row],[Q1]]-(2*stats[[#This Row],[IQR]])),"")</f>
        <v>1.0574494949578417E-3</v>
      </c>
    </row>
    <row r="2211" spans="1:12" x14ac:dyDescent="0.25">
      <c r="A2211" s="7">
        <v>44415.790625000001</v>
      </c>
      <c r="B2211">
        <v>0</v>
      </c>
      <c r="C2211">
        <v>1</v>
      </c>
      <c r="D2211" s="8">
        <f>SUM(B$2:B2211)</f>
        <v>15</v>
      </c>
      <c r="E2211" s="8">
        <f>SUM(C$2:C2211)</f>
        <v>2210</v>
      </c>
      <c r="F2211" s="9">
        <f>IF(stats[[#This Row],[Column1]],stats[[#This Row],[Total Clear]]/stats[[#This Row],[Total Runs]],NA())</f>
        <v>6.7873303167420816E-3</v>
      </c>
      <c r="G2211" s="9">
        <f>SUM(B$2:B2211) / SUM(C$2:C2211)</f>
        <v>6.7873303167420816E-3</v>
      </c>
      <c r="H2211" s="10">
        <f>IFERROR(stats[[#This Row],[Column1]]-A2210,"")</f>
        <v>1.1921296318178065E-3</v>
      </c>
      <c r="I2211" s="10">
        <f>IFERROR(_xlfn.QUARTILE.INC(H$2:H2211,1),"")</f>
        <v>9.4907407037680969E-4</v>
      </c>
      <c r="J2211" s="10">
        <f>IFERROR(_xlfn.QUARTILE.INC(H$2:H2211,3),"")</f>
        <v>1.1689814782585017E-3</v>
      </c>
      <c r="K2211" s="10">
        <f>IFERROR(stats[[#This Row],[Q3]]-stats[[#This Row],[Q1]],"")</f>
        <v>2.1990740788169205E-4</v>
      </c>
      <c r="L2211" s="10">
        <f>IFERROR(AVERAGEIFS(H$2:H2211, H$2:H2211, "&lt;" &amp;stats[[#This Row],[Q3]]+(2*stats[[#This Row],[IQR]]), H$2:H2211, "&gt;" &amp; stats[[#This Row],[Q1]]-(2*stats[[#This Row],[IQR]])),"")</f>
        <v>1.0575109927372297E-3</v>
      </c>
    </row>
    <row r="2212" spans="1:12" x14ac:dyDescent="0.25">
      <c r="A2212" s="7">
        <v>44415.791655092595</v>
      </c>
      <c r="B2212">
        <v>0</v>
      </c>
      <c r="C2212">
        <v>1</v>
      </c>
      <c r="D2212" s="8">
        <f>SUM(B$2:B2212)</f>
        <v>15</v>
      </c>
      <c r="E2212" s="8">
        <f>SUM(C$2:C2212)</f>
        <v>2211</v>
      </c>
      <c r="F2212" s="9">
        <f>IF(stats[[#This Row],[Column1]],stats[[#This Row],[Total Clear]]/stats[[#This Row],[Total Runs]],NA())</f>
        <v>6.7842605156037995E-3</v>
      </c>
      <c r="G2212" s="9">
        <f>SUM(B$2:B2212) / SUM(C$2:C2212)</f>
        <v>6.7842605156037995E-3</v>
      </c>
      <c r="H2212" s="10">
        <f>IFERROR(stats[[#This Row],[Column1]]-A2211,"")</f>
        <v>1.0300925932824612E-3</v>
      </c>
      <c r="I2212" s="10">
        <f>IFERROR(_xlfn.QUARTILE.INC(H$2:H2212,1),"")</f>
        <v>9.4907407037680969E-4</v>
      </c>
      <c r="J2212" s="10">
        <f>IFERROR(_xlfn.QUARTILE.INC(H$2:H2212,3),"")</f>
        <v>1.1689814782585017E-3</v>
      </c>
      <c r="K2212" s="10">
        <f>IFERROR(stats[[#This Row],[Q3]]-stats[[#This Row],[Q1]],"")</f>
        <v>2.1990740788169205E-4</v>
      </c>
      <c r="L2212" s="10">
        <f>IFERROR(AVERAGEIFS(H$2:H2212, H$2:H2212, "&lt;" &amp;stats[[#This Row],[Q3]]+(2*stats[[#This Row],[IQR]]), H$2:H2212, "&gt;" &amp; stats[[#This Row],[Q1]]-(2*stats[[#This Row],[IQR]])),"")</f>
        <v>1.0574984786343293E-3</v>
      </c>
    </row>
    <row r="2213" spans="1:12" x14ac:dyDescent="0.25">
      <c r="A2213" s="7">
        <v>44415.792696759258</v>
      </c>
      <c r="B2213">
        <v>0</v>
      </c>
      <c r="C2213">
        <v>1</v>
      </c>
      <c r="D2213" s="8">
        <f>SUM(B$2:B2213)</f>
        <v>15</v>
      </c>
      <c r="E2213" s="8">
        <f>SUM(C$2:C2213)</f>
        <v>2212</v>
      </c>
      <c r="F2213" s="9">
        <f>IF(stats[[#This Row],[Column1]],stats[[#This Row],[Total Clear]]/stats[[#This Row],[Total Runs]],NA())</f>
        <v>6.7811934900542494E-3</v>
      </c>
      <c r="G2213" s="9">
        <f>SUM(B$2:B2213) / SUM(C$2:C2213)</f>
        <v>6.7811934900542494E-3</v>
      </c>
      <c r="H2213" s="10">
        <f>IFERROR(stats[[#This Row],[Column1]]-A2212,"")</f>
        <v>1.0416666627861559E-3</v>
      </c>
      <c r="I2213" s="10">
        <f>IFERROR(_xlfn.QUARTILE.INC(H$2:H2213,1),"")</f>
        <v>9.4907407037680969E-4</v>
      </c>
      <c r="J2213" s="10">
        <f>IFERROR(_xlfn.QUARTILE.INC(H$2:H2213,3),"")</f>
        <v>1.1689814782585017E-3</v>
      </c>
      <c r="K2213" s="10">
        <f>IFERROR(stats[[#This Row],[Q3]]-stats[[#This Row],[Q1]],"")</f>
        <v>2.1990740788169205E-4</v>
      </c>
      <c r="L2213" s="10">
        <f>IFERROR(AVERAGEIFS(H$2:H2213, H$2:H2213, "&lt;" &amp;stats[[#This Row],[Q3]]+(2*stats[[#This Row],[IQR]]), H$2:H2213, "&gt;" &amp; stats[[#This Row],[Q1]]-(2*stats[[#This Row],[IQR]])),"")</f>
        <v>1.057491256090603E-3</v>
      </c>
    </row>
    <row r="2214" spans="1:12" x14ac:dyDescent="0.25">
      <c r="A2214" s="7">
        <v>44415.793865740743</v>
      </c>
      <c r="B2214">
        <v>0</v>
      </c>
      <c r="C2214">
        <v>1</v>
      </c>
      <c r="D2214" s="8">
        <f>SUM(B$2:B2214)</f>
        <v>15</v>
      </c>
      <c r="E2214" s="8">
        <f>SUM(C$2:C2214)</f>
        <v>2213</v>
      </c>
      <c r="F2214" s="9">
        <f>IF(stats[[#This Row],[Column1]],stats[[#This Row],[Total Clear]]/stats[[#This Row],[Total Runs]],NA())</f>
        <v>6.7781292363307726E-3</v>
      </c>
      <c r="G2214" s="9">
        <f>SUM(B$2:B2214) / SUM(C$2:C2214)</f>
        <v>6.7781292363307726E-3</v>
      </c>
      <c r="H2214" s="10">
        <f>IFERROR(stats[[#This Row],[Column1]]-A2213,"")</f>
        <v>1.1689814855344594E-3</v>
      </c>
      <c r="I2214" s="10">
        <f>IFERROR(_xlfn.QUARTILE.INC(H$2:H2214,1),"")</f>
        <v>9.4907407037680969E-4</v>
      </c>
      <c r="J2214" s="10">
        <f>IFERROR(_xlfn.QUARTILE.INC(H$2:H2214,3),"")</f>
        <v>1.1689814782585017E-3</v>
      </c>
      <c r="K2214" s="10">
        <f>IFERROR(stats[[#This Row],[Q3]]-stats[[#This Row],[Q1]],"")</f>
        <v>2.1990740788169205E-4</v>
      </c>
      <c r="L2214" s="10">
        <f>IFERROR(AVERAGEIFS(H$2:H2214, H$2:H2214, "&lt;" &amp;stats[[#This Row],[Q3]]+(2*stats[[#This Row],[IQR]]), H$2:H2214, "&gt;" &amp; stats[[#This Row],[Q1]]-(2*stats[[#This Row],[IQR]])),"")</f>
        <v>1.0575420952285161E-3</v>
      </c>
    </row>
    <row r="2215" spans="1:12" x14ac:dyDescent="0.25">
      <c r="A2215" s="7">
        <v>44415.794918981483</v>
      </c>
      <c r="B2215">
        <v>0</v>
      </c>
      <c r="C2215">
        <v>1</v>
      </c>
      <c r="D2215" s="8">
        <f>SUM(B$2:B2215)</f>
        <v>15</v>
      </c>
      <c r="E2215" s="8">
        <f>SUM(C$2:C2215)</f>
        <v>2214</v>
      </c>
      <c r="F2215" s="9">
        <f>IF(stats[[#This Row],[Column1]],stats[[#This Row],[Total Clear]]/stats[[#This Row],[Total Runs]],NA())</f>
        <v>6.7750677506775072E-3</v>
      </c>
      <c r="G2215" s="9">
        <f>SUM(B$2:B2215) / SUM(C$2:C2215)</f>
        <v>6.7750677506775072E-3</v>
      </c>
      <c r="H2215" s="10">
        <f>IFERROR(stats[[#This Row],[Column1]]-A2214,"")</f>
        <v>1.0532407395658083E-3</v>
      </c>
      <c r="I2215" s="10">
        <f>IFERROR(_xlfn.QUARTILE.INC(H$2:H2215,1),"")</f>
        <v>9.4907407037680969E-4</v>
      </c>
      <c r="J2215" s="10">
        <f>IFERROR(_xlfn.QUARTILE.INC(H$2:H2215,3),"")</f>
        <v>1.1689814782585017E-3</v>
      </c>
      <c r="K2215" s="10">
        <f>IFERROR(stats[[#This Row],[Q3]]-stats[[#This Row],[Q1]],"")</f>
        <v>2.1990740788169205E-4</v>
      </c>
      <c r="L2215" s="10">
        <f>IFERROR(AVERAGEIFS(H$2:H2215, H$2:H2215, "&lt;" &amp;stats[[#This Row],[Q3]]+(2*stats[[#This Row],[IQR]]), H$2:H2215, "&gt;" &amp; stats[[#This Row],[Q1]]-(2*stats[[#This Row],[IQR]])),"")</f>
        <v>1.0575401347200099E-3</v>
      </c>
    </row>
    <row r="2216" spans="1:12" x14ac:dyDescent="0.25">
      <c r="A2216" s="7">
        <v>44415.79587962963</v>
      </c>
      <c r="B2216">
        <v>0</v>
      </c>
      <c r="C2216">
        <v>1</v>
      </c>
      <c r="D2216" s="8">
        <f>SUM(B$2:B2216)</f>
        <v>15</v>
      </c>
      <c r="E2216" s="8">
        <f>SUM(C$2:C2216)</f>
        <v>2215</v>
      </c>
      <c r="F2216" s="9">
        <f>IF(stats[[#This Row],[Column1]],stats[[#This Row],[Total Clear]]/stats[[#This Row],[Total Runs]],NA())</f>
        <v>6.7720090293453723E-3</v>
      </c>
      <c r="G2216" s="9">
        <f>SUM(B$2:B2216) / SUM(C$2:C2216)</f>
        <v>6.7720090293453723E-3</v>
      </c>
      <c r="H2216" s="10">
        <f>IFERROR(stats[[#This Row],[Column1]]-A2215,"")</f>
        <v>9.6064814715646207E-4</v>
      </c>
      <c r="I2216" s="10">
        <f>IFERROR(_xlfn.QUARTILE.INC(H$2:H2216,1),"")</f>
        <v>9.4907407037680969E-4</v>
      </c>
      <c r="J2216" s="10">
        <f>IFERROR(_xlfn.QUARTILE.INC(H$2:H2216,3),"")</f>
        <v>1.1689814782585017E-3</v>
      </c>
      <c r="K2216" s="10">
        <f>IFERROR(stats[[#This Row],[Q3]]-stats[[#This Row],[Q1]],"")</f>
        <v>2.1990740788169205E-4</v>
      </c>
      <c r="L2216" s="10">
        <f>IFERROR(AVERAGEIFS(H$2:H2216, H$2:H2216, "&lt;" &amp;stats[[#This Row],[Q3]]+(2*stats[[#This Row],[IQR]]), H$2:H2216, "&gt;" &amp; stats[[#This Row],[Q1]]-(2*stats[[#This Row],[IQR]])),"")</f>
        <v>1.0574959925844457E-3</v>
      </c>
    </row>
    <row r="2217" spans="1:12" x14ac:dyDescent="0.25">
      <c r="A2217" s="7">
        <v>44415.796956018516</v>
      </c>
      <c r="B2217">
        <v>0</v>
      </c>
      <c r="C2217">
        <v>1</v>
      </c>
      <c r="D2217" s="8">
        <f>SUM(B$2:B2217)</f>
        <v>15</v>
      </c>
      <c r="E2217" s="8">
        <f>SUM(C$2:C2217)</f>
        <v>2216</v>
      </c>
      <c r="F2217" s="9">
        <f>IF(stats[[#This Row],[Column1]],stats[[#This Row],[Total Clear]]/stats[[#This Row],[Total Runs]],NA())</f>
        <v>6.7689530685920577E-3</v>
      </c>
      <c r="G2217" s="9">
        <f>SUM(B$2:B2217) / SUM(C$2:C2217)</f>
        <v>6.7689530685920577E-3</v>
      </c>
      <c r="H2217" s="10">
        <f>IFERROR(stats[[#This Row],[Column1]]-A2216,"")</f>
        <v>1.0763888858491555E-3</v>
      </c>
      <c r="I2217" s="10">
        <f>IFERROR(_xlfn.QUARTILE.INC(H$2:H2217,1),"")</f>
        <v>9.4907407037680969E-4</v>
      </c>
      <c r="J2217" s="10">
        <f>IFERROR(_xlfn.QUARTILE.INC(H$2:H2217,3),"")</f>
        <v>1.1689814782585017E-3</v>
      </c>
      <c r="K2217" s="10">
        <f>IFERROR(stats[[#This Row],[Q3]]-stats[[#This Row],[Q1]],"")</f>
        <v>2.1990740788169205E-4</v>
      </c>
      <c r="L2217" s="10">
        <f>IFERROR(AVERAGEIFS(H$2:H2217, H$2:H2217, "&lt;" &amp;stats[[#This Row],[Q3]]+(2*stats[[#This Row],[IQR]]), H$2:H2217, "&gt;" &amp; stats[[#This Row],[Q1]]-(2*stats[[#This Row],[IQR]])),"")</f>
        <v>1.0575045959056045E-3</v>
      </c>
    </row>
    <row r="2218" spans="1:12" x14ac:dyDescent="0.25">
      <c r="A2218" s="7">
        <v>44415.797939814816</v>
      </c>
      <c r="B2218">
        <v>0</v>
      </c>
      <c r="C2218">
        <v>1</v>
      </c>
      <c r="D2218" s="8">
        <f>SUM(B$2:B2218)</f>
        <v>15</v>
      </c>
      <c r="E2218" s="8">
        <f>SUM(C$2:C2218)</f>
        <v>2217</v>
      </c>
      <c r="F2218" s="9">
        <f>IF(stats[[#This Row],[Column1]],stats[[#This Row],[Total Clear]]/stats[[#This Row],[Total Runs]],NA())</f>
        <v>6.7658998646820028E-3</v>
      </c>
      <c r="G2218" s="9">
        <f>SUM(B$2:B2218) / SUM(C$2:C2218)</f>
        <v>6.7658998646820028E-3</v>
      </c>
      <c r="H2218" s="10">
        <f>IFERROR(stats[[#This Row],[Column1]]-A2217,"")</f>
        <v>9.8379630071576685E-4</v>
      </c>
      <c r="I2218" s="10">
        <f>IFERROR(_xlfn.QUARTILE.INC(H$2:H2218,1),"")</f>
        <v>9.4907407037680969E-4</v>
      </c>
      <c r="J2218" s="10">
        <f>IFERROR(_xlfn.QUARTILE.INC(H$2:H2218,3),"")</f>
        <v>1.1689814782585017E-3</v>
      </c>
      <c r="K2218" s="10">
        <f>IFERROR(stats[[#This Row],[Q3]]-stats[[#This Row],[Q1]],"")</f>
        <v>2.1990740788169205E-4</v>
      </c>
      <c r="L2218" s="10">
        <f>IFERROR(AVERAGEIFS(H$2:H2218, H$2:H2218, "&lt;" &amp;stats[[#This Row],[Q3]]+(2*stats[[#This Row],[IQR]]), H$2:H2218, "&gt;" &amp; stats[[#This Row],[Q1]]-(2*stats[[#This Row],[IQR]])),"")</f>
        <v>1.0574710463857183E-3</v>
      </c>
    </row>
    <row r="2219" spans="1:12" x14ac:dyDescent="0.25">
      <c r="A2219" s="7">
        <v>44415.79896990741</v>
      </c>
      <c r="B2219">
        <v>0</v>
      </c>
      <c r="C2219">
        <v>1</v>
      </c>
      <c r="D2219" s="8">
        <f>SUM(B$2:B2219)</f>
        <v>15</v>
      </c>
      <c r="E2219" s="8">
        <f>SUM(C$2:C2219)</f>
        <v>2218</v>
      </c>
      <c r="F2219" s="9">
        <f>IF(stats[[#This Row],[Column1]],stats[[#This Row],[Total Clear]]/stats[[#This Row],[Total Runs]],NA())</f>
        <v>6.762849413886384E-3</v>
      </c>
      <c r="G2219" s="9">
        <f>SUM(B$2:B2219) / SUM(C$2:C2219)</f>
        <v>6.762849413886384E-3</v>
      </c>
      <c r="H2219" s="10">
        <f>IFERROR(stats[[#This Row],[Column1]]-A2218,"")</f>
        <v>1.0300925932824612E-3</v>
      </c>
      <c r="I2219" s="10">
        <f>IFERROR(_xlfn.QUARTILE.INC(H$2:H2219,1),"")</f>
        <v>9.4907407037680969E-4</v>
      </c>
      <c r="J2219" s="10">
        <f>IFERROR(_xlfn.QUARTILE.INC(H$2:H2219,3),"")</f>
        <v>1.1689814782585017E-3</v>
      </c>
      <c r="K2219" s="10">
        <f>IFERROR(stats[[#This Row],[Q3]]-stats[[#This Row],[Q1]],"")</f>
        <v>2.1990740788169205E-4</v>
      </c>
      <c r="L2219" s="10">
        <f>IFERROR(AVERAGEIFS(H$2:H2219, H$2:H2219, "&lt;" &amp;stats[[#This Row],[Q3]]+(2*stats[[#This Row],[IQR]]), H$2:H2219, "&gt;" &amp; stats[[#This Row],[Q1]]-(2*stats[[#This Row],[IQR]])),"")</f>
        <v>1.0574585903106032E-3</v>
      </c>
    </row>
    <row r="2220" spans="1:12" x14ac:dyDescent="0.25">
      <c r="A2220" s="7">
        <v>44415.800092592595</v>
      </c>
      <c r="B2220">
        <v>0</v>
      </c>
      <c r="C2220">
        <v>1</v>
      </c>
      <c r="D2220" s="8">
        <f>SUM(B$2:B2220)</f>
        <v>15</v>
      </c>
      <c r="E2220" s="8">
        <f>SUM(C$2:C2220)</f>
        <v>2219</v>
      </c>
      <c r="F2220" s="9">
        <f>IF(stats[[#This Row],[Column1]],stats[[#This Row],[Total Clear]]/stats[[#This Row],[Total Runs]],NA())</f>
        <v>6.7598017124831005E-3</v>
      </c>
      <c r="G2220" s="9">
        <f>SUM(B$2:B2220) / SUM(C$2:C2220)</f>
        <v>6.7598017124831005E-3</v>
      </c>
      <c r="H2220" s="10">
        <f>IFERROR(stats[[#This Row],[Column1]]-A2219,"")</f>
        <v>1.1226851856918074E-3</v>
      </c>
      <c r="I2220" s="10">
        <f>IFERROR(_xlfn.QUARTILE.INC(H$2:H2220,1),"")</f>
        <v>9.4907407037680969E-4</v>
      </c>
      <c r="J2220" s="10">
        <f>IFERROR(_xlfn.QUARTILE.INC(H$2:H2220,3),"")</f>
        <v>1.1689814782585017E-3</v>
      </c>
      <c r="K2220" s="10">
        <f>IFERROR(stats[[#This Row],[Q3]]-stats[[#This Row],[Q1]],"")</f>
        <v>2.1990740788169205E-4</v>
      </c>
      <c r="L2220" s="10">
        <f>IFERROR(AVERAGEIFS(H$2:H2220, H$2:H2220, "&lt;" &amp;stats[[#This Row],[Q3]]+(2*stats[[#This Row],[IQR]]), H$2:H2220, "&gt;" &amp; stats[[#This Row],[Q1]]-(2*stats[[#This Row],[IQR]])),"")</f>
        <v>1.057488252245747E-3</v>
      </c>
    </row>
    <row r="2221" spans="1:12" x14ac:dyDescent="0.25">
      <c r="A2221" s="7">
        <v>44415.801145833335</v>
      </c>
      <c r="B2221">
        <v>0</v>
      </c>
      <c r="C2221">
        <v>1</v>
      </c>
      <c r="D2221" s="8">
        <f>SUM(B$2:B2221)</f>
        <v>15</v>
      </c>
      <c r="E2221" s="8">
        <f>SUM(C$2:C2221)</f>
        <v>2220</v>
      </c>
      <c r="F2221" s="9">
        <f>IF(stats[[#This Row],[Column1]],stats[[#This Row],[Total Clear]]/stats[[#This Row],[Total Runs]],NA())</f>
        <v>6.7567567567567571E-3</v>
      </c>
      <c r="G2221" s="9">
        <f>SUM(B$2:B2221) / SUM(C$2:C2221)</f>
        <v>6.7567567567567571E-3</v>
      </c>
      <c r="H2221" s="10">
        <f>IFERROR(stats[[#This Row],[Column1]]-A2220,"")</f>
        <v>1.0532407395658083E-3</v>
      </c>
      <c r="I2221" s="10">
        <f>IFERROR(_xlfn.QUARTILE.INC(H$2:H2221,1),"")</f>
        <v>9.4907407037680969E-4</v>
      </c>
      <c r="J2221" s="10">
        <f>IFERROR(_xlfn.QUARTILE.INC(H$2:H2221,3),"")</f>
        <v>1.1689814782585017E-3</v>
      </c>
      <c r="K2221" s="10">
        <f>IFERROR(stats[[#This Row],[Q3]]-stats[[#This Row],[Q1]],"")</f>
        <v>2.1990740788169205E-4</v>
      </c>
      <c r="L2221" s="10">
        <f>IFERROR(AVERAGEIFS(H$2:H2221, H$2:H2221, "&lt;" &amp;stats[[#This Row],[Q3]]+(2*stats[[#This Row],[IQR]]), H$2:H2221, "&gt;" &amp; stats[[#This Row],[Q1]]-(2*stats[[#This Row],[IQR]])),"")</f>
        <v>1.0574863215581651E-3</v>
      </c>
    </row>
    <row r="2222" spans="1:12" x14ac:dyDescent="0.25">
      <c r="A2222" s="7">
        <v>44415.802233796298</v>
      </c>
      <c r="B2222">
        <v>0</v>
      </c>
      <c r="C2222">
        <v>1</v>
      </c>
      <c r="D2222" s="8">
        <f>SUM(B$2:B2222)</f>
        <v>15</v>
      </c>
      <c r="E2222" s="8">
        <f>SUM(C$2:C2222)</f>
        <v>2221</v>
      </c>
      <c r="F2222" s="9">
        <f>IF(stats[[#This Row],[Column1]],stats[[#This Row],[Total Clear]]/stats[[#This Row],[Total Runs]],NA())</f>
        <v>6.7537145429986496E-3</v>
      </c>
      <c r="G2222" s="9">
        <f>SUM(B$2:B2222) / SUM(C$2:C2222)</f>
        <v>6.7537145429986496E-3</v>
      </c>
      <c r="H2222" s="10">
        <f>IFERROR(stats[[#This Row],[Column1]]-A2221,"")</f>
        <v>1.0879629626288079E-3</v>
      </c>
      <c r="I2222" s="10">
        <f>IFERROR(_xlfn.QUARTILE.INC(H$2:H2222,1),"")</f>
        <v>9.4907407037680969E-4</v>
      </c>
      <c r="J2222" s="10">
        <f>IFERROR(_xlfn.QUARTILE.INC(H$2:H2222,3),"")</f>
        <v>1.1689814782585017E-3</v>
      </c>
      <c r="K2222" s="10">
        <f>IFERROR(stats[[#This Row],[Q3]]-stats[[#This Row],[Q1]],"")</f>
        <v>2.1990740788169205E-4</v>
      </c>
      <c r="L2222" s="10">
        <f>IFERROR(AVERAGEIFS(H$2:H2222, H$2:H2222, "&lt;" &amp;stats[[#This Row],[Q3]]+(2*stats[[#This Row],[IQR]]), H$2:H2222, "&gt;" &amp; stats[[#This Row],[Q1]]-(2*stats[[#This Row],[IQR]])),"")</f>
        <v>1.057500168282868E-3</v>
      </c>
    </row>
    <row r="2223" spans="1:12" x14ac:dyDescent="0.25">
      <c r="A2223" s="7">
        <v>44415.80332175926</v>
      </c>
      <c r="B2223">
        <v>0</v>
      </c>
      <c r="C2223">
        <v>1</v>
      </c>
      <c r="D2223" s="8">
        <f>SUM(B$2:B2223)</f>
        <v>15</v>
      </c>
      <c r="E2223" s="8">
        <f>SUM(C$2:C2223)</f>
        <v>2222</v>
      </c>
      <c r="F2223" s="9">
        <f>IF(stats[[#This Row],[Column1]],stats[[#This Row],[Total Clear]]/stats[[#This Row],[Total Runs]],NA())</f>
        <v>6.7506750675067504E-3</v>
      </c>
      <c r="G2223" s="9">
        <f>SUM(B$2:B2223) / SUM(C$2:C2223)</f>
        <v>6.7506750675067504E-3</v>
      </c>
      <c r="H2223" s="10">
        <f>IFERROR(stats[[#This Row],[Column1]]-A2222,"")</f>
        <v>1.0879629626288079E-3</v>
      </c>
      <c r="I2223" s="10">
        <f>IFERROR(_xlfn.QUARTILE.INC(H$2:H2223,1),"")</f>
        <v>9.4907407037680969E-4</v>
      </c>
      <c r="J2223" s="10">
        <f>IFERROR(_xlfn.QUARTILE.INC(H$2:H2223,3),"")</f>
        <v>1.1689814782585017E-3</v>
      </c>
      <c r="K2223" s="10">
        <f>IFERROR(stats[[#This Row],[Q3]]-stats[[#This Row],[Q1]],"")</f>
        <v>2.1990740788169205E-4</v>
      </c>
      <c r="L2223" s="10">
        <f>IFERROR(AVERAGEIFS(H$2:H2223, H$2:H2223, "&lt;" &amp;stats[[#This Row],[Q3]]+(2*stats[[#This Row],[IQR]]), H$2:H2223, "&gt;" &amp; stats[[#This Row],[Q1]]-(2*stats[[#This Row],[IQR]])),"")</f>
        <v>1.0575140024310721E-3</v>
      </c>
    </row>
    <row r="2224" spans="1:12" x14ac:dyDescent="0.25">
      <c r="A2224" s="7">
        <v>44415.804409722223</v>
      </c>
      <c r="B2224">
        <v>0</v>
      </c>
      <c r="C2224">
        <v>1</v>
      </c>
      <c r="D2224" s="8">
        <f>SUM(B$2:B2224)</f>
        <v>15</v>
      </c>
      <c r="E2224" s="8">
        <f>SUM(C$2:C2224)</f>
        <v>2223</v>
      </c>
      <c r="F2224" s="9">
        <f>IF(stats[[#This Row],[Column1]],stats[[#This Row],[Total Clear]]/stats[[#This Row],[Total Runs]],NA())</f>
        <v>6.7476383265856954E-3</v>
      </c>
      <c r="G2224" s="9">
        <f>SUM(B$2:B2224) / SUM(C$2:C2224)</f>
        <v>6.7476383265856954E-3</v>
      </c>
      <c r="H2224" s="10">
        <f>IFERROR(stats[[#This Row],[Column1]]-A2223,"")</f>
        <v>1.0879629626288079E-3</v>
      </c>
      <c r="I2224" s="10">
        <f>IFERROR(_xlfn.QUARTILE.INC(H$2:H2224,1),"")</f>
        <v>9.4907407037680969E-4</v>
      </c>
      <c r="J2224" s="10">
        <f>IFERROR(_xlfn.QUARTILE.INC(H$2:H2224,3),"")</f>
        <v>1.1689814782585017E-3</v>
      </c>
      <c r="K2224" s="10">
        <f>IFERROR(stats[[#This Row],[Q3]]-stats[[#This Row],[Q1]],"")</f>
        <v>2.1990740788169205E-4</v>
      </c>
      <c r="L2224" s="10">
        <f>IFERROR(AVERAGEIFS(H$2:H2224, H$2:H2224, "&lt;" &amp;stats[[#This Row],[Q3]]+(2*stats[[#This Row],[IQR]]), H$2:H2224, "&gt;" &amp; stats[[#This Row],[Q1]]-(2*stats[[#This Row],[IQR]])),"")</f>
        <v>1.0575278240199046E-3</v>
      </c>
    </row>
    <row r="2225" spans="1:12" x14ac:dyDescent="0.25">
      <c r="A2225" s="7">
        <v>44415.805520833332</v>
      </c>
      <c r="B2225">
        <v>0</v>
      </c>
      <c r="C2225">
        <v>1</v>
      </c>
      <c r="D2225" s="8">
        <f>SUM(B$2:B2225)</f>
        <v>15</v>
      </c>
      <c r="E2225" s="8">
        <f>SUM(C$2:C2225)</f>
        <v>2224</v>
      </c>
      <c r="F2225" s="9">
        <f>IF(stats[[#This Row],[Column1]],stats[[#This Row],[Total Clear]]/stats[[#This Row],[Total Runs]],NA())</f>
        <v>6.7446043165467623E-3</v>
      </c>
      <c r="G2225" s="9">
        <f>SUM(B$2:B2225) / SUM(C$2:C2225)</f>
        <v>6.7446043165467623E-3</v>
      </c>
      <c r="H2225" s="10">
        <f>IFERROR(stats[[#This Row],[Column1]]-A2224,"")</f>
        <v>1.111111108912155E-3</v>
      </c>
      <c r="I2225" s="10">
        <f>IFERROR(_xlfn.QUARTILE.INC(H$2:H2225,1),"")</f>
        <v>9.4907407037680969E-4</v>
      </c>
      <c r="J2225" s="10">
        <f>IFERROR(_xlfn.QUARTILE.INC(H$2:H2225,3),"")</f>
        <v>1.1689814782585017E-3</v>
      </c>
      <c r="K2225" s="10">
        <f>IFERROR(stats[[#This Row],[Q3]]-stats[[#This Row],[Q1]],"")</f>
        <v>2.1990740788169205E-4</v>
      </c>
      <c r="L2225" s="10">
        <f>IFERROR(AVERAGEIFS(H$2:H2225, H$2:H2225, "&lt;" &amp;stats[[#This Row],[Q3]]+(2*stats[[#This Row],[IQR]]), H$2:H2225, "&gt;" &amp; stats[[#This Row],[Q1]]-(2*stats[[#This Row],[IQR]])),"")</f>
        <v>1.057552135855155E-3</v>
      </c>
    </row>
    <row r="2226" spans="1:12" x14ac:dyDescent="0.25">
      <c r="A2226" s="7">
        <v>44415.806574074071</v>
      </c>
      <c r="B2226">
        <v>0</v>
      </c>
      <c r="C2226">
        <v>1</v>
      </c>
      <c r="D2226" s="8">
        <f>SUM(B$2:B2226)</f>
        <v>15</v>
      </c>
      <c r="E2226" s="8">
        <f>SUM(C$2:C2226)</f>
        <v>2225</v>
      </c>
      <c r="F2226" s="9">
        <f>IF(stats[[#This Row],[Column1]],stats[[#This Row],[Total Clear]]/stats[[#This Row],[Total Runs]],NA())</f>
        <v>6.7415730337078653E-3</v>
      </c>
      <c r="G2226" s="9">
        <f>SUM(B$2:B2226) / SUM(C$2:C2226)</f>
        <v>6.7415730337078653E-3</v>
      </c>
      <c r="H2226" s="10">
        <f>IFERROR(stats[[#This Row],[Column1]]-A2225,"")</f>
        <v>1.0532407395658083E-3</v>
      </c>
      <c r="I2226" s="10">
        <f>IFERROR(_xlfn.QUARTILE.INC(H$2:H2226,1),"")</f>
        <v>9.4907407037680969E-4</v>
      </c>
      <c r="J2226" s="10">
        <f>IFERROR(_xlfn.QUARTILE.INC(H$2:H2226,3),"")</f>
        <v>1.1689814782585017E-3</v>
      </c>
      <c r="K2226" s="10">
        <f>IFERROR(stats[[#This Row],[Q3]]-stats[[#This Row],[Q1]],"")</f>
        <v>2.1990740788169205E-4</v>
      </c>
      <c r="L2226" s="10">
        <f>IFERROR(AVERAGEIFS(H$2:H2226, H$2:H2226, "&lt;" &amp;stats[[#This Row],[Q3]]+(2*stats[[#This Row],[IQR]]), H$2:H2226, "&gt;" &amp; stats[[#This Row],[Q1]]-(2*stats[[#This Row],[IQR]])),"")</f>
        <v>1.0575501805733913E-3</v>
      </c>
    </row>
    <row r="2227" spans="1:12" x14ac:dyDescent="0.25">
      <c r="A2227" s="7">
        <v>44415.807673611111</v>
      </c>
      <c r="B2227">
        <v>0</v>
      </c>
      <c r="C2227">
        <v>1</v>
      </c>
      <c r="D2227" s="8">
        <f>SUM(B$2:B2227)</f>
        <v>15</v>
      </c>
      <c r="E2227" s="8">
        <f>SUM(C$2:C2227)</f>
        <v>2226</v>
      </c>
      <c r="F2227" s="9">
        <f>IF(stats[[#This Row],[Column1]],stats[[#This Row],[Total Clear]]/stats[[#This Row],[Total Runs]],NA())</f>
        <v>6.7385444743935314E-3</v>
      </c>
      <c r="G2227" s="9">
        <f>SUM(B$2:B2227) / SUM(C$2:C2227)</f>
        <v>6.7385444743935314E-3</v>
      </c>
      <c r="H2227" s="10">
        <f>IFERROR(stats[[#This Row],[Column1]]-A2226,"")</f>
        <v>1.0995370394084603E-3</v>
      </c>
      <c r="I2227" s="10">
        <f>IFERROR(_xlfn.QUARTILE.INC(H$2:H2227,1),"")</f>
        <v>9.4907407037680969E-4</v>
      </c>
      <c r="J2227" s="10">
        <f>IFERROR(_xlfn.QUARTILE.INC(H$2:H2227,3),"")</f>
        <v>1.1689814782585017E-3</v>
      </c>
      <c r="K2227" s="10">
        <f>IFERROR(stats[[#This Row],[Q3]]-stats[[#This Row],[Q1]],"")</f>
        <v>2.1990740788169205E-4</v>
      </c>
      <c r="L2227" s="10">
        <f>IFERROR(AVERAGEIFS(H$2:H2227, H$2:H2227, "&lt;" &amp;stats[[#This Row],[Q3]]+(2*stats[[#This Row],[IQR]]), H$2:H2227, "&gt;" &amp; stats[[#This Row],[Q1]]-(2*stats[[#This Row],[IQR]])),"")</f>
        <v>1.0575692136009683E-3</v>
      </c>
    </row>
    <row r="2228" spans="1:12" x14ac:dyDescent="0.25">
      <c r="A2228" s="7">
        <v>44415.808761574073</v>
      </c>
      <c r="B2228">
        <v>0</v>
      </c>
      <c r="C2228">
        <v>1</v>
      </c>
      <c r="D2228" s="8">
        <f>SUM(B$2:B2228)</f>
        <v>15</v>
      </c>
      <c r="E2228" s="8">
        <f>SUM(C$2:C2228)</f>
        <v>2227</v>
      </c>
      <c r="F2228" s="9">
        <f>IF(stats[[#This Row],[Column1]],stats[[#This Row],[Total Clear]]/stats[[#This Row],[Total Runs]],NA())</f>
        <v>6.7355186349348896E-3</v>
      </c>
      <c r="G2228" s="9">
        <f>SUM(B$2:B2228) / SUM(C$2:C2228)</f>
        <v>6.7355186349348896E-3</v>
      </c>
      <c r="H2228" s="10">
        <f>IFERROR(stats[[#This Row],[Column1]]-A2227,"")</f>
        <v>1.0879629626288079E-3</v>
      </c>
      <c r="I2228" s="10">
        <f>IFERROR(_xlfn.QUARTILE.INC(H$2:H2228,1),"")</f>
        <v>9.4907407037680969E-4</v>
      </c>
      <c r="J2228" s="10">
        <f>IFERROR(_xlfn.QUARTILE.INC(H$2:H2228,3),"")</f>
        <v>1.1689814782585017E-3</v>
      </c>
      <c r="K2228" s="10">
        <f>IFERROR(stats[[#This Row],[Q3]]-stats[[#This Row],[Q1]],"")</f>
        <v>2.1990740788169205E-4</v>
      </c>
      <c r="L2228" s="10">
        <f>IFERROR(AVERAGEIFS(H$2:H2228, H$2:H2228, "&lt;" &amp;stats[[#This Row],[Q3]]+(2*stats[[#This Row],[IQR]]), H$2:H2228, "&gt;" &amp; stats[[#This Row],[Q1]]-(2*stats[[#This Row],[IQR]])),"")</f>
        <v>1.0575829851229566E-3</v>
      </c>
    </row>
    <row r="2229" spans="1:12" x14ac:dyDescent="0.25">
      <c r="A2229" s="7">
        <v>44415.80972222222</v>
      </c>
      <c r="B2229">
        <v>0</v>
      </c>
      <c r="C2229">
        <v>1</v>
      </c>
      <c r="D2229" s="8">
        <f>SUM(B$2:B2229)</f>
        <v>15</v>
      </c>
      <c r="E2229" s="8">
        <f>SUM(C$2:C2229)</f>
        <v>2228</v>
      </c>
      <c r="F2229" s="9">
        <f>IF(stats[[#This Row],[Column1]],stats[[#This Row],[Total Clear]]/stats[[#This Row],[Total Runs]],NA())</f>
        <v>6.7324955116696587E-3</v>
      </c>
      <c r="G2229" s="9">
        <f>SUM(B$2:B2229) / SUM(C$2:C2229)</f>
        <v>6.7324955116696587E-3</v>
      </c>
      <c r="H2229" s="10">
        <f>IFERROR(stats[[#This Row],[Column1]]-A2228,"")</f>
        <v>9.6064814715646207E-4</v>
      </c>
      <c r="I2229" s="10">
        <f>IFERROR(_xlfn.QUARTILE.INC(H$2:H2229,1),"")</f>
        <v>9.4907407037680969E-4</v>
      </c>
      <c r="J2229" s="10">
        <f>IFERROR(_xlfn.QUARTILE.INC(H$2:H2229,3),"")</f>
        <v>1.1689814782585017E-3</v>
      </c>
      <c r="K2229" s="10">
        <f>IFERROR(stats[[#This Row],[Q3]]-stats[[#This Row],[Q1]],"")</f>
        <v>2.1990740788169205E-4</v>
      </c>
      <c r="L2229" s="10">
        <f>IFERROR(AVERAGEIFS(H$2:H2229, H$2:H2229, "&lt;" &amp;stats[[#This Row],[Q3]]+(2*stats[[#This Row],[IQR]]), H$2:H2229, "&gt;" &amp; stats[[#This Row],[Q1]]-(2*stats[[#This Row],[IQR]])),"")</f>
        <v>1.0575390834753268E-3</v>
      </c>
    </row>
    <row r="2230" spans="1:12" x14ac:dyDescent="0.25">
      <c r="A2230" s="7">
        <v>44415.810856481483</v>
      </c>
      <c r="B2230">
        <v>0</v>
      </c>
      <c r="C2230">
        <v>1</v>
      </c>
      <c r="D2230" s="8">
        <f>SUM(B$2:B2230)</f>
        <v>15</v>
      </c>
      <c r="E2230" s="8">
        <f>SUM(C$2:C2230)</f>
        <v>2229</v>
      </c>
      <c r="F2230" s="9">
        <f>IF(stats[[#This Row],[Column1]],stats[[#This Row],[Total Clear]]/stats[[#This Row],[Total Runs]],NA())</f>
        <v>6.7294751009421266E-3</v>
      </c>
      <c r="G2230" s="9">
        <f>SUM(B$2:B2230) / SUM(C$2:C2230)</f>
        <v>6.7294751009421266E-3</v>
      </c>
      <c r="H2230" s="10">
        <f>IFERROR(stats[[#This Row],[Column1]]-A2229,"")</f>
        <v>1.1342592624714598E-3</v>
      </c>
      <c r="I2230" s="10">
        <f>IFERROR(_xlfn.QUARTILE.INC(H$2:H2230,1),"")</f>
        <v>9.4907407037680969E-4</v>
      </c>
      <c r="J2230" s="10">
        <f>IFERROR(_xlfn.QUARTILE.INC(H$2:H2230,3),"")</f>
        <v>1.1689814782585017E-3</v>
      </c>
      <c r="K2230" s="10">
        <f>IFERROR(stats[[#This Row],[Q3]]-stats[[#This Row],[Q1]],"")</f>
        <v>2.1990740788169205E-4</v>
      </c>
      <c r="L2230" s="10">
        <f>IFERROR(AVERAGEIFS(H$2:H2230, H$2:H2230, "&lt;" &amp;stats[[#This Row],[Q3]]+(2*stats[[#This Row],[IQR]]), H$2:H2230, "&gt;" &amp; stats[[#This Row],[Q1]]-(2*stats[[#This Row],[IQR]])),"")</f>
        <v>1.0575738142037088E-3</v>
      </c>
    </row>
    <row r="2231" spans="1:12" x14ac:dyDescent="0.25">
      <c r="A2231" s="7">
        <v>44415.811909722222</v>
      </c>
      <c r="B2231">
        <v>0</v>
      </c>
      <c r="C2231">
        <v>1</v>
      </c>
      <c r="D2231" s="8">
        <f>SUM(B$2:B2231)</f>
        <v>15</v>
      </c>
      <c r="E2231" s="8">
        <f>SUM(C$2:C2231)</f>
        <v>2230</v>
      </c>
      <c r="F2231" s="9">
        <f>IF(stats[[#This Row],[Column1]],stats[[#This Row],[Total Clear]]/stats[[#This Row],[Total Runs]],NA())</f>
        <v>6.7264573991031393E-3</v>
      </c>
      <c r="G2231" s="9">
        <f>SUM(B$2:B2231) / SUM(C$2:C2231)</f>
        <v>6.7264573991031393E-3</v>
      </c>
      <c r="H2231" s="10">
        <f>IFERROR(stats[[#This Row],[Column1]]-A2230,"")</f>
        <v>1.0532407395658083E-3</v>
      </c>
      <c r="I2231" s="10">
        <f>IFERROR(_xlfn.QUARTILE.INC(H$2:H2231,1),"")</f>
        <v>9.4907407037680969E-4</v>
      </c>
      <c r="J2231" s="10">
        <f>IFERROR(_xlfn.QUARTILE.INC(H$2:H2231,3),"")</f>
        <v>1.1689814782585017E-3</v>
      </c>
      <c r="K2231" s="10">
        <f>IFERROR(stats[[#This Row],[Q3]]-stats[[#This Row],[Q1]],"")</f>
        <v>2.1990740788169205E-4</v>
      </c>
      <c r="L2231" s="10">
        <f>IFERROR(AVERAGEIFS(H$2:H2231, H$2:H2231, "&lt;" &amp;stats[[#This Row],[Q3]]+(2*stats[[#This Row],[IQR]]), H$2:H2231, "&gt;" &amp; stats[[#This Row],[Q1]]-(2*stats[[#This Row],[IQR]])),"")</f>
        <v>1.057571853536452E-3</v>
      </c>
    </row>
    <row r="2232" spans="1:12" x14ac:dyDescent="0.25">
      <c r="A2232" s="7">
        <v>44415.812997685185</v>
      </c>
      <c r="B2232">
        <v>0</v>
      </c>
      <c r="C2232">
        <v>1</v>
      </c>
      <c r="D2232" s="8">
        <f>SUM(B$2:B2232)</f>
        <v>15</v>
      </c>
      <c r="E2232" s="8">
        <f>SUM(C$2:C2232)</f>
        <v>2231</v>
      </c>
      <c r="F2232" s="9">
        <f>IF(stats[[#This Row],[Column1]],stats[[#This Row],[Total Clear]]/stats[[#This Row],[Total Runs]],NA())</f>
        <v>6.7234424025100848E-3</v>
      </c>
      <c r="G2232" s="9">
        <f>SUM(B$2:B2232) / SUM(C$2:C2232)</f>
        <v>6.7234424025100848E-3</v>
      </c>
      <c r="H2232" s="10">
        <f>IFERROR(stats[[#This Row],[Column1]]-A2231,"")</f>
        <v>1.0879629626288079E-3</v>
      </c>
      <c r="I2232" s="10">
        <f>IFERROR(_xlfn.QUARTILE.INC(H$2:H2232,1),"")</f>
        <v>9.4907407037680969E-4</v>
      </c>
      <c r="J2232" s="10">
        <f>IFERROR(_xlfn.QUARTILE.INC(H$2:H2232,3),"")</f>
        <v>1.1689814782585017E-3</v>
      </c>
      <c r="K2232" s="10">
        <f>IFERROR(stats[[#This Row],[Q3]]-stats[[#This Row],[Q1]],"")</f>
        <v>2.1990740788169205E-4</v>
      </c>
      <c r="L2232" s="10">
        <f>IFERROR(AVERAGEIFS(H$2:H2232, H$2:H2232, "&lt;" &amp;stats[[#This Row],[Q3]]+(2*stats[[#This Row],[IQR]]), H$2:H2232, "&gt;" &amp; stats[[#This Row],[Q1]]-(2*stats[[#This Row],[IQR]])),"")</f>
        <v>1.0575855989498812E-3</v>
      </c>
    </row>
    <row r="2233" spans="1:12" x14ac:dyDescent="0.25">
      <c r="A2233" s="7">
        <v>44415.814050925925</v>
      </c>
      <c r="B2233">
        <v>0</v>
      </c>
      <c r="C2233">
        <v>1</v>
      </c>
      <c r="D2233" s="8">
        <f>SUM(B$2:B2233)</f>
        <v>15</v>
      </c>
      <c r="E2233" s="8">
        <f>SUM(C$2:C2233)</f>
        <v>2232</v>
      </c>
      <c r="F2233" s="9">
        <f>IF(stats[[#This Row],[Column1]],stats[[#This Row],[Total Clear]]/stats[[#This Row],[Total Runs]],NA())</f>
        <v>6.7204301075268818E-3</v>
      </c>
      <c r="G2233" s="9">
        <f>SUM(B$2:B2233) / SUM(C$2:C2233)</f>
        <v>6.7204301075268818E-3</v>
      </c>
      <c r="H2233" s="10">
        <f>IFERROR(stats[[#This Row],[Column1]]-A2232,"")</f>
        <v>1.0532407395658083E-3</v>
      </c>
      <c r="I2233" s="10">
        <f>IFERROR(_xlfn.QUARTILE.INC(H$2:H2233,1),"")</f>
        <v>9.4907407037680969E-4</v>
      </c>
      <c r="J2233" s="10">
        <f>IFERROR(_xlfn.QUARTILE.INC(H$2:H2233,3),"")</f>
        <v>1.1689814782585017E-3</v>
      </c>
      <c r="K2233" s="10">
        <f>IFERROR(stats[[#This Row],[Q3]]-stats[[#This Row],[Q1]],"")</f>
        <v>2.1990740788169205E-4</v>
      </c>
      <c r="L2233" s="10">
        <f>IFERROR(AVERAGEIFS(H$2:H2233, H$2:H2233, "&lt;" &amp;stats[[#This Row],[Q3]]+(2*stats[[#This Row],[IQR]]), H$2:H2233, "&gt;" &amp; stats[[#This Row],[Q1]]-(2*stats[[#This Row],[IQR]])),"")</f>
        <v>1.0575836347277367E-3</v>
      </c>
    </row>
    <row r="2234" spans="1:12" x14ac:dyDescent="0.25">
      <c r="A2234" s="7">
        <v>44415.815115740741</v>
      </c>
      <c r="B2234">
        <v>0</v>
      </c>
      <c r="C2234">
        <v>1</v>
      </c>
      <c r="D2234" s="8">
        <f>SUM(B$2:B2234)</f>
        <v>15</v>
      </c>
      <c r="E2234" s="8">
        <f>SUM(C$2:C2234)</f>
        <v>2233</v>
      </c>
      <c r="F2234" s="9">
        <f>IF(stats[[#This Row],[Column1]],stats[[#This Row],[Total Clear]]/stats[[#This Row],[Total Runs]],NA())</f>
        <v>6.717420510523959E-3</v>
      </c>
      <c r="G2234" s="9">
        <f>SUM(B$2:B2234) / SUM(C$2:C2234)</f>
        <v>6.717420510523959E-3</v>
      </c>
      <c r="H2234" s="10">
        <f>IFERROR(stats[[#This Row],[Column1]]-A2233,"")</f>
        <v>1.0648148163454607E-3</v>
      </c>
      <c r="I2234" s="10">
        <f>IFERROR(_xlfn.QUARTILE.INC(H$2:H2234,1),"")</f>
        <v>9.4907407037680969E-4</v>
      </c>
      <c r="J2234" s="10">
        <f>IFERROR(_xlfn.QUARTILE.INC(H$2:H2234,3),"")</f>
        <v>1.1689814782585017E-3</v>
      </c>
      <c r="K2234" s="10">
        <f>IFERROR(stats[[#This Row],[Q3]]-stats[[#This Row],[Q1]],"")</f>
        <v>2.1990740788169205E-4</v>
      </c>
      <c r="L2234" s="10">
        <f>IFERROR(AVERAGEIFS(H$2:H2234, H$2:H2234, "&lt;" &amp;stats[[#This Row],[Q3]]+(2*stats[[#This Row],[IQR]]), H$2:H2234, "&gt;" &amp; stats[[#This Row],[Q1]]-(2*stats[[#This Row],[IQR]])),"")</f>
        <v>1.0575869023199723E-3</v>
      </c>
    </row>
    <row r="2235" spans="1:12" x14ac:dyDescent="0.25">
      <c r="A2235" s="7">
        <v>44415.816064814811</v>
      </c>
      <c r="B2235">
        <v>0</v>
      </c>
      <c r="C2235">
        <v>1</v>
      </c>
      <c r="D2235" s="8">
        <f>SUM(B$2:B2235)</f>
        <v>15</v>
      </c>
      <c r="E2235" s="8">
        <f>SUM(C$2:C2235)</f>
        <v>2234</v>
      </c>
      <c r="F2235" s="9">
        <f>IF(stats[[#This Row],[Column1]],stats[[#This Row],[Total Clear]]/stats[[#This Row],[Total Runs]],NA())</f>
        <v>6.7144136078782449E-3</v>
      </c>
      <c r="G2235" s="9">
        <f>SUM(B$2:B2235) / SUM(C$2:C2235)</f>
        <v>6.7144136078782449E-3</v>
      </c>
      <c r="H2235" s="10">
        <f>IFERROR(stats[[#This Row],[Column1]]-A2234,"")</f>
        <v>9.4907407037680969E-4</v>
      </c>
      <c r="I2235" s="10">
        <f>IFERROR(_xlfn.QUARTILE.INC(H$2:H2235,1),"")</f>
        <v>9.4907407037680969E-4</v>
      </c>
      <c r="J2235" s="10">
        <f>IFERROR(_xlfn.QUARTILE.INC(H$2:H2235,3),"")</f>
        <v>1.1689814782585017E-3</v>
      </c>
      <c r="K2235" s="10">
        <f>IFERROR(stats[[#This Row],[Q3]]-stats[[#This Row],[Q1]],"")</f>
        <v>2.1990740788169205E-4</v>
      </c>
      <c r="L2235" s="10">
        <f>IFERROR(AVERAGEIFS(H$2:H2235, H$2:H2235, "&lt;" &amp;stats[[#This Row],[Q3]]+(2*stats[[#This Row],[IQR]]), H$2:H2235, "&gt;" &amp; stats[[#This Row],[Q1]]-(2*stats[[#This Row],[IQR]])),"")</f>
        <v>1.0575378902007567E-3</v>
      </c>
    </row>
    <row r="2236" spans="1:12" x14ac:dyDescent="0.25">
      <c r="A2236" s="7">
        <v>44415.817175925928</v>
      </c>
      <c r="B2236">
        <v>0</v>
      </c>
      <c r="C2236">
        <v>1</v>
      </c>
      <c r="D2236" s="8">
        <f>SUM(B$2:B2236)</f>
        <v>15</v>
      </c>
      <c r="E2236" s="8">
        <f>SUM(C$2:C2236)</f>
        <v>2235</v>
      </c>
      <c r="F2236" s="9">
        <f>IF(stats[[#This Row],[Column1]],stats[[#This Row],[Total Clear]]/stats[[#This Row],[Total Runs]],NA())</f>
        <v>6.7114093959731542E-3</v>
      </c>
      <c r="G2236" s="9">
        <f>SUM(B$2:B2236) / SUM(C$2:C2236)</f>
        <v>6.7114093959731542E-3</v>
      </c>
      <c r="H2236" s="10">
        <f>IFERROR(stats[[#This Row],[Column1]]-A2235,"")</f>
        <v>1.1111111161881126E-3</v>
      </c>
      <c r="I2236" s="10">
        <f>IFERROR(_xlfn.QUARTILE.INC(H$2:H2236,1),"")</f>
        <v>9.4907407037680969E-4</v>
      </c>
      <c r="J2236" s="10">
        <f>IFERROR(_xlfn.QUARTILE.INC(H$2:H2236,3),"")</f>
        <v>1.1689814782585017E-3</v>
      </c>
      <c r="K2236" s="10">
        <f>IFERROR(stats[[#This Row],[Q3]]-stats[[#This Row],[Q1]],"")</f>
        <v>2.1990740788169205E-4</v>
      </c>
      <c r="L2236" s="10">
        <f>IFERROR(AVERAGEIFS(H$2:H2236, H$2:H2236, "&lt;" &amp;stats[[#This Row],[Q3]]+(2*stats[[#This Row],[IQR]]), H$2:H2236, "&gt;" &amp; stats[[#This Row],[Q1]]-(2*stats[[#This Row],[IQR]])),"")</f>
        <v>1.0575620767587647E-3</v>
      </c>
    </row>
    <row r="2237" spans="1:12" x14ac:dyDescent="0.25">
      <c r="A2237" s="7">
        <v>44415.818171296298</v>
      </c>
      <c r="B2237">
        <v>0</v>
      </c>
      <c r="C2237">
        <v>1</v>
      </c>
      <c r="D2237" s="8">
        <f>SUM(B$2:B2237)</f>
        <v>15</v>
      </c>
      <c r="E2237" s="8">
        <f>SUM(C$2:C2237)</f>
        <v>2236</v>
      </c>
      <c r="F2237" s="9">
        <f>IF(stats[[#This Row],[Column1]],stats[[#This Row],[Total Clear]]/stats[[#This Row],[Total Runs]],NA())</f>
        <v>6.7084078711985686E-3</v>
      </c>
      <c r="G2237" s="9">
        <f>SUM(B$2:B2237) / SUM(C$2:C2237)</f>
        <v>6.7084078711985686E-3</v>
      </c>
      <c r="H2237" s="10">
        <f>IFERROR(stats[[#This Row],[Column1]]-A2236,"")</f>
        <v>9.9537037021946162E-4</v>
      </c>
      <c r="I2237" s="10">
        <f>IFERROR(_xlfn.QUARTILE.INC(H$2:H2237,1),"")</f>
        <v>9.4907407037680969E-4</v>
      </c>
      <c r="J2237" s="10">
        <f>IFERROR(_xlfn.QUARTILE.INC(H$2:H2237,3),"")</f>
        <v>1.1689814782585017E-3</v>
      </c>
      <c r="K2237" s="10">
        <f>IFERROR(stats[[#This Row],[Q3]]-stats[[#This Row],[Q1]],"")</f>
        <v>2.1990740788169205E-4</v>
      </c>
      <c r="L2237" s="10">
        <f>IFERROR(AVERAGEIFS(H$2:H2237, H$2:H2237, "&lt;" &amp;stats[[#This Row],[Q3]]+(2*stats[[#This Row],[IQR]]), H$2:H2237, "&gt;" &amp; stats[[#This Row],[Q1]]-(2*stats[[#This Row],[IQR]])),"")</f>
        <v>1.0575340119092433E-3</v>
      </c>
    </row>
    <row r="2238" spans="1:12" x14ac:dyDescent="0.25">
      <c r="A2238" s="7">
        <v>44415.819247685184</v>
      </c>
      <c r="B2238">
        <v>0</v>
      </c>
      <c r="C2238">
        <v>1</v>
      </c>
      <c r="D2238" s="8">
        <f>SUM(B$2:B2238)</f>
        <v>15</v>
      </c>
      <c r="E2238" s="8">
        <f>SUM(C$2:C2238)</f>
        <v>2237</v>
      </c>
      <c r="F2238" s="9">
        <f>IF(stats[[#This Row],[Column1]],stats[[#This Row],[Total Clear]]/stats[[#This Row],[Total Runs]],NA())</f>
        <v>6.7054090299508273E-3</v>
      </c>
      <c r="G2238" s="9">
        <f>SUM(B$2:B2238) / SUM(C$2:C2238)</f>
        <v>6.7054090299508273E-3</v>
      </c>
      <c r="H2238" s="10">
        <f>IFERROR(stats[[#This Row],[Column1]]-A2237,"")</f>
        <v>1.0763888858491555E-3</v>
      </c>
      <c r="I2238" s="10">
        <f>IFERROR(_xlfn.QUARTILE.INC(H$2:H2238,1),"")</f>
        <v>9.4907407037680969E-4</v>
      </c>
      <c r="J2238" s="10">
        <f>IFERROR(_xlfn.QUARTILE.INC(H$2:H2238,3),"")</f>
        <v>1.1689814782585017E-3</v>
      </c>
      <c r="K2238" s="10">
        <f>IFERROR(stats[[#This Row],[Q3]]-stats[[#This Row],[Q1]],"")</f>
        <v>2.1990740788169205E-4</v>
      </c>
      <c r="L2238" s="10">
        <f>IFERROR(AVERAGEIFS(H$2:H2238, H$2:H2238, "&lt;" &amp;stats[[#This Row],[Q3]]+(2*stats[[#This Row],[IQR]]), H$2:H2238, "&gt;" &amp; stats[[#This Row],[Q1]]-(2*stats[[#This Row],[IQR]])),"")</f>
        <v>1.0575425165885125E-3</v>
      </c>
    </row>
    <row r="2239" spans="1:12" x14ac:dyDescent="0.25">
      <c r="A2239" s="7">
        <v>44415.820300925923</v>
      </c>
      <c r="B2239">
        <v>0</v>
      </c>
      <c r="C2239">
        <v>1</v>
      </c>
      <c r="D2239" s="8">
        <f>SUM(B$2:B2239)</f>
        <v>15</v>
      </c>
      <c r="E2239" s="8">
        <f>SUM(C$2:C2239)</f>
        <v>2238</v>
      </c>
      <c r="F2239" s="9">
        <f>IF(stats[[#This Row],[Column1]],stats[[#This Row],[Total Clear]]/stats[[#This Row],[Total Runs]],NA())</f>
        <v>6.7024128686327079E-3</v>
      </c>
      <c r="G2239" s="9">
        <f>SUM(B$2:B2239) / SUM(C$2:C2239)</f>
        <v>6.7024128686327079E-3</v>
      </c>
      <c r="H2239" s="10">
        <f>IFERROR(stats[[#This Row],[Column1]]-A2238,"")</f>
        <v>1.0532407395658083E-3</v>
      </c>
      <c r="I2239" s="10">
        <f>IFERROR(_xlfn.QUARTILE.INC(H$2:H2239,1),"")</f>
        <v>9.4907407037680969E-4</v>
      </c>
      <c r="J2239" s="10">
        <f>IFERROR(_xlfn.QUARTILE.INC(H$2:H2239,3),"")</f>
        <v>1.1689814782585017E-3</v>
      </c>
      <c r="K2239" s="10">
        <f>IFERROR(stats[[#This Row],[Q3]]-stats[[#This Row],[Q1]],"")</f>
        <v>2.1990740788169205E-4</v>
      </c>
      <c r="L2239" s="10">
        <f>IFERROR(AVERAGEIFS(H$2:H2239, H$2:H2239, "&lt;" &amp;stats[[#This Row],[Q3]]+(2*stats[[#This Row],[IQR]]), H$2:H2239, "&gt;" &amp; stats[[#This Row],[Q1]]-(2*stats[[#This Row],[IQR]])),"")</f>
        <v>1.0575405771038313E-3</v>
      </c>
    </row>
    <row r="2240" spans="1:12" x14ac:dyDescent="0.25">
      <c r="A2240" s="7">
        <v>44415.821226851855</v>
      </c>
      <c r="B2240">
        <v>0</v>
      </c>
      <c r="C2240">
        <v>1</v>
      </c>
      <c r="D2240" s="8">
        <f>SUM(B$2:B2240)</f>
        <v>15</v>
      </c>
      <c r="E2240" s="8">
        <f>SUM(C$2:C2240)</f>
        <v>2239</v>
      </c>
      <c r="F2240" s="9">
        <f>IF(stats[[#This Row],[Column1]],stats[[#This Row],[Total Clear]]/stats[[#This Row],[Total Runs]],NA())</f>
        <v>6.6994193836534171E-3</v>
      </c>
      <c r="G2240" s="9">
        <f>SUM(B$2:B2240) / SUM(C$2:C2240)</f>
        <v>6.6994193836534171E-3</v>
      </c>
      <c r="H2240" s="10">
        <f>IFERROR(stats[[#This Row],[Column1]]-A2239,"")</f>
        <v>9.2592593136942014E-4</v>
      </c>
      <c r="I2240" s="10">
        <f>IFERROR(_xlfn.QUARTILE.INC(H$2:H2240,1),"")</f>
        <v>9.4907407037680969E-4</v>
      </c>
      <c r="J2240" s="10">
        <f>IFERROR(_xlfn.QUARTILE.INC(H$2:H2240,3),"")</f>
        <v>1.1689814782585017E-3</v>
      </c>
      <c r="K2240" s="10">
        <f>IFERROR(stats[[#This Row],[Q3]]-stats[[#This Row],[Q1]],"")</f>
        <v>2.1990740788169205E-4</v>
      </c>
      <c r="L2240" s="10">
        <f>IFERROR(AVERAGEIFS(H$2:H2240, H$2:H2240, "&lt;" &amp;stats[[#This Row],[Q3]]+(2*stats[[#This Row],[IQR]]), H$2:H2240, "&gt;" &amp; stats[[#This Row],[Q1]]-(2*stats[[#This Row],[IQR]])),"")</f>
        <v>1.05748126450999E-3</v>
      </c>
    </row>
    <row r="2241" spans="1:12" x14ac:dyDescent="0.25">
      <c r="A2241" s="7">
        <v>44415.822337962964</v>
      </c>
      <c r="B2241">
        <v>0</v>
      </c>
      <c r="C2241">
        <v>1</v>
      </c>
      <c r="D2241" s="8">
        <f>SUM(B$2:B2241)</f>
        <v>15</v>
      </c>
      <c r="E2241" s="8">
        <f>SUM(C$2:C2241)</f>
        <v>2240</v>
      </c>
      <c r="F2241" s="9">
        <f>IF(stats[[#This Row],[Column1]],stats[[#This Row],[Total Clear]]/stats[[#This Row],[Total Runs]],NA())</f>
        <v>6.6964285714285711E-3</v>
      </c>
      <c r="G2241" s="9">
        <f>SUM(B$2:B2241) / SUM(C$2:C2241)</f>
        <v>6.6964285714285711E-3</v>
      </c>
      <c r="H2241" s="10">
        <f>IFERROR(stats[[#This Row],[Column1]]-A2240,"")</f>
        <v>1.111111108912155E-3</v>
      </c>
      <c r="I2241" s="10">
        <f>IFERROR(_xlfn.QUARTILE.INC(H$2:H2241,1),"")</f>
        <v>9.4907407037680969E-4</v>
      </c>
      <c r="J2241" s="10">
        <f>IFERROR(_xlfn.QUARTILE.INC(H$2:H2241,3),"")</f>
        <v>1.1689814782585017E-3</v>
      </c>
      <c r="K2241" s="10">
        <f>IFERROR(stats[[#This Row],[Q3]]-stats[[#This Row],[Q1]],"")</f>
        <v>2.1990740788169205E-4</v>
      </c>
      <c r="L2241" s="10">
        <f>IFERROR(AVERAGEIFS(H$2:H2241, H$2:H2241, "&lt;" &amp;stats[[#This Row],[Q3]]+(2*stats[[#This Row],[IQR]]), H$2:H2241, "&gt;" &amp; stats[[#This Row],[Q1]]-(2*stats[[#This Row],[IQR]])),"")</f>
        <v>1.0575054220975583E-3</v>
      </c>
    </row>
    <row r="2242" spans="1:12" x14ac:dyDescent="0.25">
      <c r="A2242" s="7">
        <v>44415.823449074072</v>
      </c>
      <c r="B2242">
        <v>0</v>
      </c>
      <c r="C2242">
        <v>1</v>
      </c>
      <c r="D2242" s="8">
        <f>SUM(B$2:B2242)</f>
        <v>15</v>
      </c>
      <c r="E2242" s="8">
        <f>SUM(C$2:C2242)</f>
        <v>2241</v>
      </c>
      <c r="F2242" s="9">
        <f>IF(stats[[#This Row],[Column1]],stats[[#This Row],[Total Clear]]/stats[[#This Row],[Total Runs]],NA())</f>
        <v>6.6934404283801874E-3</v>
      </c>
      <c r="G2242" s="9">
        <f>SUM(B$2:B2242) / SUM(C$2:C2242)</f>
        <v>6.6934404283801874E-3</v>
      </c>
      <c r="H2242" s="10">
        <f>IFERROR(stats[[#This Row],[Column1]]-A2241,"")</f>
        <v>1.111111108912155E-3</v>
      </c>
      <c r="I2242" s="10">
        <f>IFERROR(_xlfn.QUARTILE.INC(H$2:H2242,1),"")</f>
        <v>9.4907407037680969E-4</v>
      </c>
      <c r="J2242" s="10">
        <f>IFERROR(_xlfn.QUARTILE.INC(H$2:H2242,3),"")</f>
        <v>1.1689814782585017E-3</v>
      </c>
      <c r="K2242" s="10">
        <f>IFERROR(stats[[#This Row],[Q3]]-stats[[#This Row],[Q1]],"")</f>
        <v>2.1990740788169205E-4</v>
      </c>
      <c r="L2242" s="10">
        <f>IFERROR(AVERAGEIFS(H$2:H2242, H$2:H2242, "&lt;" &amp;stats[[#This Row],[Q3]]+(2*stats[[#This Row],[IQR]]), H$2:H2242, "&gt;" &amp; stats[[#This Row],[Q1]]-(2*stats[[#This Row],[IQR]])),"")</f>
        <v>1.0575295579313335E-3</v>
      </c>
    </row>
    <row r="2243" spans="1:12" x14ac:dyDescent="0.25">
      <c r="A2243" s="7">
        <v>44415.824548611112</v>
      </c>
      <c r="B2243">
        <v>0</v>
      </c>
      <c r="C2243">
        <v>1</v>
      </c>
      <c r="D2243" s="8">
        <f>SUM(B$2:B2243)</f>
        <v>15</v>
      </c>
      <c r="E2243" s="8">
        <f>SUM(C$2:C2243)</f>
        <v>2242</v>
      </c>
      <c r="F2243" s="9">
        <f>IF(stats[[#This Row],[Column1]],stats[[#This Row],[Total Clear]]/stats[[#This Row],[Total Runs]],NA())</f>
        <v>6.6904549509366638E-3</v>
      </c>
      <c r="G2243" s="9">
        <f>SUM(B$2:B2243) / SUM(C$2:C2243)</f>
        <v>6.6904549509366638E-3</v>
      </c>
      <c r="H2243" s="10">
        <f>IFERROR(stats[[#This Row],[Column1]]-A2242,"")</f>
        <v>1.0995370394084603E-3</v>
      </c>
      <c r="I2243" s="10">
        <f>IFERROR(_xlfn.QUARTILE.INC(H$2:H2243,1),"")</f>
        <v>9.4907407037680969E-4</v>
      </c>
      <c r="J2243" s="10">
        <f>IFERROR(_xlfn.QUARTILE.INC(H$2:H2243,3),"")</f>
        <v>1.1689814782585017E-3</v>
      </c>
      <c r="K2243" s="10">
        <f>IFERROR(stats[[#This Row],[Q3]]-stats[[#This Row],[Q1]],"")</f>
        <v>2.1990740788169205E-4</v>
      </c>
      <c r="L2243" s="10">
        <f>IFERROR(AVERAGEIFS(H$2:H2243, H$2:H2243, "&lt;" &amp;stats[[#This Row],[Q3]]+(2*stats[[#This Row],[IQR]]), H$2:H2243, "&gt;" &amp; stats[[#This Row],[Q1]]-(2*stats[[#This Row],[IQR]])),"")</f>
        <v>1.0575484631885239E-3</v>
      </c>
    </row>
    <row r="2244" spans="1:12" x14ac:dyDescent="0.25">
      <c r="A2244" s="7">
        <v>44415.825613425928</v>
      </c>
      <c r="B2244">
        <v>0</v>
      </c>
      <c r="C2244">
        <v>1</v>
      </c>
      <c r="D2244" s="8">
        <f>SUM(B$2:B2244)</f>
        <v>15</v>
      </c>
      <c r="E2244" s="8">
        <f>SUM(C$2:C2244)</f>
        <v>2243</v>
      </c>
      <c r="F2244" s="9">
        <f>IF(stats[[#This Row],[Column1]],stats[[#This Row],[Total Clear]]/stats[[#This Row],[Total Runs]],NA())</f>
        <v>6.6874721355327689E-3</v>
      </c>
      <c r="G2244" s="9">
        <f>SUM(B$2:B2244) / SUM(C$2:C2244)</f>
        <v>6.6874721355327689E-3</v>
      </c>
      <c r="H2244" s="10">
        <f>IFERROR(stats[[#This Row],[Column1]]-A2243,"")</f>
        <v>1.0648148163454607E-3</v>
      </c>
      <c r="I2244" s="10">
        <f>IFERROR(_xlfn.QUARTILE.INC(H$2:H2244,1),"")</f>
        <v>9.4907407037680969E-4</v>
      </c>
      <c r="J2244" s="10">
        <f>IFERROR(_xlfn.QUARTILE.INC(H$2:H2244,3),"")</f>
        <v>1.1689814782585017E-3</v>
      </c>
      <c r="K2244" s="10">
        <f>IFERROR(stats[[#This Row],[Q3]]-stats[[#This Row],[Q1]],"")</f>
        <v>2.1990740788169205E-4</v>
      </c>
      <c r="L2244" s="10">
        <f>IFERROR(AVERAGEIFS(H$2:H2244, H$2:H2244, "&lt;" &amp;stats[[#This Row],[Q3]]+(2*stats[[#This Row],[IQR]]), H$2:H2244, "&gt;" &amp; stats[[#This Row],[Q1]]-(2*stats[[#This Row],[IQR]])),"")</f>
        <v>1.0575517319033943E-3</v>
      </c>
    </row>
    <row r="2245" spans="1:12" x14ac:dyDescent="0.25">
      <c r="A2245" s="7">
        <v>44415.826655092591</v>
      </c>
      <c r="B2245">
        <v>0</v>
      </c>
      <c r="C2245">
        <v>1</v>
      </c>
      <c r="D2245" s="8">
        <f>SUM(B$2:B2245)</f>
        <v>15</v>
      </c>
      <c r="E2245" s="8">
        <f>SUM(C$2:C2245)</f>
        <v>2244</v>
      </c>
      <c r="F2245" s="9">
        <f>IF(stats[[#This Row],[Column1]],stats[[#This Row],[Total Clear]]/stats[[#This Row],[Total Runs]],NA())</f>
        <v>6.6844919786096255E-3</v>
      </c>
      <c r="G2245" s="9">
        <f>SUM(B$2:B2245) / SUM(C$2:C2245)</f>
        <v>6.6844919786096255E-3</v>
      </c>
      <c r="H2245" s="10">
        <f>IFERROR(stats[[#This Row],[Column1]]-A2244,"")</f>
        <v>1.0416666627861559E-3</v>
      </c>
      <c r="I2245" s="10">
        <f>IFERROR(_xlfn.QUARTILE.INC(H$2:H2245,1),"")</f>
        <v>9.4907407037680969E-4</v>
      </c>
      <c r="J2245" s="10">
        <f>IFERROR(_xlfn.QUARTILE.INC(H$2:H2245,3),"")</f>
        <v>1.1689814782585017E-3</v>
      </c>
      <c r="K2245" s="10">
        <f>IFERROR(stats[[#This Row],[Q3]]-stats[[#This Row],[Q1]],"")</f>
        <v>2.1990740788169205E-4</v>
      </c>
      <c r="L2245" s="10">
        <f>IFERROR(AVERAGEIFS(H$2:H2245, H$2:H2245, "&lt;" &amp;stats[[#This Row],[Q3]]+(2*stats[[#This Row],[IQR]]), H$2:H2245, "&gt;" &amp; stats[[#This Row],[Q1]]-(2*stats[[#This Row],[IQR]])),"")</f>
        <v>1.0575445893363452E-3</v>
      </c>
    </row>
    <row r="2246" spans="1:12" x14ac:dyDescent="0.25">
      <c r="A2246" s="7">
        <v>44415.827650462961</v>
      </c>
      <c r="B2246">
        <v>0</v>
      </c>
      <c r="C2246">
        <v>1</v>
      </c>
      <c r="D2246" s="8">
        <f>SUM(B$2:B2246)</f>
        <v>15</v>
      </c>
      <c r="E2246" s="8">
        <f>SUM(C$2:C2246)</f>
        <v>2245</v>
      </c>
      <c r="F2246" s="9">
        <f>IF(stats[[#This Row],[Column1]],stats[[#This Row],[Total Clear]]/stats[[#This Row],[Total Runs]],NA())</f>
        <v>6.6815144766146995E-3</v>
      </c>
      <c r="G2246" s="9">
        <f>SUM(B$2:B2246) / SUM(C$2:C2246)</f>
        <v>6.6815144766146995E-3</v>
      </c>
      <c r="H2246" s="10">
        <f>IFERROR(stats[[#This Row],[Column1]]-A2245,"")</f>
        <v>9.9537037021946162E-4</v>
      </c>
      <c r="I2246" s="10">
        <f>IFERROR(_xlfn.QUARTILE.INC(H$2:H2246,1),"")</f>
        <v>9.4907407037680969E-4</v>
      </c>
      <c r="J2246" s="10">
        <f>IFERROR(_xlfn.QUARTILE.INC(H$2:H2246,3),"")</f>
        <v>1.1689814782585017E-3</v>
      </c>
      <c r="K2246" s="10">
        <f>IFERROR(stats[[#This Row],[Q3]]-stats[[#This Row],[Q1]],"")</f>
        <v>2.1990740788169205E-4</v>
      </c>
      <c r="L2246" s="10">
        <f>IFERROR(AVERAGEIFS(H$2:H2246, H$2:H2246, "&lt;" &amp;stats[[#This Row],[Q3]]+(2*stats[[#This Row],[IQR]]), H$2:H2246, "&gt;" &amp; stats[[#This Row],[Q1]]-(2*stats[[#This Row],[IQR]])),"")</f>
        <v>1.0575166458670793E-3</v>
      </c>
    </row>
    <row r="2247" spans="1:12" x14ac:dyDescent="0.25">
      <c r="A2247" s="7">
        <v>44415.828645833331</v>
      </c>
      <c r="B2247">
        <v>0</v>
      </c>
      <c r="C2247">
        <v>1</v>
      </c>
      <c r="D2247" s="8">
        <f>SUM(B$2:B2247)</f>
        <v>15</v>
      </c>
      <c r="E2247" s="8">
        <f>SUM(C$2:C2247)</f>
        <v>2246</v>
      </c>
      <c r="F2247" s="9">
        <f>IF(stats[[#This Row],[Column1]],stats[[#This Row],[Total Clear]]/stats[[#This Row],[Total Runs]],NA())</f>
        <v>6.6785396260017806E-3</v>
      </c>
      <c r="G2247" s="9">
        <f>SUM(B$2:B2247) / SUM(C$2:C2247)</f>
        <v>6.6785396260017806E-3</v>
      </c>
      <c r="H2247" s="10">
        <f>IFERROR(stats[[#This Row],[Column1]]-A2246,"")</f>
        <v>9.9537037021946162E-4</v>
      </c>
      <c r="I2247" s="10">
        <f>IFERROR(_xlfn.QUARTILE.INC(H$2:H2247,1),"")</f>
        <v>9.4907407037680969E-4</v>
      </c>
      <c r="J2247" s="10">
        <f>IFERROR(_xlfn.QUARTILE.INC(H$2:H2247,3),"")</f>
        <v>1.1689814782585017E-3</v>
      </c>
      <c r="K2247" s="10">
        <f>IFERROR(stats[[#This Row],[Q3]]-stats[[#This Row],[Q1]],"")</f>
        <v>2.1990740788169205E-4</v>
      </c>
      <c r="L2247" s="10">
        <f>IFERROR(AVERAGEIFS(H$2:H2247, H$2:H2247, "&lt;" &amp;stats[[#This Row],[Q3]]+(2*stats[[#This Row],[IQR]]), H$2:H2247, "&gt;" &amp; stats[[#This Row],[Q1]]-(2*stats[[#This Row],[IQR]])),"")</f>
        <v>1.0574887275042546E-3</v>
      </c>
    </row>
    <row r="2248" spans="1:12" x14ac:dyDescent="0.25">
      <c r="A2248" s="7">
        <v>44415.829652777778</v>
      </c>
      <c r="B2248">
        <v>0</v>
      </c>
      <c r="C2248">
        <v>1</v>
      </c>
      <c r="D2248" s="8">
        <f>SUM(B$2:B2248)</f>
        <v>15</v>
      </c>
      <c r="E2248" s="8">
        <f>SUM(C$2:C2248)</f>
        <v>2247</v>
      </c>
      <c r="F2248" s="9">
        <f>IF(stats[[#This Row],[Column1]],stats[[#This Row],[Total Clear]]/stats[[#This Row],[Total Runs]],NA())</f>
        <v>6.6755674232309749E-3</v>
      </c>
      <c r="G2248" s="9">
        <f>SUM(B$2:B2248) / SUM(C$2:C2248)</f>
        <v>6.6755674232309749E-3</v>
      </c>
      <c r="H2248" s="10">
        <f>IFERROR(stats[[#This Row],[Column1]]-A2247,"")</f>
        <v>1.006944446999114E-3</v>
      </c>
      <c r="I2248" s="10">
        <f>IFERROR(_xlfn.QUARTILE.INC(H$2:H2248,1),"")</f>
        <v>9.4907407037680969E-4</v>
      </c>
      <c r="J2248" s="10">
        <f>IFERROR(_xlfn.QUARTILE.INC(H$2:H2248,3),"")</f>
        <v>1.1689814782585017E-3</v>
      </c>
      <c r="K2248" s="10">
        <f>IFERROR(stats[[#This Row],[Q3]]-stats[[#This Row],[Q1]],"")</f>
        <v>2.1990740788169205E-4</v>
      </c>
      <c r="L2248" s="10">
        <f>IFERROR(AVERAGEIFS(H$2:H2248, H$2:H2248, "&lt;" &amp;stats[[#This Row],[Q3]]+(2*stats[[#This Row],[IQR]]), H$2:H2248, "&gt;" &amp; stats[[#This Row],[Q1]]-(2*stats[[#This Row],[IQR]])),"")</f>
        <v>1.057466031374706E-3</v>
      </c>
    </row>
    <row r="2249" spans="1:12" x14ac:dyDescent="0.25">
      <c r="A2249" s="7">
        <v>44415.830671296295</v>
      </c>
      <c r="B2249">
        <v>0</v>
      </c>
      <c r="C2249">
        <v>1</v>
      </c>
      <c r="D2249" s="8">
        <f>SUM(B$2:B2249)</f>
        <v>15</v>
      </c>
      <c r="E2249" s="8">
        <f>SUM(C$2:C2249)</f>
        <v>2248</v>
      </c>
      <c r="F2249" s="9">
        <f>IF(stats[[#This Row],[Column1]],stats[[#This Row],[Total Clear]]/stats[[#This Row],[Total Runs]],NA())</f>
        <v>6.6725978647686835E-3</v>
      </c>
      <c r="G2249" s="9">
        <f>SUM(B$2:B2249) / SUM(C$2:C2249)</f>
        <v>6.6725978647686835E-3</v>
      </c>
      <c r="H2249" s="10">
        <f>IFERROR(stats[[#This Row],[Column1]]-A2248,"")</f>
        <v>1.0185185165028088E-3</v>
      </c>
      <c r="I2249" s="10">
        <f>IFERROR(_xlfn.QUARTILE.INC(H$2:H2249,1),"")</f>
        <v>9.4907407037680969E-4</v>
      </c>
      <c r="J2249" s="10">
        <f>IFERROR(_xlfn.QUARTILE.INC(H$2:H2249,3),"")</f>
        <v>1.1689814782585017E-3</v>
      </c>
      <c r="K2249" s="10">
        <f>IFERROR(stats[[#This Row],[Q3]]-stats[[#This Row],[Q1]],"")</f>
        <v>2.1990740788169205E-4</v>
      </c>
      <c r="L2249" s="10">
        <f>IFERROR(AVERAGEIFS(H$2:H2249, H$2:H2249, "&lt;" &amp;stats[[#This Row],[Q3]]+(2*stats[[#This Row],[IQR]]), H$2:H2249, "&gt;" &amp; stats[[#This Row],[Q1]]-(2*stats[[#This Row],[IQR]])),"")</f>
        <v>1.0574485504434349E-3</v>
      </c>
    </row>
    <row r="2250" spans="1:12" x14ac:dyDescent="0.25">
      <c r="A2250" s="7">
        <v>44415.831770833334</v>
      </c>
      <c r="B2250">
        <v>0</v>
      </c>
      <c r="C2250">
        <v>1</v>
      </c>
      <c r="D2250" s="8">
        <f>SUM(B$2:B2250)</f>
        <v>15</v>
      </c>
      <c r="E2250" s="8">
        <f>SUM(C$2:C2250)</f>
        <v>2249</v>
      </c>
      <c r="F2250" s="9">
        <f>IF(stats[[#This Row],[Column1]],stats[[#This Row],[Total Clear]]/stats[[#This Row],[Total Runs]],NA())</f>
        <v>6.6696309470875943E-3</v>
      </c>
      <c r="G2250" s="9">
        <f>SUM(B$2:B2250) / SUM(C$2:C2250)</f>
        <v>6.6696309470875943E-3</v>
      </c>
      <c r="H2250" s="10">
        <f>IFERROR(stats[[#This Row],[Column1]]-A2249,"")</f>
        <v>1.0995370394084603E-3</v>
      </c>
      <c r="I2250" s="10">
        <f>IFERROR(_xlfn.QUARTILE.INC(H$2:H2250,1),"")</f>
        <v>9.4907407037680969E-4</v>
      </c>
      <c r="J2250" s="10">
        <f>IFERROR(_xlfn.QUARTILE.INC(H$2:H2250,3),"")</f>
        <v>1.1689814782585017E-3</v>
      </c>
      <c r="K2250" s="10">
        <f>IFERROR(stats[[#This Row],[Q3]]-stats[[#This Row],[Q1]],"")</f>
        <v>2.1990740788169205E-4</v>
      </c>
      <c r="L2250" s="10">
        <f>IFERROR(AVERAGEIFS(H$2:H2250, H$2:H2250, "&lt;" &amp;stats[[#This Row],[Q3]]+(2*stats[[#This Row],[IQR]]), H$2:H2250, "&gt;" &amp; stats[[#This Row],[Q1]]-(2*stats[[#This Row],[IQR]])),"")</f>
        <v>1.0574674326726699E-3</v>
      </c>
    </row>
    <row r="2251" spans="1:12" x14ac:dyDescent="0.25">
      <c r="A2251" s="7">
        <v>44415.832824074074</v>
      </c>
      <c r="B2251">
        <v>0</v>
      </c>
      <c r="C2251">
        <v>1</v>
      </c>
      <c r="D2251" s="8">
        <f>SUM(B$2:B2251)</f>
        <v>15</v>
      </c>
      <c r="E2251" s="8">
        <f>SUM(C$2:C2251)</f>
        <v>2250</v>
      </c>
      <c r="F2251" s="9">
        <f>IF(stats[[#This Row],[Column1]],stats[[#This Row],[Total Clear]]/stats[[#This Row],[Total Runs]],NA())</f>
        <v>6.6666666666666671E-3</v>
      </c>
      <c r="G2251" s="9">
        <f>SUM(B$2:B2251) / SUM(C$2:C2251)</f>
        <v>6.6666666666666671E-3</v>
      </c>
      <c r="H2251" s="10">
        <f>IFERROR(stats[[#This Row],[Column1]]-A2250,"")</f>
        <v>1.0532407395658083E-3</v>
      </c>
      <c r="I2251" s="10">
        <f>IFERROR(_xlfn.QUARTILE.INC(H$2:H2251,1),"")</f>
        <v>9.4907407037680969E-4</v>
      </c>
      <c r="J2251" s="10">
        <f>IFERROR(_xlfn.QUARTILE.INC(H$2:H2251,3),"")</f>
        <v>1.1689814782585017E-3</v>
      </c>
      <c r="K2251" s="10">
        <f>IFERROR(stats[[#This Row],[Q3]]-stats[[#This Row],[Q1]],"")</f>
        <v>2.1990740788169205E-4</v>
      </c>
      <c r="L2251" s="10">
        <f>IFERROR(AVERAGEIFS(H$2:H2251, H$2:H2251, "&lt;" &amp;stats[[#This Row],[Q3]]+(2*stats[[#This Row],[IQR]]), H$2:H2251, "&gt;" &amp; stats[[#This Row],[Q1]]-(2*stats[[#This Row],[IQR]])),"")</f>
        <v>1.0574655372945952E-3</v>
      </c>
    </row>
    <row r="2252" spans="1:12" x14ac:dyDescent="0.25">
      <c r="A2252" s="7">
        <v>44415.833865740744</v>
      </c>
      <c r="B2252">
        <v>0</v>
      </c>
      <c r="C2252">
        <v>1</v>
      </c>
      <c r="D2252" s="8">
        <f>SUM(B$2:B2252)</f>
        <v>15</v>
      </c>
      <c r="E2252" s="8">
        <f>SUM(C$2:C2252)</f>
        <v>2251</v>
      </c>
      <c r="F2252" s="9">
        <f>IF(stats[[#This Row],[Column1]],stats[[#This Row],[Total Clear]]/stats[[#This Row],[Total Runs]],NA())</f>
        <v>6.6637050199911153E-3</v>
      </c>
      <c r="G2252" s="9">
        <f>SUM(B$2:B2252) / SUM(C$2:C2252)</f>
        <v>6.6637050199911153E-3</v>
      </c>
      <c r="H2252" s="10">
        <f>IFERROR(stats[[#This Row],[Column1]]-A2251,"")</f>
        <v>1.0416666700621136E-3</v>
      </c>
      <c r="I2252" s="10">
        <f>IFERROR(_xlfn.QUARTILE.INC(H$2:H2252,1),"")</f>
        <v>9.4907407037680969E-4</v>
      </c>
      <c r="J2252" s="10">
        <f>IFERROR(_xlfn.QUARTILE.INC(H$2:H2252,3),"")</f>
        <v>1.1689814782585017E-3</v>
      </c>
      <c r="K2252" s="10">
        <f>IFERROR(stats[[#This Row],[Q3]]-stats[[#This Row],[Q1]],"")</f>
        <v>2.1990740788169205E-4</v>
      </c>
      <c r="L2252" s="10">
        <f>IFERROR(AVERAGEIFS(H$2:H2252, H$2:H2252, "&lt;" &amp;stats[[#This Row],[Q3]]+(2*stats[[#This Row],[IQR]]), H$2:H2252, "&gt;" &amp; stats[[#This Row],[Q1]]-(2*stats[[#This Row],[IQR]])),"")</f>
        <v>1.0574584557763375E-3</v>
      </c>
    </row>
    <row r="2253" spans="1:12" x14ac:dyDescent="0.25">
      <c r="A2253" s="7">
        <v>44415.834976851853</v>
      </c>
      <c r="B2253">
        <v>0</v>
      </c>
      <c r="C2253">
        <v>1</v>
      </c>
      <c r="D2253" s="8">
        <f>SUM(B$2:B2253)</f>
        <v>15</v>
      </c>
      <c r="E2253" s="8">
        <f>SUM(C$2:C2253)</f>
        <v>2252</v>
      </c>
      <c r="F2253" s="9">
        <f>IF(stats[[#This Row],[Column1]],stats[[#This Row],[Total Clear]]/stats[[#This Row],[Total Runs]],NA())</f>
        <v>6.6607460035523975E-3</v>
      </c>
      <c r="G2253" s="9">
        <f>SUM(B$2:B2253) / SUM(C$2:C2253)</f>
        <v>6.6607460035523975E-3</v>
      </c>
      <c r="H2253" s="10">
        <f>IFERROR(stats[[#This Row],[Column1]]-A2252,"")</f>
        <v>1.111111108912155E-3</v>
      </c>
      <c r="I2253" s="10">
        <f>IFERROR(_xlfn.QUARTILE.INC(H$2:H2253,1),"")</f>
        <v>9.4907407037680969E-4</v>
      </c>
      <c r="J2253" s="10">
        <f>IFERROR(_xlfn.QUARTILE.INC(H$2:H2253,3),"")</f>
        <v>1.1689814782585017E-3</v>
      </c>
      <c r="K2253" s="10">
        <f>IFERROR(stats[[#This Row],[Q3]]-stats[[#This Row],[Q1]],"")</f>
        <v>2.1990740788169205E-4</v>
      </c>
      <c r="L2253" s="10">
        <f>IFERROR(AVERAGEIFS(H$2:H2253, H$2:H2253, "&lt;" &amp;stats[[#This Row],[Q3]]+(2*stats[[#This Row],[IQR]]), H$2:H2253, "&gt;" &amp; stats[[#This Row],[Q1]]-(2*stats[[#This Row],[IQR]])),"")</f>
        <v>1.0574824937033698E-3</v>
      </c>
    </row>
    <row r="2254" spans="1:12" x14ac:dyDescent="0.25">
      <c r="A2254" s="7">
        <v>44415.836064814815</v>
      </c>
      <c r="B2254">
        <v>0</v>
      </c>
      <c r="C2254">
        <v>1</v>
      </c>
      <c r="D2254" s="8">
        <f>SUM(B$2:B2254)</f>
        <v>15</v>
      </c>
      <c r="E2254" s="8">
        <f>SUM(C$2:C2254)</f>
        <v>2253</v>
      </c>
      <c r="F2254" s="9">
        <f>IF(stats[[#This Row],[Column1]],stats[[#This Row],[Total Clear]]/stats[[#This Row],[Total Runs]],NA())</f>
        <v>6.6577896138482022E-3</v>
      </c>
      <c r="G2254" s="9">
        <f>SUM(B$2:B2254) / SUM(C$2:C2254)</f>
        <v>6.6577896138482022E-3</v>
      </c>
      <c r="H2254" s="10">
        <f>IFERROR(stats[[#This Row],[Column1]]-A2253,"")</f>
        <v>1.0879629626288079E-3</v>
      </c>
      <c r="I2254" s="10">
        <f>IFERROR(_xlfn.QUARTILE.INC(H$2:H2254,1),"")</f>
        <v>9.4907407037680969E-4</v>
      </c>
      <c r="J2254" s="10">
        <f>IFERROR(_xlfn.QUARTILE.INC(H$2:H2254,3),"")</f>
        <v>1.1689814782585017E-3</v>
      </c>
      <c r="K2254" s="10">
        <f>IFERROR(stats[[#This Row],[Q3]]-stats[[#This Row],[Q1]],"")</f>
        <v>2.1990740788169205E-4</v>
      </c>
      <c r="L2254" s="10">
        <f>IFERROR(AVERAGEIFS(H$2:H2254, H$2:H2254, "&lt;" &amp;stats[[#This Row],[Q3]]+(2*stats[[#This Row],[IQR]]), H$2:H2254, "&gt;" &amp; stats[[#This Row],[Q1]]-(2*stats[[#This Row],[IQR]])),"")</f>
        <v>1.0574961437118452E-3</v>
      </c>
    </row>
    <row r="2255" spans="1:12" x14ac:dyDescent="0.25">
      <c r="A2255" s="7">
        <v>44415.837106481478</v>
      </c>
      <c r="B2255">
        <v>0</v>
      </c>
      <c r="C2255">
        <v>1</v>
      </c>
      <c r="D2255" s="8">
        <f>SUM(B$2:B2255)</f>
        <v>15</v>
      </c>
      <c r="E2255" s="8">
        <f>SUM(C$2:C2255)</f>
        <v>2254</v>
      </c>
      <c r="F2255" s="9">
        <f>IF(stats[[#This Row],[Column1]],stats[[#This Row],[Total Clear]]/stats[[#This Row],[Total Runs]],NA())</f>
        <v>6.6548358473824312E-3</v>
      </c>
      <c r="G2255" s="9">
        <f>SUM(B$2:B2255) / SUM(C$2:C2255)</f>
        <v>6.6548358473824312E-3</v>
      </c>
      <c r="H2255" s="10">
        <f>IFERROR(stats[[#This Row],[Column1]]-A2254,"")</f>
        <v>1.0416666627861559E-3</v>
      </c>
      <c r="I2255" s="10">
        <f>IFERROR(_xlfn.QUARTILE.INC(H$2:H2255,1),"")</f>
        <v>9.4907407037680969E-4</v>
      </c>
      <c r="J2255" s="10">
        <f>IFERROR(_xlfn.QUARTILE.INC(H$2:H2255,3),"")</f>
        <v>1.1689814782585017E-3</v>
      </c>
      <c r="K2255" s="10">
        <f>IFERROR(stats[[#This Row],[Q3]]-stats[[#This Row],[Q1]],"")</f>
        <v>2.1990740788169205E-4</v>
      </c>
      <c r="L2255" s="10">
        <f>IFERROR(AVERAGEIFS(H$2:H2255, H$2:H2255, "&lt;" &amp;stats[[#This Row],[Q3]]+(2*stats[[#This Row],[IQR]]), H$2:H2255, "&gt;" &amp; stats[[#This Row],[Q1]]-(2*stats[[#This Row],[IQR]])),"")</f>
        <v>1.0574890579997029E-3</v>
      </c>
    </row>
    <row r="2256" spans="1:12" x14ac:dyDescent="0.25">
      <c r="A2256" s="7">
        <v>44415.838229166664</v>
      </c>
      <c r="B2256">
        <v>0</v>
      </c>
      <c r="C2256">
        <v>1</v>
      </c>
      <c r="D2256" s="8">
        <f>SUM(B$2:B2256)</f>
        <v>15</v>
      </c>
      <c r="E2256" s="8">
        <f>SUM(C$2:C2256)</f>
        <v>2255</v>
      </c>
      <c r="F2256" s="9">
        <f>IF(stats[[#This Row],[Column1]],stats[[#This Row],[Total Clear]]/stats[[#This Row],[Total Runs]],NA())</f>
        <v>6.6518847006651885E-3</v>
      </c>
      <c r="G2256" s="9">
        <f>SUM(B$2:B2256) / SUM(C$2:C2256)</f>
        <v>6.6518847006651885E-3</v>
      </c>
      <c r="H2256" s="10">
        <f>IFERROR(stats[[#This Row],[Column1]]-A2255,"")</f>
        <v>1.1226851856918074E-3</v>
      </c>
      <c r="I2256" s="10">
        <f>IFERROR(_xlfn.QUARTILE.INC(H$2:H2256,1),"")</f>
        <v>9.4907407037680969E-4</v>
      </c>
      <c r="J2256" s="10">
        <f>IFERROR(_xlfn.QUARTILE.INC(H$2:H2256,3),"")</f>
        <v>1.1689814782585017E-3</v>
      </c>
      <c r="K2256" s="10">
        <f>IFERROR(stats[[#This Row],[Q3]]-stats[[#This Row],[Q1]],"")</f>
        <v>2.1990740788169205E-4</v>
      </c>
      <c r="L2256" s="10">
        <f>IFERROR(AVERAGEIFS(H$2:H2256, H$2:H2256, "&lt;" &amp;stats[[#This Row],[Q3]]+(2*stats[[#This Row],[IQR]]), H$2:H2256, "&gt;" &amp; stats[[#This Row],[Q1]]-(2*stats[[#This Row],[IQR]])),"")</f>
        <v>1.0575182285266346E-3</v>
      </c>
    </row>
    <row r="2257" spans="1:12" x14ac:dyDescent="0.25">
      <c r="A2257" s="7">
        <v>44415.839305555557</v>
      </c>
      <c r="B2257">
        <v>0</v>
      </c>
      <c r="C2257">
        <v>1</v>
      </c>
      <c r="D2257" s="8">
        <f>SUM(B$2:B2257)</f>
        <v>15</v>
      </c>
      <c r="E2257" s="8">
        <f>SUM(C$2:C2257)</f>
        <v>2256</v>
      </c>
      <c r="F2257" s="9">
        <f>IF(stats[[#This Row],[Column1]],stats[[#This Row],[Total Clear]]/stats[[#This Row],[Total Runs]],NA())</f>
        <v>6.648936170212766E-3</v>
      </c>
      <c r="G2257" s="9">
        <f>SUM(B$2:B2257) / SUM(C$2:C2257)</f>
        <v>6.648936170212766E-3</v>
      </c>
      <c r="H2257" s="10">
        <f>IFERROR(stats[[#This Row],[Column1]]-A2256,"")</f>
        <v>1.0763888931251131E-3</v>
      </c>
      <c r="I2257" s="10">
        <f>IFERROR(_xlfn.QUARTILE.INC(H$2:H2257,1),"")</f>
        <v>9.4907407037680969E-4</v>
      </c>
      <c r="J2257" s="10">
        <f>IFERROR(_xlfn.QUARTILE.INC(H$2:H2257,3),"")</f>
        <v>1.1689814782585017E-3</v>
      </c>
      <c r="K2257" s="10">
        <f>IFERROR(stats[[#This Row],[Q3]]-stats[[#This Row],[Q1]],"")</f>
        <v>2.1990740788169205E-4</v>
      </c>
      <c r="L2257" s="10">
        <f>IFERROR(AVERAGEIFS(H$2:H2257, H$2:H2257, "&lt;" &amp;stats[[#This Row],[Q3]]+(2*stats[[#This Row],[IQR]]), H$2:H2257, "&gt;" &amp; stats[[#This Row],[Q1]]-(2*stats[[#This Row],[IQR]])),"")</f>
        <v>1.057526668000963E-3</v>
      </c>
    </row>
    <row r="2258" spans="1:12" x14ac:dyDescent="0.25">
      <c r="A2258" s="7">
        <v>44415.840370370373</v>
      </c>
      <c r="B2258">
        <v>0</v>
      </c>
      <c r="C2258">
        <v>1</v>
      </c>
      <c r="D2258" s="8">
        <f>SUM(B$2:B2258)</f>
        <v>15</v>
      </c>
      <c r="E2258" s="8">
        <f>SUM(C$2:C2258)</f>
        <v>2257</v>
      </c>
      <c r="F2258" s="9">
        <f>IF(stats[[#This Row],[Column1]],stats[[#This Row],[Total Clear]]/stats[[#This Row],[Total Runs]],NA())</f>
        <v>6.6459902525476296E-3</v>
      </c>
      <c r="G2258" s="9">
        <f>SUM(B$2:B2258) / SUM(C$2:C2258)</f>
        <v>6.6459902525476296E-3</v>
      </c>
      <c r="H2258" s="10">
        <f>IFERROR(stats[[#This Row],[Column1]]-A2257,"")</f>
        <v>1.0648148163454607E-3</v>
      </c>
      <c r="I2258" s="10">
        <f>IFERROR(_xlfn.QUARTILE.INC(H$2:H2258,1),"")</f>
        <v>9.4907407037680969E-4</v>
      </c>
      <c r="J2258" s="10">
        <f>IFERROR(_xlfn.QUARTILE.INC(H$2:H2258,3),"")</f>
        <v>1.1689814782585017E-3</v>
      </c>
      <c r="K2258" s="10">
        <f>IFERROR(stats[[#This Row],[Q3]]-stats[[#This Row],[Q1]],"")</f>
        <v>2.1990740788169205E-4</v>
      </c>
      <c r="L2258" s="10">
        <f>IFERROR(AVERAGEIFS(H$2:H2258, H$2:H2258, "&lt;" &amp;stats[[#This Row],[Q3]]+(2*stats[[#This Row],[IQR]]), H$2:H2258, "&gt;" &amp; stats[[#This Row],[Q1]]-(2*stats[[#This Row],[IQR]])),"")</f>
        <v>1.0575299260020109E-3</v>
      </c>
    </row>
    <row r="2259" spans="1:12" x14ac:dyDescent="0.25">
      <c r="A2259" s="7">
        <v>44415.841481481482</v>
      </c>
      <c r="B2259">
        <v>0</v>
      </c>
      <c r="C2259">
        <v>1</v>
      </c>
      <c r="D2259" s="8">
        <f>SUM(B$2:B2259)</f>
        <v>15</v>
      </c>
      <c r="E2259" s="8">
        <f>SUM(C$2:C2259)</f>
        <v>2258</v>
      </c>
      <c r="F2259" s="9">
        <f>IF(stats[[#This Row],[Column1]],stats[[#This Row],[Total Clear]]/stats[[#This Row],[Total Runs]],NA())</f>
        <v>6.6430469441984058E-3</v>
      </c>
      <c r="G2259" s="9">
        <f>SUM(B$2:B2259) / SUM(C$2:C2259)</f>
        <v>6.6430469441984058E-3</v>
      </c>
      <c r="H2259" s="10">
        <f>IFERROR(stats[[#This Row],[Column1]]-A2258,"")</f>
        <v>1.111111108912155E-3</v>
      </c>
      <c r="I2259" s="10">
        <f>IFERROR(_xlfn.QUARTILE.INC(H$2:H2259,1),"")</f>
        <v>9.4907407037680969E-4</v>
      </c>
      <c r="J2259" s="10">
        <f>IFERROR(_xlfn.QUARTILE.INC(H$2:H2259,3),"")</f>
        <v>1.1689814782585017E-3</v>
      </c>
      <c r="K2259" s="10">
        <f>IFERROR(stats[[#This Row],[Q3]]-stats[[#This Row],[Q1]],"")</f>
        <v>2.1990740788169205E-4</v>
      </c>
      <c r="L2259" s="10">
        <f>IFERROR(AVERAGEIFS(H$2:H2259, H$2:H2259, "&lt;" &amp;stats[[#This Row],[Q3]]+(2*stats[[#This Row],[IQR]]), H$2:H2259, "&gt;" &amp; stats[[#This Row],[Q1]]-(2*stats[[#This Row],[IQR]])),"")</f>
        <v>1.0575538675493346E-3</v>
      </c>
    </row>
    <row r="2260" spans="1:12" x14ac:dyDescent="0.25">
      <c r="A2260" s="7">
        <v>44415.842604166668</v>
      </c>
      <c r="B2260">
        <v>0</v>
      </c>
      <c r="C2260">
        <v>1</v>
      </c>
      <c r="D2260" s="8">
        <f>SUM(B$2:B2260)</f>
        <v>15</v>
      </c>
      <c r="E2260" s="8">
        <f>SUM(C$2:C2260)</f>
        <v>2259</v>
      </c>
      <c r="F2260" s="9">
        <f>IF(stats[[#This Row],[Column1]],stats[[#This Row],[Total Clear]]/stats[[#This Row],[Total Runs]],NA())</f>
        <v>6.6401062416998674E-3</v>
      </c>
      <c r="G2260" s="9">
        <f>SUM(B$2:B2260) / SUM(C$2:C2260)</f>
        <v>6.6401062416998674E-3</v>
      </c>
      <c r="H2260" s="10">
        <f>IFERROR(stats[[#This Row],[Column1]]-A2259,"")</f>
        <v>1.1226851856918074E-3</v>
      </c>
      <c r="I2260" s="10">
        <f>IFERROR(_xlfn.QUARTILE.INC(H$2:H2260,1),"")</f>
        <v>9.4907407037680969E-4</v>
      </c>
      <c r="J2260" s="10">
        <f>IFERROR(_xlfn.QUARTILE.INC(H$2:H2260,3),"")</f>
        <v>1.1689814782585017E-3</v>
      </c>
      <c r="K2260" s="10">
        <f>IFERROR(stats[[#This Row],[Q3]]-stats[[#This Row],[Q1]],"")</f>
        <v>2.1990740788169205E-4</v>
      </c>
      <c r="L2260" s="10">
        <f>IFERROR(AVERAGEIFS(H$2:H2260, H$2:H2260, "&lt;" &amp;stats[[#This Row],[Q3]]+(2*stats[[#This Row],[IQR]]), H$2:H2260, "&gt;" &amp; stats[[#This Row],[Q1]]-(2*stats[[#This Row],[IQR]])),"")</f>
        <v>1.0575829570170178E-3</v>
      </c>
    </row>
    <row r="2261" spans="1:12" x14ac:dyDescent="0.25">
      <c r="A2261" s="7">
        <v>44415.843622685185</v>
      </c>
      <c r="B2261">
        <v>0</v>
      </c>
      <c r="C2261">
        <v>1</v>
      </c>
      <c r="D2261" s="8">
        <f>SUM(B$2:B2261)</f>
        <v>15</v>
      </c>
      <c r="E2261" s="8">
        <f>SUM(C$2:C2261)</f>
        <v>2260</v>
      </c>
      <c r="F2261" s="9">
        <f>IF(stats[[#This Row],[Column1]],stats[[#This Row],[Total Clear]]/stats[[#This Row],[Total Runs]],NA())</f>
        <v>6.6371681415929203E-3</v>
      </c>
      <c r="G2261" s="9">
        <f>SUM(B$2:B2261) / SUM(C$2:C2261)</f>
        <v>6.6371681415929203E-3</v>
      </c>
      <c r="H2261" s="10">
        <f>IFERROR(stats[[#This Row],[Column1]]-A2260,"")</f>
        <v>1.0185185165028088E-3</v>
      </c>
      <c r="I2261" s="10">
        <f>IFERROR(_xlfn.QUARTILE.INC(H$2:H2261,1),"")</f>
        <v>9.4907407037680969E-4</v>
      </c>
      <c r="J2261" s="10">
        <f>IFERROR(_xlfn.QUARTILE.INC(H$2:H2261,3),"")</f>
        <v>1.1689814782585017E-3</v>
      </c>
      <c r="K2261" s="10">
        <f>IFERROR(stats[[#This Row],[Q3]]-stats[[#This Row],[Q1]],"")</f>
        <v>2.1990740788169205E-4</v>
      </c>
      <c r="L2261" s="10">
        <f>IFERROR(AVERAGEIFS(H$2:H2261, H$2:H2261, "&lt;" &amp;stats[[#This Row],[Q3]]+(2*stats[[#This Row],[IQR]]), H$2:H2261, "&gt;" &amp; stats[[#This Row],[Q1]]-(2*stats[[#This Row],[IQR]])),"")</f>
        <v>1.0575655175346452E-3</v>
      </c>
    </row>
    <row r="2262" spans="1:12" x14ac:dyDescent="0.25">
      <c r="A2262" s="7">
        <v>44415.844675925924</v>
      </c>
      <c r="B2262">
        <v>0</v>
      </c>
      <c r="C2262">
        <v>1</v>
      </c>
      <c r="D2262" s="8">
        <f>SUM(B$2:B2262)</f>
        <v>15</v>
      </c>
      <c r="E2262" s="8">
        <f>SUM(C$2:C2262)</f>
        <v>2261</v>
      </c>
      <c r="F2262" s="9">
        <f>IF(stats[[#This Row],[Column1]],stats[[#This Row],[Total Clear]]/stats[[#This Row],[Total Runs]],NA())</f>
        <v>6.6342326404245913E-3</v>
      </c>
      <c r="G2262" s="9">
        <f>SUM(B$2:B2262) / SUM(C$2:C2262)</f>
        <v>6.6342326404245913E-3</v>
      </c>
      <c r="H2262" s="10">
        <f>IFERROR(stats[[#This Row],[Column1]]-A2261,"")</f>
        <v>1.0532407395658083E-3</v>
      </c>
      <c r="I2262" s="10">
        <f>IFERROR(_xlfn.QUARTILE.INC(H$2:H2262,1),"")</f>
        <v>9.4907407037680969E-4</v>
      </c>
      <c r="J2262" s="10">
        <f>IFERROR(_xlfn.QUARTILE.INC(H$2:H2262,3),"")</f>
        <v>1.1689814782585017E-3</v>
      </c>
      <c r="K2262" s="10">
        <f>IFERROR(stats[[#This Row],[Q3]]-stats[[#This Row],[Q1]],"")</f>
        <v>2.1990740788169205E-4</v>
      </c>
      <c r="L2262" s="10">
        <f>IFERROR(AVERAGEIFS(H$2:H2262, H$2:H2262, "&lt;" &amp;stats[[#This Row],[Q3]]+(2*stats[[#This Row],[IQR]]), H$2:H2262, "&gt;" &amp; stats[[#This Row],[Q1]]-(2*stats[[#This Row],[IQR]])),"")</f>
        <v>1.0575635876917319E-3</v>
      </c>
    </row>
    <row r="2263" spans="1:12" x14ac:dyDescent="0.25">
      <c r="A2263" s="7">
        <v>44415.845706018517</v>
      </c>
      <c r="B2263">
        <v>0</v>
      </c>
      <c r="C2263">
        <v>1</v>
      </c>
      <c r="D2263" s="8">
        <f>SUM(B$2:B2263)</f>
        <v>15</v>
      </c>
      <c r="E2263" s="8">
        <f>SUM(C$2:C2263)</f>
        <v>2262</v>
      </c>
      <c r="F2263" s="9">
        <f>IF(stats[[#This Row],[Column1]],stats[[#This Row],[Total Clear]]/stats[[#This Row],[Total Runs]],NA())</f>
        <v>6.6312997347480109E-3</v>
      </c>
      <c r="G2263" s="9">
        <f>SUM(B$2:B2263) / SUM(C$2:C2263)</f>
        <v>6.6312997347480109E-3</v>
      </c>
      <c r="H2263" s="10">
        <f>IFERROR(stats[[#This Row],[Column1]]-A2262,"")</f>
        <v>1.0300925932824612E-3</v>
      </c>
      <c r="I2263" s="10">
        <f>IFERROR(_xlfn.QUARTILE.INC(H$2:H2263,1),"")</f>
        <v>9.4907407037680969E-4</v>
      </c>
      <c r="J2263" s="10">
        <f>IFERROR(_xlfn.QUARTILE.INC(H$2:H2263,3),"")</f>
        <v>1.1689814782585017E-3</v>
      </c>
      <c r="K2263" s="10">
        <f>IFERROR(stats[[#This Row],[Q3]]-stats[[#This Row],[Q1]],"")</f>
        <v>2.1990740788169205E-4</v>
      </c>
      <c r="L2263" s="10">
        <f>IFERROR(AVERAGEIFS(H$2:H2263, H$2:H2263, "&lt;" &amp;stats[[#This Row],[Q3]]+(2*stats[[#This Row],[IQR]]), H$2:H2263, "&gt;" &amp; stats[[#This Row],[Q1]]-(2*stats[[#This Row],[IQR]])),"")</f>
        <v>1.0575513347950284E-3</v>
      </c>
    </row>
    <row r="2264" spans="1:12" x14ac:dyDescent="0.25">
      <c r="A2264" s="7">
        <v>44415.846875000003</v>
      </c>
      <c r="B2264">
        <v>0</v>
      </c>
      <c r="C2264">
        <v>1</v>
      </c>
      <c r="D2264" s="8">
        <f>SUM(B$2:B2264)</f>
        <v>15</v>
      </c>
      <c r="E2264" s="8">
        <f>SUM(C$2:C2264)</f>
        <v>2263</v>
      </c>
      <c r="F2264" s="9">
        <f>IF(stats[[#This Row],[Column1]],stats[[#This Row],[Total Clear]]/stats[[#This Row],[Total Runs]],NA())</f>
        <v>6.6283694211224037E-3</v>
      </c>
      <c r="G2264" s="9">
        <f>SUM(B$2:B2264) / SUM(C$2:C2264)</f>
        <v>6.6283694211224037E-3</v>
      </c>
      <c r="H2264" s="10">
        <f>IFERROR(stats[[#This Row],[Column1]]-A2263,"")</f>
        <v>1.1689814855344594E-3</v>
      </c>
      <c r="I2264" s="10">
        <f>IFERROR(_xlfn.QUARTILE.INC(H$2:H2264,1),"")</f>
        <v>9.4907407037680969E-4</v>
      </c>
      <c r="J2264" s="10">
        <f>IFERROR(_xlfn.QUARTILE.INC(H$2:H2264,3),"")</f>
        <v>1.1689814782585017E-3</v>
      </c>
      <c r="K2264" s="10">
        <f>IFERROR(stats[[#This Row],[Q3]]-stats[[#This Row],[Q1]],"")</f>
        <v>2.1990740788169205E-4</v>
      </c>
      <c r="L2264" s="10">
        <f>IFERROR(AVERAGEIFS(H$2:H2264, H$2:H2264, "&lt;" &amp;stats[[#This Row],[Q3]]+(2*stats[[#This Row],[IQR]]), H$2:H2264, "&gt;" &amp; stats[[#This Row],[Q1]]-(2*stats[[#This Row],[IQR]])),"")</f>
        <v>1.0576010138635703E-3</v>
      </c>
    </row>
    <row r="2265" spans="1:12" x14ac:dyDescent="0.25">
      <c r="A2265" s="7">
        <v>44415.847962962966</v>
      </c>
      <c r="B2265">
        <v>0</v>
      </c>
      <c r="C2265">
        <v>1</v>
      </c>
      <c r="D2265" s="8">
        <f>SUM(B$2:B2265)</f>
        <v>15</v>
      </c>
      <c r="E2265" s="8">
        <f>SUM(C$2:C2265)</f>
        <v>2264</v>
      </c>
      <c r="F2265" s="9">
        <f>IF(stats[[#This Row],[Column1]],stats[[#This Row],[Total Clear]]/stats[[#This Row],[Total Runs]],NA())</f>
        <v>6.6254416961130744E-3</v>
      </c>
      <c r="G2265" s="9">
        <f>SUM(B$2:B2265) / SUM(C$2:C2265)</f>
        <v>6.6254416961130744E-3</v>
      </c>
      <c r="H2265" s="10">
        <f>IFERROR(stats[[#This Row],[Column1]]-A2264,"")</f>
        <v>1.0879629626288079E-3</v>
      </c>
      <c r="I2265" s="10">
        <f>IFERROR(_xlfn.QUARTILE.INC(H$2:H2265,1),"")</f>
        <v>9.4907407037680969E-4</v>
      </c>
      <c r="J2265" s="10">
        <f>IFERROR(_xlfn.QUARTILE.INC(H$2:H2265,3),"")</f>
        <v>1.1689814782585017E-3</v>
      </c>
      <c r="K2265" s="10">
        <f>IFERROR(stats[[#This Row],[Q3]]-stats[[#This Row],[Q1]],"")</f>
        <v>2.1990740788169205E-4</v>
      </c>
      <c r="L2265" s="10">
        <f>IFERROR(AVERAGEIFS(H$2:H2265, H$2:H2265, "&lt;" &amp;stats[[#This Row],[Q3]]+(2*stats[[#This Row],[IQR]]), H$2:H2265, "&gt;" &amp; stats[[#This Row],[Q1]]-(2*stats[[#This Row],[IQR]])),"")</f>
        <v>1.0576145441437688E-3</v>
      </c>
    </row>
    <row r="2266" spans="1:12" x14ac:dyDescent="0.25">
      <c r="A2266" s="7">
        <v>44415.849131944444</v>
      </c>
      <c r="B2266">
        <v>0</v>
      </c>
      <c r="C2266">
        <v>1</v>
      </c>
      <c r="D2266" s="8">
        <f>SUM(B$2:B2266)</f>
        <v>15</v>
      </c>
      <c r="E2266" s="8">
        <f>SUM(C$2:C2266)</f>
        <v>2265</v>
      </c>
      <c r="F2266" s="9">
        <f>IF(stats[[#This Row],[Column1]],stats[[#This Row],[Total Clear]]/stats[[#This Row],[Total Runs]],NA())</f>
        <v>6.6225165562913907E-3</v>
      </c>
      <c r="G2266" s="9">
        <f>SUM(B$2:B2266) / SUM(C$2:C2266)</f>
        <v>6.6225165562913907E-3</v>
      </c>
      <c r="H2266" s="10">
        <f>IFERROR(stats[[#This Row],[Column1]]-A2265,"")</f>
        <v>1.1689814782585017E-3</v>
      </c>
      <c r="I2266" s="10">
        <f>IFERROR(_xlfn.QUARTILE.INC(H$2:H2266,1),"")</f>
        <v>9.4907407037680969E-4</v>
      </c>
      <c r="J2266" s="10">
        <f>IFERROR(_xlfn.QUARTILE.INC(H$2:H2266,3),"")</f>
        <v>1.1689814782585017E-3</v>
      </c>
      <c r="K2266" s="10">
        <f>IFERROR(stats[[#This Row],[Q3]]-stats[[#This Row],[Q1]],"")</f>
        <v>2.1990740788169205E-4</v>
      </c>
      <c r="L2266" s="10">
        <f>IFERROR(AVERAGEIFS(H$2:H2266, H$2:H2266, "&lt;" &amp;stats[[#This Row],[Q3]]+(2*stats[[#This Row],[IQR]]), H$2:H2266, "&gt;" &amp; stats[[#This Row],[Q1]]-(2*stats[[#This Row],[IQR]])),"")</f>
        <v>1.0576641507959357E-3</v>
      </c>
    </row>
    <row r="2267" spans="1:12" x14ac:dyDescent="0.25">
      <c r="A2267" s="7">
        <v>44415.85019675926</v>
      </c>
      <c r="B2267">
        <v>0</v>
      </c>
      <c r="C2267">
        <v>1</v>
      </c>
      <c r="D2267" s="8">
        <f>SUM(B$2:B2267)</f>
        <v>15</v>
      </c>
      <c r="E2267" s="8">
        <f>SUM(C$2:C2267)</f>
        <v>2266</v>
      </c>
      <c r="F2267" s="9">
        <f>IF(stats[[#This Row],[Column1]],stats[[#This Row],[Total Clear]]/stats[[#This Row],[Total Runs]],NA())</f>
        <v>6.6195939982347752E-3</v>
      </c>
      <c r="G2267" s="9">
        <f>SUM(B$2:B2267) / SUM(C$2:C2267)</f>
        <v>6.6195939982347752E-3</v>
      </c>
      <c r="H2267" s="10">
        <f>IFERROR(stats[[#This Row],[Column1]]-A2266,"")</f>
        <v>1.0648148163454607E-3</v>
      </c>
      <c r="I2267" s="10">
        <f>IFERROR(_xlfn.QUARTILE.INC(H$2:H2267,1),"")</f>
        <v>9.4907407037680969E-4</v>
      </c>
      <c r="J2267" s="10">
        <f>IFERROR(_xlfn.QUARTILE.INC(H$2:H2267,3),"")</f>
        <v>1.1689814782585017E-3</v>
      </c>
      <c r="K2267" s="10">
        <f>IFERROR(stats[[#This Row],[Q3]]-stats[[#This Row],[Q1]],"")</f>
        <v>2.1990740788169205E-4</v>
      </c>
      <c r="L2267" s="10">
        <f>IFERROR(AVERAGEIFS(H$2:H2267, H$2:H2267, "&lt;" &amp;stats[[#This Row],[Q3]]+(2*stats[[#This Row],[IQR]]), H$2:H2267, "&gt;" &amp; stats[[#This Row],[Q1]]-(2*stats[[#This Row],[IQR]])),"")</f>
        <v>1.057667334529484E-3</v>
      </c>
    </row>
    <row r="2268" spans="1:12" x14ac:dyDescent="0.25">
      <c r="A2268" s="7">
        <v>44415.851157407407</v>
      </c>
      <c r="B2268">
        <v>0</v>
      </c>
      <c r="C2268">
        <v>1</v>
      </c>
      <c r="D2268" s="8">
        <f>SUM(B$2:B2268)</f>
        <v>15</v>
      </c>
      <c r="E2268" s="8">
        <f>SUM(C$2:C2268)</f>
        <v>2267</v>
      </c>
      <c r="F2268" s="9">
        <f>IF(stats[[#This Row],[Column1]],stats[[#This Row],[Total Clear]]/stats[[#This Row],[Total Runs]],NA())</f>
        <v>6.6166740185266875E-3</v>
      </c>
      <c r="G2268" s="9">
        <f>SUM(B$2:B2268) / SUM(C$2:C2268)</f>
        <v>6.6166740185266875E-3</v>
      </c>
      <c r="H2268" s="10">
        <f>IFERROR(stats[[#This Row],[Column1]]-A2267,"")</f>
        <v>9.6064814715646207E-4</v>
      </c>
      <c r="I2268" s="10">
        <f>IFERROR(_xlfn.QUARTILE.INC(H$2:H2268,1),"")</f>
        <v>9.4907407037680969E-4</v>
      </c>
      <c r="J2268" s="10">
        <f>IFERROR(_xlfn.QUARTILE.INC(H$2:H2268,3),"")</f>
        <v>1.1689814782585017E-3</v>
      </c>
      <c r="K2268" s="10">
        <f>IFERROR(stats[[#This Row],[Q3]]-stats[[#This Row],[Q1]],"")</f>
        <v>2.1990740788169205E-4</v>
      </c>
      <c r="L2268" s="10">
        <f>IFERROR(AVERAGEIFS(H$2:H2268, H$2:H2268, "&lt;" &amp;stats[[#This Row],[Q3]]+(2*stats[[#This Row],[IQR]]), H$2:H2268, "&gt;" &amp; stats[[#This Row],[Q1]]-(2*stats[[#This Row],[IQR]])),"")</f>
        <v>1.0576241573210402E-3</v>
      </c>
    </row>
    <row r="2269" spans="1:12" x14ac:dyDescent="0.25">
      <c r="A2269" s="7">
        <v>44415.852210648147</v>
      </c>
      <c r="B2269">
        <v>0</v>
      </c>
      <c r="C2269">
        <v>1</v>
      </c>
      <c r="D2269" s="8">
        <f>SUM(B$2:B2269)</f>
        <v>15</v>
      </c>
      <c r="E2269" s="8">
        <f>SUM(C$2:C2269)</f>
        <v>2268</v>
      </c>
      <c r="F2269" s="9">
        <f>IF(stats[[#This Row],[Column1]],stats[[#This Row],[Total Clear]]/stats[[#This Row],[Total Runs]],NA())</f>
        <v>6.6137566137566134E-3</v>
      </c>
      <c r="G2269" s="9">
        <f>SUM(B$2:B2269) / SUM(C$2:C2269)</f>
        <v>6.6137566137566134E-3</v>
      </c>
      <c r="H2269" s="10">
        <f>IFERROR(stats[[#This Row],[Column1]]-A2268,"")</f>
        <v>1.0532407395658083E-3</v>
      </c>
      <c r="I2269" s="10">
        <f>IFERROR(_xlfn.QUARTILE.INC(H$2:H2269,1),"")</f>
        <v>9.4907407037680969E-4</v>
      </c>
      <c r="J2269" s="10">
        <f>IFERROR(_xlfn.QUARTILE.INC(H$2:H2269,3),"")</f>
        <v>1.1689814782585017E-3</v>
      </c>
      <c r="K2269" s="10">
        <f>IFERROR(stats[[#This Row],[Q3]]-stats[[#This Row],[Q1]],"")</f>
        <v>2.1990740788169205E-4</v>
      </c>
      <c r="L2269" s="10">
        <f>IFERROR(AVERAGEIFS(H$2:H2269, H$2:H2269, "&lt;" &amp;stats[[#This Row],[Q3]]+(2*stats[[#This Row],[IQR]]), H$2:H2269, "&gt;" &amp; stats[[#This Row],[Q1]]-(2*stats[[#This Row],[IQR]])),"")</f>
        <v>1.0576222074021101E-3</v>
      </c>
    </row>
    <row r="2270" spans="1:12" x14ac:dyDescent="0.25">
      <c r="A2270" s="7">
        <v>44415.853344907409</v>
      </c>
      <c r="B2270">
        <v>0</v>
      </c>
      <c r="C2270">
        <v>1</v>
      </c>
      <c r="D2270" s="8">
        <f>SUM(B$2:B2270)</f>
        <v>15</v>
      </c>
      <c r="E2270" s="8">
        <f>SUM(C$2:C2270)</f>
        <v>2269</v>
      </c>
      <c r="F2270" s="9">
        <f>IF(stats[[#This Row],[Column1]],stats[[#This Row],[Total Clear]]/stats[[#This Row],[Total Runs]],NA())</f>
        <v>6.6108417805200532E-3</v>
      </c>
      <c r="G2270" s="9">
        <f>SUM(B$2:B2270) / SUM(C$2:C2270)</f>
        <v>6.6108417805200532E-3</v>
      </c>
      <c r="H2270" s="10">
        <f>IFERROR(stats[[#This Row],[Column1]]-A2269,"")</f>
        <v>1.1342592624714598E-3</v>
      </c>
      <c r="I2270" s="10">
        <f>IFERROR(_xlfn.QUARTILE.INC(H$2:H2270,1),"")</f>
        <v>9.4907407037680969E-4</v>
      </c>
      <c r="J2270" s="10">
        <f>IFERROR(_xlfn.QUARTILE.INC(H$2:H2270,3),"")</f>
        <v>1.1689814782585017E-3</v>
      </c>
      <c r="K2270" s="10">
        <f>IFERROR(stats[[#This Row],[Q3]]-stats[[#This Row],[Q1]],"")</f>
        <v>2.1990740788169205E-4</v>
      </c>
      <c r="L2270" s="10">
        <f>IFERROR(AVERAGEIFS(H$2:H2270, H$2:H2270, "&lt;" &amp;stats[[#This Row],[Q3]]+(2*stats[[#This Row],[IQR]]), H$2:H2270, "&gt;" &amp; stats[[#This Row],[Q1]]-(2*stats[[#This Row],[IQR]])),"")</f>
        <v>1.057656283460389E-3</v>
      </c>
    </row>
    <row r="2271" spans="1:12" x14ac:dyDescent="0.25">
      <c r="A2271" s="7">
        <v>44415.854456018518</v>
      </c>
      <c r="B2271">
        <v>0</v>
      </c>
      <c r="C2271">
        <v>1</v>
      </c>
      <c r="D2271" s="8">
        <f>SUM(B$2:B2271)</f>
        <v>15</v>
      </c>
      <c r="E2271" s="8">
        <f>SUM(C$2:C2271)</f>
        <v>2270</v>
      </c>
      <c r="F2271" s="9">
        <f>IF(stats[[#This Row],[Column1]],stats[[#This Row],[Total Clear]]/stats[[#This Row],[Total Runs]],NA())</f>
        <v>6.6079295154185024E-3</v>
      </c>
      <c r="G2271" s="9">
        <f>SUM(B$2:B2271) / SUM(C$2:C2271)</f>
        <v>6.6079295154185024E-3</v>
      </c>
      <c r="H2271" s="10">
        <f>IFERROR(stats[[#This Row],[Column1]]-A2270,"")</f>
        <v>1.111111108912155E-3</v>
      </c>
      <c r="I2271" s="10">
        <f>IFERROR(_xlfn.QUARTILE.INC(H$2:H2271,1),"")</f>
        <v>9.4907407037680969E-4</v>
      </c>
      <c r="J2271" s="10">
        <f>IFERROR(_xlfn.QUARTILE.INC(H$2:H2271,3),"")</f>
        <v>1.1689814782585017E-3</v>
      </c>
      <c r="K2271" s="10">
        <f>IFERROR(stats[[#This Row],[Q3]]-stats[[#This Row],[Q1]],"")</f>
        <v>2.1990740788169205E-4</v>
      </c>
      <c r="L2271" s="10">
        <f>IFERROR(AVERAGEIFS(H$2:H2271, H$2:H2271, "&lt;" &amp;stats[[#This Row],[Q3]]+(2*stats[[#This Row],[IQR]]), H$2:H2271, "&gt;" &amp; stats[[#This Row],[Q1]]-(2*stats[[#This Row],[IQR]])),"")</f>
        <v>1.0576800411605898E-3</v>
      </c>
    </row>
    <row r="2272" spans="1:12" x14ac:dyDescent="0.25">
      <c r="A2272" s="7">
        <v>44415.855416666665</v>
      </c>
      <c r="B2272">
        <v>0</v>
      </c>
      <c r="C2272">
        <v>1</v>
      </c>
      <c r="D2272" s="8">
        <f>SUM(B$2:B2272)</f>
        <v>15</v>
      </c>
      <c r="E2272" s="8">
        <f>SUM(C$2:C2272)</f>
        <v>2271</v>
      </c>
      <c r="F2272" s="9">
        <f>IF(stats[[#This Row],[Column1]],stats[[#This Row],[Total Clear]]/stats[[#This Row],[Total Runs]],NA())</f>
        <v>6.6050198150594455E-3</v>
      </c>
      <c r="G2272" s="9">
        <f>SUM(B$2:B2272) / SUM(C$2:C2272)</f>
        <v>6.6050198150594455E-3</v>
      </c>
      <c r="H2272" s="10">
        <f>IFERROR(stats[[#This Row],[Column1]]-A2271,"")</f>
        <v>9.6064814715646207E-4</v>
      </c>
      <c r="I2272" s="10">
        <f>IFERROR(_xlfn.QUARTILE.INC(H$2:H2272,1),"")</f>
        <v>9.4907407037680969E-4</v>
      </c>
      <c r="J2272" s="10">
        <f>IFERROR(_xlfn.QUARTILE.INC(H$2:H2272,3),"")</f>
        <v>1.1689814782585017E-3</v>
      </c>
      <c r="K2272" s="10">
        <f>IFERROR(stats[[#This Row],[Q3]]-stats[[#This Row],[Q1]],"")</f>
        <v>2.1990740788169205E-4</v>
      </c>
      <c r="L2272" s="10">
        <f>IFERROR(AVERAGEIFS(H$2:H2272, H$2:H2272, "&lt;" &amp;stats[[#This Row],[Q3]]+(2*stats[[#This Row],[IQR]]), H$2:H2272, "&gt;" &amp; stats[[#This Row],[Q1]]-(2*stats[[#This Row],[IQR]])),"")</f>
        <v>1.0576369350326447E-3</v>
      </c>
    </row>
    <row r="2273" spans="1:12" x14ac:dyDescent="0.25">
      <c r="A2273" s="7">
        <v>44415.856504629628</v>
      </c>
      <c r="B2273">
        <v>0</v>
      </c>
      <c r="C2273">
        <v>1</v>
      </c>
      <c r="D2273" s="8">
        <f>SUM(B$2:B2273)</f>
        <v>15</v>
      </c>
      <c r="E2273" s="8">
        <f>SUM(C$2:C2273)</f>
        <v>2272</v>
      </c>
      <c r="F2273" s="9">
        <f>IF(stats[[#This Row],[Column1]],stats[[#This Row],[Total Clear]]/stats[[#This Row],[Total Runs]],NA())</f>
        <v>6.6021126760563379E-3</v>
      </c>
      <c r="G2273" s="9">
        <f>SUM(B$2:B2273) / SUM(C$2:C2273)</f>
        <v>6.6021126760563379E-3</v>
      </c>
      <c r="H2273" s="10">
        <f>IFERROR(stats[[#This Row],[Column1]]-A2272,"")</f>
        <v>1.0879629626288079E-3</v>
      </c>
      <c r="I2273" s="10">
        <f>IFERROR(_xlfn.QUARTILE.INC(H$2:H2273,1),"")</f>
        <v>9.4907407037680969E-4</v>
      </c>
      <c r="J2273" s="10">
        <f>IFERROR(_xlfn.QUARTILE.INC(H$2:H2273,3),"")</f>
        <v>1.1689814782585017E-3</v>
      </c>
      <c r="K2273" s="10">
        <f>IFERROR(stats[[#This Row],[Q3]]-stats[[#This Row],[Q1]],"")</f>
        <v>2.1990740788169205E-4</v>
      </c>
      <c r="L2273" s="10">
        <f>IFERROR(AVERAGEIFS(H$2:H2273, H$2:H2273, "&lt;" &amp;stats[[#This Row],[Q3]]+(2*stats[[#This Row],[IQR]]), H$2:H2273, "&gt;" &amp; stats[[#This Row],[Q1]]-(2*stats[[#This Row],[IQR]])),"")</f>
        <v>1.0576504012971191E-3</v>
      </c>
    </row>
    <row r="2274" spans="1:12" x14ac:dyDescent="0.25">
      <c r="A2274" s="7">
        <v>44415.857592592591</v>
      </c>
      <c r="B2274">
        <v>0</v>
      </c>
      <c r="C2274">
        <v>1</v>
      </c>
      <c r="D2274" s="8">
        <f>SUM(B$2:B2274)</f>
        <v>15</v>
      </c>
      <c r="E2274" s="8">
        <f>SUM(C$2:C2274)</f>
        <v>2273</v>
      </c>
      <c r="F2274" s="9">
        <f>IF(stats[[#This Row],[Column1]],stats[[#This Row],[Total Clear]]/stats[[#This Row],[Total Runs]],NA())</f>
        <v>6.5992080950285966E-3</v>
      </c>
      <c r="G2274" s="9">
        <f>SUM(B$2:B2274) / SUM(C$2:C2274)</f>
        <v>6.5992080950285966E-3</v>
      </c>
      <c r="H2274" s="10">
        <f>IFERROR(stats[[#This Row],[Column1]]-A2273,"")</f>
        <v>1.0879629626288079E-3</v>
      </c>
      <c r="I2274" s="10">
        <f>IFERROR(_xlfn.QUARTILE.INC(H$2:H2274,1),"")</f>
        <v>9.4907407037680969E-4</v>
      </c>
      <c r="J2274" s="10">
        <f>IFERROR(_xlfn.QUARTILE.INC(H$2:H2274,3),"")</f>
        <v>1.1689814782585017E-3</v>
      </c>
      <c r="K2274" s="10">
        <f>IFERROR(stats[[#This Row],[Q3]]-stats[[#This Row],[Q1]],"")</f>
        <v>2.1990740788169205E-4</v>
      </c>
      <c r="L2274" s="10">
        <f>IFERROR(AVERAGEIFS(H$2:H2274, H$2:H2274, "&lt;" &amp;stats[[#This Row],[Q3]]+(2*stats[[#This Row],[IQR]]), H$2:H2274, "&gt;" &amp; stats[[#This Row],[Q1]]-(2*stats[[#This Row],[IQR]])),"")</f>
        <v>1.0576638556075192E-3</v>
      </c>
    </row>
    <row r="2275" spans="1:12" x14ac:dyDescent="0.25">
      <c r="A2275" s="7">
        <v>44415.858622685184</v>
      </c>
      <c r="B2275">
        <v>0</v>
      </c>
      <c r="C2275">
        <v>1</v>
      </c>
      <c r="D2275" s="8">
        <f>SUM(B$2:B2275)</f>
        <v>15</v>
      </c>
      <c r="E2275" s="8">
        <f>SUM(C$2:C2275)</f>
        <v>2274</v>
      </c>
      <c r="F2275" s="9">
        <f>IF(stats[[#This Row],[Column1]],stats[[#This Row],[Total Clear]]/stats[[#This Row],[Total Runs]],NA())</f>
        <v>6.5963060686015833E-3</v>
      </c>
      <c r="G2275" s="9">
        <f>SUM(B$2:B2275) / SUM(C$2:C2275)</f>
        <v>6.5963060686015833E-3</v>
      </c>
      <c r="H2275" s="10">
        <f>IFERROR(stats[[#This Row],[Column1]]-A2274,"")</f>
        <v>1.0300925932824612E-3</v>
      </c>
      <c r="I2275" s="10">
        <f>IFERROR(_xlfn.QUARTILE.INC(H$2:H2275,1),"")</f>
        <v>9.4907407037680969E-4</v>
      </c>
      <c r="J2275" s="10">
        <f>IFERROR(_xlfn.QUARTILE.INC(H$2:H2275,3),"")</f>
        <v>1.1689814782585017E-3</v>
      </c>
      <c r="K2275" s="10">
        <f>IFERROR(stats[[#This Row],[Q3]]-stats[[#This Row],[Q1]],"")</f>
        <v>2.1990740788169205E-4</v>
      </c>
      <c r="L2275" s="10">
        <f>IFERROR(AVERAGEIFS(H$2:H2275, H$2:H2275, "&lt;" &amp;stats[[#This Row],[Q3]]+(2*stats[[#This Row],[IQR]]), H$2:H2275, "&gt;" &amp; stats[[#This Row],[Q1]]-(2*stats[[#This Row],[IQR]])),"")</f>
        <v>1.0576516234591939E-3</v>
      </c>
    </row>
    <row r="2276" spans="1:12" x14ac:dyDescent="0.25">
      <c r="A2276" s="7">
        <v>44415.859675925924</v>
      </c>
      <c r="B2276">
        <v>0</v>
      </c>
      <c r="C2276">
        <v>1</v>
      </c>
      <c r="D2276" s="8">
        <f>SUM(B$2:B2276)</f>
        <v>15</v>
      </c>
      <c r="E2276" s="8">
        <f>SUM(C$2:C2276)</f>
        <v>2275</v>
      </c>
      <c r="F2276" s="9">
        <f>IF(stats[[#This Row],[Column1]],stats[[#This Row],[Total Clear]]/stats[[#This Row],[Total Runs]],NA())</f>
        <v>6.5934065934065934E-3</v>
      </c>
      <c r="G2276" s="9">
        <f>SUM(B$2:B2276) / SUM(C$2:C2276)</f>
        <v>6.5934065934065934E-3</v>
      </c>
      <c r="H2276" s="10">
        <f>IFERROR(stats[[#This Row],[Column1]]-A2275,"")</f>
        <v>1.0532407395658083E-3</v>
      </c>
      <c r="I2276" s="10">
        <f>IFERROR(_xlfn.QUARTILE.INC(H$2:H2276,1),"")</f>
        <v>9.4907407037680969E-4</v>
      </c>
      <c r="J2276" s="10">
        <f>IFERROR(_xlfn.QUARTILE.INC(H$2:H2276,3),"")</f>
        <v>1.1689814782585017E-3</v>
      </c>
      <c r="K2276" s="10">
        <f>IFERROR(stats[[#This Row],[Q3]]-stats[[#This Row],[Q1]],"")</f>
        <v>2.1990740788169205E-4</v>
      </c>
      <c r="L2276" s="10">
        <f>IFERROR(AVERAGEIFS(H$2:H2276, H$2:H2276, "&lt;" &amp;stats[[#This Row],[Q3]]+(2*stats[[#This Row],[IQR]]), H$2:H2276, "&gt;" &amp; stats[[#This Row],[Q1]]-(2*stats[[#This Row],[IQR]])),"")</f>
        <v>1.0576496674131216E-3</v>
      </c>
    </row>
    <row r="2277" spans="1:12" x14ac:dyDescent="0.25">
      <c r="A2277" s="7">
        <v>44415.860810185186</v>
      </c>
      <c r="B2277">
        <v>0</v>
      </c>
      <c r="C2277">
        <v>1</v>
      </c>
      <c r="D2277" s="8">
        <f>SUM(B$2:B2277)</f>
        <v>15</v>
      </c>
      <c r="E2277" s="8">
        <f>SUM(C$2:C2277)</f>
        <v>2276</v>
      </c>
      <c r="F2277" s="9">
        <f>IF(stats[[#This Row],[Column1]],stats[[#This Row],[Total Clear]]/stats[[#This Row],[Total Runs]],NA())</f>
        <v>6.5905096660808437E-3</v>
      </c>
      <c r="G2277" s="9">
        <f>SUM(B$2:B2277) / SUM(C$2:C2277)</f>
        <v>6.5905096660808437E-3</v>
      </c>
      <c r="H2277" s="10">
        <f>IFERROR(stats[[#This Row],[Column1]]-A2276,"")</f>
        <v>1.1342592624714598E-3</v>
      </c>
      <c r="I2277" s="10">
        <f>IFERROR(_xlfn.QUARTILE.INC(H$2:H2277,1),"")</f>
        <v>9.4907407037680969E-4</v>
      </c>
      <c r="J2277" s="10">
        <f>IFERROR(_xlfn.QUARTILE.INC(H$2:H2277,3),"")</f>
        <v>1.1689814782585017E-3</v>
      </c>
      <c r="K2277" s="10">
        <f>IFERROR(stats[[#This Row],[Q3]]-stats[[#This Row],[Q1]],"")</f>
        <v>2.1990740788169205E-4</v>
      </c>
      <c r="L2277" s="10">
        <f>IFERROR(AVERAGEIFS(H$2:H2277, H$2:H2277, "&lt;" &amp;stats[[#This Row],[Q3]]+(2*stats[[#This Row],[IQR]]), H$2:H2277, "&gt;" &amp; stats[[#This Row],[Q1]]-(2*stats[[#This Row],[IQR]])),"")</f>
        <v>1.0576836255669596E-3</v>
      </c>
    </row>
    <row r="2278" spans="1:12" x14ac:dyDescent="0.25">
      <c r="A2278" s="7">
        <v>44415.861828703702</v>
      </c>
      <c r="B2278">
        <v>0</v>
      </c>
      <c r="C2278">
        <v>1</v>
      </c>
      <c r="D2278" s="8">
        <f>SUM(B$2:B2278)</f>
        <v>15</v>
      </c>
      <c r="E2278" s="8">
        <f>SUM(C$2:C2278)</f>
        <v>2277</v>
      </c>
      <c r="F2278" s="9">
        <f>IF(stats[[#This Row],[Column1]],stats[[#This Row],[Total Clear]]/stats[[#This Row],[Total Runs]],NA())</f>
        <v>6.587615283267457E-3</v>
      </c>
      <c r="G2278" s="9">
        <f>SUM(B$2:B2278) / SUM(C$2:C2278)</f>
        <v>6.587615283267457E-3</v>
      </c>
      <c r="H2278" s="10">
        <f>IFERROR(stats[[#This Row],[Column1]]-A2277,"")</f>
        <v>1.0185185165028088E-3</v>
      </c>
      <c r="I2278" s="10">
        <f>IFERROR(_xlfn.QUARTILE.INC(H$2:H2278,1),"")</f>
        <v>9.4907407037680969E-4</v>
      </c>
      <c r="J2278" s="10">
        <f>IFERROR(_xlfn.QUARTILE.INC(H$2:H2278,3),"")</f>
        <v>1.1689814782585017E-3</v>
      </c>
      <c r="K2278" s="10">
        <f>IFERROR(stats[[#This Row],[Q3]]-stats[[#This Row],[Q1]],"")</f>
        <v>2.1990740788169205E-4</v>
      </c>
      <c r="L2278" s="10">
        <f>IFERROR(AVERAGEIFS(H$2:H2278, H$2:H2278, "&lt;" &amp;stats[[#This Row],[Q3]]+(2*stats[[#This Row],[IQR]]), H$2:H2278, "&gt;" &amp; stats[[#This Row],[Q1]]-(2*stats[[#This Row],[IQR]])),"")</f>
        <v>1.0576662728380875E-3</v>
      </c>
    </row>
    <row r="2279" spans="1:12" x14ac:dyDescent="0.25">
      <c r="A2279" s="7">
        <v>44415.862916666665</v>
      </c>
      <c r="B2279">
        <v>0</v>
      </c>
      <c r="C2279">
        <v>1</v>
      </c>
      <c r="D2279" s="8">
        <f>SUM(B$2:B2279)</f>
        <v>15</v>
      </c>
      <c r="E2279" s="8">
        <f>SUM(C$2:C2279)</f>
        <v>2278</v>
      </c>
      <c r="F2279" s="9">
        <f>IF(stats[[#This Row],[Column1]],stats[[#This Row],[Total Clear]]/stats[[#This Row],[Total Runs]],NA())</f>
        <v>6.5847234416154523E-3</v>
      </c>
      <c r="G2279" s="9">
        <f>SUM(B$2:B2279) / SUM(C$2:C2279)</f>
        <v>6.5847234416154523E-3</v>
      </c>
      <c r="H2279" s="10">
        <f>IFERROR(stats[[#This Row],[Column1]]-A2278,"")</f>
        <v>1.0879629626288079E-3</v>
      </c>
      <c r="I2279" s="10">
        <f>IFERROR(_xlfn.QUARTILE.INC(H$2:H2279,1),"")</f>
        <v>9.4907407037680969E-4</v>
      </c>
      <c r="J2279" s="10">
        <f>IFERROR(_xlfn.QUARTILE.INC(H$2:H2279,3),"")</f>
        <v>1.1689814782585017E-3</v>
      </c>
      <c r="K2279" s="10">
        <f>IFERROR(stats[[#This Row],[Q3]]-stats[[#This Row],[Q1]],"")</f>
        <v>2.1990740788169205E-4</v>
      </c>
      <c r="L2279" s="10">
        <f>IFERROR(AVERAGEIFS(H$2:H2279, H$2:H2279, "&lt;" &amp;stats[[#This Row],[Q3]]+(2*stats[[#This Row],[IQR]]), H$2:H2279, "&gt;" &amp; stats[[#This Row],[Q1]]-(2*stats[[#This Row],[IQR]])),"")</f>
        <v>1.057679690326923E-3</v>
      </c>
    </row>
    <row r="2280" spans="1:12" x14ac:dyDescent="0.25">
      <c r="A2280" s="7">
        <v>44415.863981481481</v>
      </c>
      <c r="B2280">
        <v>0</v>
      </c>
      <c r="C2280">
        <v>1</v>
      </c>
      <c r="D2280" s="8">
        <f>SUM(B$2:B2280)</f>
        <v>15</v>
      </c>
      <c r="E2280" s="8">
        <f>SUM(C$2:C2280)</f>
        <v>2279</v>
      </c>
      <c r="F2280" s="9">
        <f>IF(stats[[#This Row],[Column1]],stats[[#This Row],[Total Clear]]/stats[[#This Row],[Total Runs]],NA())</f>
        <v>6.5818341377797277E-3</v>
      </c>
      <c r="G2280" s="9">
        <f>SUM(B$2:B2280) / SUM(C$2:C2280)</f>
        <v>6.5818341377797277E-3</v>
      </c>
      <c r="H2280" s="10">
        <f>IFERROR(stats[[#This Row],[Column1]]-A2279,"")</f>
        <v>1.0648148163454607E-3</v>
      </c>
      <c r="I2280" s="10">
        <f>IFERROR(_xlfn.QUARTILE.INC(H$2:H2280,1),"")</f>
        <v>9.4907407037680969E-4</v>
      </c>
      <c r="J2280" s="10">
        <f>IFERROR(_xlfn.QUARTILE.INC(H$2:H2280,3),"")</f>
        <v>1.166087960882578E-3</v>
      </c>
      <c r="K2280" s="10">
        <f>IFERROR(stats[[#This Row],[Q3]]-stats[[#This Row],[Q1]],"")</f>
        <v>2.1701389050576836E-4</v>
      </c>
      <c r="L2280" s="10">
        <f>IFERROR(AVERAGEIFS(H$2:H2280, H$2:H2280, "&lt;" &amp;stats[[#This Row],[Q3]]+(2*stats[[#This Row],[IQR]]), H$2:H2280, "&gt;" &amp; stats[[#This Row],[Q1]]-(2*stats[[#This Row],[IQR]])),"")</f>
        <v>1.0576828488599104E-3</v>
      </c>
    </row>
    <row r="2281" spans="1:12" x14ac:dyDescent="0.25">
      <c r="A2281" s="7">
        <v>44415.864988425928</v>
      </c>
      <c r="B2281">
        <v>0</v>
      </c>
      <c r="C2281">
        <v>1</v>
      </c>
      <c r="D2281" s="8">
        <f>SUM(B$2:B2281)</f>
        <v>15</v>
      </c>
      <c r="E2281" s="8">
        <f>SUM(C$2:C2281)</f>
        <v>2280</v>
      </c>
      <c r="F2281" s="9">
        <f>IF(stats[[#This Row],[Column1]],stats[[#This Row],[Total Clear]]/stats[[#This Row],[Total Runs]],NA())</f>
        <v>6.5789473684210523E-3</v>
      </c>
      <c r="G2281" s="9">
        <f>SUM(B$2:B2281) / SUM(C$2:C2281)</f>
        <v>6.5789473684210523E-3</v>
      </c>
      <c r="H2281" s="10">
        <f>IFERROR(stats[[#This Row],[Column1]]-A2280,"")</f>
        <v>1.006944446999114E-3</v>
      </c>
      <c r="I2281" s="10">
        <f>IFERROR(_xlfn.QUARTILE.INC(H$2:H2281,1),"")</f>
        <v>9.4907407037680969E-4</v>
      </c>
      <c r="J2281" s="10">
        <f>IFERROR(_xlfn.QUARTILE.INC(H$2:H2281,3),"")</f>
        <v>1.1631944435066544E-3</v>
      </c>
      <c r="K2281" s="10">
        <f>IFERROR(stats[[#This Row],[Q3]]-stats[[#This Row],[Q1]],"")</f>
        <v>2.1412037312984467E-4</v>
      </c>
      <c r="L2281" s="10">
        <f>IFERROR(AVERAGEIFS(H$2:H2281, H$2:H2281, "&lt;" &amp;stats[[#This Row],[Q3]]+(2*stats[[#This Row],[IQR]]), H$2:H2281, "&gt;" &amp; stats[[#This Row],[Q1]]-(2*stats[[#This Row],[IQR]])),"")</f>
        <v>1.0576603982396181E-3</v>
      </c>
    </row>
    <row r="2282" spans="1:12" x14ac:dyDescent="0.25">
      <c r="A2282" s="7">
        <v>44415.866180555553</v>
      </c>
      <c r="B2282">
        <v>0</v>
      </c>
      <c r="C2282">
        <v>1</v>
      </c>
      <c r="D2282" s="8">
        <f>SUM(B$2:B2282)</f>
        <v>15</v>
      </c>
      <c r="E2282" s="8">
        <f>SUM(C$2:C2282)</f>
        <v>2281</v>
      </c>
      <c r="F2282" s="9">
        <f>IF(stats[[#This Row],[Column1]],stats[[#This Row],[Total Clear]]/stats[[#This Row],[Total Runs]],NA())</f>
        <v>6.57606313020605E-3</v>
      </c>
      <c r="G2282" s="9">
        <f>SUM(B$2:B2282) / SUM(C$2:C2282)</f>
        <v>6.57606313020605E-3</v>
      </c>
      <c r="H2282" s="10">
        <f>IFERROR(stats[[#This Row],[Column1]]-A2281,"")</f>
        <v>1.1921296245418489E-3</v>
      </c>
      <c r="I2282" s="10">
        <f>IFERROR(_xlfn.QUARTILE.INC(H$2:H2282,1),"")</f>
        <v>9.4907407037680969E-4</v>
      </c>
      <c r="J2282" s="10">
        <f>IFERROR(_xlfn.QUARTILE.INC(H$2:H2282,3),"")</f>
        <v>1.1689814782585017E-3</v>
      </c>
      <c r="K2282" s="10">
        <f>IFERROR(stats[[#This Row],[Q3]]-stats[[#This Row],[Q1]],"")</f>
        <v>2.1990740788169205E-4</v>
      </c>
      <c r="L2282" s="10">
        <f>IFERROR(AVERAGEIFS(H$2:H2282, H$2:H2282, "&lt;" &amp;stats[[#This Row],[Q3]]+(2*stats[[#This Row],[IQR]]), H$2:H2282, "&gt;" &amp; stats[[#This Row],[Q1]]-(2*stats[[#This Row],[IQR]])),"")</f>
        <v>1.0577198715816358E-3</v>
      </c>
    </row>
    <row r="2283" spans="1:12" x14ac:dyDescent="0.25">
      <c r="A2283" s="7">
        <v>44415.867175925923</v>
      </c>
      <c r="B2283">
        <v>0</v>
      </c>
      <c r="C2283">
        <v>1</v>
      </c>
      <c r="D2283" s="8">
        <f>SUM(B$2:B2283)</f>
        <v>15</v>
      </c>
      <c r="E2283" s="8">
        <f>SUM(C$2:C2283)</f>
        <v>2282</v>
      </c>
      <c r="F2283" s="9">
        <f>IF(stats[[#This Row],[Column1]],stats[[#This Row],[Total Clear]]/stats[[#This Row],[Total Runs]],NA())</f>
        <v>6.5731814198071864E-3</v>
      </c>
      <c r="G2283" s="9">
        <f>SUM(B$2:B2283) / SUM(C$2:C2283)</f>
        <v>6.5731814198071864E-3</v>
      </c>
      <c r="H2283" s="10">
        <f>IFERROR(stats[[#This Row],[Column1]]-A2282,"")</f>
        <v>9.9537037021946162E-4</v>
      </c>
      <c r="I2283" s="10">
        <f>IFERROR(_xlfn.QUARTILE.INC(H$2:H2283,1),"")</f>
        <v>9.4907407037680969E-4</v>
      </c>
      <c r="J2283" s="10">
        <f>IFERROR(_xlfn.QUARTILE.INC(H$2:H2283,3),"")</f>
        <v>1.1689814782585017E-3</v>
      </c>
      <c r="K2283" s="10">
        <f>IFERROR(stats[[#This Row],[Q3]]-stats[[#This Row],[Q1]],"")</f>
        <v>2.1990740788169205E-4</v>
      </c>
      <c r="L2283" s="10">
        <f>IFERROR(AVERAGEIFS(H$2:H2283, H$2:H2283, "&lt;" &amp;stats[[#This Row],[Q3]]+(2*stats[[#This Row],[IQR]]), H$2:H2283, "&gt;" &amp; stats[[#This Row],[Q1]]-(2*stats[[#This Row],[IQR]])),"")</f>
        <v>1.0576923076995128E-3</v>
      </c>
    </row>
    <row r="2284" spans="1:12" x14ac:dyDescent="0.25">
      <c r="A2284" s="7">
        <v>44415.868298611109</v>
      </c>
      <c r="B2284">
        <v>0</v>
      </c>
      <c r="C2284">
        <v>1</v>
      </c>
      <c r="D2284" s="8">
        <f>SUM(B$2:B2284)</f>
        <v>15</v>
      </c>
      <c r="E2284" s="8">
        <f>SUM(C$2:C2284)</f>
        <v>2283</v>
      </c>
      <c r="F2284" s="9">
        <f>IF(stats[[#This Row],[Column1]],stats[[#This Row],[Total Clear]]/stats[[#This Row],[Total Runs]],NA())</f>
        <v>6.5703022339027592E-3</v>
      </c>
      <c r="G2284" s="9">
        <f>SUM(B$2:B2284) / SUM(C$2:C2284)</f>
        <v>6.5703022339027592E-3</v>
      </c>
      <c r="H2284" s="10">
        <f>IFERROR(stats[[#This Row],[Column1]]-A2283,"")</f>
        <v>1.1226851856918074E-3</v>
      </c>
      <c r="I2284" s="10">
        <f>IFERROR(_xlfn.QUARTILE.INC(H$2:H2284,1),"")</f>
        <v>9.4907407037680969E-4</v>
      </c>
      <c r="J2284" s="10">
        <f>IFERROR(_xlfn.QUARTILE.INC(H$2:H2284,3),"")</f>
        <v>1.166087960882578E-3</v>
      </c>
      <c r="K2284" s="10">
        <f>IFERROR(stats[[#This Row],[Q3]]-stats[[#This Row],[Q1]],"")</f>
        <v>2.1701389050576836E-4</v>
      </c>
      <c r="L2284" s="10">
        <f>IFERROR(AVERAGEIFS(H$2:H2284, H$2:H2284, "&lt;" &amp;stats[[#This Row],[Q3]]+(2*stats[[#This Row],[IQR]]), H$2:H2284, "&gt;" &amp; stats[[#This Row],[Q1]]-(2*stats[[#This Row],[IQR]])),"")</f>
        <v>1.0577210274865178E-3</v>
      </c>
    </row>
    <row r="2285" spans="1:12" x14ac:dyDescent="0.25">
      <c r="A2285" s="7">
        <v>44415.869409722225</v>
      </c>
      <c r="B2285">
        <v>0</v>
      </c>
      <c r="C2285">
        <v>1</v>
      </c>
      <c r="D2285" s="8">
        <f>SUM(B$2:B2285)</f>
        <v>15</v>
      </c>
      <c r="E2285" s="8">
        <f>SUM(C$2:C2285)</f>
        <v>2284</v>
      </c>
      <c r="F2285" s="9">
        <f>IF(stats[[#This Row],[Column1]],stats[[#This Row],[Total Clear]]/stats[[#This Row],[Total Runs]],NA())</f>
        <v>6.5674255691768827E-3</v>
      </c>
      <c r="G2285" s="9">
        <f>SUM(B$2:B2285) / SUM(C$2:C2285)</f>
        <v>6.5674255691768827E-3</v>
      </c>
      <c r="H2285" s="10">
        <f>IFERROR(stats[[#This Row],[Column1]]-A2284,"")</f>
        <v>1.1111111161881126E-3</v>
      </c>
      <c r="I2285" s="10">
        <f>IFERROR(_xlfn.QUARTILE.INC(H$2:H2285,1),"")</f>
        <v>9.4907407037680969E-4</v>
      </c>
      <c r="J2285" s="10">
        <f>IFERROR(_xlfn.QUARTILE.INC(H$2:H2285,3),"")</f>
        <v>1.1631944435066544E-3</v>
      </c>
      <c r="K2285" s="10">
        <f>IFERROR(stats[[#This Row],[Q3]]-stats[[#This Row],[Q1]],"")</f>
        <v>2.1412037312984467E-4</v>
      </c>
      <c r="L2285" s="10">
        <f>IFERROR(AVERAGEIFS(H$2:H2285, H$2:H2285, "&lt;" &amp;stats[[#This Row],[Q3]]+(2*stats[[#This Row],[IQR]]), H$2:H2285, "&gt;" &amp; stats[[#This Row],[Q1]]-(2*stats[[#This Row],[IQR]])),"")</f>
        <v>1.057744609681174E-3</v>
      </c>
    </row>
    <row r="2286" spans="1:12" x14ac:dyDescent="0.25">
      <c r="A2286" s="7">
        <v>44415.870509259257</v>
      </c>
      <c r="B2286">
        <v>0</v>
      </c>
      <c r="C2286">
        <v>1</v>
      </c>
      <c r="D2286" s="8">
        <f>SUM(B$2:B2286)</f>
        <v>15</v>
      </c>
      <c r="E2286" s="8">
        <f>SUM(C$2:C2286)</f>
        <v>2285</v>
      </c>
      <c r="F2286" s="9">
        <f>IF(stats[[#This Row],[Column1]],stats[[#This Row],[Total Clear]]/stats[[#This Row],[Total Runs]],NA())</f>
        <v>6.5645514223194746E-3</v>
      </c>
      <c r="G2286" s="9">
        <f>SUM(B$2:B2286) / SUM(C$2:C2286)</f>
        <v>6.5645514223194746E-3</v>
      </c>
      <c r="H2286" s="10">
        <f>IFERROR(stats[[#This Row],[Column1]]-A2285,"")</f>
        <v>1.0995370321325026E-3</v>
      </c>
      <c r="I2286" s="10">
        <f>IFERROR(_xlfn.QUARTILE.INC(H$2:H2286,1),"")</f>
        <v>9.4907407037680969E-4</v>
      </c>
      <c r="J2286" s="10">
        <f>IFERROR(_xlfn.QUARTILE.INC(H$2:H2286,3),"")</f>
        <v>1.1603009261307307E-3</v>
      </c>
      <c r="K2286" s="10">
        <f>IFERROR(stats[[#This Row],[Q3]]-stats[[#This Row],[Q1]],"")</f>
        <v>2.1122685575392097E-4</v>
      </c>
      <c r="L2286" s="10">
        <f>IFERROR(AVERAGEIFS(H$2:H2286, H$2:H2286, "&lt;" &amp;stats[[#This Row],[Q3]]+(2*stats[[#This Row],[IQR]]), H$2:H2286, "&gt;" &amp; stats[[#This Row],[Q1]]-(2*stats[[#This Row],[IQR]])),"")</f>
        <v>1.0577630610818147E-3</v>
      </c>
    </row>
    <row r="2287" spans="1:12" x14ac:dyDescent="0.25">
      <c r="A2287" s="7">
        <v>44415.87159722222</v>
      </c>
      <c r="B2287">
        <v>0</v>
      </c>
      <c r="C2287">
        <v>1</v>
      </c>
      <c r="D2287" s="8">
        <f>SUM(B$2:B2287)</f>
        <v>15</v>
      </c>
      <c r="E2287" s="8">
        <f>SUM(C$2:C2287)</f>
        <v>2286</v>
      </c>
      <c r="F2287" s="9">
        <f>IF(stats[[#This Row],[Column1]],stats[[#This Row],[Total Clear]]/stats[[#This Row],[Total Runs]],NA())</f>
        <v>6.5616797900262466E-3</v>
      </c>
      <c r="G2287" s="9">
        <f>SUM(B$2:B2287) / SUM(C$2:C2287)</f>
        <v>6.5616797900262466E-3</v>
      </c>
      <c r="H2287" s="10">
        <f>IFERROR(stats[[#This Row],[Column1]]-A2286,"")</f>
        <v>1.0879629626288079E-3</v>
      </c>
      <c r="I2287" s="10">
        <f>IFERROR(_xlfn.QUARTILE.INC(H$2:H2287,1),"")</f>
        <v>9.4907407037680969E-4</v>
      </c>
      <c r="J2287" s="10">
        <f>IFERROR(_xlfn.QUARTILE.INC(H$2:H2287,3),"")</f>
        <v>1.157407408754807E-3</v>
      </c>
      <c r="K2287" s="10">
        <f>IFERROR(stats[[#This Row],[Q3]]-stats[[#This Row],[Q1]],"")</f>
        <v>2.0833333837799728E-4</v>
      </c>
      <c r="L2287" s="10">
        <f>IFERROR(AVERAGEIFS(H$2:H2287, H$2:H2287, "&lt;" &amp;stats[[#This Row],[Q3]]+(2*stats[[#This Row],[IQR]]), H$2:H2287, "&gt;" &amp; stats[[#This Row],[Q1]]-(2*stats[[#This Row],[IQR]])),"")</f>
        <v>1.0577763884876167E-3</v>
      </c>
    </row>
    <row r="2288" spans="1:12" x14ac:dyDescent="0.25">
      <c r="A2288" s="7">
        <v>44415.872777777775</v>
      </c>
      <c r="B2288">
        <v>0</v>
      </c>
      <c r="C2288">
        <v>1</v>
      </c>
      <c r="D2288" s="8">
        <f>SUM(B$2:B2288)</f>
        <v>15</v>
      </c>
      <c r="E2288" s="8">
        <f>SUM(C$2:C2288)</f>
        <v>2287</v>
      </c>
      <c r="F2288" s="9">
        <f>IF(stats[[#This Row],[Column1]],stats[[#This Row],[Total Clear]]/stats[[#This Row],[Total Runs]],NA())</f>
        <v>6.558810668998688E-3</v>
      </c>
      <c r="G2288" s="9">
        <f>SUM(B$2:B2288) / SUM(C$2:C2288)</f>
        <v>6.558810668998688E-3</v>
      </c>
      <c r="H2288" s="10">
        <f>IFERROR(stats[[#This Row],[Column1]]-A2287,"")</f>
        <v>1.1805555550381541E-3</v>
      </c>
      <c r="I2288" s="10">
        <f>IFERROR(_xlfn.QUARTILE.INC(H$2:H2288,1),"")</f>
        <v>9.4907407037680969E-4</v>
      </c>
      <c r="J2288" s="10">
        <f>IFERROR(_xlfn.QUARTILE.INC(H$2:H2288,3),"")</f>
        <v>1.166087960882578E-3</v>
      </c>
      <c r="K2288" s="10">
        <f>IFERROR(stats[[#This Row],[Q3]]-stats[[#This Row],[Q1]],"")</f>
        <v>2.1701389050576836E-4</v>
      </c>
      <c r="L2288" s="10">
        <f>IFERROR(AVERAGEIFS(H$2:H2288, H$2:H2288, "&lt;" &amp;stats[[#This Row],[Q3]]+(2*stats[[#This Row],[IQR]]), H$2:H2288, "&gt;" &amp; stats[[#This Row],[Q1]]-(2*stats[[#This Row],[IQR]])),"")</f>
        <v>1.0578305478023721E-3</v>
      </c>
    </row>
    <row r="2289" spans="1:12" x14ac:dyDescent="0.25">
      <c r="A2289" s="7">
        <v>44415.873888888891</v>
      </c>
      <c r="B2289">
        <v>0</v>
      </c>
      <c r="C2289">
        <v>1</v>
      </c>
      <c r="D2289" s="8">
        <f>SUM(B$2:B2289)</f>
        <v>15</v>
      </c>
      <c r="E2289" s="8">
        <f>SUM(C$2:C2289)</f>
        <v>2288</v>
      </c>
      <c r="F2289" s="9">
        <f>IF(stats[[#This Row],[Column1]],stats[[#This Row],[Total Clear]]/stats[[#This Row],[Total Runs]],NA())</f>
        <v>6.555944055944056E-3</v>
      </c>
      <c r="G2289" s="9">
        <f>SUM(B$2:B2289) / SUM(C$2:C2289)</f>
        <v>6.555944055944056E-3</v>
      </c>
      <c r="H2289" s="10">
        <f>IFERROR(stats[[#This Row],[Column1]]-A2288,"")</f>
        <v>1.1111111161881126E-3</v>
      </c>
      <c r="I2289" s="10">
        <f>IFERROR(_xlfn.QUARTILE.INC(H$2:H2289,1),"")</f>
        <v>9.4907407037680969E-4</v>
      </c>
      <c r="J2289" s="10">
        <f>IFERROR(_xlfn.QUARTILE.INC(H$2:H2289,3),"")</f>
        <v>1.1631944435066544E-3</v>
      </c>
      <c r="K2289" s="10">
        <f>IFERROR(stats[[#This Row],[Q3]]-stats[[#This Row],[Q1]],"")</f>
        <v>2.1412037312984467E-4</v>
      </c>
      <c r="L2289" s="10">
        <f>IFERROR(AVERAGEIFS(H$2:H2289, H$2:H2289, "&lt;" &amp;stats[[#This Row],[Q3]]+(2*stats[[#This Row],[IQR]]), H$2:H2289, "&gt;" &amp; stats[[#This Row],[Q1]]-(2*stats[[#This Row],[IQR]])),"")</f>
        <v>1.0578540401164752E-3</v>
      </c>
    </row>
    <row r="2290" spans="1:12" x14ac:dyDescent="0.25">
      <c r="A2290" s="7">
        <v>44415.874930555554</v>
      </c>
      <c r="B2290">
        <v>0</v>
      </c>
      <c r="C2290">
        <v>1</v>
      </c>
      <c r="D2290" s="8">
        <f>SUM(B$2:B2290)</f>
        <v>15</v>
      </c>
      <c r="E2290" s="8">
        <f>SUM(C$2:C2290)</f>
        <v>2289</v>
      </c>
      <c r="F2290" s="9">
        <f>IF(stats[[#This Row],[Column1]],stats[[#This Row],[Total Clear]]/stats[[#This Row],[Total Runs]],NA())</f>
        <v>6.55307994757536E-3</v>
      </c>
      <c r="G2290" s="9">
        <f>SUM(B$2:B2290) / SUM(C$2:C2290)</f>
        <v>6.55307994757536E-3</v>
      </c>
      <c r="H2290" s="10">
        <f>IFERROR(stats[[#This Row],[Column1]]-A2289,"")</f>
        <v>1.0416666627861559E-3</v>
      </c>
      <c r="I2290" s="10">
        <f>IFERROR(_xlfn.QUARTILE.INC(H$2:H2290,1),"")</f>
        <v>9.4907407037680969E-4</v>
      </c>
      <c r="J2290" s="10">
        <f>IFERROR(_xlfn.QUARTILE.INC(H$2:H2290,3),"")</f>
        <v>1.1603009261307307E-3</v>
      </c>
      <c r="K2290" s="10">
        <f>IFERROR(stats[[#This Row],[Q3]]-stats[[#This Row],[Q1]],"")</f>
        <v>2.1122685575392097E-4</v>
      </c>
      <c r="L2290" s="10">
        <f>IFERROR(AVERAGEIFS(H$2:H2290, H$2:H2290, "&lt;" &amp;stats[[#This Row],[Q3]]+(2*stats[[#This Row],[IQR]]), H$2:H2290, "&gt;" &amp; stats[[#This Row],[Q1]]-(2*stats[[#This Row],[IQR]])),"")</f>
        <v>1.0578469059704502E-3</v>
      </c>
    </row>
    <row r="2291" spans="1:12" x14ac:dyDescent="0.25">
      <c r="A2291" s="7">
        <v>44415.875983796293</v>
      </c>
      <c r="B2291">
        <v>0</v>
      </c>
      <c r="C2291">
        <v>1</v>
      </c>
      <c r="D2291" s="8">
        <f>SUM(B$2:B2291)</f>
        <v>15</v>
      </c>
      <c r="E2291" s="8">
        <f>SUM(C$2:C2291)</f>
        <v>2290</v>
      </c>
      <c r="F2291" s="9">
        <f>IF(stats[[#This Row],[Column1]],stats[[#This Row],[Total Clear]]/stats[[#This Row],[Total Runs]],NA())</f>
        <v>6.5502183406113534E-3</v>
      </c>
      <c r="G2291" s="9">
        <f>SUM(B$2:B2291) / SUM(C$2:C2291)</f>
        <v>6.5502183406113534E-3</v>
      </c>
      <c r="H2291" s="10">
        <f>IFERROR(stats[[#This Row],[Column1]]-A2290,"")</f>
        <v>1.0532407395658083E-3</v>
      </c>
      <c r="I2291" s="10">
        <f>IFERROR(_xlfn.QUARTILE.INC(H$2:H2291,1),"")</f>
        <v>9.4907407037680969E-4</v>
      </c>
      <c r="J2291" s="10">
        <f>IFERROR(_xlfn.QUARTILE.INC(H$2:H2291,3),"")</f>
        <v>1.157407408754807E-3</v>
      </c>
      <c r="K2291" s="10">
        <f>IFERROR(stats[[#This Row],[Q3]]-stats[[#This Row],[Q1]],"")</f>
        <v>2.0833333837799728E-4</v>
      </c>
      <c r="L2291" s="10">
        <f>IFERROR(AVERAGEIFS(H$2:H2291, H$2:H2291, "&lt;" &amp;stats[[#This Row],[Q3]]+(2*stats[[#This Row],[IQR]]), H$2:H2291, "&gt;" &amp; stats[[#This Row],[Q1]]-(2*stats[[#This Row],[IQR]])),"")</f>
        <v>1.0578448768222544E-3</v>
      </c>
    </row>
    <row r="2292" spans="1:12" x14ac:dyDescent="0.25">
      <c r="A2292" s="7">
        <v>44415.87704861111</v>
      </c>
      <c r="B2292">
        <v>0</v>
      </c>
      <c r="C2292">
        <v>1</v>
      </c>
      <c r="D2292" s="8">
        <f>SUM(B$2:B2292)</f>
        <v>15</v>
      </c>
      <c r="E2292" s="8">
        <f>SUM(C$2:C2292)</f>
        <v>2291</v>
      </c>
      <c r="F2292" s="9">
        <f>IF(stats[[#This Row],[Column1]],stats[[#This Row],[Total Clear]]/stats[[#This Row],[Total Runs]],NA())</f>
        <v>6.5473592317765164E-3</v>
      </c>
      <c r="G2292" s="9">
        <f>SUM(B$2:B2292) / SUM(C$2:C2292)</f>
        <v>6.5473592317765164E-3</v>
      </c>
      <c r="H2292" s="10">
        <f>IFERROR(stats[[#This Row],[Column1]]-A2291,"")</f>
        <v>1.0648148163454607E-3</v>
      </c>
      <c r="I2292" s="10">
        <f>IFERROR(_xlfn.QUARTILE.INC(H$2:H2292,1),"")</f>
        <v>9.4907407037680969E-4</v>
      </c>
      <c r="J2292" s="10">
        <f>IFERROR(_xlfn.QUARTILE.INC(H$2:H2292,3),"")</f>
        <v>1.157407408754807E-3</v>
      </c>
      <c r="K2292" s="10">
        <f>IFERROR(stats[[#This Row],[Q3]]-stats[[#This Row],[Q1]],"")</f>
        <v>2.0833333837799728E-4</v>
      </c>
      <c r="L2292" s="10">
        <f>IFERROR(AVERAGEIFS(H$2:H2292, H$2:H2292, "&lt;" &amp;stats[[#This Row],[Q3]]+(2*stats[[#This Row],[IQR]]), H$2:H2292, "&gt;" &amp; stats[[#This Row],[Q1]]-(2*stats[[#This Row],[IQR]])),"")</f>
        <v>1.0578479459281652E-3</v>
      </c>
    </row>
    <row r="2293" spans="1:12" x14ac:dyDescent="0.25">
      <c r="A2293" s="7">
        <v>44415.878020833334</v>
      </c>
      <c r="B2293">
        <v>0</v>
      </c>
      <c r="C2293">
        <v>1</v>
      </c>
      <c r="D2293" s="8">
        <f>SUM(B$2:B2293)</f>
        <v>15</v>
      </c>
      <c r="E2293" s="8">
        <f>SUM(C$2:C2293)</f>
        <v>2292</v>
      </c>
      <c r="F2293" s="9">
        <f>IF(stats[[#This Row],[Column1]],stats[[#This Row],[Total Clear]]/stats[[#This Row],[Total Runs]],NA())</f>
        <v>6.5445026178010471E-3</v>
      </c>
      <c r="G2293" s="9">
        <f>SUM(B$2:B2293) / SUM(C$2:C2293)</f>
        <v>6.5445026178010471E-3</v>
      </c>
      <c r="H2293" s="10">
        <f>IFERROR(stats[[#This Row],[Column1]]-A2292,"")</f>
        <v>9.7222222393611446E-4</v>
      </c>
      <c r="I2293" s="10">
        <f>IFERROR(_xlfn.QUARTILE.INC(H$2:H2293,1),"")</f>
        <v>9.4907407037680969E-4</v>
      </c>
      <c r="J2293" s="10">
        <f>IFERROR(_xlfn.QUARTILE.INC(H$2:H2293,3),"")</f>
        <v>1.157407408754807E-3</v>
      </c>
      <c r="K2293" s="10">
        <f>IFERROR(stats[[#This Row],[Q3]]-stats[[#This Row],[Q1]],"")</f>
        <v>2.0833333837799728E-4</v>
      </c>
      <c r="L2293" s="10">
        <f>IFERROR(AVERAGEIFS(H$2:H2293, H$2:H2293, "&lt;" &amp;stats[[#This Row],[Q3]]+(2*stats[[#This Row],[IQR]]), H$2:H2293, "&gt;" &amp; stats[[#This Row],[Q1]]-(2*stats[[#This Row],[IQR]])),"")</f>
        <v>1.0578102585505277E-3</v>
      </c>
    </row>
    <row r="2294" spans="1:12" x14ac:dyDescent="0.25">
      <c r="A2294" s="7">
        <v>44415.879212962966</v>
      </c>
      <c r="B2294">
        <v>0</v>
      </c>
      <c r="C2294">
        <v>1</v>
      </c>
      <c r="D2294" s="8">
        <f>SUM(B$2:B2294)</f>
        <v>15</v>
      </c>
      <c r="E2294" s="8">
        <f>SUM(C$2:C2294)</f>
        <v>2293</v>
      </c>
      <c r="F2294" s="9">
        <f>IF(stats[[#This Row],[Column1]],stats[[#This Row],[Total Clear]]/stats[[#This Row],[Total Runs]],NA())</f>
        <v>6.5416484954208464E-3</v>
      </c>
      <c r="G2294" s="9">
        <f>SUM(B$2:B2294) / SUM(C$2:C2294)</f>
        <v>6.5416484954208464E-3</v>
      </c>
      <c r="H2294" s="10">
        <f>IFERROR(stats[[#This Row],[Column1]]-A2293,"")</f>
        <v>1.1921296318178065E-3</v>
      </c>
      <c r="I2294" s="10">
        <f>IFERROR(_xlfn.QUARTILE.INC(H$2:H2294,1),"")</f>
        <v>9.4907407037680969E-4</v>
      </c>
      <c r="J2294" s="10">
        <f>IFERROR(_xlfn.QUARTILE.INC(H$2:H2294,3),"")</f>
        <v>1.1603009261307307E-3</v>
      </c>
      <c r="K2294" s="10">
        <f>IFERROR(stats[[#This Row],[Q3]]-stats[[#This Row],[Q1]],"")</f>
        <v>2.1122685575392097E-4</v>
      </c>
      <c r="L2294" s="10">
        <f>IFERROR(AVERAGEIFS(H$2:H2294, H$2:H2294, "&lt;" &amp;stats[[#This Row],[Q3]]+(2*stats[[#This Row],[IQR]]), H$2:H2294, "&gt;" &amp; stats[[#This Row],[Q1]]-(2*stats[[#This Row],[IQR]])),"")</f>
        <v>1.0578693519835535E-3</v>
      </c>
    </row>
    <row r="2295" spans="1:12" x14ac:dyDescent="0.25">
      <c r="A2295" s="7">
        <v>44415.880439814813</v>
      </c>
      <c r="B2295">
        <v>0</v>
      </c>
      <c r="C2295">
        <v>1</v>
      </c>
      <c r="D2295" s="8">
        <f>SUM(B$2:B2295)</f>
        <v>15</v>
      </c>
      <c r="E2295" s="8">
        <f>SUM(C$2:C2295)</f>
        <v>2294</v>
      </c>
      <c r="F2295" s="9">
        <f>IF(stats[[#This Row],[Column1]],stats[[#This Row],[Total Clear]]/stats[[#This Row],[Total Runs]],NA())</f>
        <v>6.5387968613775061E-3</v>
      </c>
      <c r="G2295" s="9">
        <f>SUM(B$2:B2295) / SUM(C$2:C2295)</f>
        <v>6.5387968613775061E-3</v>
      </c>
      <c r="H2295" s="10">
        <f>IFERROR(stats[[#This Row],[Column1]]-A2294,"")</f>
        <v>1.2268518476048484E-3</v>
      </c>
      <c r="I2295" s="10">
        <f>IFERROR(_xlfn.QUARTILE.INC(H$2:H2295,1),"")</f>
        <v>9.4907407037680969E-4</v>
      </c>
      <c r="J2295" s="10">
        <f>IFERROR(_xlfn.QUARTILE.INC(H$2:H2295,3),"")</f>
        <v>1.1689814782585017E-3</v>
      </c>
      <c r="K2295" s="10">
        <f>IFERROR(stats[[#This Row],[Q3]]-stats[[#This Row],[Q1]],"")</f>
        <v>2.1990740788169205E-4</v>
      </c>
      <c r="L2295" s="10">
        <f>IFERROR(AVERAGEIFS(H$2:H2295, H$2:H2295, "&lt;" &amp;stats[[#This Row],[Q3]]+(2*stats[[#This Row],[IQR]]), H$2:H2295, "&gt;" &amp; stats[[#This Row],[Q1]]-(2*stats[[#This Row],[IQR]])),"")</f>
        <v>1.0579436626676436E-3</v>
      </c>
    </row>
    <row r="2296" spans="1:12" x14ac:dyDescent="0.25">
      <c r="A2296" s="7">
        <v>44415.881527777776</v>
      </c>
      <c r="B2296">
        <v>0</v>
      </c>
      <c r="C2296">
        <v>1</v>
      </c>
      <c r="D2296" s="8">
        <f>SUM(B$2:B2296)</f>
        <v>15</v>
      </c>
      <c r="E2296" s="8">
        <f>SUM(C$2:C2296)</f>
        <v>2295</v>
      </c>
      <c r="F2296" s="9">
        <f>IF(stats[[#This Row],[Column1]],stats[[#This Row],[Total Clear]]/stats[[#This Row],[Total Runs]],NA())</f>
        <v>6.5359477124183009E-3</v>
      </c>
      <c r="G2296" s="9">
        <f>SUM(B$2:B2296) / SUM(C$2:C2296)</f>
        <v>6.5359477124183009E-3</v>
      </c>
      <c r="H2296" s="10">
        <f>IFERROR(stats[[#This Row],[Column1]]-A2295,"")</f>
        <v>1.0879629626288079E-3</v>
      </c>
      <c r="I2296" s="10">
        <f>IFERROR(_xlfn.QUARTILE.INC(H$2:H2296,1),"")</f>
        <v>9.4907407037680969E-4</v>
      </c>
      <c r="J2296" s="10">
        <f>IFERROR(_xlfn.QUARTILE.INC(H$2:H2296,3),"")</f>
        <v>1.166087960882578E-3</v>
      </c>
      <c r="K2296" s="10">
        <f>IFERROR(stats[[#This Row],[Q3]]-stats[[#This Row],[Q1]],"")</f>
        <v>2.1701389050576836E-4</v>
      </c>
      <c r="L2296" s="10">
        <f>IFERROR(AVERAGEIFS(H$2:H2296, H$2:H2296, "&lt;" &amp;stats[[#This Row],[Q3]]+(2*stats[[#This Row],[IQR]]), H$2:H2296, "&gt;" &amp; stats[[#This Row],[Q1]]-(2*stats[[#This Row],[IQR]])),"")</f>
        <v>1.0579568579643299E-3</v>
      </c>
    </row>
    <row r="2297" spans="1:12" x14ac:dyDescent="0.25">
      <c r="A2297" s="7">
        <v>44415.882662037038</v>
      </c>
      <c r="B2297">
        <v>0</v>
      </c>
      <c r="C2297">
        <v>1</v>
      </c>
      <c r="D2297" s="8">
        <f>SUM(B$2:B2297)</f>
        <v>15</v>
      </c>
      <c r="E2297" s="8">
        <f>SUM(C$2:C2297)</f>
        <v>2296</v>
      </c>
      <c r="F2297" s="9">
        <f>IF(stats[[#This Row],[Column1]],stats[[#This Row],[Total Clear]]/stats[[#This Row],[Total Runs]],NA())</f>
        <v>6.5331010452961674E-3</v>
      </c>
      <c r="G2297" s="9">
        <f>SUM(B$2:B2297) / SUM(C$2:C2297)</f>
        <v>6.5331010452961674E-3</v>
      </c>
      <c r="H2297" s="10">
        <f>IFERROR(stats[[#This Row],[Column1]]-A2296,"")</f>
        <v>1.1342592624714598E-3</v>
      </c>
      <c r="I2297" s="10">
        <f>IFERROR(_xlfn.QUARTILE.INC(H$2:H2297,1),"")</f>
        <v>9.4907407037680969E-4</v>
      </c>
      <c r="J2297" s="10">
        <f>IFERROR(_xlfn.QUARTILE.INC(H$2:H2297,3),"")</f>
        <v>1.1631944435066544E-3</v>
      </c>
      <c r="K2297" s="10">
        <f>IFERROR(stats[[#This Row],[Q3]]-stats[[#This Row],[Q1]],"")</f>
        <v>2.1412037312984467E-4</v>
      </c>
      <c r="L2297" s="10">
        <f>IFERROR(AVERAGEIFS(H$2:H2297, H$2:H2297, "&lt;" &amp;stats[[#This Row],[Q3]]+(2*stats[[#This Row],[IQR]]), H$2:H2297, "&gt;" &amp; stats[[#This Row],[Q1]]-(2*stats[[#This Row],[IQR]])),"")</f>
        <v>1.0579903827466267E-3</v>
      </c>
    </row>
    <row r="2298" spans="1:12" x14ac:dyDescent="0.25">
      <c r="A2298" s="7">
        <v>44415.883611111109</v>
      </c>
      <c r="B2298">
        <v>0</v>
      </c>
      <c r="C2298">
        <v>1</v>
      </c>
      <c r="D2298" s="8">
        <f>SUM(B$2:B2298)</f>
        <v>15</v>
      </c>
      <c r="E2298" s="8">
        <f>SUM(C$2:C2298)</f>
        <v>2297</v>
      </c>
      <c r="F2298" s="9">
        <f>IF(stats[[#This Row],[Column1]],stats[[#This Row],[Total Clear]]/stats[[#This Row],[Total Runs]],NA())</f>
        <v>6.5302568567696994E-3</v>
      </c>
      <c r="G2298" s="9">
        <f>SUM(B$2:B2298) / SUM(C$2:C2298)</f>
        <v>6.5302568567696994E-3</v>
      </c>
      <c r="H2298" s="10">
        <f>IFERROR(stats[[#This Row],[Column1]]-A2297,"")</f>
        <v>9.4907407037680969E-4</v>
      </c>
      <c r="I2298" s="10">
        <f>IFERROR(_xlfn.QUARTILE.INC(H$2:H2298,1),"")</f>
        <v>9.4907407037680969E-4</v>
      </c>
      <c r="J2298" s="10">
        <f>IFERROR(_xlfn.QUARTILE.INC(H$2:H2298,3),"")</f>
        <v>1.1603009261307307E-3</v>
      </c>
      <c r="K2298" s="10">
        <f>IFERROR(stats[[#This Row],[Q3]]-stats[[#This Row],[Q1]],"")</f>
        <v>2.1122685575392097E-4</v>
      </c>
      <c r="L2298" s="10">
        <f>IFERROR(AVERAGEIFS(H$2:H2298, H$2:H2298, "&lt;" &amp;stats[[#This Row],[Q3]]+(2*stats[[#This Row],[IQR]]), H$2:H2298, "&gt;" &amp; stats[[#This Row],[Q1]]-(2*stats[[#This Row],[IQR]])),"")</f>
        <v>1.0579425494956956E-3</v>
      </c>
    </row>
    <row r="2299" spans="1:12" x14ac:dyDescent="0.25">
      <c r="A2299" s="7">
        <v>44415.884733796294</v>
      </c>
      <c r="B2299">
        <v>0</v>
      </c>
      <c r="C2299">
        <v>1</v>
      </c>
      <c r="D2299" s="8">
        <f>SUM(B$2:B2299)</f>
        <v>15</v>
      </c>
      <c r="E2299" s="8">
        <f>SUM(C$2:C2299)</f>
        <v>2298</v>
      </c>
      <c r="F2299" s="9">
        <f>IF(stats[[#This Row],[Column1]],stats[[#This Row],[Total Clear]]/stats[[#This Row],[Total Runs]],NA())</f>
        <v>6.5274151436031328E-3</v>
      </c>
      <c r="G2299" s="9">
        <f>SUM(B$2:B2299) / SUM(C$2:C2299)</f>
        <v>6.5274151436031328E-3</v>
      </c>
      <c r="H2299" s="10">
        <f>IFERROR(stats[[#This Row],[Column1]]-A2298,"")</f>
        <v>1.1226851856918074E-3</v>
      </c>
      <c r="I2299" s="10">
        <f>IFERROR(_xlfn.QUARTILE.INC(H$2:H2299,1),"")</f>
        <v>9.4907407037680969E-4</v>
      </c>
      <c r="J2299" s="10">
        <f>IFERROR(_xlfn.QUARTILE.INC(H$2:H2299,3),"")</f>
        <v>1.157407408754807E-3</v>
      </c>
      <c r="K2299" s="10">
        <f>IFERROR(stats[[#This Row],[Q3]]-stats[[#This Row],[Q1]],"")</f>
        <v>2.0833333837799728E-4</v>
      </c>
      <c r="L2299" s="10">
        <f>IFERROR(AVERAGEIFS(H$2:H2299, H$2:H2299, "&lt;" &amp;stats[[#This Row],[Q3]]+(2*stats[[#This Row],[IQR]]), H$2:H2299, "&gt;" &amp; stats[[#This Row],[Q1]]-(2*stats[[#This Row],[IQR]])),"")</f>
        <v>1.0579709703193111E-3</v>
      </c>
    </row>
    <row r="2300" spans="1:12" x14ac:dyDescent="0.25">
      <c r="A2300" s="7">
        <v>44415.885740740741</v>
      </c>
      <c r="B2300">
        <v>0</v>
      </c>
      <c r="C2300">
        <v>1</v>
      </c>
      <c r="D2300" s="8">
        <f>SUM(B$2:B2300)</f>
        <v>15</v>
      </c>
      <c r="E2300" s="8">
        <f>SUM(C$2:C2300)</f>
        <v>2299</v>
      </c>
      <c r="F2300" s="9">
        <f>IF(stats[[#This Row],[Column1]],stats[[#This Row],[Total Clear]]/stats[[#This Row],[Total Runs]],NA())</f>
        <v>6.5245759025663328E-3</v>
      </c>
      <c r="G2300" s="9">
        <f>SUM(B$2:B2300) / SUM(C$2:C2300)</f>
        <v>6.5245759025663328E-3</v>
      </c>
      <c r="H2300" s="10">
        <f>IFERROR(stats[[#This Row],[Column1]]-A2299,"")</f>
        <v>1.006944446999114E-3</v>
      </c>
      <c r="I2300" s="10">
        <f>IFERROR(_xlfn.QUARTILE.INC(H$2:H2300,1),"")</f>
        <v>9.4907407037680969E-4</v>
      </c>
      <c r="J2300" s="10">
        <f>IFERROR(_xlfn.QUARTILE.INC(H$2:H2300,3),"")</f>
        <v>1.157407408754807E-3</v>
      </c>
      <c r="K2300" s="10">
        <f>IFERROR(stats[[#This Row],[Q3]]-stats[[#This Row],[Q1]],"")</f>
        <v>2.0833333837799728E-4</v>
      </c>
      <c r="L2300" s="10">
        <f>IFERROR(AVERAGEIFS(H$2:H2300, H$2:H2300, "&lt;" &amp;stats[[#This Row],[Q3]]+(2*stats[[#This Row],[IQR]]), H$2:H2300, "&gt;" &amp; stats[[#This Row],[Q1]]-(2*stats[[#This Row],[IQR]])),"")</f>
        <v>1.057948580445103E-3</v>
      </c>
    </row>
    <row r="2301" spans="1:12" x14ac:dyDescent="0.25">
      <c r="A2301" s="7">
        <v>44415.886886574073</v>
      </c>
      <c r="B2301">
        <v>0</v>
      </c>
      <c r="C2301">
        <v>1</v>
      </c>
      <c r="D2301" s="8">
        <f>SUM(B$2:B2301)</f>
        <v>15</v>
      </c>
      <c r="E2301" s="8">
        <f>SUM(C$2:C2301)</f>
        <v>2300</v>
      </c>
      <c r="F2301" s="9">
        <f>IF(stats[[#This Row],[Column1]],stats[[#This Row],[Total Clear]]/stats[[#This Row],[Total Runs]],NA())</f>
        <v>6.5217391304347823E-3</v>
      </c>
      <c r="G2301" s="9">
        <f>SUM(B$2:B2301) / SUM(C$2:C2301)</f>
        <v>6.5217391304347823E-3</v>
      </c>
      <c r="H2301" s="10">
        <f>IFERROR(stats[[#This Row],[Column1]]-A2300,"")</f>
        <v>1.1458333319751546E-3</v>
      </c>
      <c r="I2301" s="10">
        <f>IFERROR(_xlfn.QUARTILE.INC(H$2:H2301,1),"")</f>
        <v>9.4907407037680969E-4</v>
      </c>
      <c r="J2301" s="10">
        <f>IFERROR(_xlfn.QUARTILE.INC(H$2:H2301,3),"")</f>
        <v>1.157407408754807E-3</v>
      </c>
      <c r="K2301" s="10">
        <f>IFERROR(stats[[#This Row],[Q3]]-stats[[#This Row],[Q1]],"")</f>
        <v>2.0833333837799728E-4</v>
      </c>
      <c r="L2301" s="10">
        <f>IFERROR(AVERAGEIFS(H$2:H2301, H$2:H2301, "&lt;" &amp;stats[[#This Row],[Q3]]+(2*stats[[#This Row],[IQR]]), H$2:H2301, "&gt;" &amp; stats[[#This Row],[Q1]]-(2*stats[[#This Row],[IQR]])),"")</f>
        <v>1.0579871263887565E-3</v>
      </c>
    </row>
    <row r="2302" spans="1:12" x14ac:dyDescent="0.25">
      <c r="A2302" s="7">
        <v>44415.887986111113</v>
      </c>
      <c r="B2302">
        <v>0</v>
      </c>
      <c r="C2302">
        <v>1</v>
      </c>
      <c r="D2302" s="8">
        <f>SUM(B$2:B2302)</f>
        <v>15</v>
      </c>
      <c r="E2302" s="8">
        <f>SUM(C$2:C2302)</f>
        <v>2301</v>
      </c>
      <c r="F2302" s="9">
        <f>IF(stats[[#This Row],[Column1]],stats[[#This Row],[Total Clear]]/stats[[#This Row],[Total Runs]],NA())</f>
        <v>6.51890482398957E-3</v>
      </c>
      <c r="G2302" s="9">
        <f>SUM(B$2:B2302) / SUM(C$2:C2302)</f>
        <v>6.51890482398957E-3</v>
      </c>
      <c r="H2302" s="10">
        <f>IFERROR(stats[[#This Row],[Column1]]-A2301,"")</f>
        <v>1.0995370394084603E-3</v>
      </c>
      <c r="I2302" s="10">
        <f>IFERROR(_xlfn.QUARTILE.INC(H$2:H2302,1),"")</f>
        <v>9.4907407037680969E-4</v>
      </c>
      <c r="J2302" s="10">
        <f>IFERROR(_xlfn.QUARTILE.INC(H$2:H2302,3),"")</f>
        <v>1.157407408754807E-3</v>
      </c>
      <c r="K2302" s="10">
        <f>IFERROR(stats[[#This Row],[Q3]]-stats[[#This Row],[Q1]],"")</f>
        <v>2.0833333837799728E-4</v>
      </c>
      <c r="L2302" s="10">
        <f>IFERROR(AVERAGEIFS(H$2:H2302, H$2:H2302, "&lt;" &amp;stats[[#This Row],[Q3]]+(2*stats[[#This Row],[IQR]]), H$2:H2302, "&gt;" &amp; stats[[#This Row],[Q1]]-(2*stats[[#This Row],[IQR]])),"")</f>
        <v>1.0580053420454947E-3</v>
      </c>
    </row>
    <row r="2303" spans="1:12" x14ac:dyDescent="0.25">
      <c r="A2303" s="7">
        <v>44415.888935185183</v>
      </c>
      <c r="B2303">
        <v>0</v>
      </c>
      <c r="C2303">
        <v>1</v>
      </c>
      <c r="D2303" s="8">
        <f>SUM(B$2:B2303)</f>
        <v>15</v>
      </c>
      <c r="E2303" s="8">
        <f>SUM(C$2:C2303)</f>
        <v>2302</v>
      </c>
      <c r="F2303" s="9">
        <f>IF(stats[[#This Row],[Column1]],stats[[#This Row],[Total Clear]]/stats[[#This Row],[Total Runs]],NA())</f>
        <v>6.5160729800173758E-3</v>
      </c>
      <c r="G2303" s="9">
        <f>SUM(B$2:B2303) / SUM(C$2:C2303)</f>
        <v>6.5160729800173758E-3</v>
      </c>
      <c r="H2303" s="10">
        <f>IFERROR(stats[[#This Row],[Column1]]-A2302,"")</f>
        <v>9.4907407037680969E-4</v>
      </c>
      <c r="I2303" s="10">
        <f>IFERROR(_xlfn.QUARTILE.INC(H$2:H2303,1),"")</f>
        <v>9.4907407037680969E-4</v>
      </c>
      <c r="J2303" s="10">
        <f>IFERROR(_xlfn.QUARTILE.INC(H$2:H2303,3),"")</f>
        <v>1.157407408754807E-3</v>
      </c>
      <c r="K2303" s="10">
        <f>IFERROR(stats[[#This Row],[Q3]]-stats[[#This Row],[Q1]],"")</f>
        <v>2.0833333837799728E-4</v>
      </c>
      <c r="L2303" s="10">
        <f>IFERROR(AVERAGEIFS(H$2:H2303, H$2:H2303, "&lt;" &amp;stats[[#This Row],[Q3]]+(2*stats[[#This Row],[IQR]]), H$2:H2303, "&gt;" &amp; stats[[#This Row],[Q1]]-(2*stats[[#This Row],[IQR]])),"")</f>
        <v>1.0579576070447634E-3</v>
      </c>
    </row>
    <row r="2304" spans="1:12" x14ac:dyDescent="0.25">
      <c r="A2304" s="7">
        <v>44415.890011574076</v>
      </c>
      <c r="B2304">
        <v>0</v>
      </c>
      <c r="C2304">
        <v>1</v>
      </c>
      <c r="D2304" s="8">
        <f>SUM(B$2:B2304)</f>
        <v>15</v>
      </c>
      <c r="E2304" s="8">
        <f>SUM(C$2:C2304)</f>
        <v>2303</v>
      </c>
      <c r="F2304" s="9">
        <f>IF(stats[[#This Row],[Column1]],stats[[#This Row],[Total Clear]]/stats[[#This Row],[Total Runs]],NA())</f>
        <v>6.5132435953104643E-3</v>
      </c>
      <c r="G2304" s="9">
        <f>SUM(B$2:B2304) / SUM(C$2:C2304)</f>
        <v>6.5132435953104643E-3</v>
      </c>
      <c r="H2304" s="10">
        <f>IFERROR(stats[[#This Row],[Column1]]-A2303,"")</f>
        <v>1.0763888931251131E-3</v>
      </c>
      <c r="I2304" s="10">
        <f>IFERROR(_xlfn.QUARTILE.INC(H$2:H2304,1),"")</f>
        <v>9.4907407037680969E-4</v>
      </c>
      <c r="J2304" s="10">
        <f>IFERROR(_xlfn.QUARTILE.INC(H$2:H2304,3),"")</f>
        <v>1.157407408754807E-3</v>
      </c>
      <c r="K2304" s="10">
        <f>IFERROR(stats[[#This Row],[Q3]]-stats[[#This Row],[Q1]],"")</f>
        <v>2.0833333837799728E-4</v>
      </c>
      <c r="L2304" s="10">
        <f>IFERROR(AVERAGEIFS(H$2:H2304, H$2:H2304, "&lt;" &amp;stats[[#This Row],[Q3]]+(2*stats[[#This Row],[IQR]]), H$2:H2304, "&gt;" &amp; stats[[#This Row],[Q1]]-(2*stats[[#This Row],[IQR]])),"")</f>
        <v>1.0579656803194374E-3</v>
      </c>
    </row>
    <row r="2305" spans="1:12" x14ac:dyDescent="0.25">
      <c r="A2305" s="7">
        <v>44415.891064814816</v>
      </c>
      <c r="B2305">
        <v>0</v>
      </c>
      <c r="C2305">
        <v>1</v>
      </c>
      <c r="D2305" s="8">
        <f>SUM(B$2:B2305)</f>
        <v>15</v>
      </c>
      <c r="E2305" s="8">
        <f>SUM(C$2:C2305)</f>
        <v>2304</v>
      </c>
      <c r="F2305" s="9">
        <f>IF(stats[[#This Row],[Column1]],stats[[#This Row],[Total Clear]]/stats[[#This Row],[Total Runs]],NA())</f>
        <v>6.510416666666667E-3</v>
      </c>
      <c r="G2305" s="9">
        <f>SUM(B$2:B2305) / SUM(C$2:C2305)</f>
        <v>6.510416666666667E-3</v>
      </c>
      <c r="H2305" s="10">
        <f>IFERROR(stats[[#This Row],[Column1]]-A2304,"")</f>
        <v>1.0532407395658083E-3</v>
      </c>
      <c r="I2305" s="10">
        <f>IFERROR(_xlfn.QUARTILE.INC(H$2:H2305,1),"")</f>
        <v>9.4907407037680969E-4</v>
      </c>
      <c r="J2305" s="10">
        <f>IFERROR(_xlfn.QUARTILE.INC(H$2:H2305,3),"")</f>
        <v>1.157407408754807E-3</v>
      </c>
      <c r="K2305" s="10">
        <f>IFERROR(stats[[#This Row],[Q3]]-stats[[#This Row],[Q1]],"")</f>
        <v>2.0833333837799728E-4</v>
      </c>
      <c r="L2305" s="10">
        <f>IFERROR(AVERAGEIFS(H$2:H2305, H$2:H2305, "&lt;" &amp;stats[[#This Row],[Q3]]+(2*stats[[#This Row],[IQR]]), H$2:H2305, "&gt;" &amp; stats[[#This Row],[Q1]]-(2*stats[[#This Row],[IQR]])),"")</f>
        <v>1.0579636116063228E-3</v>
      </c>
    </row>
    <row r="2306" spans="1:12" x14ac:dyDescent="0.25">
      <c r="A2306" s="7">
        <v>44415.892129629632</v>
      </c>
      <c r="B2306">
        <v>0</v>
      </c>
      <c r="C2306">
        <v>1</v>
      </c>
      <c r="D2306" s="8">
        <f>SUM(B$2:B2306)</f>
        <v>15</v>
      </c>
      <c r="E2306" s="8">
        <f>SUM(C$2:C2306)</f>
        <v>2305</v>
      </c>
      <c r="F2306" s="9">
        <f>IF(stats[[#This Row],[Column1]],stats[[#This Row],[Total Clear]]/stats[[#This Row],[Total Runs]],NA())</f>
        <v>6.5075921908893707E-3</v>
      </c>
      <c r="G2306" s="9">
        <f>SUM(B$2:B2306) / SUM(C$2:C2306)</f>
        <v>6.5075921908893707E-3</v>
      </c>
      <c r="H2306" s="10">
        <f>IFERROR(stats[[#This Row],[Column1]]-A2305,"")</f>
        <v>1.0648148163454607E-3</v>
      </c>
      <c r="I2306" s="10">
        <f>IFERROR(_xlfn.QUARTILE.INC(H$2:H2306,1),"")</f>
        <v>9.4907407037680969E-4</v>
      </c>
      <c r="J2306" s="10">
        <f>IFERROR(_xlfn.QUARTILE.INC(H$2:H2306,3),"")</f>
        <v>1.157407408754807E-3</v>
      </c>
      <c r="K2306" s="10">
        <f>IFERROR(stats[[#This Row],[Q3]]-stats[[#This Row],[Q1]],"")</f>
        <v>2.0833333837799728E-4</v>
      </c>
      <c r="L2306" s="10">
        <f>IFERROR(AVERAGEIFS(H$2:H2306, H$2:H2306, "&lt;" &amp;stats[[#This Row],[Q3]]+(2*stats[[#This Row],[IQR]]), H$2:H2306, "&gt;" &amp; stats[[#This Row],[Q1]]-(2*stats[[#This Row],[IQR]])),"")</f>
        <v>1.057966609945377E-3</v>
      </c>
    </row>
    <row r="2307" spans="1:12" x14ac:dyDescent="0.25">
      <c r="A2307" s="7">
        <v>44415.893217592595</v>
      </c>
      <c r="B2307">
        <v>0</v>
      </c>
      <c r="C2307">
        <v>1</v>
      </c>
      <c r="D2307" s="8">
        <f>SUM(B$2:B2307)</f>
        <v>15</v>
      </c>
      <c r="E2307" s="8">
        <f>SUM(C$2:C2307)</f>
        <v>2306</v>
      </c>
      <c r="F2307" s="9">
        <f>IF(stats[[#This Row],[Column1]],stats[[#This Row],[Total Clear]]/stats[[#This Row],[Total Runs]],NA())</f>
        <v>6.5047701647875109E-3</v>
      </c>
      <c r="G2307" s="9">
        <f>SUM(B$2:B2307) / SUM(C$2:C2307)</f>
        <v>6.5047701647875109E-3</v>
      </c>
      <c r="H2307" s="10">
        <f>IFERROR(stats[[#This Row],[Column1]]-A2306,"")</f>
        <v>1.0879629626288079E-3</v>
      </c>
      <c r="I2307" s="10">
        <f>IFERROR(_xlfn.QUARTILE.INC(H$2:H2307,1),"")</f>
        <v>9.4907407037680969E-4</v>
      </c>
      <c r="J2307" s="10">
        <f>IFERROR(_xlfn.QUARTILE.INC(H$2:H2307,3),"")</f>
        <v>1.157407408754807E-3</v>
      </c>
      <c r="K2307" s="10">
        <f>IFERROR(stats[[#This Row],[Q3]]-stats[[#This Row],[Q1]],"")</f>
        <v>2.0833333837799728E-4</v>
      </c>
      <c r="L2307" s="10">
        <f>IFERROR(AVERAGEIFS(H$2:H2307, H$2:H2307, "&lt;" &amp;stats[[#This Row],[Q3]]+(2*stats[[#This Row],[IQR]]), H$2:H2307, "&gt;" &amp; stats[[#This Row],[Q1]]-(2*stats[[#This Row],[IQR]])),"")</f>
        <v>1.0579797317094555E-3</v>
      </c>
    </row>
    <row r="2308" spans="1:12" x14ac:dyDescent="0.25">
      <c r="A2308" s="7">
        <v>44415.894247685188</v>
      </c>
      <c r="B2308">
        <v>0</v>
      </c>
      <c r="C2308">
        <v>1</v>
      </c>
      <c r="D2308" s="8">
        <f>SUM(B$2:B2308)</f>
        <v>15</v>
      </c>
      <c r="E2308" s="8">
        <f>SUM(C$2:C2308)</f>
        <v>2307</v>
      </c>
      <c r="F2308" s="9">
        <f>IF(stats[[#This Row],[Column1]],stats[[#This Row],[Total Clear]]/stats[[#This Row],[Total Runs]],NA())</f>
        <v>6.5019505851755524E-3</v>
      </c>
      <c r="G2308" s="9">
        <f>SUM(B$2:B2308) / SUM(C$2:C2308)</f>
        <v>6.5019505851755524E-3</v>
      </c>
      <c r="H2308" s="10">
        <f>IFERROR(stats[[#This Row],[Column1]]-A2307,"")</f>
        <v>1.0300925932824612E-3</v>
      </c>
      <c r="I2308" s="10">
        <f>IFERROR(_xlfn.QUARTILE.INC(H$2:H2308,1),"")</f>
        <v>9.4907407037680969E-4</v>
      </c>
      <c r="J2308" s="10">
        <f>IFERROR(_xlfn.QUARTILE.INC(H$2:H2308,3),"")</f>
        <v>1.157407408754807E-3</v>
      </c>
      <c r="K2308" s="10">
        <f>IFERROR(stats[[#This Row],[Q3]]-stats[[#This Row],[Q1]],"")</f>
        <v>2.0833333837799728E-4</v>
      </c>
      <c r="L2308" s="10">
        <f>IFERROR(AVERAGEIFS(H$2:H2308, H$2:H2308, "&lt;" &amp;stats[[#This Row],[Q3]]+(2*stats[[#This Row],[IQR]]), H$2:H2308, "&gt;" &amp; stats[[#This Row],[Q1]]-(2*stats[[#This Row],[IQR]])),"")</f>
        <v>1.0579675379453861E-3</v>
      </c>
    </row>
    <row r="2309" spans="1:12" x14ac:dyDescent="0.25">
      <c r="A2309" s="7">
        <v>44415.895324074074</v>
      </c>
      <c r="B2309">
        <v>0</v>
      </c>
      <c r="C2309">
        <v>1</v>
      </c>
      <c r="D2309" s="8">
        <f>SUM(B$2:B2309)</f>
        <v>15</v>
      </c>
      <c r="E2309" s="8">
        <f>SUM(C$2:C2309)</f>
        <v>2308</v>
      </c>
      <c r="F2309" s="9">
        <f>IF(stats[[#This Row],[Column1]],stats[[#This Row],[Total Clear]]/stats[[#This Row],[Total Runs]],NA())</f>
        <v>6.4991334488734833E-3</v>
      </c>
      <c r="G2309" s="9">
        <f>SUM(B$2:B2309) / SUM(C$2:C2309)</f>
        <v>6.4991334488734833E-3</v>
      </c>
      <c r="H2309" s="10">
        <f>IFERROR(stats[[#This Row],[Column1]]-A2308,"")</f>
        <v>1.0763888858491555E-3</v>
      </c>
      <c r="I2309" s="10">
        <f>IFERROR(_xlfn.QUARTILE.INC(H$2:H2309,1),"")</f>
        <v>9.4907407037680969E-4</v>
      </c>
      <c r="J2309" s="10">
        <f>IFERROR(_xlfn.QUARTILE.INC(H$2:H2309,3),"")</f>
        <v>1.157407408754807E-3</v>
      </c>
      <c r="K2309" s="10">
        <f>IFERROR(stats[[#This Row],[Q3]]-stats[[#This Row],[Q1]],"")</f>
        <v>2.0833333837799728E-4</v>
      </c>
      <c r="L2309" s="10">
        <f>IFERROR(AVERAGEIFS(H$2:H2309, H$2:H2309, "&lt;" &amp;stats[[#This Row],[Q3]]+(2*stats[[#This Row],[IQR]]), H$2:H2309, "&gt;" &amp; stats[[#This Row],[Q1]]-(2*stats[[#This Row],[IQR]])),"")</f>
        <v>1.0579755892338055E-3</v>
      </c>
    </row>
    <row r="2310" spans="1:12" x14ac:dyDescent="0.25">
      <c r="A2310" s="7">
        <v>44415.896481481483</v>
      </c>
      <c r="B2310">
        <v>0</v>
      </c>
      <c r="C2310">
        <v>1</v>
      </c>
      <c r="D2310" s="8">
        <f>SUM(B$2:B2310)</f>
        <v>15</v>
      </c>
      <c r="E2310" s="8">
        <f>SUM(C$2:C2310)</f>
        <v>2309</v>
      </c>
      <c r="F2310" s="9">
        <f>IF(stats[[#This Row],[Column1]],stats[[#This Row],[Total Clear]]/stats[[#This Row],[Total Runs]],NA())</f>
        <v>6.4963187527067997E-3</v>
      </c>
      <c r="G2310" s="9">
        <f>SUM(B$2:B2310) / SUM(C$2:C2310)</f>
        <v>6.4963187527067997E-3</v>
      </c>
      <c r="H2310" s="10">
        <f>IFERROR(stats[[#This Row],[Column1]]-A2309,"")</f>
        <v>1.157407408754807E-3</v>
      </c>
      <c r="I2310" s="10">
        <f>IFERROR(_xlfn.QUARTILE.INC(H$2:H2310,1),"")</f>
        <v>9.4907407037680969E-4</v>
      </c>
      <c r="J2310" s="10">
        <f>IFERROR(_xlfn.QUARTILE.INC(H$2:H2310,3),"")</f>
        <v>1.157407408754807E-3</v>
      </c>
      <c r="K2310" s="10">
        <f>IFERROR(stats[[#This Row],[Q3]]-stats[[#This Row],[Q1]],"")</f>
        <v>2.0833333837799728E-4</v>
      </c>
      <c r="L2310" s="10">
        <f>IFERROR(AVERAGEIFS(H$2:H2310, H$2:H2310, "&lt;" &amp;stats[[#This Row],[Q3]]+(2*stats[[#This Row],[IQR]]), H$2:H2310, "&gt;" &amp; stats[[#This Row],[Q1]]-(2*stats[[#This Row],[IQR]])),"")</f>
        <v>1.0580190282113158E-3</v>
      </c>
    </row>
    <row r="2311" spans="1:12" x14ac:dyDescent="0.25">
      <c r="A2311" s="7">
        <v>44415.897650462961</v>
      </c>
      <c r="B2311">
        <v>0</v>
      </c>
      <c r="C2311">
        <v>1</v>
      </c>
      <c r="D2311" s="8">
        <f>SUM(B$2:B2311)</f>
        <v>15</v>
      </c>
      <c r="E2311" s="8">
        <f>SUM(C$2:C2311)</f>
        <v>2310</v>
      </c>
      <c r="F2311" s="9">
        <f>IF(stats[[#This Row],[Column1]],stats[[#This Row],[Total Clear]]/stats[[#This Row],[Total Runs]],NA())</f>
        <v>6.4935064935064939E-3</v>
      </c>
      <c r="G2311" s="9">
        <f>SUM(B$2:B2311) / SUM(C$2:C2311)</f>
        <v>6.4935064935064939E-3</v>
      </c>
      <c r="H2311" s="10">
        <f>IFERROR(stats[[#This Row],[Column1]]-A2310,"")</f>
        <v>1.1689814782585017E-3</v>
      </c>
      <c r="I2311" s="10">
        <f>IFERROR(_xlfn.QUARTILE.INC(H$2:H2311,1),"")</f>
        <v>9.4907407037680969E-4</v>
      </c>
      <c r="J2311" s="10">
        <f>IFERROR(_xlfn.QUARTILE.INC(H$2:H2311,3),"")</f>
        <v>1.157407408754807E-3</v>
      </c>
      <c r="K2311" s="10">
        <f>IFERROR(stats[[#This Row],[Q3]]-stats[[#This Row],[Q1]],"")</f>
        <v>2.0833333837799728E-4</v>
      </c>
      <c r="L2311" s="10">
        <f>IFERROR(AVERAGEIFS(H$2:H2311, H$2:H2311, "&lt;" &amp;stats[[#This Row],[Q3]]+(2*stats[[#This Row],[IQR]]), H$2:H2311, "&gt;" &amp; stats[[#This Row],[Q1]]-(2*stats[[#This Row],[IQR]])),"")</f>
        <v>1.0580674834296769E-3</v>
      </c>
    </row>
    <row r="2312" spans="1:12" x14ac:dyDescent="0.25">
      <c r="A2312" s="7">
        <v>44415.898784722223</v>
      </c>
      <c r="B2312">
        <v>0</v>
      </c>
      <c r="C2312">
        <v>1</v>
      </c>
      <c r="D2312" s="8">
        <f>SUM(B$2:B2312)</f>
        <v>15</v>
      </c>
      <c r="E2312" s="8">
        <f>SUM(C$2:C2312)</f>
        <v>2311</v>
      </c>
      <c r="F2312" s="9">
        <f>IF(stats[[#This Row],[Column1]],stats[[#This Row],[Total Clear]]/stats[[#This Row],[Total Runs]],NA())</f>
        <v>6.4906966681090436E-3</v>
      </c>
      <c r="G2312" s="9">
        <f>SUM(B$2:B2312) / SUM(C$2:C2312)</f>
        <v>6.4906966681090436E-3</v>
      </c>
      <c r="H2312" s="10">
        <f>IFERROR(stats[[#This Row],[Column1]]-A2311,"")</f>
        <v>1.1342592624714598E-3</v>
      </c>
      <c r="I2312" s="10">
        <f>IFERROR(_xlfn.QUARTILE.INC(H$2:H2312,1),"")</f>
        <v>9.4907407037680969E-4</v>
      </c>
      <c r="J2312" s="10">
        <f>IFERROR(_xlfn.QUARTILE.INC(H$2:H2312,3),"")</f>
        <v>1.157407408754807E-3</v>
      </c>
      <c r="K2312" s="10">
        <f>IFERROR(stats[[#This Row],[Q3]]-stats[[#This Row],[Q1]],"")</f>
        <v>2.0833333837799728E-4</v>
      </c>
      <c r="L2312" s="10">
        <f>IFERROR(AVERAGEIFS(H$2:H2312, H$2:H2312, "&lt;" &amp;stats[[#This Row],[Q3]]+(2*stats[[#This Row],[IQR]]), H$2:H2312, "&gt;" &amp; stats[[#This Row],[Q1]]-(2*stats[[#This Row],[IQR]])),"")</f>
        <v>1.0581007404262034E-3</v>
      </c>
    </row>
    <row r="2313" spans="1:12" x14ac:dyDescent="0.25">
      <c r="A2313" s="7">
        <v>44415.899942129632</v>
      </c>
      <c r="B2313">
        <v>0</v>
      </c>
      <c r="C2313">
        <v>1</v>
      </c>
      <c r="D2313" s="8">
        <f>SUM(B$2:B2313)</f>
        <v>15</v>
      </c>
      <c r="E2313" s="8">
        <f>SUM(C$2:C2313)</f>
        <v>2312</v>
      </c>
      <c r="F2313" s="9">
        <f>IF(stats[[#This Row],[Column1]],stats[[#This Row],[Total Clear]]/stats[[#This Row],[Total Runs]],NA())</f>
        <v>6.487889273356401E-3</v>
      </c>
      <c r="G2313" s="9">
        <f>SUM(B$2:B2313) / SUM(C$2:C2313)</f>
        <v>6.487889273356401E-3</v>
      </c>
      <c r="H2313" s="10">
        <f>IFERROR(stats[[#This Row],[Column1]]-A2312,"")</f>
        <v>1.157407408754807E-3</v>
      </c>
      <c r="I2313" s="10">
        <f>IFERROR(_xlfn.QUARTILE.INC(H$2:H2313,1),"")</f>
        <v>9.4907407037680969E-4</v>
      </c>
      <c r="J2313" s="10">
        <f>IFERROR(_xlfn.QUARTILE.INC(H$2:H2313,3),"")</f>
        <v>1.157407408754807E-3</v>
      </c>
      <c r="K2313" s="10">
        <f>IFERROR(stats[[#This Row],[Q3]]-stats[[#This Row],[Q1]],"")</f>
        <v>2.0833333837799728E-4</v>
      </c>
      <c r="L2313" s="10">
        <f>IFERROR(AVERAGEIFS(H$2:H2313, H$2:H2313, "&lt;" &amp;stats[[#This Row],[Q3]]+(2*stats[[#This Row],[IQR]]), H$2:H2313, "&gt;" &amp; stats[[#This Row],[Q1]]-(2*stats[[#This Row],[IQR]])),"")</f>
        <v>1.058144067942926E-3</v>
      </c>
    </row>
    <row r="2314" spans="1:12" x14ac:dyDescent="0.25">
      <c r="A2314" s="7">
        <v>44415.901064814818</v>
      </c>
      <c r="B2314">
        <v>0</v>
      </c>
      <c r="C2314">
        <v>1</v>
      </c>
      <c r="D2314" s="8">
        <f>SUM(B$2:B2314)</f>
        <v>15</v>
      </c>
      <c r="E2314" s="8">
        <f>SUM(C$2:C2314)</f>
        <v>2313</v>
      </c>
      <c r="F2314" s="9">
        <f>IF(stats[[#This Row],[Column1]],stats[[#This Row],[Total Clear]]/stats[[#This Row],[Total Runs]],NA())</f>
        <v>6.4850843060959796E-3</v>
      </c>
      <c r="G2314" s="9">
        <f>SUM(B$2:B2314) / SUM(C$2:C2314)</f>
        <v>6.4850843060959796E-3</v>
      </c>
      <c r="H2314" s="10">
        <f>IFERROR(stats[[#This Row],[Column1]]-A2313,"")</f>
        <v>1.1226851856918074E-3</v>
      </c>
      <c r="I2314" s="10">
        <f>IFERROR(_xlfn.QUARTILE.INC(H$2:H2314,1),"")</f>
        <v>9.4907407037680969E-4</v>
      </c>
      <c r="J2314" s="10">
        <f>IFERROR(_xlfn.QUARTILE.INC(H$2:H2314,3),"")</f>
        <v>1.157407408754807E-3</v>
      </c>
      <c r="K2314" s="10">
        <f>IFERROR(stats[[#This Row],[Q3]]-stats[[#This Row],[Q1]],"")</f>
        <v>2.0833333837799728E-4</v>
      </c>
      <c r="L2314" s="10">
        <f>IFERROR(AVERAGEIFS(H$2:H2314, H$2:H2314, "&lt;" &amp;stats[[#This Row],[Q3]]+(2*stats[[#This Row],[IQR]]), H$2:H2314, "&gt;" &amp; stats[[#This Row],[Q1]]-(2*stats[[#This Row],[IQR]])),"")</f>
        <v>1.0581722149633137E-3</v>
      </c>
    </row>
    <row r="2315" spans="1:12" x14ac:dyDescent="0.25">
      <c r="A2315" s="7">
        <v>44415.90215277778</v>
      </c>
      <c r="B2315">
        <v>0</v>
      </c>
      <c r="C2315">
        <v>1</v>
      </c>
      <c r="D2315" s="8">
        <f>SUM(B$2:B2315)</f>
        <v>15</v>
      </c>
      <c r="E2315" s="8">
        <f>SUM(C$2:C2315)</f>
        <v>2314</v>
      </c>
      <c r="F2315" s="9">
        <f>IF(stats[[#This Row],[Column1]],stats[[#This Row],[Total Clear]]/stats[[#This Row],[Total Runs]],NA())</f>
        <v>6.4822817631806397E-3</v>
      </c>
      <c r="G2315" s="9">
        <f>SUM(B$2:B2315) / SUM(C$2:C2315)</f>
        <v>6.4822817631806397E-3</v>
      </c>
      <c r="H2315" s="10">
        <f>IFERROR(stats[[#This Row],[Column1]]-A2314,"")</f>
        <v>1.0879629626288079E-3</v>
      </c>
      <c r="I2315" s="10">
        <f>IFERROR(_xlfn.QUARTILE.INC(H$2:H2315,1),"")</f>
        <v>9.4907407037680969E-4</v>
      </c>
      <c r="J2315" s="10">
        <f>IFERROR(_xlfn.QUARTILE.INC(H$2:H2315,3),"")</f>
        <v>1.157407408754807E-3</v>
      </c>
      <c r="K2315" s="10">
        <f>IFERROR(stats[[#This Row],[Q3]]-stats[[#This Row],[Q1]],"")</f>
        <v>2.0833333837799728E-4</v>
      </c>
      <c r="L2315" s="10">
        <f>IFERROR(AVERAGEIFS(H$2:H2315, H$2:H2315, "&lt;" &amp;stats[[#This Row],[Q3]]+(2*stats[[#This Row],[IQR]]), H$2:H2315, "&gt;" &amp; stats[[#This Row],[Q1]]-(2*stats[[#This Row],[IQR]])),"")</f>
        <v>1.0581852013398026E-3</v>
      </c>
    </row>
    <row r="2316" spans="1:12" x14ac:dyDescent="0.25">
      <c r="A2316" s="7">
        <v>44415.903229166666</v>
      </c>
      <c r="B2316">
        <v>0</v>
      </c>
      <c r="C2316">
        <v>1</v>
      </c>
      <c r="D2316" s="8">
        <f>SUM(B$2:B2316)</f>
        <v>15</v>
      </c>
      <c r="E2316" s="8">
        <f>SUM(C$2:C2316)</f>
        <v>2315</v>
      </c>
      <c r="F2316" s="9">
        <f>IF(stats[[#This Row],[Column1]],stats[[#This Row],[Total Clear]]/stats[[#This Row],[Total Runs]],NA())</f>
        <v>6.4794816414686825E-3</v>
      </c>
      <c r="G2316" s="9">
        <f>SUM(B$2:B2316) / SUM(C$2:C2316)</f>
        <v>6.4794816414686825E-3</v>
      </c>
      <c r="H2316" s="10">
        <f>IFERROR(stats[[#This Row],[Column1]]-A2315,"")</f>
        <v>1.0763888858491555E-3</v>
      </c>
      <c r="I2316" s="10">
        <f>IFERROR(_xlfn.QUARTILE.INC(H$2:H2316,1),"")</f>
        <v>9.4907407037680969E-4</v>
      </c>
      <c r="J2316" s="10">
        <f>IFERROR(_xlfn.QUARTILE.INC(H$2:H2316,3),"")</f>
        <v>1.157407408754807E-3</v>
      </c>
      <c r="K2316" s="10">
        <f>IFERROR(stats[[#This Row],[Q3]]-stats[[#This Row],[Q1]],"")</f>
        <v>2.0833333837799728E-4</v>
      </c>
      <c r="L2316" s="10">
        <f>IFERROR(AVERAGEIFS(H$2:H2316, H$2:H2316, "&lt;" &amp;stats[[#This Row],[Q3]]+(2*stats[[#This Row],[IQR]]), H$2:H2316, "&gt;" &amp; stats[[#This Row],[Q1]]-(2*stats[[#This Row],[IQR]])),"")</f>
        <v>1.0581931332284778E-3</v>
      </c>
    </row>
    <row r="2317" spans="1:12" x14ac:dyDescent="0.25">
      <c r="A2317" s="7">
        <v>44415.904293981483</v>
      </c>
      <c r="B2317">
        <v>0</v>
      </c>
      <c r="C2317">
        <v>1</v>
      </c>
      <c r="D2317" s="8">
        <f>SUM(B$2:B2317)</f>
        <v>15</v>
      </c>
      <c r="E2317" s="8">
        <f>SUM(C$2:C2317)</f>
        <v>2316</v>
      </c>
      <c r="F2317" s="9">
        <f>IF(stats[[#This Row],[Column1]],stats[[#This Row],[Total Clear]]/stats[[#This Row],[Total Runs]],NA())</f>
        <v>6.4766839378238338E-3</v>
      </c>
      <c r="G2317" s="9">
        <f>SUM(B$2:B2317) / SUM(C$2:C2317)</f>
        <v>6.4766839378238338E-3</v>
      </c>
      <c r="H2317" s="10">
        <f>IFERROR(stats[[#This Row],[Column1]]-A2316,"")</f>
        <v>1.0648148163454607E-3</v>
      </c>
      <c r="I2317" s="10">
        <f>IFERROR(_xlfn.QUARTILE.INC(H$2:H2317,1),"")</f>
        <v>9.4907407037680969E-4</v>
      </c>
      <c r="J2317" s="10">
        <f>IFERROR(_xlfn.QUARTILE.INC(H$2:H2317,3),"")</f>
        <v>1.157407408754807E-3</v>
      </c>
      <c r="K2317" s="10">
        <f>IFERROR(stats[[#This Row],[Q3]]-stats[[#This Row],[Q1]],"")</f>
        <v>2.0833333837799728E-4</v>
      </c>
      <c r="L2317" s="10">
        <f>IFERROR(AVERAGEIFS(H$2:H2317, H$2:H2317, "&lt;" &amp;stats[[#This Row],[Q3]]+(2*stats[[#This Row],[IQR]]), H$2:H2317, "&gt;" &amp; stats[[#This Row],[Q1]]-(2*stats[[#This Row],[IQR]])),"")</f>
        <v>1.058196017236804E-3</v>
      </c>
    </row>
    <row r="2318" spans="1:12" x14ac:dyDescent="0.25">
      <c r="A2318" s="7">
        <v>44415.905428240738</v>
      </c>
      <c r="B2318">
        <v>0</v>
      </c>
      <c r="C2318">
        <v>1</v>
      </c>
      <c r="D2318" s="8">
        <f>SUM(B$2:B2318)</f>
        <v>15</v>
      </c>
      <c r="E2318" s="8">
        <f>SUM(C$2:C2318)</f>
        <v>2317</v>
      </c>
      <c r="F2318" s="9">
        <f>IF(stats[[#This Row],[Column1]],stats[[#This Row],[Total Clear]]/stats[[#This Row],[Total Runs]],NA())</f>
        <v>6.4738886491152352E-3</v>
      </c>
      <c r="G2318" s="9">
        <f>SUM(B$2:B2318) / SUM(C$2:C2318)</f>
        <v>6.4738886491152352E-3</v>
      </c>
      <c r="H2318" s="10">
        <f>IFERROR(stats[[#This Row],[Column1]]-A2317,"")</f>
        <v>1.1342592551955022E-3</v>
      </c>
      <c r="I2318" s="10">
        <f>IFERROR(_xlfn.QUARTILE.INC(H$2:H2318,1),"")</f>
        <v>9.4907407037680969E-4</v>
      </c>
      <c r="J2318" s="10">
        <f>IFERROR(_xlfn.QUARTILE.INC(H$2:H2318,3),"")</f>
        <v>1.157407408754807E-3</v>
      </c>
      <c r="K2318" s="10">
        <f>IFERROR(stats[[#This Row],[Q3]]-stats[[#This Row],[Q1]],"")</f>
        <v>2.0833333837799728E-4</v>
      </c>
      <c r="L2318" s="10">
        <f>IFERROR(AVERAGEIFS(H$2:H2318, H$2:H2318, "&lt;" &amp;stats[[#This Row],[Q3]]+(2*stats[[#This Row],[IQR]]), H$2:H2318, "&gt;" &amp; stats[[#This Row],[Q1]]-(2*stats[[#This Row],[IQR]])),"")</f>
        <v>1.0582291314022191E-3</v>
      </c>
    </row>
    <row r="2319" spans="1:12" x14ac:dyDescent="0.25">
      <c r="A2319" s="7">
        <v>44415.906469907408</v>
      </c>
      <c r="B2319">
        <v>0</v>
      </c>
      <c r="C2319">
        <v>1</v>
      </c>
      <c r="D2319" s="8">
        <f>SUM(B$2:B2319)</f>
        <v>15</v>
      </c>
      <c r="E2319" s="8">
        <f>SUM(C$2:C2319)</f>
        <v>2318</v>
      </c>
      <c r="F2319" s="9">
        <f>IF(stats[[#This Row],[Column1]],stats[[#This Row],[Total Clear]]/stats[[#This Row],[Total Runs]],NA())</f>
        <v>6.4710957722174285E-3</v>
      </c>
      <c r="G2319" s="9">
        <f>SUM(B$2:B2319) / SUM(C$2:C2319)</f>
        <v>6.4710957722174285E-3</v>
      </c>
      <c r="H2319" s="10">
        <f>IFERROR(stats[[#This Row],[Column1]]-A2318,"")</f>
        <v>1.0416666700621136E-3</v>
      </c>
      <c r="I2319" s="10">
        <f>IFERROR(_xlfn.QUARTILE.INC(H$2:H2319,1),"")</f>
        <v>9.4907407037680969E-4</v>
      </c>
      <c r="J2319" s="10">
        <f>IFERROR(_xlfn.QUARTILE.INC(H$2:H2319,3),"")</f>
        <v>1.157407408754807E-3</v>
      </c>
      <c r="K2319" s="10">
        <f>IFERROR(stats[[#This Row],[Q3]]-stats[[#This Row],[Q1]],"")</f>
        <v>2.0833333837799728E-4</v>
      </c>
      <c r="L2319" s="10">
        <f>IFERROR(AVERAGEIFS(H$2:H2319, H$2:H2319, "&lt;" &amp;stats[[#This Row],[Q3]]+(2*stats[[#This Row],[IQR]]), H$2:H2319, "&gt;" &amp; stats[[#This Row],[Q1]]-(2*stats[[#This Row],[IQR]])),"")</f>
        <v>1.0582219240648214E-3</v>
      </c>
    </row>
    <row r="2320" spans="1:12" x14ac:dyDescent="0.25">
      <c r="A2320" s="7">
        <v>44415.907638888886</v>
      </c>
      <c r="B2320">
        <v>0</v>
      </c>
      <c r="C2320">
        <v>1</v>
      </c>
      <c r="D2320" s="8">
        <f>SUM(B$2:B2320)</f>
        <v>15</v>
      </c>
      <c r="E2320" s="8">
        <f>SUM(C$2:C2320)</f>
        <v>2319</v>
      </c>
      <c r="F2320" s="9">
        <f>IF(stats[[#This Row],[Column1]],stats[[#This Row],[Total Clear]]/stats[[#This Row],[Total Runs]],NA())</f>
        <v>6.4683053040103496E-3</v>
      </c>
      <c r="G2320" s="9">
        <f>SUM(B$2:B2320) / SUM(C$2:C2320)</f>
        <v>6.4683053040103496E-3</v>
      </c>
      <c r="H2320" s="10">
        <f>IFERROR(stats[[#This Row],[Column1]]-A2319,"")</f>
        <v>1.1689814782585017E-3</v>
      </c>
      <c r="I2320" s="10">
        <f>IFERROR(_xlfn.QUARTILE.INC(H$2:H2320,1),"")</f>
        <v>9.4907407037680969E-4</v>
      </c>
      <c r="J2320" s="10">
        <f>IFERROR(_xlfn.QUARTILE.INC(H$2:H2320,3),"")</f>
        <v>1.157407408754807E-3</v>
      </c>
      <c r="K2320" s="10">
        <f>IFERROR(stats[[#This Row],[Q3]]-stats[[#This Row],[Q1]],"")</f>
        <v>2.0833333837799728E-4</v>
      </c>
      <c r="L2320" s="10">
        <f>IFERROR(AVERAGEIFS(H$2:H2320, H$2:H2320, "&lt;" &amp;stats[[#This Row],[Q3]]+(2*stats[[#This Row],[IQR]]), H$2:H2320, "&gt;" &amp; stats[[#This Row],[Q1]]-(2*stats[[#This Row],[IQR]])),"")</f>
        <v>1.0582701013393727E-3</v>
      </c>
    </row>
    <row r="2321" spans="1:12" x14ac:dyDescent="0.25">
      <c r="A2321" s="7">
        <v>44415.908668981479</v>
      </c>
      <c r="B2321">
        <v>0</v>
      </c>
      <c r="C2321">
        <v>1</v>
      </c>
      <c r="D2321" s="8">
        <f>SUM(B$2:B2321)</f>
        <v>15</v>
      </c>
      <c r="E2321" s="8">
        <f>SUM(C$2:C2321)</f>
        <v>2320</v>
      </c>
      <c r="F2321" s="9">
        <f>IF(stats[[#This Row],[Column1]],stats[[#This Row],[Total Clear]]/stats[[#This Row],[Total Runs]],NA())</f>
        <v>6.4655172413793103E-3</v>
      </c>
      <c r="G2321" s="9">
        <f>SUM(B$2:B2321) / SUM(C$2:C2321)</f>
        <v>6.4655172413793103E-3</v>
      </c>
      <c r="H2321" s="10">
        <f>IFERROR(stats[[#This Row],[Column1]]-A2320,"")</f>
        <v>1.0300925932824612E-3</v>
      </c>
      <c r="I2321" s="10">
        <f>IFERROR(_xlfn.QUARTILE.INC(H$2:H2321,1),"")</f>
        <v>9.4907407037680969E-4</v>
      </c>
      <c r="J2321" s="10">
        <f>IFERROR(_xlfn.QUARTILE.INC(H$2:H2321,3),"")</f>
        <v>1.157407408754807E-3</v>
      </c>
      <c r="K2321" s="10">
        <f>IFERROR(stats[[#This Row],[Q3]]-stats[[#This Row],[Q1]],"")</f>
        <v>2.0833333837799728E-4</v>
      </c>
      <c r="L2321" s="10">
        <f>IFERROR(AVERAGEIFS(H$2:H2321, H$2:H2321, "&lt;" &amp;stats[[#This Row],[Q3]]+(2*stats[[#This Row],[IQR]]), H$2:H2321, "&gt;" &amp; stats[[#This Row],[Q1]]-(2*stats[[#This Row],[IQR]])),"")</f>
        <v>1.0582578502489133E-3</v>
      </c>
    </row>
    <row r="2322" spans="1:12" x14ac:dyDescent="0.25">
      <c r="A2322" s="7">
        <v>44415.909803240742</v>
      </c>
      <c r="B2322">
        <v>0</v>
      </c>
      <c r="C2322">
        <v>1</v>
      </c>
      <c r="D2322" s="8">
        <f>SUM(B$2:B2322)</f>
        <v>15</v>
      </c>
      <c r="E2322" s="8">
        <f>SUM(C$2:C2322)</f>
        <v>2321</v>
      </c>
      <c r="F2322" s="9">
        <f>IF(stats[[#This Row],[Column1]],stats[[#This Row],[Total Clear]]/stats[[#This Row],[Total Runs]],NA())</f>
        <v>6.4627315812149939E-3</v>
      </c>
      <c r="G2322" s="9">
        <f>SUM(B$2:B2322) / SUM(C$2:C2322)</f>
        <v>6.4627315812149939E-3</v>
      </c>
      <c r="H2322" s="10">
        <f>IFERROR(stats[[#This Row],[Column1]]-A2321,"")</f>
        <v>1.1342592624714598E-3</v>
      </c>
      <c r="I2322" s="10">
        <f>IFERROR(_xlfn.QUARTILE.INC(H$2:H2322,1),"")</f>
        <v>9.4907407037680969E-4</v>
      </c>
      <c r="J2322" s="10">
        <f>IFERROR(_xlfn.QUARTILE.INC(H$2:H2322,3),"")</f>
        <v>1.157407408754807E-3</v>
      </c>
      <c r="K2322" s="10">
        <f>IFERROR(stats[[#This Row],[Q3]]-stats[[#This Row],[Q1]],"")</f>
        <v>2.0833333837799728E-4</v>
      </c>
      <c r="L2322" s="10">
        <f>IFERROR(AVERAGEIFS(H$2:H2322, H$2:H2322, "&lt;" &amp;stats[[#This Row],[Q3]]+(2*stats[[#This Row],[IQR]]), H$2:H2322, "&gt;" &amp; stats[[#This Row],[Q1]]-(2*stats[[#This Row],[IQR]])),"")</f>
        <v>1.0582908799804311E-3</v>
      </c>
    </row>
    <row r="2323" spans="1:12" x14ac:dyDescent="0.25">
      <c r="A2323" s="7">
        <v>44415.910798611112</v>
      </c>
      <c r="B2323">
        <v>0</v>
      </c>
      <c r="C2323">
        <v>1</v>
      </c>
      <c r="D2323" s="8">
        <f>SUM(B$2:B2323)</f>
        <v>15</v>
      </c>
      <c r="E2323" s="8">
        <f>SUM(C$2:C2323)</f>
        <v>2322</v>
      </c>
      <c r="F2323" s="9">
        <f>IF(stats[[#This Row],[Column1]],stats[[#This Row],[Total Clear]]/stats[[#This Row],[Total Runs]],NA())</f>
        <v>6.4599483204134363E-3</v>
      </c>
      <c r="G2323" s="9">
        <f>SUM(B$2:B2323) / SUM(C$2:C2323)</f>
        <v>6.4599483204134363E-3</v>
      </c>
      <c r="H2323" s="10">
        <f>IFERROR(stats[[#This Row],[Column1]]-A2322,"")</f>
        <v>9.9537037021946162E-4</v>
      </c>
      <c r="I2323" s="10">
        <f>IFERROR(_xlfn.QUARTILE.INC(H$2:H2323,1),"")</f>
        <v>9.4907407037680969E-4</v>
      </c>
      <c r="J2323" s="10">
        <f>IFERROR(_xlfn.QUARTILE.INC(H$2:H2323,3),"")</f>
        <v>1.157407408754807E-3</v>
      </c>
      <c r="K2323" s="10">
        <f>IFERROR(stats[[#This Row],[Q3]]-stats[[#This Row],[Q1]],"")</f>
        <v>2.0833333837799728E-4</v>
      </c>
      <c r="L2323" s="10">
        <f>IFERROR(AVERAGEIFS(H$2:H2323, H$2:H2323, "&lt;" &amp;stats[[#This Row],[Q3]]+(2*stats[[#This Row],[IQR]]), H$2:H2323, "&gt;" &amp; stats[[#This Row],[Q1]]-(2*stats[[#This Row],[IQR]])),"")</f>
        <v>1.0582635470048616E-3</v>
      </c>
    </row>
    <row r="2324" spans="1:12" x14ac:dyDescent="0.25">
      <c r="A2324" s="7">
        <v>44415.911840277775</v>
      </c>
      <c r="B2324">
        <v>0</v>
      </c>
      <c r="C2324">
        <v>1</v>
      </c>
      <c r="D2324" s="8">
        <f>SUM(B$2:B2324)</f>
        <v>15</v>
      </c>
      <c r="E2324" s="8">
        <f>SUM(C$2:C2324)</f>
        <v>2323</v>
      </c>
      <c r="F2324" s="9">
        <f>IF(stats[[#This Row],[Column1]],stats[[#This Row],[Total Clear]]/stats[[#This Row],[Total Runs]],NA())</f>
        <v>6.4571674558760225E-3</v>
      </c>
      <c r="G2324" s="9">
        <f>SUM(B$2:B2324) / SUM(C$2:C2324)</f>
        <v>6.4571674558760225E-3</v>
      </c>
      <c r="H2324" s="10">
        <f>IFERROR(stats[[#This Row],[Column1]]-A2323,"")</f>
        <v>1.0416666627861559E-3</v>
      </c>
      <c r="I2324" s="10">
        <f>IFERROR(_xlfn.QUARTILE.INC(H$2:H2324,1),"")</f>
        <v>9.4907407037680969E-4</v>
      </c>
      <c r="J2324" s="10">
        <f>IFERROR(_xlfn.QUARTILE.INC(H$2:H2324,3),"")</f>
        <v>1.157407408754807E-3</v>
      </c>
      <c r="K2324" s="10">
        <f>IFERROR(stats[[#This Row],[Q3]]-stats[[#This Row],[Q1]],"")</f>
        <v>2.0833333837799728E-4</v>
      </c>
      <c r="L2324" s="10">
        <f>IFERROR(AVERAGEIFS(H$2:H2324, H$2:H2324, "&lt;" &amp;stats[[#This Row],[Q3]]+(2*stats[[#This Row],[IQR]]), H$2:H2324, "&gt;" &amp; stats[[#This Row],[Q1]]-(2*stats[[#This Row],[IQR]])),"")</f>
        <v>1.0582563403682057E-3</v>
      </c>
    </row>
    <row r="2325" spans="1:12" x14ac:dyDescent="0.25">
      <c r="A2325" s="7">
        <v>44415.912916666668</v>
      </c>
      <c r="B2325">
        <v>0</v>
      </c>
      <c r="C2325">
        <v>1</v>
      </c>
      <c r="D2325" s="8">
        <f>SUM(B$2:B2325)</f>
        <v>15</v>
      </c>
      <c r="E2325" s="8">
        <f>SUM(C$2:C2325)</f>
        <v>2324</v>
      </c>
      <c r="F2325" s="9">
        <f>IF(stats[[#This Row],[Column1]],stats[[#This Row],[Total Clear]]/stats[[#This Row],[Total Runs]],NA())</f>
        <v>6.4543889845094663E-3</v>
      </c>
      <c r="G2325" s="9">
        <f>SUM(B$2:B2325) / SUM(C$2:C2325)</f>
        <v>6.4543889845094663E-3</v>
      </c>
      <c r="H2325" s="10">
        <f>IFERROR(stats[[#This Row],[Column1]]-A2324,"")</f>
        <v>1.0763888931251131E-3</v>
      </c>
      <c r="I2325" s="10">
        <f>IFERROR(_xlfn.QUARTILE.INC(H$2:H2325,1),"")</f>
        <v>9.4907407037680969E-4</v>
      </c>
      <c r="J2325" s="10">
        <f>IFERROR(_xlfn.QUARTILE.INC(H$2:H2325,3),"")</f>
        <v>1.157407408754807E-3</v>
      </c>
      <c r="K2325" s="10">
        <f>IFERROR(stats[[#This Row],[Q3]]-stats[[#This Row],[Q1]],"")</f>
        <v>2.0833333837799728E-4</v>
      </c>
      <c r="L2325" s="10">
        <f>IFERROR(AVERAGEIFS(H$2:H2325, H$2:H2325, "&lt;" &amp;stats[[#This Row],[Q3]]+(2*stats[[#This Row],[IQR]]), H$2:H2325, "&gt;" &amp; stats[[#This Row],[Q1]]-(2*stats[[#This Row],[IQR]])),"")</f>
        <v>1.0582642103997841E-3</v>
      </c>
    </row>
    <row r="2326" spans="1:12" x14ac:dyDescent="0.25">
      <c r="A2326" s="7">
        <v>44415.913969907408</v>
      </c>
      <c r="B2326">
        <v>0</v>
      </c>
      <c r="C2326">
        <v>1</v>
      </c>
      <c r="D2326" s="8">
        <f>SUM(B$2:B2326)</f>
        <v>15</v>
      </c>
      <c r="E2326" s="8">
        <f>SUM(C$2:C2326)</f>
        <v>2325</v>
      </c>
      <c r="F2326" s="9">
        <f>IF(stats[[#This Row],[Column1]],stats[[#This Row],[Total Clear]]/stats[[#This Row],[Total Runs]],NA())</f>
        <v>6.4516129032258064E-3</v>
      </c>
      <c r="G2326" s="9">
        <f>SUM(B$2:B2326) / SUM(C$2:C2326)</f>
        <v>6.4516129032258064E-3</v>
      </c>
      <c r="H2326" s="10">
        <f>IFERROR(stats[[#This Row],[Column1]]-A2325,"")</f>
        <v>1.0532407395658083E-3</v>
      </c>
      <c r="I2326" s="10">
        <f>IFERROR(_xlfn.QUARTILE.INC(H$2:H2326,1),"")</f>
        <v>9.4907407037680969E-4</v>
      </c>
      <c r="J2326" s="10">
        <f>IFERROR(_xlfn.QUARTILE.INC(H$2:H2326,3),"")</f>
        <v>1.157407408754807E-3</v>
      </c>
      <c r="K2326" s="10">
        <f>IFERROR(stats[[#This Row],[Q3]]-stats[[#This Row],[Q1]],"")</f>
        <v>2.0833333837799728E-4</v>
      </c>
      <c r="L2326" s="10">
        <f>IFERROR(AVERAGEIFS(H$2:H2326, H$2:H2326, "&lt;" &amp;stats[[#This Row],[Q3]]+(2*stats[[#This Row],[IQR]]), H$2:H2326, "&gt;" &amp; stats[[#This Row],[Q1]]-(2*stats[[#This Row],[IQR]])),"")</f>
        <v>1.0582620310198127E-3</v>
      </c>
    </row>
    <row r="2327" spans="1:12" x14ac:dyDescent="0.25">
      <c r="A2327" s="7">
        <v>44415.915069444447</v>
      </c>
      <c r="B2327">
        <v>0</v>
      </c>
      <c r="C2327">
        <v>1</v>
      </c>
      <c r="D2327" s="8">
        <f>SUM(B$2:B2327)</f>
        <v>15</v>
      </c>
      <c r="E2327" s="8">
        <f>SUM(C$2:C2327)</f>
        <v>2326</v>
      </c>
      <c r="F2327" s="9">
        <f>IF(stats[[#This Row],[Column1]],stats[[#This Row],[Total Clear]]/stats[[#This Row],[Total Runs]],NA())</f>
        <v>6.4488392089423908E-3</v>
      </c>
      <c r="G2327" s="9">
        <f>SUM(B$2:B2327) / SUM(C$2:C2327)</f>
        <v>6.4488392089423908E-3</v>
      </c>
      <c r="H2327" s="10">
        <f>IFERROR(stats[[#This Row],[Column1]]-A2326,"")</f>
        <v>1.0995370394084603E-3</v>
      </c>
      <c r="I2327" s="10">
        <f>IFERROR(_xlfn.QUARTILE.INC(H$2:H2327,1),"")</f>
        <v>9.4907407037680969E-4</v>
      </c>
      <c r="J2327" s="10">
        <f>IFERROR(_xlfn.QUARTILE.INC(H$2:H2327,3),"")</f>
        <v>1.157407408754807E-3</v>
      </c>
      <c r="K2327" s="10">
        <f>IFERROR(stats[[#This Row],[Q3]]-stats[[#This Row],[Q1]],"")</f>
        <v>2.0833333837799728E-4</v>
      </c>
      <c r="L2327" s="10">
        <f>IFERROR(AVERAGEIFS(H$2:H2327, H$2:H2327, "&lt;" &amp;stats[[#This Row],[Q3]]+(2*stats[[#This Row],[IQR]]), H$2:H2327, "&gt;" &amp; stats[[#This Row],[Q1]]-(2*stats[[#This Row],[IQR]])),"")</f>
        <v>1.0582799299826873E-3</v>
      </c>
    </row>
    <row r="2328" spans="1:12" x14ac:dyDescent="0.25">
      <c r="A2328" s="7">
        <v>44415.91611111111</v>
      </c>
      <c r="B2328">
        <v>0</v>
      </c>
      <c r="C2328">
        <v>1</v>
      </c>
      <c r="D2328" s="8">
        <f>SUM(B$2:B2328)</f>
        <v>15</v>
      </c>
      <c r="E2328" s="8">
        <f>SUM(C$2:C2328)</f>
        <v>2327</v>
      </c>
      <c r="F2328" s="9">
        <f>IF(stats[[#This Row],[Column1]],stats[[#This Row],[Total Clear]]/stats[[#This Row],[Total Runs]],NA())</f>
        <v>6.4460678985818649E-3</v>
      </c>
      <c r="G2328" s="9">
        <f>SUM(B$2:B2328) / SUM(C$2:C2328)</f>
        <v>6.4460678985818649E-3</v>
      </c>
      <c r="H2328" s="10">
        <f>IFERROR(stats[[#This Row],[Column1]]-A2327,"")</f>
        <v>1.0416666627861559E-3</v>
      </c>
      <c r="I2328" s="10">
        <f>IFERROR(_xlfn.QUARTILE.INC(H$2:H2328,1),"")</f>
        <v>9.4907407037680969E-4</v>
      </c>
      <c r="J2328" s="10">
        <f>IFERROR(_xlfn.QUARTILE.INC(H$2:H2328,3),"")</f>
        <v>1.157407408754807E-3</v>
      </c>
      <c r="K2328" s="10">
        <f>IFERROR(stats[[#This Row],[Q3]]-stats[[#This Row],[Q1]],"")</f>
        <v>2.0833333837799728E-4</v>
      </c>
      <c r="L2328" s="10">
        <f>IFERROR(AVERAGEIFS(H$2:H2328, H$2:H2328, "&lt;" &amp;stats[[#This Row],[Q3]]+(2*stats[[#This Row],[IQR]]), H$2:H2328, "&gt;" &amp; stats[[#This Row],[Q1]]-(2*stats[[#This Row],[IQR]])),"")</f>
        <v>1.0582727287398626E-3</v>
      </c>
    </row>
    <row r="2329" spans="1:12" x14ac:dyDescent="0.25">
      <c r="A2329" s="7">
        <v>44415.917129629626</v>
      </c>
      <c r="B2329">
        <v>0</v>
      </c>
      <c r="C2329">
        <v>1</v>
      </c>
      <c r="D2329" s="8">
        <f>SUM(B$2:B2329)</f>
        <v>15</v>
      </c>
      <c r="E2329" s="8">
        <f>SUM(C$2:C2329)</f>
        <v>2328</v>
      </c>
      <c r="F2329" s="9">
        <f>IF(stats[[#This Row],[Column1]],stats[[#This Row],[Total Clear]]/stats[[#This Row],[Total Runs]],NA())</f>
        <v>6.4432989690721646E-3</v>
      </c>
      <c r="G2329" s="9">
        <f>SUM(B$2:B2329) / SUM(C$2:C2329)</f>
        <v>6.4432989690721646E-3</v>
      </c>
      <c r="H2329" s="10">
        <f>IFERROR(stats[[#This Row],[Column1]]-A2328,"")</f>
        <v>1.0185185165028088E-3</v>
      </c>
      <c r="I2329" s="10">
        <f>IFERROR(_xlfn.QUARTILE.INC(H$2:H2329,1),"")</f>
        <v>9.4907407037680969E-4</v>
      </c>
      <c r="J2329" s="10">
        <f>IFERROR(_xlfn.QUARTILE.INC(H$2:H2329,3),"")</f>
        <v>1.157407408754807E-3</v>
      </c>
      <c r="K2329" s="10">
        <f>IFERROR(stats[[#This Row],[Q3]]-stats[[#This Row],[Q1]],"")</f>
        <v>2.0833333837799728E-4</v>
      </c>
      <c r="L2329" s="10">
        <f>IFERROR(AVERAGEIFS(H$2:H2329, H$2:H2329, "&lt;" &amp;stats[[#This Row],[Q3]]+(2*stats[[#This Row],[IQR]]), H$2:H2329, "&gt;" &amp; stats[[#This Row],[Q1]]-(2*stats[[#This Row],[IQR]])),"")</f>
        <v>1.0582555042111636E-3</v>
      </c>
    </row>
    <row r="2330" spans="1:12" x14ac:dyDescent="0.25">
      <c r="A2330" s="7">
        <v>44415.918136574073</v>
      </c>
      <c r="B2330">
        <v>0</v>
      </c>
      <c r="C2330">
        <v>1</v>
      </c>
      <c r="D2330" s="8">
        <f>SUM(B$2:B2330)</f>
        <v>15</v>
      </c>
      <c r="E2330" s="8">
        <f>SUM(C$2:C2330)</f>
        <v>2329</v>
      </c>
      <c r="F2330" s="9">
        <f>IF(stats[[#This Row],[Column1]],stats[[#This Row],[Total Clear]]/stats[[#This Row],[Total Runs]],NA())</f>
        <v>6.4405324173465008E-3</v>
      </c>
      <c r="G2330" s="9">
        <f>SUM(B$2:B2330) / SUM(C$2:C2330)</f>
        <v>6.4405324173465008E-3</v>
      </c>
      <c r="H2330" s="10">
        <f>IFERROR(stats[[#This Row],[Column1]]-A2329,"")</f>
        <v>1.006944446999114E-3</v>
      </c>
      <c r="I2330" s="10">
        <f>IFERROR(_xlfn.QUARTILE.INC(H$2:H2330,1),"")</f>
        <v>9.4907407037680969E-4</v>
      </c>
      <c r="J2330" s="10">
        <f>IFERROR(_xlfn.QUARTILE.INC(H$2:H2330,3),"")</f>
        <v>1.157407408754807E-3</v>
      </c>
      <c r="K2330" s="10">
        <f>IFERROR(stats[[#This Row],[Q3]]-stats[[#This Row],[Q1]],"")</f>
        <v>2.0833333837799728E-4</v>
      </c>
      <c r="L2330" s="10">
        <f>IFERROR(AVERAGEIFS(H$2:H2330, H$2:H2330, "&lt;" &amp;stats[[#This Row],[Q3]]+(2*stats[[#This Row],[IQR]]), H$2:H2330, "&gt;" &amp; stats[[#This Row],[Q1]]-(2*stats[[#This Row],[IQR]])),"")</f>
        <v>1.0582332820122846E-3</v>
      </c>
    </row>
    <row r="2331" spans="1:12" x14ac:dyDescent="0.25">
      <c r="A2331" s="7">
        <v>44415.919120370374</v>
      </c>
      <c r="B2331">
        <v>0</v>
      </c>
      <c r="C2331">
        <v>1</v>
      </c>
      <c r="D2331" s="8">
        <f>SUM(B$2:B2331)</f>
        <v>15</v>
      </c>
      <c r="E2331" s="8">
        <f>SUM(C$2:C2331)</f>
        <v>2330</v>
      </c>
      <c r="F2331" s="9">
        <f>IF(stats[[#This Row],[Column1]],stats[[#This Row],[Total Clear]]/stats[[#This Row],[Total Runs]],NA())</f>
        <v>6.4377682403433476E-3</v>
      </c>
      <c r="G2331" s="9">
        <f>SUM(B$2:B2331) / SUM(C$2:C2331)</f>
        <v>6.4377682403433476E-3</v>
      </c>
      <c r="H2331" s="10">
        <f>IFERROR(stats[[#This Row],[Column1]]-A2330,"")</f>
        <v>9.8379630071576685E-4</v>
      </c>
      <c r="I2331" s="10">
        <f>IFERROR(_xlfn.QUARTILE.INC(H$2:H2331,1),"")</f>
        <v>9.4907407037680969E-4</v>
      </c>
      <c r="J2331" s="10">
        <f>IFERROR(_xlfn.QUARTILE.INC(H$2:H2331,3),"")</f>
        <v>1.157407408754807E-3</v>
      </c>
      <c r="K2331" s="10">
        <f>IFERROR(stats[[#This Row],[Q3]]-stats[[#This Row],[Q1]],"")</f>
        <v>2.0833333837799728E-4</v>
      </c>
      <c r="L2331" s="10">
        <f>IFERROR(AVERAGEIFS(H$2:H2331, H$2:H2331, "&lt;" &amp;stats[[#This Row],[Q3]]+(2*stats[[#This Row],[IQR]]), H$2:H2331, "&gt;" &amp; stats[[#This Row],[Q1]]-(2*stats[[#This Row],[IQR]])),"")</f>
        <v>1.0582010582108575E-3</v>
      </c>
    </row>
    <row r="2332" spans="1:12" x14ac:dyDescent="0.25">
      <c r="A2332" s="7">
        <v>44415.920266203706</v>
      </c>
      <c r="B2332">
        <v>0</v>
      </c>
      <c r="C2332">
        <v>1</v>
      </c>
      <c r="D2332" s="8">
        <f>SUM(B$2:B2332)</f>
        <v>15</v>
      </c>
      <c r="E2332" s="8">
        <f>SUM(C$2:C2332)</f>
        <v>2331</v>
      </c>
      <c r="F2332" s="9">
        <f>IF(stats[[#This Row],[Column1]],stats[[#This Row],[Total Clear]]/stats[[#This Row],[Total Runs]],NA())</f>
        <v>6.4350064350064346E-3</v>
      </c>
      <c r="G2332" s="9">
        <f>SUM(B$2:B2332) / SUM(C$2:C2332)</f>
        <v>6.4350064350064346E-3</v>
      </c>
      <c r="H2332" s="10">
        <f>IFERROR(stats[[#This Row],[Column1]]-A2331,"")</f>
        <v>1.1458333319751546E-3</v>
      </c>
      <c r="I2332" s="10">
        <f>IFERROR(_xlfn.QUARTILE.INC(H$2:H2332,1),"")</f>
        <v>9.4907407037680969E-4</v>
      </c>
      <c r="J2332" s="10">
        <f>IFERROR(_xlfn.QUARTILE.INC(H$2:H2332,3),"")</f>
        <v>1.157407408754807E-3</v>
      </c>
      <c r="K2332" s="10">
        <f>IFERROR(stats[[#This Row],[Q3]]-stats[[#This Row],[Q1]],"")</f>
        <v>2.0833333837799728E-4</v>
      </c>
      <c r="L2332" s="10">
        <f>IFERROR(AVERAGEIFS(H$2:H2332, H$2:H2332, "&lt;" &amp;stats[[#This Row],[Q3]]+(2*stats[[#This Row],[IQR]]), H$2:H2332, "&gt;" &amp; stats[[#This Row],[Q1]]-(2*stats[[#This Row],[IQR]])),"")</f>
        <v>1.0582389778446802E-3</v>
      </c>
    </row>
    <row r="2333" spans="1:12" x14ac:dyDescent="0.25">
      <c r="A2333" s="7">
        <v>44415.921423611115</v>
      </c>
      <c r="B2333">
        <v>0</v>
      </c>
      <c r="C2333">
        <v>1</v>
      </c>
      <c r="D2333" s="8">
        <f>SUM(B$2:B2333)</f>
        <v>15</v>
      </c>
      <c r="E2333" s="8">
        <f>SUM(C$2:C2333)</f>
        <v>2332</v>
      </c>
      <c r="F2333" s="9">
        <f>IF(stats[[#This Row],[Column1]],stats[[#This Row],[Total Clear]]/stats[[#This Row],[Total Runs]],NA())</f>
        <v>6.4322469982847344E-3</v>
      </c>
      <c r="G2333" s="9">
        <f>SUM(B$2:B2333) / SUM(C$2:C2333)</f>
        <v>6.4322469982847344E-3</v>
      </c>
      <c r="H2333" s="10">
        <f>IFERROR(stats[[#This Row],[Column1]]-A2332,"")</f>
        <v>1.157407408754807E-3</v>
      </c>
      <c r="I2333" s="10">
        <f>IFERROR(_xlfn.QUARTILE.INC(H$2:H2333,1),"")</f>
        <v>9.4907407037680969E-4</v>
      </c>
      <c r="J2333" s="10">
        <f>IFERROR(_xlfn.QUARTILE.INC(H$2:H2333,3),"")</f>
        <v>1.157407408754807E-3</v>
      </c>
      <c r="K2333" s="10">
        <f>IFERROR(stats[[#This Row],[Q3]]-stats[[#This Row],[Q1]],"")</f>
        <v>2.0833333837799728E-4</v>
      </c>
      <c r="L2333" s="10">
        <f>IFERROR(AVERAGEIFS(H$2:H2333, H$2:H2333, "&lt;" &amp;stats[[#This Row],[Q3]]+(2*stats[[#This Row],[IQR]]), H$2:H2333, "&gt;" &amp; stats[[#This Row],[Q1]]-(2*stats[[#This Row],[IQR]])),"")</f>
        <v>1.0582818707646239E-3</v>
      </c>
    </row>
    <row r="2334" spans="1:12" x14ac:dyDescent="0.25">
      <c r="A2334" s="7">
        <v>44415.922615740739</v>
      </c>
      <c r="B2334">
        <v>0</v>
      </c>
      <c r="C2334">
        <v>1</v>
      </c>
      <c r="D2334" s="8">
        <f>SUM(B$2:B2334)</f>
        <v>15</v>
      </c>
      <c r="E2334" s="8">
        <f>SUM(C$2:C2334)</f>
        <v>2333</v>
      </c>
      <c r="F2334" s="9">
        <f>IF(stats[[#This Row],[Column1]],stats[[#This Row],[Total Clear]]/stats[[#This Row],[Total Runs]],NA())</f>
        <v>6.4294899271324472E-3</v>
      </c>
      <c r="G2334" s="9">
        <f>SUM(B$2:B2334) / SUM(C$2:C2334)</f>
        <v>6.4294899271324472E-3</v>
      </c>
      <c r="H2334" s="10">
        <f>IFERROR(stats[[#This Row],[Column1]]-A2333,"")</f>
        <v>1.1921296245418489E-3</v>
      </c>
      <c r="I2334" s="10">
        <f>IFERROR(_xlfn.QUARTILE.INC(H$2:H2334,1),"")</f>
        <v>9.4907407037680969E-4</v>
      </c>
      <c r="J2334" s="10">
        <f>IFERROR(_xlfn.QUARTILE.INC(H$2:H2334,3),"")</f>
        <v>1.157407408754807E-3</v>
      </c>
      <c r="K2334" s="10">
        <f>IFERROR(stats[[#This Row],[Q3]]-stats[[#This Row],[Q1]],"")</f>
        <v>2.0833333837799728E-4</v>
      </c>
      <c r="L2334" s="10">
        <f>IFERROR(AVERAGEIFS(H$2:H2334, H$2:H2334, "&lt;" &amp;stats[[#This Row],[Q3]]+(2*stats[[#This Row],[IQR]]), H$2:H2334, "&gt;" &amp; stats[[#This Row],[Q1]]-(2*stats[[#This Row],[IQR]])),"")</f>
        <v>1.0583397383624525E-3</v>
      </c>
    </row>
    <row r="2335" spans="1:12" x14ac:dyDescent="0.25">
      <c r="A2335" s="7">
        <v>44415.923668981479</v>
      </c>
      <c r="B2335">
        <v>0</v>
      </c>
      <c r="C2335">
        <v>1</v>
      </c>
      <c r="D2335" s="8">
        <f>SUM(B$2:B2335)</f>
        <v>15</v>
      </c>
      <c r="E2335" s="8">
        <f>SUM(C$2:C2335)</f>
        <v>2334</v>
      </c>
      <c r="F2335" s="9">
        <f>IF(stats[[#This Row],[Column1]],stats[[#This Row],[Total Clear]]/stats[[#This Row],[Total Runs]],NA())</f>
        <v>6.4267352185089976E-3</v>
      </c>
      <c r="G2335" s="9">
        <f>SUM(B$2:B2335) / SUM(C$2:C2335)</f>
        <v>6.4267352185089976E-3</v>
      </c>
      <c r="H2335" s="10">
        <f>IFERROR(stats[[#This Row],[Column1]]-A2334,"")</f>
        <v>1.0532407395658083E-3</v>
      </c>
      <c r="I2335" s="10">
        <f>IFERROR(_xlfn.QUARTILE.INC(H$2:H2335,1),"")</f>
        <v>9.4907407037680969E-4</v>
      </c>
      <c r="J2335" s="10">
        <f>IFERROR(_xlfn.QUARTILE.INC(H$2:H2335,3),"")</f>
        <v>1.157407408754807E-3</v>
      </c>
      <c r="K2335" s="10">
        <f>IFERROR(stats[[#This Row],[Q3]]-stats[[#This Row],[Q1]],"")</f>
        <v>2.0833333837799728E-4</v>
      </c>
      <c r="L2335" s="10">
        <f>IFERROR(AVERAGEIFS(H$2:H2335, H$2:H2335, "&lt;" &amp;stats[[#This Row],[Q3]]+(2*stats[[#This Row],[IQR]]), H$2:H2335, "&gt;" &amp; stats[[#This Row],[Q1]]-(2*stats[[#This Row],[IQR]])),"")</f>
        <v>1.0583375348193252E-3</v>
      </c>
    </row>
    <row r="2336" spans="1:12" x14ac:dyDescent="0.25">
      <c r="A2336" s="7">
        <v>44415.924803240741</v>
      </c>
      <c r="B2336">
        <v>0</v>
      </c>
      <c r="C2336">
        <v>1</v>
      </c>
      <c r="D2336" s="8">
        <f>SUM(B$2:B2336)</f>
        <v>15</v>
      </c>
      <c r="E2336" s="8">
        <f>SUM(C$2:C2336)</f>
        <v>2335</v>
      </c>
      <c r="F2336" s="9">
        <f>IF(stats[[#This Row],[Column1]],stats[[#This Row],[Total Clear]]/stats[[#This Row],[Total Runs]],NA())</f>
        <v>6.4239828693790149E-3</v>
      </c>
      <c r="G2336" s="9">
        <f>SUM(B$2:B2336) / SUM(C$2:C2336)</f>
        <v>6.4239828693790149E-3</v>
      </c>
      <c r="H2336" s="10">
        <f>IFERROR(stats[[#This Row],[Column1]]-A2335,"")</f>
        <v>1.1342592624714598E-3</v>
      </c>
      <c r="I2336" s="10">
        <f>IFERROR(_xlfn.QUARTILE.INC(H$2:H2336,1),"")</f>
        <v>9.4907407037680969E-4</v>
      </c>
      <c r="J2336" s="10">
        <f>IFERROR(_xlfn.QUARTILE.INC(H$2:H2336,3),"")</f>
        <v>1.157407408754807E-3</v>
      </c>
      <c r="K2336" s="10">
        <f>IFERROR(stats[[#This Row],[Q3]]-stats[[#This Row],[Q1]],"")</f>
        <v>2.0833333837799728E-4</v>
      </c>
      <c r="L2336" s="10">
        <f>IFERROR(AVERAGEIFS(H$2:H2336, H$2:H2336, "&lt;" &amp;stats[[#This Row],[Q3]]+(2*stats[[#This Row],[IQR]]), H$2:H2336, "&gt;" &amp; stats[[#This Row],[Q1]]-(2*stats[[#This Row],[IQR]])),"")</f>
        <v>1.0583703303820259E-3</v>
      </c>
    </row>
    <row r="2337" spans="1:12" x14ac:dyDescent="0.25">
      <c r="A2337" s="7">
        <v>44415.92591435185</v>
      </c>
      <c r="B2337">
        <v>0</v>
      </c>
      <c r="C2337">
        <v>1</v>
      </c>
      <c r="D2337" s="8">
        <f>SUM(B$2:B2337)</f>
        <v>15</v>
      </c>
      <c r="E2337" s="8">
        <f>SUM(C$2:C2337)</f>
        <v>2336</v>
      </c>
      <c r="F2337" s="9">
        <f>IF(stats[[#This Row],[Column1]],stats[[#This Row],[Total Clear]]/stats[[#This Row],[Total Runs]],NA())</f>
        <v>6.4212328767123284E-3</v>
      </c>
      <c r="G2337" s="9">
        <f>SUM(B$2:B2337) / SUM(C$2:C2337)</f>
        <v>6.4212328767123284E-3</v>
      </c>
      <c r="H2337" s="10">
        <f>IFERROR(stats[[#This Row],[Column1]]-A2336,"")</f>
        <v>1.111111108912155E-3</v>
      </c>
      <c r="I2337" s="10">
        <f>IFERROR(_xlfn.QUARTILE.INC(H$2:H2337,1),"")</f>
        <v>9.4907407037680969E-4</v>
      </c>
      <c r="J2337" s="10">
        <f>IFERROR(_xlfn.QUARTILE.INC(H$2:H2337,3),"")</f>
        <v>1.157407408754807E-3</v>
      </c>
      <c r="K2337" s="10">
        <f>IFERROR(stats[[#This Row],[Q3]]-stats[[#This Row],[Q1]],"")</f>
        <v>2.0833333837799728E-4</v>
      </c>
      <c r="L2337" s="10">
        <f>IFERROR(AVERAGEIFS(H$2:H2337, H$2:H2337, "&lt;" &amp;stats[[#This Row],[Q3]]+(2*stats[[#This Row],[IQR]]), H$2:H2337, "&gt;" &amp; stats[[#This Row],[Q1]]-(2*stats[[#This Row],[IQR]])),"")</f>
        <v>1.0583931027389041E-3</v>
      </c>
    </row>
    <row r="2338" spans="1:12" x14ac:dyDescent="0.25">
      <c r="A2338" s="7">
        <v>44415.926932870374</v>
      </c>
      <c r="B2338">
        <v>0</v>
      </c>
      <c r="C2338">
        <v>1</v>
      </c>
      <c r="D2338" s="8">
        <f>SUM(B$2:B2338)</f>
        <v>15</v>
      </c>
      <c r="E2338" s="8">
        <f>SUM(C$2:C2338)</f>
        <v>2337</v>
      </c>
      <c r="F2338" s="9">
        <f>IF(stats[[#This Row],[Column1]],stats[[#This Row],[Total Clear]]/stats[[#This Row],[Total Runs]],NA())</f>
        <v>6.4184852374839542E-3</v>
      </c>
      <c r="G2338" s="9">
        <f>SUM(B$2:B2338) / SUM(C$2:C2338)</f>
        <v>6.4184852374839542E-3</v>
      </c>
      <c r="H2338" s="10">
        <f>IFERROR(stats[[#This Row],[Column1]]-A2337,"")</f>
        <v>1.0185185237787664E-3</v>
      </c>
      <c r="I2338" s="10">
        <f>IFERROR(_xlfn.QUARTILE.INC(H$2:H2338,1),"")</f>
        <v>9.4907407037680969E-4</v>
      </c>
      <c r="J2338" s="10">
        <f>IFERROR(_xlfn.QUARTILE.INC(H$2:H2338,3),"")</f>
        <v>1.157407408754807E-3</v>
      </c>
      <c r="K2338" s="10">
        <f>IFERROR(stats[[#This Row],[Q3]]-stats[[#This Row],[Q1]],"")</f>
        <v>2.0833333837799728E-4</v>
      </c>
      <c r="L2338" s="10">
        <f>IFERROR(AVERAGEIFS(H$2:H2338, H$2:H2338, "&lt;" &amp;stats[[#This Row],[Q3]]+(2*stats[[#This Row],[IQR]]), H$2:H2338, "&gt;" &amp; stats[[#This Row],[Q1]]-(2*stats[[#This Row],[IQR]])),"")</f>
        <v>1.0583758931666295E-3</v>
      </c>
    </row>
    <row r="2339" spans="1:12" x14ac:dyDescent="0.25">
      <c r="A2339" s="7">
        <v>44415.928020833337</v>
      </c>
      <c r="B2339">
        <v>0</v>
      </c>
      <c r="C2339">
        <v>1</v>
      </c>
      <c r="D2339" s="8">
        <f>SUM(B$2:B2339)</f>
        <v>15</v>
      </c>
      <c r="E2339" s="8">
        <f>SUM(C$2:C2339)</f>
        <v>2338</v>
      </c>
      <c r="F2339" s="9">
        <f>IF(stats[[#This Row],[Column1]],stats[[#This Row],[Total Clear]]/stats[[#This Row],[Total Runs]],NA())</f>
        <v>6.4157399486740804E-3</v>
      </c>
      <c r="G2339" s="9">
        <f>SUM(B$2:B2339) / SUM(C$2:C2339)</f>
        <v>6.4157399486740804E-3</v>
      </c>
      <c r="H2339" s="10">
        <f>IFERROR(stats[[#This Row],[Column1]]-A2338,"")</f>
        <v>1.0879629626288079E-3</v>
      </c>
      <c r="I2339" s="10">
        <f>IFERROR(_xlfn.QUARTILE.INC(H$2:H2339,1),"")</f>
        <v>9.4907407037680969E-4</v>
      </c>
      <c r="J2339" s="10">
        <f>IFERROR(_xlfn.QUARTILE.INC(H$2:H2339,3),"")</f>
        <v>1.157407408754807E-3</v>
      </c>
      <c r="K2339" s="10">
        <f>IFERROR(stats[[#This Row],[Q3]]-stats[[#This Row],[Q1]],"")</f>
        <v>2.0833333837799728E-4</v>
      </c>
      <c r="L2339" s="10">
        <f>IFERROR(AVERAGEIFS(H$2:H2339, H$2:H2339, "&lt;" &amp;stats[[#This Row],[Q3]]+(2*stats[[#This Row],[IQR]]), H$2:H2339, "&gt;" &amp; stats[[#This Row],[Q1]]-(2*stats[[#This Row],[IQR]])),"")</f>
        <v>1.0583886572173035E-3</v>
      </c>
    </row>
    <row r="2340" spans="1:12" x14ac:dyDescent="0.25">
      <c r="A2340" s="7">
        <v>44415.928981481484</v>
      </c>
      <c r="B2340">
        <v>0</v>
      </c>
      <c r="C2340">
        <v>1</v>
      </c>
      <c r="D2340" s="8">
        <f>SUM(B$2:B2340)</f>
        <v>15</v>
      </c>
      <c r="E2340" s="8">
        <f>SUM(C$2:C2340)</f>
        <v>2339</v>
      </c>
      <c r="F2340" s="9">
        <f>IF(stats[[#This Row],[Column1]],stats[[#This Row],[Total Clear]]/stats[[#This Row],[Total Runs]],NA())</f>
        <v>6.412997007268063E-3</v>
      </c>
      <c r="G2340" s="9">
        <f>SUM(B$2:B2340) / SUM(C$2:C2340)</f>
        <v>6.412997007268063E-3</v>
      </c>
      <c r="H2340" s="10">
        <f>IFERROR(stats[[#This Row],[Column1]]-A2339,"")</f>
        <v>9.6064814715646207E-4</v>
      </c>
      <c r="I2340" s="10">
        <f>IFERROR(_xlfn.QUARTILE.INC(H$2:H2340,1),"")</f>
        <v>9.4907407037680969E-4</v>
      </c>
      <c r="J2340" s="10">
        <f>IFERROR(_xlfn.QUARTILE.INC(H$2:H2340,3),"")</f>
        <v>1.157407408754807E-3</v>
      </c>
      <c r="K2340" s="10">
        <f>IFERROR(stats[[#This Row],[Q3]]-stats[[#This Row],[Q1]],"")</f>
        <v>2.0833333837799728E-4</v>
      </c>
      <c r="L2340" s="10">
        <f>IFERROR(AVERAGEIFS(H$2:H2340, H$2:H2340, "&lt;" &amp;stats[[#This Row],[Q3]]+(2*stats[[#This Row],[IQR]]), H$2:H2340, "&gt;" &amp; stats[[#This Row],[Q1]]-(2*stats[[#This Row],[IQR]])),"")</f>
        <v>1.0583465095199941E-3</v>
      </c>
    </row>
    <row r="2341" spans="1:12" x14ac:dyDescent="0.25">
      <c r="A2341" s="7">
        <v>44415.930023148147</v>
      </c>
      <c r="B2341">
        <v>0</v>
      </c>
      <c r="C2341">
        <v>1</v>
      </c>
      <c r="D2341" s="8">
        <f>SUM(B$2:B2341)</f>
        <v>15</v>
      </c>
      <c r="E2341" s="8">
        <f>SUM(C$2:C2341)</f>
        <v>2340</v>
      </c>
      <c r="F2341" s="9">
        <f>IF(stats[[#This Row],[Column1]],stats[[#This Row],[Total Clear]]/stats[[#This Row],[Total Runs]],NA())</f>
        <v>6.41025641025641E-3</v>
      </c>
      <c r="G2341" s="9">
        <f>SUM(B$2:B2341) / SUM(C$2:C2341)</f>
        <v>6.41025641025641E-3</v>
      </c>
      <c r="H2341" s="10">
        <f>IFERROR(stats[[#This Row],[Column1]]-A2340,"")</f>
        <v>1.0416666627861559E-3</v>
      </c>
      <c r="I2341" s="10">
        <f>IFERROR(_xlfn.QUARTILE.INC(H$2:H2341,1),"")</f>
        <v>9.4907407037680969E-4</v>
      </c>
      <c r="J2341" s="10">
        <f>IFERROR(_xlfn.QUARTILE.INC(H$2:H2341,3),"")</f>
        <v>1.157407408754807E-3</v>
      </c>
      <c r="K2341" s="10">
        <f>IFERROR(stats[[#This Row],[Q3]]-stats[[#This Row],[Q1]],"")</f>
        <v>2.0833333837799728E-4</v>
      </c>
      <c r="L2341" s="10">
        <f>IFERROR(AVERAGEIFS(H$2:H2341, H$2:H2341, "&lt;" &amp;stats[[#This Row],[Q3]]+(2*stats[[#This Row],[IQR]]), H$2:H2341, "&gt;" &amp; stats[[#This Row],[Q1]]-(2*stats[[#This Row],[IQR]])),"")</f>
        <v>1.0583393199308845E-3</v>
      </c>
    </row>
    <row r="2342" spans="1:12" x14ac:dyDescent="0.25">
      <c r="A2342" s="7">
        <v>44415.93105324074</v>
      </c>
      <c r="B2342">
        <v>0</v>
      </c>
      <c r="C2342">
        <v>1</v>
      </c>
      <c r="D2342" s="8">
        <f>SUM(B$2:B2342)</f>
        <v>15</v>
      </c>
      <c r="E2342" s="8">
        <f>SUM(C$2:C2342)</f>
        <v>2341</v>
      </c>
      <c r="F2342" s="9">
        <f>IF(stats[[#This Row],[Column1]],stats[[#This Row],[Total Clear]]/stats[[#This Row],[Total Runs]],NA())</f>
        <v>6.4075181546347712E-3</v>
      </c>
      <c r="G2342" s="9">
        <f>SUM(B$2:B2342) / SUM(C$2:C2342)</f>
        <v>6.4075181546347712E-3</v>
      </c>
      <c r="H2342" s="10">
        <f>IFERROR(stats[[#This Row],[Column1]]-A2341,"")</f>
        <v>1.0300925932824612E-3</v>
      </c>
      <c r="I2342" s="10">
        <f>IFERROR(_xlfn.QUARTILE.INC(H$2:H2342,1),"")</f>
        <v>9.4907407037680969E-4</v>
      </c>
      <c r="J2342" s="10">
        <f>IFERROR(_xlfn.QUARTILE.INC(H$2:H2342,3),"")</f>
        <v>1.157407408754807E-3</v>
      </c>
      <c r="K2342" s="10">
        <f>IFERROR(stats[[#This Row],[Q3]]-stats[[#This Row],[Q1]],"")</f>
        <v>2.0833333837799728E-4</v>
      </c>
      <c r="L2342" s="10">
        <f>IFERROR(AVERAGEIFS(H$2:H2342, H$2:H2342, "&lt;" &amp;stats[[#This Row],[Q3]]+(2*stats[[#This Row],[IQR]]), H$2:H2342, "&gt;" &amp; stats[[#This Row],[Q1]]-(2*stats[[#This Row],[IQR]])),"")</f>
        <v>1.0583271498633927E-3</v>
      </c>
    </row>
    <row r="2343" spans="1:12" x14ac:dyDescent="0.25">
      <c r="A2343" s="7">
        <v>44415.932152777779</v>
      </c>
      <c r="B2343">
        <v>0</v>
      </c>
      <c r="C2343">
        <v>1</v>
      </c>
      <c r="D2343" s="8">
        <f>SUM(B$2:B2343)</f>
        <v>15</v>
      </c>
      <c r="E2343" s="8">
        <f>SUM(C$2:C2343)</f>
        <v>2342</v>
      </c>
      <c r="F2343" s="9">
        <f>IF(stats[[#This Row],[Column1]],stats[[#This Row],[Total Clear]]/stats[[#This Row],[Total Runs]],NA())</f>
        <v>6.4047822374039285E-3</v>
      </c>
      <c r="G2343" s="9">
        <f>SUM(B$2:B2343) / SUM(C$2:C2343)</f>
        <v>6.4047822374039285E-3</v>
      </c>
      <c r="H2343" s="10">
        <f>IFERROR(stats[[#This Row],[Column1]]-A2342,"")</f>
        <v>1.0995370394084603E-3</v>
      </c>
      <c r="I2343" s="10">
        <f>IFERROR(_xlfn.QUARTILE.INC(H$2:H2343,1),"")</f>
        <v>9.4907407037680969E-4</v>
      </c>
      <c r="J2343" s="10">
        <f>IFERROR(_xlfn.QUARTILE.INC(H$2:H2343,3),"")</f>
        <v>1.157407408754807E-3</v>
      </c>
      <c r="K2343" s="10">
        <f>IFERROR(stats[[#This Row],[Q3]]-stats[[#This Row],[Q1]],"")</f>
        <v>2.0833333837799728E-4</v>
      </c>
      <c r="L2343" s="10">
        <f>IFERROR(AVERAGEIFS(H$2:H2343, H$2:H2343, "&lt;" &amp;stats[[#This Row],[Q3]]+(2*stats[[#This Row],[IQR]]), H$2:H2343, "&gt;" &amp; stats[[#This Row],[Q1]]-(2*stats[[#This Row],[IQR]])),"")</f>
        <v>1.0583448974471762E-3</v>
      </c>
    </row>
    <row r="2344" spans="1:12" x14ac:dyDescent="0.25">
      <c r="A2344" s="7">
        <v>44415.933229166665</v>
      </c>
      <c r="B2344">
        <v>0</v>
      </c>
      <c r="C2344">
        <v>1</v>
      </c>
      <c r="D2344" s="8">
        <f>SUM(B$2:B2344)</f>
        <v>15</v>
      </c>
      <c r="E2344" s="8">
        <f>SUM(C$2:C2344)</f>
        <v>2343</v>
      </c>
      <c r="F2344" s="9">
        <f>IF(stats[[#This Row],[Column1]],stats[[#This Row],[Total Clear]]/stats[[#This Row],[Total Runs]],NA())</f>
        <v>6.4020486555697821E-3</v>
      </c>
      <c r="G2344" s="9">
        <f>SUM(B$2:B2344) / SUM(C$2:C2344)</f>
        <v>6.4020486555697821E-3</v>
      </c>
      <c r="H2344" s="10">
        <f>IFERROR(stats[[#This Row],[Column1]]-A2343,"")</f>
        <v>1.0763888858491555E-3</v>
      </c>
      <c r="I2344" s="10">
        <f>IFERROR(_xlfn.QUARTILE.INC(H$2:H2344,1),"")</f>
        <v>9.4907407037680969E-4</v>
      </c>
      <c r="J2344" s="10">
        <f>IFERROR(_xlfn.QUARTILE.INC(H$2:H2344,3),"")</f>
        <v>1.157407408754807E-3</v>
      </c>
      <c r="K2344" s="10">
        <f>IFERROR(stats[[#This Row],[Q3]]-stats[[#This Row],[Q1]],"")</f>
        <v>2.0833333837799728E-4</v>
      </c>
      <c r="L2344" s="10">
        <f>IFERROR(AVERAGEIFS(H$2:H2344, H$2:H2344, "&lt;" &amp;stats[[#This Row],[Q3]]+(2*stats[[#This Row],[IQR]]), H$2:H2344, "&gt;" &amp; stats[[#This Row],[Q1]]-(2*stats[[#This Row],[IQR]])),"")</f>
        <v>1.058352664984155E-3</v>
      </c>
    </row>
    <row r="2345" spans="1:12" x14ac:dyDescent="0.25">
      <c r="A2345" s="7">
        <v>44415.934398148151</v>
      </c>
      <c r="B2345">
        <v>0</v>
      </c>
      <c r="C2345">
        <v>1</v>
      </c>
      <c r="D2345" s="8">
        <f>SUM(B$2:B2345)</f>
        <v>15</v>
      </c>
      <c r="E2345" s="8">
        <f>SUM(C$2:C2345)</f>
        <v>2344</v>
      </c>
      <c r="F2345" s="9">
        <f>IF(stats[[#This Row],[Column1]],stats[[#This Row],[Total Clear]]/stats[[#This Row],[Total Runs]],NA())</f>
        <v>6.3993174061433445E-3</v>
      </c>
      <c r="G2345" s="9">
        <f>SUM(B$2:B2345) / SUM(C$2:C2345)</f>
        <v>6.3993174061433445E-3</v>
      </c>
      <c r="H2345" s="10">
        <f>IFERROR(stats[[#This Row],[Column1]]-A2344,"")</f>
        <v>1.1689814855344594E-3</v>
      </c>
      <c r="I2345" s="10">
        <f>IFERROR(_xlfn.QUARTILE.INC(H$2:H2345,1),"")</f>
        <v>9.4907407037680969E-4</v>
      </c>
      <c r="J2345" s="10">
        <f>IFERROR(_xlfn.QUARTILE.INC(H$2:H2345,3),"")</f>
        <v>1.157407408754807E-3</v>
      </c>
      <c r="K2345" s="10">
        <f>IFERROR(stats[[#This Row],[Q3]]-stats[[#This Row],[Q1]],"")</f>
        <v>2.0833333837799728E-4</v>
      </c>
      <c r="L2345" s="10">
        <f>IFERROR(AVERAGEIFS(H$2:H2345, H$2:H2345, "&lt;" &amp;stats[[#This Row],[Q3]]+(2*stats[[#This Row],[IQR]]), H$2:H2345, "&gt;" &amp; stats[[#This Row],[Q1]]-(2*stats[[#This Row],[IQR]])),"")</f>
        <v>1.0584002677468704E-3</v>
      </c>
    </row>
    <row r="2346" spans="1:12" x14ac:dyDescent="0.25">
      <c r="A2346" s="7">
        <v>44415.935370370367</v>
      </c>
      <c r="B2346">
        <v>0</v>
      </c>
      <c r="C2346">
        <v>1</v>
      </c>
      <c r="D2346" s="8">
        <f>SUM(B$2:B2346)</f>
        <v>15</v>
      </c>
      <c r="E2346" s="8">
        <f>SUM(C$2:C2346)</f>
        <v>2345</v>
      </c>
      <c r="F2346" s="9">
        <f>IF(stats[[#This Row],[Column1]],stats[[#This Row],[Total Clear]]/stats[[#This Row],[Total Runs]],NA())</f>
        <v>6.3965884861407248E-3</v>
      </c>
      <c r="G2346" s="9">
        <f>SUM(B$2:B2346) / SUM(C$2:C2346)</f>
        <v>6.3965884861407248E-3</v>
      </c>
      <c r="H2346" s="10">
        <f>IFERROR(stats[[#This Row],[Column1]]-A2345,"")</f>
        <v>9.7222221666015685E-4</v>
      </c>
      <c r="I2346" s="10">
        <f>IFERROR(_xlfn.QUARTILE.INC(H$2:H2346,1),"")</f>
        <v>9.4907407037680969E-4</v>
      </c>
      <c r="J2346" s="10">
        <f>IFERROR(_xlfn.QUARTILE.INC(H$2:H2346,3),"")</f>
        <v>1.157407408754807E-3</v>
      </c>
      <c r="K2346" s="10">
        <f>IFERROR(stats[[#This Row],[Q3]]-stats[[#This Row],[Q1]],"")</f>
        <v>2.0833333837799728E-4</v>
      </c>
      <c r="L2346" s="10">
        <f>IFERROR(AVERAGEIFS(H$2:H2346, H$2:H2346, "&lt;" &amp;stats[[#This Row],[Q3]]+(2*stats[[#This Row],[IQR]]), H$2:H2346, "&gt;" &amp; stats[[#This Row],[Q1]]-(2*stats[[#This Row],[IQR]])),"")</f>
        <v>1.058363201918446E-3</v>
      </c>
    </row>
    <row r="2347" spans="1:12" x14ac:dyDescent="0.25">
      <c r="A2347" s="7">
        <v>44415.936423611114</v>
      </c>
      <c r="B2347">
        <v>0</v>
      </c>
      <c r="C2347">
        <v>1</v>
      </c>
      <c r="D2347" s="8">
        <f>SUM(B$2:B2347)</f>
        <v>15</v>
      </c>
      <c r="E2347" s="8">
        <f>SUM(C$2:C2347)</f>
        <v>2346</v>
      </c>
      <c r="F2347" s="9">
        <f>IF(stats[[#This Row],[Column1]],stats[[#This Row],[Total Clear]]/stats[[#This Row],[Total Runs]],NA())</f>
        <v>6.3938618925831201E-3</v>
      </c>
      <c r="G2347" s="9">
        <f>SUM(B$2:B2347) / SUM(C$2:C2347)</f>
        <v>6.3938618925831201E-3</v>
      </c>
      <c r="H2347" s="10">
        <f>IFERROR(stats[[#This Row],[Column1]]-A2346,"")</f>
        <v>1.0532407468417659E-3</v>
      </c>
      <c r="I2347" s="10">
        <f>IFERROR(_xlfn.QUARTILE.INC(H$2:H2347,1),"")</f>
        <v>9.4907407037680969E-4</v>
      </c>
      <c r="J2347" s="10">
        <f>IFERROR(_xlfn.QUARTILE.INC(H$2:H2347,3),"")</f>
        <v>1.157407408754807E-3</v>
      </c>
      <c r="K2347" s="10">
        <f>IFERROR(stats[[#This Row],[Q3]]-stats[[#This Row],[Q1]],"")</f>
        <v>2.0833333837799728E-4</v>
      </c>
      <c r="L2347" s="10">
        <f>IFERROR(AVERAGEIFS(H$2:H2347, H$2:H2347, "&lt;" &amp;stats[[#This Row],[Q3]]+(2*stats[[#This Row],[IQR]]), H$2:H2347, "&gt;" &amp; stats[[#This Row],[Q1]]-(2*stats[[#This Row],[IQR]])),"")</f>
        <v>1.0583609996591696E-3</v>
      </c>
    </row>
    <row r="2348" spans="1:12" x14ac:dyDescent="0.25">
      <c r="A2348" s="7">
        <v>44415.968761574077</v>
      </c>
      <c r="B2348">
        <v>0</v>
      </c>
      <c r="C2348">
        <v>1</v>
      </c>
      <c r="D2348" s="8">
        <f>SUM(B$2:B2348)</f>
        <v>15</v>
      </c>
      <c r="E2348" s="8">
        <f>SUM(C$2:C2348)</f>
        <v>2347</v>
      </c>
      <c r="F2348" s="9">
        <f>IF(stats[[#This Row],[Column1]],stats[[#This Row],[Total Clear]]/stats[[#This Row],[Total Runs]],NA())</f>
        <v>6.3911376224968048E-3</v>
      </c>
      <c r="G2348" s="9">
        <f>SUM(B$2:B2348) / SUM(C$2:C2348)</f>
        <v>6.3911376224968048E-3</v>
      </c>
      <c r="H2348" s="10">
        <f>IFERROR(stats[[#This Row],[Column1]]-A2347,"")</f>
        <v>3.2337962962628808E-2</v>
      </c>
      <c r="I2348" s="10">
        <f>IFERROR(_xlfn.QUARTILE.INC(H$2:H2348,1),"")</f>
        <v>9.4907407037680969E-4</v>
      </c>
      <c r="J2348" s="10">
        <f>IFERROR(_xlfn.QUARTILE.INC(H$2:H2348,3),"")</f>
        <v>1.157407408754807E-3</v>
      </c>
      <c r="K2348" s="10">
        <f>IFERROR(stats[[#This Row],[Q3]]-stats[[#This Row],[Q1]],"")</f>
        <v>2.0833333837799728E-4</v>
      </c>
      <c r="L2348" s="10">
        <f>IFERROR(AVERAGEIFS(H$2:H2348, H$2:H2348, "&lt;" &amp;stats[[#This Row],[Q3]]+(2*stats[[#This Row],[IQR]]), H$2:H2348, "&gt;" &amp; stats[[#This Row],[Q1]]-(2*stats[[#This Row],[IQR]])),"")</f>
        <v>1.0583609996591696E-3</v>
      </c>
    </row>
    <row r="2349" spans="1:12" x14ac:dyDescent="0.25">
      <c r="A2349" s="7">
        <v>44415.969710648147</v>
      </c>
      <c r="B2349">
        <v>0</v>
      </c>
      <c r="C2349">
        <v>1</v>
      </c>
      <c r="D2349" s="8">
        <f>SUM(B$2:B2349)</f>
        <v>15</v>
      </c>
      <c r="E2349" s="8">
        <f>SUM(C$2:C2349)</f>
        <v>2348</v>
      </c>
      <c r="F2349" s="9">
        <f>IF(stats[[#This Row],[Column1]],stats[[#This Row],[Total Clear]]/stats[[#This Row],[Total Runs]],NA())</f>
        <v>6.3884156729131173E-3</v>
      </c>
      <c r="G2349" s="9">
        <f>SUM(B$2:B2349) / SUM(C$2:C2349)</f>
        <v>6.3884156729131173E-3</v>
      </c>
      <c r="H2349" s="10">
        <f>IFERROR(stats[[#This Row],[Column1]]-A2348,"")</f>
        <v>9.4907407037680969E-4</v>
      </c>
      <c r="I2349" s="10">
        <f>IFERROR(_xlfn.QUARTILE.INC(H$2:H2349,1),"")</f>
        <v>9.4907407037680969E-4</v>
      </c>
      <c r="J2349" s="10">
        <f>IFERROR(_xlfn.QUARTILE.INC(H$2:H2349,3),"")</f>
        <v>1.157407408754807E-3</v>
      </c>
      <c r="K2349" s="10">
        <f>IFERROR(stats[[#This Row],[Q3]]-stats[[#This Row],[Q1]],"")</f>
        <v>2.0833333837799728E-4</v>
      </c>
      <c r="L2349" s="10">
        <f>IFERROR(AVERAGEIFS(H$2:H2349, H$2:H2349, "&lt;" &amp;stats[[#This Row],[Q3]]+(2*stats[[#This Row],[IQR]]), H$2:H2349, "&gt;" &amp; stats[[#This Row],[Q1]]-(2*stats[[#This Row],[IQR]])),"")</f>
        <v>1.0583140349280642E-3</v>
      </c>
    </row>
    <row r="2350" spans="1:12" x14ac:dyDescent="0.25">
      <c r="A2350" s="7">
        <v>44415.970717592594</v>
      </c>
      <c r="B2350">
        <v>0</v>
      </c>
      <c r="C2350">
        <v>1</v>
      </c>
      <c r="D2350" s="8">
        <f>SUM(B$2:B2350)</f>
        <v>15</v>
      </c>
      <c r="E2350" s="8">
        <f>SUM(C$2:C2350)</f>
        <v>2349</v>
      </c>
      <c r="F2350" s="9">
        <f>IF(stats[[#This Row],[Column1]],stats[[#This Row],[Total Clear]]/stats[[#This Row],[Total Runs]],NA())</f>
        <v>6.3856960408684551E-3</v>
      </c>
      <c r="G2350" s="9">
        <f>SUM(B$2:B2350) / SUM(C$2:C2350)</f>
        <v>6.3856960408684551E-3</v>
      </c>
      <c r="H2350" s="10">
        <f>IFERROR(stats[[#This Row],[Column1]]-A2349,"")</f>
        <v>1.006944446999114E-3</v>
      </c>
      <c r="I2350" s="10">
        <f>IFERROR(_xlfn.QUARTILE.INC(H$2:H2350,1),"")</f>
        <v>9.4907407037680969E-4</v>
      </c>
      <c r="J2350" s="10">
        <f>IFERROR(_xlfn.QUARTILE.INC(H$2:H2350,3),"")</f>
        <v>1.157407408754807E-3</v>
      </c>
      <c r="K2350" s="10">
        <f>IFERROR(stats[[#This Row],[Q3]]-stats[[#This Row],[Q1]],"")</f>
        <v>2.0833333837799728E-4</v>
      </c>
      <c r="L2350" s="10">
        <f>IFERROR(AVERAGEIFS(H$2:H2350, H$2:H2350, "&lt;" &amp;stats[[#This Row],[Q3]]+(2*stats[[#This Row],[IQR]]), H$2:H2350, "&gt;" &amp; stats[[#This Row],[Q1]]-(2*stats[[#This Row],[IQR]])),"")</f>
        <v>1.0582919689538679E-3</v>
      </c>
    </row>
    <row r="2351" spans="1:12" x14ac:dyDescent="0.25">
      <c r="A2351" s="7">
        <v>44415.971678240741</v>
      </c>
      <c r="B2351">
        <v>0</v>
      </c>
      <c r="C2351">
        <v>1</v>
      </c>
      <c r="D2351" s="8">
        <f>SUM(B$2:B2351)</f>
        <v>15</v>
      </c>
      <c r="E2351" s="8">
        <f>SUM(C$2:C2351)</f>
        <v>2350</v>
      </c>
      <c r="F2351" s="9">
        <f>IF(stats[[#This Row],[Column1]],stats[[#This Row],[Total Clear]]/stats[[#This Row],[Total Runs]],NA())</f>
        <v>6.382978723404255E-3</v>
      </c>
      <c r="G2351" s="9">
        <f>SUM(B$2:B2351) / SUM(C$2:C2351)</f>
        <v>6.382978723404255E-3</v>
      </c>
      <c r="H2351" s="10">
        <f>IFERROR(stats[[#This Row],[Column1]]-A2350,"")</f>
        <v>9.6064814715646207E-4</v>
      </c>
      <c r="I2351" s="10">
        <f>IFERROR(_xlfn.QUARTILE.INC(H$2:H2351,1),"")</f>
        <v>9.4907407037680969E-4</v>
      </c>
      <c r="J2351" s="10">
        <f>IFERROR(_xlfn.QUARTILE.INC(H$2:H2351,3),"")</f>
        <v>1.157407408754807E-3</v>
      </c>
      <c r="K2351" s="10">
        <f>IFERROR(stats[[#This Row],[Q3]]-stats[[#This Row],[Q1]],"")</f>
        <v>2.0833333837799728E-4</v>
      </c>
      <c r="L2351" s="10">
        <f>IFERROR(AVERAGEIFS(H$2:H2351, H$2:H2351, "&lt;" &amp;stats[[#This Row],[Q3]]+(2*stats[[#This Row],[IQR]]), H$2:H2351, "&gt;" &amp; stats[[#This Row],[Q1]]-(2*stats[[#This Row],[IQR]])),"")</f>
        <v>1.0582500437405586E-3</v>
      </c>
    </row>
    <row r="2352" spans="1:12" x14ac:dyDescent="0.25">
      <c r="A2352" s="7">
        <v>44415.972592592596</v>
      </c>
      <c r="B2352">
        <v>0</v>
      </c>
      <c r="C2352">
        <v>1</v>
      </c>
      <c r="D2352" s="8">
        <f>SUM(B$2:B2352)</f>
        <v>15</v>
      </c>
      <c r="E2352" s="8">
        <f>SUM(C$2:C2352)</f>
        <v>2351</v>
      </c>
      <c r="F2352" s="9">
        <f>IF(stats[[#This Row],[Column1]],stats[[#This Row],[Total Clear]]/stats[[#This Row],[Total Runs]],NA())</f>
        <v>6.3802637175669925E-3</v>
      </c>
      <c r="G2352" s="9">
        <f>SUM(B$2:B2352) / SUM(C$2:C2352)</f>
        <v>6.3802637175669925E-3</v>
      </c>
      <c r="H2352" s="10">
        <f>IFERROR(stats[[#This Row],[Column1]]-A2351,"")</f>
        <v>9.1435185458976775E-4</v>
      </c>
      <c r="I2352" s="10">
        <f>IFERROR(_xlfn.QUARTILE.INC(H$2:H2352,1),"")</f>
        <v>9.4907407037680969E-4</v>
      </c>
      <c r="J2352" s="10">
        <f>IFERROR(_xlfn.QUARTILE.INC(H$2:H2352,3),"")</f>
        <v>1.157407408754807E-3</v>
      </c>
      <c r="K2352" s="10">
        <f>IFERROR(stats[[#This Row],[Q3]]-stats[[#This Row],[Q1]],"")</f>
        <v>2.0833333837799728E-4</v>
      </c>
      <c r="L2352" s="10">
        <f>IFERROR(AVERAGEIFS(H$2:H2352, H$2:H2352, "&lt;" &amp;stats[[#This Row],[Q3]]+(2*stats[[#This Row],[IQR]]), H$2:H2352, "&gt;" &amp; stats[[#This Row],[Q1]]-(2*stats[[#This Row],[IQR]])),"")</f>
        <v>1.0581882848610948E-3</v>
      </c>
    </row>
    <row r="2353" spans="1:12" x14ac:dyDescent="0.25">
      <c r="A2353" s="7">
        <v>44415.973506944443</v>
      </c>
      <c r="B2353">
        <v>0</v>
      </c>
      <c r="C2353">
        <v>1</v>
      </c>
      <c r="D2353" s="8">
        <f>SUM(B$2:B2353)</f>
        <v>15</v>
      </c>
      <c r="E2353" s="8">
        <f>SUM(C$2:C2353)</f>
        <v>2352</v>
      </c>
      <c r="F2353" s="9">
        <f>IF(stats[[#This Row],[Column1]],stats[[#This Row],[Total Clear]]/stats[[#This Row],[Total Runs]],NA())</f>
        <v>6.3775510204081634E-3</v>
      </c>
      <c r="G2353" s="9">
        <f>SUM(B$2:B2353) / SUM(C$2:C2353)</f>
        <v>6.3775510204081634E-3</v>
      </c>
      <c r="H2353" s="10">
        <f>IFERROR(stats[[#This Row],[Column1]]-A2352,"")</f>
        <v>9.1435184731381014E-4</v>
      </c>
      <c r="I2353" s="10">
        <f>IFERROR(_xlfn.QUARTILE.INC(H$2:H2353,1),"")</f>
        <v>9.4907407037680969E-4</v>
      </c>
      <c r="J2353" s="10">
        <f>IFERROR(_xlfn.QUARTILE.INC(H$2:H2353,3),"")</f>
        <v>1.157407408754807E-3</v>
      </c>
      <c r="K2353" s="10">
        <f>IFERROR(stats[[#This Row],[Q3]]-stats[[#This Row],[Q1]],"")</f>
        <v>2.0833333837799728E-4</v>
      </c>
      <c r="L2353" s="10">
        <f>IFERROR(AVERAGEIFS(H$2:H2353, H$2:H2353, "&lt;" &amp;stats[[#This Row],[Q3]]+(2*stats[[#This Row],[IQR]]), H$2:H2353, "&gt;" &amp; stats[[#This Row],[Q1]]-(2*stats[[#This Row],[IQR]])),"")</f>
        <v>1.058126578967681E-3</v>
      </c>
    </row>
    <row r="2354" spans="1:12" x14ac:dyDescent="0.25">
      <c r="A2354" s="7">
        <v>44415.97446759259</v>
      </c>
      <c r="B2354">
        <v>0</v>
      </c>
      <c r="C2354">
        <v>1</v>
      </c>
      <c r="D2354" s="8">
        <f>SUM(B$2:B2354)</f>
        <v>15</v>
      </c>
      <c r="E2354" s="8">
        <f>SUM(C$2:C2354)</f>
        <v>2353</v>
      </c>
      <c r="F2354" s="9">
        <f>IF(stats[[#This Row],[Column1]],stats[[#This Row],[Total Clear]]/stats[[#This Row],[Total Runs]],NA())</f>
        <v>6.3748406289842758E-3</v>
      </c>
      <c r="G2354" s="9">
        <f>SUM(B$2:B2354) / SUM(C$2:C2354)</f>
        <v>6.3748406289842758E-3</v>
      </c>
      <c r="H2354" s="10">
        <f>IFERROR(stats[[#This Row],[Column1]]-A2353,"")</f>
        <v>9.6064814715646207E-4</v>
      </c>
      <c r="I2354" s="10">
        <f>IFERROR(_xlfn.QUARTILE.INC(H$2:H2354,1),"")</f>
        <v>9.4907407037680969E-4</v>
      </c>
      <c r="J2354" s="10">
        <f>IFERROR(_xlfn.QUARTILE.INC(H$2:H2354,3),"")</f>
        <v>1.157407408754807E-3</v>
      </c>
      <c r="K2354" s="10">
        <f>IFERROR(stats[[#This Row],[Q3]]-stats[[#This Row],[Q1]],"")</f>
        <v>2.0833333837799728E-4</v>
      </c>
      <c r="L2354" s="10">
        <f>IFERROR(AVERAGEIFS(H$2:H2354, H$2:H2354, "&lt;" &amp;stats[[#This Row],[Q3]]+(2*stats[[#This Row],[IQR]]), H$2:H2354, "&gt;" &amp; stats[[#This Row],[Q1]]-(2*stats[[#This Row],[IQR]])),"")</f>
        <v>1.0580847786109868E-3</v>
      </c>
    </row>
    <row r="2355" spans="1:12" x14ac:dyDescent="0.25">
      <c r="A2355" s="7">
        <v>44415.975439814814</v>
      </c>
      <c r="B2355">
        <v>0</v>
      </c>
      <c r="C2355">
        <v>1</v>
      </c>
      <c r="D2355" s="8">
        <f>SUM(B$2:B2355)</f>
        <v>15</v>
      </c>
      <c r="E2355" s="8">
        <f>SUM(C$2:C2355)</f>
        <v>2354</v>
      </c>
      <c r="F2355" s="9">
        <f>IF(stats[[#This Row],[Column1]],stats[[#This Row],[Total Clear]]/stats[[#This Row],[Total Runs]],NA())</f>
        <v>6.3721325403568391E-3</v>
      </c>
      <c r="G2355" s="9">
        <f>SUM(B$2:B2355) / SUM(C$2:C2355)</f>
        <v>6.3721325403568391E-3</v>
      </c>
      <c r="H2355" s="10">
        <f>IFERROR(stats[[#This Row],[Column1]]-A2354,"")</f>
        <v>9.7222222393611446E-4</v>
      </c>
      <c r="I2355" s="10">
        <f>IFERROR(_xlfn.QUARTILE.INC(H$2:H2355,1),"")</f>
        <v>9.4907407037680969E-4</v>
      </c>
      <c r="J2355" s="10">
        <f>IFERROR(_xlfn.QUARTILE.INC(H$2:H2355,3),"")</f>
        <v>1.157407408754807E-3</v>
      </c>
      <c r="K2355" s="10">
        <f>IFERROR(stats[[#This Row],[Q3]]-stats[[#This Row],[Q1]],"")</f>
        <v>2.0833333837799728E-4</v>
      </c>
      <c r="L2355" s="10">
        <f>IFERROR(AVERAGEIFS(H$2:H2355, H$2:H2355, "&lt;" &amp;stats[[#This Row],[Q3]]+(2*stats[[#This Row],[IQR]]), H$2:H2355, "&gt;" &amp; stats[[#This Row],[Q1]]-(2*stats[[#This Row],[IQR]])),"")</f>
        <v>1.0580479751156268E-3</v>
      </c>
    </row>
    <row r="2356" spans="1:12" x14ac:dyDescent="0.25">
      <c r="A2356" s="7">
        <v>44415.976423611108</v>
      </c>
      <c r="B2356">
        <v>0</v>
      </c>
      <c r="C2356">
        <v>1</v>
      </c>
      <c r="D2356" s="8">
        <f>SUM(B$2:B2356)</f>
        <v>15</v>
      </c>
      <c r="E2356" s="8">
        <f>SUM(C$2:C2356)</f>
        <v>2355</v>
      </c>
      <c r="F2356" s="9">
        <f>IF(stats[[#This Row],[Column1]],stats[[#This Row],[Total Clear]]/stats[[#This Row],[Total Runs]],NA())</f>
        <v>6.369426751592357E-3</v>
      </c>
      <c r="G2356" s="9">
        <f>SUM(B$2:B2356) / SUM(C$2:C2356)</f>
        <v>6.369426751592357E-3</v>
      </c>
      <c r="H2356" s="10">
        <f>IFERROR(stats[[#This Row],[Column1]]-A2355,"")</f>
        <v>9.8379629343980923E-4</v>
      </c>
      <c r="I2356" s="10">
        <f>IFERROR(_xlfn.QUARTILE.INC(H$2:H2356,1),"")</f>
        <v>9.4907407037680969E-4</v>
      </c>
      <c r="J2356" s="10">
        <f>IFERROR(_xlfn.QUARTILE.INC(H$2:H2356,3),"")</f>
        <v>1.157407408754807E-3</v>
      </c>
      <c r="K2356" s="10">
        <f>IFERROR(stats[[#This Row],[Q3]]-stats[[#This Row],[Q1]],"")</f>
        <v>2.0833333837799728E-4</v>
      </c>
      <c r="L2356" s="10">
        <f>IFERROR(AVERAGEIFS(H$2:H2356, H$2:H2356, "&lt;" &amp;stats[[#This Row],[Q3]]+(2*stats[[#This Row],[IQR]]), H$2:H2356, "&gt;" &amp; stats[[#This Row],[Q1]]-(2*stats[[#This Row],[IQR]])),"")</f>
        <v>1.0580161620557828E-3</v>
      </c>
    </row>
    <row r="2357" spans="1:12" x14ac:dyDescent="0.25">
      <c r="A2357" s="7">
        <v>44415.977696759262</v>
      </c>
      <c r="B2357">
        <v>0</v>
      </c>
      <c r="C2357">
        <v>1</v>
      </c>
      <c r="D2357" s="8">
        <f>SUM(B$2:B2357)</f>
        <v>15</v>
      </c>
      <c r="E2357" s="8">
        <f>SUM(C$2:C2357)</f>
        <v>2356</v>
      </c>
      <c r="F2357" s="9">
        <f>IF(stats[[#This Row],[Column1]],stats[[#This Row],[Total Clear]]/stats[[#This Row],[Total Runs]],NA())</f>
        <v>6.3667232597623092E-3</v>
      </c>
      <c r="G2357" s="9">
        <f>SUM(B$2:B2357) / SUM(C$2:C2357)</f>
        <v>6.3667232597623092E-3</v>
      </c>
      <c r="H2357" s="10">
        <f>IFERROR(stats[[#This Row],[Column1]]-A2356,"")</f>
        <v>1.273148154723458E-3</v>
      </c>
      <c r="I2357" s="10">
        <f>IFERROR(_xlfn.QUARTILE.INC(H$2:H2357,1),"")</f>
        <v>9.4907407037680969E-4</v>
      </c>
      <c r="J2357" s="10">
        <f>IFERROR(_xlfn.QUARTILE.INC(H$2:H2357,3),"")</f>
        <v>1.157407408754807E-3</v>
      </c>
      <c r="K2357" s="10">
        <f>IFERROR(stats[[#This Row],[Q3]]-stats[[#This Row],[Q1]],"")</f>
        <v>2.0833333837799728E-4</v>
      </c>
      <c r="L2357" s="10">
        <f>IFERROR(AVERAGEIFS(H$2:H2357, H$2:H2357, "&lt;" &amp;stats[[#This Row],[Q3]]+(2*stats[[#This Row],[IQR]]), H$2:H2357, "&gt;" &amp; stats[[#This Row],[Q1]]-(2*stats[[#This Row],[IQR]])),"")</f>
        <v>1.0581082956714863E-3</v>
      </c>
    </row>
    <row r="2358" spans="1:12" x14ac:dyDescent="0.25">
      <c r="A2358" s="7">
        <v>44415.978807870371</v>
      </c>
      <c r="B2358">
        <v>0</v>
      </c>
      <c r="C2358">
        <v>1</v>
      </c>
      <c r="D2358" s="8">
        <f>SUM(B$2:B2358)</f>
        <v>15</v>
      </c>
      <c r="E2358" s="8">
        <f>SUM(C$2:C2358)</f>
        <v>2357</v>
      </c>
      <c r="F2358" s="9">
        <f>IF(stats[[#This Row],[Column1]],stats[[#This Row],[Total Clear]]/stats[[#This Row],[Total Runs]],NA())</f>
        <v>6.3640220619431481E-3</v>
      </c>
      <c r="G2358" s="9">
        <f>SUM(B$2:B2358) / SUM(C$2:C2358)</f>
        <v>6.3640220619431481E-3</v>
      </c>
      <c r="H2358" s="10">
        <f>IFERROR(stats[[#This Row],[Column1]]-A2357,"")</f>
        <v>1.111111108912155E-3</v>
      </c>
      <c r="I2358" s="10">
        <f>IFERROR(_xlfn.QUARTILE.INC(H$2:H2358,1),"")</f>
        <v>9.4907407037680969E-4</v>
      </c>
      <c r="J2358" s="10">
        <f>IFERROR(_xlfn.QUARTILE.INC(H$2:H2358,3),"")</f>
        <v>1.157407408754807E-3</v>
      </c>
      <c r="K2358" s="10">
        <f>IFERROR(stats[[#This Row],[Q3]]-stats[[#This Row],[Q1]],"")</f>
        <v>2.0833333837799728E-4</v>
      </c>
      <c r="L2358" s="10">
        <f>IFERROR(AVERAGEIFS(H$2:H2358, H$2:H2358, "&lt;" &amp;stats[[#This Row],[Q3]]+(2*stats[[#This Row],[IQR]]), H$2:H2358, "&gt;" &amp; stats[[#This Row],[Q1]]-(2*stats[[#This Row],[IQR]])),"")</f>
        <v>1.058130985231949E-3</v>
      </c>
    </row>
    <row r="2359" spans="1:12" x14ac:dyDescent="0.25">
      <c r="A2359" s="7">
        <v>44415.979953703703</v>
      </c>
      <c r="B2359">
        <v>0</v>
      </c>
      <c r="C2359">
        <v>1</v>
      </c>
      <c r="D2359" s="8">
        <f>SUM(B$2:B2359)</f>
        <v>15</v>
      </c>
      <c r="E2359" s="8">
        <f>SUM(C$2:C2359)</f>
        <v>2358</v>
      </c>
      <c r="F2359" s="9">
        <f>IF(stats[[#This Row],[Column1]],stats[[#This Row],[Total Clear]]/stats[[#This Row],[Total Runs]],NA())</f>
        <v>6.3613231552162846E-3</v>
      </c>
      <c r="G2359" s="9">
        <f>SUM(B$2:B2359) / SUM(C$2:C2359)</f>
        <v>6.3613231552162846E-3</v>
      </c>
      <c r="H2359" s="10">
        <f>IFERROR(stats[[#This Row],[Column1]]-A2358,"")</f>
        <v>1.1458333319751546E-3</v>
      </c>
      <c r="I2359" s="10">
        <f>IFERROR(_xlfn.QUARTILE.INC(H$2:H2359,1),"")</f>
        <v>9.4907407037680969E-4</v>
      </c>
      <c r="J2359" s="10">
        <f>IFERROR(_xlfn.QUARTILE.INC(H$2:H2359,3),"")</f>
        <v>1.157407408754807E-3</v>
      </c>
      <c r="K2359" s="10">
        <f>IFERROR(stats[[#This Row],[Q3]]-stats[[#This Row],[Q1]],"")</f>
        <v>2.0833333837799728E-4</v>
      </c>
      <c r="L2359" s="10">
        <f>IFERROR(AVERAGEIFS(H$2:H2359, H$2:H2359, "&lt;" &amp;stats[[#This Row],[Q3]]+(2*stats[[#This Row],[IQR]]), H$2:H2359, "&gt;" &amp; stats[[#This Row],[Q1]]-(2*stats[[#This Row],[IQR]])),"")</f>
        <v>1.0581685129798066E-3</v>
      </c>
    </row>
    <row r="2360" spans="1:12" x14ac:dyDescent="0.25">
      <c r="A2360" s="7">
        <v>44415.981145833335</v>
      </c>
      <c r="B2360">
        <v>0</v>
      </c>
      <c r="C2360">
        <v>1</v>
      </c>
      <c r="D2360" s="8">
        <f>SUM(B$2:B2360)</f>
        <v>15</v>
      </c>
      <c r="E2360" s="8">
        <f>SUM(C$2:C2360)</f>
        <v>2359</v>
      </c>
      <c r="F2360" s="9">
        <f>IF(stats[[#This Row],[Column1]],stats[[#This Row],[Total Clear]]/stats[[#This Row],[Total Runs]],NA())</f>
        <v>6.3586265366680798E-3</v>
      </c>
      <c r="G2360" s="9">
        <f>SUM(B$2:B2360) / SUM(C$2:C2360)</f>
        <v>6.3586265366680798E-3</v>
      </c>
      <c r="H2360" s="10">
        <f>IFERROR(stats[[#This Row],[Column1]]-A2359,"")</f>
        <v>1.1921296318178065E-3</v>
      </c>
      <c r="I2360" s="10">
        <f>IFERROR(_xlfn.QUARTILE.INC(H$2:H2360,1),"")</f>
        <v>9.4907407037680969E-4</v>
      </c>
      <c r="J2360" s="10">
        <f>IFERROR(_xlfn.QUARTILE.INC(H$2:H2360,3),"")</f>
        <v>1.157407408754807E-3</v>
      </c>
      <c r="K2360" s="10">
        <f>IFERROR(stats[[#This Row],[Q3]]-stats[[#This Row],[Q1]],"")</f>
        <v>2.0833333837799728E-4</v>
      </c>
      <c r="L2360" s="10">
        <f>IFERROR(AVERAGEIFS(H$2:H2360, H$2:H2360, "&lt;" &amp;stats[[#This Row],[Q3]]+(2*stats[[#This Row],[IQR]]), H$2:H2360, "&gt;" &amp; stats[[#This Row],[Q1]]-(2*stats[[#This Row],[IQR]])),"")</f>
        <v>1.0582258102932529E-3</v>
      </c>
    </row>
    <row r="2361" spans="1:12" x14ac:dyDescent="0.25">
      <c r="A2361" s="7">
        <v>44415.982314814813</v>
      </c>
      <c r="B2361">
        <v>0</v>
      </c>
      <c r="C2361">
        <v>1</v>
      </c>
      <c r="D2361" s="8">
        <f>SUM(B$2:B2361)</f>
        <v>15</v>
      </c>
      <c r="E2361" s="8">
        <f>SUM(C$2:C2361)</f>
        <v>2360</v>
      </c>
      <c r="F2361" s="9">
        <f>IF(stats[[#This Row],[Column1]],stats[[#This Row],[Total Clear]]/stats[[#This Row],[Total Runs]],NA())</f>
        <v>6.3559322033898309E-3</v>
      </c>
      <c r="G2361" s="9">
        <f>SUM(B$2:B2361) / SUM(C$2:C2361)</f>
        <v>6.3559322033898309E-3</v>
      </c>
      <c r="H2361" s="10">
        <f>IFERROR(stats[[#This Row],[Column1]]-A2360,"")</f>
        <v>1.1689814782585017E-3</v>
      </c>
      <c r="I2361" s="10">
        <f>IFERROR(_xlfn.QUARTILE.INC(H$2:H2361,1),"")</f>
        <v>9.4907407037680969E-4</v>
      </c>
      <c r="J2361" s="10">
        <f>IFERROR(_xlfn.QUARTILE.INC(H$2:H2361,3),"")</f>
        <v>1.157407408754807E-3</v>
      </c>
      <c r="K2361" s="10">
        <f>IFERROR(stats[[#This Row],[Q3]]-stats[[#This Row],[Q1]],"")</f>
        <v>2.0833333837799728E-4</v>
      </c>
      <c r="L2361" s="10">
        <f>IFERROR(AVERAGEIFS(H$2:H2361, H$2:H2361, "&lt;" &amp;stats[[#This Row],[Q3]]+(2*stats[[#This Row],[IQR]]), H$2:H2361, "&gt;" &amp; stats[[#This Row],[Q1]]-(2*stats[[#This Row],[IQR]])),"")</f>
        <v>1.0582731620110662E-3</v>
      </c>
    </row>
    <row r="2362" spans="1:12" x14ac:dyDescent="0.25">
      <c r="A2362" s="7">
        <v>44415.983495370368</v>
      </c>
      <c r="B2362">
        <v>0</v>
      </c>
      <c r="C2362">
        <v>1</v>
      </c>
      <c r="D2362" s="8">
        <f>SUM(B$2:B2362)</f>
        <v>15</v>
      </c>
      <c r="E2362" s="8">
        <f>SUM(C$2:C2362)</f>
        <v>2361</v>
      </c>
      <c r="F2362" s="9">
        <f>IF(stats[[#This Row],[Column1]],stats[[#This Row],[Total Clear]]/stats[[#This Row],[Total Runs]],NA())</f>
        <v>6.3532401524777635E-3</v>
      </c>
      <c r="G2362" s="9">
        <f>SUM(B$2:B2362) / SUM(C$2:C2362)</f>
        <v>6.3532401524777635E-3</v>
      </c>
      <c r="H2362" s="10">
        <f>IFERROR(stats[[#This Row],[Column1]]-A2361,"")</f>
        <v>1.1805555550381541E-3</v>
      </c>
      <c r="I2362" s="10">
        <f>IFERROR(_xlfn.QUARTILE.INC(H$2:H2362,1),"")</f>
        <v>9.4907407037680969E-4</v>
      </c>
      <c r="J2362" s="10">
        <f>IFERROR(_xlfn.QUARTILE.INC(H$2:H2362,3),"")</f>
        <v>1.157407408754807E-3</v>
      </c>
      <c r="K2362" s="10">
        <f>IFERROR(stats[[#This Row],[Q3]]-stats[[#This Row],[Q1]],"")</f>
        <v>2.0833333837799728E-4</v>
      </c>
      <c r="L2362" s="10">
        <f>IFERROR(AVERAGEIFS(H$2:H2362, H$2:H2362, "&lt;" &amp;stats[[#This Row],[Q3]]+(2*stats[[#This Row],[IQR]]), H$2:H2362, "&gt;" &amp; stats[[#This Row],[Q1]]-(2*stats[[#This Row],[IQR]])),"")</f>
        <v>1.0583254194439838E-3</v>
      </c>
    </row>
    <row r="2363" spans="1:12" x14ac:dyDescent="0.25">
      <c r="A2363" s="7">
        <v>44415.9846412037</v>
      </c>
      <c r="B2363">
        <v>0</v>
      </c>
      <c r="C2363">
        <v>1</v>
      </c>
      <c r="D2363" s="8">
        <f>SUM(B$2:B2363)</f>
        <v>15</v>
      </c>
      <c r="E2363" s="8">
        <f>SUM(C$2:C2363)</f>
        <v>2362</v>
      </c>
      <c r="F2363" s="9">
        <f>IF(stats[[#This Row],[Column1]],stats[[#This Row],[Total Clear]]/stats[[#This Row],[Total Runs]],NA())</f>
        <v>6.3505503810330228E-3</v>
      </c>
      <c r="G2363" s="9">
        <f>SUM(B$2:B2363) / SUM(C$2:C2363)</f>
        <v>6.3505503810330228E-3</v>
      </c>
      <c r="H2363" s="10">
        <f>IFERROR(stats[[#This Row],[Column1]]-A2362,"")</f>
        <v>1.1458333319751546E-3</v>
      </c>
      <c r="I2363" s="10">
        <f>IFERROR(_xlfn.QUARTILE.INC(H$2:H2363,1),"")</f>
        <v>9.4907407037680969E-4</v>
      </c>
      <c r="J2363" s="10">
        <f>IFERROR(_xlfn.QUARTILE.INC(H$2:H2363,3),"")</f>
        <v>1.157407408754807E-3</v>
      </c>
      <c r="K2363" s="10">
        <f>IFERROR(stats[[#This Row],[Q3]]-stats[[#This Row],[Q1]],"")</f>
        <v>2.0833333837799728E-4</v>
      </c>
      <c r="L2363" s="10">
        <f>IFERROR(AVERAGEIFS(H$2:H2363, H$2:H2363, "&lt;" &amp;stats[[#This Row],[Q3]]+(2*stats[[#This Row],[IQR]]), H$2:H2363, "&gt;" &amp; stats[[#This Row],[Q1]]-(2*stats[[#This Row],[IQR]])),"")</f>
        <v>1.0583628000131985E-3</v>
      </c>
    </row>
    <row r="2364" spans="1:12" x14ac:dyDescent="0.25">
      <c r="A2364" s="7">
        <v>44415.985844907409</v>
      </c>
      <c r="B2364">
        <v>0</v>
      </c>
      <c r="C2364">
        <v>1</v>
      </c>
      <c r="D2364" s="8">
        <f>SUM(B$2:B2364)</f>
        <v>15</v>
      </c>
      <c r="E2364" s="8">
        <f>SUM(C$2:C2364)</f>
        <v>2363</v>
      </c>
      <c r="F2364" s="9">
        <f>IF(stats[[#This Row],[Column1]],stats[[#This Row],[Total Clear]]/stats[[#This Row],[Total Runs]],NA())</f>
        <v>6.3478628861616589E-3</v>
      </c>
      <c r="G2364" s="9">
        <f>SUM(B$2:B2364) / SUM(C$2:C2364)</f>
        <v>6.3478628861616589E-3</v>
      </c>
      <c r="H2364" s="10">
        <f>IFERROR(stats[[#This Row],[Column1]]-A2363,"")</f>
        <v>1.2037037085974589E-3</v>
      </c>
      <c r="I2364" s="10">
        <f>IFERROR(_xlfn.QUARTILE.INC(H$2:H2364,1),"")</f>
        <v>9.4907407037680969E-4</v>
      </c>
      <c r="J2364" s="10">
        <f>IFERROR(_xlfn.QUARTILE.INC(H$2:H2364,3),"")</f>
        <v>1.157407408754807E-3</v>
      </c>
      <c r="K2364" s="10">
        <f>IFERROR(stats[[#This Row],[Q3]]-stats[[#This Row],[Q1]],"")</f>
        <v>2.0833333837799728E-4</v>
      </c>
      <c r="L2364" s="10">
        <f>IFERROR(AVERAGEIFS(H$2:H2364, H$2:H2364, "&lt;" &amp;stats[[#This Row],[Q3]]+(2*stats[[#This Row],[IQR]]), H$2:H2364, "&gt;" &amp; stats[[#This Row],[Q1]]-(2*stats[[#This Row],[IQR]])),"")</f>
        <v>1.0584248584711762E-3</v>
      </c>
    </row>
    <row r="2365" spans="1:12" x14ac:dyDescent="0.25">
      <c r="A2365" s="7">
        <v>44415.987002314818</v>
      </c>
      <c r="B2365">
        <v>0</v>
      </c>
      <c r="C2365">
        <v>1</v>
      </c>
      <c r="D2365" s="8">
        <f>SUM(B$2:B2365)</f>
        <v>15</v>
      </c>
      <c r="E2365" s="8">
        <f>SUM(C$2:C2365)</f>
        <v>2364</v>
      </c>
      <c r="F2365" s="9">
        <f>IF(stats[[#This Row],[Column1]],stats[[#This Row],[Total Clear]]/stats[[#This Row],[Total Runs]],NA())</f>
        <v>6.3451776649746192E-3</v>
      </c>
      <c r="G2365" s="9">
        <f>SUM(B$2:B2365) / SUM(C$2:C2365)</f>
        <v>6.3451776649746192E-3</v>
      </c>
      <c r="H2365" s="10">
        <f>IFERROR(stats[[#This Row],[Column1]]-A2364,"")</f>
        <v>1.157407408754807E-3</v>
      </c>
      <c r="I2365" s="10">
        <f>IFERROR(_xlfn.QUARTILE.INC(H$2:H2365,1),"")</f>
        <v>9.4907407037680969E-4</v>
      </c>
      <c r="J2365" s="10">
        <f>IFERROR(_xlfn.QUARTILE.INC(H$2:H2365,3),"")</f>
        <v>1.157407408754807E-3</v>
      </c>
      <c r="K2365" s="10">
        <f>IFERROR(stats[[#This Row],[Q3]]-stats[[#This Row],[Q1]],"")</f>
        <v>2.0833333837799728E-4</v>
      </c>
      <c r="L2365" s="10">
        <f>IFERROR(AVERAGEIFS(H$2:H2365, H$2:H2365, "&lt;" &amp;stats[[#This Row],[Q3]]+(2*stats[[#This Row],[IQR]]), H$2:H2365, "&gt;" &amp; stats[[#This Row],[Q1]]-(2*stats[[#This Row],[IQR]])),"")</f>
        <v>1.0584671045447075E-3</v>
      </c>
    </row>
    <row r="2366" spans="1:12" x14ac:dyDescent="0.25">
      <c r="A2366" s="7">
        <v>44415.988171296296</v>
      </c>
      <c r="B2366">
        <v>0</v>
      </c>
      <c r="C2366">
        <v>1</v>
      </c>
      <c r="D2366" s="8">
        <f>SUM(B$2:B2366)</f>
        <v>15</v>
      </c>
      <c r="E2366" s="8">
        <f>SUM(C$2:C2366)</f>
        <v>2365</v>
      </c>
      <c r="F2366" s="9">
        <f>IF(stats[[#This Row],[Column1]],stats[[#This Row],[Total Clear]]/stats[[#This Row],[Total Runs]],NA())</f>
        <v>6.3424947145877377E-3</v>
      </c>
      <c r="G2366" s="9">
        <f>SUM(B$2:B2366) / SUM(C$2:C2366)</f>
        <v>6.3424947145877377E-3</v>
      </c>
      <c r="H2366" s="10">
        <f>IFERROR(stats[[#This Row],[Column1]]-A2365,"")</f>
        <v>1.1689814782585017E-3</v>
      </c>
      <c r="I2366" s="10">
        <f>IFERROR(_xlfn.QUARTILE.INC(H$2:H2366,1),"")</f>
        <v>9.4907407037680969E-4</v>
      </c>
      <c r="J2366" s="10">
        <f>IFERROR(_xlfn.QUARTILE.INC(H$2:H2366,3),"")</f>
        <v>1.157407408754807E-3</v>
      </c>
      <c r="K2366" s="10">
        <f>IFERROR(stats[[#This Row],[Q3]]-stats[[#This Row],[Q1]],"")</f>
        <v>2.0833333837799728E-4</v>
      </c>
      <c r="L2366" s="10">
        <f>IFERROR(AVERAGEIFS(H$2:H2366, H$2:H2366, "&lt;" &amp;stats[[#This Row],[Q3]]+(2*stats[[#This Row],[IQR]]), H$2:H2366, "&gt;" &amp; stats[[#This Row],[Q1]]-(2*stats[[#This Row],[IQR]])),"")</f>
        <v>1.0585142523150631E-3</v>
      </c>
    </row>
    <row r="2367" spans="1:12" x14ac:dyDescent="0.25">
      <c r="A2367" s="7">
        <v>44415.989259259259</v>
      </c>
      <c r="B2367">
        <v>0</v>
      </c>
      <c r="C2367">
        <v>1</v>
      </c>
      <c r="D2367" s="8">
        <f>SUM(B$2:B2367)</f>
        <v>15</v>
      </c>
      <c r="E2367" s="8">
        <f>SUM(C$2:C2367)</f>
        <v>2366</v>
      </c>
      <c r="F2367" s="9">
        <f>IF(stats[[#This Row],[Column1]],stats[[#This Row],[Total Clear]]/stats[[#This Row],[Total Runs]],NA())</f>
        <v>6.3398140321217246E-3</v>
      </c>
      <c r="G2367" s="9">
        <f>SUM(B$2:B2367) / SUM(C$2:C2367)</f>
        <v>6.3398140321217246E-3</v>
      </c>
      <c r="H2367" s="10">
        <f>IFERROR(stats[[#This Row],[Column1]]-A2366,"")</f>
        <v>1.0879629626288079E-3</v>
      </c>
      <c r="I2367" s="10">
        <f>IFERROR(_xlfn.QUARTILE.INC(H$2:H2367,1),"")</f>
        <v>9.4907407037680969E-4</v>
      </c>
      <c r="J2367" s="10">
        <f>IFERROR(_xlfn.QUARTILE.INC(H$2:H2367,3),"")</f>
        <v>1.157407408754807E-3</v>
      </c>
      <c r="K2367" s="10">
        <f>IFERROR(stats[[#This Row],[Q3]]-stats[[#This Row],[Q1]],"")</f>
        <v>2.0833333837799728E-4</v>
      </c>
      <c r="L2367" s="10">
        <f>IFERROR(AVERAGEIFS(H$2:H2367, H$2:H2367, "&lt;" &amp;stats[[#This Row],[Q3]]+(2*stats[[#This Row],[IQR]]), H$2:H2367, "&gt;" &amp; stats[[#This Row],[Q1]]-(2*stats[[#This Row],[IQR]])),"")</f>
        <v>1.0585268104004847E-3</v>
      </c>
    </row>
    <row r="2368" spans="1:12" x14ac:dyDescent="0.25">
      <c r="A2368" s="7">
        <v>44415.990405092591</v>
      </c>
      <c r="B2368">
        <v>0</v>
      </c>
      <c r="C2368">
        <v>1</v>
      </c>
      <c r="D2368" s="8">
        <f>SUM(B$2:B2368)</f>
        <v>15</v>
      </c>
      <c r="E2368" s="8">
        <f>SUM(C$2:C2368)</f>
        <v>2367</v>
      </c>
      <c r="F2368" s="9">
        <f>IF(stats[[#This Row],[Column1]],stats[[#This Row],[Total Clear]]/stats[[#This Row],[Total Runs]],NA())</f>
        <v>6.3371356147021544E-3</v>
      </c>
      <c r="G2368" s="9">
        <f>SUM(B$2:B2368) / SUM(C$2:C2368)</f>
        <v>6.3371356147021544E-3</v>
      </c>
      <c r="H2368" s="10">
        <f>IFERROR(stats[[#This Row],[Column1]]-A2367,"")</f>
        <v>1.1458333319751546E-3</v>
      </c>
      <c r="I2368" s="10">
        <f>IFERROR(_xlfn.QUARTILE.INC(H$2:H2368,1),"")</f>
        <v>9.4907407037680969E-4</v>
      </c>
      <c r="J2368" s="10">
        <f>IFERROR(_xlfn.QUARTILE.INC(H$2:H2368,3),"")</f>
        <v>1.157407408754807E-3</v>
      </c>
      <c r="K2368" s="10">
        <f>IFERROR(stats[[#This Row],[Q3]]-stats[[#This Row],[Q1]],"")</f>
        <v>2.0833333837799728E-4</v>
      </c>
      <c r="L2368" s="10">
        <f>IFERROR(AVERAGEIFS(H$2:H2368, H$2:H2368, "&lt;" &amp;stats[[#This Row],[Q3]]+(2*stats[[#This Row],[IQR]]), H$2:H2368, "&gt;" &amp; stats[[#This Row],[Q1]]-(2*stats[[#This Row],[IQR]])),"")</f>
        <v>1.0585640254565695E-3</v>
      </c>
    </row>
    <row r="2369" spans="1:12" x14ac:dyDescent="0.25">
      <c r="A2369" s="7">
        <v>44415.991469907407</v>
      </c>
      <c r="B2369">
        <v>0</v>
      </c>
      <c r="C2369">
        <v>1</v>
      </c>
      <c r="D2369" s="8">
        <f>SUM(B$2:B2369)</f>
        <v>15</v>
      </c>
      <c r="E2369" s="8">
        <f>SUM(C$2:C2369)</f>
        <v>2368</v>
      </c>
      <c r="F2369" s="9">
        <f>IF(stats[[#This Row],[Column1]],stats[[#This Row],[Total Clear]]/stats[[#This Row],[Total Runs]],NA())</f>
        <v>6.3344594594594598E-3</v>
      </c>
      <c r="G2369" s="9">
        <f>SUM(B$2:B2369) / SUM(C$2:C2369)</f>
        <v>6.3344594594594598E-3</v>
      </c>
      <c r="H2369" s="10">
        <f>IFERROR(stats[[#This Row],[Column1]]-A2368,"")</f>
        <v>1.0648148163454607E-3</v>
      </c>
      <c r="I2369" s="10">
        <f>IFERROR(_xlfn.QUARTILE.INC(H$2:H2369,1),"")</f>
        <v>9.4907407037680969E-4</v>
      </c>
      <c r="J2369" s="10">
        <f>IFERROR(_xlfn.QUARTILE.INC(H$2:H2369,3),"")</f>
        <v>1.157407408754807E-3</v>
      </c>
      <c r="K2369" s="10">
        <f>IFERROR(stats[[#This Row],[Q3]]-stats[[#This Row],[Q1]],"")</f>
        <v>2.0833333837799728E-4</v>
      </c>
      <c r="L2369" s="10">
        <f>IFERROR(AVERAGEIFS(H$2:H2369, H$2:H2369, "&lt;" &amp;stats[[#This Row],[Q3]]+(2*stats[[#This Row],[IQR]]), H$2:H2369, "&gt;" &amp; stats[[#This Row],[Q1]]-(2*stats[[#This Row],[IQR]])),"")</f>
        <v>1.0585666887675575E-3</v>
      </c>
    </row>
    <row r="2370" spans="1:12" x14ac:dyDescent="0.25">
      <c r="A2370" s="7">
        <v>44415.992604166669</v>
      </c>
      <c r="B2370">
        <v>0</v>
      </c>
      <c r="C2370">
        <v>1</v>
      </c>
      <c r="D2370" s="8">
        <f>SUM(B$2:B2370)</f>
        <v>15</v>
      </c>
      <c r="E2370" s="8">
        <f>SUM(C$2:C2370)</f>
        <v>2369</v>
      </c>
      <c r="F2370" s="9">
        <f>IF(stats[[#This Row],[Column1]],stats[[#This Row],[Total Clear]]/stats[[#This Row],[Total Runs]],NA())</f>
        <v>6.3317855635289149E-3</v>
      </c>
      <c r="G2370" s="9">
        <f>SUM(B$2:B2370) / SUM(C$2:C2370)</f>
        <v>6.3317855635289149E-3</v>
      </c>
      <c r="H2370" s="10">
        <f>IFERROR(stats[[#This Row],[Column1]]-A2369,"")</f>
        <v>1.1342592624714598E-3</v>
      </c>
      <c r="I2370" s="10">
        <f>IFERROR(_xlfn.QUARTILE.INC(H$2:H2370,1),"")</f>
        <v>9.4907407037680969E-4</v>
      </c>
      <c r="J2370" s="10">
        <f>IFERROR(_xlfn.QUARTILE.INC(H$2:H2370,3),"")</f>
        <v>1.157407408754807E-3</v>
      </c>
      <c r="K2370" s="10">
        <f>IFERROR(stats[[#This Row],[Q3]]-stats[[#This Row],[Q1]],"")</f>
        <v>2.0833333837799728E-4</v>
      </c>
      <c r="L2370" s="10">
        <f>IFERROR(AVERAGEIFS(H$2:H2370, H$2:H2370, "&lt;" &amp;stats[[#This Row],[Q3]]+(2*stats[[#This Row],[IQR]]), H$2:H2370, "&gt;" &amp; stats[[#This Row],[Q1]]-(2*stats[[#This Row],[IQR]])),"")</f>
        <v>1.0585989258091691E-3</v>
      </c>
    </row>
    <row r="2371" spans="1:12" x14ac:dyDescent="0.25">
      <c r="A2371" s="7">
        <v>44415.993842592594</v>
      </c>
      <c r="B2371">
        <v>0</v>
      </c>
      <c r="C2371">
        <v>1</v>
      </c>
      <c r="D2371" s="8">
        <f>SUM(B$2:B2371)</f>
        <v>15</v>
      </c>
      <c r="E2371" s="8">
        <f>SUM(C$2:C2371)</f>
        <v>2370</v>
      </c>
      <c r="F2371" s="9">
        <f>IF(stats[[#This Row],[Column1]],stats[[#This Row],[Total Clear]]/stats[[#This Row],[Total Runs]],NA())</f>
        <v>6.3291139240506328E-3</v>
      </c>
      <c r="G2371" s="9">
        <f>SUM(B$2:B2371) / SUM(C$2:C2371)</f>
        <v>6.3291139240506328E-3</v>
      </c>
      <c r="H2371" s="10">
        <f>IFERROR(stats[[#This Row],[Column1]]-A2370,"")</f>
        <v>1.2384259243845008E-3</v>
      </c>
      <c r="I2371" s="10">
        <f>IFERROR(_xlfn.QUARTILE.INC(H$2:H2371,1),"")</f>
        <v>9.4907407037680969E-4</v>
      </c>
      <c r="J2371" s="10">
        <f>IFERROR(_xlfn.QUARTILE.INC(H$2:H2371,3),"")</f>
        <v>1.157407408754807E-3</v>
      </c>
      <c r="K2371" s="10">
        <f>IFERROR(stats[[#This Row],[Q3]]-stats[[#This Row],[Q1]],"")</f>
        <v>2.0833333837799728E-4</v>
      </c>
      <c r="L2371" s="10">
        <f>IFERROR(AVERAGEIFS(H$2:H2371, H$2:H2371, "&lt;" &amp;stats[[#This Row],[Q3]]+(2*stats[[#This Row],[IQR]]), H$2:H2371, "&gt;" &amp; stats[[#This Row],[Q1]]-(2*stats[[#This Row],[IQR]])),"")</f>
        <v>1.0586754805126919E-3</v>
      </c>
    </row>
    <row r="2372" spans="1:12" x14ac:dyDescent="0.25">
      <c r="A2372" s="7">
        <v>44415.995000000003</v>
      </c>
      <c r="B2372">
        <v>0</v>
      </c>
      <c r="C2372">
        <v>1</v>
      </c>
      <c r="D2372" s="8">
        <f>SUM(B$2:B2372)</f>
        <v>15</v>
      </c>
      <c r="E2372" s="8">
        <f>SUM(C$2:C2372)</f>
        <v>2371</v>
      </c>
      <c r="F2372" s="9">
        <f>IF(stats[[#This Row],[Column1]],stats[[#This Row],[Total Clear]]/stats[[#This Row],[Total Runs]],NA())</f>
        <v>6.3264445381695485E-3</v>
      </c>
      <c r="G2372" s="9">
        <f>SUM(B$2:B2372) / SUM(C$2:C2372)</f>
        <v>6.3264445381695485E-3</v>
      </c>
      <c r="H2372" s="10">
        <f>IFERROR(stats[[#This Row],[Column1]]-A2371,"")</f>
        <v>1.157407408754807E-3</v>
      </c>
      <c r="I2372" s="10">
        <f>IFERROR(_xlfn.QUARTILE.INC(H$2:H2372,1),"")</f>
        <v>9.4907407037680969E-4</v>
      </c>
      <c r="J2372" s="10">
        <f>IFERROR(_xlfn.QUARTILE.INC(H$2:H2372,3),"")</f>
        <v>1.157407408754807E-3</v>
      </c>
      <c r="K2372" s="10">
        <f>IFERROR(stats[[#This Row],[Q3]]-stats[[#This Row],[Q1]],"")</f>
        <v>2.0833333837799728E-4</v>
      </c>
      <c r="L2372" s="10">
        <f>IFERROR(AVERAGEIFS(H$2:H2372, H$2:H2372, "&lt;" &amp;stats[[#This Row],[Q3]]+(2*stats[[#This Row],[IQR]]), H$2:H2372, "&gt;" &amp; stats[[#This Row],[Q1]]-(2*stats[[#This Row],[IQR]])),"")</f>
        <v>1.0587174940991781E-3</v>
      </c>
    </row>
    <row r="2373" spans="1:12" x14ac:dyDescent="0.25">
      <c r="A2373" s="7">
        <v>44415.996145833335</v>
      </c>
      <c r="B2373">
        <v>0</v>
      </c>
      <c r="C2373">
        <v>1</v>
      </c>
      <c r="D2373" s="8">
        <f>SUM(B$2:B2373)</f>
        <v>15</v>
      </c>
      <c r="E2373" s="8">
        <f>SUM(C$2:C2373)</f>
        <v>2372</v>
      </c>
      <c r="F2373" s="9">
        <f>IF(stats[[#This Row],[Column1]],stats[[#This Row],[Total Clear]]/stats[[#This Row],[Total Runs]],NA())</f>
        <v>6.3237774030354132E-3</v>
      </c>
      <c r="G2373" s="9">
        <f>SUM(B$2:B2373) / SUM(C$2:C2373)</f>
        <v>6.3237774030354132E-3</v>
      </c>
      <c r="H2373" s="10">
        <f>IFERROR(stats[[#This Row],[Column1]]-A2372,"")</f>
        <v>1.1458333319751546E-3</v>
      </c>
      <c r="I2373" s="10">
        <f>IFERROR(_xlfn.QUARTILE.INC(H$2:H2373,1),"")</f>
        <v>9.4907407037680969E-4</v>
      </c>
      <c r="J2373" s="10">
        <f>IFERROR(_xlfn.QUARTILE.INC(H$2:H2373,3),"")</f>
        <v>1.157407408754807E-3</v>
      </c>
      <c r="K2373" s="10">
        <f>IFERROR(stats[[#This Row],[Q3]]-stats[[#This Row],[Q1]],"")</f>
        <v>2.0833333837799728E-4</v>
      </c>
      <c r="L2373" s="10">
        <f>IFERROR(AVERAGEIFS(H$2:H2373, H$2:H2373, "&lt;" &amp;stats[[#This Row],[Q3]]+(2*stats[[#This Row],[IQR]]), H$2:H2373, "&gt;" &amp; stats[[#This Row],[Q1]]-(2*stats[[#This Row],[IQR]])),"")</f>
        <v>1.0587545489004863E-3</v>
      </c>
    </row>
    <row r="2374" spans="1:12" x14ac:dyDescent="0.25">
      <c r="A2374" s="7">
        <v>44415.997384259259</v>
      </c>
      <c r="B2374">
        <v>0</v>
      </c>
      <c r="C2374">
        <v>1</v>
      </c>
      <c r="D2374" s="8">
        <f>SUM(B$2:B2374)</f>
        <v>15</v>
      </c>
      <c r="E2374" s="8">
        <f>SUM(C$2:C2374)</f>
        <v>2373</v>
      </c>
      <c r="F2374" s="9">
        <f>IF(stats[[#This Row],[Column1]],stats[[#This Row],[Total Clear]]/stats[[#This Row],[Total Runs]],NA())</f>
        <v>6.321112515802781E-3</v>
      </c>
      <c r="G2374" s="9">
        <f>SUM(B$2:B2374) / SUM(C$2:C2374)</f>
        <v>6.321112515802781E-3</v>
      </c>
      <c r="H2374" s="10">
        <f>IFERROR(stats[[#This Row],[Column1]]-A2373,"")</f>
        <v>1.2384259243845008E-3</v>
      </c>
      <c r="I2374" s="10">
        <f>IFERROR(_xlfn.QUARTILE.INC(H$2:H2374,1),"")</f>
        <v>9.4907407037680969E-4</v>
      </c>
      <c r="J2374" s="10">
        <f>IFERROR(_xlfn.QUARTILE.INC(H$2:H2374,3),"")</f>
        <v>1.157407408754807E-3</v>
      </c>
      <c r="K2374" s="10">
        <f>IFERROR(stats[[#This Row],[Q3]]-stats[[#This Row],[Q1]],"")</f>
        <v>2.0833333837799728E-4</v>
      </c>
      <c r="L2374" s="10">
        <f>IFERROR(AVERAGEIFS(H$2:H2374, H$2:H2374, "&lt;" &amp;stats[[#This Row],[Q3]]+(2*stats[[#This Row],[IQR]]), H$2:H2374, "&gt;" &amp; stats[[#This Row],[Q1]]-(2*stats[[#This Row],[IQR]])),"")</f>
        <v>1.0588309397914235E-3</v>
      </c>
    </row>
    <row r="2375" spans="1:12" x14ac:dyDescent="0.25">
      <c r="A2375" s="7">
        <v>44415.998599537037</v>
      </c>
      <c r="B2375">
        <v>0</v>
      </c>
      <c r="C2375">
        <v>1</v>
      </c>
      <c r="D2375" s="8">
        <f>SUM(B$2:B2375)</f>
        <v>15</v>
      </c>
      <c r="E2375" s="8">
        <f>SUM(C$2:C2375)</f>
        <v>2374</v>
      </c>
      <c r="F2375" s="9">
        <f>IF(stats[[#This Row],[Column1]],stats[[#This Row],[Total Clear]]/stats[[#This Row],[Total Runs]],NA())</f>
        <v>6.3184498736310029E-3</v>
      </c>
      <c r="G2375" s="9">
        <f>SUM(B$2:B2375) / SUM(C$2:C2375)</f>
        <v>6.3184498736310029E-3</v>
      </c>
      <c r="H2375" s="10">
        <f>IFERROR(stats[[#This Row],[Column1]]-A2374,"")</f>
        <v>1.2152777781011537E-3</v>
      </c>
      <c r="I2375" s="10">
        <f>IFERROR(_xlfn.QUARTILE.INC(H$2:H2375,1),"")</f>
        <v>9.4907407037680969E-4</v>
      </c>
      <c r="J2375" s="10">
        <f>IFERROR(_xlfn.QUARTILE.INC(H$2:H2375,3),"")</f>
        <v>1.157407408754807E-3</v>
      </c>
      <c r="K2375" s="10">
        <f>IFERROR(stats[[#This Row],[Q3]]-stats[[#This Row],[Q1]],"")</f>
        <v>2.0833333837799728E-4</v>
      </c>
      <c r="L2375" s="10">
        <f>IFERROR(AVERAGEIFS(H$2:H2375, H$2:H2375, "&lt;" &amp;stats[[#This Row],[Q3]]+(2*stats[[#This Row],[IQR]]), H$2:H2375, "&gt;" &amp; stats[[#This Row],[Q1]]-(2*stats[[#This Row],[IQR]])),"")</f>
        <v>1.058897428035499E-3</v>
      </c>
    </row>
    <row r="2376" spans="1:12" x14ac:dyDescent="0.25">
      <c r="A2376" s="7">
        <v>44415.999699074076</v>
      </c>
      <c r="B2376">
        <v>0</v>
      </c>
      <c r="C2376">
        <v>1</v>
      </c>
      <c r="D2376" s="8">
        <f>SUM(B$2:B2376)</f>
        <v>15</v>
      </c>
      <c r="E2376" s="8">
        <f>SUM(C$2:C2376)</f>
        <v>2375</v>
      </c>
      <c r="F2376" s="9">
        <f>IF(stats[[#This Row],[Column1]],stats[[#This Row],[Total Clear]]/stats[[#This Row],[Total Runs]],NA())</f>
        <v>6.3157894736842104E-3</v>
      </c>
      <c r="G2376" s="9">
        <f>SUM(B$2:B2376) / SUM(C$2:C2376)</f>
        <v>6.3157894736842104E-3</v>
      </c>
      <c r="H2376" s="10">
        <f>IFERROR(stats[[#This Row],[Column1]]-A2375,"")</f>
        <v>1.0995370394084603E-3</v>
      </c>
      <c r="I2376" s="10">
        <f>IFERROR(_xlfn.QUARTILE.INC(H$2:H2376,1),"")</f>
        <v>9.4907407037680969E-4</v>
      </c>
      <c r="J2376" s="10">
        <f>IFERROR(_xlfn.QUARTILE.INC(H$2:H2376,3),"")</f>
        <v>1.157407408754807E-3</v>
      </c>
      <c r="K2376" s="10">
        <f>IFERROR(stats[[#This Row],[Q3]]-stats[[#This Row],[Q1]],"")</f>
        <v>2.0833333837799728E-4</v>
      </c>
      <c r="L2376" s="10">
        <f>IFERROR(AVERAGEIFS(H$2:H2376, H$2:H2376, "&lt;" &amp;stats[[#This Row],[Q3]]+(2*stats[[#This Row],[IQR]]), H$2:H2376, "&gt;" &amp; stats[[#This Row],[Q1]]-(2*stats[[#This Row],[IQR]])),"")</f>
        <v>1.0589146921015028E-3</v>
      </c>
    </row>
    <row r="2377" spans="1:12" x14ac:dyDescent="0.25">
      <c r="A2377" s="7">
        <v>44416.000879629632</v>
      </c>
      <c r="B2377">
        <v>0</v>
      </c>
      <c r="C2377">
        <v>1</v>
      </c>
      <c r="D2377" s="8">
        <f>SUM(B$2:B2377)</f>
        <v>15</v>
      </c>
      <c r="E2377" s="8">
        <f>SUM(C$2:C2377)</f>
        <v>2376</v>
      </c>
      <c r="F2377" s="9">
        <f>IF(stats[[#This Row],[Column1]],stats[[#This Row],[Total Clear]]/stats[[#This Row],[Total Runs]],NA())</f>
        <v>6.313131313131313E-3</v>
      </c>
      <c r="G2377" s="9">
        <f>SUM(B$2:B2377) / SUM(C$2:C2377)</f>
        <v>6.313131313131313E-3</v>
      </c>
      <c r="H2377" s="10">
        <f>IFERROR(stats[[#This Row],[Column1]]-A2376,"")</f>
        <v>1.1805555550381541E-3</v>
      </c>
      <c r="I2377" s="10">
        <f>IFERROR(_xlfn.QUARTILE.INC(H$2:H2377,1),"")</f>
        <v>9.4907407037680969E-4</v>
      </c>
      <c r="J2377" s="10">
        <f>IFERROR(_xlfn.QUARTILE.INC(H$2:H2377,3),"")</f>
        <v>1.157407408754807E-3</v>
      </c>
      <c r="K2377" s="10">
        <f>IFERROR(stats[[#This Row],[Q3]]-stats[[#This Row],[Q1]],"")</f>
        <v>2.0833333837799728E-4</v>
      </c>
      <c r="L2377" s="10">
        <f>IFERROR(AVERAGEIFS(H$2:H2377, H$2:H2377, "&lt;" &amp;stats[[#This Row],[Q3]]+(2*stats[[#This Row],[IQR]]), H$2:H2377, "&gt;" &amp; stats[[#This Row],[Q1]]-(2*stats[[#This Row],[IQR]])),"")</f>
        <v>1.0589663442726013E-3</v>
      </c>
    </row>
    <row r="2378" spans="1:12" x14ac:dyDescent="0.25">
      <c r="A2378" s="7">
        <v>44416.00209490741</v>
      </c>
      <c r="B2378">
        <v>0</v>
      </c>
      <c r="C2378">
        <v>1</v>
      </c>
      <c r="D2378" s="8">
        <f>SUM(B$2:B2378)</f>
        <v>15</v>
      </c>
      <c r="E2378" s="8">
        <f>SUM(C$2:C2378)</f>
        <v>2377</v>
      </c>
      <c r="F2378" s="9">
        <f>IF(stats[[#This Row],[Column1]],stats[[#This Row],[Total Clear]]/stats[[#This Row],[Total Runs]],NA())</f>
        <v>6.3104753891459822E-3</v>
      </c>
      <c r="G2378" s="9">
        <f>SUM(B$2:B2378) / SUM(C$2:C2378)</f>
        <v>6.3104753891459822E-3</v>
      </c>
      <c r="H2378" s="10">
        <f>IFERROR(stats[[#This Row],[Column1]]-A2377,"")</f>
        <v>1.2152777781011537E-3</v>
      </c>
      <c r="I2378" s="10">
        <f>IFERROR(_xlfn.QUARTILE.INC(H$2:H2378,1),"")</f>
        <v>9.4907407037680969E-4</v>
      </c>
      <c r="J2378" s="10">
        <f>IFERROR(_xlfn.QUARTILE.INC(H$2:H2378,3),"")</f>
        <v>1.157407408754807E-3</v>
      </c>
      <c r="K2378" s="10">
        <f>IFERROR(stats[[#This Row],[Q3]]-stats[[#This Row],[Q1]],"")</f>
        <v>2.0833333837799728E-4</v>
      </c>
      <c r="L2378" s="10">
        <f>IFERROR(AVERAGEIFS(H$2:H2378, H$2:H2378, "&lt;" &amp;stats[[#This Row],[Q3]]+(2*stats[[#This Row],[IQR]]), H$2:H2378, "&gt;" &amp; stats[[#This Row],[Q1]]-(2*stats[[#This Row],[IQR]])),"")</f>
        <v>1.0590326903820359E-3</v>
      </c>
    </row>
    <row r="2379" spans="1:12" x14ac:dyDescent="0.25">
      <c r="A2379" s="7">
        <v>44416.003159722219</v>
      </c>
      <c r="B2379">
        <v>0</v>
      </c>
      <c r="C2379">
        <v>1</v>
      </c>
      <c r="D2379" s="8">
        <f>SUM(B$2:B2379)</f>
        <v>15</v>
      </c>
      <c r="E2379" s="8">
        <f>SUM(C$2:C2379)</f>
        <v>2378</v>
      </c>
      <c r="F2379" s="9">
        <f>IF(stats[[#This Row],[Column1]],stats[[#This Row],[Total Clear]]/stats[[#This Row],[Total Runs]],NA())</f>
        <v>6.3078216989066443E-3</v>
      </c>
      <c r="G2379" s="9">
        <f>SUM(B$2:B2379) / SUM(C$2:C2379)</f>
        <v>6.3078216989066443E-3</v>
      </c>
      <c r="H2379" s="10">
        <f>IFERROR(stats[[#This Row],[Column1]]-A2378,"")</f>
        <v>1.0648148090695031E-3</v>
      </c>
      <c r="I2379" s="10">
        <f>IFERROR(_xlfn.QUARTILE.INC(H$2:H2379,1),"")</f>
        <v>9.4907407037680969E-4</v>
      </c>
      <c r="J2379" s="10">
        <f>IFERROR(_xlfn.QUARTILE.INC(H$2:H2379,3),"")</f>
        <v>1.157407408754807E-3</v>
      </c>
      <c r="K2379" s="10">
        <f>IFERROR(stats[[#This Row],[Q3]]-stats[[#This Row],[Q1]],"")</f>
        <v>2.0833333837799728E-4</v>
      </c>
      <c r="L2379" s="10">
        <f>IFERROR(AVERAGEIFS(H$2:H2379, H$2:H2379, "&lt;" &amp;stats[[#This Row],[Q3]]+(2*stats[[#This Row],[IQR]]), H$2:H2379, "&gt;" &amp; stats[[#This Row],[Q1]]-(2*stats[[#This Row],[IQR]])),"")</f>
        <v>1.0590351435507623E-3</v>
      </c>
    </row>
    <row r="2380" spans="1:12" x14ac:dyDescent="0.25">
      <c r="A2380" s="7">
        <v>44416.004305555558</v>
      </c>
      <c r="B2380">
        <v>0</v>
      </c>
      <c r="C2380">
        <v>1</v>
      </c>
      <c r="D2380" s="8">
        <f>SUM(B$2:B2380)</f>
        <v>15</v>
      </c>
      <c r="E2380" s="8">
        <f>SUM(C$2:C2380)</f>
        <v>2379</v>
      </c>
      <c r="F2380" s="9">
        <f>IF(stats[[#This Row],[Column1]],stats[[#This Row],[Total Clear]]/stats[[#This Row],[Total Runs]],NA())</f>
        <v>6.3051702395964691E-3</v>
      </c>
      <c r="G2380" s="9">
        <f>SUM(B$2:B2380) / SUM(C$2:C2380)</f>
        <v>6.3051702395964691E-3</v>
      </c>
      <c r="H2380" s="10">
        <f>IFERROR(stats[[#This Row],[Column1]]-A2379,"")</f>
        <v>1.1458333392511122E-3</v>
      </c>
      <c r="I2380" s="10">
        <f>IFERROR(_xlfn.QUARTILE.INC(H$2:H2380,1),"")</f>
        <v>9.4907407037680969E-4</v>
      </c>
      <c r="J2380" s="10">
        <f>IFERROR(_xlfn.QUARTILE.INC(H$2:H2380,3),"")</f>
        <v>1.157407408754807E-3</v>
      </c>
      <c r="K2380" s="10">
        <f>IFERROR(stats[[#This Row],[Q3]]-stats[[#This Row],[Q1]],"")</f>
        <v>2.0833333837799728E-4</v>
      </c>
      <c r="L2380" s="10">
        <f>IFERROR(AVERAGEIFS(H$2:H2380, H$2:H2380, "&lt;" &amp;stats[[#This Row],[Q3]]+(2*stats[[#This Row],[IQR]]), H$2:H2380, "&gt;" &amp; stats[[#This Row],[Q1]]-(2*stats[[#This Row],[IQR]])),"")</f>
        <v>1.0590719536422381E-3</v>
      </c>
    </row>
    <row r="2381" spans="1:12" x14ac:dyDescent="0.25">
      <c r="A2381" s="7">
        <v>44416.005393518521</v>
      </c>
      <c r="B2381">
        <v>0</v>
      </c>
      <c r="C2381">
        <v>1</v>
      </c>
      <c r="D2381" s="8">
        <f>SUM(B$2:B2381)</f>
        <v>15</v>
      </c>
      <c r="E2381" s="8">
        <f>SUM(C$2:C2381)</f>
        <v>2380</v>
      </c>
      <c r="F2381" s="9">
        <f>IF(stats[[#This Row],[Column1]],stats[[#This Row],[Total Clear]]/stats[[#This Row],[Total Runs]],NA())</f>
        <v>6.3025210084033615E-3</v>
      </c>
      <c r="G2381" s="9">
        <f>SUM(B$2:B2381) / SUM(C$2:C2381)</f>
        <v>6.3025210084033615E-3</v>
      </c>
      <c r="H2381" s="10">
        <f>IFERROR(stats[[#This Row],[Column1]]-A2380,"")</f>
        <v>1.0879629626288079E-3</v>
      </c>
      <c r="I2381" s="10">
        <f>IFERROR(_xlfn.QUARTILE.INC(H$2:H2381,1),"")</f>
        <v>9.4907407037680969E-4</v>
      </c>
      <c r="J2381" s="10">
        <f>IFERROR(_xlfn.QUARTILE.INC(H$2:H2381,3),"")</f>
        <v>1.157407408754807E-3</v>
      </c>
      <c r="K2381" s="10">
        <f>IFERROR(stats[[#This Row],[Q3]]-stats[[#This Row],[Q1]],"")</f>
        <v>2.0833333837799728E-4</v>
      </c>
      <c r="L2381" s="10">
        <f>IFERROR(AVERAGEIFS(H$2:H2381, H$2:H2381, "&lt;" &amp;stats[[#This Row],[Q3]]+(2*stats[[#This Row],[IQR]]), H$2:H2381, "&gt;" &amp; stats[[#This Row],[Q1]]-(2*stats[[#This Row],[IQR]])),"")</f>
        <v>1.0590842007846657E-3</v>
      </c>
    </row>
    <row r="2382" spans="1:12" x14ac:dyDescent="0.25">
      <c r="A2382" s="7">
        <v>44416.006643518522</v>
      </c>
      <c r="B2382">
        <v>0</v>
      </c>
      <c r="C2382">
        <v>1</v>
      </c>
      <c r="D2382" s="8">
        <f>SUM(B$2:B2382)</f>
        <v>15</v>
      </c>
      <c r="E2382" s="8">
        <f>SUM(C$2:C2382)</f>
        <v>2381</v>
      </c>
      <c r="F2382" s="9">
        <f>IF(stats[[#This Row],[Column1]],stats[[#This Row],[Total Clear]]/stats[[#This Row],[Total Runs]],NA())</f>
        <v>6.29987400251995E-3</v>
      </c>
      <c r="G2382" s="9">
        <f>SUM(B$2:B2382) / SUM(C$2:C2382)</f>
        <v>6.29987400251995E-3</v>
      </c>
      <c r="H2382" s="10">
        <f>IFERROR(stats[[#This Row],[Column1]]-A2381,"")</f>
        <v>1.2500000011641532E-3</v>
      </c>
      <c r="I2382" s="10">
        <f>IFERROR(_xlfn.QUARTILE.INC(H$2:H2382,1),"")</f>
        <v>9.4907407037680969E-4</v>
      </c>
      <c r="J2382" s="10">
        <f>IFERROR(_xlfn.QUARTILE.INC(H$2:H2382,3),"")</f>
        <v>1.157407408754807E-3</v>
      </c>
      <c r="K2382" s="10">
        <f>IFERROR(stats[[#This Row],[Q3]]-stats[[#This Row],[Q1]],"")</f>
        <v>2.0833333837799728E-4</v>
      </c>
      <c r="L2382" s="10">
        <f>IFERROR(AVERAGEIFS(H$2:H2382, H$2:H2382, "&lt;" &amp;stats[[#This Row],[Q3]]+(2*stats[[#This Row],[IQR]]), H$2:H2382, "&gt;" &amp; stats[[#This Row],[Q1]]-(2*stats[[#This Row],[IQR]])),"")</f>
        <v>1.0591650973102503E-3</v>
      </c>
    </row>
    <row r="2383" spans="1:12" x14ac:dyDescent="0.25">
      <c r="A2383" s="7">
        <v>44416.007719907408</v>
      </c>
      <c r="B2383">
        <v>0</v>
      </c>
      <c r="C2383">
        <v>1</v>
      </c>
      <c r="D2383" s="8">
        <f>SUM(B$2:B2383)</f>
        <v>15</v>
      </c>
      <c r="E2383" s="8">
        <f>SUM(C$2:C2383)</f>
        <v>2382</v>
      </c>
      <c r="F2383" s="9">
        <f>IF(stats[[#This Row],[Column1]],stats[[#This Row],[Total Clear]]/stats[[#This Row],[Total Runs]],NA())</f>
        <v>6.2972292191435771E-3</v>
      </c>
      <c r="G2383" s="9">
        <f>SUM(B$2:B2383) / SUM(C$2:C2383)</f>
        <v>6.2972292191435771E-3</v>
      </c>
      <c r="H2383" s="10">
        <f>IFERROR(stats[[#This Row],[Column1]]-A2382,"")</f>
        <v>1.0763888858491555E-3</v>
      </c>
      <c r="I2383" s="10">
        <f>IFERROR(_xlfn.QUARTILE.INC(H$2:H2383,1),"")</f>
        <v>9.4907407037680969E-4</v>
      </c>
      <c r="J2383" s="10">
        <f>IFERROR(_xlfn.QUARTILE.INC(H$2:H2383,3),"")</f>
        <v>1.157407408754807E-3</v>
      </c>
      <c r="K2383" s="10">
        <f>IFERROR(stats[[#This Row],[Q3]]-stats[[#This Row],[Q1]],"")</f>
        <v>2.0833333837799728E-4</v>
      </c>
      <c r="L2383" s="10">
        <f>IFERROR(AVERAGEIFS(H$2:H2383, H$2:H2383, "&lt;" &amp;stats[[#This Row],[Q3]]+(2*stats[[#This Row],[IQR]]), H$2:H2383, "&gt;" &amp; stats[[#This Row],[Q1]]-(2*stats[[#This Row],[IQR]])),"")</f>
        <v>1.0591723924345785E-3</v>
      </c>
    </row>
    <row r="2384" spans="1:12" x14ac:dyDescent="0.25">
      <c r="A2384" s="7">
        <v>44416.00886574074</v>
      </c>
      <c r="B2384">
        <v>0</v>
      </c>
      <c r="C2384">
        <v>1</v>
      </c>
      <c r="D2384" s="8">
        <f>SUM(B$2:B2384)</f>
        <v>15</v>
      </c>
      <c r="E2384" s="8">
        <f>SUM(C$2:C2384)</f>
        <v>2383</v>
      </c>
      <c r="F2384" s="9">
        <f>IF(stats[[#This Row],[Column1]],stats[[#This Row],[Total Clear]]/stats[[#This Row],[Total Runs]],NA())</f>
        <v>6.29458665547629E-3</v>
      </c>
      <c r="G2384" s="9">
        <f>SUM(B$2:B2384) / SUM(C$2:C2384)</f>
        <v>6.29458665547629E-3</v>
      </c>
      <c r="H2384" s="10">
        <f>IFERROR(stats[[#This Row],[Column1]]-A2383,"")</f>
        <v>1.1458333319751546E-3</v>
      </c>
      <c r="I2384" s="10">
        <f>IFERROR(_xlfn.QUARTILE.INC(H$2:H2384,1),"")</f>
        <v>9.4907407037680969E-4</v>
      </c>
      <c r="J2384" s="10">
        <f>IFERROR(_xlfn.QUARTILE.INC(H$2:H2384,3),"")</f>
        <v>1.157407408754807E-3</v>
      </c>
      <c r="K2384" s="10">
        <f>IFERROR(stats[[#This Row],[Q3]]-stats[[#This Row],[Q1]],"")</f>
        <v>2.0833333837799728E-4</v>
      </c>
      <c r="L2384" s="10">
        <f>IFERROR(AVERAGEIFS(H$2:H2384, H$2:H2384, "&lt;" &amp;stats[[#This Row],[Q3]]+(2*stats[[#This Row],[IQR]]), H$2:H2384, "&gt;" &amp; stats[[#This Row],[Q1]]-(2*stats[[#This Row],[IQR]])),"")</f>
        <v>1.0592090820787531E-3</v>
      </c>
    </row>
    <row r="2385" spans="1:12" x14ac:dyDescent="0.25">
      <c r="A2385" s="7">
        <v>44416.010115740741</v>
      </c>
      <c r="B2385">
        <v>0</v>
      </c>
      <c r="C2385">
        <v>1</v>
      </c>
      <c r="D2385" s="8">
        <f>SUM(B$2:B2385)</f>
        <v>15</v>
      </c>
      <c r="E2385" s="8">
        <f>SUM(C$2:C2385)</f>
        <v>2384</v>
      </c>
      <c r="F2385" s="9">
        <f>IF(stats[[#This Row],[Column1]],stats[[#This Row],[Total Clear]]/stats[[#This Row],[Total Runs]],NA())</f>
        <v>6.2919463087248318E-3</v>
      </c>
      <c r="G2385" s="9">
        <f>SUM(B$2:B2385) / SUM(C$2:C2385)</f>
        <v>6.2919463087248318E-3</v>
      </c>
      <c r="H2385" s="10">
        <f>IFERROR(stats[[#This Row],[Column1]]-A2384,"")</f>
        <v>1.2500000011641532E-3</v>
      </c>
      <c r="I2385" s="10">
        <f>IFERROR(_xlfn.QUARTILE.INC(H$2:H2385,1),"")</f>
        <v>9.4907407037680969E-4</v>
      </c>
      <c r="J2385" s="10">
        <f>IFERROR(_xlfn.QUARTILE.INC(H$2:H2385,3),"")</f>
        <v>1.157407408754807E-3</v>
      </c>
      <c r="K2385" s="10">
        <f>IFERROR(stats[[#This Row],[Q3]]-stats[[#This Row],[Q1]],"")</f>
        <v>2.0833333837799728E-4</v>
      </c>
      <c r="L2385" s="10">
        <f>IFERROR(AVERAGEIFS(H$2:H2385, H$2:H2385, "&lt;" &amp;stats[[#This Row],[Q3]]+(2*stats[[#This Row],[IQR]]), H$2:H2385, "&gt;" &amp; stats[[#This Row],[Q1]]-(2*stats[[#This Row],[IQR]])),"")</f>
        <v>1.0592898230517051E-3</v>
      </c>
    </row>
    <row r="2386" spans="1:12" x14ac:dyDescent="0.25">
      <c r="A2386" s="7">
        <v>44416.011273148149</v>
      </c>
      <c r="B2386">
        <v>0</v>
      </c>
      <c r="C2386">
        <v>1</v>
      </c>
      <c r="D2386" s="8">
        <f>SUM(B$2:B2386)</f>
        <v>15</v>
      </c>
      <c r="E2386" s="8">
        <f>SUM(C$2:C2386)</f>
        <v>2385</v>
      </c>
      <c r="F2386" s="9">
        <f>IF(stats[[#This Row],[Column1]],stats[[#This Row],[Total Clear]]/stats[[#This Row],[Total Runs]],NA())</f>
        <v>6.2893081761006293E-3</v>
      </c>
      <c r="G2386" s="9">
        <f>SUM(B$2:B2386) / SUM(C$2:C2386)</f>
        <v>6.2893081761006293E-3</v>
      </c>
      <c r="H2386" s="10">
        <f>IFERROR(stats[[#This Row],[Column1]]-A2385,"")</f>
        <v>1.157407408754807E-3</v>
      </c>
      <c r="I2386" s="10">
        <f>IFERROR(_xlfn.QUARTILE.INC(H$2:H2386,1),"")</f>
        <v>9.4907407037680969E-4</v>
      </c>
      <c r="J2386" s="10">
        <f>IFERROR(_xlfn.QUARTILE.INC(H$2:H2386,3),"")</f>
        <v>1.157407408754807E-3</v>
      </c>
      <c r="K2386" s="10">
        <f>IFERROR(stats[[#This Row],[Q3]]-stats[[#This Row],[Q1]],"")</f>
        <v>2.0833333837799728E-4</v>
      </c>
      <c r="L2386" s="10">
        <f>IFERROR(AVERAGEIFS(H$2:H2386, H$2:H2386, "&lt;" &amp;stats[[#This Row],[Q3]]+(2*stats[[#This Row],[IQR]]), H$2:H2386, "&gt;" &amp; stats[[#This Row],[Q1]]-(2*stats[[#This Row],[IQR]])),"")</f>
        <v>1.0593313279525947E-3</v>
      </c>
    </row>
    <row r="2387" spans="1:12" x14ac:dyDescent="0.25">
      <c r="A2387" s="7">
        <v>44416.012453703705</v>
      </c>
      <c r="B2387">
        <v>0</v>
      </c>
      <c r="C2387">
        <v>1</v>
      </c>
      <c r="D2387" s="8">
        <f>SUM(B$2:B2387)</f>
        <v>15</v>
      </c>
      <c r="E2387" s="8">
        <f>SUM(C$2:C2387)</f>
        <v>2386</v>
      </c>
      <c r="F2387" s="9">
        <f>IF(stats[[#This Row],[Column1]],stats[[#This Row],[Total Clear]]/stats[[#This Row],[Total Runs]],NA())</f>
        <v>6.2866722548197817E-3</v>
      </c>
      <c r="G2387" s="9">
        <f>SUM(B$2:B2387) / SUM(C$2:C2387)</f>
        <v>6.2866722548197817E-3</v>
      </c>
      <c r="H2387" s="10">
        <f>IFERROR(stats[[#This Row],[Column1]]-A2386,"")</f>
        <v>1.1805555550381541E-3</v>
      </c>
      <c r="I2387" s="10">
        <f>IFERROR(_xlfn.QUARTILE.INC(H$2:H2387,1),"")</f>
        <v>9.4907407037680969E-4</v>
      </c>
      <c r="J2387" s="10">
        <f>IFERROR(_xlfn.QUARTILE.INC(H$2:H2387,3),"")</f>
        <v>1.157407408754807E-3</v>
      </c>
      <c r="K2387" s="10">
        <f>IFERROR(stats[[#This Row],[Q3]]-stats[[#This Row],[Q1]],"")</f>
        <v>2.0833333837799728E-4</v>
      </c>
      <c r="L2387" s="10">
        <f>IFERROR(AVERAGEIFS(H$2:H2387, H$2:H2387, "&lt;" &amp;stats[[#This Row],[Q3]]+(2*stats[[#This Row],[IQR]]), H$2:H2387, "&gt;" &amp; stats[[#This Row],[Q1]]-(2*stats[[#This Row],[IQR]])),"")</f>
        <v>1.0593825855538994E-3</v>
      </c>
    </row>
    <row r="2388" spans="1:12" x14ac:dyDescent="0.25">
      <c r="A2388" s="7">
        <v>44416.013657407406</v>
      </c>
      <c r="B2388">
        <v>0</v>
      </c>
      <c r="C2388">
        <v>1</v>
      </c>
      <c r="D2388" s="8">
        <f>SUM(B$2:B2388)</f>
        <v>15</v>
      </c>
      <c r="E2388" s="8">
        <f>SUM(C$2:C2388)</f>
        <v>2387</v>
      </c>
      <c r="F2388" s="9">
        <f>IF(stats[[#This Row],[Column1]],stats[[#This Row],[Total Clear]]/stats[[#This Row],[Total Runs]],NA())</f>
        <v>6.2840385421030582E-3</v>
      </c>
      <c r="G2388" s="9">
        <f>SUM(B$2:B2388) / SUM(C$2:C2388)</f>
        <v>6.2840385421030582E-3</v>
      </c>
      <c r="H2388" s="10">
        <f>IFERROR(stats[[#This Row],[Column1]]-A2387,"")</f>
        <v>1.2037037013215013E-3</v>
      </c>
      <c r="I2388" s="10">
        <f>IFERROR(_xlfn.QUARTILE.INC(H$2:H2388,1),"")</f>
        <v>9.4907407037680969E-4</v>
      </c>
      <c r="J2388" s="10">
        <f>IFERROR(_xlfn.QUARTILE.INC(H$2:H2388,3),"")</f>
        <v>1.157407408754807E-3</v>
      </c>
      <c r="K2388" s="10">
        <f>IFERROR(stats[[#This Row],[Q3]]-stats[[#This Row],[Q1]],"")</f>
        <v>2.0833333837799728E-4</v>
      </c>
      <c r="L2388" s="10">
        <f>IFERROR(AVERAGEIFS(H$2:H2388, H$2:H2388, "&lt;" &amp;stats[[#This Row],[Q3]]+(2*stats[[#This Row],[IQR]]), H$2:H2388, "&gt;" &amp; stats[[#This Row],[Q1]]-(2*stats[[#This Row],[IQR]])),"")</f>
        <v>1.0594435834895576E-3</v>
      </c>
    </row>
    <row r="2389" spans="1:12" x14ac:dyDescent="0.25">
      <c r="A2389" s="7">
        <v>44416.014826388891</v>
      </c>
      <c r="B2389">
        <v>0</v>
      </c>
      <c r="C2389">
        <v>1</v>
      </c>
      <c r="D2389" s="8">
        <f>SUM(B$2:B2389)</f>
        <v>15</v>
      </c>
      <c r="E2389" s="8">
        <f>SUM(C$2:C2389)</f>
        <v>2388</v>
      </c>
      <c r="F2389" s="9">
        <f>IF(stats[[#This Row],[Column1]],stats[[#This Row],[Total Clear]]/stats[[#This Row],[Total Runs]],NA())</f>
        <v>6.2814070351758797E-3</v>
      </c>
      <c r="G2389" s="9">
        <f>SUM(B$2:B2389) / SUM(C$2:C2389)</f>
        <v>6.2814070351758797E-3</v>
      </c>
      <c r="H2389" s="10">
        <f>IFERROR(stats[[#This Row],[Column1]]-A2388,"")</f>
        <v>1.1689814855344594E-3</v>
      </c>
      <c r="I2389" s="10">
        <f>IFERROR(_xlfn.QUARTILE.INC(H$2:H2389,1),"")</f>
        <v>9.4907407037680969E-4</v>
      </c>
      <c r="J2389" s="10">
        <f>IFERROR(_xlfn.QUARTILE.INC(H$2:H2389,3),"")</f>
        <v>1.157407408754807E-3</v>
      </c>
      <c r="K2389" s="10">
        <f>IFERROR(stats[[#This Row],[Q3]]-stats[[#This Row],[Q1]],"")</f>
        <v>2.0833333837799728E-4</v>
      </c>
      <c r="L2389" s="10">
        <f>IFERROR(AVERAGEIFS(H$2:H2389, H$2:H2389, "&lt;" &amp;stats[[#This Row],[Q3]]+(2*stats[[#This Row],[IQR]]), H$2:H2389, "&gt;" &amp; stats[[#This Row],[Q1]]-(2*stats[[#This Row],[IQR]])),"")</f>
        <v>1.0594898605922381E-3</v>
      </c>
    </row>
    <row r="2390" spans="1:12" x14ac:dyDescent="0.25">
      <c r="A2390" s="7">
        <v>44416.015902777777</v>
      </c>
      <c r="B2390">
        <v>0</v>
      </c>
      <c r="C2390">
        <v>1</v>
      </c>
      <c r="D2390" s="8">
        <f>SUM(B$2:B2390)</f>
        <v>15</v>
      </c>
      <c r="E2390" s="8">
        <f>SUM(C$2:C2390)</f>
        <v>2389</v>
      </c>
      <c r="F2390" s="9">
        <f>IF(stats[[#This Row],[Column1]],stats[[#This Row],[Total Clear]]/stats[[#This Row],[Total Runs]],NA())</f>
        <v>6.2787777312683134E-3</v>
      </c>
      <c r="G2390" s="9">
        <f>SUM(B$2:B2390) / SUM(C$2:C2390)</f>
        <v>6.2787777312683134E-3</v>
      </c>
      <c r="H2390" s="10">
        <f>IFERROR(stats[[#This Row],[Column1]]-A2389,"")</f>
        <v>1.0763888858491555E-3</v>
      </c>
      <c r="I2390" s="10">
        <f>IFERROR(_xlfn.QUARTILE.INC(H$2:H2390,1),"")</f>
        <v>9.4907407037680969E-4</v>
      </c>
      <c r="J2390" s="10">
        <f>IFERROR(_xlfn.QUARTILE.INC(H$2:H2390,3),"")</f>
        <v>1.157407408754807E-3</v>
      </c>
      <c r="K2390" s="10">
        <f>IFERROR(stats[[#This Row],[Q3]]-stats[[#This Row],[Q1]],"")</f>
        <v>2.0833333837799728E-4</v>
      </c>
      <c r="L2390" s="10">
        <f>IFERROR(AVERAGEIFS(H$2:H2390, H$2:H2390, "&lt;" &amp;stats[[#This Row],[Q3]]+(2*stats[[#This Row],[IQR]]), H$2:H2390, "&gt;" &amp; stats[[#This Row],[Q1]]-(2*stats[[#This Row],[IQR]])),"")</f>
        <v>1.0594969970049311E-3</v>
      </c>
    </row>
    <row r="2391" spans="1:12" x14ac:dyDescent="0.25">
      <c r="A2391" s="7">
        <v>44416.017118055555</v>
      </c>
      <c r="B2391">
        <v>0</v>
      </c>
      <c r="C2391">
        <v>1</v>
      </c>
      <c r="D2391" s="8">
        <f>SUM(B$2:B2391)</f>
        <v>15</v>
      </c>
      <c r="E2391" s="8">
        <f>SUM(C$2:C2391)</f>
        <v>2390</v>
      </c>
      <c r="F2391" s="9">
        <f>IF(stats[[#This Row],[Column1]],stats[[#This Row],[Total Clear]]/stats[[#This Row],[Total Runs]],NA())</f>
        <v>6.2761506276150627E-3</v>
      </c>
      <c r="G2391" s="9">
        <f>SUM(B$2:B2391) / SUM(C$2:C2391)</f>
        <v>6.2761506276150627E-3</v>
      </c>
      <c r="H2391" s="10">
        <f>IFERROR(stats[[#This Row],[Column1]]-A2390,"")</f>
        <v>1.2152777781011537E-3</v>
      </c>
      <c r="I2391" s="10">
        <f>IFERROR(_xlfn.QUARTILE.INC(H$2:H2391,1),"")</f>
        <v>9.4907407037680969E-4</v>
      </c>
      <c r="J2391" s="10">
        <f>IFERROR(_xlfn.QUARTILE.INC(H$2:H2391,3),"")</f>
        <v>1.157407408754807E-3</v>
      </c>
      <c r="K2391" s="10">
        <f>IFERROR(stats[[#This Row],[Q3]]-stats[[#This Row],[Q1]],"")</f>
        <v>2.0833333837799728E-4</v>
      </c>
      <c r="L2391" s="10">
        <f>IFERROR(AVERAGEIFS(H$2:H2391, H$2:H2391, "&lt;" &amp;stats[[#This Row],[Q3]]+(2*stats[[#This Row],[IQR]]), H$2:H2391, "&gt;" &amp; stats[[#This Row],[Q1]]-(2*stats[[#This Row],[IQR]])),"")</f>
        <v>1.0595627550383192E-3</v>
      </c>
    </row>
    <row r="2392" spans="1:12" x14ac:dyDescent="0.25">
      <c r="A2392" s="7">
        <v>44416.018206018518</v>
      </c>
      <c r="B2392">
        <v>0</v>
      </c>
      <c r="C2392">
        <v>1</v>
      </c>
      <c r="D2392" s="8">
        <f>SUM(B$2:B2392)</f>
        <v>15</v>
      </c>
      <c r="E2392" s="8">
        <f>SUM(C$2:C2392)</f>
        <v>2391</v>
      </c>
      <c r="F2392" s="9">
        <f>IF(stats[[#This Row],[Column1]],stats[[#This Row],[Total Clear]]/stats[[#This Row],[Total Runs]],NA())</f>
        <v>6.2735257214554582E-3</v>
      </c>
      <c r="G2392" s="9">
        <f>SUM(B$2:B2392) / SUM(C$2:C2392)</f>
        <v>6.2735257214554582E-3</v>
      </c>
      <c r="H2392" s="10">
        <f>IFERROR(stats[[#This Row],[Column1]]-A2391,"")</f>
        <v>1.0879629626288079E-3</v>
      </c>
      <c r="I2392" s="10">
        <f>IFERROR(_xlfn.QUARTILE.INC(H$2:H2392,1),"")</f>
        <v>9.4907407037680969E-4</v>
      </c>
      <c r="J2392" s="10">
        <f>IFERROR(_xlfn.QUARTILE.INC(H$2:H2392,3),"")</f>
        <v>1.157407408754807E-3</v>
      </c>
      <c r="K2392" s="10">
        <f>IFERROR(stats[[#This Row],[Q3]]-stats[[#This Row],[Q1]],"")</f>
        <v>2.0833333837799728E-4</v>
      </c>
      <c r="L2392" s="10">
        <f>IFERROR(AVERAGEIFS(H$2:H2392, H$2:H2392, "&lt;" &amp;stats[[#This Row],[Q3]]+(2*stats[[#This Row],[IQR]]), H$2:H2392, "&gt;" &amp; stats[[#This Row],[Q1]]-(2*stats[[#This Row],[IQR]])),"")</f>
        <v>1.059574738248273E-3</v>
      </c>
    </row>
    <row r="2393" spans="1:12" x14ac:dyDescent="0.25">
      <c r="A2393" s="7">
        <v>44416.019444444442</v>
      </c>
      <c r="B2393">
        <v>0</v>
      </c>
      <c r="C2393">
        <v>1</v>
      </c>
      <c r="D2393" s="8">
        <f>SUM(B$2:B2393)</f>
        <v>15</v>
      </c>
      <c r="E2393" s="8">
        <f>SUM(C$2:C2393)</f>
        <v>2392</v>
      </c>
      <c r="F2393" s="9">
        <f>IF(stats[[#This Row],[Column1]],stats[[#This Row],[Total Clear]]/stats[[#This Row],[Total Runs]],NA())</f>
        <v>6.270903010033445E-3</v>
      </c>
      <c r="G2393" s="9">
        <f>SUM(B$2:B2393) / SUM(C$2:C2393)</f>
        <v>6.270903010033445E-3</v>
      </c>
      <c r="H2393" s="10">
        <f>IFERROR(stats[[#This Row],[Column1]]-A2392,"")</f>
        <v>1.2384259243845008E-3</v>
      </c>
      <c r="I2393" s="10">
        <f>IFERROR(_xlfn.QUARTILE.INC(H$2:H2393,1),"")</f>
        <v>9.4907407037680969E-4</v>
      </c>
      <c r="J2393" s="10">
        <f>IFERROR(_xlfn.QUARTILE.INC(H$2:H2393,3),"")</f>
        <v>1.157407408754807E-3</v>
      </c>
      <c r="K2393" s="10">
        <f>IFERROR(stats[[#This Row],[Q3]]-stats[[#This Row],[Q1]],"")</f>
        <v>2.0833333837799728E-4</v>
      </c>
      <c r="L2393" s="10">
        <f>IFERROR(AVERAGEIFS(H$2:H2393, H$2:H2393, "&lt;" &amp;stats[[#This Row],[Q3]]+(2*stats[[#This Row],[IQR]]), H$2:H2393, "&gt;" &amp; stats[[#This Row],[Q1]]-(2*stats[[#This Row],[IQR]])),"")</f>
        <v>1.0596501710555847E-3</v>
      </c>
    </row>
    <row r="2394" spans="1:12" x14ac:dyDescent="0.25">
      <c r="A2394" s="7">
        <v>44416.020624999997</v>
      </c>
      <c r="B2394">
        <v>0</v>
      </c>
      <c r="C2394">
        <v>1</v>
      </c>
      <c r="D2394" s="8">
        <f>SUM(B$2:B2394)</f>
        <v>15</v>
      </c>
      <c r="E2394" s="8">
        <f>SUM(C$2:C2394)</f>
        <v>2393</v>
      </c>
      <c r="F2394" s="9">
        <f>IF(stats[[#This Row],[Column1]],stats[[#This Row],[Total Clear]]/stats[[#This Row],[Total Runs]],NA())</f>
        <v>6.2682824905975765E-3</v>
      </c>
      <c r="G2394" s="9">
        <f>SUM(B$2:B2394) / SUM(C$2:C2394)</f>
        <v>6.2682824905975765E-3</v>
      </c>
      <c r="H2394" s="10">
        <f>IFERROR(stats[[#This Row],[Column1]]-A2393,"")</f>
        <v>1.1805555550381541E-3</v>
      </c>
      <c r="I2394" s="10">
        <f>IFERROR(_xlfn.QUARTILE.INC(H$2:H2394,1),"")</f>
        <v>9.4907407037680969E-4</v>
      </c>
      <c r="J2394" s="10">
        <f>IFERROR(_xlfn.QUARTILE.INC(H$2:H2394,3),"")</f>
        <v>1.1603009261307307E-3</v>
      </c>
      <c r="K2394" s="10">
        <f>IFERROR(stats[[#This Row],[Q3]]-stats[[#This Row],[Q1]],"")</f>
        <v>2.1122685575392097E-4</v>
      </c>
      <c r="L2394" s="10">
        <f>IFERROR(AVERAGEIFS(H$2:H2394, H$2:H2394, "&lt;" &amp;stats[[#This Row],[Q3]]+(2*stats[[#This Row],[IQR]]), H$2:H2394, "&gt;" &amp; stats[[#This Row],[Q1]]-(2*stats[[#This Row],[IQR]])),"")</f>
        <v>1.0597011429712604E-3</v>
      </c>
    </row>
    <row r="2395" spans="1:12" x14ac:dyDescent="0.25">
      <c r="A2395" s="7">
        <v>44416.021851851852</v>
      </c>
      <c r="B2395">
        <v>0</v>
      </c>
      <c r="C2395">
        <v>1</v>
      </c>
      <c r="D2395" s="8">
        <f>SUM(B$2:B2395)</f>
        <v>15</v>
      </c>
      <c r="E2395" s="8">
        <f>SUM(C$2:C2395)</f>
        <v>2394</v>
      </c>
      <c r="F2395" s="9">
        <f>IF(stats[[#This Row],[Column1]],stats[[#This Row],[Total Clear]]/stats[[#This Row],[Total Runs]],NA())</f>
        <v>6.2656641604010022E-3</v>
      </c>
      <c r="G2395" s="9">
        <f>SUM(B$2:B2395) / SUM(C$2:C2395)</f>
        <v>6.2656641604010022E-3</v>
      </c>
      <c r="H2395" s="10">
        <f>IFERROR(stats[[#This Row],[Column1]]-A2394,"")</f>
        <v>1.2268518548808061E-3</v>
      </c>
      <c r="I2395" s="10">
        <f>IFERROR(_xlfn.QUARTILE.INC(H$2:H2395,1),"")</f>
        <v>9.4907407037680969E-4</v>
      </c>
      <c r="J2395" s="10">
        <f>IFERROR(_xlfn.QUARTILE.INC(H$2:H2395,3),"")</f>
        <v>1.1689814782585017E-3</v>
      </c>
      <c r="K2395" s="10">
        <f>IFERROR(stats[[#This Row],[Q3]]-stats[[#This Row],[Q1]],"")</f>
        <v>2.1990740788169205E-4</v>
      </c>
      <c r="L2395" s="10">
        <f>IFERROR(AVERAGEIFS(H$2:H2395, H$2:H2395, "&lt;" &amp;stats[[#This Row],[Q3]]+(2*stats[[#This Row],[IQR]]), H$2:H2395, "&gt;" &amp; stats[[#This Row],[Q1]]-(2*stats[[#This Row],[IQR]])),"")</f>
        <v>1.0597715815350655E-3</v>
      </c>
    </row>
    <row r="2396" spans="1:12" x14ac:dyDescent="0.25">
      <c r="A2396" s="7">
        <v>44416.022997685184</v>
      </c>
      <c r="B2396">
        <v>0</v>
      </c>
      <c r="C2396">
        <v>1</v>
      </c>
      <c r="D2396" s="8">
        <f>SUM(B$2:B2396)</f>
        <v>15</v>
      </c>
      <c r="E2396" s="8">
        <f>SUM(C$2:C2396)</f>
        <v>2395</v>
      </c>
      <c r="F2396" s="9">
        <f>IF(stats[[#This Row],[Column1]],stats[[#This Row],[Total Clear]]/stats[[#This Row],[Total Runs]],NA())</f>
        <v>6.2630480167014616E-3</v>
      </c>
      <c r="G2396" s="9">
        <f>SUM(B$2:B2396) / SUM(C$2:C2396)</f>
        <v>6.2630480167014616E-3</v>
      </c>
      <c r="H2396" s="10">
        <f>IFERROR(stats[[#This Row],[Column1]]-A2395,"")</f>
        <v>1.1458333319751546E-3</v>
      </c>
      <c r="I2396" s="10">
        <f>IFERROR(_xlfn.QUARTILE.INC(H$2:H2396,1),"")</f>
        <v>9.4907407037680969E-4</v>
      </c>
      <c r="J2396" s="10">
        <f>IFERROR(_xlfn.QUARTILE.INC(H$2:H2396,3),"")</f>
        <v>1.166087960882578E-3</v>
      </c>
      <c r="K2396" s="10">
        <f>IFERROR(stats[[#This Row],[Q3]]-stats[[#This Row],[Q1]],"")</f>
        <v>2.1701389050576836E-4</v>
      </c>
      <c r="L2396" s="10">
        <f>IFERROR(AVERAGEIFS(H$2:H2396, H$2:H2396, "&lt;" &amp;stats[[#This Row],[Q3]]+(2*stats[[#This Row],[IQR]]), H$2:H2396, "&gt;" &amp; stats[[#This Row],[Q1]]-(2*stats[[#This Row],[IQR]])),"")</f>
        <v>1.0598078333254784E-3</v>
      </c>
    </row>
    <row r="2397" spans="1:12" x14ac:dyDescent="0.25">
      <c r="A2397" s="7">
        <v>44416.024097222224</v>
      </c>
      <c r="B2397">
        <v>0</v>
      </c>
      <c r="C2397">
        <v>1</v>
      </c>
      <c r="D2397" s="8">
        <f>SUM(B$2:B2397)</f>
        <v>15</v>
      </c>
      <c r="E2397" s="8">
        <f>SUM(C$2:C2397)</f>
        <v>2396</v>
      </c>
      <c r="F2397" s="9">
        <f>IF(stats[[#This Row],[Column1]],stats[[#This Row],[Total Clear]]/stats[[#This Row],[Total Runs]],NA())</f>
        <v>6.2604340567612689E-3</v>
      </c>
      <c r="G2397" s="9">
        <f>SUM(B$2:B2397) / SUM(C$2:C2397)</f>
        <v>6.2604340567612689E-3</v>
      </c>
      <c r="H2397" s="10">
        <f>IFERROR(stats[[#This Row],[Column1]]-A2396,"")</f>
        <v>1.0995370394084603E-3</v>
      </c>
      <c r="I2397" s="10">
        <f>IFERROR(_xlfn.QUARTILE.INC(H$2:H2397,1),"")</f>
        <v>9.4907407037680969E-4</v>
      </c>
      <c r="J2397" s="10">
        <f>IFERROR(_xlfn.QUARTILE.INC(H$2:H2397,3),"")</f>
        <v>1.1631944435066544E-3</v>
      </c>
      <c r="K2397" s="10">
        <f>IFERROR(stats[[#This Row],[Q3]]-stats[[#This Row],[Q1]],"")</f>
        <v>2.1412037312984467E-4</v>
      </c>
      <c r="L2397" s="10">
        <f>IFERROR(AVERAGEIFS(H$2:H2397, H$2:H2397, "&lt;" &amp;stats[[#This Row],[Q3]]+(2*stats[[#This Row],[IQR]]), H$2:H2397, "&gt;" &amp; stats[[#This Row],[Q1]]-(2*stats[[#This Row],[IQR]])),"")</f>
        <v>1.05982456141225E-3</v>
      </c>
    </row>
    <row r="2398" spans="1:12" x14ac:dyDescent="0.25">
      <c r="A2398" s="7">
        <v>44416.025231481479</v>
      </c>
      <c r="B2398">
        <v>0</v>
      </c>
      <c r="C2398">
        <v>1</v>
      </c>
      <c r="D2398" s="8">
        <f>SUM(B$2:B2398)</f>
        <v>15</v>
      </c>
      <c r="E2398" s="8">
        <f>SUM(C$2:C2398)</f>
        <v>2397</v>
      </c>
      <c r="F2398" s="9">
        <f>IF(stats[[#This Row],[Column1]],stats[[#This Row],[Total Clear]]/stats[[#This Row],[Total Runs]],NA())</f>
        <v>6.2578222778473091E-3</v>
      </c>
      <c r="G2398" s="9">
        <f>SUM(B$2:B2398) / SUM(C$2:C2398)</f>
        <v>6.2578222778473091E-3</v>
      </c>
      <c r="H2398" s="10">
        <f>IFERROR(stats[[#This Row],[Column1]]-A2397,"")</f>
        <v>1.1342592551955022E-3</v>
      </c>
      <c r="I2398" s="10">
        <f>IFERROR(_xlfn.QUARTILE.INC(H$2:H2398,1),"")</f>
        <v>9.4907407037680969E-4</v>
      </c>
      <c r="J2398" s="10">
        <f>IFERROR(_xlfn.QUARTILE.INC(H$2:H2398,3),"")</f>
        <v>1.1603009261307307E-3</v>
      </c>
      <c r="K2398" s="10">
        <f>IFERROR(stats[[#This Row],[Q3]]-stats[[#This Row],[Q1]],"")</f>
        <v>2.1122685575392097E-4</v>
      </c>
      <c r="L2398" s="10">
        <f>IFERROR(AVERAGEIFS(H$2:H2398, H$2:H2398, "&lt;" &amp;stats[[#This Row],[Q3]]+(2*stats[[#This Row],[IQR]]), H$2:H2398, "&gt;" &amp; stats[[#This Row],[Q1]]-(2*stats[[#This Row],[IQR]])),"")</f>
        <v>1.0598558891453239E-3</v>
      </c>
    </row>
    <row r="2399" spans="1:12" x14ac:dyDescent="0.25">
      <c r="A2399" s="7">
        <v>44416.026412037034</v>
      </c>
      <c r="B2399">
        <v>0</v>
      </c>
      <c r="C2399">
        <v>1</v>
      </c>
      <c r="D2399" s="8">
        <f>SUM(B$2:B2399)</f>
        <v>15</v>
      </c>
      <c r="E2399" s="8">
        <f>SUM(C$2:C2399)</f>
        <v>2398</v>
      </c>
      <c r="F2399" s="9">
        <f>IF(stats[[#This Row],[Column1]],stats[[#This Row],[Total Clear]]/stats[[#This Row],[Total Runs]],NA())</f>
        <v>6.255212677231026E-3</v>
      </c>
      <c r="G2399" s="9">
        <f>SUM(B$2:B2399) / SUM(C$2:C2399)</f>
        <v>6.255212677231026E-3</v>
      </c>
      <c r="H2399" s="10">
        <f>IFERROR(stats[[#This Row],[Column1]]-A2398,"")</f>
        <v>1.1805555550381541E-3</v>
      </c>
      <c r="I2399" s="10">
        <f>IFERROR(_xlfn.QUARTILE.INC(H$2:H2399,1),"")</f>
        <v>9.4907407037680969E-4</v>
      </c>
      <c r="J2399" s="10">
        <f>IFERROR(_xlfn.QUARTILE.INC(H$2:H2399,3),"")</f>
        <v>1.1689814782585017E-3</v>
      </c>
      <c r="K2399" s="10">
        <f>IFERROR(stats[[#This Row],[Q3]]-stats[[#This Row],[Q1]],"")</f>
        <v>2.1990740788169205E-4</v>
      </c>
      <c r="L2399" s="10">
        <f>IFERROR(AVERAGEIFS(H$2:H2399, H$2:H2399, "&lt;" &amp;stats[[#This Row],[Q3]]+(2*stats[[#This Row],[IQR]]), H$2:H2399, "&gt;" &amp; stats[[#This Row],[Q1]]-(2*stats[[#This Row],[IQR]])),"")</f>
        <v>1.0599066672967302E-3</v>
      </c>
    </row>
    <row r="2400" spans="1:12" x14ac:dyDescent="0.25">
      <c r="A2400" s="7">
        <v>44416.027499999997</v>
      </c>
      <c r="B2400">
        <v>0</v>
      </c>
      <c r="C2400">
        <v>1</v>
      </c>
      <c r="D2400" s="8">
        <f>SUM(B$2:B2400)</f>
        <v>15</v>
      </c>
      <c r="E2400" s="8">
        <f>SUM(C$2:C2400)</f>
        <v>2399</v>
      </c>
      <c r="F2400" s="9">
        <f>IF(stats[[#This Row],[Column1]],stats[[#This Row],[Total Clear]]/stats[[#This Row],[Total Runs]],NA())</f>
        <v>6.2526052521884121E-3</v>
      </c>
      <c r="G2400" s="9">
        <f>SUM(B$2:B2400) / SUM(C$2:C2400)</f>
        <v>6.2526052521884121E-3</v>
      </c>
      <c r="H2400" s="10">
        <f>IFERROR(stats[[#This Row],[Column1]]-A2399,"")</f>
        <v>1.0879629626288079E-3</v>
      </c>
      <c r="I2400" s="10">
        <f>IFERROR(_xlfn.QUARTILE.INC(H$2:H2400,1),"")</f>
        <v>9.4907407037680969E-4</v>
      </c>
      <c r="J2400" s="10">
        <f>IFERROR(_xlfn.QUARTILE.INC(H$2:H2400,3),"")</f>
        <v>1.166087960882578E-3</v>
      </c>
      <c r="K2400" s="10">
        <f>IFERROR(stats[[#This Row],[Q3]]-stats[[#This Row],[Q1]],"")</f>
        <v>2.1701389050576836E-4</v>
      </c>
      <c r="L2400" s="10">
        <f>IFERROR(AVERAGEIFS(H$2:H2400, H$2:H2400, "&lt;" &amp;stats[[#This Row],[Q3]]+(2*stats[[#This Row],[IQR]]), H$2:H2400, "&gt;" &amp; stats[[#This Row],[Q1]]-(2*stats[[#This Row],[IQR]])),"")</f>
        <v>1.0599184655706293E-3</v>
      </c>
    </row>
    <row r="2401" spans="1:12" x14ac:dyDescent="0.25">
      <c r="A2401" s="7">
        <v>44416.028738425928</v>
      </c>
      <c r="B2401">
        <v>0</v>
      </c>
      <c r="C2401">
        <v>1</v>
      </c>
      <c r="D2401" s="8">
        <f>SUM(B$2:B2401)</f>
        <v>15</v>
      </c>
      <c r="E2401" s="8">
        <f>SUM(C$2:C2401)</f>
        <v>2400</v>
      </c>
      <c r="F2401" s="9">
        <f>IF(stats[[#This Row],[Column1]],stats[[#This Row],[Total Clear]]/stats[[#This Row],[Total Runs]],NA())</f>
        <v>6.2500000000000003E-3</v>
      </c>
      <c r="G2401" s="9">
        <f>SUM(B$2:B2401) / SUM(C$2:C2401)</f>
        <v>6.2500000000000003E-3</v>
      </c>
      <c r="H2401" s="10">
        <f>IFERROR(stats[[#This Row],[Column1]]-A2400,"")</f>
        <v>1.2384259316604584E-3</v>
      </c>
      <c r="I2401" s="10">
        <f>IFERROR(_xlfn.QUARTILE.INC(H$2:H2401,1),"")</f>
        <v>9.4907407037680969E-4</v>
      </c>
      <c r="J2401" s="10">
        <f>IFERROR(_xlfn.QUARTILE.INC(H$2:H2401,3),"")</f>
        <v>1.1689814782585017E-3</v>
      </c>
      <c r="K2401" s="10">
        <f>IFERROR(stats[[#This Row],[Q3]]-stats[[#This Row],[Q1]],"")</f>
        <v>2.1990740788169205E-4</v>
      </c>
      <c r="L2401" s="10">
        <f>IFERROR(AVERAGEIFS(H$2:H2401, H$2:H2401, "&lt;" &amp;stats[[#This Row],[Q3]]+(2*stats[[#This Row],[IQR]]), H$2:H2401, "&gt;" &amp; stats[[#This Row],[Q1]]-(2*stats[[#This Row],[IQR]])),"")</f>
        <v>1.0599935002348116E-3</v>
      </c>
    </row>
    <row r="2402" spans="1:12" x14ac:dyDescent="0.25">
      <c r="A2402" s="7">
        <v>44416.02983796296</v>
      </c>
      <c r="B2402">
        <v>0</v>
      </c>
      <c r="C2402">
        <v>1</v>
      </c>
      <c r="D2402" s="8">
        <f>SUM(B$2:B2402)</f>
        <v>15</v>
      </c>
      <c r="E2402" s="8">
        <f>SUM(C$2:C2402)</f>
        <v>2401</v>
      </c>
      <c r="F2402" s="9">
        <f>IF(stats[[#This Row],[Column1]],stats[[#This Row],[Total Clear]]/stats[[#This Row],[Total Runs]],NA())</f>
        <v>6.2473969179508539E-3</v>
      </c>
      <c r="G2402" s="9">
        <f>SUM(B$2:B2402) / SUM(C$2:C2402)</f>
        <v>6.2473969179508539E-3</v>
      </c>
      <c r="H2402" s="10">
        <f>IFERROR(stats[[#This Row],[Column1]]-A2401,"")</f>
        <v>1.0995370321325026E-3</v>
      </c>
      <c r="I2402" s="10">
        <f>IFERROR(_xlfn.QUARTILE.INC(H$2:H2402,1),"")</f>
        <v>9.4907407037680969E-4</v>
      </c>
      <c r="J2402" s="10">
        <f>IFERROR(_xlfn.QUARTILE.INC(H$2:H2402,3),"")</f>
        <v>1.1689814782585017E-3</v>
      </c>
      <c r="K2402" s="10">
        <f>IFERROR(stats[[#This Row],[Q3]]-stats[[#This Row],[Q1]],"")</f>
        <v>2.1990740788169205E-4</v>
      </c>
      <c r="L2402" s="10">
        <f>IFERROR(AVERAGEIFS(H$2:H2402, H$2:H2402, "&lt;" &amp;stats[[#This Row],[Q3]]+(2*stats[[#This Row],[IQR]]), H$2:H2402, "&gt;" &amp; stats[[#This Row],[Q1]]-(2*stats[[#This Row],[IQR]])),"")</f>
        <v>1.0600101151641804E-3</v>
      </c>
    </row>
    <row r="2403" spans="1:12" x14ac:dyDescent="0.25">
      <c r="A2403" s="7">
        <v>44416.031145833331</v>
      </c>
      <c r="B2403">
        <v>0</v>
      </c>
      <c r="C2403">
        <v>1</v>
      </c>
      <c r="D2403" s="8">
        <f>SUM(B$2:B2403)</f>
        <v>15</v>
      </c>
      <c r="E2403" s="8">
        <f>SUM(C$2:C2403)</f>
        <v>2402</v>
      </c>
      <c r="F2403" s="9">
        <f>IF(stats[[#This Row],[Column1]],stats[[#This Row],[Total Clear]]/stats[[#This Row],[Total Runs]],NA())</f>
        <v>6.2447960033305576E-3</v>
      </c>
      <c r="G2403" s="9">
        <f>SUM(B$2:B2403) / SUM(C$2:C2403)</f>
        <v>6.2447960033305576E-3</v>
      </c>
      <c r="H2403" s="10">
        <f>IFERROR(stats[[#This Row],[Column1]]-A2402,"")</f>
        <v>1.3078703705104999E-3</v>
      </c>
      <c r="I2403" s="10">
        <f>IFERROR(_xlfn.QUARTILE.INC(H$2:H2403,1),"")</f>
        <v>9.4907407037680969E-4</v>
      </c>
      <c r="J2403" s="10">
        <f>IFERROR(_xlfn.QUARTILE.INC(H$2:H2403,3),"")</f>
        <v>1.1689814782585017E-3</v>
      </c>
      <c r="K2403" s="10">
        <f>IFERROR(stats[[#This Row],[Q3]]-stats[[#This Row],[Q1]],"")</f>
        <v>2.1990740788169205E-4</v>
      </c>
      <c r="L2403" s="10">
        <f>IFERROR(AVERAGEIFS(H$2:H2403, H$2:H2403, "&lt;" &amp;stats[[#This Row],[Q3]]+(2*stats[[#This Row],[IQR]]), H$2:H2403, "&gt;" &amp; stats[[#This Row],[Q1]]-(2*stats[[#This Row],[IQR]])),"")</f>
        <v>1.0601142143894413E-3</v>
      </c>
    </row>
    <row r="2404" spans="1:12" x14ac:dyDescent="0.25">
      <c r="A2404" s="7">
        <v>44416.032233796293</v>
      </c>
      <c r="B2404">
        <v>0</v>
      </c>
      <c r="C2404">
        <v>1</v>
      </c>
      <c r="D2404" s="8">
        <f>SUM(B$2:B2404)</f>
        <v>15</v>
      </c>
      <c r="E2404" s="8">
        <f>SUM(C$2:C2404)</f>
        <v>2403</v>
      </c>
      <c r="F2404" s="9">
        <f>IF(stats[[#This Row],[Column1]],stats[[#This Row],[Total Clear]]/stats[[#This Row],[Total Runs]],NA())</f>
        <v>6.2421972534332081E-3</v>
      </c>
      <c r="G2404" s="9">
        <f>SUM(B$2:B2404) / SUM(C$2:C2404)</f>
        <v>6.2421972534332081E-3</v>
      </c>
      <c r="H2404" s="10">
        <f>IFERROR(stats[[#This Row],[Column1]]-A2403,"")</f>
        <v>1.0879629626288079E-3</v>
      </c>
      <c r="I2404" s="10">
        <f>IFERROR(_xlfn.QUARTILE.INC(H$2:H2404,1),"")</f>
        <v>9.4907407037680969E-4</v>
      </c>
      <c r="J2404" s="10">
        <f>IFERROR(_xlfn.QUARTILE.INC(H$2:H2404,3),"")</f>
        <v>1.1689814782585017E-3</v>
      </c>
      <c r="K2404" s="10">
        <f>IFERROR(stats[[#This Row],[Q3]]-stats[[#This Row],[Q1]],"")</f>
        <v>2.1990740788169205E-4</v>
      </c>
      <c r="L2404" s="10">
        <f>IFERROR(AVERAGEIFS(H$2:H2404, H$2:H2404, "&lt;" &amp;stats[[#This Row],[Q3]]+(2*stats[[#This Row],[IQR]]), H$2:H2404, "&gt;" &amp; stats[[#This Row],[Q1]]-(2*stats[[#This Row],[IQR]])),"")</f>
        <v>1.0601259057195166E-3</v>
      </c>
    </row>
    <row r="2405" spans="1:12" x14ac:dyDescent="0.25">
      <c r="A2405" s="7">
        <v>44416.03334490741</v>
      </c>
      <c r="B2405">
        <v>0</v>
      </c>
      <c r="C2405">
        <v>1</v>
      </c>
      <c r="D2405" s="8">
        <f>SUM(B$2:B2405)</f>
        <v>15</v>
      </c>
      <c r="E2405" s="8">
        <f>SUM(C$2:C2405)</f>
        <v>2404</v>
      </c>
      <c r="F2405" s="9">
        <f>IF(stats[[#This Row],[Column1]],stats[[#This Row],[Total Clear]]/stats[[#This Row],[Total Runs]],NA())</f>
        <v>6.239600665557404E-3</v>
      </c>
      <c r="G2405" s="9">
        <f>SUM(B$2:B2405) / SUM(C$2:C2405)</f>
        <v>6.239600665557404E-3</v>
      </c>
      <c r="H2405" s="10">
        <f>IFERROR(stats[[#This Row],[Column1]]-A2404,"")</f>
        <v>1.1111111161881126E-3</v>
      </c>
      <c r="I2405" s="10">
        <f>IFERROR(_xlfn.QUARTILE.INC(H$2:H2405,1),"")</f>
        <v>9.4907407037680969E-4</v>
      </c>
      <c r="J2405" s="10">
        <f>IFERROR(_xlfn.QUARTILE.INC(H$2:H2405,3),"")</f>
        <v>1.1689814782585017E-3</v>
      </c>
      <c r="K2405" s="10">
        <f>IFERROR(stats[[#This Row],[Q3]]-stats[[#This Row],[Q1]],"")</f>
        <v>2.1990740788169205E-4</v>
      </c>
      <c r="L2405" s="10">
        <f>IFERROR(AVERAGEIFS(H$2:H2405, H$2:H2405, "&lt;" &amp;stats[[#This Row],[Q3]]+(2*stats[[#This Row],[IQR]]), H$2:H2405, "&gt;" &amp; stats[[#This Row],[Q1]]-(2*stats[[#This Row],[IQR]])),"")</f>
        <v>1.0601473011078795E-3</v>
      </c>
    </row>
    <row r="2406" spans="1:12" x14ac:dyDescent="0.25">
      <c r="A2406" s="7">
        <v>44416.034548611111</v>
      </c>
      <c r="B2406">
        <v>0</v>
      </c>
      <c r="C2406">
        <v>1</v>
      </c>
      <c r="D2406" s="8">
        <f>SUM(B$2:B2406)</f>
        <v>15</v>
      </c>
      <c r="E2406" s="8">
        <f>SUM(C$2:C2406)</f>
        <v>2405</v>
      </c>
      <c r="F2406" s="9">
        <f>IF(stats[[#This Row],[Column1]],stats[[#This Row],[Total Clear]]/stats[[#This Row],[Total Runs]],NA())</f>
        <v>6.2370062370062374E-3</v>
      </c>
      <c r="G2406" s="9">
        <f>SUM(B$2:B2406) / SUM(C$2:C2406)</f>
        <v>6.2370062370062374E-3</v>
      </c>
      <c r="H2406" s="10">
        <f>IFERROR(stats[[#This Row],[Column1]]-A2405,"")</f>
        <v>1.2037037013215013E-3</v>
      </c>
      <c r="I2406" s="10">
        <f>IFERROR(_xlfn.QUARTILE.INC(H$2:H2406,1),"")</f>
        <v>9.4907407037680969E-4</v>
      </c>
      <c r="J2406" s="10">
        <f>IFERROR(_xlfn.QUARTILE.INC(H$2:H2406,3),"")</f>
        <v>1.1689814782585017E-3</v>
      </c>
      <c r="K2406" s="10">
        <f>IFERROR(stats[[#This Row],[Q3]]-stats[[#This Row],[Q1]],"")</f>
        <v>2.1990740788169205E-4</v>
      </c>
      <c r="L2406" s="10">
        <f>IFERROR(AVERAGEIFS(H$2:H2406, H$2:H2406, "&lt;" &amp;stats[[#This Row],[Q3]]+(2*stats[[#This Row],[IQR]]), H$2:H2406, "&gt;" &amp; stats[[#This Row],[Q1]]-(2*stats[[#This Row],[IQR]])),"")</f>
        <v>1.0602075177187074E-3</v>
      </c>
    </row>
    <row r="2407" spans="1:12" x14ac:dyDescent="0.25">
      <c r="A2407" s="7">
        <v>44416.035740740743</v>
      </c>
      <c r="B2407">
        <v>0</v>
      </c>
      <c r="C2407">
        <v>1</v>
      </c>
      <c r="D2407" s="8">
        <f>SUM(B$2:B2407)</f>
        <v>15</v>
      </c>
      <c r="E2407" s="8">
        <f>SUM(C$2:C2407)</f>
        <v>2406</v>
      </c>
      <c r="F2407" s="9">
        <f>IF(stats[[#This Row],[Column1]],stats[[#This Row],[Total Clear]]/stats[[#This Row],[Total Runs]],NA())</f>
        <v>6.2344139650872821E-3</v>
      </c>
      <c r="G2407" s="9">
        <f>SUM(B$2:B2407) / SUM(C$2:C2407)</f>
        <v>6.2344139650872821E-3</v>
      </c>
      <c r="H2407" s="10">
        <f>IFERROR(stats[[#This Row],[Column1]]-A2406,"")</f>
        <v>1.1921296318178065E-3</v>
      </c>
      <c r="I2407" s="10">
        <f>IFERROR(_xlfn.QUARTILE.INC(H$2:H2407,1),"")</f>
        <v>9.4907407037680969E-4</v>
      </c>
      <c r="J2407" s="10">
        <f>IFERROR(_xlfn.QUARTILE.INC(H$2:H2407,3),"")</f>
        <v>1.1689814782585017E-3</v>
      </c>
      <c r="K2407" s="10">
        <f>IFERROR(stats[[#This Row],[Q3]]-stats[[#This Row],[Q1]],"")</f>
        <v>2.1990740788169205E-4</v>
      </c>
      <c r="L2407" s="10">
        <f>IFERROR(AVERAGEIFS(H$2:H2407, H$2:H2407, "&lt;" &amp;stats[[#This Row],[Q3]]+(2*stats[[#This Row],[IQR]]), H$2:H2407, "&gt;" &amp; stats[[#This Row],[Q1]]-(2*stats[[#This Row],[IQR]])),"")</f>
        <v>1.0602628309740948E-3</v>
      </c>
    </row>
    <row r="2408" spans="1:12" x14ac:dyDescent="0.25">
      <c r="A2408" s="7">
        <v>44416.036932870367</v>
      </c>
      <c r="B2408">
        <v>0</v>
      </c>
      <c r="C2408">
        <v>1</v>
      </c>
      <c r="D2408" s="8">
        <f>SUM(B$2:B2408)</f>
        <v>15</v>
      </c>
      <c r="E2408" s="8">
        <f>SUM(C$2:C2408)</f>
        <v>2407</v>
      </c>
      <c r="F2408" s="9">
        <f>IF(stats[[#This Row],[Column1]],stats[[#This Row],[Total Clear]]/stats[[#This Row],[Total Runs]],NA())</f>
        <v>6.2318238471125885E-3</v>
      </c>
      <c r="G2408" s="9">
        <f>SUM(B$2:B2408) / SUM(C$2:C2408)</f>
        <v>6.2318238471125885E-3</v>
      </c>
      <c r="H2408" s="10">
        <f>IFERROR(stats[[#This Row],[Column1]]-A2407,"")</f>
        <v>1.1921296245418489E-3</v>
      </c>
      <c r="I2408" s="10">
        <f>IFERROR(_xlfn.QUARTILE.INC(H$2:H2408,1),"")</f>
        <v>9.4907407037680969E-4</v>
      </c>
      <c r="J2408" s="10">
        <f>IFERROR(_xlfn.QUARTILE.INC(H$2:H2408,3),"")</f>
        <v>1.1689814782585017E-3</v>
      </c>
      <c r="K2408" s="10">
        <f>IFERROR(stats[[#This Row],[Q3]]-stats[[#This Row],[Q1]],"")</f>
        <v>2.1990740788169205E-4</v>
      </c>
      <c r="L2408" s="10">
        <f>IFERROR(AVERAGEIFS(H$2:H2408, H$2:H2408, "&lt;" &amp;stats[[#This Row],[Q3]]+(2*stats[[#This Row],[IQR]]), H$2:H2408, "&gt;" &amp; stats[[#This Row],[Q1]]-(2*stats[[#This Row],[IQR]])),"")</f>
        <v>1.0603180978615919E-3</v>
      </c>
    </row>
    <row r="2409" spans="1:12" x14ac:dyDescent="0.25">
      <c r="A2409" s="7">
        <v>44416.038148148145</v>
      </c>
      <c r="B2409">
        <v>0</v>
      </c>
      <c r="C2409">
        <v>1</v>
      </c>
      <c r="D2409" s="8">
        <f>SUM(B$2:B2409)</f>
        <v>15</v>
      </c>
      <c r="E2409" s="8">
        <f>SUM(C$2:C2409)</f>
        <v>2408</v>
      </c>
      <c r="F2409" s="9">
        <f>IF(stats[[#This Row],[Column1]],stats[[#This Row],[Total Clear]]/stats[[#This Row],[Total Runs]],NA())</f>
        <v>6.2292358803986711E-3</v>
      </c>
      <c r="G2409" s="9">
        <f>SUM(B$2:B2409) / SUM(C$2:C2409)</f>
        <v>6.2292358803986711E-3</v>
      </c>
      <c r="H2409" s="10">
        <f>IFERROR(stats[[#This Row],[Column1]]-A2408,"")</f>
        <v>1.2152777781011537E-3</v>
      </c>
      <c r="I2409" s="10">
        <f>IFERROR(_xlfn.QUARTILE.INC(H$2:H2409,1),"")</f>
        <v>9.4907407037680969E-4</v>
      </c>
      <c r="J2409" s="10">
        <f>IFERROR(_xlfn.QUARTILE.INC(H$2:H2409,3),"")</f>
        <v>1.1689814782585017E-3</v>
      </c>
      <c r="K2409" s="10">
        <f>IFERROR(stats[[#This Row],[Q3]]-stats[[#This Row],[Q1]],"")</f>
        <v>2.1990740788169205E-4</v>
      </c>
      <c r="L2409" s="10">
        <f>IFERROR(AVERAGEIFS(H$2:H2409, H$2:H2409, "&lt;" &amp;stats[[#This Row],[Q3]]+(2*stats[[#This Row],[IQR]]), H$2:H2409, "&gt;" &amp; stats[[#This Row],[Q1]]-(2*stats[[#This Row],[IQR]])),"")</f>
        <v>1.0603830160351316E-3</v>
      </c>
    </row>
    <row r="2410" spans="1:12" x14ac:dyDescent="0.25">
      <c r="A2410" s="7">
        <v>44416.039363425924</v>
      </c>
      <c r="B2410">
        <v>0</v>
      </c>
      <c r="C2410">
        <v>1</v>
      </c>
      <c r="D2410" s="8">
        <f>SUM(B$2:B2410)</f>
        <v>15</v>
      </c>
      <c r="E2410" s="8">
        <f>SUM(C$2:C2410)</f>
        <v>2409</v>
      </c>
      <c r="F2410" s="9">
        <f>IF(stats[[#This Row],[Column1]],stats[[#This Row],[Total Clear]]/stats[[#This Row],[Total Runs]],NA())</f>
        <v>6.2266500622665004E-3</v>
      </c>
      <c r="G2410" s="9">
        <f>SUM(B$2:B2410) / SUM(C$2:C2410)</f>
        <v>6.2266500622665004E-3</v>
      </c>
      <c r="H2410" s="10">
        <f>IFERROR(stats[[#This Row],[Column1]]-A2409,"")</f>
        <v>1.2152777781011537E-3</v>
      </c>
      <c r="I2410" s="10">
        <f>IFERROR(_xlfn.QUARTILE.INC(H$2:H2410,1),"")</f>
        <v>9.4907407037680969E-4</v>
      </c>
      <c r="J2410" s="10">
        <f>IFERROR(_xlfn.QUARTILE.INC(H$2:H2410,3),"")</f>
        <v>1.1689814782585017E-3</v>
      </c>
      <c r="K2410" s="10">
        <f>IFERROR(stats[[#This Row],[Q3]]-stats[[#This Row],[Q1]],"")</f>
        <v>2.1990740788169205E-4</v>
      </c>
      <c r="L2410" s="10">
        <f>IFERROR(AVERAGEIFS(H$2:H2410, H$2:H2410, "&lt;" &amp;stats[[#This Row],[Q3]]+(2*stats[[#This Row],[IQR]]), H$2:H2410, "&gt;" &amp; stats[[#This Row],[Q1]]-(2*stats[[#This Row],[IQR]])),"")</f>
        <v>1.0604478798383419E-3</v>
      </c>
    </row>
    <row r="2411" spans="1:12" x14ac:dyDescent="0.25">
      <c r="A2411" s="7">
        <v>44416.040671296294</v>
      </c>
      <c r="B2411">
        <v>0</v>
      </c>
      <c r="C2411">
        <v>1</v>
      </c>
      <c r="D2411" s="8">
        <f>SUM(B$2:B2411)</f>
        <v>15</v>
      </c>
      <c r="E2411" s="8">
        <f>SUM(C$2:C2411)</f>
        <v>2410</v>
      </c>
      <c r="F2411" s="9">
        <f>IF(stats[[#This Row],[Column1]],stats[[#This Row],[Total Clear]]/stats[[#This Row],[Total Runs]],NA())</f>
        <v>6.2240663900414933E-3</v>
      </c>
      <c r="G2411" s="9">
        <f>SUM(B$2:B2411) / SUM(C$2:C2411)</f>
        <v>6.2240663900414933E-3</v>
      </c>
      <c r="H2411" s="10">
        <f>IFERROR(stats[[#This Row],[Column1]]-A2410,"")</f>
        <v>1.3078703705104999E-3</v>
      </c>
      <c r="I2411" s="10">
        <f>IFERROR(_xlfn.QUARTILE.INC(H$2:H2411,1),"")</f>
        <v>9.4907407037680969E-4</v>
      </c>
      <c r="J2411" s="10">
        <f>IFERROR(_xlfn.QUARTILE.INC(H$2:H2411,3),"")</f>
        <v>1.1689814782585017E-3</v>
      </c>
      <c r="K2411" s="10">
        <f>IFERROR(stats[[#This Row],[Q3]]-stats[[#This Row],[Q1]],"")</f>
        <v>2.1990740788169205E-4</v>
      </c>
      <c r="L2411" s="10">
        <f>IFERROR(AVERAGEIFS(H$2:H2411, H$2:H2411, "&lt;" &amp;stats[[#This Row],[Q3]]+(2*stats[[#This Row],[IQR]]), H$2:H2411, "&gt;" &amp; stats[[#This Row],[Q1]]-(2*stats[[#This Row],[IQR]])),"")</f>
        <v>1.0605514472266516E-3</v>
      </c>
    </row>
    <row r="2412" spans="1:12" x14ac:dyDescent="0.25">
      <c r="A2412" s="7">
        <v>44416.041932870372</v>
      </c>
      <c r="B2412">
        <v>0</v>
      </c>
      <c r="C2412">
        <v>1</v>
      </c>
      <c r="D2412" s="8">
        <f>SUM(B$2:B2412)</f>
        <v>15</v>
      </c>
      <c r="E2412" s="8">
        <f>SUM(C$2:C2412)</f>
        <v>2411</v>
      </c>
      <c r="F2412" s="9">
        <f>IF(stats[[#This Row],[Column1]],stats[[#This Row],[Total Clear]]/stats[[#This Row],[Total Runs]],NA())</f>
        <v>6.2214848610535048E-3</v>
      </c>
      <c r="G2412" s="9">
        <f>SUM(B$2:B2412) / SUM(C$2:C2412)</f>
        <v>6.2214848610535048E-3</v>
      </c>
      <c r="H2412" s="10">
        <f>IFERROR(stats[[#This Row],[Column1]]-A2411,"")</f>
        <v>1.2615740779438056E-3</v>
      </c>
      <c r="I2412" s="10">
        <f>IFERROR(_xlfn.QUARTILE.INC(H$2:H2412,1),"")</f>
        <v>9.4907407037680969E-4</v>
      </c>
      <c r="J2412" s="10">
        <f>IFERROR(_xlfn.QUARTILE.INC(H$2:H2412,3),"")</f>
        <v>1.1689814782585017E-3</v>
      </c>
      <c r="K2412" s="10">
        <f>IFERROR(stats[[#This Row],[Q3]]-stats[[#This Row],[Q1]],"")</f>
        <v>2.1990740788169205E-4</v>
      </c>
      <c r="L2412" s="10">
        <f>IFERROR(AVERAGEIFS(H$2:H2412, H$2:H2412, "&lt;" &amp;stats[[#This Row],[Q3]]+(2*stats[[#This Row],[IQR]]), H$2:H2412, "&gt;" &amp; stats[[#This Row],[Q1]]-(2*stats[[#This Row],[IQR]])),"")</f>
        <v>1.0606355571139811E-3</v>
      </c>
    </row>
    <row r="2413" spans="1:12" x14ac:dyDescent="0.25">
      <c r="A2413" s="7">
        <v>44416.043055555558</v>
      </c>
      <c r="B2413">
        <v>0</v>
      </c>
      <c r="C2413">
        <v>1</v>
      </c>
      <c r="D2413" s="8">
        <f>SUM(B$2:B2413)</f>
        <v>15</v>
      </c>
      <c r="E2413" s="8">
        <f>SUM(C$2:C2413)</f>
        <v>2412</v>
      </c>
      <c r="F2413" s="9">
        <f>IF(stats[[#This Row],[Column1]],stats[[#This Row],[Total Clear]]/stats[[#This Row],[Total Runs]],NA())</f>
        <v>6.2189054726368162E-3</v>
      </c>
      <c r="G2413" s="9">
        <f>SUM(B$2:B2413) / SUM(C$2:C2413)</f>
        <v>6.2189054726368162E-3</v>
      </c>
      <c r="H2413" s="10">
        <f>IFERROR(stats[[#This Row],[Column1]]-A2412,"")</f>
        <v>1.1226851856918074E-3</v>
      </c>
      <c r="I2413" s="10">
        <f>IFERROR(_xlfn.QUARTILE.INC(H$2:H2413,1),"")</f>
        <v>9.4907407037680969E-4</v>
      </c>
      <c r="J2413" s="10">
        <f>IFERROR(_xlfn.QUARTILE.INC(H$2:H2413,3),"")</f>
        <v>1.1689814782585017E-3</v>
      </c>
      <c r="K2413" s="10">
        <f>IFERROR(stats[[#This Row],[Q3]]-stats[[#This Row],[Q1]],"")</f>
        <v>2.1990740788169205E-4</v>
      </c>
      <c r="L2413" s="10">
        <f>IFERROR(AVERAGEIFS(H$2:H2413, H$2:H2413, "&lt;" &amp;stats[[#This Row],[Q3]]+(2*stats[[#This Row],[IQR]]), H$2:H2413, "&gt;" &amp; stats[[#This Row],[Q1]]-(2*stats[[#This Row],[IQR]])),"")</f>
        <v>1.0606615084433736E-3</v>
      </c>
    </row>
    <row r="2414" spans="1:12" x14ac:dyDescent="0.25">
      <c r="A2414" s="7">
        <v>44416.044189814813</v>
      </c>
      <c r="B2414">
        <v>0</v>
      </c>
      <c r="C2414">
        <v>1</v>
      </c>
      <c r="D2414" s="8">
        <f>SUM(B$2:B2414)</f>
        <v>15</v>
      </c>
      <c r="E2414" s="8">
        <f>SUM(C$2:C2414)</f>
        <v>2413</v>
      </c>
      <c r="F2414" s="9">
        <f>IF(stats[[#This Row],[Column1]],stats[[#This Row],[Total Clear]]/stats[[#This Row],[Total Runs]],NA())</f>
        <v>6.2163282221301287E-3</v>
      </c>
      <c r="G2414" s="9">
        <f>SUM(B$2:B2414) / SUM(C$2:C2414)</f>
        <v>6.2163282221301287E-3</v>
      </c>
      <c r="H2414" s="10">
        <f>IFERROR(stats[[#This Row],[Column1]]-A2413,"")</f>
        <v>1.1342592551955022E-3</v>
      </c>
      <c r="I2414" s="10">
        <f>IFERROR(_xlfn.QUARTILE.INC(H$2:H2414,1),"")</f>
        <v>9.4907407037680969E-4</v>
      </c>
      <c r="J2414" s="10">
        <f>IFERROR(_xlfn.QUARTILE.INC(H$2:H2414,3),"")</f>
        <v>1.1689814782585017E-3</v>
      </c>
      <c r="K2414" s="10">
        <f>IFERROR(stats[[#This Row],[Q3]]-stats[[#This Row],[Q1]],"")</f>
        <v>2.1990740788169205E-4</v>
      </c>
      <c r="L2414" s="10">
        <f>IFERROR(AVERAGEIFS(H$2:H2414, H$2:H2414, "&lt;" &amp;stats[[#This Row],[Q3]]+(2*stats[[#This Row],[IQR]]), H$2:H2414, "&gt;" &amp; stats[[#This Row],[Q1]]-(2*stats[[#This Row],[IQR]])),"")</f>
        <v>1.0606922767321496E-3</v>
      </c>
    </row>
    <row r="2415" spans="1:12" x14ac:dyDescent="0.25">
      <c r="A2415" s="7">
        <v>44416.045324074075</v>
      </c>
      <c r="B2415">
        <v>0</v>
      </c>
      <c r="C2415">
        <v>1</v>
      </c>
      <c r="D2415" s="8">
        <f>SUM(B$2:B2415)</f>
        <v>15</v>
      </c>
      <c r="E2415" s="8">
        <f>SUM(C$2:C2415)</f>
        <v>2414</v>
      </c>
      <c r="F2415" s="9">
        <f>IF(stats[[#This Row],[Column1]],stats[[#This Row],[Total Clear]]/stats[[#This Row],[Total Runs]],NA())</f>
        <v>6.2137531068765534E-3</v>
      </c>
      <c r="G2415" s="9">
        <f>SUM(B$2:B2415) / SUM(C$2:C2415)</f>
        <v>6.2137531068765534E-3</v>
      </c>
      <c r="H2415" s="10">
        <f>IFERROR(stats[[#This Row],[Column1]]-A2414,"")</f>
        <v>1.1342592624714598E-3</v>
      </c>
      <c r="I2415" s="10">
        <f>IFERROR(_xlfn.QUARTILE.INC(H$2:H2415,1),"")</f>
        <v>9.4907407037680969E-4</v>
      </c>
      <c r="J2415" s="10">
        <f>IFERROR(_xlfn.QUARTILE.INC(H$2:H2415,3),"")</f>
        <v>1.1689814782585017E-3</v>
      </c>
      <c r="K2415" s="10">
        <f>IFERROR(stats[[#This Row],[Q3]]-stats[[#This Row],[Q1]],"")</f>
        <v>2.1990740788169205E-4</v>
      </c>
      <c r="L2415" s="10">
        <f>IFERROR(AVERAGEIFS(H$2:H2415, H$2:H2415, "&lt;" &amp;stats[[#This Row],[Q3]]+(2*stats[[#This Row],[IQR]]), H$2:H2415, "&gt;" &amp; stats[[#This Row],[Q1]]-(2*stats[[#This Row],[IQR]])),"")</f>
        <v>1.0607230193087228E-3</v>
      </c>
    </row>
    <row r="2416" spans="1:12" x14ac:dyDescent="0.25">
      <c r="A2416" s="7">
        <v>44416.046539351853</v>
      </c>
      <c r="B2416">
        <v>0</v>
      </c>
      <c r="C2416">
        <v>1</v>
      </c>
      <c r="D2416" s="8">
        <f>SUM(B$2:B2416)</f>
        <v>15</v>
      </c>
      <c r="E2416" s="8">
        <f>SUM(C$2:C2416)</f>
        <v>2415</v>
      </c>
      <c r="F2416" s="9">
        <f>IF(stats[[#This Row],[Column1]],stats[[#This Row],[Total Clear]]/stats[[#This Row],[Total Runs]],NA())</f>
        <v>6.2111801242236021E-3</v>
      </c>
      <c r="G2416" s="9">
        <f>SUM(B$2:B2416) / SUM(C$2:C2416)</f>
        <v>6.2111801242236021E-3</v>
      </c>
      <c r="H2416" s="10">
        <f>IFERROR(stats[[#This Row],[Column1]]-A2415,"")</f>
        <v>1.2152777781011537E-3</v>
      </c>
      <c r="I2416" s="10">
        <f>IFERROR(_xlfn.QUARTILE.INC(H$2:H2416,1),"")</f>
        <v>9.4907407037680969E-4</v>
      </c>
      <c r="J2416" s="10">
        <f>IFERROR(_xlfn.QUARTILE.INC(H$2:H2416,3),"")</f>
        <v>1.1689814782585017E-3</v>
      </c>
      <c r="K2416" s="10">
        <f>IFERROR(stats[[#This Row],[Q3]]-stats[[#This Row],[Q1]],"")</f>
        <v>2.1990740788169205E-4</v>
      </c>
      <c r="L2416" s="10">
        <f>IFERROR(AVERAGEIFS(H$2:H2416, H$2:H2416, "&lt;" &amp;stats[[#This Row],[Q3]]+(2*stats[[#This Row],[IQR]]), H$2:H2416, "&gt;" &amp; stats[[#This Row],[Q1]]-(2*stats[[#This Row],[IQR]])),"")</f>
        <v>1.0607875785229217E-3</v>
      </c>
    </row>
    <row r="2417" spans="1:12" x14ac:dyDescent="0.25">
      <c r="A2417" s="7">
        <v>44416.047812500001</v>
      </c>
      <c r="B2417">
        <v>0</v>
      </c>
      <c r="C2417">
        <v>1</v>
      </c>
      <c r="D2417" s="8">
        <f>SUM(B$2:B2417)</f>
        <v>15</v>
      </c>
      <c r="E2417" s="8">
        <f>SUM(C$2:C2417)</f>
        <v>2416</v>
      </c>
      <c r="F2417" s="9">
        <f>IF(stats[[#This Row],[Column1]],stats[[#This Row],[Total Clear]]/stats[[#This Row],[Total Runs]],NA())</f>
        <v>6.2086092715231784E-3</v>
      </c>
      <c r="G2417" s="9">
        <f>SUM(B$2:B2417) / SUM(C$2:C2417)</f>
        <v>6.2086092715231784E-3</v>
      </c>
      <c r="H2417" s="10">
        <f>IFERROR(stats[[#This Row],[Column1]]-A2416,"")</f>
        <v>1.2731481474475004E-3</v>
      </c>
      <c r="I2417" s="10">
        <f>IFERROR(_xlfn.QUARTILE.INC(H$2:H2417,1),"")</f>
        <v>9.4907407037680969E-4</v>
      </c>
      <c r="J2417" s="10">
        <f>IFERROR(_xlfn.QUARTILE.INC(H$2:H2417,3),"")</f>
        <v>1.1689814782585017E-3</v>
      </c>
      <c r="K2417" s="10">
        <f>IFERROR(stats[[#This Row],[Q3]]-stats[[#This Row],[Q1]],"")</f>
        <v>2.1990740788169205E-4</v>
      </c>
      <c r="L2417" s="10">
        <f>IFERROR(AVERAGEIFS(H$2:H2417, H$2:H2417, "&lt;" &amp;stats[[#This Row],[Q3]]+(2*stats[[#This Row],[IQR]]), H$2:H2417, "&gt;" &amp; stats[[#This Row],[Q1]]-(2*stats[[#This Row],[IQR]])),"")</f>
        <v>1.0608762468189237E-3</v>
      </c>
    </row>
    <row r="2418" spans="1:12" x14ac:dyDescent="0.25">
      <c r="A2418" s="7">
        <v>44416.048900462964</v>
      </c>
      <c r="B2418">
        <v>0</v>
      </c>
      <c r="C2418">
        <v>1</v>
      </c>
      <c r="D2418" s="8">
        <f>SUM(B$2:B2418)</f>
        <v>15</v>
      </c>
      <c r="E2418" s="8">
        <f>SUM(C$2:C2418)</f>
        <v>2417</v>
      </c>
      <c r="F2418" s="9">
        <f>IF(stats[[#This Row],[Column1]],stats[[#This Row],[Total Clear]]/stats[[#This Row],[Total Runs]],NA())</f>
        <v>6.2060405461315683E-3</v>
      </c>
      <c r="G2418" s="9">
        <f>SUM(B$2:B2418) / SUM(C$2:C2418)</f>
        <v>6.2060405461315683E-3</v>
      </c>
      <c r="H2418" s="10">
        <f>IFERROR(stats[[#This Row],[Column1]]-A2417,"")</f>
        <v>1.0879629626288079E-3</v>
      </c>
      <c r="I2418" s="10">
        <f>IFERROR(_xlfn.QUARTILE.INC(H$2:H2418,1),"")</f>
        <v>9.4907407037680969E-4</v>
      </c>
      <c r="J2418" s="10">
        <f>IFERROR(_xlfn.QUARTILE.INC(H$2:H2418,3),"")</f>
        <v>1.1689814782585017E-3</v>
      </c>
      <c r="K2418" s="10">
        <f>IFERROR(stats[[#This Row],[Q3]]-stats[[#This Row],[Q1]],"")</f>
        <v>2.1990740788169205E-4</v>
      </c>
      <c r="L2418" s="10">
        <f>IFERROR(AVERAGEIFS(H$2:H2418, H$2:H2418, "&lt;" &amp;stats[[#This Row],[Q3]]+(2*stats[[#This Row],[IQR]]), H$2:H2418, "&gt;" &amp; stats[[#This Row],[Q1]]-(2*stats[[#This Row],[IQR]])),"")</f>
        <v>1.0608875517921332E-3</v>
      </c>
    </row>
    <row r="2419" spans="1:12" x14ac:dyDescent="0.25">
      <c r="A2419" s="7">
        <v>44416.050127314818</v>
      </c>
      <c r="B2419">
        <v>0</v>
      </c>
      <c r="C2419">
        <v>1</v>
      </c>
      <c r="D2419" s="8">
        <f>SUM(B$2:B2419)</f>
        <v>15</v>
      </c>
      <c r="E2419" s="8">
        <f>SUM(C$2:C2419)</f>
        <v>2418</v>
      </c>
      <c r="F2419" s="9">
        <f>IF(stats[[#This Row],[Column1]],stats[[#This Row],[Total Clear]]/stats[[#This Row],[Total Runs]],NA())</f>
        <v>6.2034739454094297E-3</v>
      </c>
      <c r="G2419" s="9">
        <f>SUM(B$2:B2419) / SUM(C$2:C2419)</f>
        <v>6.2034739454094297E-3</v>
      </c>
      <c r="H2419" s="10">
        <f>IFERROR(stats[[#This Row],[Column1]]-A2418,"")</f>
        <v>1.2268518548808061E-3</v>
      </c>
      <c r="I2419" s="10">
        <f>IFERROR(_xlfn.QUARTILE.INC(H$2:H2419,1),"")</f>
        <v>9.4907407037680969E-4</v>
      </c>
      <c r="J2419" s="10">
        <f>IFERROR(_xlfn.QUARTILE.INC(H$2:H2419,3),"")</f>
        <v>1.1689814782585017E-3</v>
      </c>
      <c r="K2419" s="10">
        <f>IFERROR(stats[[#This Row],[Q3]]-stats[[#This Row],[Q1]],"")</f>
        <v>2.1990740788169205E-4</v>
      </c>
      <c r="L2419" s="10">
        <f>IFERROR(AVERAGEIFS(H$2:H2419, H$2:H2419, "&lt;" &amp;stats[[#This Row],[Q3]]+(2*stats[[#This Row],[IQR]]), H$2:H2419, "&gt;" &amp; stats[[#This Row],[Q1]]-(2*stats[[#This Row],[IQR]])),"")</f>
        <v>1.0609567901330129E-3</v>
      </c>
    </row>
    <row r="2420" spans="1:12" x14ac:dyDescent="0.25">
      <c r="A2420" s="7">
        <v>44416.05127314815</v>
      </c>
      <c r="B2420">
        <v>0</v>
      </c>
      <c r="C2420">
        <v>1</v>
      </c>
      <c r="D2420" s="8">
        <f>SUM(B$2:B2420)</f>
        <v>15</v>
      </c>
      <c r="E2420" s="8">
        <f>SUM(C$2:C2420)</f>
        <v>2419</v>
      </c>
      <c r="F2420" s="9">
        <f>IF(stats[[#This Row],[Column1]],stats[[#This Row],[Total Clear]]/stats[[#This Row],[Total Runs]],NA())</f>
        <v>6.2009094667217855E-3</v>
      </c>
      <c r="G2420" s="9">
        <f>SUM(B$2:B2420) / SUM(C$2:C2420)</f>
        <v>6.2009094667217855E-3</v>
      </c>
      <c r="H2420" s="10">
        <f>IFERROR(stats[[#This Row],[Column1]]-A2419,"")</f>
        <v>1.1458333319751546E-3</v>
      </c>
      <c r="I2420" s="10">
        <f>IFERROR(_xlfn.QUARTILE.INC(H$2:H2420,1),"")</f>
        <v>9.4907407219579909E-4</v>
      </c>
      <c r="J2420" s="10">
        <f>IFERROR(_xlfn.QUARTILE.INC(H$2:H2420,3),"")</f>
        <v>1.1689814782585017E-3</v>
      </c>
      <c r="K2420" s="10">
        <f>IFERROR(stats[[#This Row],[Q3]]-stats[[#This Row],[Q1]],"")</f>
        <v>2.1990740606270265E-4</v>
      </c>
      <c r="L2420" s="10">
        <f>IFERROR(AVERAGEIFS(H$2:H2420, H$2:H2420, "&lt;" &amp;stats[[#This Row],[Q3]]+(2*stats[[#This Row],[IQR]]), H$2:H2420, "&gt;" &amp; stats[[#This Row],[Q1]]-(2*stats[[#This Row],[IQR]])),"")</f>
        <v>1.0609921848543816E-3</v>
      </c>
    </row>
    <row r="2421" spans="1:12" x14ac:dyDescent="0.25">
      <c r="A2421" s="7">
        <v>44416.052534722221</v>
      </c>
      <c r="B2421">
        <v>0</v>
      </c>
      <c r="C2421">
        <v>1</v>
      </c>
      <c r="D2421" s="8">
        <f>SUM(B$2:B2421)</f>
        <v>15</v>
      </c>
      <c r="E2421" s="8">
        <f>SUM(C$2:C2421)</f>
        <v>2420</v>
      </c>
      <c r="F2421" s="9">
        <f>IF(stats[[#This Row],[Column1]],stats[[#This Row],[Total Clear]]/stats[[#This Row],[Total Runs]],NA())</f>
        <v>6.1983471074380167E-3</v>
      </c>
      <c r="G2421" s="9">
        <f>SUM(B$2:B2421) / SUM(C$2:C2421)</f>
        <v>6.1983471074380167E-3</v>
      </c>
      <c r="H2421" s="10">
        <f>IFERROR(stats[[#This Row],[Column1]]-A2420,"")</f>
        <v>1.261574070667848E-3</v>
      </c>
      <c r="I2421" s="10">
        <f>IFERROR(_xlfn.QUARTILE.INC(H$2:H2421,1),"")</f>
        <v>9.4907407401478849E-4</v>
      </c>
      <c r="J2421" s="10">
        <f>IFERROR(_xlfn.QUARTILE.INC(H$2:H2421,3),"")</f>
        <v>1.1689814782585017E-3</v>
      </c>
      <c r="K2421" s="10">
        <f>IFERROR(stats[[#This Row],[Q3]]-stats[[#This Row],[Q1]],"")</f>
        <v>2.1990740424371324E-4</v>
      </c>
      <c r="L2421" s="10">
        <f>IFERROR(AVERAGEIFS(H$2:H2421, H$2:H2421, "&lt;" &amp;stats[[#This Row],[Q3]]+(2*stats[[#This Row],[IQR]]), H$2:H2421, "&gt;" &amp; stats[[#This Row],[Q1]]-(2*stats[[#This Row],[IQR]])),"")</f>
        <v>1.061075795477897E-3</v>
      </c>
    </row>
    <row r="2422" spans="1:12" x14ac:dyDescent="0.25">
      <c r="A2422" s="7">
        <v>44416.053784722222</v>
      </c>
      <c r="B2422">
        <v>0</v>
      </c>
      <c r="C2422">
        <v>1</v>
      </c>
      <c r="D2422" s="8">
        <f>SUM(B$2:B2422)</f>
        <v>15</v>
      </c>
      <c r="E2422" s="8">
        <f>SUM(C$2:C2422)</f>
        <v>2421</v>
      </c>
      <c r="F2422" s="9">
        <f>IF(stats[[#This Row],[Column1]],stats[[#This Row],[Total Clear]]/stats[[#This Row],[Total Runs]],NA())</f>
        <v>6.1957868649318466E-3</v>
      </c>
      <c r="G2422" s="9">
        <f>SUM(B$2:B2422) / SUM(C$2:C2422)</f>
        <v>6.1957868649318466E-3</v>
      </c>
      <c r="H2422" s="10">
        <f>IFERROR(stats[[#This Row],[Column1]]-A2421,"")</f>
        <v>1.2500000011641532E-3</v>
      </c>
      <c r="I2422" s="10">
        <f>IFERROR(_xlfn.QUARTILE.INC(H$2:H2422,1),"")</f>
        <v>9.490740758337779E-4</v>
      </c>
      <c r="J2422" s="10">
        <f>IFERROR(_xlfn.QUARTILE.INC(H$2:H2422,3),"")</f>
        <v>1.1689814782585017E-3</v>
      </c>
      <c r="K2422" s="10">
        <f>IFERROR(stats[[#This Row],[Q3]]-stats[[#This Row],[Q1]],"")</f>
        <v>2.1990740242472384E-4</v>
      </c>
      <c r="L2422" s="10">
        <f>IFERROR(AVERAGEIFS(H$2:H2422, H$2:H2422, "&lt;" &amp;stats[[#This Row],[Q3]]+(2*stats[[#This Row],[IQR]]), H$2:H2422, "&gt;" &amp; stats[[#This Row],[Q1]]-(2*stats[[#This Row],[IQR]])),"")</f>
        <v>1.061154513896933E-3</v>
      </c>
    </row>
    <row r="2423" spans="1:12" x14ac:dyDescent="0.25">
      <c r="A2423" s="7">
        <v>44416.054918981485</v>
      </c>
      <c r="B2423">
        <v>0</v>
      </c>
      <c r="C2423">
        <v>1</v>
      </c>
      <c r="D2423" s="8">
        <f>SUM(B$2:B2423)</f>
        <v>15</v>
      </c>
      <c r="E2423" s="8">
        <f>SUM(C$2:C2423)</f>
        <v>2422</v>
      </c>
      <c r="F2423" s="9">
        <f>IF(stats[[#This Row],[Column1]],stats[[#This Row],[Total Clear]]/stats[[#This Row],[Total Runs]],NA())</f>
        <v>6.1932287365813379E-3</v>
      </c>
      <c r="G2423" s="9">
        <f>SUM(B$2:B2423) / SUM(C$2:C2423)</f>
        <v>6.1932287365813379E-3</v>
      </c>
      <c r="H2423" s="10">
        <f>IFERROR(stats[[#This Row],[Column1]]-A2422,"")</f>
        <v>1.1342592624714598E-3</v>
      </c>
      <c r="I2423" s="10">
        <f>IFERROR(_xlfn.QUARTILE.INC(H$2:H2423,1),"")</f>
        <v>9.490740776527673E-4</v>
      </c>
      <c r="J2423" s="10">
        <f>IFERROR(_xlfn.QUARTILE.INC(H$2:H2423,3),"")</f>
        <v>1.1689814782585017E-3</v>
      </c>
      <c r="K2423" s="10">
        <f>IFERROR(stats[[#This Row],[Q3]]-stats[[#This Row],[Q1]],"")</f>
        <v>2.1990740060573444E-4</v>
      </c>
      <c r="L2423" s="10">
        <f>IFERROR(AVERAGEIFS(H$2:H2423, H$2:H2423, "&lt;" &amp;stats[[#This Row],[Q3]]+(2*stats[[#This Row],[IQR]]), H$2:H2423, "&gt;" &amp; stats[[#This Row],[Q1]]-(2*stats[[#This Row],[IQR]])),"")</f>
        <v>1.0611849615223283E-3</v>
      </c>
    </row>
    <row r="2424" spans="1:12" x14ac:dyDescent="0.25">
      <c r="A2424" s="7">
        <v>44416.056203703702</v>
      </c>
      <c r="B2424">
        <v>0</v>
      </c>
      <c r="C2424">
        <v>1</v>
      </c>
      <c r="D2424" s="8">
        <f>SUM(B$2:B2424)</f>
        <v>15</v>
      </c>
      <c r="E2424" s="8">
        <f>SUM(C$2:C2424)</f>
        <v>2423</v>
      </c>
      <c r="F2424" s="9">
        <f>IF(stats[[#This Row],[Column1]],stats[[#This Row],[Total Clear]]/stats[[#This Row],[Total Runs]],NA())</f>
        <v>6.1906727197688811E-3</v>
      </c>
      <c r="G2424" s="9">
        <f>SUM(B$2:B2424) / SUM(C$2:C2424)</f>
        <v>6.1906727197688811E-3</v>
      </c>
      <c r="H2424" s="10">
        <f>IFERROR(stats[[#This Row],[Column1]]-A2423,"")</f>
        <v>1.2847222169511952E-3</v>
      </c>
      <c r="I2424" s="10">
        <f>IFERROR(_xlfn.QUARTILE.INC(H$2:H2424,1),"")</f>
        <v>9.490740776527673E-4</v>
      </c>
      <c r="J2424" s="10">
        <f>IFERROR(_xlfn.QUARTILE.INC(H$2:H2424,3),"")</f>
        <v>1.1689814782585017E-3</v>
      </c>
      <c r="K2424" s="10">
        <f>IFERROR(stats[[#This Row],[Q3]]-stats[[#This Row],[Q1]],"")</f>
        <v>2.1990740060573444E-4</v>
      </c>
      <c r="L2424" s="10">
        <f>IFERROR(AVERAGEIFS(H$2:H2424, H$2:H2424, "&lt;" &amp;stats[[#This Row],[Q3]]+(2*stats[[#This Row],[IQR]]), H$2:H2424, "&gt;" &amp; stats[[#This Row],[Q1]]-(2*stats[[#This Row],[IQR]])),"")</f>
        <v>1.0612780244929482E-3</v>
      </c>
    </row>
    <row r="2425" spans="1:12" x14ac:dyDescent="0.25">
      <c r="A2425" s="7">
        <v>44416.057453703703</v>
      </c>
      <c r="B2425">
        <v>0</v>
      </c>
      <c r="C2425">
        <v>1</v>
      </c>
      <c r="D2425" s="8">
        <f>SUM(B$2:B2425)</f>
        <v>15</v>
      </c>
      <c r="E2425" s="8">
        <f>SUM(C$2:C2425)</f>
        <v>2424</v>
      </c>
      <c r="F2425" s="9">
        <f>IF(stats[[#This Row],[Column1]],stats[[#This Row],[Total Clear]]/stats[[#This Row],[Total Runs]],NA())</f>
        <v>6.1881188118811884E-3</v>
      </c>
      <c r="G2425" s="9">
        <f>SUM(B$2:B2425) / SUM(C$2:C2425)</f>
        <v>6.1881188118811884E-3</v>
      </c>
      <c r="H2425" s="10">
        <f>IFERROR(stats[[#This Row],[Column1]]-A2424,"")</f>
        <v>1.2500000011641532E-3</v>
      </c>
      <c r="I2425" s="10">
        <f>IFERROR(_xlfn.QUARTILE.INC(H$2:H2425,1),"")</f>
        <v>9.490740776527673E-4</v>
      </c>
      <c r="J2425" s="10">
        <f>IFERROR(_xlfn.QUARTILE.INC(H$2:H2425,3),"")</f>
        <v>1.1689814782585017E-3</v>
      </c>
      <c r="K2425" s="10">
        <f>IFERROR(stats[[#This Row],[Q3]]-stats[[#This Row],[Q1]],"")</f>
        <v>2.1990740060573444E-4</v>
      </c>
      <c r="L2425" s="10">
        <f>IFERROR(AVERAGEIFS(H$2:H2425, H$2:H2425, "&lt;" &amp;stats[[#This Row],[Q3]]+(2*stats[[#This Row],[IQR]]), H$2:H2425, "&gt;" &amp; stats[[#This Row],[Q1]]-(2*stats[[#This Row],[IQR]])),"")</f>
        <v>1.0613565604799108E-3</v>
      </c>
    </row>
    <row r="2426" spans="1:12" x14ac:dyDescent="0.25">
      <c r="A2426" s="7">
        <v>44416.058645833335</v>
      </c>
      <c r="B2426">
        <v>0</v>
      </c>
      <c r="C2426">
        <v>1</v>
      </c>
      <c r="D2426" s="8">
        <f>SUM(B$2:B2426)</f>
        <v>15</v>
      </c>
      <c r="E2426" s="8">
        <f>SUM(C$2:C2426)</f>
        <v>2425</v>
      </c>
      <c r="F2426" s="9">
        <f>IF(stats[[#This Row],[Column1]],stats[[#This Row],[Total Clear]]/stats[[#This Row],[Total Runs]],NA())</f>
        <v>6.1855670103092781E-3</v>
      </c>
      <c r="G2426" s="9">
        <f>SUM(B$2:B2426) / SUM(C$2:C2426)</f>
        <v>6.1855670103092781E-3</v>
      </c>
      <c r="H2426" s="10">
        <f>IFERROR(stats[[#This Row],[Column1]]-A2425,"")</f>
        <v>1.1921296318178065E-3</v>
      </c>
      <c r="I2426" s="10">
        <f>IFERROR(_xlfn.QUARTILE.INC(H$2:H2426,1),"")</f>
        <v>9.490740776527673E-4</v>
      </c>
      <c r="J2426" s="10">
        <f>IFERROR(_xlfn.QUARTILE.INC(H$2:H2426,3),"")</f>
        <v>1.1689814782585017E-3</v>
      </c>
      <c r="K2426" s="10">
        <f>IFERROR(stats[[#This Row],[Q3]]-stats[[#This Row],[Q1]],"")</f>
        <v>2.1990740060573444E-4</v>
      </c>
      <c r="L2426" s="10">
        <f>IFERROR(AVERAGEIFS(H$2:H2426, H$2:H2426, "&lt;" &amp;stats[[#This Row],[Q3]]+(2*stats[[#This Row],[IQR]]), H$2:H2426, "&gt;" &amp; stats[[#This Row],[Q1]]-(2*stats[[#This Row],[IQR]])),"")</f>
        <v>1.0614109585961079E-3</v>
      </c>
    </row>
    <row r="2427" spans="1:12" x14ac:dyDescent="0.25">
      <c r="A2427" s="7">
        <v>44416.059918981482</v>
      </c>
      <c r="B2427">
        <v>0</v>
      </c>
      <c r="C2427">
        <v>1</v>
      </c>
      <c r="D2427" s="8">
        <f>SUM(B$2:B2427)</f>
        <v>15</v>
      </c>
      <c r="E2427" s="8">
        <f>SUM(C$2:C2427)</f>
        <v>2426</v>
      </c>
      <c r="F2427" s="9">
        <f>IF(stats[[#This Row],[Column1]],stats[[#This Row],[Total Clear]]/stats[[#This Row],[Total Runs]],NA())</f>
        <v>6.1830173124484749E-3</v>
      </c>
      <c r="G2427" s="9">
        <f>SUM(B$2:B2427) / SUM(C$2:C2427)</f>
        <v>6.1830173124484749E-3</v>
      </c>
      <c r="H2427" s="10">
        <f>IFERROR(stats[[#This Row],[Column1]]-A2426,"")</f>
        <v>1.2731481474475004E-3</v>
      </c>
      <c r="I2427" s="10">
        <f>IFERROR(_xlfn.QUARTILE.INC(H$2:H2427,1),"")</f>
        <v>9.490740776527673E-4</v>
      </c>
      <c r="J2427" s="10">
        <f>IFERROR(_xlfn.QUARTILE.INC(H$2:H2427,3),"")</f>
        <v>1.1689814782585017E-3</v>
      </c>
      <c r="K2427" s="10">
        <f>IFERROR(stats[[#This Row],[Q3]]-stats[[#This Row],[Q1]],"")</f>
        <v>2.1990740060573444E-4</v>
      </c>
      <c r="L2427" s="10">
        <f>IFERROR(AVERAGEIFS(H$2:H2427, H$2:H2427, "&lt;" &amp;stats[[#This Row],[Q3]]+(2*stats[[#This Row],[IQR]]), H$2:H2427, "&gt;" &amp; stats[[#This Row],[Q1]]-(2*stats[[#This Row],[IQR]])),"")</f>
        <v>1.0614989990072729E-3</v>
      </c>
    </row>
    <row r="2428" spans="1:12" x14ac:dyDescent="0.25">
      <c r="A2428" s="7">
        <v>44416.061111111114</v>
      </c>
      <c r="B2428">
        <v>0</v>
      </c>
      <c r="C2428">
        <v>1</v>
      </c>
      <c r="D2428" s="8">
        <f>SUM(B$2:B2428)</f>
        <v>15</v>
      </c>
      <c r="E2428" s="8">
        <f>SUM(C$2:C2428)</f>
        <v>2427</v>
      </c>
      <c r="F2428" s="9">
        <f>IF(stats[[#This Row],[Column1]],stats[[#This Row],[Total Clear]]/stats[[#This Row],[Total Runs]],NA())</f>
        <v>6.180469715698393E-3</v>
      </c>
      <c r="G2428" s="9">
        <f>SUM(B$2:B2428) / SUM(C$2:C2428)</f>
        <v>6.180469715698393E-3</v>
      </c>
      <c r="H2428" s="10">
        <f>IFERROR(stats[[#This Row],[Column1]]-A2427,"")</f>
        <v>1.1921296318178065E-3</v>
      </c>
      <c r="I2428" s="10">
        <f>IFERROR(_xlfn.QUARTILE.INC(H$2:H2428,1),"")</f>
        <v>9.490740776527673E-4</v>
      </c>
      <c r="J2428" s="10">
        <f>IFERROR(_xlfn.QUARTILE.INC(H$2:H2428,3),"")</f>
        <v>1.1689814782585017E-3</v>
      </c>
      <c r="K2428" s="10">
        <f>IFERROR(stats[[#This Row],[Q3]]-stats[[#This Row],[Q1]],"")</f>
        <v>2.1990740060573444E-4</v>
      </c>
      <c r="L2428" s="10">
        <f>IFERROR(AVERAGEIFS(H$2:H2428, H$2:H2428, "&lt;" &amp;stats[[#This Row],[Q3]]+(2*stats[[#This Row],[IQR]]), H$2:H2428, "&gt;" &amp; stats[[#This Row],[Q1]]-(2*stats[[#This Row],[IQR]])),"")</f>
        <v>1.0615532927033702E-3</v>
      </c>
    </row>
    <row r="2429" spans="1:12" x14ac:dyDescent="0.25">
      <c r="A2429" s="7">
        <v>44416.062314814815</v>
      </c>
      <c r="B2429">
        <v>0</v>
      </c>
      <c r="C2429">
        <v>1</v>
      </c>
      <c r="D2429" s="8">
        <f>SUM(B$2:B2429)</f>
        <v>15</v>
      </c>
      <c r="E2429" s="8">
        <f>SUM(C$2:C2429)</f>
        <v>2428</v>
      </c>
      <c r="F2429" s="9">
        <f>IF(stats[[#This Row],[Column1]],stats[[#This Row],[Total Clear]]/stats[[#This Row],[Total Runs]],NA())</f>
        <v>6.1779242174629326E-3</v>
      </c>
      <c r="G2429" s="9">
        <f>SUM(B$2:B2429) / SUM(C$2:C2429)</f>
        <v>6.1779242174629326E-3</v>
      </c>
      <c r="H2429" s="10">
        <f>IFERROR(stats[[#This Row],[Column1]]-A2428,"")</f>
        <v>1.2037037013215013E-3</v>
      </c>
      <c r="I2429" s="10">
        <f>IFERROR(_xlfn.QUARTILE.INC(H$2:H2429,1),"")</f>
        <v>9.490740776527673E-4</v>
      </c>
      <c r="J2429" s="10">
        <f>IFERROR(_xlfn.QUARTILE.INC(H$2:H2429,3),"")</f>
        <v>1.1689814782585017E-3</v>
      </c>
      <c r="K2429" s="10">
        <f>IFERROR(stats[[#This Row],[Q3]]-stats[[#This Row],[Q1]],"")</f>
        <v>2.1990740060573444E-4</v>
      </c>
      <c r="L2429" s="10">
        <f>IFERROR(AVERAGEIFS(H$2:H2429, H$2:H2429, "&lt;" &amp;stats[[#This Row],[Q3]]+(2*stats[[#This Row],[IQR]]), H$2:H2429, "&gt;" &amp; stats[[#This Row],[Q1]]-(2*stats[[#This Row],[IQR]])),"")</f>
        <v>1.0616123497904572E-3</v>
      </c>
    </row>
    <row r="2430" spans="1:12" x14ac:dyDescent="0.25">
      <c r="A2430" s="7">
        <v>44416.063506944447</v>
      </c>
      <c r="B2430">
        <v>0</v>
      </c>
      <c r="C2430">
        <v>1</v>
      </c>
      <c r="D2430" s="8">
        <f>SUM(B$2:B2430)</f>
        <v>15</v>
      </c>
      <c r="E2430" s="8">
        <f>SUM(C$2:C2430)</f>
        <v>2429</v>
      </c>
      <c r="F2430" s="9">
        <f>IF(stats[[#This Row],[Column1]],stats[[#This Row],[Total Clear]]/stats[[#This Row],[Total Runs]],NA())</f>
        <v>6.1753808151502679E-3</v>
      </c>
      <c r="G2430" s="9">
        <f>SUM(B$2:B2430) / SUM(C$2:C2430)</f>
        <v>6.1753808151502679E-3</v>
      </c>
      <c r="H2430" s="10">
        <f>IFERROR(stats[[#This Row],[Column1]]-A2429,"")</f>
        <v>1.1921296318178065E-3</v>
      </c>
      <c r="I2430" s="10">
        <f>IFERROR(_xlfn.QUARTILE.INC(H$2:H2430,1),"")</f>
        <v>9.490740776527673E-4</v>
      </c>
      <c r="J2430" s="10">
        <f>IFERROR(_xlfn.QUARTILE.INC(H$2:H2430,3),"")</f>
        <v>1.1689814782585017E-3</v>
      </c>
      <c r="K2430" s="10">
        <f>IFERROR(stats[[#This Row],[Q3]]-stats[[#This Row],[Q1]],"")</f>
        <v>2.1990740060573444E-4</v>
      </c>
      <c r="L2430" s="10">
        <f>IFERROR(AVERAGEIFS(H$2:H2430, H$2:H2430, "&lt;" &amp;stats[[#This Row],[Q3]]+(2*stats[[#This Row],[IQR]]), H$2:H2430, "&gt;" &amp; stats[[#This Row],[Q1]]-(2*stats[[#This Row],[IQR]])),"")</f>
        <v>1.0616665513195382E-3</v>
      </c>
    </row>
    <row r="2431" spans="1:12" x14ac:dyDescent="0.25">
      <c r="A2431" s="7">
        <v>44416.064652777779</v>
      </c>
      <c r="B2431">
        <v>0</v>
      </c>
      <c r="C2431">
        <v>1</v>
      </c>
      <c r="D2431" s="8">
        <f>SUM(B$2:B2431)</f>
        <v>15</v>
      </c>
      <c r="E2431" s="8">
        <f>SUM(C$2:C2431)</f>
        <v>2430</v>
      </c>
      <c r="F2431" s="9">
        <f>IF(stats[[#This Row],[Column1]],stats[[#This Row],[Total Clear]]/stats[[#This Row],[Total Runs]],NA())</f>
        <v>6.1728395061728392E-3</v>
      </c>
      <c r="G2431" s="9">
        <f>SUM(B$2:B2431) / SUM(C$2:C2431)</f>
        <v>6.1728395061728392E-3</v>
      </c>
      <c r="H2431" s="10">
        <f>IFERROR(stats[[#This Row],[Column1]]-A2430,"")</f>
        <v>1.1458333319751546E-3</v>
      </c>
      <c r="I2431" s="10">
        <f>IFERROR(_xlfn.QUARTILE.INC(H$2:H2431,1),"")</f>
        <v>9.490740776527673E-4</v>
      </c>
      <c r="J2431" s="10">
        <f>IFERROR(_xlfn.QUARTILE.INC(H$2:H2431,3),"")</f>
        <v>1.1689814782585017E-3</v>
      </c>
      <c r="K2431" s="10">
        <f>IFERROR(stats[[#This Row],[Q3]]-stats[[#This Row],[Q1]],"")</f>
        <v>2.1990740060573444E-4</v>
      </c>
      <c r="L2431" s="10">
        <f>IFERROR(AVERAGEIFS(H$2:H2431, H$2:H2431, "&lt;" &amp;stats[[#This Row],[Q3]]+(2*stats[[#This Row],[IQR]]), H$2:H2431, "&gt;" &amp; stats[[#This Row],[Q1]]-(2*stats[[#This Row],[IQR]])),"")</f>
        <v>1.0617014897922057E-3</v>
      </c>
    </row>
    <row r="2432" spans="1:12" x14ac:dyDescent="0.25">
      <c r="A2432" s="7">
        <v>44416.065798611111</v>
      </c>
      <c r="B2432">
        <v>0</v>
      </c>
      <c r="C2432">
        <v>1</v>
      </c>
      <c r="D2432" s="8">
        <f>SUM(B$2:B2432)</f>
        <v>15</v>
      </c>
      <c r="E2432" s="8">
        <f>SUM(C$2:C2432)</f>
        <v>2431</v>
      </c>
      <c r="F2432" s="9">
        <f>IF(stats[[#This Row],[Column1]],stats[[#This Row],[Total Clear]]/stats[[#This Row],[Total Runs]],NA())</f>
        <v>6.1703002879473466E-3</v>
      </c>
      <c r="G2432" s="9">
        <f>SUM(B$2:B2432) / SUM(C$2:C2432)</f>
        <v>6.1703002879473466E-3</v>
      </c>
      <c r="H2432" s="10">
        <f>IFERROR(stats[[#This Row],[Column1]]-A2431,"")</f>
        <v>1.1458333319751546E-3</v>
      </c>
      <c r="I2432" s="10">
        <f>IFERROR(_xlfn.QUARTILE.INC(H$2:H2432,1),"")</f>
        <v>9.490740776527673E-4</v>
      </c>
      <c r="J2432" s="10">
        <f>IFERROR(_xlfn.QUARTILE.INC(H$2:H2432,3),"")</f>
        <v>1.1689814782585017E-3</v>
      </c>
      <c r="K2432" s="10">
        <f>IFERROR(stats[[#This Row],[Q3]]-stats[[#This Row],[Q1]],"")</f>
        <v>2.1990740060573444E-4</v>
      </c>
      <c r="L2432" s="10">
        <f>IFERROR(AVERAGEIFS(H$2:H2432, H$2:H2432, "&lt;" &amp;stats[[#This Row],[Q3]]+(2*stats[[#This Row],[IQR]]), H$2:H2432, "&gt;" &amp; stats[[#This Row],[Q1]]-(2*stats[[#This Row],[IQR]])),"")</f>
        <v>1.0617363992702898E-3</v>
      </c>
    </row>
    <row r="2433" spans="1:12" x14ac:dyDescent="0.25">
      <c r="A2433" s="7">
        <v>44416.067048611112</v>
      </c>
      <c r="B2433">
        <v>0</v>
      </c>
      <c r="C2433">
        <v>1</v>
      </c>
      <c r="D2433" s="8">
        <f>SUM(B$2:B2433)</f>
        <v>15</v>
      </c>
      <c r="E2433" s="8">
        <f>SUM(C$2:C2433)</f>
        <v>2432</v>
      </c>
      <c r="F2433" s="9">
        <f>IF(stats[[#This Row],[Column1]],stats[[#This Row],[Total Clear]]/stats[[#This Row],[Total Runs]],NA())</f>
        <v>6.1677631578947369E-3</v>
      </c>
      <c r="G2433" s="9">
        <f>SUM(B$2:B2433) / SUM(C$2:C2433)</f>
        <v>6.1677631578947369E-3</v>
      </c>
      <c r="H2433" s="10">
        <f>IFERROR(stats[[#This Row],[Column1]]-A2432,"")</f>
        <v>1.2500000011641532E-3</v>
      </c>
      <c r="I2433" s="10">
        <f>IFERROR(_xlfn.QUARTILE.INC(H$2:H2433,1),"")</f>
        <v>9.490740776527673E-4</v>
      </c>
      <c r="J2433" s="10">
        <f>IFERROR(_xlfn.QUARTILE.INC(H$2:H2433,3),"")</f>
        <v>1.1689814782585017E-3</v>
      </c>
      <c r="K2433" s="10">
        <f>IFERROR(stats[[#This Row],[Q3]]-stats[[#This Row],[Q1]],"")</f>
        <v>2.1990740060573444E-4</v>
      </c>
      <c r="L2433" s="10">
        <f>IFERROR(AVERAGEIFS(H$2:H2433, H$2:H2433, "&lt;" &amp;stats[[#This Row],[Q3]]+(2*stats[[#This Row],[IQR]]), H$2:H2433, "&gt;" &amp; stats[[#This Row],[Q1]]-(2*stats[[#This Row],[IQR]])),"")</f>
        <v>1.0618144845468945E-3</v>
      </c>
    </row>
    <row r="2434" spans="1:12" x14ac:dyDescent="0.25">
      <c r="A2434" s="7">
        <v>44416.06827546296</v>
      </c>
      <c r="B2434">
        <v>0</v>
      </c>
      <c r="C2434">
        <v>1</v>
      </c>
      <c r="D2434" s="8">
        <f>SUM(B$2:B2434)</f>
        <v>15</v>
      </c>
      <c r="E2434" s="8">
        <f>SUM(C$2:C2434)</f>
        <v>2433</v>
      </c>
      <c r="F2434" s="9">
        <f>IF(stats[[#This Row],[Column1]],stats[[#This Row],[Total Clear]]/stats[[#This Row],[Total Runs]],NA())</f>
        <v>6.1652281134401974E-3</v>
      </c>
      <c r="G2434" s="9">
        <f>SUM(B$2:B2434) / SUM(C$2:C2434)</f>
        <v>6.1652281134401974E-3</v>
      </c>
      <c r="H2434" s="10">
        <f>IFERROR(stats[[#This Row],[Column1]]-A2433,"")</f>
        <v>1.2268518476048484E-3</v>
      </c>
      <c r="I2434" s="10">
        <f>IFERROR(_xlfn.QUARTILE.INC(H$2:H2434,1),"")</f>
        <v>9.490740776527673E-4</v>
      </c>
      <c r="J2434" s="10">
        <f>IFERROR(_xlfn.QUARTILE.INC(H$2:H2434,3),"")</f>
        <v>1.1689814782585017E-3</v>
      </c>
      <c r="K2434" s="10">
        <f>IFERROR(stats[[#This Row],[Q3]]-stats[[#This Row],[Q1]],"")</f>
        <v>2.1990740060573444E-4</v>
      </c>
      <c r="L2434" s="10">
        <f>IFERROR(AVERAGEIFS(H$2:H2434, H$2:H2434, "&lt;" &amp;stats[[#This Row],[Q3]]+(2*stats[[#This Row],[IQR]]), H$2:H2434, "&gt;" &amp; stats[[#This Row],[Q1]]-(2*stats[[#This Row],[IQR]])),"")</f>
        <v>1.0618829079975817E-3</v>
      </c>
    </row>
    <row r="2435" spans="1:12" x14ac:dyDescent="0.25">
      <c r="A2435" s="7">
        <v>44416.069409722222</v>
      </c>
      <c r="B2435">
        <v>0</v>
      </c>
      <c r="C2435">
        <v>1</v>
      </c>
      <c r="D2435" s="8">
        <f>SUM(B$2:B2435)</f>
        <v>15</v>
      </c>
      <c r="E2435" s="8">
        <f>SUM(C$2:C2435)</f>
        <v>2434</v>
      </c>
      <c r="F2435" s="9">
        <f>IF(stats[[#This Row],[Column1]],stats[[#This Row],[Total Clear]]/stats[[#This Row],[Total Runs]],NA())</f>
        <v>6.162695152013147E-3</v>
      </c>
      <c r="G2435" s="9">
        <f>SUM(B$2:B2435) / SUM(C$2:C2435)</f>
        <v>6.162695152013147E-3</v>
      </c>
      <c r="H2435" s="10">
        <f>IFERROR(stats[[#This Row],[Column1]]-A2434,"")</f>
        <v>1.1342592624714598E-3</v>
      </c>
      <c r="I2435" s="10">
        <f>IFERROR(_xlfn.QUARTILE.INC(H$2:H2435,1),"")</f>
        <v>9.490740776527673E-4</v>
      </c>
      <c r="J2435" s="10">
        <f>IFERROR(_xlfn.QUARTILE.INC(H$2:H2435,3),"")</f>
        <v>1.1689814782585017E-3</v>
      </c>
      <c r="K2435" s="10">
        <f>IFERROR(stats[[#This Row],[Q3]]-stats[[#This Row],[Q1]],"")</f>
        <v>2.1990740060573444E-4</v>
      </c>
      <c r="L2435" s="10">
        <f>IFERROR(AVERAGEIFS(H$2:H2435, H$2:H2435, "&lt;" &amp;stats[[#This Row],[Q3]]+(2*stats[[#This Row],[IQR]]), H$2:H2435, "&gt;" &amp; stats[[#This Row],[Q1]]-(2*stats[[#This Row],[IQR]])),"")</f>
        <v>1.0619129023425773E-3</v>
      </c>
    </row>
    <row r="2436" spans="1:12" x14ac:dyDescent="0.25">
      <c r="A2436" s="7">
        <v>44416.070729166669</v>
      </c>
      <c r="B2436">
        <v>0</v>
      </c>
      <c r="C2436">
        <v>1</v>
      </c>
      <c r="D2436" s="8">
        <f>SUM(B$2:B2436)</f>
        <v>15</v>
      </c>
      <c r="E2436" s="8">
        <f>SUM(C$2:C2436)</f>
        <v>2435</v>
      </c>
      <c r="F2436" s="9">
        <f>IF(stats[[#This Row],[Column1]],stats[[#This Row],[Total Clear]]/stats[[#This Row],[Total Runs]],NA())</f>
        <v>6.1601642710472282E-3</v>
      </c>
      <c r="G2436" s="9">
        <f>SUM(B$2:B2436) / SUM(C$2:C2436)</f>
        <v>6.1601642710472282E-3</v>
      </c>
      <c r="H2436" s="10">
        <f>IFERROR(stats[[#This Row],[Column1]]-A2435,"")</f>
        <v>1.3194444472901523E-3</v>
      </c>
      <c r="I2436" s="10">
        <f>IFERROR(_xlfn.QUARTILE.INC(H$2:H2436,1),"")</f>
        <v>9.490740776527673E-4</v>
      </c>
      <c r="J2436" s="10">
        <f>IFERROR(_xlfn.QUARTILE.INC(H$2:H2436,3),"")</f>
        <v>1.1689814782585017E-3</v>
      </c>
      <c r="K2436" s="10">
        <f>IFERROR(stats[[#This Row],[Q3]]-stats[[#This Row],[Q1]],"")</f>
        <v>2.1990740060573444E-4</v>
      </c>
      <c r="L2436" s="10">
        <f>IFERROR(AVERAGEIFS(H$2:H2436, H$2:H2436, "&lt;" &amp;stats[[#This Row],[Q3]]+(2*stats[[#This Row],[IQR]]), H$2:H2436, "&gt;" &amp; stats[[#This Row],[Q1]]-(2*stats[[#This Row],[IQR]])),"")</f>
        <v>1.0620195848384129E-3</v>
      </c>
    </row>
    <row r="2437" spans="1:12" x14ac:dyDescent="0.25">
      <c r="A2437" s="7">
        <v>44416.071828703702</v>
      </c>
      <c r="B2437">
        <v>0</v>
      </c>
      <c r="C2437">
        <v>1</v>
      </c>
      <c r="D2437" s="8">
        <f>SUM(B$2:B2437)</f>
        <v>15</v>
      </c>
      <c r="E2437" s="8">
        <f>SUM(C$2:C2437)</f>
        <v>2436</v>
      </c>
      <c r="F2437" s="9">
        <f>IF(stats[[#This Row],[Column1]],stats[[#This Row],[Total Clear]]/stats[[#This Row],[Total Runs]],NA())</f>
        <v>6.1576354679802959E-3</v>
      </c>
      <c r="G2437" s="9">
        <f>SUM(B$2:B2437) / SUM(C$2:C2437)</f>
        <v>6.1576354679802959E-3</v>
      </c>
      <c r="H2437" s="10">
        <f>IFERROR(stats[[#This Row],[Column1]]-A2436,"")</f>
        <v>1.0995370321325026E-3</v>
      </c>
      <c r="I2437" s="10">
        <f>IFERROR(_xlfn.QUARTILE.INC(H$2:H2437,1),"")</f>
        <v>9.490740776527673E-4</v>
      </c>
      <c r="J2437" s="10">
        <f>IFERROR(_xlfn.QUARTILE.INC(H$2:H2437,3),"")</f>
        <v>1.1689814782585017E-3</v>
      </c>
      <c r="K2437" s="10">
        <f>IFERROR(stats[[#This Row],[Q3]]-stats[[#This Row],[Q1]],"")</f>
        <v>2.1990740060573444E-4</v>
      </c>
      <c r="L2437" s="10">
        <f>IFERROR(AVERAGEIFS(H$2:H2437, H$2:H2437, "&lt;" &amp;stats[[#This Row],[Q3]]+(2*stats[[#This Row],[IQR]]), H$2:H2437, "&gt;" &amp; stats[[#This Row],[Q1]]-(2*stats[[#This Row],[IQR]])),"")</f>
        <v>1.062035120013276E-3</v>
      </c>
    </row>
    <row r="2438" spans="1:12" x14ac:dyDescent="0.25">
      <c r="A2438" s="7">
        <v>44416.072962962964</v>
      </c>
      <c r="B2438">
        <v>0</v>
      </c>
      <c r="C2438">
        <v>1</v>
      </c>
      <c r="D2438" s="8">
        <f>SUM(B$2:B2438)</f>
        <v>15</v>
      </c>
      <c r="E2438" s="8">
        <f>SUM(C$2:C2438)</f>
        <v>2437</v>
      </c>
      <c r="F2438" s="9">
        <f>IF(stats[[#This Row],[Column1]],stats[[#This Row],[Total Clear]]/stats[[#This Row],[Total Runs]],NA())</f>
        <v>6.155108740254411E-3</v>
      </c>
      <c r="G2438" s="9">
        <f>SUM(B$2:B2438) / SUM(C$2:C2438)</f>
        <v>6.155108740254411E-3</v>
      </c>
      <c r="H2438" s="10">
        <f>IFERROR(stats[[#This Row],[Column1]]-A2437,"")</f>
        <v>1.1342592624714598E-3</v>
      </c>
      <c r="I2438" s="10">
        <f>IFERROR(_xlfn.QUARTILE.INC(H$2:H2438,1),"")</f>
        <v>9.490740776527673E-4</v>
      </c>
      <c r="J2438" s="10">
        <f>IFERROR(_xlfn.QUARTILE.INC(H$2:H2438,3),"")</f>
        <v>1.1689814782585017E-3</v>
      </c>
      <c r="K2438" s="10">
        <f>IFERROR(stats[[#This Row],[Q3]]-stats[[#This Row],[Q1]],"")</f>
        <v>2.1990740060573444E-4</v>
      </c>
      <c r="L2438" s="10">
        <f>IFERROR(AVERAGEIFS(H$2:H2438, H$2:H2438, "&lt;" &amp;stats[[#This Row],[Q3]]+(2*stats[[#This Row],[IQR]]), H$2:H2438, "&gt;" &amp; stats[[#This Row],[Q1]]-(2*stats[[#This Row],[IQR]])),"")</f>
        <v>1.0620650141119755E-3</v>
      </c>
    </row>
    <row r="2439" spans="1:12" x14ac:dyDescent="0.25">
      <c r="A2439" s="7">
        <v>44416.074108796296</v>
      </c>
      <c r="B2439">
        <v>0</v>
      </c>
      <c r="C2439">
        <v>1</v>
      </c>
      <c r="D2439" s="8">
        <f>SUM(B$2:B2439)</f>
        <v>15</v>
      </c>
      <c r="E2439" s="8">
        <f>SUM(C$2:C2439)</f>
        <v>2438</v>
      </c>
      <c r="F2439" s="9">
        <f>IF(stats[[#This Row],[Column1]],stats[[#This Row],[Total Clear]]/stats[[#This Row],[Total Runs]],NA())</f>
        <v>6.1525840853158325E-3</v>
      </c>
      <c r="G2439" s="9">
        <f>SUM(B$2:B2439) / SUM(C$2:C2439)</f>
        <v>6.1525840853158325E-3</v>
      </c>
      <c r="H2439" s="10">
        <f>IFERROR(stats[[#This Row],[Column1]]-A2438,"")</f>
        <v>1.1458333319751546E-3</v>
      </c>
      <c r="I2439" s="10">
        <f>IFERROR(_xlfn.QUARTILE.INC(H$2:H2439,1),"")</f>
        <v>9.490740776527673E-4</v>
      </c>
      <c r="J2439" s="10">
        <f>IFERROR(_xlfn.QUARTILE.INC(H$2:H2439,3),"")</f>
        <v>1.1689814782585017E-3</v>
      </c>
      <c r="K2439" s="10">
        <f>IFERROR(stats[[#This Row],[Q3]]-stats[[#This Row],[Q1]],"")</f>
        <v>2.1990740060573444E-4</v>
      </c>
      <c r="L2439" s="10">
        <f>IFERROR(AVERAGEIFS(H$2:H2439, H$2:H2439, "&lt;" &amp;stats[[#This Row],[Q3]]+(2*stats[[#This Row],[IQR]]), H$2:H2439, "&gt;" &amp; stats[[#This Row],[Q1]]-(2*stats[[#This Row],[IQR]])),"")</f>
        <v>1.0620996720837848E-3</v>
      </c>
    </row>
    <row r="2440" spans="1:12" x14ac:dyDescent="0.25">
      <c r="A2440" s="7">
        <v>44416.075289351851</v>
      </c>
      <c r="B2440">
        <v>0</v>
      </c>
      <c r="C2440">
        <v>1</v>
      </c>
      <c r="D2440" s="8">
        <f>SUM(B$2:B2440)</f>
        <v>15</v>
      </c>
      <c r="E2440" s="8">
        <f>SUM(C$2:C2440)</f>
        <v>2439</v>
      </c>
      <c r="F2440" s="9">
        <f>IF(stats[[#This Row],[Column1]],stats[[#This Row],[Total Clear]]/stats[[#This Row],[Total Runs]],NA())</f>
        <v>6.1500615006150061E-3</v>
      </c>
      <c r="G2440" s="9">
        <f>SUM(B$2:B2440) / SUM(C$2:C2440)</f>
        <v>6.1500615006150061E-3</v>
      </c>
      <c r="H2440" s="10">
        <f>IFERROR(stats[[#This Row],[Column1]]-A2439,"")</f>
        <v>1.1805555550381541E-3</v>
      </c>
      <c r="I2440" s="10">
        <f>IFERROR(_xlfn.QUARTILE.INC(H$2:H2440,1),"")</f>
        <v>9.490740776527673E-4</v>
      </c>
      <c r="J2440" s="10">
        <f>IFERROR(_xlfn.QUARTILE.INC(H$2:H2440,3),"")</f>
        <v>1.1689814782585017E-3</v>
      </c>
      <c r="K2440" s="10">
        <f>IFERROR(stats[[#This Row],[Q3]]-stats[[#This Row],[Q1]],"")</f>
        <v>2.1990740060573444E-4</v>
      </c>
      <c r="L2440" s="10">
        <f>IFERROR(AVERAGEIFS(H$2:H2440, H$2:H2440, "&lt;" &amp;stats[[#This Row],[Q3]]+(2*stats[[#This Row],[IQR]]), H$2:H2440, "&gt;" &amp; stats[[#This Row],[Q1]]-(2*stats[[#This Row],[IQR]])),"")</f>
        <v>1.0621486612826907E-3</v>
      </c>
    </row>
    <row r="2441" spans="1:12" x14ac:dyDescent="0.25">
      <c r="A2441" s="7">
        <v>44416.076469907406</v>
      </c>
      <c r="B2441">
        <v>0</v>
      </c>
      <c r="C2441">
        <v>1</v>
      </c>
      <c r="D2441" s="8">
        <f>SUM(B$2:B2441)</f>
        <v>15</v>
      </c>
      <c r="E2441" s="8">
        <f>SUM(C$2:C2441)</f>
        <v>2440</v>
      </c>
      <c r="F2441" s="9">
        <f>IF(stats[[#This Row],[Column1]],stats[[#This Row],[Total Clear]]/stats[[#This Row],[Total Runs]],NA())</f>
        <v>6.1475409836065573E-3</v>
      </c>
      <c r="G2441" s="9">
        <f>SUM(B$2:B2441) / SUM(C$2:C2441)</f>
        <v>6.1475409836065573E-3</v>
      </c>
      <c r="H2441" s="10">
        <f>IFERROR(stats[[#This Row],[Column1]]-A2440,"")</f>
        <v>1.1805555550381541E-3</v>
      </c>
      <c r="I2441" s="10">
        <f>IFERROR(_xlfn.QUARTILE.INC(H$2:H2441,1),"")</f>
        <v>9.490740776527673E-4</v>
      </c>
      <c r="J2441" s="10">
        <f>IFERROR(_xlfn.QUARTILE.INC(H$2:H2441,3),"")</f>
        <v>1.1689814782585017E-3</v>
      </c>
      <c r="K2441" s="10">
        <f>IFERROR(stats[[#This Row],[Q3]]-stats[[#This Row],[Q1]],"")</f>
        <v>2.1990740060573444E-4</v>
      </c>
      <c r="L2441" s="10">
        <f>IFERROR(AVERAGEIFS(H$2:H2441, H$2:H2441, "&lt;" &amp;stats[[#This Row],[Q3]]+(2*stats[[#This Row],[IQR]]), H$2:H2441, "&gt;" &amp; stats[[#This Row],[Q1]]-(2*stats[[#This Row],[IQR]])),"")</f>
        <v>1.0621976099779184E-3</v>
      </c>
    </row>
    <row r="2442" spans="1:12" x14ac:dyDescent="0.25">
      <c r="A2442" s="7">
        <v>44416.077708333331</v>
      </c>
      <c r="B2442">
        <v>0</v>
      </c>
      <c r="C2442">
        <v>1</v>
      </c>
      <c r="D2442" s="8">
        <f>SUM(B$2:B2442)</f>
        <v>15</v>
      </c>
      <c r="E2442" s="8">
        <f>SUM(C$2:C2442)</f>
        <v>2441</v>
      </c>
      <c r="F2442" s="9">
        <f>IF(stats[[#This Row],[Column1]],stats[[#This Row],[Total Clear]]/stats[[#This Row],[Total Runs]],NA())</f>
        <v>6.1450225317492835E-3</v>
      </c>
      <c r="G2442" s="9">
        <f>SUM(B$2:B2442) / SUM(C$2:C2442)</f>
        <v>6.1450225317492835E-3</v>
      </c>
      <c r="H2442" s="10">
        <f>IFERROR(stats[[#This Row],[Column1]]-A2441,"")</f>
        <v>1.2384259243845008E-3</v>
      </c>
      <c r="I2442" s="10">
        <f>IFERROR(_xlfn.QUARTILE.INC(H$2:H2442,1),"")</f>
        <v>9.490740776527673E-4</v>
      </c>
      <c r="J2442" s="10">
        <f>IFERROR(_xlfn.QUARTILE.INC(H$2:H2442,3),"")</f>
        <v>1.1689814782585017E-3</v>
      </c>
      <c r="K2442" s="10">
        <f>IFERROR(stats[[#This Row],[Q3]]-stats[[#This Row],[Q1]],"")</f>
        <v>2.1990740060573444E-4</v>
      </c>
      <c r="L2442" s="10">
        <f>IFERROR(AVERAGEIFS(H$2:H2442, H$2:H2442, "&lt;" &amp;stats[[#This Row],[Q3]]+(2*stats[[#This Row],[IQR]]), H$2:H2442, "&gt;" &amp; stats[[#This Row],[Q1]]-(2*stats[[#This Row],[IQR]])),"")</f>
        <v>1.0622704315954418E-3</v>
      </c>
    </row>
    <row r="2443" spans="1:12" x14ac:dyDescent="0.25">
      <c r="A2443" s="7">
        <v>44416.078865740739</v>
      </c>
      <c r="B2443">
        <v>0</v>
      </c>
      <c r="C2443">
        <v>1</v>
      </c>
      <c r="D2443" s="8">
        <f>SUM(B$2:B2443)</f>
        <v>15</v>
      </c>
      <c r="E2443" s="8">
        <f>SUM(C$2:C2443)</f>
        <v>2442</v>
      </c>
      <c r="F2443" s="9">
        <f>IF(stats[[#This Row],[Column1]],stats[[#This Row],[Total Clear]]/stats[[#This Row],[Total Runs]],NA())</f>
        <v>6.1425061425061421E-3</v>
      </c>
      <c r="G2443" s="9">
        <f>SUM(B$2:B2443) / SUM(C$2:C2443)</f>
        <v>6.1425061425061421E-3</v>
      </c>
      <c r="H2443" s="10">
        <f>IFERROR(stats[[#This Row],[Column1]]-A2442,"")</f>
        <v>1.157407408754807E-3</v>
      </c>
      <c r="I2443" s="10">
        <f>IFERROR(_xlfn.QUARTILE.INC(H$2:H2443,1),"")</f>
        <v>9.490740776527673E-4</v>
      </c>
      <c r="J2443" s="10">
        <f>IFERROR(_xlfn.QUARTILE.INC(H$2:H2443,3),"")</f>
        <v>1.1689814782585017E-3</v>
      </c>
      <c r="K2443" s="10">
        <f>IFERROR(stats[[#This Row],[Q3]]-stats[[#This Row],[Q1]],"")</f>
        <v>2.1990740060573444E-4</v>
      </c>
      <c r="L2443" s="10">
        <f>IFERROR(AVERAGEIFS(H$2:H2443, H$2:H2443, "&lt;" &amp;stats[[#This Row],[Q3]]+(2*stats[[#This Row],[IQR]]), H$2:H2443, "&gt;" &amp; stats[[#This Row],[Q1]]-(2*stats[[#This Row],[IQR]])),"")</f>
        <v>1.062309728157672E-3</v>
      </c>
    </row>
    <row r="2444" spans="1:12" x14ac:dyDescent="0.25">
      <c r="A2444" s="7">
        <v>44416.080092592594</v>
      </c>
      <c r="B2444">
        <v>0</v>
      </c>
      <c r="C2444">
        <v>1</v>
      </c>
      <c r="D2444" s="8">
        <f>SUM(B$2:B2444)</f>
        <v>15</v>
      </c>
      <c r="E2444" s="8">
        <f>SUM(C$2:C2444)</f>
        <v>2443</v>
      </c>
      <c r="F2444" s="9">
        <f>IF(stats[[#This Row],[Column1]],stats[[#This Row],[Total Clear]]/stats[[#This Row],[Total Runs]],NA())</f>
        <v>6.1399918133442487E-3</v>
      </c>
      <c r="G2444" s="9">
        <f>SUM(B$2:B2444) / SUM(C$2:C2444)</f>
        <v>6.1399918133442487E-3</v>
      </c>
      <c r="H2444" s="10">
        <f>IFERROR(stats[[#This Row],[Column1]]-A2443,"")</f>
        <v>1.2268518548808061E-3</v>
      </c>
      <c r="I2444" s="10">
        <f>IFERROR(_xlfn.QUARTILE.INC(H$2:H2444,1),"")</f>
        <v>9.490740776527673E-4</v>
      </c>
      <c r="J2444" s="10">
        <f>IFERROR(_xlfn.QUARTILE.INC(H$2:H2444,3),"")</f>
        <v>1.1689814782585017E-3</v>
      </c>
      <c r="K2444" s="10">
        <f>IFERROR(stats[[#This Row],[Q3]]-stats[[#This Row],[Q1]],"")</f>
        <v>2.1990740060573444E-4</v>
      </c>
      <c r="L2444" s="10">
        <f>IFERROR(AVERAGEIFS(H$2:H2444, H$2:H2444, "&lt;" &amp;stats[[#This Row],[Q3]]+(2*stats[[#This Row],[IQR]]), H$2:H2444, "&gt;" &amp; stats[[#This Row],[Q1]]-(2*stats[[#This Row],[IQR]])),"")</f>
        <v>1.0623776646261785E-3</v>
      </c>
    </row>
    <row r="2445" spans="1:12" x14ac:dyDescent="0.25">
      <c r="A2445" s="7">
        <v>44416.081342592595</v>
      </c>
      <c r="B2445">
        <v>0</v>
      </c>
      <c r="C2445">
        <v>1</v>
      </c>
      <c r="D2445" s="8">
        <f>SUM(B$2:B2445)</f>
        <v>15</v>
      </c>
      <c r="E2445" s="8">
        <f>SUM(C$2:C2445)</f>
        <v>2444</v>
      </c>
      <c r="F2445" s="9">
        <f>IF(stats[[#This Row],[Column1]],stats[[#This Row],[Total Clear]]/stats[[#This Row],[Total Runs]],NA())</f>
        <v>6.1374795417348605E-3</v>
      </c>
      <c r="G2445" s="9">
        <f>SUM(B$2:B2445) / SUM(C$2:C2445)</f>
        <v>6.1374795417348605E-3</v>
      </c>
      <c r="H2445" s="10">
        <f>IFERROR(stats[[#This Row],[Column1]]-A2444,"")</f>
        <v>1.2500000011641532E-3</v>
      </c>
      <c r="I2445" s="10">
        <f>IFERROR(_xlfn.QUARTILE.INC(H$2:H2445,1),"")</f>
        <v>9.490740776527673E-4</v>
      </c>
      <c r="J2445" s="10">
        <f>IFERROR(_xlfn.QUARTILE.INC(H$2:H2445,3),"")</f>
        <v>1.1689814782585017E-3</v>
      </c>
      <c r="K2445" s="10">
        <f>IFERROR(stats[[#This Row],[Q3]]-stats[[#This Row],[Q1]],"")</f>
        <v>2.1990740060573444E-4</v>
      </c>
      <c r="L2445" s="10">
        <f>IFERROR(AVERAGEIFS(H$2:H2445, H$2:H2445, "&lt;" &amp;stats[[#This Row],[Q3]]+(2*stats[[#This Row],[IQR]]), H$2:H2445, "&gt;" &amp; stats[[#This Row],[Q1]]-(2*stats[[#This Row],[IQR]])),"")</f>
        <v>1.0624550985248735E-3</v>
      </c>
    </row>
    <row r="2446" spans="1:12" x14ac:dyDescent="0.25">
      <c r="A2446" s="7">
        <v>44416.082488425927</v>
      </c>
      <c r="B2446">
        <v>0</v>
      </c>
      <c r="C2446">
        <v>1</v>
      </c>
      <c r="D2446" s="8">
        <f>SUM(B$2:B2446)</f>
        <v>15</v>
      </c>
      <c r="E2446" s="8">
        <f>SUM(C$2:C2446)</f>
        <v>2445</v>
      </c>
      <c r="F2446" s="9">
        <f>IF(stats[[#This Row],[Column1]],stats[[#This Row],[Total Clear]]/stats[[#This Row],[Total Runs]],NA())</f>
        <v>6.1349693251533744E-3</v>
      </c>
      <c r="G2446" s="9">
        <f>SUM(B$2:B2446) / SUM(C$2:C2446)</f>
        <v>6.1349693251533744E-3</v>
      </c>
      <c r="H2446" s="10">
        <f>IFERROR(stats[[#This Row],[Column1]]-A2445,"")</f>
        <v>1.1458333319751546E-3</v>
      </c>
      <c r="I2446" s="10">
        <f>IFERROR(_xlfn.QUARTILE.INC(H$2:H2446,1),"")</f>
        <v>9.490740776527673E-4</v>
      </c>
      <c r="J2446" s="10">
        <f>IFERROR(_xlfn.QUARTILE.INC(H$2:H2446,3),"")</f>
        <v>1.1689814782585017E-3</v>
      </c>
      <c r="K2446" s="10">
        <f>IFERROR(stats[[#This Row],[Q3]]-stats[[#This Row],[Q1]],"")</f>
        <v>2.1990740060573444E-4</v>
      </c>
      <c r="L2446" s="10">
        <f>IFERROR(AVERAGEIFS(H$2:H2446, H$2:H2446, "&lt;" &amp;stats[[#This Row],[Q3]]+(2*stats[[#This Row],[IQR]]), H$2:H2446, "&gt;" &amp; stats[[#This Row],[Q1]]-(2*stats[[#This Row],[IQR]])),"")</f>
        <v>1.0624894954858678E-3</v>
      </c>
    </row>
    <row r="2447" spans="1:12" x14ac:dyDescent="0.25">
      <c r="A2447" s="7">
        <v>44416.083680555559</v>
      </c>
      <c r="B2447">
        <v>0</v>
      </c>
      <c r="C2447">
        <v>1</v>
      </c>
      <c r="D2447" s="8">
        <f>SUM(B$2:B2447)</f>
        <v>15</v>
      </c>
      <c r="E2447" s="8">
        <f>SUM(C$2:C2447)</f>
        <v>2446</v>
      </c>
      <c r="F2447" s="9">
        <f>IF(stats[[#This Row],[Column1]],stats[[#This Row],[Total Clear]]/stats[[#This Row],[Total Runs]],NA())</f>
        <v>6.1324611610793136E-3</v>
      </c>
      <c r="G2447" s="9">
        <f>SUM(B$2:B2447) / SUM(C$2:C2447)</f>
        <v>6.1324611610793136E-3</v>
      </c>
      <c r="H2447" s="10">
        <f>IFERROR(stats[[#This Row],[Column1]]-A2446,"")</f>
        <v>1.1921296318178065E-3</v>
      </c>
      <c r="I2447" s="10">
        <f>IFERROR(_xlfn.QUARTILE.INC(H$2:H2447,1),"")</f>
        <v>9.490740776527673E-4</v>
      </c>
      <c r="J2447" s="10">
        <f>IFERROR(_xlfn.QUARTILE.INC(H$2:H2447,3),"")</f>
        <v>1.1689814782585017E-3</v>
      </c>
      <c r="K2447" s="10">
        <f>IFERROR(stats[[#This Row],[Q3]]-stats[[#This Row],[Q1]],"")</f>
        <v>2.1990740060573444E-4</v>
      </c>
      <c r="L2447" s="10">
        <f>IFERROR(AVERAGEIFS(H$2:H2447, H$2:H2447, "&lt;" &amp;stats[[#This Row],[Q3]]+(2*stats[[#This Row],[IQR]]), H$2:H2447, "&gt;" &amp; stats[[#This Row],[Q1]]-(2*stats[[#This Row],[IQR]])),"")</f>
        <v>1.0625429553359016E-3</v>
      </c>
    </row>
    <row r="2448" spans="1:12" x14ac:dyDescent="0.25">
      <c r="A2448" s="7">
        <v>44416.084907407407</v>
      </c>
      <c r="B2448">
        <v>0</v>
      </c>
      <c r="C2448">
        <v>1</v>
      </c>
      <c r="D2448" s="8">
        <f>SUM(B$2:B2448)</f>
        <v>15</v>
      </c>
      <c r="E2448" s="8">
        <f>SUM(C$2:C2448)</f>
        <v>2447</v>
      </c>
      <c r="F2448" s="9">
        <f>IF(stats[[#This Row],[Column1]],stats[[#This Row],[Total Clear]]/stats[[#This Row],[Total Runs]],NA())</f>
        <v>6.1299550469963221E-3</v>
      </c>
      <c r="G2448" s="9">
        <f>SUM(B$2:B2448) / SUM(C$2:C2448)</f>
        <v>6.1299550469963221E-3</v>
      </c>
      <c r="H2448" s="10">
        <f>IFERROR(stats[[#This Row],[Column1]]-A2447,"")</f>
        <v>1.2268518476048484E-3</v>
      </c>
      <c r="I2448" s="10">
        <f>IFERROR(_xlfn.QUARTILE.INC(H$2:H2448,1),"")</f>
        <v>9.490740776527673E-4</v>
      </c>
      <c r="J2448" s="10">
        <f>IFERROR(_xlfn.QUARTILE.INC(H$2:H2448,3),"")</f>
        <v>1.1689814782585017E-3</v>
      </c>
      <c r="K2448" s="10">
        <f>IFERROR(stats[[#This Row],[Q3]]-stats[[#This Row],[Q1]],"")</f>
        <v>2.1990740060573444E-4</v>
      </c>
      <c r="L2448" s="10">
        <f>IFERROR(AVERAGEIFS(H$2:H2448, H$2:H2448, "&lt;" &amp;stats[[#This Row],[Q3]]+(2*stats[[#This Row],[IQR]]), H$2:H2448, "&gt;" &amp; stats[[#This Row],[Q1]]-(2*stats[[#This Row],[IQR]])),"")</f>
        <v>1.0626106836509343E-3</v>
      </c>
    </row>
    <row r="2449" spans="1:12" x14ac:dyDescent="0.25">
      <c r="A2449" s="7">
        <v>44416.086111111108</v>
      </c>
      <c r="B2449">
        <v>0</v>
      </c>
      <c r="C2449">
        <v>1</v>
      </c>
      <c r="D2449" s="8">
        <f>SUM(B$2:B2449)</f>
        <v>15</v>
      </c>
      <c r="E2449" s="8">
        <f>SUM(C$2:C2449)</f>
        <v>2448</v>
      </c>
      <c r="F2449" s="9">
        <f>IF(stats[[#This Row],[Column1]],stats[[#This Row],[Total Clear]]/stats[[#This Row],[Total Runs]],NA())</f>
        <v>6.1274509803921568E-3</v>
      </c>
      <c r="G2449" s="9">
        <f>SUM(B$2:B2449) / SUM(C$2:C2449)</f>
        <v>6.1274509803921568E-3</v>
      </c>
      <c r="H2449" s="10">
        <f>IFERROR(stats[[#This Row],[Column1]]-A2448,"")</f>
        <v>1.2037037013215013E-3</v>
      </c>
      <c r="I2449" s="10">
        <f>IFERROR(_xlfn.QUARTILE.INC(H$2:H2449,1),"")</f>
        <v>9.490740776527673E-4</v>
      </c>
      <c r="J2449" s="10">
        <f>IFERROR(_xlfn.QUARTILE.INC(H$2:H2449,3),"")</f>
        <v>1.1689814782585017E-3</v>
      </c>
      <c r="K2449" s="10">
        <f>IFERROR(stats[[#This Row],[Q3]]-stats[[#This Row],[Q1]],"")</f>
        <v>2.1990740060573444E-4</v>
      </c>
      <c r="L2449" s="10">
        <f>IFERROR(AVERAGEIFS(H$2:H2449, H$2:H2449, "&lt;" &amp;stats[[#This Row],[Q3]]+(2*stats[[#This Row],[IQR]]), H$2:H2449, "&gt;" &amp; stats[[#This Row],[Q1]]-(2*stats[[#This Row],[IQR]])),"")</f>
        <v>1.0626688183924548E-3</v>
      </c>
    </row>
    <row r="2450" spans="1:12" x14ac:dyDescent="0.25">
      <c r="A2450" s="7">
        <v>44416.087326388886</v>
      </c>
      <c r="B2450">
        <v>0</v>
      </c>
      <c r="C2450">
        <v>1</v>
      </c>
      <c r="D2450" s="8">
        <f>SUM(B$2:B2450)</f>
        <v>15</v>
      </c>
      <c r="E2450" s="8">
        <f>SUM(C$2:C2450)</f>
        <v>2449</v>
      </c>
      <c r="F2450" s="9">
        <f>IF(stats[[#This Row],[Column1]],stats[[#This Row],[Total Clear]]/stats[[#This Row],[Total Runs]],NA())</f>
        <v>6.1249489587586773E-3</v>
      </c>
      <c r="G2450" s="9">
        <f>SUM(B$2:B2450) / SUM(C$2:C2450)</f>
        <v>6.1249489587586773E-3</v>
      </c>
      <c r="H2450" s="10">
        <f>IFERROR(stats[[#This Row],[Column1]]-A2449,"")</f>
        <v>1.2152777781011537E-3</v>
      </c>
      <c r="I2450" s="10">
        <f>IFERROR(_xlfn.QUARTILE.INC(H$2:H2450,1),"")</f>
        <v>9.490740776527673E-4</v>
      </c>
      <c r="J2450" s="10">
        <f>IFERROR(_xlfn.QUARTILE.INC(H$2:H2450,3),"")</f>
        <v>1.1689814782585017E-3</v>
      </c>
      <c r="K2450" s="10">
        <f>IFERROR(stats[[#This Row],[Q3]]-stats[[#This Row],[Q1]],"")</f>
        <v>2.1990740060573444E-4</v>
      </c>
      <c r="L2450" s="10">
        <f>IFERROR(AVERAGEIFS(H$2:H2450, H$2:H2450, "&lt;" &amp;stats[[#This Row],[Q3]]+(2*stats[[#This Row],[IQR]]), H$2:H2450, "&gt;" &amp; stats[[#This Row],[Q1]]-(2*stats[[#This Row],[IQR]])),"")</f>
        <v>1.0627316721649872E-3</v>
      </c>
    </row>
    <row r="2451" spans="1:12" x14ac:dyDescent="0.25">
      <c r="A2451" s="7">
        <v>44416.088553240741</v>
      </c>
      <c r="B2451">
        <v>0</v>
      </c>
      <c r="C2451">
        <v>1</v>
      </c>
      <c r="D2451" s="8">
        <f>SUM(B$2:B2451)</f>
        <v>15</v>
      </c>
      <c r="E2451" s="8">
        <f>SUM(C$2:C2451)</f>
        <v>2450</v>
      </c>
      <c r="F2451" s="9">
        <f>IF(stats[[#This Row],[Column1]],stats[[#This Row],[Total Clear]]/stats[[#This Row],[Total Runs]],NA())</f>
        <v>6.1224489795918364E-3</v>
      </c>
      <c r="G2451" s="9">
        <f>SUM(B$2:B2451) / SUM(C$2:C2451)</f>
        <v>6.1224489795918364E-3</v>
      </c>
      <c r="H2451" s="10">
        <f>IFERROR(stats[[#This Row],[Column1]]-A2450,"")</f>
        <v>1.2268518548808061E-3</v>
      </c>
      <c r="I2451" s="10">
        <f>IFERROR(_xlfn.QUARTILE.INC(H$2:H2451,1),"")</f>
        <v>9.490740776527673E-4</v>
      </c>
      <c r="J2451" s="10">
        <f>IFERROR(_xlfn.QUARTILE.INC(H$2:H2451,3),"")</f>
        <v>1.1689814782585017E-3</v>
      </c>
      <c r="K2451" s="10">
        <f>IFERROR(stats[[#This Row],[Q3]]-stats[[#This Row],[Q1]],"")</f>
        <v>2.1990740060573444E-4</v>
      </c>
      <c r="L2451" s="10">
        <f>IFERROR(AVERAGEIFS(H$2:H2451, H$2:H2451, "&lt;" &amp;stats[[#This Row],[Q3]]+(2*stats[[#This Row],[IQR]]), H$2:H2451, "&gt;" &amp; stats[[#This Row],[Q1]]-(2*stats[[#This Row],[IQR]])),"")</f>
        <v>1.0627992391401687E-3</v>
      </c>
    </row>
    <row r="2452" spans="1:12" x14ac:dyDescent="0.25">
      <c r="A2452" s="7">
        <v>44416.089780092596</v>
      </c>
      <c r="B2452">
        <v>0</v>
      </c>
      <c r="C2452">
        <v>1</v>
      </c>
      <c r="D2452" s="8">
        <f>SUM(B$2:B2452)</f>
        <v>15</v>
      </c>
      <c r="E2452" s="8">
        <f>SUM(C$2:C2452)</f>
        <v>2451</v>
      </c>
      <c r="F2452" s="9">
        <f>IF(stats[[#This Row],[Column1]],stats[[#This Row],[Total Clear]]/stats[[#This Row],[Total Runs]],NA())</f>
        <v>6.1199510403916772E-3</v>
      </c>
      <c r="G2452" s="9">
        <f>SUM(B$2:B2452) / SUM(C$2:C2452)</f>
        <v>6.1199510403916772E-3</v>
      </c>
      <c r="H2452" s="10">
        <f>IFERROR(stats[[#This Row],[Column1]]-A2451,"")</f>
        <v>1.2268518548808061E-3</v>
      </c>
      <c r="I2452" s="10">
        <f>IFERROR(_xlfn.QUARTILE.INC(H$2:H2452,1),"")</f>
        <v>9.490740776527673E-4</v>
      </c>
      <c r="J2452" s="10">
        <f>IFERROR(_xlfn.QUARTILE.INC(H$2:H2452,3),"")</f>
        <v>1.1689814782585017E-3</v>
      </c>
      <c r="K2452" s="10">
        <f>IFERROR(stats[[#This Row],[Q3]]-stats[[#This Row],[Q1]],"")</f>
        <v>2.1990740060573444E-4</v>
      </c>
      <c r="L2452" s="10">
        <f>IFERROR(AVERAGEIFS(H$2:H2452, H$2:H2452, "&lt;" &amp;stats[[#This Row],[Q3]]+(2*stats[[#This Row],[IQR]]), H$2:H2452, "&gt;" &amp; stats[[#This Row],[Q1]]-(2*stats[[#This Row],[IQR]])),"")</f>
        <v>1.0628667505046712E-3</v>
      </c>
    </row>
    <row r="2453" spans="1:12" x14ac:dyDescent="0.25">
      <c r="A2453" s="7">
        <v>44416.090995370374</v>
      </c>
      <c r="B2453">
        <v>0</v>
      </c>
      <c r="C2453">
        <v>1</v>
      </c>
      <c r="D2453" s="8">
        <f>SUM(B$2:B2453)</f>
        <v>15</v>
      </c>
      <c r="E2453" s="8">
        <f>SUM(C$2:C2453)</f>
        <v>2452</v>
      </c>
      <c r="F2453" s="9">
        <f>IF(stats[[#This Row],[Column1]],stats[[#This Row],[Total Clear]]/stats[[#This Row],[Total Runs]],NA())</f>
        <v>6.1174551386623168E-3</v>
      </c>
      <c r="G2453" s="9">
        <f>SUM(B$2:B2453) / SUM(C$2:C2453)</f>
        <v>6.1174551386623168E-3</v>
      </c>
      <c r="H2453" s="10">
        <f>IFERROR(stats[[#This Row],[Column1]]-A2452,"")</f>
        <v>1.2152777781011537E-3</v>
      </c>
      <c r="I2453" s="10">
        <f>IFERROR(_xlfn.QUARTILE.INC(H$2:H2453,1),"")</f>
        <v>9.490740776527673E-4</v>
      </c>
      <c r="J2453" s="10">
        <f>IFERROR(_xlfn.QUARTILE.INC(H$2:H2453,3),"")</f>
        <v>1.1689814782585017E-3</v>
      </c>
      <c r="K2453" s="10">
        <f>IFERROR(stats[[#This Row],[Q3]]-stats[[#This Row],[Q1]],"")</f>
        <v>2.1990740060573444E-4</v>
      </c>
      <c r="L2453" s="10">
        <f>IFERROR(AVERAGEIFS(H$2:H2453, H$2:H2453, "&lt;" &amp;stats[[#This Row],[Q3]]+(2*stats[[#This Row],[IQR]]), H$2:H2453, "&gt;" &amp; stats[[#This Row],[Q1]]-(2*stats[[#This Row],[IQR]])),"")</f>
        <v>1.0629294452918355E-3</v>
      </c>
    </row>
    <row r="2454" spans="1:12" x14ac:dyDescent="0.25">
      <c r="A2454" s="7">
        <v>44416.092187499999</v>
      </c>
      <c r="B2454">
        <v>0</v>
      </c>
      <c r="C2454">
        <v>1</v>
      </c>
      <c r="D2454" s="8">
        <f>SUM(B$2:B2454)</f>
        <v>15</v>
      </c>
      <c r="E2454" s="8">
        <f>SUM(C$2:C2454)</f>
        <v>2453</v>
      </c>
      <c r="F2454" s="9">
        <f>IF(stats[[#This Row],[Column1]],stats[[#This Row],[Total Clear]]/stats[[#This Row],[Total Runs]],NA())</f>
        <v>6.1149612719119447E-3</v>
      </c>
      <c r="G2454" s="9">
        <f>SUM(B$2:B2454) / SUM(C$2:C2454)</f>
        <v>6.1149612719119447E-3</v>
      </c>
      <c r="H2454" s="10">
        <f>IFERROR(stats[[#This Row],[Column1]]-A2453,"")</f>
        <v>1.1921296245418489E-3</v>
      </c>
      <c r="I2454" s="10">
        <f>IFERROR(_xlfn.QUARTILE.INC(H$2:H2454,1),"")</f>
        <v>9.490740776527673E-4</v>
      </c>
      <c r="J2454" s="10">
        <f>IFERROR(_xlfn.QUARTILE.INC(H$2:H2454,3),"")</f>
        <v>1.1689814782585017E-3</v>
      </c>
      <c r="K2454" s="10">
        <f>IFERROR(stats[[#This Row],[Q3]]-stats[[#This Row],[Q1]],"")</f>
        <v>2.1990740060573444E-4</v>
      </c>
      <c r="L2454" s="10">
        <f>IFERROR(AVERAGEIFS(H$2:H2454, H$2:H2454, "&lt;" &amp;stats[[#This Row],[Q3]]+(2*stats[[#This Row],[IQR]]), H$2:H2454, "&gt;" &amp; stats[[#This Row],[Q1]]-(2*stats[[#This Row],[IQR]])),"")</f>
        <v>1.0629825703655402E-3</v>
      </c>
    </row>
    <row r="2455" spans="1:12" x14ac:dyDescent="0.25">
      <c r="A2455" s="7">
        <v>44416.093368055554</v>
      </c>
      <c r="B2455">
        <v>0</v>
      </c>
      <c r="C2455">
        <v>1</v>
      </c>
      <c r="D2455" s="8">
        <f>SUM(B$2:B2455)</f>
        <v>15</v>
      </c>
      <c r="E2455" s="8">
        <f>SUM(C$2:C2455)</f>
        <v>2454</v>
      </c>
      <c r="F2455" s="9">
        <f>IF(stats[[#This Row],[Column1]],stats[[#This Row],[Total Clear]]/stats[[#This Row],[Total Runs]],NA())</f>
        <v>6.1124694376528121E-3</v>
      </c>
      <c r="G2455" s="9">
        <f>SUM(B$2:B2455) / SUM(C$2:C2455)</f>
        <v>6.1124694376528121E-3</v>
      </c>
      <c r="H2455" s="10">
        <f>IFERROR(stats[[#This Row],[Column1]]-A2454,"")</f>
        <v>1.1805555550381541E-3</v>
      </c>
      <c r="I2455" s="10">
        <f>IFERROR(_xlfn.QUARTILE.INC(H$2:H2455,1),"")</f>
        <v>9.490740776527673E-4</v>
      </c>
      <c r="J2455" s="10">
        <f>IFERROR(_xlfn.QUARTILE.INC(H$2:H2455,3),"")</f>
        <v>1.1689814782585017E-3</v>
      </c>
      <c r="K2455" s="10">
        <f>IFERROR(stats[[#This Row],[Q3]]-stats[[#This Row],[Q1]],"")</f>
        <v>2.1990740060573444E-4</v>
      </c>
      <c r="L2455" s="10">
        <f>IFERROR(AVERAGEIFS(H$2:H2455, H$2:H2455, "&lt;" &amp;stats[[#This Row],[Q3]]+(2*stats[[#This Row],[IQR]]), H$2:H2455, "&gt;" &amp; stats[[#This Row],[Q1]]-(2*stats[[#This Row],[IQR]])),"")</f>
        <v>1.0630308946502393E-3</v>
      </c>
    </row>
    <row r="2456" spans="1:12" x14ac:dyDescent="0.25">
      <c r="A2456" s="7">
        <v>44416.09447916667</v>
      </c>
      <c r="B2456">
        <v>0</v>
      </c>
      <c r="C2456">
        <v>1</v>
      </c>
      <c r="D2456" s="8">
        <f>SUM(B$2:B2456)</f>
        <v>15</v>
      </c>
      <c r="E2456" s="8">
        <f>SUM(C$2:C2456)</f>
        <v>2455</v>
      </c>
      <c r="F2456" s="9">
        <f>IF(stats[[#This Row],[Column1]],stats[[#This Row],[Total Clear]]/stats[[#This Row],[Total Runs]],NA())</f>
        <v>6.1099796334012219E-3</v>
      </c>
      <c r="G2456" s="9">
        <f>SUM(B$2:B2456) / SUM(C$2:C2456)</f>
        <v>6.1099796334012219E-3</v>
      </c>
      <c r="H2456" s="10">
        <f>IFERROR(stats[[#This Row],[Column1]]-A2455,"")</f>
        <v>1.1111111161881126E-3</v>
      </c>
      <c r="I2456" s="10">
        <f>IFERROR(_xlfn.QUARTILE.INC(H$2:H2456,1),"")</f>
        <v>9.490740776527673E-4</v>
      </c>
      <c r="J2456" s="10">
        <f>IFERROR(_xlfn.QUARTILE.INC(H$2:H2456,3),"")</f>
        <v>1.1689814782585017E-3</v>
      </c>
      <c r="K2456" s="10">
        <f>IFERROR(stats[[#This Row],[Q3]]-stats[[#This Row],[Q1]],"")</f>
        <v>2.1990740060573444E-4</v>
      </c>
      <c r="L2456" s="10">
        <f>IFERROR(AVERAGEIFS(H$2:H2456, H$2:H2456, "&lt;" &amp;stats[[#This Row],[Q3]]+(2*stats[[#This Row],[IQR]]), H$2:H2456, "&gt;" &amp; stats[[#This Row],[Q1]]-(2*stats[[#This Row],[IQR]])),"")</f>
        <v>1.0630506482334511E-3</v>
      </c>
    </row>
    <row r="2457" spans="1:12" x14ac:dyDescent="0.25">
      <c r="A2457" s="7">
        <v>44416.095694444448</v>
      </c>
      <c r="B2457">
        <v>0</v>
      </c>
      <c r="C2457">
        <v>1</v>
      </c>
      <c r="D2457" s="8">
        <f>SUM(B$2:B2457)</f>
        <v>15</v>
      </c>
      <c r="E2457" s="8">
        <f>SUM(C$2:C2457)</f>
        <v>2456</v>
      </c>
      <c r="F2457" s="9">
        <f>IF(stats[[#This Row],[Column1]],stats[[#This Row],[Total Clear]]/stats[[#This Row],[Total Runs]],NA())</f>
        <v>6.1074918566775245E-3</v>
      </c>
      <c r="G2457" s="9">
        <f>SUM(B$2:B2457) / SUM(C$2:C2457)</f>
        <v>6.1074918566775245E-3</v>
      </c>
      <c r="H2457" s="10">
        <f>IFERROR(stats[[#This Row],[Column1]]-A2456,"")</f>
        <v>1.2152777781011537E-3</v>
      </c>
      <c r="I2457" s="10">
        <f>IFERROR(_xlfn.QUARTILE.INC(H$2:H2457,1),"")</f>
        <v>9.490740776527673E-4</v>
      </c>
      <c r="J2457" s="10">
        <f>IFERROR(_xlfn.QUARTILE.INC(H$2:H2457,3),"")</f>
        <v>1.1689814782585017E-3</v>
      </c>
      <c r="K2457" s="10">
        <f>IFERROR(stats[[#This Row],[Q3]]-stats[[#This Row],[Q1]],"")</f>
        <v>2.1990740060573444E-4</v>
      </c>
      <c r="L2457" s="10">
        <f>IFERROR(AVERAGEIFS(H$2:H2457, H$2:H2457, "&lt;" &amp;stats[[#This Row],[Q3]]+(2*stats[[#This Row],[IQR]]), H$2:H2457, "&gt;" &amp; stats[[#This Row],[Q1]]-(2*stats[[#This Row],[IQR]])),"")</f>
        <v>1.0631131645085507E-3</v>
      </c>
    </row>
    <row r="2458" spans="1:12" x14ac:dyDescent="0.25">
      <c r="A2458" s="7">
        <v>44416.096863425926</v>
      </c>
      <c r="B2458">
        <v>0</v>
      </c>
      <c r="C2458">
        <v>1</v>
      </c>
      <c r="D2458" s="8">
        <f>SUM(B$2:B2458)</f>
        <v>15</v>
      </c>
      <c r="E2458" s="8">
        <f>SUM(C$2:C2458)</f>
        <v>2457</v>
      </c>
      <c r="F2458" s="9">
        <f>IF(stats[[#This Row],[Column1]],stats[[#This Row],[Total Clear]]/stats[[#This Row],[Total Runs]],NA())</f>
        <v>6.105006105006105E-3</v>
      </c>
      <c r="G2458" s="9">
        <f>SUM(B$2:B2458) / SUM(C$2:C2458)</f>
        <v>6.105006105006105E-3</v>
      </c>
      <c r="H2458" s="10">
        <f>IFERROR(stats[[#This Row],[Column1]]-A2457,"")</f>
        <v>1.1689814782585017E-3</v>
      </c>
      <c r="I2458" s="10">
        <f>IFERROR(_xlfn.QUARTILE.INC(H$2:H2458,1),"")</f>
        <v>9.490740776527673E-4</v>
      </c>
      <c r="J2458" s="10">
        <f>IFERROR(_xlfn.QUARTILE.INC(H$2:H2458,3),"")</f>
        <v>1.1689814782585017E-3</v>
      </c>
      <c r="K2458" s="10">
        <f>IFERROR(stats[[#This Row],[Q3]]-stats[[#This Row],[Q1]],"")</f>
        <v>2.1990740060573444E-4</v>
      </c>
      <c r="L2458" s="10">
        <f>IFERROR(AVERAGEIFS(H$2:H2458, H$2:H2458, "&lt;" &amp;stats[[#This Row],[Q3]]+(2*stats[[#This Row],[IQR]]), H$2:H2458, "&gt;" &amp; stats[[#This Row],[Q1]]-(2*stats[[#This Row],[IQR]])),"")</f>
        <v>1.063156624407463E-3</v>
      </c>
    </row>
    <row r="2459" spans="1:12" x14ac:dyDescent="0.25">
      <c r="A2459" s="7">
        <v>44416.098078703704</v>
      </c>
      <c r="B2459">
        <v>0</v>
      </c>
      <c r="C2459">
        <v>1</v>
      </c>
      <c r="D2459" s="8">
        <f>SUM(B$2:B2459)</f>
        <v>15</v>
      </c>
      <c r="E2459" s="8">
        <f>SUM(C$2:C2459)</f>
        <v>2458</v>
      </c>
      <c r="F2459" s="9">
        <f>IF(stats[[#This Row],[Column1]],stats[[#This Row],[Total Clear]]/stats[[#This Row],[Total Runs]],NA())</f>
        <v>6.1025223759153787E-3</v>
      </c>
      <c r="G2459" s="9">
        <f>SUM(B$2:B2459) / SUM(C$2:C2459)</f>
        <v>6.1025223759153787E-3</v>
      </c>
      <c r="H2459" s="10">
        <f>IFERROR(stats[[#This Row],[Column1]]-A2458,"")</f>
        <v>1.2152777781011537E-3</v>
      </c>
      <c r="I2459" s="10">
        <f>IFERROR(_xlfn.QUARTILE.INC(H$2:H2459,1),"")</f>
        <v>9.490740776527673E-4</v>
      </c>
      <c r="J2459" s="10">
        <f>IFERROR(_xlfn.QUARTILE.INC(H$2:H2459,3),"")</f>
        <v>1.1689814782585017E-3</v>
      </c>
      <c r="K2459" s="10">
        <f>IFERROR(stats[[#This Row],[Q3]]-stats[[#This Row],[Q1]],"")</f>
        <v>2.1990740060573444E-4</v>
      </c>
      <c r="L2459" s="10">
        <f>IFERROR(AVERAGEIFS(H$2:H2459, H$2:H2459, "&lt;" &amp;stats[[#This Row],[Q3]]+(2*stats[[#This Row],[IQR]]), H$2:H2459, "&gt;" &amp; stats[[#This Row],[Q1]]-(2*stats[[#This Row],[IQR]])),"")</f>
        <v>1.0632190458903081E-3</v>
      </c>
    </row>
    <row r="2460" spans="1:12" x14ac:dyDescent="0.25">
      <c r="A2460" s="7">
        <v>44416.099189814813</v>
      </c>
      <c r="B2460">
        <v>0</v>
      </c>
      <c r="C2460">
        <v>1</v>
      </c>
      <c r="D2460" s="8">
        <f>SUM(B$2:B2460)</f>
        <v>15</v>
      </c>
      <c r="E2460" s="8">
        <f>SUM(C$2:C2460)</f>
        <v>2459</v>
      </c>
      <c r="F2460" s="9">
        <f>IF(stats[[#This Row],[Column1]],stats[[#This Row],[Total Clear]]/stats[[#This Row],[Total Runs]],NA())</f>
        <v>6.1000406669377795E-3</v>
      </c>
      <c r="G2460" s="9">
        <f>SUM(B$2:B2460) / SUM(C$2:C2460)</f>
        <v>6.1000406669377795E-3</v>
      </c>
      <c r="H2460" s="10">
        <f>IFERROR(stats[[#This Row],[Column1]]-A2459,"")</f>
        <v>1.111111108912155E-3</v>
      </c>
      <c r="I2460" s="10">
        <f>IFERROR(_xlfn.QUARTILE.INC(H$2:H2460,1),"")</f>
        <v>9.490740776527673E-4</v>
      </c>
      <c r="J2460" s="10">
        <f>IFERROR(_xlfn.QUARTILE.INC(H$2:H2460,3),"")</f>
        <v>1.1689814782585017E-3</v>
      </c>
      <c r="K2460" s="10">
        <f>IFERROR(stats[[#This Row],[Q3]]-stats[[#This Row],[Q1]],"")</f>
        <v>2.1990740060573444E-4</v>
      </c>
      <c r="L2460" s="10">
        <f>IFERROR(AVERAGEIFS(H$2:H2460, H$2:H2460, "&lt;" &amp;stats[[#This Row],[Q3]]+(2*stats[[#This Row],[IQR]]), H$2:H2460, "&gt;" &amp; stats[[#This Row],[Q1]]-(2*stats[[#This Row],[IQR]])),"")</f>
        <v>1.0632386898866255E-3</v>
      </c>
    </row>
    <row r="2461" spans="1:12" x14ac:dyDescent="0.25">
      <c r="A2461" s="7">
        <v>44416.100497685184</v>
      </c>
      <c r="B2461">
        <v>0</v>
      </c>
      <c r="C2461">
        <v>1</v>
      </c>
      <c r="D2461" s="8">
        <f>SUM(B$2:B2461)</f>
        <v>15</v>
      </c>
      <c r="E2461" s="8">
        <f>SUM(C$2:C2461)</f>
        <v>2460</v>
      </c>
      <c r="F2461" s="9">
        <f>IF(stats[[#This Row],[Column1]],stats[[#This Row],[Total Clear]]/stats[[#This Row],[Total Runs]],NA())</f>
        <v>6.0975609756097563E-3</v>
      </c>
      <c r="G2461" s="9">
        <f>SUM(B$2:B2461) / SUM(C$2:C2461)</f>
        <v>6.0975609756097563E-3</v>
      </c>
      <c r="H2461" s="10">
        <f>IFERROR(stats[[#This Row],[Column1]]-A2460,"")</f>
        <v>1.3078703705104999E-3</v>
      </c>
      <c r="I2461" s="10">
        <f>IFERROR(_xlfn.QUARTILE.INC(H$2:H2461,1),"")</f>
        <v>9.490740776527673E-4</v>
      </c>
      <c r="J2461" s="10">
        <f>IFERROR(_xlfn.QUARTILE.INC(H$2:H2461,3),"")</f>
        <v>1.1689814782585017E-3</v>
      </c>
      <c r="K2461" s="10">
        <f>IFERROR(stats[[#This Row],[Q3]]-stats[[#This Row],[Q1]],"")</f>
        <v>2.1990740060573444E-4</v>
      </c>
      <c r="L2461" s="10">
        <f>IFERROR(AVERAGEIFS(H$2:H2461, H$2:H2461, "&lt;" &amp;stats[[#This Row],[Q3]]+(2*stats[[#This Row],[IQR]]), H$2:H2461, "&gt;" &amp; stats[[#This Row],[Q1]]-(2*stats[[#This Row],[IQR]])),"")</f>
        <v>1.0633389898786812E-3</v>
      </c>
    </row>
    <row r="2462" spans="1:12" x14ac:dyDescent="0.25">
      <c r="A2462" s="7">
        <v>44416.101655092592</v>
      </c>
      <c r="B2462">
        <v>0</v>
      </c>
      <c r="C2462">
        <v>1</v>
      </c>
      <c r="D2462" s="8">
        <f>SUM(B$2:B2462)</f>
        <v>15</v>
      </c>
      <c r="E2462" s="8">
        <f>SUM(C$2:C2462)</f>
        <v>2461</v>
      </c>
      <c r="F2462" s="9">
        <f>IF(stats[[#This Row],[Column1]],stats[[#This Row],[Total Clear]]/stats[[#This Row],[Total Runs]],NA())</f>
        <v>6.0950832994717593E-3</v>
      </c>
      <c r="G2462" s="9">
        <f>SUM(B$2:B2462) / SUM(C$2:C2462)</f>
        <v>6.0950832994717593E-3</v>
      </c>
      <c r="H2462" s="10">
        <f>IFERROR(stats[[#This Row],[Column1]]-A2461,"")</f>
        <v>1.157407408754807E-3</v>
      </c>
      <c r="I2462" s="10">
        <f>IFERROR(_xlfn.QUARTILE.INC(H$2:H2462,1),"")</f>
        <v>9.490740776527673E-4</v>
      </c>
      <c r="J2462" s="10">
        <f>IFERROR(_xlfn.QUARTILE.INC(H$2:H2462,3),"")</f>
        <v>1.1689814782585017E-3</v>
      </c>
      <c r="K2462" s="10">
        <f>IFERROR(stats[[#This Row],[Q3]]-stats[[#This Row],[Q1]],"")</f>
        <v>2.1990740060573444E-4</v>
      </c>
      <c r="L2462" s="10">
        <f>IFERROR(AVERAGEIFS(H$2:H2462, H$2:H2462, "&lt;" &amp;stats[[#This Row],[Q3]]+(2*stats[[#This Row],[IQR]]), H$2:H2462, "&gt;" &amp; stats[[#This Row],[Q1]]-(2*stats[[#This Row],[IQR]])),"")</f>
        <v>1.0633775425093683E-3</v>
      </c>
    </row>
    <row r="2463" spans="1:12" x14ac:dyDescent="0.25">
      <c r="A2463" s="7">
        <v>44416.102777777778</v>
      </c>
      <c r="B2463">
        <v>0</v>
      </c>
      <c r="C2463">
        <v>1</v>
      </c>
      <c r="D2463" s="8">
        <f>SUM(B$2:B2463)</f>
        <v>15</v>
      </c>
      <c r="E2463" s="8">
        <f>SUM(C$2:C2463)</f>
        <v>2462</v>
      </c>
      <c r="F2463" s="9">
        <f>IF(stats[[#This Row],[Column1]],stats[[#This Row],[Total Clear]]/stats[[#This Row],[Total Runs]],NA())</f>
        <v>6.092607636068237E-3</v>
      </c>
      <c r="G2463" s="9">
        <f>SUM(B$2:B2463) / SUM(C$2:C2463)</f>
        <v>6.092607636068237E-3</v>
      </c>
      <c r="H2463" s="10">
        <f>IFERROR(stats[[#This Row],[Column1]]-A2462,"")</f>
        <v>1.1226851856918074E-3</v>
      </c>
      <c r="I2463" s="10">
        <f>IFERROR(_xlfn.QUARTILE.INC(H$2:H2463,1),"")</f>
        <v>9.490740776527673E-4</v>
      </c>
      <c r="J2463" s="10">
        <f>IFERROR(_xlfn.QUARTILE.INC(H$2:H2463,3),"")</f>
        <v>1.1689814782585017E-3</v>
      </c>
      <c r="K2463" s="10">
        <f>IFERROR(stats[[#This Row],[Q3]]-stats[[#This Row],[Q1]],"")</f>
        <v>2.1990740060573444E-4</v>
      </c>
      <c r="L2463" s="10">
        <f>IFERROR(AVERAGEIFS(H$2:H2463, H$2:H2463, "&lt;" &amp;stats[[#This Row],[Q3]]+(2*stats[[#This Row],[IQR]]), H$2:H2463, "&gt;" &amp; stats[[#This Row],[Q1]]-(2*stats[[#This Row],[IQR]])),"")</f>
        <v>1.0634018389629456E-3</v>
      </c>
    </row>
    <row r="2464" spans="1:12" x14ac:dyDescent="0.25">
      <c r="A2464" s="7">
        <v>44416.103900462964</v>
      </c>
      <c r="B2464">
        <v>0</v>
      </c>
      <c r="C2464">
        <v>1</v>
      </c>
      <c r="D2464" s="8">
        <f>SUM(B$2:B2464)</f>
        <v>15</v>
      </c>
      <c r="E2464" s="8">
        <f>SUM(C$2:C2464)</f>
        <v>2463</v>
      </c>
      <c r="F2464" s="9">
        <f>IF(stats[[#This Row],[Column1]],stats[[#This Row],[Total Clear]]/stats[[#This Row],[Total Runs]],NA())</f>
        <v>6.0901339829476245E-3</v>
      </c>
      <c r="G2464" s="9">
        <f>SUM(B$2:B2464) / SUM(C$2:C2464)</f>
        <v>6.0901339829476245E-3</v>
      </c>
      <c r="H2464" s="10">
        <f>IFERROR(stats[[#This Row],[Column1]]-A2463,"")</f>
        <v>1.1226851856918074E-3</v>
      </c>
      <c r="I2464" s="10">
        <f>IFERROR(_xlfn.QUARTILE.INC(H$2:H2464,1),"")</f>
        <v>9.490740776527673E-4</v>
      </c>
      <c r="J2464" s="10">
        <f>IFERROR(_xlfn.QUARTILE.INC(H$2:H2464,3),"")</f>
        <v>1.1689814782585017E-3</v>
      </c>
      <c r="K2464" s="10">
        <f>IFERROR(stats[[#This Row],[Q3]]-stats[[#This Row],[Q1]],"")</f>
        <v>2.1990740060573444E-4</v>
      </c>
      <c r="L2464" s="10">
        <f>IFERROR(AVERAGEIFS(H$2:H2464, H$2:H2464, "&lt;" &amp;stats[[#This Row],[Q3]]+(2*stats[[#This Row],[IQR]]), H$2:H2464, "&gt;" &amp; stats[[#This Row],[Q1]]-(2*stats[[#This Row],[IQR]])),"")</f>
        <v>1.0634261155177075E-3</v>
      </c>
    </row>
    <row r="2465" spans="1:12" x14ac:dyDescent="0.25">
      <c r="A2465" s="7">
        <v>44416.104988425926</v>
      </c>
      <c r="B2465">
        <v>0</v>
      </c>
      <c r="C2465">
        <v>1</v>
      </c>
      <c r="D2465" s="8">
        <f>SUM(B$2:B2465)</f>
        <v>15</v>
      </c>
      <c r="E2465" s="8">
        <f>SUM(C$2:C2465)</f>
        <v>2464</v>
      </c>
      <c r="F2465" s="9">
        <f>IF(stats[[#This Row],[Column1]],stats[[#This Row],[Total Clear]]/stats[[#This Row],[Total Runs]],NA())</f>
        <v>6.087662337662338E-3</v>
      </c>
      <c r="G2465" s="9">
        <f>SUM(B$2:B2465) / SUM(C$2:C2465)</f>
        <v>6.087662337662338E-3</v>
      </c>
      <c r="H2465" s="10">
        <f>IFERROR(stats[[#This Row],[Column1]]-A2464,"")</f>
        <v>1.0879629626288079E-3</v>
      </c>
      <c r="I2465" s="10">
        <f>IFERROR(_xlfn.QUARTILE.INC(H$2:H2465,1),"")</f>
        <v>9.490740776527673E-4</v>
      </c>
      <c r="J2465" s="10">
        <f>IFERROR(_xlfn.QUARTILE.INC(H$2:H2465,3),"")</f>
        <v>1.1689814782585017E-3</v>
      </c>
      <c r="K2465" s="10">
        <f>IFERROR(stats[[#This Row],[Q3]]-stats[[#This Row],[Q1]],"")</f>
        <v>2.1990740060573444E-4</v>
      </c>
      <c r="L2465" s="10">
        <f>IFERROR(AVERAGEIFS(H$2:H2465, H$2:H2465, "&lt;" &amp;stats[[#This Row],[Q3]]+(2*stats[[#This Row],[IQR]]), H$2:H2465, "&gt;" &amp; stats[[#This Row],[Q1]]-(2*stats[[#This Row],[IQR]])),"")</f>
        <v>1.0634361592537335E-3</v>
      </c>
    </row>
    <row r="2466" spans="1:12" x14ac:dyDescent="0.25">
      <c r="A2466" s="7">
        <v>44416.106134259258</v>
      </c>
      <c r="B2466">
        <v>0</v>
      </c>
      <c r="C2466">
        <v>1</v>
      </c>
      <c r="D2466" s="8">
        <f>SUM(B$2:B2466)</f>
        <v>15</v>
      </c>
      <c r="E2466" s="8">
        <f>SUM(C$2:C2466)</f>
        <v>2465</v>
      </c>
      <c r="F2466" s="9">
        <f>IF(stats[[#This Row],[Column1]],stats[[#This Row],[Total Clear]]/stats[[#This Row],[Total Runs]],NA())</f>
        <v>6.0851926977687626E-3</v>
      </c>
      <c r="G2466" s="9">
        <f>SUM(B$2:B2466) / SUM(C$2:C2466)</f>
        <v>6.0851926977687626E-3</v>
      </c>
      <c r="H2466" s="10">
        <f>IFERROR(stats[[#This Row],[Column1]]-A2465,"")</f>
        <v>1.1458333319751546E-3</v>
      </c>
      <c r="I2466" s="10">
        <f>IFERROR(_xlfn.QUARTILE.INC(H$2:H2466,1),"")</f>
        <v>9.490740776527673E-4</v>
      </c>
      <c r="J2466" s="10">
        <f>IFERROR(_xlfn.QUARTILE.INC(H$2:H2466,3),"")</f>
        <v>1.1689814782585017E-3</v>
      </c>
      <c r="K2466" s="10">
        <f>IFERROR(stats[[#This Row],[Q3]]-stats[[#This Row],[Q1]],"")</f>
        <v>2.1990740060573444E-4</v>
      </c>
      <c r="L2466" s="10">
        <f>IFERROR(AVERAGEIFS(H$2:H2466, H$2:H2466, "&lt;" &amp;stats[[#This Row],[Q3]]+(2*stats[[#This Row],[IQR]]), H$2:H2466, "&gt;" &amp; stats[[#This Row],[Q1]]-(2*stats[[#This Row],[IQR]])),"")</f>
        <v>1.0634698733178584E-3</v>
      </c>
    </row>
    <row r="2467" spans="1:12" x14ac:dyDescent="0.25">
      <c r="A2467" s="7">
        <v>44416.107210648152</v>
      </c>
      <c r="B2467">
        <v>0</v>
      </c>
      <c r="C2467">
        <v>1</v>
      </c>
      <c r="D2467" s="8">
        <f>SUM(B$2:B2467)</f>
        <v>15</v>
      </c>
      <c r="E2467" s="8">
        <f>SUM(C$2:C2467)</f>
        <v>2466</v>
      </c>
      <c r="F2467" s="9">
        <f>IF(stats[[#This Row],[Column1]],stats[[#This Row],[Total Clear]]/stats[[#This Row],[Total Runs]],NA())</f>
        <v>6.082725060827251E-3</v>
      </c>
      <c r="G2467" s="9">
        <f>SUM(B$2:B2467) / SUM(C$2:C2467)</f>
        <v>6.082725060827251E-3</v>
      </c>
      <c r="H2467" s="10">
        <f>IFERROR(stats[[#This Row],[Column1]]-A2466,"")</f>
        <v>1.0763888931251131E-3</v>
      </c>
      <c r="I2467" s="10">
        <f>IFERROR(_xlfn.QUARTILE.INC(H$2:H2467,1),"")</f>
        <v>9.490740776527673E-4</v>
      </c>
      <c r="J2467" s="10">
        <f>IFERROR(_xlfn.QUARTILE.INC(H$2:H2467,3),"")</f>
        <v>1.1689814782585017E-3</v>
      </c>
      <c r="K2467" s="10">
        <f>IFERROR(stats[[#This Row],[Q3]]-stats[[#This Row],[Q1]],"")</f>
        <v>2.1990740060573444E-4</v>
      </c>
      <c r="L2467" s="10">
        <f>IFERROR(AVERAGEIFS(H$2:H2467, H$2:H2467, "&lt;" &amp;stats[[#This Row],[Q3]]+(2*stats[[#This Row],[IQR]]), H$2:H2467, "&gt;" &amp; stats[[#This Row],[Q1]]-(2*stats[[#This Row],[IQR]])),"")</f>
        <v>1.0634751571705404E-3</v>
      </c>
    </row>
    <row r="2468" spans="1:12" x14ac:dyDescent="0.25">
      <c r="A2468" s="7">
        <v>44416.108344907407</v>
      </c>
      <c r="B2468">
        <v>0</v>
      </c>
      <c r="C2468">
        <v>1</v>
      </c>
      <c r="D2468" s="8">
        <f>SUM(B$2:B2468)</f>
        <v>15</v>
      </c>
      <c r="E2468" s="8">
        <f>SUM(C$2:C2468)</f>
        <v>2467</v>
      </c>
      <c r="F2468" s="9">
        <f>IF(stats[[#This Row],[Column1]],stats[[#This Row],[Total Clear]]/stats[[#This Row],[Total Runs]],NA())</f>
        <v>6.0802594244021074E-3</v>
      </c>
      <c r="G2468" s="9">
        <f>SUM(B$2:B2468) / SUM(C$2:C2468)</f>
        <v>6.0802594244021074E-3</v>
      </c>
      <c r="H2468" s="10">
        <f>IFERROR(stats[[#This Row],[Column1]]-A2467,"")</f>
        <v>1.1342592551955022E-3</v>
      </c>
      <c r="I2468" s="10">
        <f>IFERROR(_xlfn.QUARTILE.INC(H$2:H2468,1),"")</f>
        <v>9.490740776527673E-4</v>
      </c>
      <c r="J2468" s="10">
        <f>IFERROR(_xlfn.QUARTILE.INC(H$2:H2468,3),"")</f>
        <v>1.1689814782585017E-3</v>
      </c>
      <c r="K2468" s="10">
        <f>IFERROR(stats[[#This Row],[Q3]]-stats[[#This Row],[Q1]],"")</f>
        <v>2.1990740060573444E-4</v>
      </c>
      <c r="L2468" s="10">
        <f>IFERROR(AVERAGEIFS(H$2:H2468, H$2:H2468, "&lt;" &amp;stats[[#This Row],[Q3]]+(2*stats[[#This Row],[IQR]]), H$2:H2468, "&gt;" &amp; stats[[#This Row],[Q1]]-(2*stats[[#This Row],[IQR]])),"")</f>
        <v>1.0635040958860043E-3</v>
      </c>
    </row>
    <row r="2469" spans="1:12" x14ac:dyDescent="0.25">
      <c r="A2469" s="7">
        <v>44416.109525462962</v>
      </c>
      <c r="B2469">
        <v>0</v>
      </c>
      <c r="C2469">
        <v>1</v>
      </c>
      <c r="D2469" s="8">
        <f>SUM(B$2:B2469)</f>
        <v>15</v>
      </c>
      <c r="E2469" s="8">
        <f>SUM(C$2:C2469)</f>
        <v>2468</v>
      </c>
      <c r="F2469" s="9">
        <f>IF(stats[[#This Row],[Column1]],stats[[#This Row],[Total Clear]]/stats[[#This Row],[Total Runs]],NA())</f>
        <v>6.0777957860615886E-3</v>
      </c>
      <c r="G2469" s="9">
        <f>SUM(B$2:B2469) / SUM(C$2:C2469)</f>
        <v>6.0777957860615886E-3</v>
      </c>
      <c r="H2469" s="10">
        <f>IFERROR(stats[[#This Row],[Column1]]-A2468,"")</f>
        <v>1.1805555550381541E-3</v>
      </c>
      <c r="I2469" s="10">
        <f>IFERROR(_xlfn.QUARTILE.INC(H$2:H2469,1),"")</f>
        <v>9.490740776527673E-4</v>
      </c>
      <c r="J2469" s="10">
        <f>IFERROR(_xlfn.QUARTILE.INC(H$2:H2469,3),"")</f>
        <v>1.1689814782585017E-3</v>
      </c>
      <c r="K2469" s="10">
        <f>IFERROR(stats[[#This Row],[Q3]]-stats[[#This Row],[Q1]],"")</f>
        <v>2.1990740060573444E-4</v>
      </c>
      <c r="L2469" s="10">
        <f>IFERROR(AVERAGEIFS(H$2:H2469, H$2:H2469, "&lt;" &amp;stats[[#This Row],[Q3]]+(2*stats[[#This Row],[IQR]]), H$2:H2469, "&gt;" &amp; stats[[#This Row],[Q1]]-(2*stats[[#This Row],[IQR]])),"")</f>
        <v>1.0635519305648568E-3</v>
      </c>
    </row>
    <row r="2470" spans="1:12" x14ac:dyDescent="0.25">
      <c r="A2470" s="7">
        <v>44416.110706018517</v>
      </c>
      <c r="B2470">
        <v>0</v>
      </c>
      <c r="C2470">
        <v>1</v>
      </c>
      <c r="D2470" s="8">
        <f>SUM(B$2:B2470)</f>
        <v>15</v>
      </c>
      <c r="E2470" s="8">
        <f>SUM(C$2:C2470)</f>
        <v>2469</v>
      </c>
      <c r="F2470" s="9">
        <f>IF(stats[[#This Row],[Column1]],stats[[#This Row],[Total Clear]]/stats[[#This Row],[Total Runs]],NA())</f>
        <v>6.0753341433778859E-3</v>
      </c>
      <c r="G2470" s="9">
        <f>SUM(B$2:B2470) / SUM(C$2:C2470)</f>
        <v>6.0753341433778859E-3</v>
      </c>
      <c r="H2470" s="10">
        <f>IFERROR(stats[[#This Row],[Column1]]-A2469,"")</f>
        <v>1.1805555550381541E-3</v>
      </c>
      <c r="I2470" s="10">
        <f>IFERROR(_xlfn.QUARTILE.INC(H$2:H2470,1),"")</f>
        <v>9.490740776527673E-4</v>
      </c>
      <c r="J2470" s="10">
        <f>IFERROR(_xlfn.QUARTILE.INC(H$2:H2470,3),"")</f>
        <v>1.1689814782585017E-3</v>
      </c>
      <c r="K2470" s="10">
        <f>IFERROR(stats[[#This Row],[Q3]]-stats[[#This Row],[Q1]],"")</f>
        <v>2.1990740060573444E-4</v>
      </c>
      <c r="L2470" s="10">
        <f>IFERROR(AVERAGEIFS(H$2:H2470, H$2:H2470, "&lt;" &amp;stats[[#This Row],[Q3]]+(2*stats[[#This Row],[IQR]]), H$2:H2470, "&gt;" &amp; stats[[#This Row],[Q1]]-(2*stats[[#This Row],[IQR]])),"")</f>
        <v>1.0635997261630894E-3</v>
      </c>
    </row>
    <row r="2471" spans="1:12" x14ac:dyDescent="0.25">
      <c r="A2471" s="7">
        <v>44416.111875000002</v>
      </c>
      <c r="B2471">
        <v>0</v>
      </c>
      <c r="C2471">
        <v>1</v>
      </c>
      <c r="D2471" s="8">
        <f>SUM(B$2:B2471)</f>
        <v>15</v>
      </c>
      <c r="E2471" s="8">
        <f>SUM(C$2:C2471)</f>
        <v>2470</v>
      </c>
      <c r="F2471" s="9">
        <f>IF(stats[[#This Row],[Column1]],stats[[#This Row],[Total Clear]]/stats[[#This Row],[Total Runs]],NA())</f>
        <v>6.0728744939271256E-3</v>
      </c>
      <c r="G2471" s="9">
        <f>SUM(B$2:B2471) / SUM(C$2:C2471)</f>
        <v>6.0728744939271256E-3</v>
      </c>
      <c r="H2471" s="10">
        <f>IFERROR(stats[[#This Row],[Column1]]-A2470,"")</f>
        <v>1.1689814855344594E-3</v>
      </c>
      <c r="I2471" s="10">
        <f>IFERROR(_xlfn.QUARTILE.INC(H$2:H2471,1),"")</f>
        <v>9.490740776527673E-4</v>
      </c>
      <c r="J2471" s="10">
        <f>IFERROR(_xlfn.QUARTILE.INC(H$2:H2471,3),"")</f>
        <v>1.1689814782585017E-3</v>
      </c>
      <c r="K2471" s="10">
        <f>IFERROR(stats[[#This Row],[Q3]]-stats[[#This Row],[Q1]],"")</f>
        <v>2.1990740060573444E-4</v>
      </c>
      <c r="L2471" s="10">
        <f>IFERROR(AVERAGEIFS(H$2:H2471, H$2:H2471, "&lt;" &amp;stats[[#This Row],[Q3]]+(2*stats[[#This Row],[IQR]]), H$2:H2471, "&gt;" &amp; stats[[#This Row],[Q1]]-(2*stats[[#This Row],[IQR]])),"")</f>
        <v>1.0636427566895782E-3</v>
      </c>
    </row>
    <row r="2472" spans="1:12" x14ac:dyDescent="0.25">
      <c r="A2472" s="7">
        <v>44416.113020833334</v>
      </c>
      <c r="B2472">
        <v>0</v>
      </c>
      <c r="C2472">
        <v>1</v>
      </c>
      <c r="D2472" s="8">
        <f>SUM(B$2:B2472)</f>
        <v>15</v>
      </c>
      <c r="E2472" s="8">
        <f>SUM(C$2:C2472)</f>
        <v>2471</v>
      </c>
      <c r="F2472" s="9">
        <f>IF(stats[[#This Row],[Column1]],stats[[#This Row],[Total Clear]]/stats[[#This Row],[Total Runs]],NA())</f>
        <v>6.0704168352893563E-3</v>
      </c>
      <c r="G2472" s="9">
        <f>SUM(B$2:B2472) / SUM(C$2:C2472)</f>
        <v>6.0704168352893563E-3</v>
      </c>
      <c r="H2472" s="10">
        <f>IFERROR(stats[[#This Row],[Column1]]-A2471,"")</f>
        <v>1.1458333319751546E-3</v>
      </c>
      <c r="I2472" s="10">
        <f>IFERROR(_xlfn.QUARTILE.INC(H$2:H2472,1),"")</f>
        <v>9.490740776527673E-4</v>
      </c>
      <c r="J2472" s="10">
        <f>IFERROR(_xlfn.QUARTILE.INC(H$2:H2472,3),"")</f>
        <v>1.1689814782585017E-3</v>
      </c>
      <c r="K2472" s="10">
        <f>IFERROR(stats[[#This Row],[Q3]]-stats[[#This Row],[Q1]],"")</f>
        <v>2.1990740060573444E-4</v>
      </c>
      <c r="L2472" s="10">
        <f>IFERROR(AVERAGEIFS(H$2:H2472, H$2:H2472, "&lt;" &amp;stats[[#This Row],[Q3]]+(2*stats[[#This Row],[IQR]]), H$2:H2472, "&gt;" &amp; stats[[#This Row],[Q1]]-(2*stats[[#This Row],[IQR]])),"")</f>
        <v>1.0636763038631642E-3</v>
      </c>
    </row>
    <row r="2473" spans="1:12" x14ac:dyDescent="0.25">
      <c r="A2473" s="7">
        <v>44416.114305555559</v>
      </c>
      <c r="B2473">
        <v>0</v>
      </c>
      <c r="C2473">
        <v>1</v>
      </c>
      <c r="D2473" s="8">
        <f>SUM(B$2:B2473)</f>
        <v>15</v>
      </c>
      <c r="E2473" s="8">
        <f>SUM(C$2:C2473)</f>
        <v>2472</v>
      </c>
      <c r="F2473" s="9">
        <f>IF(stats[[#This Row],[Column1]],stats[[#This Row],[Total Clear]]/stats[[#This Row],[Total Runs]],NA())</f>
        <v>6.0679611650485436E-3</v>
      </c>
      <c r="G2473" s="9">
        <f>SUM(B$2:B2473) / SUM(C$2:C2473)</f>
        <v>6.0679611650485436E-3</v>
      </c>
      <c r="H2473" s="10">
        <f>IFERROR(stats[[#This Row],[Column1]]-A2472,"")</f>
        <v>1.2847222242271528E-3</v>
      </c>
      <c r="I2473" s="10">
        <f>IFERROR(_xlfn.QUARTILE.INC(H$2:H2473,1),"")</f>
        <v>9.490740776527673E-4</v>
      </c>
      <c r="J2473" s="10">
        <f>IFERROR(_xlfn.QUARTILE.INC(H$2:H2473,3),"")</f>
        <v>1.1689814782585017E-3</v>
      </c>
      <c r="K2473" s="10">
        <f>IFERROR(stats[[#This Row],[Q3]]-stats[[#This Row],[Q1]],"")</f>
        <v>2.1990740060573444E-4</v>
      </c>
      <c r="L2473" s="10">
        <f>IFERROR(AVERAGEIFS(H$2:H2473, H$2:H2473, "&lt;" &amp;stats[[#This Row],[Q3]]+(2*stats[[#This Row],[IQR]]), H$2:H2473, "&gt;" &amp; stats[[#This Row],[Q1]]-(2*stats[[#This Row],[IQR]])),"")</f>
        <v>1.0637664898771847E-3</v>
      </c>
    </row>
    <row r="2474" spans="1:12" x14ac:dyDescent="0.25">
      <c r="A2474" s="7">
        <v>44416.115439814814</v>
      </c>
      <c r="B2474">
        <v>0</v>
      </c>
      <c r="C2474">
        <v>1</v>
      </c>
      <c r="D2474" s="8">
        <f>SUM(B$2:B2474)</f>
        <v>15</v>
      </c>
      <c r="E2474" s="8">
        <f>SUM(C$2:C2474)</f>
        <v>2473</v>
      </c>
      <c r="F2474" s="9">
        <f>IF(stats[[#This Row],[Column1]],stats[[#This Row],[Total Clear]]/stats[[#This Row],[Total Runs]],NA())</f>
        <v>6.0655074807925598E-3</v>
      </c>
      <c r="G2474" s="9">
        <f>SUM(B$2:B2474) / SUM(C$2:C2474)</f>
        <v>6.0655074807925598E-3</v>
      </c>
      <c r="H2474" s="10">
        <f>IFERROR(stats[[#This Row],[Column1]]-A2473,"")</f>
        <v>1.1342592551955022E-3</v>
      </c>
      <c r="I2474" s="10">
        <f>IFERROR(_xlfn.QUARTILE.INC(H$2:H2474,1),"")</f>
        <v>9.490740776527673E-4</v>
      </c>
      <c r="J2474" s="10">
        <f>IFERROR(_xlfn.QUARTILE.INC(H$2:H2474,3),"")</f>
        <v>1.1689814782585017E-3</v>
      </c>
      <c r="K2474" s="10">
        <f>IFERROR(stats[[#This Row],[Q3]]-stats[[#This Row],[Q1]],"")</f>
        <v>2.1990740060573444E-4</v>
      </c>
      <c r="L2474" s="10">
        <f>IFERROR(AVERAGEIFS(H$2:H2474, H$2:H2474, "&lt;" &amp;stats[[#This Row],[Q3]]+(2*stats[[#This Row],[IQR]]), H$2:H2474, "&gt;" &amp; stats[[#This Row],[Q1]]-(2*stats[[#This Row],[IQR]])),"")</f>
        <v>1.0637952389658137E-3</v>
      </c>
    </row>
    <row r="2475" spans="1:12" x14ac:dyDescent="0.25">
      <c r="A2475" s="7">
        <v>44416.116620370369</v>
      </c>
      <c r="B2475">
        <v>0</v>
      </c>
      <c r="C2475">
        <v>1</v>
      </c>
      <c r="D2475" s="8">
        <f>SUM(B$2:B2475)</f>
        <v>15</v>
      </c>
      <c r="E2475" s="8">
        <f>SUM(C$2:C2475)</f>
        <v>2474</v>
      </c>
      <c r="F2475" s="9">
        <f>IF(stats[[#This Row],[Column1]],stats[[#This Row],[Total Clear]]/stats[[#This Row],[Total Runs]],NA())</f>
        <v>6.0630557801131767E-3</v>
      </c>
      <c r="G2475" s="9">
        <f>SUM(B$2:B2475) / SUM(C$2:C2475)</f>
        <v>6.0630557801131767E-3</v>
      </c>
      <c r="H2475" s="10">
        <f>IFERROR(stats[[#This Row],[Column1]]-A2474,"")</f>
        <v>1.1805555550381541E-3</v>
      </c>
      <c r="I2475" s="10">
        <f>IFERROR(_xlfn.QUARTILE.INC(H$2:H2475,1),"")</f>
        <v>9.490740776527673E-4</v>
      </c>
      <c r="J2475" s="10">
        <f>IFERROR(_xlfn.QUARTILE.INC(H$2:H2475,3),"")</f>
        <v>1.1689814782585017E-3</v>
      </c>
      <c r="K2475" s="10">
        <f>IFERROR(stats[[#This Row],[Q3]]-stats[[#This Row],[Q1]],"")</f>
        <v>2.1990740060573444E-4</v>
      </c>
      <c r="L2475" s="10">
        <f>IFERROR(AVERAGEIFS(H$2:H2475, H$2:H2475, "&lt;" &amp;stats[[#This Row],[Q3]]+(2*stats[[#This Row],[IQR]]), H$2:H2475, "&gt;" &amp; stats[[#This Row],[Q1]]-(2*stats[[#This Row],[IQR]])),"")</f>
        <v>1.0638428379532055E-3</v>
      </c>
    </row>
    <row r="2476" spans="1:12" x14ac:dyDescent="0.25">
      <c r="A2476" s="7">
        <v>44416.117696759262</v>
      </c>
      <c r="B2476">
        <v>0</v>
      </c>
      <c r="C2476">
        <v>1</v>
      </c>
      <c r="D2476" s="8">
        <f>SUM(B$2:B2476)</f>
        <v>15</v>
      </c>
      <c r="E2476" s="8">
        <f>SUM(C$2:C2476)</f>
        <v>2475</v>
      </c>
      <c r="F2476" s="9">
        <f>IF(stats[[#This Row],[Column1]],stats[[#This Row],[Total Clear]]/stats[[#This Row],[Total Runs]],NA())</f>
        <v>6.0606060606060606E-3</v>
      </c>
      <c r="G2476" s="9">
        <f>SUM(B$2:B2476) / SUM(C$2:C2476)</f>
        <v>6.0606060606060606E-3</v>
      </c>
      <c r="H2476" s="10">
        <f>IFERROR(stats[[#This Row],[Column1]]-A2475,"")</f>
        <v>1.0763888931251131E-3</v>
      </c>
      <c r="I2476" s="10">
        <f>IFERROR(_xlfn.QUARTILE.INC(H$2:H2476,1),"")</f>
        <v>9.490740776527673E-4</v>
      </c>
      <c r="J2476" s="10">
        <f>IFERROR(_xlfn.QUARTILE.INC(H$2:H2476,3),"")</f>
        <v>1.1689814782585017E-3</v>
      </c>
      <c r="K2476" s="10">
        <f>IFERROR(stats[[#This Row],[Q3]]-stats[[#This Row],[Q1]],"")</f>
        <v>2.1990740060573444E-4</v>
      </c>
      <c r="L2476" s="10">
        <f>IFERROR(AVERAGEIFS(H$2:H2476, H$2:H2476, "&lt;" &amp;stats[[#This Row],[Q3]]+(2*stats[[#This Row],[IQR]]), H$2:H2476, "&gt;" &amp; stats[[#This Row],[Q1]]-(2*stats[[#This Row],[IQR]])),"")</f>
        <v>1.0638479504451257E-3</v>
      </c>
    </row>
    <row r="2477" spans="1:12" x14ac:dyDescent="0.25">
      <c r="A2477" s="7">
        <v>44416.118854166663</v>
      </c>
      <c r="B2477">
        <v>0</v>
      </c>
      <c r="C2477">
        <v>1</v>
      </c>
      <c r="D2477" s="8">
        <f>SUM(B$2:B2477)</f>
        <v>15</v>
      </c>
      <c r="E2477" s="8">
        <f>SUM(C$2:C2477)</f>
        <v>2476</v>
      </c>
      <c r="F2477" s="9">
        <f>IF(stats[[#This Row],[Column1]],stats[[#This Row],[Total Clear]]/stats[[#This Row],[Total Runs]],NA())</f>
        <v>6.0581583198707593E-3</v>
      </c>
      <c r="G2477" s="9">
        <f>SUM(B$2:B2477) / SUM(C$2:C2477)</f>
        <v>6.0581583198707593E-3</v>
      </c>
      <c r="H2477" s="10">
        <f>IFERROR(stats[[#This Row],[Column1]]-A2476,"")</f>
        <v>1.1574074014788494E-3</v>
      </c>
      <c r="I2477" s="10">
        <f>IFERROR(_xlfn.QUARTILE.INC(H$2:H2477,1),"")</f>
        <v>9.490740776527673E-4</v>
      </c>
      <c r="J2477" s="10">
        <f>IFERROR(_xlfn.QUARTILE.INC(H$2:H2477,3),"")</f>
        <v>1.1689814782585017E-3</v>
      </c>
      <c r="K2477" s="10">
        <f>IFERROR(stats[[#This Row],[Q3]]-stats[[#This Row],[Q1]],"")</f>
        <v>2.1990740060573444E-4</v>
      </c>
      <c r="L2477" s="10">
        <f>IFERROR(AVERAGEIFS(H$2:H2477, H$2:H2477, "&lt;" &amp;stats[[#This Row],[Q3]]+(2*stats[[#This Row],[IQR]]), H$2:H2477, "&gt;" &amp; stats[[#This Row],[Q1]]-(2*stats[[#This Row],[IQR]])),"")</f>
        <v>1.0638860602011475E-3</v>
      </c>
    </row>
    <row r="2478" spans="1:12" x14ac:dyDescent="0.25">
      <c r="A2478" s="7">
        <v>44416.120023148149</v>
      </c>
      <c r="B2478">
        <v>0</v>
      </c>
      <c r="C2478">
        <v>1</v>
      </c>
      <c r="D2478" s="8">
        <f>SUM(B$2:B2478)</f>
        <v>15</v>
      </c>
      <c r="E2478" s="8">
        <f>SUM(C$2:C2478)</f>
        <v>2477</v>
      </c>
      <c r="F2478" s="9">
        <f>IF(stats[[#This Row],[Column1]],stats[[#This Row],[Total Clear]]/stats[[#This Row],[Total Runs]],NA())</f>
        <v>6.0557125555106986E-3</v>
      </c>
      <c r="G2478" s="9">
        <f>SUM(B$2:B2478) / SUM(C$2:C2478)</f>
        <v>6.0557125555106986E-3</v>
      </c>
      <c r="H2478" s="10">
        <f>IFERROR(stats[[#This Row],[Column1]]-A2477,"")</f>
        <v>1.1689814855344594E-3</v>
      </c>
      <c r="I2478" s="10">
        <f>IFERROR(_xlfn.QUARTILE.INC(H$2:H2478,1),"")</f>
        <v>9.490740776527673E-4</v>
      </c>
      <c r="J2478" s="10">
        <f>IFERROR(_xlfn.QUARTILE.INC(H$2:H2478,3),"")</f>
        <v>1.1689814782585017E-3</v>
      </c>
      <c r="K2478" s="10">
        <f>IFERROR(stats[[#This Row],[Q3]]-stats[[#This Row],[Q1]],"")</f>
        <v>2.1990740060573444E-4</v>
      </c>
      <c r="L2478" s="10">
        <f>IFERROR(AVERAGEIFS(H$2:H2478, H$2:H2478, "&lt;" &amp;stats[[#This Row],[Q3]]+(2*stats[[#This Row],[IQR]]), H$2:H2478, "&gt;" &amp; stats[[#This Row],[Q1]]-(2*stats[[#This Row],[IQR]])),"")</f>
        <v>1.0639288514981073E-3</v>
      </c>
    </row>
    <row r="2479" spans="1:12" x14ac:dyDescent="0.25">
      <c r="A2479" s="7">
        <v>44416.121261574073</v>
      </c>
      <c r="B2479">
        <v>0</v>
      </c>
      <c r="C2479">
        <v>1</v>
      </c>
      <c r="D2479" s="8">
        <f>SUM(B$2:B2479)</f>
        <v>15</v>
      </c>
      <c r="E2479" s="8">
        <f>SUM(C$2:C2479)</f>
        <v>2478</v>
      </c>
      <c r="F2479" s="9">
        <f>IF(stats[[#This Row],[Column1]],stats[[#This Row],[Total Clear]]/stats[[#This Row],[Total Runs]],NA())</f>
        <v>6.0532687651331718E-3</v>
      </c>
      <c r="G2479" s="9">
        <f>SUM(B$2:B2479) / SUM(C$2:C2479)</f>
        <v>6.0532687651331718E-3</v>
      </c>
      <c r="H2479" s="10">
        <f>IFERROR(stats[[#This Row],[Column1]]-A2478,"")</f>
        <v>1.2384259243845008E-3</v>
      </c>
      <c r="I2479" s="10">
        <f>IFERROR(_xlfn.QUARTILE.INC(H$2:H2479,1),"")</f>
        <v>9.490740776527673E-4</v>
      </c>
      <c r="J2479" s="10">
        <f>IFERROR(_xlfn.QUARTILE.INC(H$2:H2479,3),"")</f>
        <v>1.1689814782585017E-3</v>
      </c>
      <c r="K2479" s="10">
        <f>IFERROR(stats[[#This Row],[Q3]]-stats[[#This Row],[Q1]],"")</f>
        <v>2.1990740060573444E-4</v>
      </c>
      <c r="L2479" s="10">
        <f>IFERROR(AVERAGEIFS(H$2:H2479, H$2:H2479, "&lt;" &amp;stats[[#This Row],[Q3]]+(2*stats[[#This Row],[IQR]]), H$2:H2479, "&gt;" &amp; stats[[#This Row],[Q1]]-(2*stats[[#This Row],[IQR]])),"")</f>
        <v>1.0639998718777926E-3</v>
      </c>
    </row>
    <row r="2480" spans="1:12" x14ac:dyDescent="0.25">
      <c r="A2480" s="7">
        <v>44416.122499999998</v>
      </c>
      <c r="B2480">
        <v>0</v>
      </c>
      <c r="C2480">
        <v>1</v>
      </c>
      <c r="D2480" s="8">
        <f>SUM(B$2:B2480)</f>
        <v>15</v>
      </c>
      <c r="E2480" s="8">
        <f>SUM(C$2:C2480)</f>
        <v>2479</v>
      </c>
      <c r="F2480" s="9">
        <f>IF(stats[[#This Row],[Column1]],stats[[#This Row],[Total Clear]]/stats[[#This Row],[Total Runs]],NA())</f>
        <v>6.0508269463493344E-3</v>
      </c>
      <c r="G2480" s="9">
        <f>SUM(B$2:B2480) / SUM(C$2:C2480)</f>
        <v>6.0508269463493344E-3</v>
      </c>
      <c r="H2480" s="10">
        <f>IFERROR(stats[[#This Row],[Column1]]-A2479,"")</f>
        <v>1.2384259243845008E-3</v>
      </c>
      <c r="I2480" s="10">
        <f>IFERROR(_xlfn.QUARTILE.INC(H$2:H2480,1),"")</f>
        <v>9.490740776527673E-4</v>
      </c>
      <c r="J2480" s="10">
        <f>IFERROR(_xlfn.QUARTILE.INC(H$2:H2480,3),"")</f>
        <v>1.1689814782585017E-3</v>
      </c>
      <c r="K2480" s="10">
        <f>IFERROR(stats[[#This Row],[Q3]]-stats[[#This Row],[Q1]],"")</f>
        <v>2.1990740060573444E-4</v>
      </c>
      <c r="L2480" s="10">
        <f>IFERROR(AVERAGEIFS(H$2:H2480, H$2:H2480, "&lt;" &amp;stats[[#This Row],[Q3]]+(2*stats[[#This Row],[IQR]]), H$2:H2480, "&gt;" &amp; stats[[#This Row],[Q1]]-(2*stats[[#This Row],[IQR]])),"")</f>
        <v>1.0640708344703501E-3</v>
      </c>
    </row>
    <row r="2481" spans="1:12" x14ac:dyDescent="0.25">
      <c r="A2481" s="7">
        <v>44416.123576388891</v>
      </c>
      <c r="B2481">
        <v>0</v>
      </c>
      <c r="C2481">
        <v>1</v>
      </c>
      <c r="D2481" s="8">
        <f>SUM(B$2:B2481)</f>
        <v>15</v>
      </c>
      <c r="E2481" s="8">
        <f>SUM(C$2:C2481)</f>
        <v>2480</v>
      </c>
      <c r="F2481" s="9">
        <f>IF(stats[[#This Row],[Column1]],stats[[#This Row],[Total Clear]]/stats[[#This Row],[Total Runs]],NA())</f>
        <v>6.0483870967741934E-3</v>
      </c>
      <c r="G2481" s="9">
        <f>SUM(B$2:B2481) / SUM(C$2:C2481)</f>
        <v>6.0483870967741934E-3</v>
      </c>
      <c r="H2481" s="10">
        <f>IFERROR(stats[[#This Row],[Column1]]-A2480,"")</f>
        <v>1.0763888931251131E-3</v>
      </c>
      <c r="I2481" s="10">
        <f>IFERROR(_xlfn.QUARTILE.INC(H$2:H2481,1),"")</f>
        <v>9.490740776527673E-4</v>
      </c>
      <c r="J2481" s="10">
        <f>IFERROR(_xlfn.QUARTILE.INC(H$2:H2481,3),"")</f>
        <v>1.1689814782585017E-3</v>
      </c>
      <c r="K2481" s="10">
        <f>IFERROR(stats[[#This Row],[Q3]]-stats[[#This Row],[Q1]],"")</f>
        <v>2.1990740060573444E-4</v>
      </c>
      <c r="L2481" s="10">
        <f>IFERROR(AVERAGEIFS(H$2:H2481, H$2:H2481, "&lt;" &amp;stats[[#This Row],[Q3]]+(2*stats[[#This Row],[IQR]]), H$2:H2481, "&gt;" &amp; stats[[#This Row],[Q1]]-(2*stats[[#This Row],[IQR]])),"")</f>
        <v>1.064075843847599E-3</v>
      </c>
    </row>
    <row r="2482" spans="1:12" x14ac:dyDescent="0.25">
      <c r="A2482" s="7">
        <v>44416.124814814815</v>
      </c>
      <c r="B2482">
        <v>0</v>
      </c>
      <c r="C2482">
        <v>1</v>
      </c>
      <c r="D2482" s="8">
        <f>SUM(B$2:B2482)</f>
        <v>15</v>
      </c>
      <c r="E2482" s="8">
        <f>SUM(C$2:C2482)</f>
        <v>2481</v>
      </c>
      <c r="F2482" s="9">
        <f>IF(stats[[#This Row],[Column1]],stats[[#This Row],[Total Clear]]/stats[[#This Row],[Total Runs]],NA())</f>
        <v>6.0459492140266021E-3</v>
      </c>
      <c r="G2482" s="9">
        <f>SUM(B$2:B2482) / SUM(C$2:C2482)</f>
        <v>6.0459492140266021E-3</v>
      </c>
      <c r="H2482" s="10">
        <f>IFERROR(stats[[#This Row],[Column1]]-A2481,"")</f>
        <v>1.2384259243845008E-3</v>
      </c>
      <c r="I2482" s="10">
        <f>IFERROR(_xlfn.QUARTILE.INC(H$2:H2482,1),"")</f>
        <v>9.490740776527673E-4</v>
      </c>
      <c r="J2482" s="10">
        <f>IFERROR(_xlfn.QUARTILE.INC(H$2:H2482,3),"")</f>
        <v>1.1689814800774911E-3</v>
      </c>
      <c r="K2482" s="10">
        <f>IFERROR(stats[[#This Row],[Q3]]-stats[[#This Row],[Q1]],"")</f>
        <v>2.1990740242472384E-4</v>
      </c>
      <c r="L2482" s="10">
        <f>IFERROR(AVERAGEIFS(H$2:H2482, H$2:H2482, "&lt;" &amp;stats[[#This Row],[Q3]]+(2*stats[[#This Row],[IQR]]), H$2:H2482, "&gt;" &amp; stats[[#This Row],[Q1]]-(2*stats[[#This Row],[IQR]])),"")</f>
        <v>1.0641467178640774E-3</v>
      </c>
    </row>
    <row r="2483" spans="1:12" x14ac:dyDescent="0.25">
      <c r="A2483" s="7">
        <v>44416.126006944447</v>
      </c>
      <c r="B2483">
        <v>0</v>
      </c>
      <c r="C2483">
        <v>1</v>
      </c>
      <c r="D2483" s="8">
        <f>SUM(B$2:B2483)</f>
        <v>15</v>
      </c>
      <c r="E2483" s="8">
        <f>SUM(C$2:C2483)</f>
        <v>2482</v>
      </c>
      <c r="F2483" s="9">
        <f>IF(stats[[#This Row],[Column1]],stats[[#This Row],[Total Clear]]/stats[[#This Row],[Total Runs]],NA())</f>
        <v>6.0435132957292505E-3</v>
      </c>
      <c r="G2483" s="9">
        <f>SUM(B$2:B2483) / SUM(C$2:C2483)</f>
        <v>6.0435132957292505E-3</v>
      </c>
      <c r="H2483" s="10">
        <f>IFERROR(stats[[#This Row],[Column1]]-A2482,"")</f>
        <v>1.1921296318178065E-3</v>
      </c>
      <c r="I2483" s="10">
        <f>IFERROR(_xlfn.QUARTILE.INC(H$2:H2483,1),"")</f>
        <v>9.490740776527673E-4</v>
      </c>
      <c r="J2483" s="10">
        <f>IFERROR(_xlfn.QUARTILE.INC(H$2:H2483,3),"")</f>
        <v>1.1689814855344594E-3</v>
      </c>
      <c r="K2483" s="10">
        <f>IFERROR(stats[[#This Row],[Q3]]-stats[[#This Row],[Q1]],"")</f>
        <v>2.1990740788169205E-4</v>
      </c>
      <c r="L2483" s="10">
        <f>IFERROR(AVERAGEIFS(H$2:H2483, H$2:H2483, "&lt;" &amp;stats[[#This Row],[Q3]]+(2*stats[[#This Row],[IQR]]), H$2:H2483, "&gt;" &amp; stats[[#This Row],[Q1]]-(2*stats[[#This Row],[IQR]])),"")</f>
        <v>1.0641987222988411E-3</v>
      </c>
    </row>
    <row r="2484" spans="1:12" x14ac:dyDescent="0.25">
      <c r="A2484" s="7">
        <v>44416.127222222225</v>
      </c>
      <c r="B2484">
        <v>0</v>
      </c>
      <c r="C2484">
        <v>1</v>
      </c>
      <c r="D2484" s="8">
        <f>SUM(B$2:B2484)</f>
        <v>15</v>
      </c>
      <c r="E2484" s="8">
        <f>SUM(C$2:C2484)</f>
        <v>2483</v>
      </c>
      <c r="F2484" s="9">
        <f>IF(stats[[#This Row],[Column1]],stats[[#This Row],[Total Clear]]/stats[[#This Row],[Total Runs]],NA())</f>
        <v>6.0410793395086586E-3</v>
      </c>
      <c r="G2484" s="9">
        <f>SUM(B$2:B2484) / SUM(C$2:C2484)</f>
        <v>6.0410793395086586E-3</v>
      </c>
      <c r="H2484" s="10">
        <f>IFERROR(stats[[#This Row],[Column1]]-A2483,"")</f>
        <v>1.2152777781011537E-3</v>
      </c>
      <c r="I2484" s="10">
        <f>IFERROR(_xlfn.QUARTILE.INC(H$2:H2484,1),"")</f>
        <v>9.490740776527673E-4</v>
      </c>
      <c r="J2484" s="10">
        <f>IFERROR(_xlfn.QUARTILE.INC(H$2:H2484,3),"")</f>
        <v>1.1689814855344594E-3</v>
      </c>
      <c r="K2484" s="10">
        <f>IFERROR(stats[[#This Row],[Q3]]-stats[[#This Row],[Q1]],"")</f>
        <v>2.1990740788169205E-4</v>
      </c>
      <c r="L2484" s="10">
        <f>IFERROR(AVERAGEIFS(H$2:H2484, H$2:H2484, "&lt;" &amp;stats[[#This Row],[Q3]]+(2*stats[[#This Row],[IQR]]), H$2:H2484, "&gt;" &amp; stats[[#This Row],[Q1]]-(2*stats[[#This Row],[IQR]])),"")</f>
        <v>1.0642600866594433E-3</v>
      </c>
    </row>
    <row r="2485" spans="1:12" x14ac:dyDescent="0.25">
      <c r="A2485" s="7">
        <v>44416.128495370373</v>
      </c>
      <c r="B2485">
        <v>0</v>
      </c>
      <c r="C2485">
        <v>1</v>
      </c>
      <c r="D2485" s="8">
        <f>SUM(B$2:B2485)</f>
        <v>15</v>
      </c>
      <c r="E2485" s="8">
        <f>SUM(C$2:C2485)</f>
        <v>2484</v>
      </c>
      <c r="F2485" s="9">
        <f>IF(stats[[#This Row],[Column1]],stats[[#This Row],[Total Clear]]/stats[[#This Row],[Total Runs]],NA())</f>
        <v>6.038647342995169E-3</v>
      </c>
      <c r="G2485" s="9">
        <f>SUM(B$2:B2485) / SUM(C$2:C2485)</f>
        <v>6.038647342995169E-3</v>
      </c>
      <c r="H2485" s="10">
        <f>IFERROR(stats[[#This Row],[Column1]]-A2484,"")</f>
        <v>1.2731481474475004E-3</v>
      </c>
      <c r="I2485" s="10">
        <f>IFERROR(_xlfn.QUARTILE.INC(H$2:H2485,1),"")</f>
        <v>9.490740776527673E-4</v>
      </c>
      <c r="J2485" s="10">
        <f>IFERROR(_xlfn.QUARTILE.INC(H$2:H2485,3),"")</f>
        <v>1.1689814855344594E-3</v>
      </c>
      <c r="K2485" s="10">
        <f>IFERROR(stats[[#This Row],[Q3]]-stats[[#This Row],[Q1]],"")</f>
        <v>2.1990740788169205E-4</v>
      </c>
      <c r="L2485" s="10">
        <f>IFERROR(AVERAGEIFS(H$2:H2485, H$2:H2485, "&lt;" &amp;stats[[#This Row],[Q3]]+(2*stats[[#This Row],[IQR]]), H$2:H2485, "&gt;" &amp; stats[[#This Row],[Q1]]-(2*stats[[#This Row],[IQR]])),"")</f>
        <v>1.0643448970779523E-3</v>
      </c>
    </row>
    <row r="2486" spans="1:12" x14ac:dyDescent="0.25">
      <c r="A2486" s="7">
        <v>44416.129826388889</v>
      </c>
      <c r="B2486">
        <v>0</v>
      </c>
      <c r="C2486">
        <v>1</v>
      </c>
      <c r="D2486" s="8">
        <f>SUM(B$2:B2486)</f>
        <v>15</v>
      </c>
      <c r="E2486" s="8">
        <f>SUM(C$2:C2486)</f>
        <v>2485</v>
      </c>
      <c r="F2486" s="9">
        <f>IF(stats[[#This Row],[Column1]],stats[[#This Row],[Total Clear]]/stats[[#This Row],[Total Runs]],NA())</f>
        <v>6.0362173038229373E-3</v>
      </c>
      <c r="G2486" s="9">
        <f>SUM(B$2:B2486) / SUM(C$2:C2486)</f>
        <v>6.0362173038229373E-3</v>
      </c>
      <c r="H2486" s="10">
        <f>IFERROR(stats[[#This Row],[Column1]]-A2485,"")</f>
        <v>1.3310185167938471E-3</v>
      </c>
      <c r="I2486" s="10">
        <f>IFERROR(_xlfn.QUARTILE.INC(H$2:H2486,1),"")</f>
        <v>9.490740776527673E-4</v>
      </c>
      <c r="J2486" s="10">
        <f>IFERROR(_xlfn.QUARTILE.INC(H$2:H2486,3),"")</f>
        <v>1.1689814855344594E-3</v>
      </c>
      <c r="K2486" s="10">
        <f>IFERROR(stats[[#This Row],[Q3]]-stats[[#This Row],[Q1]],"")</f>
        <v>2.1990740788169205E-4</v>
      </c>
      <c r="L2486" s="10">
        <f>IFERROR(AVERAGEIFS(H$2:H2486, H$2:H2486, "&lt;" &amp;stats[[#This Row],[Q3]]+(2*stats[[#This Row],[IQR]]), H$2:H2486, "&gt;" &amp; stats[[#This Row],[Q1]]-(2*stats[[#This Row],[IQR]])),"")</f>
        <v>1.0644531250080318E-3</v>
      </c>
    </row>
    <row r="2487" spans="1:12" x14ac:dyDescent="0.25">
      <c r="A2487" s="7">
        <v>44416.131030092591</v>
      </c>
      <c r="B2487">
        <v>0</v>
      </c>
      <c r="C2487">
        <v>1</v>
      </c>
      <c r="D2487" s="8">
        <f>SUM(B$2:B2487)</f>
        <v>15</v>
      </c>
      <c r="E2487" s="8">
        <f>SUM(C$2:C2487)</f>
        <v>2486</v>
      </c>
      <c r="F2487" s="9">
        <f>IF(stats[[#This Row],[Column1]],stats[[#This Row],[Total Clear]]/stats[[#This Row],[Total Runs]],NA())</f>
        <v>6.0337892196299274E-3</v>
      </c>
      <c r="G2487" s="9">
        <f>SUM(B$2:B2487) / SUM(C$2:C2487)</f>
        <v>6.0337892196299274E-3</v>
      </c>
      <c r="H2487" s="10">
        <f>IFERROR(stats[[#This Row],[Column1]]-A2486,"")</f>
        <v>1.2037037013215013E-3</v>
      </c>
      <c r="I2487" s="10">
        <f>IFERROR(_xlfn.QUARTILE.INC(H$2:H2487,1),"")</f>
        <v>9.490740776527673E-4</v>
      </c>
      <c r="J2487" s="10">
        <f>IFERROR(_xlfn.QUARTILE.INC(H$2:H2487,3),"")</f>
        <v>1.1689814855344594E-3</v>
      </c>
      <c r="K2487" s="10">
        <f>IFERROR(stats[[#This Row],[Q3]]-stats[[#This Row],[Q1]],"")</f>
        <v>2.1990740788169205E-4</v>
      </c>
      <c r="L2487" s="10">
        <f>IFERROR(AVERAGEIFS(H$2:H2487, H$2:H2487, "&lt;" &amp;stats[[#This Row],[Q3]]+(2*stats[[#This Row],[IQR]]), H$2:H2487, "&gt;" &amp; stats[[#This Row],[Q1]]-(2*stats[[#This Row],[IQR]])),"")</f>
        <v>1.0645096161140415E-3</v>
      </c>
    </row>
    <row r="2488" spans="1:12" x14ac:dyDescent="0.25">
      <c r="A2488" s="7">
        <v>44416.132303240738</v>
      </c>
      <c r="B2488">
        <v>0</v>
      </c>
      <c r="C2488">
        <v>1</v>
      </c>
      <c r="D2488" s="8">
        <f>SUM(B$2:B2488)</f>
        <v>15</v>
      </c>
      <c r="E2488" s="8">
        <f>SUM(C$2:C2488)</f>
        <v>2487</v>
      </c>
      <c r="F2488" s="9">
        <f>IF(stats[[#This Row],[Column1]],stats[[#This Row],[Total Clear]]/stats[[#This Row],[Total Runs]],NA())</f>
        <v>6.0313630880579009E-3</v>
      </c>
      <c r="G2488" s="9">
        <f>SUM(B$2:B2488) / SUM(C$2:C2488)</f>
        <v>6.0313630880579009E-3</v>
      </c>
      <c r="H2488" s="10">
        <f>IFERROR(stats[[#This Row],[Column1]]-A2487,"")</f>
        <v>1.2731481474475004E-3</v>
      </c>
      <c r="I2488" s="10">
        <f>IFERROR(_xlfn.QUARTILE.INC(H$2:H2488,1),"")</f>
        <v>9.490740776527673E-4</v>
      </c>
      <c r="J2488" s="10">
        <f>IFERROR(_xlfn.QUARTILE.INC(H$2:H2488,3),"")</f>
        <v>1.1689814855344594E-3</v>
      </c>
      <c r="K2488" s="10">
        <f>IFERROR(stats[[#This Row],[Q3]]-stats[[#This Row],[Q1]],"")</f>
        <v>2.1990740788169205E-4</v>
      </c>
      <c r="L2488" s="10">
        <f>IFERROR(AVERAGEIFS(H$2:H2488, H$2:H2488, "&lt;" &amp;stats[[#This Row],[Q3]]+(2*stats[[#This Row],[IQR]]), H$2:H2488, "&gt;" &amp; stats[[#This Row],[Q1]]-(2*stats[[#This Row],[IQR]])),"")</f>
        <v>1.0645942221689212E-3</v>
      </c>
    </row>
    <row r="2489" spans="1:12" x14ac:dyDescent="0.25">
      <c r="A2489" s="7">
        <v>44416.133553240739</v>
      </c>
      <c r="B2489">
        <v>0</v>
      </c>
      <c r="C2489">
        <v>1</v>
      </c>
      <c r="D2489" s="8">
        <f>SUM(B$2:B2489)</f>
        <v>15</v>
      </c>
      <c r="E2489" s="8">
        <f>SUM(C$2:C2489)</f>
        <v>2488</v>
      </c>
      <c r="F2489" s="9">
        <f>IF(stats[[#This Row],[Column1]],stats[[#This Row],[Total Clear]]/stats[[#This Row],[Total Runs]],NA())</f>
        <v>6.0289389067524112E-3</v>
      </c>
      <c r="G2489" s="9">
        <f>SUM(B$2:B2489) / SUM(C$2:C2489)</f>
        <v>6.0289389067524112E-3</v>
      </c>
      <c r="H2489" s="10">
        <f>IFERROR(stats[[#This Row],[Column1]]-A2488,"")</f>
        <v>1.2500000011641532E-3</v>
      </c>
      <c r="I2489" s="10">
        <f>IFERROR(_xlfn.QUARTILE.INC(H$2:H2489,1),"")</f>
        <v>9.490740776527673E-4</v>
      </c>
      <c r="J2489" s="10">
        <f>IFERROR(_xlfn.QUARTILE.INC(H$2:H2489,3),"")</f>
        <v>1.1689814855344594E-3</v>
      </c>
      <c r="K2489" s="10">
        <f>IFERROR(stats[[#This Row],[Q3]]-stats[[#This Row],[Q1]],"")</f>
        <v>2.1990740788169205E-4</v>
      </c>
      <c r="L2489" s="10">
        <f>IFERROR(AVERAGEIFS(H$2:H2489, H$2:H2489, "&lt;" &amp;stats[[#This Row],[Q3]]+(2*stats[[#This Row],[IQR]]), H$2:H2489, "&gt;" &amp; stats[[#This Row],[Q1]]-(2*stats[[#This Row],[IQR]])),"")</f>
        <v>1.0646693765179261E-3</v>
      </c>
    </row>
    <row r="2490" spans="1:12" x14ac:dyDescent="0.25">
      <c r="A2490" s="7">
        <v>44416.134791666664</v>
      </c>
      <c r="B2490">
        <v>0</v>
      </c>
      <c r="C2490">
        <v>1</v>
      </c>
      <c r="D2490" s="8">
        <f>SUM(B$2:B2490)</f>
        <v>15</v>
      </c>
      <c r="E2490" s="8">
        <f>SUM(C$2:C2490)</f>
        <v>2489</v>
      </c>
      <c r="F2490" s="9">
        <f>IF(stats[[#This Row],[Column1]],stats[[#This Row],[Total Clear]]/stats[[#This Row],[Total Runs]],NA())</f>
        <v>6.0265166733627961E-3</v>
      </c>
      <c r="G2490" s="9">
        <f>SUM(B$2:B2490) / SUM(C$2:C2490)</f>
        <v>6.0265166733627961E-3</v>
      </c>
      <c r="H2490" s="10">
        <f>IFERROR(stats[[#This Row],[Column1]]-A2489,"")</f>
        <v>1.2384259243845008E-3</v>
      </c>
      <c r="I2490" s="10">
        <f>IFERROR(_xlfn.QUARTILE.INC(H$2:H2490,1),"")</f>
        <v>9.490740776527673E-4</v>
      </c>
      <c r="J2490" s="10">
        <f>IFERROR(_xlfn.QUARTILE.INC(H$2:H2490,3),"")</f>
        <v>1.1689814855344594E-3</v>
      </c>
      <c r="K2490" s="10">
        <f>IFERROR(stats[[#This Row],[Q3]]-stats[[#This Row],[Q1]],"")</f>
        <v>2.1990740788169205E-4</v>
      </c>
      <c r="L2490" s="10">
        <f>IFERROR(AVERAGEIFS(H$2:H2490, H$2:H2490, "&lt;" &amp;stats[[#This Row],[Q3]]+(2*stats[[#This Row],[IQR]]), H$2:H2490, "&gt;" &amp; stats[[#This Row],[Q1]]-(2*stats[[#This Row],[IQR]])),"")</f>
        <v>1.0647397803055544E-3</v>
      </c>
    </row>
    <row r="2491" spans="1:12" x14ac:dyDescent="0.25">
      <c r="A2491" s="7">
        <v>44416.136099537034</v>
      </c>
      <c r="B2491">
        <v>0</v>
      </c>
      <c r="C2491">
        <v>1</v>
      </c>
      <c r="D2491" s="8">
        <f>SUM(B$2:B2491)</f>
        <v>15</v>
      </c>
      <c r="E2491" s="8">
        <f>SUM(C$2:C2491)</f>
        <v>2490</v>
      </c>
      <c r="F2491" s="9">
        <f>IF(stats[[#This Row],[Column1]],stats[[#This Row],[Total Clear]]/stats[[#This Row],[Total Runs]],NA())</f>
        <v>6.024096385542169E-3</v>
      </c>
      <c r="G2491" s="9">
        <f>SUM(B$2:B2491) / SUM(C$2:C2491)</f>
        <v>6.024096385542169E-3</v>
      </c>
      <c r="H2491" s="10">
        <f>IFERROR(stats[[#This Row],[Column1]]-A2490,"")</f>
        <v>1.3078703705104999E-3</v>
      </c>
      <c r="I2491" s="10">
        <f>IFERROR(_xlfn.QUARTILE.INC(H$2:H2491,1),"")</f>
        <v>9.490740776527673E-4</v>
      </c>
      <c r="J2491" s="10">
        <f>IFERROR(_xlfn.QUARTILE.INC(H$2:H2491,3),"")</f>
        <v>1.1689814855344594E-3</v>
      </c>
      <c r="K2491" s="10">
        <f>IFERROR(stats[[#This Row],[Q3]]-stats[[#This Row],[Q1]],"")</f>
        <v>2.1990740788169205E-4</v>
      </c>
      <c r="L2491" s="10">
        <f>IFERROR(AVERAGEIFS(H$2:H2491, H$2:H2491, "&lt;" &amp;stats[[#This Row],[Q3]]+(2*stats[[#This Row],[IQR]]), H$2:H2491, "&gt;" &amp; stats[[#This Row],[Q1]]-(2*stats[[#This Row],[IQR]])),"")</f>
        <v>1.0648382536106191E-3</v>
      </c>
    </row>
    <row r="2492" spans="1:12" x14ac:dyDescent="0.25">
      <c r="A2492" s="7">
        <v>44416.137361111112</v>
      </c>
      <c r="B2492">
        <v>0</v>
      </c>
      <c r="C2492">
        <v>1</v>
      </c>
      <c r="D2492" s="8">
        <f>SUM(B$2:B2492)</f>
        <v>15</v>
      </c>
      <c r="E2492" s="8">
        <f>SUM(C$2:C2492)</f>
        <v>2491</v>
      </c>
      <c r="F2492" s="9">
        <f>IF(stats[[#This Row],[Column1]],stats[[#This Row],[Total Clear]]/stats[[#This Row],[Total Runs]],NA())</f>
        <v>6.0216780409474103E-3</v>
      </c>
      <c r="G2492" s="9">
        <f>SUM(B$2:B2492) / SUM(C$2:C2492)</f>
        <v>6.0216780409474103E-3</v>
      </c>
      <c r="H2492" s="10">
        <f>IFERROR(stats[[#This Row],[Column1]]-A2491,"")</f>
        <v>1.2615740779438056E-3</v>
      </c>
      <c r="I2492" s="10">
        <f>IFERROR(_xlfn.QUARTILE.INC(H$2:H2492,1),"")</f>
        <v>9.490740776527673E-4</v>
      </c>
      <c r="J2492" s="10">
        <f>IFERROR(_xlfn.QUARTILE.INC(H$2:H2492,3),"")</f>
        <v>1.1689814855344594E-3</v>
      </c>
      <c r="K2492" s="10">
        <f>IFERROR(stats[[#This Row],[Q3]]-stats[[#This Row],[Q1]],"")</f>
        <v>2.1990740788169205E-4</v>
      </c>
      <c r="L2492" s="10">
        <f>IFERROR(AVERAGEIFS(H$2:H2492, H$2:H2492, "&lt;" &amp;stats[[#This Row],[Q3]]+(2*stats[[#This Row],[IQR]]), H$2:H2492, "&gt;" &amp; stats[[#This Row],[Q1]]-(2*stats[[#This Row],[IQR]])),"")</f>
        <v>1.0649179037419282E-3</v>
      </c>
    </row>
    <row r="2493" spans="1:12" x14ac:dyDescent="0.25">
      <c r="A2493" s="7">
        <v>44416.138449074075</v>
      </c>
      <c r="B2493">
        <v>0</v>
      </c>
      <c r="C2493">
        <v>1</v>
      </c>
      <c r="D2493" s="8">
        <f>SUM(B$2:B2493)</f>
        <v>15</v>
      </c>
      <c r="E2493" s="8">
        <f>SUM(C$2:C2493)</f>
        <v>2492</v>
      </c>
      <c r="F2493" s="9">
        <f>IF(stats[[#This Row],[Column1]],stats[[#This Row],[Total Clear]]/stats[[#This Row],[Total Runs]],NA())</f>
        <v>6.0192616372391657E-3</v>
      </c>
      <c r="G2493" s="9">
        <f>SUM(B$2:B2493) / SUM(C$2:C2493)</f>
        <v>6.0192616372391657E-3</v>
      </c>
      <c r="H2493" s="10">
        <f>IFERROR(stats[[#This Row],[Column1]]-A2492,"")</f>
        <v>1.0879629626288079E-3</v>
      </c>
      <c r="I2493" s="10">
        <f>IFERROR(_xlfn.QUARTILE.INC(H$2:H2493,1),"")</f>
        <v>9.490740776527673E-4</v>
      </c>
      <c r="J2493" s="10">
        <f>IFERROR(_xlfn.QUARTILE.INC(H$2:H2493,3),"")</f>
        <v>1.1689814855344594E-3</v>
      </c>
      <c r="K2493" s="10">
        <f>IFERROR(stats[[#This Row],[Q3]]-stats[[#This Row],[Q1]],"")</f>
        <v>2.1990740788169205E-4</v>
      </c>
      <c r="L2493" s="10">
        <f>IFERROR(AVERAGEIFS(H$2:H2493, H$2:H2493, "&lt;" &amp;stats[[#This Row],[Q3]]+(2*stats[[#This Row],[IQR]]), H$2:H2493, "&gt;" &amp; stats[[#This Row],[Q1]]-(2*stats[[#This Row],[IQR]])),"")</f>
        <v>1.0649272299494907E-3</v>
      </c>
    </row>
    <row r="2494" spans="1:12" x14ac:dyDescent="0.25">
      <c r="A2494" s="7">
        <v>44416.139664351853</v>
      </c>
      <c r="B2494">
        <v>0</v>
      </c>
      <c r="C2494">
        <v>1</v>
      </c>
      <c r="D2494" s="8">
        <f>SUM(B$2:B2494)</f>
        <v>15</v>
      </c>
      <c r="E2494" s="8">
        <f>SUM(C$2:C2494)</f>
        <v>2493</v>
      </c>
      <c r="F2494" s="9">
        <f>IF(stats[[#This Row],[Column1]],stats[[#This Row],[Total Clear]]/stats[[#This Row],[Total Runs]],NA())</f>
        <v>6.0168471720818293E-3</v>
      </c>
      <c r="G2494" s="9">
        <f>SUM(B$2:B2494) / SUM(C$2:C2494)</f>
        <v>6.0168471720818293E-3</v>
      </c>
      <c r="H2494" s="10">
        <f>IFERROR(stats[[#This Row],[Column1]]-A2493,"")</f>
        <v>1.2152777781011537E-3</v>
      </c>
      <c r="I2494" s="10">
        <f>IFERROR(_xlfn.QUARTILE.INC(H$2:H2494,1),"")</f>
        <v>9.490740776527673E-4</v>
      </c>
      <c r="J2494" s="10">
        <f>IFERROR(_xlfn.QUARTILE.INC(H$2:H2494,3),"")</f>
        <v>1.1689814855344594E-3</v>
      </c>
      <c r="K2494" s="10">
        <f>IFERROR(stats[[#This Row],[Q3]]-stats[[#This Row],[Q1]],"")</f>
        <v>2.1990740788169205E-4</v>
      </c>
      <c r="L2494" s="10">
        <f>IFERROR(AVERAGEIFS(H$2:H2494, H$2:H2494, "&lt;" &amp;stats[[#This Row],[Q3]]+(2*stats[[#This Row],[IQR]]), H$2:H2494, "&gt;" &amp; stats[[#This Row],[Q1]]-(2*stats[[#This Row],[IQR]])),"")</f>
        <v>1.0649880513686459E-3</v>
      </c>
    </row>
    <row r="2495" spans="1:12" x14ac:dyDescent="0.25">
      <c r="A2495" s="7">
        <v>44416.140844907408</v>
      </c>
      <c r="B2495">
        <v>0</v>
      </c>
      <c r="C2495">
        <v>1</v>
      </c>
      <c r="D2495" s="8">
        <f>SUM(B$2:B2495)</f>
        <v>15</v>
      </c>
      <c r="E2495" s="8">
        <f>SUM(C$2:C2495)</f>
        <v>2494</v>
      </c>
      <c r="F2495" s="9">
        <f>IF(stats[[#This Row],[Column1]],stats[[#This Row],[Total Clear]]/stats[[#This Row],[Total Runs]],NA())</f>
        <v>6.0144346431435444E-3</v>
      </c>
      <c r="G2495" s="9">
        <f>SUM(B$2:B2495) / SUM(C$2:C2495)</f>
        <v>6.0144346431435444E-3</v>
      </c>
      <c r="H2495" s="10">
        <f>IFERROR(stats[[#This Row],[Column1]]-A2494,"")</f>
        <v>1.1805555550381541E-3</v>
      </c>
      <c r="I2495" s="10">
        <f>IFERROR(_xlfn.QUARTILE.INC(H$2:H2495,1),"")</f>
        <v>9.490740776527673E-4</v>
      </c>
      <c r="J2495" s="10">
        <f>IFERROR(_xlfn.QUARTILE.INC(H$2:H2495,3),"")</f>
        <v>1.1689814855344594E-3</v>
      </c>
      <c r="K2495" s="10">
        <f>IFERROR(stats[[#This Row],[Q3]]-stats[[#This Row],[Q1]],"")</f>
        <v>2.1990740788169205E-4</v>
      </c>
      <c r="L2495" s="10">
        <f>IFERROR(AVERAGEIFS(H$2:H2495, H$2:H2495, "&lt;" &amp;stats[[#This Row],[Q3]]+(2*stats[[#This Row],[IQR]]), H$2:H2495, "&gt;" &amp; stats[[#This Row],[Q1]]-(2*stats[[#This Row],[IQR]])),"")</f>
        <v>1.0650347830725155E-3</v>
      </c>
    </row>
    <row r="2496" spans="1:12" x14ac:dyDescent="0.25">
      <c r="A2496" s="7">
        <v>44416.142060185186</v>
      </c>
      <c r="B2496">
        <v>0</v>
      </c>
      <c r="C2496">
        <v>1</v>
      </c>
      <c r="D2496" s="8">
        <f>SUM(B$2:B2496)</f>
        <v>15</v>
      </c>
      <c r="E2496" s="8">
        <f>SUM(C$2:C2496)</f>
        <v>2495</v>
      </c>
      <c r="F2496" s="9">
        <f>IF(stats[[#This Row],[Column1]],stats[[#This Row],[Total Clear]]/stats[[#This Row],[Total Runs]],NA())</f>
        <v>6.0120240480961923E-3</v>
      </c>
      <c r="G2496" s="9">
        <f>SUM(B$2:B2496) / SUM(C$2:C2496)</f>
        <v>6.0120240480961923E-3</v>
      </c>
      <c r="H2496" s="10">
        <f>IFERROR(stats[[#This Row],[Column1]]-A2495,"")</f>
        <v>1.2152777781011537E-3</v>
      </c>
      <c r="I2496" s="10">
        <f>IFERROR(_xlfn.QUARTILE.INC(H$2:H2496,1),"")</f>
        <v>9.490740776527673E-4</v>
      </c>
      <c r="J2496" s="10">
        <f>IFERROR(_xlfn.QUARTILE.INC(H$2:H2496,3),"")</f>
        <v>1.1689814855344594E-3</v>
      </c>
      <c r="K2496" s="10">
        <f>IFERROR(stats[[#This Row],[Q3]]-stats[[#This Row],[Q1]],"")</f>
        <v>2.1990740788169205E-4</v>
      </c>
      <c r="L2496" s="10">
        <f>IFERROR(AVERAGEIFS(H$2:H2496, H$2:H2496, "&lt;" &amp;stats[[#This Row],[Q3]]+(2*stats[[#This Row],[IQR]]), H$2:H2496, "&gt;" &amp; stats[[#This Row],[Q1]]-(2*stats[[#This Row],[IQR]])),"")</f>
        <v>1.0650955118498109E-3</v>
      </c>
    </row>
    <row r="2497" spans="1:12" x14ac:dyDescent="0.25">
      <c r="A2497" s="7">
        <v>44416.143252314818</v>
      </c>
      <c r="B2497">
        <v>0</v>
      </c>
      <c r="C2497">
        <v>1</v>
      </c>
      <c r="D2497" s="8">
        <f>SUM(B$2:B2497)</f>
        <v>15</v>
      </c>
      <c r="E2497" s="8">
        <f>SUM(C$2:C2497)</f>
        <v>2496</v>
      </c>
      <c r="F2497" s="9">
        <f>IF(stats[[#This Row],[Column1]],stats[[#This Row],[Total Clear]]/stats[[#This Row],[Total Runs]],NA())</f>
        <v>6.0096153846153849E-3</v>
      </c>
      <c r="G2497" s="9">
        <f>SUM(B$2:B2497) / SUM(C$2:C2497)</f>
        <v>6.0096153846153849E-3</v>
      </c>
      <c r="H2497" s="10">
        <f>IFERROR(stats[[#This Row],[Column1]]-A2496,"")</f>
        <v>1.1921296318178065E-3</v>
      </c>
      <c r="I2497" s="10">
        <f>IFERROR(_xlfn.QUARTILE.INC(H$2:H2497,1),"")</f>
        <v>9.490740776527673E-4</v>
      </c>
      <c r="J2497" s="10">
        <f>IFERROR(_xlfn.QUARTILE.INC(H$2:H2497,3),"")</f>
        <v>1.1689814855344594E-3</v>
      </c>
      <c r="K2497" s="10">
        <f>IFERROR(stats[[#This Row],[Q3]]-stats[[#This Row],[Q1]],"")</f>
        <v>2.1990740788169205E-4</v>
      </c>
      <c r="L2497" s="10">
        <f>IFERROR(AVERAGEIFS(H$2:H2497, H$2:H2497, "&lt;" &amp;stats[[#This Row],[Q3]]+(2*stats[[#This Row],[IQR]]), H$2:H2497, "&gt;" &amp; stats[[#This Row],[Q1]]-(2*stats[[#This Row],[IQR]])),"")</f>
        <v>1.0651468387669696E-3</v>
      </c>
    </row>
    <row r="2498" spans="1:12" x14ac:dyDescent="0.25">
      <c r="A2498" s="7">
        <v>44416.144444444442</v>
      </c>
      <c r="B2498">
        <v>0</v>
      </c>
      <c r="C2498">
        <v>1</v>
      </c>
      <c r="D2498" s="8">
        <f>SUM(B$2:B2498)</f>
        <v>15</v>
      </c>
      <c r="E2498" s="8">
        <f>SUM(C$2:C2498)</f>
        <v>2497</v>
      </c>
      <c r="F2498" s="9">
        <f>IF(stats[[#This Row],[Column1]],stats[[#This Row],[Total Clear]]/stats[[#This Row],[Total Runs]],NA())</f>
        <v>6.0072086503804569E-3</v>
      </c>
      <c r="G2498" s="9">
        <f>SUM(B$2:B2498) / SUM(C$2:C2498)</f>
        <v>6.0072086503804569E-3</v>
      </c>
      <c r="H2498" s="10">
        <f>IFERROR(stats[[#This Row],[Column1]]-A2497,"")</f>
        <v>1.1921296245418489E-3</v>
      </c>
      <c r="I2498" s="10">
        <f>IFERROR(_xlfn.QUARTILE.INC(H$2:H2498,1),"")</f>
        <v>9.490740776527673E-4</v>
      </c>
      <c r="J2498" s="10">
        <f>IFERROR(_xlfn.QUARTILE.INC(H$2:H2498,3),"")</f>
        <v>1.1689814855344594E-3</v>
      </c>
      <c r="K2498" s="10">
        <f>IFERROR(stats[[#This Row],[Q3]]-stats[[#This Row],[Q1]],"")</f>
        <v>2.1990740788169205E-4</v>
      </c>
      <c r="L2498" s="10">
        <f>IFERROR(AVERAGEIFS(H$2:H2498, H$2:H2498, "&lt;" &amp;stats[[#This Row],[Q3]]+(2*stats[[#This Row],[IQR]]), H$2:H2498, "&gt;" &amp; stats[[#This Row],[Q1]]-(2*stats[[#This Row],[IQR]])),"")</f>
        <v>1.0651981242216443E-3</v>
      </c>
    </row>
    <row r="2499" spans="1:12" x14ac:dyDescent="0.25">
      <c r="A2499" s="7">
        <v>44416.145624999997</v>
      </c>
      <c r="B2499">
        <v>0</v>
      </c>
      <c r="C2499">
        <v>1</v>
      </c>
      <c r="D2499" s="8">
        <f>SUM(B$2:B2499)</f>
        <v>15</v>
      </c>
      <c r="E2499" s="8">
        <f>SUM(C$2:C2499)</f>
        <v>2498</v>
      </c>
      <c r="F2499" s="9">
        <f>IF(stats[[#This Row],[Column1]],stats[[#This Row],[Total Clear]]/stats[[#This Row],[Total Runs]],NA())</f>
        <v>6.0048038430744596E-3</v>
      </c>
      <c r="G2499" s="9">
        <f>SUM(B$2:B2499) / SUM(C$2:C2499)</f>
        <v>6.0048038430744596E-3</v>
      </c>
      <c r="H2499" s="10">
        <f>IFERROR(stats[[#This Row],[Column1]]-A2498,"")</f>
        <v>1.1805555550381541E-3</v>
      </c>
      <c r="I2499" s="10">
        <f>IFERROR(_xlfn.QUARTILE.INC(H$2:H2499,1),"")</f>
        <v>9.490740776527673E-4</v>
      </c>
      <c r="J2499" s="10">
        <f>IFERROR(_xlfn.QUARTILE.INC(H$2:H2499,3),"")</f>
        <v>1.1689814855344594E-3</v>
      </c>
      <c r="K2499" s="10">
        <f>IFERROR(stats[[#This Row],[Q3]]-stats[[#This Row],[Q1]],"")</f>
        <v>2.1990740788169205E-4</v>
      </c>
      <c r="L2499" s="10">
        <f>IFERROR(AVERAGEIFS(H$2:H2499, H$2:H2499, "&lt;" &amp;stats[[#This Row],[Q3]]+(2*stats[[#This Row],[IQR]]), H$2:H2499, "&gt;" &amp; stats[[#This Row],[Q1]]-(2*stats[[#This Row],[IQR]])),"")</f>
        <v>1.0652446956511221E-3</v>
      </c>
    </row>
    <row r="2500" spans="1:12" x14ac:dyDescent="0.25">
      <c r="A2500" s="7">
        <v>44416.146840277775</v>
      </c>
      <c r="B2500">
        <v>0</v>
      </c>
      <c r="C2500">
        <v>1</v>
      </c>
      <c r="D2500" s="8">
        <f>SUM(B$2:B2500)</f>
        <v>15</v>
      </c>
      <c r="E2500" s="8">
        <f>SUM(C$2:C2500)</f>
        <v>2499</v>
      </c>
      <c r="F2500" s="9">
        <f>IF(stats[[#This Row],[Column1]],stats[[#This Row],[Total Clear]]/stats[[#This Row],[Total Runs]],NA())</f>
        <v>6.0024009603841539E-3</v>
      </c>
      <c r="G2500" s="9">
        <f>SUM(B$2:B2500) / SUM(C$2:C2500)</f>
        <v>6.0024009603841539E-3</v>
      </c>
      <c r="H2500" s="10">
        <f>IFERROR(stats[[#This Row],[Column1]]-A2499,"")</f>
        <v>1.2152777781011537E-3</v>
      </c>
      <c r="I2500" s="10">
        <f>IFERROR(_xlfn.QUARTILE.INC(H$2:H2500,1),"")</f>
        <v>9.490740776527673E-4</v>
      </c>
      <c r="J2500" s="10">
        <f>IFERROR(_xlfn.QUARTILE.INC(H$2:H2500,3),"")</f>
        <v>1.1689814855344594E-3</v>
      </c>
      <c r="K2500" s="10">
        <f>IFERROR(stats[[#This Row],[Q3]]-stats[[#This Row],[Q1]],"")</f>
        <v>2.1990740788169205E-4</v>
      </c>
      <c r="L2500" s="10">
        <f>IFERROR(AVERAGEIFS(H$2:H2500, H$2:H2500, "&lt;" &amp;stats[[#This Row],[Q3]]+(2*stats[[#This Row],[IQR]]), H$2:H2500, "&gt;" &amp; stats[[#This Row],[Q1]]-(2*stats[[#This Row],[IQR]])),"")</f>
        <v>1.0653052416892375E-3</v>
      </c>
    </row>
    <row r="2501" spans="1:12" x14ac:dyDescent="0.25">
      <c r="A2501" s="7">
        <v>44416.148020833331</v>
      </c>
      <c r="B2501">
        <v>0</v>
      </c>
      <c r="C2501">
        <v>1</v>
      </c>
      <c r="D2501" s="8">
        <f>SUM(B$2:B2501)</f>
        <v>15</v>
      </c>
      <c r="E2501" s="8">
        <f>SUM(C$2:C2501)</f>
        <v>2500</v>
      </c>
      <c r="F2501" s="9">
        <f>IF(stats[[#This Row],[Column1]],stats[[#This Row],[Total Clear]]/stats[[#This Row],[Total Runs]],NA())</f>
        <v>6.0000000000000001E-3</v>
      </c>
      <c r="G2501" s="9">
        <f>SUM(B$2:B2501) / SUM(C$2:C2501)</f>
        <v>6.0000000000000001E-3</v>
      </c>
      <c r="H2501" s="10">
        <f>IFERROR(stats[[#This Row],[Column1]]-A2500,"")</f>
        <v>1.1805555550381541E-3</v>
      </c>
      <c r="I2501" s="10">
        <f>IFERROR(_xlfn.QUARTILE.INC(H$2:H2501,1),"")</f>
        <v>9.490740776527673E-4</v>
      </c>
      <c r="J2501" s="10">
        <f>IFERROR(_xlfn.QUARTILE.INC(H$2:H2501,3),"")</f>
        <v>1.1689814855344594E-3</v>
      </c>
      <c r="K2501" s="10">
        <f>IFERROR(stats[[#This Row],[Q3]]-stats[[#This Row],[Q1]],"")</f>
        <v>2.1990740788169205E-4</v>
      </c>
      <c r="L2501" s="10">
        <f>IFERROR(AVERAGEIFS(H$2:H2501, H$2:H2501, "&lt;" &amp;stats[[#This Row],[Q3]]+(2*stats[[#This Row],[IQR]]), H$2:H2501, "&gt;" &amp; stats[[#This Row],[Q1]]-(2*stats[[#This Row],[IQR]])),"")</f>
        <v>1.0653517323360102E-3</v>
      </c>
    </row>
    <row r="2502" spans="1:12" x14ac:dyDescent="0.25">
      <c r="A2502" s="7">
        <v>44416.149212962962</v>
      </c>
      <c r="B2502">
        <v>0</v>
      </c>
      <c r="C2502">
        <v>1</v>
      </c>
      <c r="D2502" s="8">
        <f>SUM(B$2:B2502)</f>
        <v>15</v>
      </c>
      <c r="E2502" s="8">
        <f>SUM(C$2:C2502)</f>
        <v>2501</v>
      </c>
      <c r="F2502" s="9">
        <f>IF(stats[[#This Row],[Column1]],stats[[#This Row],[Total Clear]]/stats[[#This Row],[Total Runs]],NA())</f>
        <v>5.9976009596161535E-3</v>
      </c>
      <c r="G2502" s="9">
        <f>SUM(B$2:B2502) / SUM(C$2:C2502)</f>
        <v>5.9976009596161535E-3</v>
      </c>
      <c r="H2502" s="10">
        <f>IFERROR(stats[[#This Row],[Column1]]-A2501,"")</f>
        <v>1.1921296318178065E-3</v>
      </c>
      <c r="I2502" s="10">
        <f>IFERROR(_xlfn.QUARTILE.INC(H$2:H2502,1),"")</f>
        <v>9.490740776527673E-4</v>
      </c>
      <c r="J2502" s="10">
        <f>IFERROR(_xlfn.QUARTILE.INC(H$2:H2502,3),"")</f>
        <v>1.1689814855344594E-3</v>
      </c>
      <c r="K2502" s="10">
        <f>IFERROR(stats[[#This Row],[Q3]]-stats[[#This Row],[Q1]],"")</f>
        <v>2.1990740788169205E-4</v>
      </c>
      <c r="L2502" s="10">
        <f>IFERROR(AVERAGEIFS(H$2:H2502, H$2:H2502, "&lt;" &amp;stats[[#This Row],[Q3]]+(2*stats[[#This Row],[IQR]]), H$2:H2502, "&gt;" &amp; stats[[#This Row],[Q1]]-(2*stats[[#This Row],[IQR]])),"")</f>
        <v>1.0654028524567688E-3</v>
      </c>
    </row>
    <row r="2503" spans="1:12" x14ac:dyDescent="0.25">
      <c r="A2503" s="7">
        <v>44416.150393518517</v>
      </c>
      <c r="B2503">
        <v>0</v>
      </c>
      <c r="C2503">
        <v>1</v>
      </c>
      <c r="D2503" s="8">
        <f>SUM(B$2:B2503)</f>
        <v>15</v>
      </c>
      <c r="E2503" s="8">
        <f>SUM(C$2:C2503)</f>
        <v>2502</v>
      </c>
      <c r="F2503" s="9">
        <f>IF(stats[[#This Row],[Column1]],stats[[#This Row],[Total Clear]]/stats[[#This Row],[Total Runs]],NA())</f>
        <v>5.9952038369304557E-3</v>
      </c>
      <c r="G2503" s="9">
        <f>SUM(B$2:B2503) / SUM(C$2:C2503)</f>
        <v>5.9952038369304557E-3</v>
      </c>
      <c r="H2503" s="10">
        <f>IFERROR(stats[[#This Row],[Column1]]-A2502,"")</f>
        <v>1.1805555550381541E-3</v>
      </c>
      <c r="I2503" s="10">
        <f>IFERROR(_xlfn.QUARTILE.INC(H$2:H2503,1),"")</f>
        <v>9.490740776527673E-4</v>
      </c>
      <c r="J2503" s="10">
        <f>IFERROR(_xlfn.QUARTILE.INC(H$2:H2503,3),"")</f>
        <v>1.1689814855344594E-3</v>
      </c>
      <c r="K2503" s="10">
        <f>IFERROR(stats[[#This Row],[Q3]]-stats[[#This Row],[Q1]],"")</f>
        <v>2.1990740788169205E-4</v>
      </c>
      <c r="L2503" s="10">
        <f>IFERROR(AVERAGEIFS(H$2:H2503, H$2:H2503, "&lt;" &amp;stats[[#This Row],[Q3]]+(2*stats[[#This Row],[IQR]]), H$2:H2503, "&gt;" &amp; stats[[#This Row],[Q1]]-(2*stats[[#This Row],[IQR]])),"")</f>
        <v>1.0654492662828799E-3</v>
      </c>
    </row>
    <row r="2504" spans="1:12" x14ac:dyDescent="0.25">
      <c r="A2504" s="7">
        <v>44416.151585648149</v>
      </c>
      <c r="B2504">
        <v>0</v>
      </c>
      <c r="C2504">
        <v>1</v>
      </c>
      <c r="D2504" s="8">
        <f>SUM(B$2:B2504)</f>
        <v>15</v>
      </c>
      <c r="E2504" s="8">
        <f>SUM(C$2:C2504)</f>
        <v>2503</v>
      </c>
      <c r="F2504" s="9">
        <f>IF(stats[[#This Row],[Column1]],stats[[#This Row],[Total Clear]]/stats[[#This Row],[Total Runs]],NA())</f>
        <v>5.9928086296444265E-3</v>
      </c>
      <c r="G2504" s="9">
        <f>SUM(B$2:B2504) / SUM(C$2:C2504)</f>
        <v>5.9928086296444265E-3</v>
      </c>
      <c r="H2504" s="10">
        <f>IFERROR(stats[[#This Row],[Column1]]-A2503,"")</f>
        <v>1.1921296318178065E-3</v>
      </c>
      <c r="I2504" s="10">
        <f>IFERROR(_xlfn.QUARTILE.INC(H$2:H2504,1),"")</f>
        <v>9.490740776527673E-4</v>
      </c>
      <c r="J2504" s="10">
        <f>IFERROR(_xlfn.QUARTILE.INC(H$2:H2504,3),"")</f>
        <v>1.1689814855344594E-3</v>
      </c>
      <c r="K2504" s="10">
        <f>IFERROR(stats[[#This Row],[Q3]]-stats[[#This Row],[Q1]],"")</f>
        <v>2.1990740788169205E-4</v>
      </c>
      <c r="L2504" s="10">
        <f>IFERROR(AVERAGEIFS(H$2:H2504, H$2:H2504, "&lt;" &amp;stats[[#This Row],[Q3]]+(2*stats[[#This Row],[IQR]]), H$2:H2504, "&gt;" &amp; stats[[#This Row],[Q1]]-(2*stats[[#This Row],[IQR]])),"")</f>
        <v>1.065500305914441E-3</v>
      </c>
    </row>
    <row r="2505" spans="1:12" x14ac:dyDescent="0.25">
      <c r="A2505" s="7">
        <v>44416.152708333335</v>
      </c>
      <c r="B2505">
        <v>0</v>
      </c>
      <c r="C2505">
        <v>1</v>
      </c>
      <c r="D2505" s="8">
        <f>SUM(B$2:B2505)</f>
        <v>15</v>
      </c>
      <c r="E2505" s="8">
        <f>SUM(C$2:C2505)</f>
        <v>2504</v>
      </c>
      <c r="F2505" s="9">
        <f>IF(stats[[#This Row],[Column1]],stats[[#This Row],[Total Clear]]/stats[[#This Row],[Total Runs]],NA())</f>
        <v>5.9904153354632585E-3</v>
      </c>
      <c r="G2505" s="9">
        <f>SUM(B$2:B2505) / SUM(C$2:C2505)</f>
        <v>5.9904153354632585E-3</v>
      </c>
      <c r="H2505" s="10">
        <f>IFERROR(stats[[#This Row],[Column1]]-A2504,"")</f>
        <v>1.1226851856918074E-3</v>
      </c>
      <c r="I2505" s="10">
        <f>IFERROR(_xlfn.QUARTILE.INC(H$2:H2505,1),"")</f>
        <v>9.490740776527673E-4</v>
      </c>
      <c r="J2505" s="10">
        <f>IFERROR(_xlfn.QUARTILE.INC(H$2:H2505,3),"")</f>
        <v>1.1689814855344594E-3</v>
      </c>
      <c r="K2505" s="10">
        <f>IFERROR(stats[[#This Row],[Q3]]-stats[[#This Row],[Q1]],"")</f>
        <v>2.1990740788169205E-4</v>
      </c>
      <c r="L2505" s="10">
        <f>IFERROR(AVERAGEIFS(H$2:H2505, H$2:H2505, "&lt;" &amp;stats[[#This Row],[Q3]]+(2*stats[[#This Row],[IQR]]), H$2:H2505, "&gt;" &amp; stats[[#This Row],[Q1]]-(2*stats[[#This Row],[IQR]])),"")</f>
        <v>1.0655233364741581E-3</v>
      </c>
    </row>
    <row r="2506" spans="1:12" x14ac:dyDescent="0.25">
      <c r="A2506" s="7">
        <v>44416.153969907406</v>
      </c>
      <c r="B2506">
        <v>0</v>
      </c>
      <c r="C2506">
        <v>1</v>
      </c>
      <c r="D2506" s="8">
        <f>SUM(B$2:B2506)</f>
        <v>15</v>
      </c>
      <c r="E2506" s="8">
        <f>SUM(C$2:C2506)</f>
        <v>2505</v>
      </c>
      <c r="F2506" s="9">
        <f>IF(stats[[#This Row],[Column1]],stats[[#This Row],[Total Clear]]/stats[[#This Row],[Total Runs]],NA())</f>
        <v>5.9880239520958087E-3</v>
      </c>
      <c r="G2506" s="9">
        <f>SUM(B$2:B2506) / SUM(C$2:C2506)</f>
        <v>5.9880239520958087E-3</v>
      </c>
      <c r="H2506" s="10">
        <f>IFERROR(stats[[#This Row],[Column1]]-A2505,"")</f>
        <v>1.261574070667848E-3</v>
      </c>
      <c r="I2506" s="10">
        <f>IFERROR(_xlfn.QUARTILE.INC(H$2:H2506,1),"")</f>
        <v>9.490740776527673E-4</v>
      </c>
      <c r="J2506" s="10">
        <f>IFERROR(_xlfn.QUARTILE.INC(H$2:H2506,3),"")</f>
        <v>1.1689814855344594E-3</v>
      </c>
      <c r="K2506" s="10">
        <f>IFERROR(stats[[#This Row],[Q3]]-stats[[#This Row],[Q1]],"")</f>
        <v>2.1990740788169205E-4</v>
      </c>
      <c r="L2506" s="10">
        <f>IFERROR(AVERAGEIFS(H$2:H2506, H$2:H2506, "&lt;" &amp;stats[[#This Row],[Q3]]+(2*stats[[#This Row],[IQR]]), H$2:H2506, "&gt;" &amp; stats[[#This Row],[Q1]]-(2*stats[[#This Row],[IQR]])),"")</f>
        <v>1.0656022618905001E-3</v>
      </c>
    </row>
    <row r="2507" spans="1:12" x14ac:dyDescent="0.25">
      <c r="A2507" s="7">
        <v>44416.155150462961</v>
      </c>
      <c r="B2507">
        <v>0</v>
      </c>
      <c r="C2507">
        <v>1</v>
      </c>
      <c r="D2507" s="8">
        <f>SUM(B$2:B2507)</f>
        <v>15</v>
      </c>
      <c r="E2507" s="8">
        <f>SUM(C$2:C2507)</f>
        <v>2506</v>
      </c>
      <c r="F2507" s="9">
        <f>IF(stats[[#This Row],[Column1]],stats[[#This Row],[Total Clear]]/stats[[#This Row],[Total Runs]],NA())</f>
        <v>5.9856344772545892E-3</v>
      </c>
      <c r="G2507" s="9">
        <f>SUM(B$2:B2507) / SUM(C$2:C2507)</f>
        <v>5.9856344772545892E-3</v>
      </c>
      <c r="H2507" s="10">
        <f>IFERROR(stats[[#This Row],[Column1]]-A2506,"")</f>
        <v>1.1805555550381541E-3</v>
      </c>
      <c r="I2507" s="10">
        <f>IFERROR(_xlfn.QUARTILE.INC(H$2:H2507,1),"")</f>
        <v>9.490740776527673E-4</v>
      </c>
      <c r="J2507" s="10">
        <f>IFERROR(_xlfn.QUARTILE.INC(H$2:H2507,3),"")</f>
        <v>1.1689814855344594E-3</v>
      </c>
      <c r="K2507" s="10">
        <f>IFERROR(stats[[#This Row],[Q3]]-stats[[#This Row],[Q1]],"")</f>
        <v>2.1990740788169205E-4</v>
      </c>
      <c r="L2507" s="10">
        <f>IFERROR(AVERAGEIFS(H$2:H2507, H$2:H2507, "&lt;" &amp;stats[[#This Row],[Q3]]+(2*stats[[#This Row],[IQR]]), H$2:H2507, "&gt;" &amp; stats[[#This Row],[Q1]]-(2*stats[[#This Row],[IQR]])),"")</f>
        <v>1.0656485207609821E-3</v>
      </c>
    </row>
    <row r="2508" spans="1:12" x14ac:dyDescent="0.25">
      <c r="A2508" s="7">
        <v>44416.156493055554</v>
      </c>
      <c r="B2508">
        <v>0</v>
      </c>
      <c r="C2508">
        <v>1</v>
      </c>
      <c r="D2508" s="8">
        <f>SUM(B$2:B2508)</f>
        <v>15</v>
      </c>
      <c r="E2508" s="8">
        <f>SUM(C$2:C2508)</f>
        <v>2507</v>
      </c>
      <c r="F2508" s="9">
        <f>IF(stats[[#This Row],[Column1]],stats[[#This Row],[Total Clear]]/stats[[#This Row],[Total Runs]],NA())</f>
        <v>5.9832469086557637E-3</v>
      </c>
      <c r="G2508" s="9">
        <f>SUM(B$2:B2508) / SUM(C$2:C2508)</f>
        <v>5.9832469086557637E-3</v>
      </c>
      <c r="H2508" s="10">
        <f>IFERROR(stats[[#This Row],[Column1]]-A2507,"")</f>
        <v>1.3425925935734995E-3</v>
      </c>
      <c r="I2508" s="10">
        <f>IFERROR(_xlfn.QUARTILE.INC(H$2:H2508,1),"")</f>
        <v>9.490740776527673E-4</v>
      </c>
      <c r="J2508" s="10">
        <f>IFERROR(_xlfn.QUARTILE.INC(H$2:H2508,3),"")</f>
        <v>1.1689814855344594E-3</v>
      </c>
      <c r="K2508" s="10">
        <f>IFERROR(stats[[#This Row],[Q3]]-stats[[#This Row],[Q1]],"")</f>
        <v>2.1990740788169205E-4</v>
      </c>
      <c r="L2508" s="10">
        <f>IFERROR(AVERAGEIFS(H$2:H2508, H$2:H2508, "&lt;" &amp;stats[[#This Row],[Q3]]+(2*stats[[#This Row],[IQR]]), H$2:H2508, "&gt;" &amp; stats[[#This Row],[Q1]]-(2*stats[[#This Row],[IQR]])),"")</f>
        <v>1.0657599222383806E-3</v>
      </c>
    </row>
    <row r="2509" spans="1:12" x14ac:dyDescent="0.25">
      <c r="A2509" s="7">
        <v>44416.157731481479</v>
      </c>
      <c r="B2509">
        <v>0</v>
      </c>
      <c r="C2509">
        <v>1</v>
      </c>
      <c r="D2509" s="8">
        <f>SUM(B$2:B2509)</f>
        <v>15</v>
      </c>
      <c r="E2509" s="8">
        <f>SUM(C$2:C2509)</f>
        <v>2508</v>
      </c>
      <c r="F2509" s="9">
        <f>IF(stats[[#This Row],[Column1]],stats[[#This Row],[Total Clear]]/stats[[#This Row],[Total Runs]],NA())</f>
        <v>5.9808612440191387E-3</v>
      </c>
      <c r="G2509" s="9">
        <f>SUM(B$2:B2509) / SUM(C$2:C2509)</f>
        <v>5.9808612440191387E-3</v>
      </c>
      <c r="H2509" s="10">
        <f>IFERROR(stats[[#This Row],[Column1]]-A2508,"")</f>
        <v>1.2384259243845008E-3</v>
      </c>
      <c r="I2509" s="10">
        <f>IFERROR(_xlfn.QUARTILE.INC(H$2:H2509,1),"")</f>
        <v>9.490740776527673E-4</v>
      </c>
      <c r="J2509" s="10">
        <f>IFERROR(_xlfn.QUARTILE.INC(H$2:H2509,3),"")</f>
        <v>1.1689814855344594E-3</v>
      </c>
      <c r="K2509" s="10">
        <f>IFERROR(stats[[#This Row],[Q3]]-stats[[#This Row],[Q1]],"")</f>
        <v>2.1990740788169205E-4</v>
      </c>
      <c r="L2509" s="10">
        <f>IFERROR(AVERAGEIFS(H$2:H2509, H$2:H2509, "&lt;" &amp;stats[[#This Row],[Q3]]+(2*stats[[#This Row],[IQR]]), H$2:H2509, "&gt;" &amp; stats[[#This Row],[Q1]]-(2*stats[[#This Row],[IQR]])),"")</f>
        <v>1.0658293496618411E-3</v>
      </c>
    </row>
    <row r="2510" spans="1:12" x14ac:dyDescent="0.25">
      <c r="A2510" s="7">
        <v>44416.158854166664</v>
      </c>
      <c r="B2510">
        <v>0</v>
      </c>
      <c r="C2510">
        <v>1</v>
      </c>
      <c r="D2510" s="8">
        <f>SUM(B$2:B2510)</f>
        <v>15</v>
      </c>
      <c r="E2510" s="8">
        <f>SUM(C$2:C2510)</f>
        <v>2509</v>
      </c>
      <c r="F2510" s="9">
        <f>IF(stats[[#This Row],[Column1]],stats[[#This Row],[Total Clear]]/stats[[#This Row],[Total Runs]],NA())</f>
        <v>5.9784774810681543E-3</v>
      </c>
      <c r="G2510" s="9">
        <f>SUM(B$2:B2510) / SUM(C$2:C2510)</f>
        <v>5.9784774810681543E-3</v>
      </c>
      <c r="H2510" s="10">
        <f>IFERROR(stats[[#This Row],[Column1]]-A2509,"")</f>
        <v>1.1226851856918074E-3</v>
      </c>
      <c r="I2510" s="10">
        <f>IFERROR(_xlfn.QUARTILE.INC(H$2:H2510,1),"")</f>
        <v>9.490740776527673E-4</v>
      </c>
      <c r="J2510" s="10">
        <f>IFERROR(_xlfn.QUARTILE.INC(H$2:H2510,3),"")</f>
        <v>1.1689814855344594E-3</v>
      </c>
      <c r="K2510" s="10">
        <f>IFERROR(stats[[#This Row],[Q3]]-stats[[#This Row],[Q1]],"")</f>
        <v>2.1990740788169205E-4</v>
      </c>
      <c r="L2510" s="10">
        <f>IFERROR(AVERAGEIFS(H$2:H2510, H$2:H2510, "&lt;" &amp;stats[[#This Row],[Q3]]+(2*stats[[#This Row],[IQR]]), H$2:H2510, "&gt;" &amp; stats[[#This Row],[Q1]]-(2*stats[[#This Row],[IQR]])),"")</f>
        <v>1.0658522016859689E-3</v>
      </c>
    </row>
    <row r="2511" spans="1:12" x14ac:dyDescent="0.25">
      <c r="A2511" s="7">
        <v>44416.160243055558</v>
      </c>
      <c r="B2511">
        <v>0</v>
      </c>
      <c r="C2511">
        <v>1</v>
      </c>
      <c r="D2511" s="8">
        <f>SUM(B$2:B2511)</f>
        <v>15</v>
      </c>
      <c r="E2511" s="8">
        <f>SUM(C$2:C2511)</f>
        <v>2510</v>
      </c>
      <c r="F2511" s="9">
        <f>IF(stats[[#This Row],[Column1]],stats[[#This Row],[Total Clear]]/stats[[#This Row],[Total Runs]],NA())</f>
        <v>5.9760956175298804E-3</v>
      </c>
      <c r="G2511" s="9">
        <f>SUM(B$2:B2511) / SUM(C$2:C2511)</f>
        <v>5.9760956175298804E-3</v>
      </c>
      <c r="H2511" s="10">
        <f>IFERROR(stats[[#This Row],[Column1]]-A2510,"")</f>
        <v>1.3888888934161514E-3</v>
      </c>
      <c r="I2511" s="10">
        <f>IFERROR(_xlfn.QUARTILE.INC(H$2:H2511,1),"")</f>
        <v>9.490740776527673E-4</v>
      </c>
      <c r="J2511" s="10">
        <f>IFERROR(_xlfn.QUARTILE.INC(H$2:H2511,3),"")</f>
        <v>1.1689814855344594E-3</v>
      </c>
      <c r="K2511" s="10">
        <f>IFERROR(stats[[#This Row],[Q3]]-stats[[#This Row],[Q1]],"")</f>
        <v>2.1990740788169205E-4</v>
      </c>
      <c r="L2511" s="10">
        <f>IFERROR(AVERAGEIFS(H$2:H2511, H$2:H2511, "&lt;" &amp;stats[[#This Row],[Q3]]+(2*stats[[#This Row],[IQR]]), H$2:H2511, "&gt;" &amp; stats[[#This Row],[Q1]]-(2*stats[[#This Row],[IQR]])),"")</f>
        <v>1.0659819874198901E-3</v>
      </c>
    </row>
    <row r="2512" spans="1:12" x14ac:dyDescent="0.25">
      <c r="A2512" s="7">
        <v>44416.161423611113</v>
      </c>
      <c r="B2512">
        <v>0</v>
      </c>
      <c r="C2512">
        <v>1</v>
      </c>
      <c r="D2512" s="8">
        <f>SUM(B$2:B2512)</f>
        <v>15</v>
      </c>
      <c r="E2512" s="8">
        <f>SUM(C$2:C2512)</f>
        <v>2511</v>
      </c>
      <c r="F2512" s="9">
        <f>IF(stats[[#This Row],[Column1]],stats[[#This Row],[Total Clear]]/stats[[#This Row],[Total Runs]],NA())</f>
        <v>5.9737156511350063E-3</v>
      </c>
      <c r="G2512" s="9">
        <f>SUM(B$2:B2512) / SUM(C$2:C2512)</f>
        <v>5.9737156511350063E-3</v>
      </c>
      <c r="H2512" s="10">
        <f>IFERROR(stats[[#This Row],[Column1]]-A2511,"")</f>
        <v>1.1805555550381541E-3</v>
      </c>
      <c r="I2512" s="10">
        <f>IFERROR(_xlfn.QUARTILE.INC(H$2:H2512,1),"")</f>
        <v>9.490740776527673E-4</v>
      </c>
      <c r="J2512" s="10">
        <f>IFERROR(_xlfn.QUARTILE.INC(H$2:H2512,3),"")</f>
        <v>1.1689814855344594E-3</v>
      </c>
      <c r="K2512" s="10">
        <f>IFERROR(stats[[#This Row],[Q3]]-stats[[#This Row],[Q1]],"")</f>
        <v>2.1990740788169205E-4</v>
      </c>
      <c r="L2512" s="10">
        <f>IFERROR(AVERAGEIFS(H$2:H2512, H$2:H2512, "&lt;" &amp;stats[[#This Row],[Q3]]+(2*stats[[#This Row],[IQR]]), H$2:H2512, "&gt;" &amp; stats[[#This Row],[Q1]]-(2*stats[[#This Row],[IQR]])),"")</f>
        <v>1.0660280009008613E-3</v>
      </c>
    </row>
    <row r="2513" spans="1:12" x14ac:dyDescent="0.25">
      <c r="A2513" s="7">
        <v>44416.162673611114</v>
      </c>
      <c r="B2513">
        <v>0</v>
      </c>
      <c r="C2513">
        <v>1</v>
      </c>
      <c r="D2513" s="8">
        <f>SUM(B$2:B2513)</f>
        <v>15</v>
      </c>
      <c r="E2513" s="8">
        <f>SUM(C$2:C2513)</f>
        <v>2512</v>
      </c>
      <c r="F2513" s="9">
        <f>IF(stats[[#This Row],[Column1]],stats[[#This Row],[Total Clear]]/stats[[#This Row],[Total Runs]],NA())</f>
        <v>5.9713375796178348E-3</v>
      </c>
      <c r="G2513" s="9">
        <f>SUM(B$2:B2513) / SUM(C$2:C2513)</f>
        <v>5.9713375796178348E-3</v>
      </c>
      <c r="H2513" s="10">
        <f>IFERROR(stats[[#This Row],[Column1]]-A2512,"")</f>
        <v>1.2500000011641532E-3</v>
      </c>
      <c r="I2513" s="10">
        <f>IFERROR(_xlfn.QUARTILE.INC(H$2:H2513,1),"")</f>
        <v>9.490740776527673E-4</v>
      </c>
      <c r="J2513" s="10">
        <f>IFERROR(_xlfn.QUARTILE.INC(H$2:H2513,3),"")</f>
        <v>1.1689814855344594E-3</v>
      </c>
      <c r="K2513" s="10">
        <f>IFERROR(stats[[#This Row],[Q3]]-stats[[#This Row],[Q1]],"")</f>
        <v>2.1990740788169205E-4</v>
      </c>
      <c r="L2513" s="10">
        <f>IFERROR(AVERAGEIFS(H$2:H2513, H$2:H2513, "&lt;" &amp;stats[[#This Row],[Q3]]+(2*stats[[#This Row],[IQR]]), H$2:H2513, "&gt;" &amp; stats[[#This Row],[Q1]]-(2*stats[[#This Row],[IQR]])),"")</f>
        <v>1.0661018555778036E-3</v>
      </c>
    </row>
    <row r="2514" spans="1:12" x14ac:dyDescent="0.25">
      <c r="A2514" s="7">
        <v>44416.163900462961</v>
      </c>
      <c r="B2514">
        <v>0</v>
      </c>
      <c r="C2514">
        <v>1</v>
      </c>
      <c r="D2514" s="8">
        <f>SUM(B$2:B2514)</f>
        <v>15</v>
      </c>
      <c r="E2514" s="8">
        <f>SUM(C$2:C2514)</f>
        <v>2513</v>
      </c>
      <c r="F2514" s="9">
        <f>IF(stats[[#This Row],[Column1]],stats[[#This Row],[Total Clear]]/stats[[#This Row],[Total Runs]],NA())</f>
        <v>5.9689614007162753E-3</v>
      </c>
      <c r="G2514" s="9">
        <f>SUM(B$2:B2514) / SUM(C$2:C2514)</f>
        <v>5.9689614007162753E-3</v>
      </c>
      <c r="H2514" s="10">
        <f>IFERROR(stats[[#This Row],[Column1]]-A2513,"")</f>
        <v>1.2268518476048484E-3</v>
      </c>
      <c r="I2514" s="10">
        <f>IFERROR(_xlfn.QUARTILE.INC(H$2:H2514,1),"")</f>
        <v>9.490740776527673E-4</v>
      </c>
      <c r="J2514" s="10">
        <f>IFERROR(_xlfn.QUARTILE.INC(H$2:H2514,3),"")</f>
        <v>1.1689814855344594E-3</v>
      </c>
      <c r="K2514" s="10">
        <f>IFERROR(stats[[#This Row],[Q3]]-stats[[#This Row],[Q1]],"")</f>
        <v>2.1990740788169205E-4</v>
      </c>
      <c r="L2514" s="10">
        <f>IFERROR(AVERAGEIFS(H$2:H2514, H$2:H2514, "&lt;" &amp;stats[[#This Row],[Q3]]+(2*stats[[#This Row],[IQR]]), H$2:H2514, "&gt;" &amp; stats[[#This Row],[Q1]]-(2*stats[[#This Row],[IQR]])),"")</f>
        <v>1.0661663619951499E-3</v>
      </c>
    </row>
    <row r="2515" spans="1:12" x14ac:dyDescent="0.25">
      <c r="A2515" s="7">
        <v>44416.16511574074</v>
      </c>
      <c r="B2515">
        <v>0</v>
      </c>
      <c r="C2515">
        <v>1</v>
      </c>
      <c r="D2515" s="8">
        <f>SUM(B$2:B2515)</f>
        <v>15</v>
      </c>
      <c r="E2515" s="8">
        <f>SUM(C$2:C2515)</f>
        <v>2514</v>
      </c>
      <c r="F2515" s="9">
        <f>IF(stats[[#This Row],[Column1]],stats[[#This Row],[Total Clear]]/stats[[#This Row],[Total Runs]],NA())</f>
        <v>5.9665871121718375E-3</v>
      </c>
      <c r="G2515" s="9">
        <f>SUM(B$2:B2515) / SUM(C$2:C2515)</f>
        <v>5.9665871121718375E-3</v>
      </c>
      <c r="H2515" s="10">
        <f>IFERROR(stats[[#This Row],[Column1]]-A2514,"")</f>
        <v>1.2152777781011537E-3</v>
      </c>
      <c r="I2515" s="10">
        <f>IFERROR(_xlfn.QUARTILE.INC(H$2:H2515,1),"")</f>
        <v>9.490740776527673E-4</v>
      </c>
      <c r="J2515" s="10">
        <f>IFERROR(_xlfn.QUARTILE.INC(H$2:H2515,3),"")</f>
        <v>1.1689814855344594E-3</v>
      </c>
      <c r="K2515" s="10">
        <f>IFERROR(stats[[#This Row],[Q3]]-stats[[#This Row],[Q1]],"")</f>
        <v>2.1990740788169205E-4</v>
      </c>
      <c r="L2515" s="10">
        <f>IFERROR(AVERAGEIFS(H$2:H2515, H$2:H2515, "&lt;" &amp;stats[[#This Row],[Q3]]+(2*stats[[#This Row],[IQR]]), H$2:H2515, "&gt;" &amp; stats[[#This Row],[Q1]]-(2*stats[[#This Row],[IQR]])),"")</f>
        <v>1.0662261740353048E-3</v>
      </c>
    </row>
    <row r="2516" spans="1:12" x14ac:dyDescent="0.25">
      <c r="A2516" s="7">
        <v>44416.166284722225</v>
      </c>
      <c r="B2516">
        <v>0</v>
      </c>
      <c r="C2516">
        <v>1</v>
      </c>
      <c r="D2516" s="8">
        <f>SUM(B$2:B2516)</f>
        <v>15</v>
      </c>
      <c r="E2516" s="8">
        <f>SUM(C$2:C2516)</f>
        <v>2515</v>
      </c>
      <c r="F2516" s="9">
        <f>IF(stats[[#This Row],[Column1]],stats[[#This Row],[Total Clear]]/stats[[#This Row],[Total Runs]],NA())</f>
        <v>5.9642147117296221E-3</v>
      </c>
      <c r="G2516" s="9">
        <f>SUM(B$2:B2516) / SUM(C$2:C2516)</f>
        <v>5.9642147117296221E-3</v>
      </c>
      <c r="H2516" s="10">
        <f>IFERROR(stats[[#This Row],[Column1]]-A2515,"")</f>
        <v>1.1689814855344594E-3</v>
      </c>
      <c r="I2516" s="10">
        <f>IFERROR(_xlfn.QUARTILE.INC(H$2:H2516,1),"")</f>
        <v>9.490740776527673E-4</v>
      </c>
      <c r="J2516" s="10">
        <f>IFERROR(_xlfn.QUARTILE.INC(H$2:H2516,3),"")</f>
        <v>1.1689814855344594E-3</v>
      </c>
      <c r="K2516" s="10">
        <f>IFERROR(stats[[#This Row],[Q3]]-stats[[#This Row],[Q1]],"")</f>
        <v>2.1990740788169205E-4</v>
      </c>
      <c r="L2516" s="10">
        <f>IFERROR(AVERAGEIFS(H$2:H2516, H$2:H2516, "&lt;" &amp;stats[[#This Row],[Q3]]+(2*stats[[#This Row],[IQR]]), H$2:H2516, "&gt;" &amp; stats[[#This Row],[Q1]]-(2*stats[[#This Row],[IQR]])),"")</f>
        <v>1.0662673750423213E-3</v>
      </c>
    </row>
    <row r="2517" spans="1:12" x14ac:dyDescent="0.25">
      <c r="A2517" s="7">
        <v>44416.167384259257</v>
      </c>
      <c r="B2517">
        <v>0</v>
      </c>
      <c r="C2517">
        <v>1</v>
      </c>
      <c r="D2517" s="8">
        <f>SUM(B$2:B2517)</f>
        <v>15</v>
      </c>
      <c r="E2517" s="8">
        <f>SUM(C$2:C2517)</f>
        <v>2516</v>
      </c>
      <c r="F2517" s="9">
        <f>IF(stats[[#This Row],[Column1]],stats[[#This Row],[Total Clear]]/stats[[#This Row],[Total Runs]],NA())</f>
        <v>5.9618441971383152E-3</v>
      </c>
      <c r="G2517" s="9">
        <f>SUM(B$2:B2517) / SUM(C$2:C2517)</f>
        <v>5.9618441971383152E-3</v>
      </c>
      <c r="H2517" s="10">
        <f>IFERROR(stats[[#This Row],[Column1]]-A2516,"")</f>
        <v>1.0995370321325026E-3</v>
      </c>
      <c r="I2517" s="10">
        <f>IFERROR(_xlfn.QUARTILE.INC(H$2:H2517,1),"")</f>
        <v>9.490740776527673E-4</v>
      </c>
      <c r="J2517" s="10">
        <f>IFERROR(_xlfn.QUARTILE.INC(H$2:H2517,3),"")</f>
        <v>1.1689814855344594E-3</v>
      </c>
      <c r="K2517" s="10">
        <f>IFERROR(stats[[#This Row],[Q3]]-stats[[#This Row],[Q1]],"")</f>
        <v>2.1990740788169205E-4</v>
      </c>
      <c r="L2517" s="10">
        <f>IFERROR(AVERAGEIFS(H$2:H2517, H$2:H2517, "&lt;" &amp;stats[[#This Row],[Q3]]+(2*stats[[#This Row],[IQR]]), H$2:H2517, "&gt;" &amp; stats[[#This Row],[Q1]]-(2*stats[[#This Row],[IQR]])),"")</f>
        <v>1.0662807095742212E-3</v>
      </c>
    </row>
    <row r="2518" spans="1:12" x14ac:dyDescent="0.25">
      <c r="A2518" s="7">
        <v>44416.168553240743</v>
      </c>
      <c r="B2518">
        <v>0</v>
      </c>
      <c r="C2518">
        <v>1</v>
      </c>
      <c r="D2518" s="8">
        <f>SUM(B$2:B2518)</f>
        <v>15</v>
      </c>
      <c r="E2518" s="8">
        <f>SUM(C$2:C2518)</f>
        <v>2517</v>
      </c>
      <c r="F2518" s="9">
        <f>IF(stats[[#This Row],[Column1]],stats[[#This Row],[Total Clear]]/stats[[#This Row],[Total Runs]],NA())</f>
        <v>5.9594755661501785E-3</v>
      </c>
      <c r="G2518" s="9">
        <f>SUM(B$2:B2518) / SUM(C$2:C2518)</f>
        <v>5.9594755661501785E-3</v>
      </c>
      <c r="H2518" s="10">
        <f>IFERROR(stats[[#This Row],[Column1]]-A2517,"")</f>
        <v>1.1689814855344594E-3</v>
      </c>
      <c r="I2518" s="10">
        <f>IFERROR(_xlfn.QUARTILE.INC(H$2:H2518,1),"")</f>
        <v>9.490740776527673E-4</v>
      </c>
      <c r="J2518" s="10">
        <f>IFERROR(_xlfn.QUARTILE.INC(H$2:H2518,3),"")</f>
        <v>1.1689814855344594E-3</v>
      </c>
      <c r="K2518" s="10">
        <f>IFERROR(stats[[#This Row],[Q3]]-stats[[#This Row],[Q1]],"")</f>
        <v>2.1990740788169205E-4</v>
      </c>
      <c r="L2518" s="10">
        <f>IFERROR(AVERAGEIFS(H$2:H2518, H$2:H2518, "&lt;" &amp;stats[[#This Row],[Q3]]+(2*stats[[#This Row],[IQR]]), H$2:H2518, "&gt;" &amp; stats[[#This Row],[Q1]]-(2*stats[[#This Row],[IQR]])),"")</f>
        <v>1.0663218557184361E-3</v>
      </c>
    </row>
    <row r="2519" spans="1:12" x14ac:dyDescent="0.25">
      <c r="A2519" s="7">
        <v>44416.169745370367</v>
      </c>
      <c r="B2519">
        <v>0</v>
      </c>
      <c r="C2519">
        <v>1</v>
      </c>
      <c r="D2519" s="8">
        <f>SUM(B$2:B2519)</f>
        <v>15</v>
      </c>
      <c r="E2519" s="8">
        <f>SUM(C$2:C2519)</f>
        <v>2518</v>
      </c>
      <c r="F2519" s="9">
        <f>IF(stats[[#This Row],[Column1]],stats[[#This Row],[Total Clear]]/stats[[#This Row],[Total Runs]],NA())</f>
        <v>5.9571088165210487E-3</v>
      </c>
      <c r="G2519" s="9">
        <f>SUM(B$2:B2519) / SUM(C$2:C2519)</f>
        <v>5.9571088165210487E-3</v>
      </c>
      <c r="H2519" s="10">
        <f>IFERROR(stats[[#This Row],[Column1]]-A2518,"")</f>
        <v>1.1921296245418489E-3</v>
      </c>
      <c r="I2519" s="10">
        <f>IFERROR(_xlfn.QUARTILE.INC(H$2:H2519,1),"")</f>
        <v>9.490740776527673E-4</v>
      </c>
      <c r="J2519" s="10">
        <f>IFERROR(_xlfn.QUARTILE.INC(H$2:H2519,3),"")</f>
        <v>1.1689814855344594E-3</v>
      </c>
      <c r="K2519" s="10">
        <f>IFERROR(stats[[#This Row],[Q3]]-stats[[#This Row],[Q1]],"")</f>
        <v>2.1990740788169205E-4</v>
      </c>
      <c r="L2519" s="10">
        <f>IFERROR(AVERAGEIFS(H$2:H2519, H$2:H2519, "&lt;" &amp;stats[[#This Row],[Q3]]+(2*stats[[#This Row],[IQR]]), H$2:H2519, "&gt;" &amp; stats[[#This Row],[Q1]]-(2*stats[[#This Row],[IQR]])),"")</f>
        <v>1.0663722392862467E-3</v>
      </c>
    </row>
    <row r="2520" spans="1:12" x14ac:dyDescent="0.25">
      <c r="A2520" s="7">
        <v>44416.170914351853</v>
      </c>
      <c r="B2520">
        <v>0</v>
      </c>
      <c r="C2520">
        <v>1</v>
      </c>
      <c r="D2520" s="8">
        <f>SUM(B$2:B2520)</f>
        <v>15</v>
      </c>
      <c r="E2520" s="8">
        <f>SUM(C$2:C2520)</f>
        <v>2519</v>
      </c>
      <c r="F2520" s="9">
        <f>IF(stats[[#This Row],[Column1]],stats[[#This Row],[Total Clear]]/stats[[#This Row],[Total Runs]],NA())</f>
        <v>5.9547439460103215E-3</v>
      </c>
      <c r="G2520" s="9">
        <f>SUM(B$2:B2520) / SUM(C$2:C2520)</f>
        <v>5.9547439460103215E-3</v>
      </c>
      <c r="H2520" s="10">
        <f>IFERROR(stats[[#This Row],[Column1]]-A2519,"")</f>
        <v>1.1689814855344594E-3</v>
      </c>
      <c r="I2520" s="10">
        <f>IFERROR(_xlfn.QUARTILE.INC(H$2:H2520,1),"")</f>
        <v>9.490740776527673E-4</v>
      </c>
      <c r="J2520" s="10">
        <f>IFERROR(_xlfn.QUARTILE.INC(H$2:H2520,3),"")</f>
        <v>1.1689814855344594E-3</v>
      </c>
      <c r="K2520" s="10">
        <f>IFERROR(stats[[#This Row],[Q3]]-stats[[#This Row],[Q1]],"")</f>
        <v>2.1990740788169205E-4</v>
      </c>
      <c r="L2520" s="10">
        <f>IFERROR(AVERAGEIFS(H$2:H2520, H$2:H2520, "&lt;" &amp;stats[[#This Row],[Q3]]+(2*stats[[#This Row],[IQR]]), H$2:H2520, "&gt;" &amp; stats[[#This Row],[Q1]]-(2*stats[[#This Row],[IQR]])),"")</f>
        <v>1.0664133158459939E-3</v>
      </c>
    </row>
    <row r="2521" spans="1:12" x14ac:dyDescent="0.25">
      <c r="A2521" s="7">
        <v>44416.172118055554</v>
      </c>
      <c r="B2521">
        <v>0</v>
      </c>
      <c r="C2521">
        <v>1</v>
      </c>
      <c r="D2521" s="8">
        <f>SUM(B$2:B2521)</f>
        <v>15</v>
      </c>
      <c r="E2521" s="8">
        <f>SUM(C$2:C2521)</f>
        <v>2520</v>
      </c>
      <c r="F2521" s="9">
        <f>IF(stats[[#This Row],[Column1]],stats[[#This Row],[Total Clear]]/stats[[#This Row],[Total Runs]],NA())</f>
        <v>5.9523809523809521E-3</v>
      </c>
      <c r="G2521" s="9">
        <f>SUM(B$2:B2521) / SUM(C$2:C2521)</f>
        <v>5.9523809523809521E-3</v>
      </c>
      <c r="H2521" s="10">
        <f>IFERROR(stats[[#This Row],[Column1]]-A2520,"")</f>
        <v>1.2037037013215013E-3</v>
      </c>
      <c r="I2521" s="10">
        <f>IFERROR(_xlfn.QUARTILE.INC(H$2:H2521,1),"")</f>
        <v>9.490740776527673E-4</v>
      </c>
      <c r="J2521" s="10">
        <f>IFERROR(_xlfn.QUARTILE.INC(H$2:H2521,3),"")</f>
        <v>1.1689814855344594E-3</v>
      </c>
      <c r="K2521" s="10">
        <f>IFERROR(stats[[#This Row],[Q3]]-stats[[#This Row],[Q1]],"")</f>
        <v>2.1990740788169205E-4</v>
      </c>
      <c r="L2521" s="10">
        <f>IFERROR(AVERAGEIFS(H$2:H2521, H$2:H2521, "&lt;" &amp;stats[[#This Row],[Q3]]+(2*stats[[#This Row],[IQR]]), H$2:H2521, "&gt;" &amp; stats[[#This Row],[Q1]]-(2*stats[[#This Row],[IQR]])),"")</f>
        <v>1.0664682539754358E-3</v>
      </c>
    </row>
    <row r="2522" spans="1:12" x14ac:dyDescent="0.25">
      <c r="A2522" s="7">
        <v>44416.173275462963</v>
      </c>
      <c r="B2522">
        <v>0</v>
      </c>
      <c r="C2522">
        <v>1</v>
      </c>
      <c r="D2522" s="8">
        <f>SUM(B$2:B2522)</f>
        <v>15</v>
      </c>
      <c r="E2522" s="8">
        <f>SUM(C$2:C2522)</f>
        <v>2521</v>
      </c>
      <c r="F2522" s="9">
        <f>IF(stats[[#This Row],[Column1]],stats[[#This Row],[Total Clear]]/stats[[#This Row],[Total Runs]],NA())</f>
        <v>5.9500198333994449E-3</v>
      </c>
      <c r="G2522" s="9">
        <f>SUM(B$2:B2522) / SUM(C$2:C2522)</f>
        <v>5.9500198333994449E-3</v>
      </c>
      <c r="H2522" s="10">
        <f>IFERROR(stats[[#This Row],[Column1]]-A2521,"")</f>
        <v>1.157407408754807E-3</v>
      </c>
      <c r="I2522" s="10">
        <f>IFERROR(_xlfn.QUARTILE.INC(H$2:H2522,1),"")</f>
        <v>9.490740776527673E-4</v>
      </c>
      <c r="J2522" s="10">
        <f>IFERROR(_xlfn.QUARTILE.INC(H$2:H2522,3),"")</f>
        <v>1.1689814855344594E-3</v>
      </c>
      <c r="K2522" s="10">
        <f>IFERROR(stats[[#This Row],[Q3]]-stats[[#This Row],[Q1]],"")</f>
        <v>2.1990740788169205E-4</v>
      </c>
      <c r="L2522" s="10">
        <f>IFERROR(AVERAGEIFS(H$2:H2522, H$2:H2522, "&lt;" &amp;stats[[#This Row],[Q3]]+(2*stats[[#This Row],[IQR]]), H$2:H2522, "&gt;" &amp; stats[[#This Row],[Q1]]-(2*stats[[#This Row],[IQR]])),"")</f>
        <v>1.0665046296373475E-3</v>
      </c>
    </row>
    <row r="2523" spans="1:12" x14ac:dyDescent="0.25">
      <c r="A2523" s="7">
        <v>44416.174479166664</v>
      </c>
      <c r="B2523">
        <v>0</v>
      </c>
      <c r="C2523">
        <v>1</v>
      </c>
      <c r="D2523" s="8">
        <f>SUM(B$2:B2523)</f>
        <v>15</v>
      </c>
      <c r="E2523" s="8">
        <f>SUM(C$2:C2523)</f>
        <v>2522</v>
      </c>
      <c r="F2523" s="9">
        <f>IF(stats[[#This Row],[Column1]],stats[[#This Row],[Total Clear]]/stats[[#This Row],[Total Runs]],NA())</f>
        <v>5.9476605868358443E-3</v>
      </c>
      <c r="G2523" s="9">
        <f>SUM(B$2:B2523) / SUM(C$2:C2523)</f>
        <v>5.9476605868358443E-3</v>
      </c>
      <c r="H2523" s="10">
        <f>IFERROR(stats[[#This Row],[Column1]]-A2522,"")</f>
        <v>1.2037037013215013E-3</v>
      </c>
      <c r="I2523" s="10">
        <f>IFERROR(_xlfn.QUARTILE.INC(H$2:H2523,1),"")</f>
        <v>9.490740776527673E-4</v>
      </c>
      <c r="J2523" s="10">
        <f>IFERROR(_xlfn.QUARTILE.INC(H$2:H2523,3),"")</f>
        <v>1.1689814855344594E-3</v>
      </c>
      <c r="K2523" s="10">
        <f>IFERROR(stats[[#This Row],[Q3]]-stats[[#This Row],[Q1]],"")</f>
        <v>2.1990740788169205E-4</v>
      </c>
      <c r="L2523" s="10">
        <f>IFERROR(AVERAGEIFS(H$2:H2523, H$2:H2523, "&lt;" &amp;stats[[#This Row],[Q3]]+(2*stats[[#This Row],[IQR]]), H$2:H2523, "&gt;" &amp; stats[[#This Row],[Q1]]-(2*stats[[#This Row],[IQR]])),"")</f>
        <v>1.0665594873229469E-3</v>
      </c>
    </row>
    <row r="2524" spans="1:12" x14ac:dyDescent="0.25">
      <c r="A2524" s="7">
        <v>44416.175694444442</v>
      </c>
      <c r="B2524">
        <v>0</v>
      </c>
      <c r="C2524">
        <v>1</v>
      </c>
      <c r="D2524" s="8">
        <f>SUM(B$2:B2524)</f>
        <v>15</v>
      </c>
      <c r="E2524" s="8">
        <f>SUM(C$2:C2524)</f>
        <v>2523</v>
      </c>
      <c r="F2524" s="9">
        <f>IF(stats[[#This Row],[Column1]],stats[[#This Row],[Total Clear]]/stats[[#This Row],[Total Runs]],NA())</f>
        <v>5.945303210463734E-3</v>
      </c>
      <c r="G2524" s="9">
        <f>SUM(B$2:B2524) / SUM(C$2:C2524)</f>
        <v>5.945303210463734E-3</v>
      </c>
      <c r="H2524" s="10">
        <f>IFERROR(stats[[#This Row],[Column1]]-A2523,"")</f>
        <v>1.2152777781011537E-3</v>
      </c>
      <c r="I2524" s="10">
        <f>IFERROR(_xlfn.QUARTILE.INC(H$2:H2524,1),"")</f>
        <v>9.490740776527673E-4</v>
      </c>
      <c r="J2524" s="10">
        <f>IFERROR(_xlfn.QUARTILE.INC(H$2:H2524,3),"")</f>
        <v>1.1689814855344594E-3</v>
      </c>
      <c r="K2524" s="10">
        <f>IFERROR(stats[[#This Row],[Q3]]-stats[[#This Row],[Q1]],"")</f>
        <v>2.1990740788169205E-4</v>
      </c>
      <c r="L2524" s="10">
        <f>IFERROR(AVERAGEIFS(H$2:H2524, H$2:H2524, "&lt;" &amp;stats[[#This Row],[Q3]]+(2*stats[[#This Row],[IQR]]), H$2:H2524, "&gt;" &amp; stats[[#This Row],[Q1]]-(2*stats[[#This Row],[IQR]])),"")</f>
        <v>1.0666189270874466E-3</v>
      </c>
    </row>
    <row r="2525" spans="1:12" x14ac:dyDescent="0.25">
      <c r="A2525" s="7">
        <v>44416.176863425928</v>
      </c>
      <c r="B2525">
        <v>0</v>
      </c>
      <c r="C2525">
        <v>1</v>
      </c>
      <c r="D2525" s="8">
        <f>SUM(B$2:B2525)</f>
        <v>15</v>
      </c>
      <c r="E2525" s="8">
        <f>SUM(C$2:C2525)</f>
        <v>2524</v>
      </c>
      <c r="F2525" s="9">
        <f>IF(stats[[#This Row],[Column1]],stats[[#This Row],[Total Clear]]/stats[[#This Row],[Total Runs]],NA())</f>
        <v>5.9429477020602221E-3</v>
      </c>
      <c r="G2525" s="9">
        <f>SUM(B$2:B2525) / SUM(C$2:C2525)</f>
        <v>5.9429477020602221E-3</v>
      </c>
      <c r="H2525" s="10">
        <f>IFERROR(stats[[#This Row],[Column1]]-A2524,"")</f>
        <v>1.1689814855344594E-3</v>
      </c>
      <c r="I2525" s="10">
        <f>IFERROR(_xlfn.QUARTILE.INC(H$2:H2525,1),"")</f>
        <v>9.490740776527673E-4</v>
      </c>
      <c r="J2525" s="10">
        <f>IFERROR(_xlfn.QUARTILE.INC(H$2:H2525,3),"")</f>
        <v>1.1689814855344594E-3</v>
      </c>
      <c r="K2525" s="10">
        <f>IFERROR(stats[[#This Row],[Q3]]-stats[[#This Row],[Q1]],"")</f>
        <v>2.1990740788169205E-4</v>
      </c>
      <c r="L2525" s="10">
        <f>IFERROR(AVERAGEIFS(H$2:H2525, H$2:H2525, "&lt;" &amp;stats[[#This Row],[Q3]]+(2*stats[[#This Row],[IQR]]), H$2:H2525, "&gt;" &amp; stats[[#This Row],[Q1]]-(2*stats[[#This Row],[IQR]])),"")</f>
        <v>1.0666598230356875E-3</v>
      </c>
    </row>
    <row r="2526" spans="1:12" x14ac:dyDescent="0.25">
      <c r="A2526" s="7">
        <v>44416.178136574075</v>
      </c>
      <c r="B2526">
        <v>0</v>
      </c>
      <c r="C2526">
        <v>1</v>
      </c>
      <c r="D2526" s="8">
        <f>SUM(B$2:B2526)</f>
        <v>15</v>
      </c>
      <c r="E2526" s="8">
        <f>SUM(C$2:C2526)</f>
        <v>2525</v>
      </c>
      <c r="F2526" s="9">
        <f>IF(stats[[#This Row],[Column1]],stats[[#This Row],[Total Clear]]/stats[[#This Row],[Total Runs]],NA())</f>
        <v>5.9405940594059407E-3</v>
      </c>
      <c r="G2526" s="9">
        <f>SUM(B$2:B2526) / SUM(C$2:C2526)</f>
        <v>5.9405940594059407E-3</v>
      </c>
      <c r="H2526" s="10">
        <f>IFERROR(stats[[#This Row],[Column1]]-A2525,"")</f>
        <v>1.2731481474475004E-3</v>
      </c>
      <c r="I2526" s="10">
        <f>IFERROR(_xlfn.QUARTILE.INC(H$2:H2526,1),"")</f>
        <v>9.490740776527673E-4</v>
      </c>
      <c r="J2526" s="10">
        <f>IFERROR(_xlfn.QUARTILE.INC(H$2:H2526,3),"")</f>
        <v>1.1689814855344594E-3</v>
      </c>
      <c r="K2526" s="10">
        <f>IFERROR(stats[[#This Row],[Q3]]-stats[[#This Row],[Q1]],"")</f>
        <v>2.1990740788169205E-4</v>
      </c>
      <c r="L2526" s="10">
        <f>IFERROR(AVERAGEIFS(H$2:H2526, H$2:H2526, "&lt;" &amp;stats[[#This Row],[Q3]]+(2*stats[[#This Row],[IQR]]), H$2:H2526, "&gt;" &amp; stats[[#This Row],[Q1]]-(2*stats[[#This Row],[IQR]])),"")</f>
        <v>1.0667422864240308E-3</v>
      </c>
    </row>
    <row r="2527" spans="1:12" x14ac:dyDescent="0.25">
      <c r="A2527" s="7">
        <v>44416.179224537038</v>
      </c>
      <c r="B2527">
        <v>0</v>
      </c>
      <c r="C2527">
        <v>1</v>
      </c>
      <c r="D2527" s="8">
        <f>SUM(B$2:B2527)</f>
        <v>15</v>
      </c>
      <c r="E2527" s="8">
        <f>SUM(C$2:C2527)</f>
        <v>2526</v>
      </c>
      <c r="F2527" s="9">
        <f>IF(stats[[#This Row],[Column1]],stats[[#This Row],[Total Clear]]/stats[[#This Row],[Total Runs]],NA())</f>
        <v>5.9382422802850355E-3</v>
      </c>
      <c r="G2527" s="9">
        <f>SUM(B$2:B2527) / SUM(C$2:C2527)</f>
        <v>5.9382422802850355E-3</v>
      </c>
      <c r="H2527" s="10">
        <f>IFERROR(stats[[#This Row],[Column1]]-A2526,"")</f>
        <v>1.0879629626288079E-3</v>
      </c>
      <c r="I2527" s="10">
        <f>IFERROR(_xlfn.QUARTILE.INC(H$2:H2527,1),"")</f>
        <v>9.490740776527673E-4</v>
      </c>
      <c r="J2527" s="10">
        <f>IFERROR(_xlfn.QUARTILE.INC(H$2:H2527,3),"")</f>
        <v>1.1689814855344594E-3</v>
      </c>
      <c r="K2527" s="10">
        <f>IFERROR(stats[[#This Row],[Q3]]-stats[[#This Row],[Q1]],"")</f>
        <v>2.1990740788169205E-4</v>
      </c>
      <c r="L2527" s="10">
        <f>IFERROR(AVERAGEIFS(H$2:H2527, H$2:H2527, "&lt;" &amp;stats[[#This Row],[Q3]]+(2*stats[[#This Row],[IQR]]), H$2:H2527, "&gt;" &amp; stats[[#This Row],[Q1]]-(2*stats[[#This Row],[IQR]])),"")</f>
        <v>1.0667507577518571E-3</v>
      </c>
    </row>
    <row r="2528" spans="1:12" x14ac:dyDescent="0.25">
      <c r="A2528" s="7">
        <v>44416.180509259262</v>
      </c>
      <c r="B2528">
        <v>0</v>
      </c>
      <c r="C2528">
        <v>1</v>
      </c>
      <c r="D2528" s="8">
        <f>SUM(B$2:B2528)</f>
        <v>15</v>
      </c>
      <c r="E2528" s="8">
        <f>SUM(C$2:C2528)</f>
        <v>2527</v>
      </c>
      <c r="F2528" s="9">
        <f>IF(stats[[#This Row],[Column1]],stats[[#This Row],[Total Clear]]/stats[[#This Row],[Total Runs]],NA())</f>
        <v>5.9358923624851598E-3</v>
      </c>
      <c r="G2528" s="9">
        <f>SUM(B$2:B2528) / SUM(C$2:C2528)</f>
        <v>5.9358923624851598E-3</v>
      </c>
      <c r="H2528" s="10">
        <f>IFERROR(stats[[#This Row],[Column1]]-A2527,"")</f>
        <v>1.2847222242271528E-3</v>
      </c>
      <c r="I2528" s="10">
        <f>IFERROR(_xlfn.QUARTILE.INC(H$2:H2528,1),"")</f>
        <v>9.490740776527673E-4</v>
      </c>
      <c r="J2528" s="10">
        <f>IFERROR(_xlfn.QUARTILE.INC(H$2:H2528,3),"")</f>
        <v>1.1689814855344594E-3</v>
      </c>
      <c r="K2528" s="10">
        <f>IFERROR(stats[[#This Row],[Q3]]-stats[[#This Row],[Q1]],"")</f>
        <v>2.1990740788169205E-4</v>
      </c>
      <c r="L2528" s="10">
        <f>IFERROR(AVERAGEIFS(H$2:H2528, H$2:H2528, "&lt;" &amp;stats[[#This Row],[Q3]]+(2*stats[[#This Row],[IQR]]), H$2:H2528, "&gt;" &amp; stats[[#This Row],[Q1]]-(2*stats[[#This Row],[IQR]])),"")</f>
        <v>1.0668377375868433E-3</v>
      </c>
    </row>
    <row r="2529" spans="1:12" x14ac:dyDescent="0.25">
      <c r="A2529" s="7">
        <v>44416.181712962964</v>
      </c>
      <c r="B2529">
        <v>0</v>
      </c>
      <c r="C2529">
        <v>1</v>
      </c>
      <c r="D2529" s="8">
        <f>SUM(B$2:B2529)</f>
        <v>15</v>
      </c>
      <c r="E2529" s="8">
        <f>SUM(C$2:C2529)</f>
        <v>2528</v>
      </c>
      <c r="F2529" s="9">
        <f>IF(stats[[#This Row],[Column1]],stats[[#This Row],[Total Clear]]/stats[[#This Row],[Total Runs]],NA())</f>
        <v>5.9335443037974687E-3</v>
      </c>
      <c r="G2529" s="9">
        <f>SUM(B$2:B2529) / SUM(C$2:C2529)</f>
        <v>5.9335443037974687E-3</v>
      </c>
      <c r="H2529" s="10">
        <f>IFERROR(stats[[#This Row],[Column1]]-A2528,"")</f>
        <v>1.2037037013215013E-3</v>
      </c>
      <c r="I2529" s="10">
        <f>IFERROR(_xlfn.QUARTILE.INC(H$2:H2529,1),"")</f>
        <v>9.490740776527673E-4</v>
      </c>
      <c r="J2529" s="10">
        <f>IFERROR(_xlfn.QUARTILE.INC(H$2:H2529,3),"")</f>
        <v>1.1689814855344594E-3</v>
      </c>
      <c r="K2529" s="10">
        <f>IFERROR(stats[[#This Row],[Q3]]-stats[[#This Row],[Q1]],"")</f>
        <v>2.1990740788169205E-4</v>
      </c>
      <c r="L2529" s="10">
        <f>IFERROR(AVERAGEIFS(H$2:H2529, H$2:H2529, "&lt;" &amp;stats[[#This Row],[Q3]]+(2*stats[[#This Row],[IQR]]), H$2:H2529, "&gt;" &amp; stats[[#This Row],[Q1]]-(2*stats[[#This Row],[IQR]])),"")</f>
        <v>1.0668923311104711E-3</v>
      </c>
    </row>
    <row r="2530" spans="1:12" x14ac:dyDescent="0.25">
      <c r="A2530" s="7">
        <v>44416.182916666665</v>
      </c>
      <c r="B2530">
        <v>0</v>
      </c>
      <c r="C2530">
        <v>1</v>
      </c>
      <c r="D2530" s="8">
        <f>SUM(B$2:B2530)</f>
        <v>15</v>
      </c>
      <c r="E2530" s="8">
        <f>SUM(C$2:C2530)</f>
        <v>2529</v>
      </c>
      <c r="F2530" s="9">
        <f>IF(stats[[#This Row],[Column1]],stats[[#This Row],[Total Clear]]/stats[[#This Row],[Total Runs]],NA())</f>
        <v>5.9311981020166073E-3</v>
      </c>
      <c r="G2530" s="9">
        <f>SUM(B$2:B2530) / SUM(C$2:C2530)</f>
        <v>5.9311981020166073E-3</v>
      </c>
      <c r="H2530" s="10">
        <f>IFERROR(stats[[#This Row],[Column1]]-A2529,"")</f>
        <v>1.2037037013215013E-3</v>
      </c>
      <c r="I2530" s="10">
        <f>IFERROR(_xlfn.QUARTILE.INC(H$2:H2530,1),"")</f>
        <v>9.490740776527673E-4</v>
      </c>
      <c r="J2530" s="10">
        <f>IFERROR(_xlfn.QUARTILE.INC(H$2:H2530,3),"")</f>
        <v>1.171875002910383E-3</v>
      </c>
      <c r="K2530" s="10">
        <f>IFERROR(stats[[#This Row],[Q3]]-stats[[#This Row],[Q1]],"")</f>
        <v>2.2280092525761575E-4</v>
      </c>
      <c r="L2530" s="10">
        <f>IFERROR(AVERAGEIFS(H$2:H2530, H$2:H2530, "&lt;" &amp;stats[[#This Row],[Q3]]+(2*stats[[#This Row],[IQR]]), H$2:H2530, "&gt;" &amp; stats[[#This Row],[Q1]]-(2*stats[[#This Row],[IQR]])),"")</f>
        <v>1.0669468810985934E-3</v>
      </c>
    </row>
    <row r="2531" spans="1:12" x14ac:dyDescent="0.25">
      <c r="A2531" s="7">
        <v>44416.184189814812</v>
      </c>
      <c r="B2531">
        <v>0</v>
      </c>
      <c r="C2531">
        <v>1</v>
      </c>
      <c r="D2531" s="8">
        <f>SUM(B$2:B2531)</f>
        <v>15</v>
      </c>
      <c r="E2531" s="8">
        <f>SUM(C$2:C2531)</f>
        <v>2530</v>
      </c>
      <c r="F2531" s="9">
        <f>IF(stats[[#This Row],[Column1]],stats[[#This Row],[Total Clear]]/stats[[#This Row],[Total Runs]],NA())</f>
        <v>5.9288537549407111E-3</v>
      </c>
      <c r="G2531" s="9">
        <f>SUM(B$2:B2531) / SUM(C$2:C2531)</f>
        <v>5.9288537549407111E-3</v>
      </c>
      <c r="H2531" s="10">
        <f>IFERROR(stats[[#This Row],[Column1]]-A2530,"")</f>
        <v>1.2731481474475004E-3</v>
      </c>
      <c r="I2531" s="10">
        <f>IFERROR(_xlfn.QUARTILE.INC(H$2:H2531,1),"")</f>
        <v>9.490740776527673E-4</v>
      </c>
      <c r="J2531" s="10">
        <f>IFERROR(_xlfn.QUARTILE.INC(H$2:H2531,3),"")</f>
        <v>1.1805555550381541E-3</v>
      </c>
      <c r="K2531" s="10">
        <f>IFERROR(stats[[#This Row],[Q3]]-stats[[#This Row],[Q1]],"")</f>
        <v>2.3148147738538682E-4</v>
      </c>
      <c r="L2531" s="10">
        <f>IFERROR(AVERAGEIFS(H$2:H2531, H$2:H2531, "&lt;" &amp;stats[[#This Row],[Q3]]+(2*stats[[#This Row],[IQR]]), H$2:H2531, "&gt;" &amp; stats[[#This Row],[Q1]]-(2*stats[[#This Row],[IQR]])),"")</f>
        <v>1.0670290657404224E-3</v>
      </c>
    </row>
    <row r="2532" spans="1:12" x14ac:dyDescent="0.25">
      <c r="A2532" s="7">
        <v>44416.185370370367</v>
      </c>
      <c r="B2532">
        <v>0</v>
      </c>
      <c r="C2532">
        <v>1</v>
      </c>
      <c r="D2532" s="8">
        <f>SUM(B$2:B2532)</f>
        <v>15</v>
      </c>
      <c r="E2532" s="8">
        <f>SUM(C$2:C2532)</f>
        <v>2531</v>
      </c>
      <c r="F2532" s="9">
        <f>IF(stats[[#This Row],[Column1]],stats[[#This Row],[Total Clear]]/stats[[#This Row],[Total Runs]],NA())</f>
        <v>5.9265112603713943E-3</v>
      </c>
      <c r="G2532" s="9">
        <f>SUM(B$2:B2532) / SUM(C$2:C2532)</f>
        <v>5.9265112603713943E-3</v>
      </c>
      <c r="H2532" s="10">
        <f>IFERROR(stats[[#This Row],[Column1]]-A2531,"")</f>
        <v>1.1805555550381541E-3</v>
      </c>
      <c r="I2532" s="10">
        <f>IFERROR(_xlfn.QUARTILE.INC(H$2:H2532,1),"")</f>
        <v>9.490740776527673E-4</v>
      </c>
      <c r="J2532" s="10">
        <f>IFERROR(_xlfn.QUARTILE.INC(H$2:H2532,3),"")</f>
        <v>1.1805555550381541E-3</v>
      </c>
      <c r="K2532" s="10">
        <f>IFERROR(stats[[#This Row],[Q3]]-stats[[#This Row],[Q1]],"")</f>
        <v>2.3148147738538682E-4</v>
      </c>
      <c r="L2532" s="10">
        <f>IFERROR(AVERAGEIFS(H$2:H2532, H$2:H2532, "&lt;" &amp;stats[[#This Row],[Q3]]+(2*stats[[#This Row],[IQR]]), H$2:H2532, "&gt;" &amp; stats[[#This Row],[Q1]]-(2*stats[[#This Row],[IQR]])),"")</f>
        <v>1.0670742954174335E-3</v>
      </c>
    </row>
    <row r="2533" spans="1:12" x14ac:dyDescent="0.25">
      <c r="A2533" s="7">
        <v>44416.186469907407</v>
      </c>
      <c r="B2533">
        <v>0</v>
      </c>
      <c r="C2533">
        <v>1</v>
      </c>
      <c r="D2533" s="8">
        <f>SUM(B$2:B2533)</f>
        <v>15</v>
      </c>
      <c r="E2533" s="8">
        <f>SUM(C$2:C2533)</f>
        <v>2532</v>
      </c>
      <c r="F2533" s="9">
        <f>IF(stats[[#This Row],[Column1]],stats[[#This Row],[Total Clear]]/stats[[#This Row],[Total Runs]],NA())</f>
        <v>5.9241706161137437E-3</v>
      </c>
      <c r="G2533" s="9">
        <f>SUM(B$2:B2533) / SUM(C$2:C2533)</f>
        <v>5.9241706161137437E-3</v>
      </c>
      <c r="H2533" s="10">
        <f>IFERROR(stats[[#This Row],[Column1]]-A2532,"")</f>
        <v>1.0995370394084603E-3</v>
      </c>
      <c r="I2533" s="10">
        <f>IFERROR(_xlfn.QUARTILE.INC(H$2:H2533,1),"")</f>
        <v>9.490740776527673E-4</v>
      </c>
      <c r="J2533" s="10">
        <f>IFERROR(_xlfn.QUARTILE.INC(H$2:H2533,3),"")</f>
        <v>1.1805555550381541E-3</v>
      </c>
      <c r="K2533" s="10">
        <f>IFERROR(stats[[#This Row],[Q3]]-stats[[#This Row],[Q1]],"")</f>
        <v>2.3148147738538682E-4</v>
      </c>
      <c r="L2533" s="10">
        <f>IFERROR(AVERAGEIFS(H$2:H2533, H$2:H2533, "&lt;" &amp;stats[[#This Row],[Q3]]+(2*stats[[#This Row],[IQR]]), H$2:H2533, "&gt;" &amp; stats[[#This Row],[Q1]]-(2*stats[[#This Row],[IQR]])),"")</f>
        <v>1.0670872236308907E-3</v>
      </c>
    </row>
    <row r="2534" spans="1:12" x14ac:dyDescent="0.25">
      <c r="A2534" s="7">
        <v>44416.187650462962</v>
      </c>
      <c r="B2534">
        <v>0</v>
      </c>
      <c r="C2534">
        <v>1</v>
      </c>
      <c r="D2534" s="8">
        <f>SUM(B$2:B2534)</f>
        <v>15</v>
      </c>
      <c r="E2534" s="8">
        <f>SUM(C$2:C2534)</f>
        <v>2533</v>
      </c>
      <c r="F2534" s="9">
        <f>IF(stats[[#This Row],[Column1]],stats[[#This Row],[Total Clear]]/stats[[#This Row],[Total Runs]],NA())</f>
        <v>5.9218318199763123E-3</v>
      </c>
      <c r="G2534" s="9">
        <f>SUM(B$2:B2534) / SUM(C$2:C2534)</f>
        <v>5.9218318199763123E-3</v>
      </c>
      <c r="H2534" s="10">
        <f>IFERROR(stats[[#This Row],[Column1]]-A2533,"")</f>
        <v>1.1805555550381541E-3</v>
      </c>
      <c r="I2534" s="10">
        <f>IFERROR(_xlfn.QUARTILE.INC(H$2:H2534,1),"")</f>
        <v>9.490740776527673E-4</v>
      </c>
      <c r="J2534" s="10">
        <f>IFERROR(_xlfn.QUARTILE.INC(H$2:H2534,3),"")</f>
        <v>1.1805555550381541E-3</v>
      </c>
      <c r="K2534" s="10">
        <f>IFERROR(stats[[#This Row],[Q3]]-stats[[#This Row],[Q1]],"")</f>
        <v>2.3148147738538682E-4</v>
      </c>
      <c r="L2534" s="10">
        <f>IFERROR(AVERAGEIFS(H$2:H2534, H$2:H2534, "&lt;" &amp;stats[[#This Row],[Q3]]+(2*stats[[#This Row],[IQR]]), H$2:H2534, "&gt;" &amp; stats[[#This Row],[Q1]]-(2*stats[[#This Row],[IQR]])),"")</f>
        <v>1.0671323941449859E-3</v>
      </c>
    </row>
    <row r="2535" spans="1:12" x14ac:dyDescent="0.25">
      <c r="A2535" s="7">
        <v>44416.188842592594</v>
      </c>
      <c r="B2535">
        <v>0</v>
      </c>
      <c r="C2535">
        <v>1</v>
      </c>
      <c r="D2535" s="8">
        <f>SUM(B$2:B2535)</f>
        <v>15</v>
      </c>
      <c r="E2535" s="8">
        <f>SUM(C$2:C2535)</f>
        <v>2534</v>
      </c>
      <c r="F2535" s="9">
        <f>IF(stats[[#This Row],[Column1]],stats[[#This Row],[Total Clear]]/stats[[#This Row],[Total Runs]],NA())</f>
        <v>5.9194948697711127E-3</v>
      </c>
      <c r="G2535" s="9">
        <f>SUM(B$2:B2535) / SUM(C$2:C2535)</f>
        <v>5.9194948697711127E-3</v>
      </c>
      <c r="H2535" s="10">
        <f>IFERROR(stats[[#This Row],[Column1]]-A2534,"")</f>
        <v>1.1921296318178065E-3</v>
      </c>
      <c r="I2535" s="10">
        <f>IFERROR(_xlfn.QUARTILE.INC(H$2:H2535,1),"")</f>
        <v>9.490740776527673E-4</v>
      </c>
      <c r="J2535" s="10">
        <f>IFERROR(_xlfn.QUARTILE.INC(H$2:H2535,3),"")</f>
        <v>1.1805555550381541E-3</v>
      </c>
      <c r="K2535" s="10">
        <f>IFERROR(stats[[#This Row],[Q3]]-stats[[#This Row],[Q1]],"")</f>
        <v>2.3148147738538682E-4</v>
      </c>
      <c r="L2535" s="10">
        <f>IFERROR(AVERAGEIFS(H$2:H2535, H$2:H2535, "&lt;" &amp;stats[[#This Row],[Q3]]+(2*stats[[#This Row],[IQR]]), H$2:H2535, "&gt;" &amp; stats[[#This Row],[Q1]]-(2*stats[[#This Row],[IQR]])),"")</f>
        <v>1.067182134390777E-3</v>
      </c>
    </row>
    <row r="2536" spans="1:12" x14ac:dyDescent="0.25">
      <c r="A2536" s="7">
        <v>44416.190104166664</v>
      </c>
      <c r="B2536">
        <v>0</v>
      </c>
      <c r="C2536">
        <v>1</v>
      </c>
      <c r="D2536" s="8">
        <f>SUM(B$2:B2536)</f>
        <v>15</v>
      </c>
      <c r="E2536" s="8">
        <f>SUM(C$2:C2536)</f>
        <v>2535</v>
      </c>
      <c r="F2536" s="9">
        <f>IF(stats[[#This Row],[Column1]],stats[[#This Row],[Total Clear]]/stats[[#This Row],[Total Runs]],NA())</f>
        <v>5.9171597633136093E-3</v>
      </c>
      <c r="G2536" s="9">
        <f>SUM(B$2:B2536) / SUM(C$2:C2536)</f>
        <v>5.9171597633136093E-3</v>
      </c>
      <c r="H2536" s="10">
        <f>IFERROR(stats[[#This Row],[Column1]]-A2535,"")</f>
        <v>1.261574070667848E-3</v>
      </c>
      <c r="I2536" s="10">
        <f>IFERROR(_xlfn.QUARTILE.INC(H$2:H2536,1),"")</f>
        <v>9.490740776527673E-4</v>
      </c>
      <c r="J2536" s="10">
        <f>IFERROR(_xlfn.QUARTILE.INC(H$2:H2536,3),"")</f>
        <v>1.1805555550381541E-3</v>
      </c>
      <c r="K2536" s="10">
        <f>IFERROR(stats[[#This Row],[Q3]]-stats[[#This Row],[Q1]],"")</f>
        <v>2.3148147738538682E-4</v>
      </c>
      <c r="L2536" s="10">
        <f>IFERROR(AVERAGEIFS(H$2:H2536, H$2:H2536, "&lt;" &amp;stats[[#This Row],[Q3]]+(2*stats[[#This Row],[IQR]]), H$2:H2536, "&gt;" &amp; stats[[#This Row],[Q1]]-(2*stats[[#This Row],[IQR]])),"")</f>
        <v>1.0672594581522237E-3</v>
      </c>
    </row>
    <row r="2537" spans="1:12" x14ac:dyDescent="0.25">
      <c r="A2537" s="7">
        <v>44416.191469907404</v>
      </c>
      <c r="B2537">
        <v>0</v>
      </c>
      <c r="C2537">
        <v>1</v>
      </c>
      <c r="D2537" s="8">
        <f>SUM(B$2:B2537)</f>
        <v>15</v>
      </c>
      <c r="E2537" s="8">
        <f>SUM(C$2:C2537)</f>
        <v>2536</v>
      </c>
      <c r="F2537" s="9">
        <f>IF(stats[[#This Row],[Column1]],stats[[#This Row],[Total Clear]]/stats[[#This Row],[Total Runs]],NA())</f>
        <v>5.9148264984227126E-3</v>
      </c>
      <c r="G2537" s="9">
        <f>SUM(B$2:B2537) / SUM(C$2:C2537)</f>
        <v>5.9148264984227126E-3</v>
      </c>
      <c r="H2537" s="10">
        <f>IFERROR(stats[[#This Row],[Column1]]-A2536,"")</f>
        <v>1.3657407398568466E-3</v>
      </c>
      <c r="I2537" s="10">
        <f>IFERROR(_xlfn.QUARTILE.INC(H$2:H2537,1),"")</f>
        <v>9.490740776527673E-4</v>
      </c>
      <c r="J2537" s="10">
        <f>IFERROR(_xlfn.QUARTILE.INC(H$2:H2537,3),"")</f>
        <v>1.1805555550381541E-3</v>
      </c>
      <c r="K2537" s="10">
        <f>IFERROR(stats[[#This Row],[Q3]]-stats[[#This Row],[Q1]],"")</f>
        <v>2.3148147738538682E-4</v>
      </c>
      <c r="L2537" s="10">
        <f>IFERROR(AVERAGEIFS(H$2:H2537, H$2:H2537, "&lt;" &amp;stats[[#This Row],[Q3]]+(2*stats[[#This Row],[IQR]]), H$2:H2537, "&gt;" &amp; stats[[#This Row],[Q1]]-(2*stats[[#This Row],[IQR]])),"")</f>
        <v>1.067378138582325E-3</v>
      </c>
    </row>
    <row r="2538" spans="1:12" x14ac:dyDescent="0.25">
      <c r="A2538" s="7">
        <v>44416.192673611113</v>
      </c>
      <c r="B2538">
        <v>0</v>
      </c>
      <c r="C2538">
        <v>1</v>
      </c>
      <c r="D2538" s="8">
        <f>SUM(B$2:B2538)</f>
        <v>15</v>
      </c>
      <c r="E2538" s="8">
        <f>SUM(C$2:C2538)</f>
        <v>2537</v>
      </c>
      <c r="F2538" s="9">
        <f>IF(stats[[#This Row],[Column1]],stats[[#This Row],[Total Clear]]/stats[[#This Row],[Total Runs]],NA())</f>
        <v>5.912495072920773E-3</v>
      </c>
      <c r="G2538" s="9">
        <f>SUM(B$2:B2538) / SUM(C$2:C2538)</f>
        <v>5.912495072920773E-3</v>
      </c>
      <c r="H2538" s="10">
        <f>IFERROR(stats[[#This Row],[Column1]]-A2537,"")</f>
        <v>1.2037037085974589E-3</v>
      </c>
      <c r="I2538" s="10">
        <f>IFERROR(_xlfn.QUARTILE.INC(H$2:H2538,1),"")</f>
        <v>9.490740776527673E-4</v>
      </c>
      <c r="J2538" s="10">
        <f>IFERROR(_xlfn.QUARTILE.INC(H$2:H2538,3),"")</f>
        <v>1.1805555550381541E-3</v>
      </c>
      <c r="K2538" s="10">
        <f>IFERROR(stats[[#This Row],[Q3]]-stats[[#This Row],[Q1]],"")</f>
        <v>2.3148147738538682E-4</v>
      </c>
      <c r="L2538" s="10">
        <f>IFERROR(AVERAGEIFS(H$2:H2538, H$2:H2538, "&lt;" &amp;stats[[#This Row],[Q3]]+(2*stats[[#This Row],[IQR]]), H$2:H2538, "&gt;" &amp; stats[[#This Row],[Q1]]-(2*stats[[#This Row],[IQR]])),"")</f>
        <v>1.0674323220362259E-3</v>
      </c>
    </row>
    <row r="2539" spans="1:12" x14ac:dyDescent="0.25">
      <c r="A2539" s="7">
        <v>44416.19394675926</v>
      </c>
      <c r="B2539">
        <v>0</v>
      </c>
      <c r="C2539">
        <v>1</v>
      </c>
      <c r="D2539" s="8">
        <f>SUM(B$2:B2539)</f>
        <v>15</v>
      </c>
      <c r="E2539" s="8">
        <f>SUM(C$2:C2539)</f>
        <v>2538</v>
      </c>
      <c r="F2539" s="9">
        <f>IF(stats[[#This Row],[Column1]],stats[[#This Row],[Total Clear]]/stats[[#This Row],[Total Runs]],NA())</f>
        <v>5.9101654846335696E-3</v>
      </c>
      <c r="G2539" s="9">
        <f>SUM(B$2:B2539) / SUM(C$2:C2539)</f>
        <v>5.9101654846335696E-3</v>
      </c>
      <c r="H2539" s="10">
        <f>IFERROR(stats[[#This Row],[Column1]]-A2538,"")</f>
        <v>1.2731481474475004E-3</v>
      </c>
      <c r="I2539" s="10">
        <f>IFERROR(_xlfn.QUARTILE.INC(H$2:H2539,1),"")</f>
        <v>9.490740776527673E-4</v>
      </c>
      <c r="J2539" s="10">
        <f>IFERROR(_xlfn.QUARTILE.INC(H$2:H2539,3),"")</f>
        <v>1.1805555550381541E-3</v>
      </c>
      <c r="K2539" s="10">
        <f>IFERROR(stats[[#This Row],[Q3]]-stats[[#This Row],[Q1]],"")</f>
        <v>2.3148147738538682E-4</v>
      </c>
      <c r="L2539" s="10">
        <f>IFERROR(AVERAGEIFS(H$2:H2539, H$2:H2539, "&lt;" &amp;stats[[#This Row],[Q3]]+(2*stats[[#This Row],[IQR]]), H$2:H2539, "&gt;" &amp; stats[[#This Row],[Q1]]-(2*stats[[#This Row],[IQR]])),"")</f>
        <v>1.0675140525985667E-3</v>
      </c>
    </row>
    <row r="2540" spans="1:12" x14ac:dyDescent="0.25">
      <c r="A2540" s="7">
        <v>44416.195196759261</v>
      </c>
      <c r="B2540">
        <v>0</v>
      </c>
      <c r="C2540">
        <v>1</v>
      </c>
      <c r="D2540" s="8">
        <f>SUM(B$2:B2540)</f>
        <v>15</v>
      </c>
      <c r="E2540" s="8">
        <f>SUM(C$2:C2540)</f>
        <v>2539</v>
      </c>
      <c r="F2540" s="9">
        <f>IF(stats[[#This Row],[Column1]],stats[[#This Row],[Total Clear]]/stats[[#This Row],[Total Runs]],NA())</f>
        <v>5.9078377313903111E-3</v>
      </c>
      <c r="G2540" s="9">
        <f>SUM(B$2:B2540) / SUM(C$2:C2540)</f>
        <v>5.9078377313903111E-3</v>
      </c>
      <c r="H2540" s="10">
        <f>IFERROR(stats[[#This Row],[Column1]]-A2539,"")</f>
        <v>1.2500000011641532E-3</v>
      </c>
      <c r="I2540" s="10">
        <f>IFERROR(_xlfn.QUARTILE.INC(H$2:H2540,1),"")</f>
        <v>9.490740776527673E-4</v>
      </c>
      <c r="J2540" s="10">
        <f>IFERROR(_xlfn.QUARTILE.INC(H$2:H2540,3),"")</f>
        <v>1.1805555550381541E-3</v>
      </c>
      <c r="K2540" s="10">
        <f>IFERROR(stats[[#This Row],[Q3]]-stats[[#This Row],[Q1]],"")</f>
        <v>2.3148147738538682E-4</v>
      </c>
      <c r="L2540" s="10">
        <f>IFERROR(AVERAGEIFS(H$2:H2540, H$2:H2540, "&lt;" &amp;stats[[#This Row],[Q3]]+(2*stats[[#This Row],[IQR]]), H$2:H2540, "&gt;" &amp; stats[[#This Row],[Q1]]-(2*stats[[#This Row],[IQR]])),"")</f>
        <v>1.0675865251754393E-3</v>
      </c>
    </row>
    <row r="2541" spans="1:12" x14ac:dyDescent="0.25">
      <c r="A2541" s="7">
        <v>44416.19635416667</v>
      </c>
      <c r="B2541">
        <v>0</v>
      </c>
      <c r="C2541">
        <v>1</v>
      </c>
      <c r="D2541" s="8">
        <f>SUM(B$2:B2541)</f>
        <v>15</v>
      </c>
      <c r="E2541" s="8">
        <f>SUM(C$2:C2541)</f>
        <v>2540</v>
      </c>
      <c r="F2541" s="9">
        <f>IF(stats[[#This Row],[Column1]],stats[[#This Row],[Total Clear]]/stats[[#This Row],[Total Runs]],NA())</f>
        <v>5.905511811023622E-3</v>
      </c>
      <c r="G2541" s="9">
        <f>SUM(B$2:B2541) / SUM(C$2:C2541)</f>
        <v>5.905511811023622E-3</v>
      </c>
      <c r="H2541" s="10">
        <f>IFERROR(stats[[#This Row],[Column1]]-A2540,"")</f>
        <v>1.157407408754807E-3</v>
      </c>
      <c r="I2541" s="10">
        <f>IFERROR(_xlfn.QUARTILE.INC(H$2:H2541,1),"")</f>
        <v>9.490740776527673E-4</v>
      </c>
      <c r="J2541" s="10">
        <f>IFERROR(_xlfn.QUARTILE.INC(H$2:H2541,3),"")</f>
        <v>1.1805555550381541E-3</v>
      </c>
      <c r="K2541" s="10">
        <f>IFERROR(stats[[#This Row],[Q3]]-stats[[#This Row],[Q1]],"")</f>
        <v>2.3148147738538682E-4</v>
      </c>
      <c r="L2541" s="10">
        <f>IFERROR(AVERAGEIFS(H$2:H2541, H$2:H2541, "&lt;" &amp;stats[[#This Row],[Q3]]+(2*stats[[#This Row],[IQR]]), H$2:H2541, "&gt;" &amp; stats[[#This Row],[Q1]]-(2*stats[[#This Row],[IQR]])),"")</f>
        <v>1.0676221825329541E-3</v>
      </c>
    </row>
    <row r="2542" spans="1:12" x14ac:dyDescent="0.25">
      <c r="A2542" s="7">
        <v>44416.197581018518</v>
      </c>
      <c r="B2542">
        <v>0</v>
      </c>
      <c r="C2542">
        <v>1</v>
      </c>
      <c r="D2542" s="8">
        <f>SUM(B$2:B2542)</f>
        <v>15</v>
      </c>
      <c r="E2542" s="8">
        <f>SUM(C$2:C2542)</f>
        <v>2541</v>
      </c>
      <c r="F2542" s="9">
        <f>IF(stats[[#This Row],[Column1]],stats[[#This Row],[Total Clear]]/stats[[#This Row],[Total Runs]],NA())</f>
        <v>5.9031877213695395E-3</v>
      </c>
      <c r="G2542" s="9">
        <f>SUM(B$2:B2542) / SUM(C$2:C2542)</f>
        <v>5.9031877213695395E-3</v>
      </c>
      <c r="H2542" s="10">
        <f>IFERROR(stats[[#This Row],[Column1]]-A2541,"")</f>
        <v>1.2268518476048484E-3</v>
      </c>
      <c r="I2542" s="10">
        <f>IFERROR(_xlfn.QUARTILE.INC(H$2:H2542,1),"")</f>
        <v>9.490740776527673E-4</v>
      </c>
      <c r="J2542" s="10">
        <f>IFERROR(_xlfn.QUARTILE.INC(H$2:H2542,3),"")</f>
        <v>1.1805555550381541E-3</v>
      </c>
      <c r="K2542" s="10">
        <f>IFERROR(stats[[#This Row],[Q3]]-stats[[#This Row],[Q1]],"")</f>
        <v>2.3148147738538682E-4</v>
      </c>
      <c r="L2542" s="10">
        <f>IFERROR(AVERAGEIFS(H$2:H2542, H$2:H2542, "&lt;" &amp;stats[[#This Row],[Q3]]+(2*stats[[#This Row],[IQR]]), H$2:H2542, "&gt;" &amp; stats[[#This Row],[Q1]]-(2*stats[[#This Row],[IQR]])),"")</f>
        <v>1.0676853689079826E-3</v>
      </c>
    </row>
    <row r="2543" spans="1:12" x14ac:dyDescent="0.25">
      <c r="A2543" s="7">
        <v>44416.198888888888</v>
      </c>
      <c r="B2543">
        <v>0</v>
      </c>
      <c r="C2543">
        <v>1</v>
      </c>
      <c r="D2543" s="8">
        <f>SUM(B$2:B2543)</f>
        <v>15</v>
      </c>
      <c r="E2543" s="8">
        <f>SUM(C$2:C2543)</f>
        <v>2542</v>
      </c>
      <c r="F2543" s="9">
        <f>IF(stats[[#This Row],[Column1]],stats[[#This Row],[Total Clear]]/stats[[#This Row],[Total Runs]],NA())</f>
        <v>5.9008654602675063E-3</v>
      </c>
      <c r="G2543" s="9">
        <f>SUM(B$2:B2543) / SUM(C$2:C2543)</f>
        <v>5.9008654602675063E-3</v>
      </c>
      <c r="H2543" s="10">
        <f>IFERROR(stats[[#This Row],[Column1]]-A2542,"")</f>
        <v>1.3078703705104999E-3</v>
      </c>
      <c r="I2543" s="10">
        <f>IFERROR(_xlfn.QUARTILE.INC(H$2:H2543,1),"")</f>
        <v>9.490740776527673E-4</v>
      </c>
      <c r="J2543" s="10">
        <f>IFERROR(_xlfn.QUARTILE.INC(H$2:H2543,3),"")</f>
        <v>1.1805555550381541E-3</v>
      </c>
      <c r="K2543" s="10">
        <f>IFERROR(stats[[#This Row],[Q3]]-stats[[#This Row],[Q1]],"")</f>
        <v>2.3148147738538682E-4</v>
      </c>
      <c r="L2543" s="10">
        <f>IFERROR(AVERAGEIFS(H$2:H2543, H$2:H2543, "&lt;" &amp;stats[[#This Row],[Q3]]+(2*stats[[#This Row],[IQR]]), H$2:H2543, "&gt;" &amp; stats[[#This Row],[Q1]]-(2*stats[[#This Row],[IQR]])),"")</f>
        <v>1.0677806426095304E-3</v>
      </c>
    </row>
    <row r="2544" spans="1:12" x14ac:dyDescent="0.25">
      <c r="A2544" s="7">
        <v>44416.200092592589</v>
      </c>
      <c r="B2544">
        <v>0</v>
      </c>
      <c r="C2544">
        <v>1</v>
      </c>
      <c r="D2544" s="8">
        <f>SUM(B$2:B2544)</f>
        <v>15</v>
      </c>
      <c r="E2544" s="8">
        <f>SUM(C$2:C2544)</f>
        <v>2543</v>
      </c>
      <c r="F2544" s="9">
        <f>IF(stats[[#This Row],[Column1]],stats[[#This Row],[Total Clear]]/stats[[#This Row],[Total Runs]],NA())</f>
        <v>5.8985450255603618E-3</v>
      </c>
      <c r="G2544" s="9">
        <f>SUM(B$2:B2544) / SUM(C$2:C2544)</f>
        <v>5.8985450255603618E-3</v>
      </c>
      <c r="H2544" s="10">
        <f>IFERROR(stats[[#This Row],[Column1]]-A2543,"")</f>
        <v>1.2037037013215013E-3</v>
      </c>
      <c r="I2544" s="10">
        <f>IFERROR(_xlfn.QUARTILE.INC(H$2:H2544,1),"")</f>
        <v>9.490740776527673E-4</v>
      </c>
      <c r="J2544" s="10">
        <f>IFERROR(_xlfn.QUARTILE.INC(H$2:H2544,3),"")</f>
        <v>1.1805555550381541E-3</v>
      </c>
      <c r="K2544" s="10">
        <f>IFERROR(stats[[#This Row],[Q3]]-stats[[#This Row],[Q1]],"")</f>
        <v>2.3148147738538682E-4</v>
      </c>
      <c r="L2544" s="10">
        <f>IFERROR(AVERAGEIFS(H$2:H2544, H$2:H2544, "&lt;" &amp;stats[[#This Row],[Q3]]+(2*stats[[#This Row],[IQR]]), H$2:H2544, "&gt;" &amp; stats[[#This Row],[Q1]]-(2*stats[[#This Row],[IQR]])),"")</f>
        <v>1.0678345375574735E-3</v>
      </c>
    </row>
    <row r="2545" spans="1:12" x14ac:dyDescent="0.25">
      <c r="A2545" s="7">
        <v>44416.201331018521</v>
      </c>
      <c r="B2545">
        <v>0</v>
      </c>
      <c r="C2545">
        <v>1</v>
      </c>
      <c r="D2545" s="8">
        <f>SUM(B$2:B2545)</f>
        <v>15</v>
      </c>
      <c r="E2545" s="8">
        <f>SUM(C$2:C2545)</f>
        <v>2544</v>
      </c>
      <c r="F2545" s="9">
        <f>IF(stats[[#This Row],[Column1]],stats[[#This Row],[Total Clear]]/stats[[#This Row],[Total Runs]],NA())</f>
        <v>5.89622641509434E-3</v>
      </c>
      <c r="G2545" s="9">
        <f>SUM(B$2:B2545) / SUM(C$2:C2545)</f>
        <v>5.89622641509434E-3</v>
      </c>
      <c r="H2545" s="10">
        <f>IFERROR(stats[[#This Row],[Column1]]-A2544,"")</f>
        <v>1.2384259316604584E-3</v>
      </c>
      <c r="I2545" s="10">
        <f>IFERROR(_xlfn.QUARTILE.INC(H$2:H2545,1),"")</f>
        <v>9.490740776527673E-4</v>
      </c>
      <c r="J2545" s="10">
        <f>IFERROR(_xlfn.QUARTILE.INC(H$2:H2545,3),"")</f>
        <v>1.1805555550381541E-3</v>
      </c>
      <c r="K2545" s="10">
        <f>IFERROR(stats[[#This Row],[Q3]]-stats[[#This Row],[Q1]],"")</f>
        <v>2.3148147738538682E-4</v>
      </c>
      <c r="L2545" s="10">
        <f>IFERROR(AVERAGEIFS(H$2:H2545, H$2:H2545, "&lt;" &amp;stats[[#This Row],[Q3]]+(2*stats[[#This Row],[IQR]]), H$2:H2545, "&gt;" &amp; stats[[#This Row],[Q1]]-(2*stats[[#This Row],[IQR]])),"")</f>
        <v>1.0679021520616759E-3</v>
      </c>
    </row>
    <row r="2546" spans="1:12" x14ac:dyDescent="0.25">
      <c r="A2546" s="7">
        <v>44416.202476851853</v>
      </c>
      <c r="B2546">
        <v>0</v>
      </c>
      <c r="C2546">
        <v>1</v>
      </c>
      <c r="D2546" s="8">
        <f>SUM(B$2:B2546)</f>
        <v>15</v>
      </c>
      <c r="E2546" s="8">
        <f>SUM(C$2:C2546)</f>
        <v>2545</v>
      </c>
      <c r="F2546" s="9">
        <f>IF(stats[[#This Row],[Column1]],stats[[#This Row],[Total Clear]]/stats[[#This Row],[Total Runs]],NA())</f>
        <v>5.893909626719057E-3</v>
      </c>
      <c r="G2546" s="9">
        <f>SUM(B$2:B2546) / SUM(C$2:C2546)</f>
        <v>5.893909626719057E-3</v>
      </c>
      <c r="H2546" s="10">
        <f>IFERROR(stats[[#This Row],[Column1]]-A2545,"")</f>
        <v>1.1458333319751546E-3</v>
      </c>
      <c r="I2546" s="10">
        <f>IFERROR(_xlfn.QUARTILE.INC(H$2:H2546,1),"")</f>
        <v>9.490740776527673E-4</v>
      </c>
      <c r="J2546" s="10">
        <f>IFERROR(_xlfn.QUARTILE.INC(H$2:H2546,3),"")</f>
        <v>1.1805555550381541E-3</v>
      </c>
      <c r="K2546" s="10">
        <f>IFERROR(stats[[#This Row],[Q3]]-stats[[#This Row],[Q1]],"")</f>
        <v>2.3148147738538682E-4</v>
      </c>
      <c r="L2546" s="10">
        <f>IFERROR(AVERAGEIFS(H$2:H2546, H$2:H2546, "&lt;" &amp;stats[[#This Row],[Q3]]+(2*stats[[#This Row],[IQR]]), H$2:H2546, "&gt;" &amp; stats[[#This Row],[Q1]]-(2*stats[[#This Row],[IQR]])),"")</f>
        <v>1.0679330281234483E-3</v>
      </c>
    </row>
    <row r="2547" spans="1:12" x14ac:dyDescent="0.25">
      <c r="A2547" s="7">
        <v>44416.203750000001</v>
      </c>
      <c r="B2547">
        <v>0</v>
      </c>
      <c r="C2547">
        <v>1</v>
      </c>
      <c r="D2547" s="8">
        <f>SUM(B$2:B2547)</f>
        <v>15</v>
      </c>
      <c r="E2547" s="8">
        <f>SUM(C$2:C2547)</f>
        <v>2546</v>
      </c>
      <c r="F2547" s="9">
        <f>IF(stats[[#This Row],[Column1]],stats[[#This Row],[Total Clear]]/stats[[#This Row],[Total Runs]],NA())</f>
        <v>5.8915946582875096E-3</v>
      </c>
      <c r="G2547" s="9">
        <f>SUM(B$2:B2547) / SUM(C$2:C2547)</f>
        <v>5.8915946582875096E-3</v>
      </c>
      <c r="H2547" s="10">
        <f>IFERROR(stats[[#This Row],[Column1]]-A2546,"")</f>
        <v>1.2731481474475004E-3</v>
      </c>
      <c r="I2547" s="10">
        <f>IFERROR(_xlfn.QUARTILE.INC(H$2:H2547,1),"")</f>
        <v>9.490740776527673E-4</v>
      </c>
      <c r="J2547" s="10">
        <f>IFERROR(_xlfn.QUARTILE.INC(H$2:H2547,3),"")</f>
        <v>1.1805555550381541E-3</v>
      </c>
      <c r="K2547" s="10">
        <f>IFERROR(stats[[#This Row],[Q3]]-stats[[#This Row],[Q1]],"")</f>
        <v>2.3148147738538682E-4</v>
      </c>
      <c r="L2547" s="10">
        <f>IFERROR(AVERAGEIFS(H$2:H2547, H$2:H2547, "&lt;" &amp;stats[[#This Row],[Q3]]+(2*stats[[#This Row],[IQR]]), H$2:H2547, "&gt;" &amp; stats[[#This Row],[Q1]]-(2*stats[[#This Row],[IQR]])),"")</f>
        <v>1.068014301438032E-3</v>
      </c>
    </row>
    <row r="2548" spans="1:12" x14ac:dyDescent="0.25">
      <c r="A2548" s="7">
        <v>44416.204837962963</v>
      </c>
      <c r="B2548">
        <v>0</v>
      </c>
      <c r="C2548">
        <v>1</v>
      </c>
      <c r="D2548" s="8">
        <f>SUM(B$2:B2548)</f>
        <v>15</v>
      </c>
      <c r="E2548" s="8">
        <f>SUM(C$2:C2548)</f>
        <v>2547</v>
      </c>
      <c r="F2548" s="9">
        <f>IF(stats[[#This Row],[Column1]],stats[[#This Row],[Total Clear]]/stats[[#This Row],[Total Runs]],NA())</f>
        <v>5.8892815076560662E-3</v>
      </c>
      <c r="G2548" s="9">
        <f>SUM(B$2:B2548) / SUM(C$2:C2548)</f>
        <v>5.8892815076560662E-3</v>
      </c>
      <c r="H2548" s="10">
        <f>IFERROR(stats[[#This Row],[Column1]]-A2547,"")</f>
        <v>1.0879629626288079E-3</v>
      </c>
      <c r="I2548" s="10">
        <f>IFERROR(_xlfn.QUARTILE.INC(H$2:H2548,1),"")</f>
        <v>9.490740776527673E-4</v>
      </c>
      <c r="J2548" s="10">
        <f>IFERROR(_xlfn.QUARTILE.INC(H$2:H2548,3),"")</f>
        <v>1.1805555550381541E-3</v>
      </c>
      <c r="K2548" s="10">
        <f>IFERROR(stats[[#This Row],[Q3]]-stats[[#This Row],[Q1]],"")</f>
        <v>2.3148147738538682E-4</v>
      </c>
      <c r="L2548" s="10">
        <f>IFERROR(AVERAGEIFS(H$2:H2548, H$2:H2548, "&lt;" &amp;stats[[#This Row],[Q3]]+(2*stats[[#This Row],[IQR]]), H$2:H2548, "&gt;" &amp; stats[[#This Row],[Q1]]-(2*stats[[#This Row],[IQR]])),"")</f>
        <v>1.0680221987702534E-3</v>
      </c>
    </row>
    <row r="2549" spans="1:12" x14ac:dyDescent="0.25">
      <c r="A2549" s="7">
        <v>44416.206030092595</v>
      </c>
      <c r="B2549">
        <v>0</v>
      </c>
      <c r="C2549">
        <v>1</v>
      </c>
      <c r="D2549" s="8">
        <f>SUM(B$2:B2549)</f>
        <v>15</v>
      </c>
      <c r="E2549" s="8">
        <f>SUM(C$2:C2549)</f>
        <v>2548</v>
      </c>
      <c r="F2549" s="9">
        <f>IF(stats[[#This Row],[Column1]],stats[[#This Row],[Total Clear]]/stats[[#This Row],[Total Runs]],NA())</f>
        <v>5.8869701726844588E-3</v>
      </c>
      <c r="G2549" s="9">
        <f>SUM(B$2:B2549) / SUM(C$2:C2549)</f>
        <v>5.8869701726844588E-3</v>
      </c>
      <c r="H2549" s="10">
        <f>IFERROR(stats[[#This Row],[Column1]]-A2548,"")</f>
        <v>1.1921296318178065E-3</v>
      </c>
      <c r="I2549" s="10">
        <f>IFERROR(_xlfn.QUARTILE.INC(H$2:H2549,1),"")</f>
        <v>9.490740776527673E-4</v>
      </c>
      <c r="J2549" s="10">
        <f>IFERROR(_xlfn.QUARTILE.INC(H$2:H2549,3),"")</f>
        <v>1.1805555550381541E-3</v>
      </c>
      <c r="K2549" s="10">
        <f>IFERROR(stats[[#This Row],[Q3]]-stats[[#This Row],[Q1]],"")</f>
        <v>2.3148147738538682E-4</v>
      </c>
      <c r="L2549" s="10">
        <f>IFERROR(AVERAGEIFS(H$2:H2549, H$2:H2549, "&lt;" &amp;stats[[#This Row],[Q3]]+(2*stats[[#This Row],[IQR]]), H$2:H2549, "&gt;" &amp; stats[[#This Row],[Q1]]-(2*stats[[#This Row],[IQR]])),"")</f>
        <v>1.0680713113278503E-3</v>
      </c>
    </row>
    <row r="2550" spans="1:12" x14ac:dyDescent="0.25">
      <c r="A2550" s="7">
        <v>44416.207129629627</v>
      </c>
      <c r="B2550">
        <v>0</v>
      </c>
      <c r="C2550">
        <v>1</v>
      </c>
      <c r="D2550" s="8">
        <f>SUM(B$2:B2550)</f>
        <v>15</v>
      </c>
      <c r="E2550" s="8">
        <f>SUM(C$2:C2550)</f>
        <v>2549</v>
      </c>
      <c r="F2550" s="9">
        <f>IF(stats[[#This Row],[Column1]],stats[[#This Row],[Total Clear]]/stats[[#This Row],[Total Runs]],NA())</f>
        <v>5.8846606512357787E-3</v>
      </c>
      <c r="G2550" s="9">
        <f>SUM(B$2:B2550) / SUM(C$2:C2550)</f>
        <v>5.8846606512357787E-3</v>
      </c>
      <c r="H2550" s="10">
        <f>IFERROR(stats[[#This Row],[Column1]]-A2549,"")</f>
        <v>1.0995370321325026E-3</v>
      </c>
      <c r="I2550" s="10">
        <f>IFERROR(_xlfn.QUARTILE.INC(H$2:H2550,1),"")</f>
        <v>9.490740776527673E-4</v>
      </c>
      <c r="J2550" s="10">
        <f>IFERROR(_xlfn.QUARTILE.INC(H$2:H2550,3),"")</f>
        <v>1.1805555550381541E-3</v>
      </c>
      <c r="K2550" s="10">
        <f>IFERROR(stats[[#This Row],[Q3]]-stats[[#This Row],[Q1]],"")</f>
        <v>2.3148147738538682E-4</v>
      </c>
      <c r="L2550" s="10">
        <f>IFERROR(AVERAGEIFS(H$2:H2550, H$2:H2550, "&lt;" &amp;stats[[#This Row],[Q3]]+(2*stats[[#This Row],[IQR]]), H$2:H2550, "&gt;" &amp; stats[[#This Row],[Q1]]-(2*stats[[#This Row],[IQR]])),"")</f>
        <v>1.0680837582110799E-3</v>
      </c>
    </row>
    <row r="2551" spans="1:12" x14ac:dyDescent="0.25">
      <c r="A2551" s="7">
        <v>44416.208391203705</v>
      </c>
      <c r="B2551">
        <v>0</v>
      </c>
      <c r="C2551">
        <v>1</v>
      </c>
      <c r="D2551" s="8">
        <f>SUM(B$2:B2551)</f>
        <v>15</v>
      </c>
      <c r="E2551" s="8">
        <f>SUM(C$2:C2551)</f>
        <v>2550</v>
      </c>
      <c r="F2551" s="9">
        <f>IF(stats[[#This Row],[Column1]],stats[[#This Row],[Total Clear]]/stats[[#This Row],[Total Runs]],NA())</f>
        <v>5.8823529411764705E-3</v>
      </c>
      <c r="G2551" s="9">
        <f>SUM(B$2:B2551) / SUM(C$2:C2551)</f>
        <v>5.8823529411764705E-3</v>
      </c>
      <c r="H2551" s="10">
        <f>IFERROR(stats[[#This Row],[Column1]]-A2550,"")</f>
        <v>1.2615740779438056E-3</v>
      </c>
      <c r="I2551" s="10">
        <f>IFERROR(_xlfn.QUARTILE.INC(H$2:H2551,1),"")</f>
        <v>9.490740776527673E-4</v>
      </c>
      <c r="J2551" s="10">
        <f>IFERROR(_xlfn.QUARTILE.INC(H$2:H2551,3),"")</f>
        <v>1.1805555550381541E-3</v>
      </c>
      <c r="K2551" s="10">
        <f>IFERROR(stats[[#This Row],[Q3]]-stats[[#This Row],[Q1]],"")</f>
        <v>2.3148147738538682E-4</v>
      </c>
      <c r="L2551" s="10">
        <f>IFERROR(AVERAGEIFS(H$2:H2551, H$2:H2551, "&lt;" &amp;stats[[#This Row],[Q3]]+(2*stats[[#This Row],[IQR]]), H$2:H2551, "&gt;" &amp; stats[[#This Row],[Q1]]-(2*stats[[#This Row],[IQR]])),"")</f>
        <v>1.0681602668388905E-3</v>
      </c>
    </row>
    <row r="2552" spans="1:12" x14ac:dyDescent="0.25">
      <c r="A2552" s="7">
        <v>44416.209641203706</v>
      </c>
      <c r="B2552">
        <v>0</v>
      </c>
      <c r="C2552">
        <v>1</v>
      </c>
      <c r="D2552" s="8">
        <f>SUM(B$2:B2552)</f>
        <v>15</v>
      </c>
      <c r="E2552" s="8">
        <f>SUM(C$2:C2552)</f>
        <v>2551</v>
      </c>
      <c r="F2552" s="9">
        <f>IF(stats[[#This Row],[Column1]],stats[[#This Row],[Total Clear]]/stats[[#This Row],[Total Runs]],NA())</f>
        <v>5.8800470403763232E-3</v>
      </c>
      <c r="G2552" s="9">
        <f>SUM(B$2:B2552) / SUM(C$2:C2552)</f>
        <v>5.8800470403763232E-3</v>
      </c>
      <c r="H2552" s="10">
        <f>IFERROR(stats[[#This Row],[Column1]]-A2551,"")</f>
        <v>1.2500000011641532E-3</v>
      </c>
      <c r="I2552" s="10">
        <f>IFERROR(_xlfn.QUARTILE.INC(H$2:H2552,1),"")</f>
        <v>9.490740776527673E-4</v>
      </c>
      <c r="J2552" s="10">
        <f>IFERROR(_xlfn.QUARTILE.INC(H$2:H2552,3),"")</f>
        <v>1.1805555550381541E-3</v>
      </c>
      <c r="K2552" s="10">
        <f>IFERROR(stats[[#This Row],[Q3]]-stats[[#This Row],[Q1]],"")</f>
        <v>2.3148147738538682E-4</v>
      </c>
      <c r="L2552" s="10">
        <f>IFERROR(AVERAGEIFS(H$2:H2552, H$2:H2552, "&lt;" &amp;stats[[#This Row],[Q3]]+(2*stats[[#This Row],[IQR]]), H$2:H2552, "&gt;" &amp; stats[[#This Row],[Q1]]-(2*stats[[#This Row],[IQR]])),"")</f>
        <v>1.0682321402516672E-3</v>
      </c>
    </row>
    <row r="2553" spans="1:12" x14ac:dyDescent="0.25">
      <c r="A2553" s="7">
        <v>44416.210821759261</v>
      </c>
      <c r="B2553">
        <v>0</v>
      </c>
      <c r="C2553">
        <v>1</v>
      </c>
      <c r="D2553" s="8">
        <f>SUM(B$2:B2553)</f>
        <v>15</v>
      </c>
      <c r="E2553" s="8">
        <f>SUM(C$2:C2553)</f>
        <v>2552</v>
      </c>
      <c r="F2553" s="9">
        <f>IF(stats[[#This Row],[Column1]],stats[[#This Row],[Total Clear]]/stats[[#This Row],[Total Runs]],NA())</f>
        <v>5.8777429467084643E-3</v>
      </c>
      <c r="G2553" s="9">
        <f>SUM(B$2:B2553) / SUM(C$2:C2553)</f>
        <v>5.8777429467084643E-3</v>
      </c>
      <c r="H2553" s="10">
        <f>IFERROR(stats[[#This Row],[Column1]]-A2552,"")</f>
        <v>1.1805555550381541E-3</v>
      </c>
      <c r="I2553" s="10">
        <f>IFERROR(_xlfn.QUARTILE.INC(H$2:H2553,1),"")</f>
        <v>9.490740776527673E-4</v>
      </c>
      <c r="J2553" s="10">
        <f>IFERROR(_xlfn.QUARTILE.INC(H$2:H2553,3),"")</f>
        <v>1.1805555550381541E-3</v>
      </c>
      <c r="K2553" s="10">
        <f>IFERROR(stats[[#This Row],[Q3]]-stats[[#This Row],[Q1]],"")</f>
        <v>2.3148147738538682E-4</v>
      </c>
      <c r="L2553" s="10">
        <f>IFERROR(AVERAGEIFS(H$2:H2553, H$2:H2553, "&lt;" &amp;stats[[#This Row],[Q3]]+(2*stats[[#This Row],[IQR]]), H$2:H2553, "&gt;" &amp; stats[[#This Row],[Q1]]-(2*stats[[#This Row],[IQR]])),"")</f>
        <v>1.0682765193171695E-3</v>
      </c>
    </row>
    <row r="2554" spans="1:12" x14ac:dyDescent="0.25">
      <c r="A2554" s="7">
        <v>44416.211909722224</v>
      </c>
      <c r="B2554">
        <v>1</v>
      </c>
      <c r="C2554">
        <v>1</v>
      </c>
      <c r="D2554" s="8">
        <f>SUM(B$2:B2554)</f>
        <v>16</v>
      </c>
      <c r="E2554" s="8">
        <f>SUM(C$2:C2554)</f>
        <v>2553</v>
      </c>
      <c r="F2554" s="9">
        <f>IF(stats[[#This Row],[Column1]],stats[[#This Row],[Total Clear]]/stats[[#This Row],[Total Runs]],NA())</f>
        <v>6.2671367019193104E-3</v>
      </c>
      <c r="G2554" s="9">
        <f>SUM(B$2:B2554) / SUM(C$2:C2554)</f>
        <v>6.2671367019193104E-3</v>
      </c>
      <c r="H2554" s="10">
        <f>IFERROR(stats[[#This Row],[Column1]]-A2553,"")</f>
        <v>1.0879629626288079E-3</v>
      </c>
      <c r="I2554" s="10">
        <f>IFERROR(_xlfn.QUARTILE.INC(H$2:H2554,1),"")</f>
        <v>9.490740776527673E-4</v>
      </c>
      <c r="J2554" s="10">
        <f>IFERROR(_xlfn.QUARTILE.INC(H$2:H2554,3),"")</f>
        <v>1.1805555550381541E-3</v>
      </c>
      <c r="K2554" s="10">
        <f>IFERROR(stats[[#This Row],[Q3]]-stats[[#This Row],[Q1]],"")</f>
        <v>2.3148147738538682E-4</v>
      </c>
      <c r="L2554" s="10">
        <f>IFERROR(AVERAGEIFS(H$2:H2554, H$2:H2554, "&lt;" &amp;stats[[#This Row],[Q3]]+(2*stats[[#This Row],[IQR]]), H$2:H2554, "&gt;" &amp; stats[[#This Row],[Q1]]-(2*stats[[#This Row],[IQR]])),"")</f>
        <v>1.0682842943737698E-3</v>
      </c>
    </row>
    <row r="2555" spans="1:12" x14ac:dyDescent="0.25">
      <c r="A2555" s="7">
        <v>44416.21570601852</v>
      </c>
      <c r="B2555">
        <v>0</v>
      </c>
      <c r="C2555">
        <v>1</v>
      </c>
      <c r="D2555" s="8">
        <f>SUM(B$2:B2555)</f>
        <v>16</v>
      </c>
      <c r="E2555" s="8">
        <f>SUM(C$2:C2555)</f>
        <v>2554</v>
      </c>
      <c r="F2555" s="9">
        <f>IF(stats[[#This Row],[Column1]],stats[[#This Row],[Total Clear]]/stats[[#This Row],[Total Runs]],NA())</f>
        <v>6.2646828504306969E-3</v>
      </c>
      <c r="G2555" s="9">
        <f>SUM(B$2:B2555) / SUM(C$2:C2555)</f>
        <v>6.2646828504306969E-3</v>
      </c>
      <c r="H2555" s="10">
        <f>IFERROR(stats[[#This Row],[Column1]]-A2554,"")</f>
        <v>3.796296296059154E-3</v>
      </c>
      <c r="I2555" s="10">
        <f>IFERROR(_xlfn.QUARTILE.INC(H$2:H2555,1),"")</f>
        <v>9.490740776527673E-4</v>
      </c>
      <c r="J2555" s="10">
        <f>IFERROR(_xlfn.QUARTILE.INC(H$2:H2555,3),"")</f>
        <v>1.1805555550381541E-3</v>
      </c>
      <c r="K2555" s="10">
        <f>IFERROR(stats[[#This Row],[Q3]]-stats[[#This Row],[Q1]],"")</f>
        <v>2.3148147738538682E-4</v>
      </c>
      <c r="L2555" s="10">
        <f>IFERROR(AVERAGEIFS(H$2:H2555, H$2:H2555, "&lt;" &amp;stats[[#This Row],[Q3]]+(2*stats[[#This Row],[IQR]]), H$2:H2555, "&gt;" &amp; stats[[#This Row],[Q1]]-(2*stats[[#This Row],[IQR]])),"")</f>
        <v>1.0682842943737698E-3</v>
      </c>
    </row>
    <row r="2556" spans="1:12" x14ac:dyDescent="0.25">
      <c r="A2556" s="7">
        <v>44416.216840277775</v>
      </c>
      <c r="B2556">
        <v>0</v>
      </c>
      <c r="C2556">
        <v>1</v>
      </c>
      <c r="D2556" s="8">
        <f>SUM(B$2:B2556)</f>
        <v>16</v>
      </c>
      <c r="E2556" s="8">
        <f>SUM(C$2:C2556)</f>
        <v>2555</v>
      </c>
      <c r="F2556" s="9">
        <f>IF(stats[[#This Row],[Column1]],stats[[#This Row],[Total Clear]]/stats[[#This Row],[Total Runs]],NA())</f>
        <v>6.2622309197651665E-3</v>
      </c>
      <c r="G2556" s="9">
        <f>SUM(B$2:B2556) / SUM(C$2:C2556)</f>
        <v>6.2622309197651665E-3</v>
      </c>
      <c r="H2556" s="10">
        <f>IFERROR(stats[[#This Row],[Column1]]-A2555,"")</f>
        <v>1.1342592551955022E-3</v>
      </c>
      <c r="I2556" s="10">
        <f>IFERROR(_xlfn.QUARTILE.INC(H$2:H2556,1),"")</f>
        <v>9.490740776527673E-4</v>
      </c>
      <c r="J2556" s="10">
        <f>IFERROR(_xlfn.QUARTILE.INC(H$2:H2556,3),"")</f>
        <v>1.1805555550381541E-3</v>
      </c>
      <c r="K2556" s="10">
        <f>IFERROR(stats[[#This Row],[Q3]]-stats[[#This Row],[Q1]],"")</f>
        <v>2.3148147738538682E-4</v>
      </c>
      <c r="L2556" s="10">
        <f>IFERROR(AVERAGEIFS(H$2:H2556, H$2:H2556, "&lt;" &amp;stats[[#This Row],[Q3]]+(2*stats[[#This Row],[IQR]]), H$2:H2556, "&gt;" &amp; stats[[#This Row],[Q1]]-(2*stats[[#This Row],[IQR]])),"")</f>
        <v>1.0683103405485909E-3</v>
      </c>
    </row>
    <row r="2557" spans="1:12" x14ac:dyDescent="0.25">
      <c r="A2557" s="7">
        <v>44416.217939814815</v>
      </c>
      <c r="B2557">
        <v>0</v>
      </c>
      <c r="C2557">
        <v>1</v>
      </c>
      <c r="D2557" s="8">
        <f>SUM(B$2:B2557)</f>
        <v>16</v>
      </c>
      <c r="E2557" s="8">
        <f>SUM(C$2:C2557)</f>
        <v>2556</v>
      </c>
      <c r="F2557" s="9">
        <f>IF(stats[[#This Row],[Column1]],stats[[#This Row],[Total Clear]]/stats[[#This Row],[Total Runs]],NA())</f>
        <v>6.2597809076682318E-3</v>
      </c>
      <c r="G2557" s="9">
        <f>SUM(B$2:B2557) / SUM(C$2:C2557)</f>
        <v>6.2597809076682318E-3</v>
      </c>
      <c r="H2557" s="10">
        <f>IFERROR(stats[[#This Row],[Column1]]-A2556,"")</f>
        <v>1.0995370394084603E-3</v>
      </c>
      <c r="I2557" s="10">
        <f>IFERROR(_xlfn.QUARTILE.INC(H$2:H2557,1),"")</f>
        <v>9.490740776527673E-4</v>
      </c>
      <c r="J2557" s="10">
        <f>IFERROR(_xlfn.QUARTILE.INC(H$2:H2557,3),"")</f>
        <v>1.1805555550381541E-3</v>
      </c>
      <c r="K2557" s="10">
        <f>IFERROR(stats[[#This Row],[Q3]]-stats[[#This Row],[Q1]],"")</f>
        <v>2.3148147738538682E-4</v>
      </c>
      <c r="L2557" s="10">
        <f>IFERROR(AVERAGEIFS(H$2:H2557, H$2:H2557, "&lt;" &amp;stats[[#This Row],[Q3]]+(2*stats[[#This Row],[IQR]]), H$2:H2557, "&gt;" &amp; stats[[#This Row],[Q1]]-(2*stats[[#This Row],[IQR]])),"")</f>
        <v>1.0683226636341709E-3</v>
      </c>
    </row>
    <row r="2558" spans="1:12" x14ac:dyDescent="0.25">
      <c r="A2558" s="7">
        <v>44416.219004629631</v>
      </c>
      <c r="B2558">
        <v>0</v>
      </c>
      <c r="C2558">
        <v>1</v>
      </c>
      <c r="D2558" s="8">
        <f>SUM(B$2:B2558)</f>
        <v>16</v>
      </c>
      <c r="E2558" s="8">
        <f>SUM(C$2:C2558)</f>
        <v>2557</v>
      </c>
      <c r="F2558" s="9">
        <f>IF(stats[[#This Row],[Column1]],stats[[#This Row],[Total Clear]]/stats[[#This Row],[Total Runs]],NA())</f>
        <v>6.257332811888932E-3</v>
      </c>
      <c r="G2558" s="9">
        <f>SUM(B$2:B2558) / SUM(C$2:C2558)</f>
        <v>6.257332811888932E-3</v>
      </c>
      <c r="H2558" s="10">
        <f>IFERROR(stats[[#This Row],[Column1]]-A2557,"")</f>
        <v>1.0648148163454607E-3</v>
      </c>
      <c r="I2558" s="10">
        <f>IFERROR(_xlfn.QUARTILE.INC(H$2:H2558,1),"")</f>
        <v>9.490740776527673E-4</v>
      </c>
      <c r="J2558" s="10">
        <f>IFERROR(_xlfn.QUARTILE.INC(H$2:H2558,3),"")</f>
        <v>1.1805555550381541E-3</v>
      </c>
      <c r="K2558" s="10">
        <f>IFERROR(stats[[#This Row],[Q3]]-stats[[#This Row],[Q1]],"")</f>
        <v>2.3148147738538682E-4</v>
      </c>
      <c r="L2558" s="10">
        <f>IFERROR(AVERAGEIFS(H$2:H2558, H$2:H2558, "&lt;" &amp;stats[[#This Row],[Q3]]+(2*stats[[#This Row],[IQR]]), H$2:H2558, "&gt;" &amp; stats[[#This Row],[Q1]]-(2*stats[[#This Row],[IQR]])),"")</f>
        <v>1.068321279867982E-3</v>
      </c>
    </row>
    <row r="2559" spans="1:12" x14ac:dyDescent="0.25">
      <c r="A2559" s="7">
        <v>44416.220081018517</v>
      </c>
      <c r="B2559">
        <v>0</v>
      </c>
      <c r="C2559">
        <v>1</v>
      </c>
      <c r="D2559" s="8">
        <f>SUM(B$2:B2559)</f>
        <v>16</v>
      </c>
      <c r="E2559" s="8">
        <f>SUM(C$2:C2559)</f>
        <v>2558</v>
      </c>
      <c r="F2559" s="9">
        <f>IF(stats[[#This Row],[Column1]],stats[[#This Row],[Total Clear]]/stats[[#This Row],[Total Runs]],NA())</f>
        <v>6.2548866301798279E-3</v>
      </c>
      <c r="G2559" s="9">
        <f>SUM(B$2:B2559) / SUM(C$2:C2559)</f>
        <v>6.2548866301798279E-3</v>
      </c>
      <c r="H2559" s="10">
        <f>IFERROR(stats[[#This Row],[Column1]]-A2558,"")</f>
        <v>1.0763888858491555E-3</v>
      </c>
      <c r="I2559" s="10">
        <f>IFERROR(_xlfn.QUARTILE.INC(H$2:H2559,1),"")</f>
        <v>9.490740776527673E-4</v>
      </c>
      <c r="J2559" s="10">
        <f>IFERROR(_xlfn.QUARTILE.INC(H$2:H2559,3),"")</f>
        <v>1.1805555550381541E-3</v>
      </c>
      <c r="K2559" s="10">
        <f>IFERROR(stats[[#This Row],[Q3]]-stats[[#This Row],[Q1]],"")</f>
        <v>2.3148147738538682E-4</v>
      </c>
      <c r="L2559" s="10">
        <f>IFERROR(AVERAGEIFS(H$2:H2559, H$2:H2559, "&lt;" &amp;stats[[#This Row],[Q3]]+(2*stats[[#This Row],[IQR]]), H$2:H2559, "&gt;" &amp; stats[[#This Row],[Q1]]-(2*stats[[#This Row],[IQR]])),"")</f>
        <v>1.0683244611006245E-3</v>
      </c>
    </row>
    <row r="2560" spans="1:12" x14ac:dyDescent="0.25">
      <c r="A2560" s="7">
        <v>44416.221145833333</v>
      </c>
      <c r="B2560">
        <v>0</v>
      </c>
      <c r="C2560">
        <v>1</v>
      </c>
      <c r="D2560" s="8">
        <f>SUM(B$2:B2560)</f>
        <v>16</v>
      </c>
      <c r="E2560" s="8">
        <f>SUM(C$2:C2560)</f>
        <v>2559</v>
      </c>
      <c r="F2560" s="9">
        <f>IF(stats[[#This Row],[Column1]],stats[[#This Row],[Total Clear]]/stats[[#This Row],[Total Runs]],NA())</f>
        <v>6.2524423602969914E-3</v>
      </c>
      <c r="G2560" s="9">
        <f>SUM(B$2:B2560) / SUM(C$2:C2560)</f>
        <v>6.2524423602969914E-3</v>
      </c>
      <c r="H2560" s="10">
        <f>IFERROR(stats[[#This Row],[Column1]]-A2559,"")</f>
        <v>1.0648148163454607E-3</v>
      </c>
      <c r="I2560" s="10">
        <f>IFERROR(_xlfn.QUARTILE.INC(H$2:H2560,1),"")</f>
        <v>9.490740776527673E-4</v>
      </c>
      <c r="J2560" s="10">
        <f>IFERROR(_xlfn.QUARTILE.INC(H$2:H2560,3),"")</f>
        <v>1.1805555550381541E-3</v>
      </c>
      <c r="K2560" s="10">
        <f>IFERROR(stats[[#This Row],[Q3]]-stats[[#This Row],[Q1]],"")</f>
        <v>2.3148147738538682E-4</v>
      </c>
      <c r="L2560" s="10">
        <f>IFERROR(AVERAGEIFS(H$2:H2560, H$2:H2560, "&lt;" &amp;stats[[#This Row],[Q3]]+(2*stats[[#This Row],[IQR]]), H$2:H2560, "&gt;" &amp; stats[[#This Row],[Q1]]-(2*stats[[#This Row],[IQR]])),"")</f>
        <v>1.068323077716803E-3</v>
      </c>
    </row>
    <row r="2561" spans="1:12" x14ac:dyDescent="0.25">
      <c r="A2561" s="7">
        <v>44416.222291666665</v>
      </c>
      <c r="B2561">
        <v>0</v>
      </c>
      <c r="C2561">
        <v>1</v>
      </c>
      <c r="D2561" s="8">
        <f>SUM(B$2:B2561)</f>
        <v>16</v>
      </c>
      <c r="E2561" s="8">
        <f>SUM(C$2:C2561)</f>
        <v>2560</v>
      </c>
      <c r="F2561" s="9">
        <f>IF(stats[[#This Row],[Column1]],stats[[#This Row],[Total Clear]]/stats[[#This Row],[Total Runs]],NA())</f>
        <v>6.2500000000000003E-3</v>
      </c>
      <c r="G2561" s="9">
        <f>SUM(B$2:B2561) / SUM(C$2:C2561)</f>
        <v>6.2500000000000003E-3</v>
      </c>
      <c r="H2561" s="10">
        <f>IFERROR(stats[[#This Row],[Column1]]-A2560,"")</f>
        <v>1.1458333319751546E-3</v>
      </c>
      <c r="I2561" s="10">
        <f>IFERROR(_xlfn.QUARTILE.INC(H$2:H2561,1),"")</f>
        <v>9.490740776527673E-4</v>
      </c>
      <c r="J2561" s="10">
        <f>IFERROR(_xlfn.QUARTILE.INC(H$2:H2561,3),"")</f>
        <v>1.1805555550381541E-3</v>
      </c>
      <c r="K2561" s="10">
        <f>IFERROR(stats[[#This Row],[Q3]]-stats[[#This Row],[Q1]],"")</f>
        <v>2.3148147738538682E-4</v>
      </c>
      <c r="L2561" s="10">
        <f>IFERROR(AVERAGEIFS(H$2:H2561, H$2:H2561, "&lt;" &amp;stats[[#This Row],[Q3]]+(2*stats[[#This Row],[IQR]]), H$2:H2561, "&gt;" &amp; stats[[#This Row],[Q1]]-(2*stats[[#This Row],[IQR]])),"")</f>
        <v>1.0683536176120979E-3</v>
      </c>
    </row>
    <row r="2562" spans="1:12" x14ac:dyDescent="0.25">
      <c r="A2562" s="7">
        <v>44416.223483796297</v>
      </c>
      <c r="B2562">
        <v>0</v>
      </c>
      <c r="C2562">
        <v>1</v>
      </c>
      <c r="D2562" s="8">
        <f>SUM(B$2:B2562)</f>
        <v>16</v>
      </c>
      <c r="E2562" s="8">
        <f>SUM(C$2:C2562)</f>
        <v>2561</v>
      </c>
      <c r="F2562" s="9">
        <f>IF(stats[[#This Row],[Column1]],stats[[#This Row],[Total Clear]]/stats[[#This Row],[Total Runs]],NA())</f>
        <v>6.247559547051933E-3</v>
      </c>
      <c r="G2562" s="9">
        <f>SUM(B$2:B2562) / SUM(C$2:C2562)</f>
        <v>6.247559547051933E-3</v>
      </c>
      <c r="H2562" s="10">
        <f>IFERROR(stats[[#This Row],[Column1]]-A2561,"")</f>
        <v>1.1921296318178065E-3</v>
      </c>
      <c r="I2562" s="10">
        <f>IFERROR(_xlfn.QUARTILE.INC(H$2:H2562,1),"")</f>
        <v>9.490740776527673E-4</v>
      </c>
      <c r="J2562" s="10">
        <f>IFERROR(_xlfn.QUARTILE.INC(H$2:H2562,3),"")</f>
        <v>1.1805555550381541E-3</v>
      </c>
      <c r="K2562" s="10">
        <f>IFERROR(stats[[#This Row],[Q3]]-stats[[#This Row],[Q1]],"")</f>
        <v>2.3148147738538682E-4</v>
      </c>
      <c r="L2562" s="10">
        <f>IFERROR(AVERAGEIFS(H$2:H2562, H$2:H2562, "&lt;" &amp;stats[[#This Row],[Q3]]+(2*stats[[#This Row],[IQR]]), H$2:H2562, "&gt;" &amp; stats[[#This Row],[Q1]]-(2*stats[[#This Row],[IQR]])),"")</f>
        <v>1.0684023675192288E-3</v>
      </c>
    </row>
    <row r="2563" spans="1:12" x14ac:dyDescent="0.25">
      <c r="A2563" s="7">
        <v>44416.224537037036</v>
      </c>
      <c r="B2563">
        <v>0</v>
      </c>
      <c r="C2563">
        <v>1</v>
      </c>
      <c r="D2563" s="8">
        <f>SUM(B$2:B2563)</f>
        <v>16</v>
      </c>
      <c r="E2563" s="8">
        <f>SUM(C$2:C2563)</f>
        <v>2562</v>
      </c>
      <c r="F2563" s="9">
        <f>IF(stats[[#This Row],[Column1]],stats[[#This Row],[Total Clear]]/stats[[#This Row],[Total Runs]],NA())</f>
        <v>6.2451209992193599E-3</v>
      </c>
      <c r="G2563" s="9">
        <f>SUM(B$2:B2563) / SUM(C$2:C2563)</f>
        <v>6.2451209992193599E-3</v>
      </c>
      <c r="H2563" s="10">
        <f>IFERROR(stats[[#This Row],[Column1]]-A2562,"")</f>
        <v>1.0532407395658083E-3</v>
      </c>
      <c r="I2563" s="10">
        <f>IFERROR(_xlfn.QUARTILE.INC(H$2:H2563,1),"")</f>
        <v>9.490740776527673E-4</v>
      </c>
      <c r="J2563" s="10">
        <f>IFERROR(_xlfn.QUARTILE.INC(H$2:H2563,3),"")</f>
        <v>1.1805555550381541E-3</v>
      </c>
      <c r="K2563" s="10">
        <f>IFERROR(stats[[#This Row],[Q3]]-stats[[#This Row],[Q1]],"")</f>
        <v>2.3148147738538682E-4</v>
      </c>
      <c r="L2563" s="10">
        <f>IFERROR(AVERAGEIFS(H$2:H2563, H$2:H2563, "&lt;" &amp;stats[[#This Row],[Q3]]+(2*stats[[#This Row],[IQR]]), H$2:H2563, "&gt;" &amp; stats[[#This Row],[Q1]]-(2*stats[[#This Row],[IQR]])),"")</f>
        <v>1.0683963983743653E-3</v>
      </c>
    </row>
    <row r="2564" spans="1:12" x14ac:dyDescent="0.25">
      <c r="A2564" s="7">
        <v>44416.225671296299</v>
      </c>
      <c r="B2564">
        <v>0</v>
      </c>
      <c r="C2564">
        <v>1</v>
      </c>
      <c r="D2564" s="8">
        <f>SUM(B$2:B2564)</f>
        <v>16</v>
      </c>
      <c r="E2564" s="8">
        <f>SUM(C$2:C2564)</f>
        <v>2563</v>
      </c>
      <c r="F2564" s="9">
        <f>IF(stats[[#This Row],[Column1]],stats[[#This Row],[Total Clear]]/stats[[#This Row],[Total Runs]],NA())</f>
        <v>6.2426843542723372E-3</v>
      </c>
      <c r="G2564" s="9">
        <f>SUM(B$2:B2564) / SUM(C$2:C2564)</f>
        <v>6.2426843542723372E-3</v>
      </c>
      <c r="H2564" s="10">
        <f>IFERROR(stats[[#This Row],[Column1]]-A2563,"")</f>
        <v>1.1342592624714598E-3</v>
      </c>
      <c r="I2564" s="10">
        <f>IFERROR(_xlfn.QUARTILE.INC(H$2:H2564,1),"")</f>
        <v>9.490740776527673E-4</v>
      </c>
      <c r="J2564" s="10">
        <f>IFERROR(_xlfn.QUARTILE.INC(H$2:H2564,3),"")</f>
        <v>1.1805555550381541E-3</v>
      </c>
      <c r="K2564" s="10">
        <f>IFERROR(stats[[#This Row],[Q3]]-stats[[#This Row],[Q1]],"")</f>
        <v>2.3148147738538682E-4</v>
      </c>
      <c r="L2564" s="10">
        <f>IFERROR(AVERAGEIFS(H$2:H2564, H$2:H2564, "&lt;" &amp;stats[[#This Row],[Q3]]+(2*stats[[#This Row],[IQR]]), H$2:H2564, "&gt;" &amp; stats[[#This Row],[Q1]]-(2*stats[[#This Row],[IQR]])),"")</f>
        <v>1.0684223184310741E-3</v>
      </c>
    </row>
    <row r="2565" spans="1:12" x14ac:dyDescent="0.25">
      <c r="A2565" s="7">
        <v>44416.226759259262</v>
      </c>
      <c r="B2565">
        <v>0</v>
      </c>
      <c r="C2565">
        <v>1</v>
      </c>
      <c r="D2565" s="8">
        <f>SUM(B$2:B2565)</f>
        <v>16</v>
      </c>
      <c r="E2565" s="8">
        <f>SUM(C$2:C2565)</f>
        <v>2564</v>
      </c>
      <c r="F2565" s="9">
        <f>IF(stats[[#This Row],[Column1]],stats[[#This Row],[Total Clear]]/stats[[#This Row],[Total Runs]],NA())</f>
        <v>6.2402496099843996E-3</v>
      </c>
      <c r="G2565" s="9">
        <f>SUM(B$2:B2565) / SUM(C$2:C2565)</f>
        <v>6.2402496099843996E-3</v>
      </c>
      <c r="H2565" s="10">
        <f>IFERROR(stats[[#This Row],[Column1]]-A2564,"")</f>
        <v>1.0879629626288079E-3</v>
      </c>
      <c r="I2565" s="10">
        <f>IFERROR(_xlfn.QUARTILE.INC(H$2:H2565,1),"")</f>
        <v>9.490740776527673E-4</v>
      </c>
      <c r="J2565" s="10">
        <f>IFERROR(_xlfn.QUARTILE.INC(H$2:H2565,3),"")</f>
        <v>1.1805555550381541E-3</v>
      </c>
      <c r="K2565" s="10">
        <f>IFERROR(stats[[#This Row],[Q3]]-stats[[#This Row],[Q1]],"")</f>
        <v>2.3148147738538682E-4</v>
      </c>
      <c r="L2565" s="10">
        <f>IFERROR(AVERAGEIFS(H$2:H2565, H$2:H2565, "&lt;" &amp;stats[[#This Row],[Q3]]+(2*stats[[#This Row],[IQR]]), H$2:H2565, "&gt;" &amp; stats[[#This Row],[Q1]]-(2*stats[[#This Row],[IQR]])),"")</f>
        <v>1.0684300055452353E-3</v>
      </c>
    </row>
    <row r="2566" spans="1:12" x14ac:dyDescent="0.25">
      <c r="A2566" s="7">
        <v>44416.227870370371</v>
      </c>
      <c r="B2566">
        <v>0</v>
      </c>
      <c r="C2566">
        <v>1</v>
      </c>
      <c r="D2566" s="8">
        <f>SUM(B$2:B2566)</f>
        <v>16</v>
      </c>
      <c r="E2566" s="8">
        <f>SUM(C$2:C2566)</f>
        <v>2565</v>
      </c>
      <c r="F2566" s="9">
        <f>IF(stats[[#This Row],[Column1]],stats[[#This Row],[Total Clear]]/stats[[#This Row],[Total Runs]],NA())</f>
        <v>6.2378167641325534E-3</v>
      </c>
      <c r="G2566" s="9">
        <f>SUM(B$2:B2566) / SUM(C$2:C2566)</f>
        <v>6.2378167641325534E-3</v>
      </c>
      <c r="H2566" s="10">
        <f>IFERROR(stats[[#This Row],[Column1]]-A2565,"")</f>
        <v>1.111111108912155E-3</v>
      </c>
      <c r="I2566" s="10">
        <f>IFERROR(_xlfn.QUARTILE.INC(H$2:H2566,1),"")</f>
        <v>9.490740776527673E-4</v>
      </c>
      <c r="J2566" s="10">
        <f>IFERROR(_xlfn.QUARTILE.INC(H$2:H2566,3),"")</f>
        <v>1.1805555550381541E-3</v>
      </c>
      <c r="K2566" s="10">
        <f>IFERROR(stats[[#This Row],[Q3]]-stats[[#This Row],[Q1]],"")</f>
        <v>2.3148147738538682E-4</v>
      </c>
      <c r="L2566" s="10">
        <f>IFERROR(AVERAGEIFS(H$2:H2566, H$2:H2566, "&lt;" &amp;stats[[#This Row],[Q3]]+(2*stats[[#This Row],[IQR]]), H$2:H2566, "&gt;" &amp; stats[[#This Row],[Q1]]-(2*stats[[#This Row],[IQR]])),"")</f>
        <v>1.0684467893058987E-3</v>
      </c>
    </row>
    <row r="2567" spans="1:12" x14ac:dyDescent="0.25">
      <c r="A2567" s="7">
        <v>44416.229004629633</v>
      </c>
      <c r="B2567">
        <v>0</v>
      </c>
      <c r="C2567">
        <v>1</v>
      </c>
      <c r="D2567" s="8">
        <f>SUM(B$2:B2567)</f>
        <v>16</v>
      </c>
      <c r="E2567" s="8">
        <f>SUM(C$2:C2567)</f>
        <v>2566</v>
      </c>
      <c r="F2567" s="9">
        <f>IF(stats[[#This Row],[Column1]],stats[[#This Row],[Total Clear]]/stats[[#This Row],[Total Runs]],NA())</f>
        <v>6.2353858144972721E-3</v>
      </c>
      <c r="G2567" s="9">
        <f>SUM(B$2:B2567) / SUM(C$2:C2567)</f>
        <v>6.2353858144972721E-3</v>
      </c>
      <c r="H2567" s="10">
        <f>IFERROR(stats[[#This Row],[Column1]]-A2566,"")</f>
        <v>1.1342592624714598E-3</v>
      </c>
      <c r="I2567" s="10">
        <f>IFERROR(_xlfn.QUARTILE.INC(H$2:H2567,1),"")</f>
        <v>9.490740776527673E-4</v>
      </c>
      <c r="J2567" s="10">
        <f>IFERROR(_xlfn.QUARTILE.INC(H$2:H2567,3),"")</f>
        <v>1.1805555550381541E-3</v>
      </c>
      <c r="K2567" s="10">
        <f>IFERROR(stats[[#This Row],[Q3]]-stats[[#This Row],[Q1]],"")</f>
        <v>2.3148147738538682E-4</v>
      </c>
      <c r="L2567" s="10">
        <f>IFERROR(AVERAGEIFS(H$2:H2567, H$2:H2567, "&lt;" &amp;stats[[#This Row],[Q3]]+(2*stats[[#This Row],[IQR]]), H$2:H2567, "&gt;" &amp; stats[[#This Row],[Q1]]-(2*stats[[#This Row],[IQR]])),"")</f>
        <v>1.0684726589887468E-3</v>
      </c>
    </row>
    <row r="2568" spans="1:12" x14ac:dyDescent="0.25">
      <c r="A2568" s="7">
        <v>44416.230092592596</v>
      </c>
      <c r="B2568">
        <v>0</v>
      </c>
      <c r="C2568">
        <v>1</v>
      </c>
      <c r="D2568" s="8">
        <f>SUM(B$2:B2568)</f>
        <v>16</v>
      </c>
      <c r="E2568" s="8">
        <f>SUM(C$2:C2568)</f>
        <v>2567</v>
      </c>
      <c r="F2568" s="9">
        <f>IF(stats[[#This Row],[Column1]],stats[[#This Row],[Total Clear]]/stats[[#This Row],[Total Runs]],NA())</f>
        <v>6.2329567588624854E-3</v>
      </c>
      <c r="G2568" s="9">
        <f>SUM(B$2:B2568) / SUM(C$2:C2568)</f>
        <v>6.2329567588624854E-3</v>
      </c>
      <c r="H2568" s="10">
        <f>IFERROR(stats[[#This Row],[Column1]]-A2567,"")</f>
        <v>1.0879629626288079E-3</v>
      </c>
      <c r="I2568" s="10">
        <f>IFERROR(_xlfn.QUARTILE.INC(H$2:H2568,1),"")</f>
        <v>9.490740776527673E-4</v>
      </c>
      <c r="J2568" s="10">
        <f>IFERROR(_xlfn.QUARTILE.INC(H$2:H2568,3),"")</f>
        <v>1.1805555550381541E-3</v>
      </c>
      <c r="K2568" s="10">
        <f>IFERROR(stats[[#This Row],[Q3]]-stats[[#This Row],[Q1]],"")</f>
        <v>2.3148147738538682E-4</v>
      </c>
      <c r="L2568" s="10">
        <f>IFERROR(AVERAGEIFS(H$2:H2568, H$2:H2568, "&lt;" &amp;stats[[#This Row],[Q3]]+(2*stats[[#This Row],[IQR]]), H$2:H2568, "&gt;" &amp; stats[[#This Row],[Q1]]-(2*stats[[#This Row],[IQR]])),"")</f>
        <v>1.068480317261297E-3</v>
      </c>
    </row>
    <row r="2569" spans="1:12" x14ac:dyDescent="0.25">
      <c r="A2569" s="7">
        <v>44416.231226851851</v>
      </c>
      <c r="B2569">
        <v>0</v>
      </c>
      <c r="C2569">
        <v>1</v>
      </c>
      <c r="D2569" s="8">
        <f>SUM(B$2:B2569)</f>
        <v>16</v>
      </c>
      <c r="E2569" s="8">
        <f>SUM(C$2:C2569)</f>
        <v>2568</v>
      </c>
      <c r="F2569" s="9">
        <f>IF(stats[[#This Row],[Column1]],stats[[#This Row],[Total Clear]]/stats[[#This Row],[Total Runs]],NA())</f>
        <v>6.2305295950155761E-3</v>
      </c>
      <c r="G2569" s="9">
        <f>SUM(B$2:B2569) / SUM(C$2:C2569)</f>
        <v>6.2305295950155761E-3</v>
      </c>
      <c r="H2569" s="10">
        <f>IFERROR(stats[[#This Row],[Column1]]-A2568,"")</f>
        <v>1.1342592551955022E-3</v>
      </c>
      <c r="I2569" s="10">
        <f>IFERROR(_xlfn.QUARTILE.INC(H$2:H2569,1),"")</f>
        <v>9.490740776527673E-4</v>
      </c>
      <c r="J2569" s="10">
        <f>IFERROR(_xlfn.QUARTILE.INC(H$2:H2569,3),"")</f>
        <v>1.1805555550381541E-3</v>
      </c>
      <c r="K2569" s="10">
        <f>IFERROR(stats[[#This Row],[Q3]]-stats[[#This Row],[Q1]],"")</f>
        <v>2.3148147738538682E-4</v>
      </c>
      <c r="L2569" s="10">
        <f>IFERROR(AVERAGEIFS(H$2:H2569, H$2:H2569, "&lt;" &amp;stats[[#This Row],[Q3]]+(2*stats[[#This Row],[IQR]]), H$2:H2569, "&gt;" &amp; stats[[#This Row],[Q1]]-(2*stats[[#This Row],[IQR]])),"")</f>
        <v>1.0685061534505876E-3</v>
      </c>
    </row>
    <row r="2570" spans="1:12" x14ac:dyDescent="0.25">
      <c r="A2570" s="7">
        <v>44416.23238425926</v>
      </c>
      <c r="B2570">
        <v>0</v>
      </c>
      <c r="C2570">
        <v>1</v>
      </c>
      <c r="D2570" s="8">
        <f>SUM(B$2:B2570)</f>
        <v>16</v>
      </c>
      <c r="E2570" s="8">
        <f>SUM(C$2:C2570)</f>
        <v>2569</v>
      </c>
      <c r="F2570" s="9">
        <f>IF(stats[[#This Row],[Column1]],stats[[#This Row],[Total Clear]]/stats[[#This Row],[Total Runs]],NA())</f>
        <v>6.2281043207473722E-3</v>
      </c>
      <c r="G2570" s="9">
        <f>SUM(B$2:B2570) / SUM(C$2:C2570)</f>
        <v>6.2281043207473722E-3</v>
      </c>
      <c r="H2570" s="10">
        <f>IFERROR(stats[[#This Row],[Column1]]-A2569,"")</f>
        <v>1.157407408754807E-3</v>
      </c>
      <c r="I2570" s="10">
        <f>IFERROR(_xlfn.QUARTILE.INC(H$2:H2570,1),"")</f>
        <v>9.490740776527673E-4</v>
      </c>
      <c r="J2570" s="10">
        <f>IFERROR(_xlfn.QUARTILE.INC(H$2:H2570,3),"")</f>
        <v>1.1805555550381541E-3</v>
      </c>
      <c r="K2570" s="10">
        <f>IFERROR(stats[[#This Row],[Q3]]-stats[[#This Row],[Q1]],"")</f>
        <v>2.3148147738538682E-4</v>
      </c>
      <c r="L2570" s="10">
        <f>IFERROR(AVERAGEIFS(H$2:H2570, H$2:H2570, "&lt;" &amp;stats[[#This Row],[Q3]]+(2*stats[[#This Row],[IQR]]), H$2:H2570, "&gt;" &amp; stats[[#This Row],[Q1]]-(2*stats[[#This Row],[IQR]])),"")</f>
        <v>1.0685410577518457E-3</v>
      </c>
    </row>
    <row r="2571" spans="1:12" x14ac:dyDescent="0.25">
      <c r="A2571" s="7">
        <v>44416.233495370368</v>
      </c>
      <c r="B2571">
        <v>0</v>
      </c>
      <c r="C2571">
        <v>1</v>
      </c>
      <c r="D2571" s="8">
        <f>SUM(B$2:B2571)</f>
        <v>16</v>
      </c>
      <c r="E2571" s="8">
        <f>SUM(C$2:C2571)</f>
        <v>2570</v>
      </c>
      <c r="F2571" s="9">
        <f>IF(stats[[#This Row],[Column1]],stats[[#This Row],[Total Clear]]/stats[[#This Row],[Total Runs]],NA())</f>
        <v>6.2256809338521405E-3</v>
      </c>
      <c r="G2571" s="9">
        <f>SUM(B$2:B2571) / SUM(C$2:C2571)</f>
        <v>6.2256809338521405E-3</v>
      </c>
      <c r="H2571" s="10">
        <f>IFERROR(stats[[#This Row],[Column1]]-A2570,"")</f>
        <v>1.111111108912155E-3</v>
      </c>
      <c r="I2571" s="10">
        <f>IFERROR(_xlfn.QUARTILE.INC(H$2:H2571,1),"")</f>
        <v>9.490740776527673E-4</v>
      </c>
      <c r="J2571" s="10">
        <f>IFERROR(_xlfn.QUARTILE.INC(H$2:H2571,3),"")</f>
        <v>1.1805555550381541E-3</v>
      </c>
      <c r="K2571" s="10">
        <f>IFERROR(stats[[#This Row],[Q3]]-stats[[#This Row],[Q1]],"")</f>
        <v>2.3148147738538682E-4</v>
      </c>
      <c r="L2571" s="10">
        <f>IFERROR(AVERAGEIFS(H$2:H2571, H$2:H2571, "&lt;" &amp;stats[[#This Row],[Q3]]+(2*stats[[#This Row],[IQR]]), H$2:H2571, "&gt;" &amp; stats[[#This Row],[Q1]]-(2*stats[[#This Row],[IQR]])),"")</f>
        <v>1.0685577649932744E-3</v>
      </c>
    </row>
    <row r="2572" spans="1:12" x14ac:dyDescent="0.25">
      <c r="A2572" s="7">
        <v>44416.234571759262</v>
      </c>
      <c r="B2572">
        <v>0</v>
      </c>
      <c r="C2572">
        <v>1</v>
      </c>
      <c r="D2572" s="8">
        <f>SUM(B$2:B2572)</f>
        <v>16</v>
      </c>
      <c r="E2572" s="8">
        <f>SUM(C$2:C2572)</f>
        <v>2571</v>
      </c>
      <c r="F2572" s="9">
        <f>IF(stats[[#This Row],[Column1]],stats[[#This Row],[Total Clear]]/stats[[#This Row],[Total Runs]],NA())</f>
        <v>6.2232594321275769E-3</v>
      </c>
      <c r="G2572" s="9">
        <f>SUM(B$2:B2572) / SUM(C$2:C2572)</f>
        <v>6.2232594321275769E-3</v>
      </c>
      <c r="H2572" s="10">
        <f>IFERROR(stats[[#This Row],[Column1]]-A2571,"")</f>
        <v>1.0763888931251131E-3</v>
      </c>
      <c r="I2572" s="10">
        <f>IFERROR(_xlfn.QUARTILE.INC(H$2:H2572,1),"")</f>
        <v>9.490740776527673E-4</v>
      </c>
      <c r="J2572" s="10">
        <f>IFERROR(_xlfn.QUARTILE.INC(H$2:H2572,3),"")</f>
        <v>1.1805555550381541E-3</v>
      </c>
      <c r="K2572" s="10">
        <f>IFERROR(stats[[#This Row],[Q3]]-stats[[#This Row],[Q1]],"")</f>
        <v>2.3148147738538682E-4</v>
      </c>
      <c r="L2572" s="10">
        <f>IFERROR(AVERAGEIFS(H$2:H2572, H$2:H2572, "&lt;" &amp;stats[[#This Row],[Q3]]+(2*stats[[#This Row],[IQR]]), H$2:H2572, "&gt;" &amp; stats[[#This Row],[Q1]]-(2*stats[[#This Row],[IQR]])),"")</f>
        <v>1.0685608372287124E-3</v>
      </c>
    </row>
    <row r="2573" spans="1:12" x14ac:dyDescent="0.25">
      <c r="A2573" s="7">
        <v>44416.235648148147</v>
      </c>
      <c r="B2573">
        <v>0</v>
      </c>
      <c r="C2573">
        <v>1</v>
      </c>
      <c r="D2573" s="8">
        <f>SUM(B$2:B2573)</f>
        <v>16</v>
      </c>
      <c r="E2573" s="8">
        <f>SUM(C$2:C2573)</f>
        <v>2572</v>
      </c>
      <c r="F2573" s="9">
        <f>IF(stats[[#This Row],[Column1]],stats[[#This Row],[Total Clear]]/stats[[#This Row],[Total Runs]],NA())</f>
        <v>6.2208398133748056E-3</v>
      </c>
      <c r="G2573" s="9">
        <f>SUM(B$2:B2573) / SUM(C$2:C2573)</f>
        <v>6.2208398133748056E-3</v>
      </c>
      <c r="H2573" s="10">
        <f>IFERROR(stats[[#This Row],[Column1]]-A2572,"")</f>
        <v>1.0763888858491555E-3</v>
      </c>
      <c r="I2573" s="10">
        <f>IFERROR(_xlfn.QUARTILE.INC(H$2:H2573,1),"")</f>
        <v>9.490740776527673E-4</v>
      </c>
      <c r="J2573" s="10">
        <f>IFERROR(_xlfn.QUARTILE.INC(H$2:H2573,3),"")</f>
        <v>1.1805555550381541E-3</v>
      </c>
      <c r="K2573" s="10">
        <f>IFERROR(stats[[#This Row],[Q3]]-stats[[#This Row],[Q1]],"")</f>
        <v>2.3148147738538682E-4</v>
      </c>
      <c r="L2573" s="10">
        <f>IFERROR(AVERAGEIFS(H$2:H2573, H$2:H2573, "&lt;" &amp;stats[[#This Row],[Q3]]+(2*stats[[#This Row],[IQR]]), H$2:H2573, "&gt;" &amp; stats[[#This Row],[Q1]]-(2*stats[[#This Row],[IQR]])),"")</f>
        <v>1.0685639070517009E-3</v>
      </c>
    </row>
    <row r="2574" spans="1:12" x14ac:dyDescent="0.25">
      <c r="A2574" s="7">
        <v>44416.23673611111</v>
      </c>
      <c r="B2574">
        <v>1</v>
      </c>
      <c r="C2574">
        <v>1</v>
      </c>
      <c r="D2574" s="8">
        <f>SUM(B$2:B2574)</f>
        <v>17</v>
      </c>
      <c r="E2574" s="8">
        <f>SUM(C$2:C2574)</f>
        <v>2573</v>
      </c>
      <c r="F2574" s="9">
        <f>IF(stats[[#This Row],[Column1]],stats[[#This Row],[Total Clear]]/stats[[#This Row],[Total Runs]],NA())</f>
        <v>6.6070734551107657E-3</v>
      </c>
      <c r="G2574" s="9">
        <f>SUM(B$2:B2574) / SUM(C$2:C2574)</f>
        <v>6.6070734551107657E-3</v>
      </c>
      <c r="H2574" s="10">
        <f>IFERROR(stats[[#This Row],[Column1]]-A2573,"")</f>
        <v>1.0879629626288079E-3</v>
      </c>
      <c r="I2574" s="10">
        <f>IFERROR(_xlfn.QUARTILE.INC(H$2:H2574,1),"")</f>
        <v>9.490740776527673E-4</v>
      </c>
      <c r="J2574" s="10">
        <f>IFERROR(_xlfn.QUARTILE.INC(H$2:H2574,3),"")</f>
        <v>1.1805555550381541E-3</v>
      </c>
      <c r="K2574" s="10">
        <f>IFERROR(stats[[#This Row],[Q3]]-stats[[#This Row],[Q1]],"")</f>
        <v>2.3148147738538682E-4</v>
      </c>
      <c r="L2574" s="10">
        <f>IFERROR(AVERAGEIFS(H$2:H2574, H$2:H2574, "&lt;" &amp;stats[[#This Row],[Q3]]+(2*stats[[#This Row],[IQR]]), H$2:H2574, "&gt;" &amp; stats[[#This Row],[Q1]]-(2*stats[[#This Row],[IQR]])),"")</f>
        <v>1.068571511542323E-3</v>
      </c>
    </row>
    <row r="2575" spans="1:12" x14ac:dyDescent="0.25">
      <c r="A2575" s="7">
        <v>44416.242210648146</v>
      </c>
      <c r="B2575">
        <v>0</v>
      </c>
      <c r="C2575">
        <v>1</v>
      </c>
      <c r="D2575" s="8">
        <f>SUM(B$2:B2575)</f>
        <v>17</v>
      </c>
      <c r="E2575" s="8">
        <f>SUM(C$2:C2575)</f>
        <v>2574</v>
      </c>
      <c r="F2575" s="9">
        <f>IF(stats[[#This Row],[Column1]],stats[[#This Row],[Total Clear]]/stats[[#This Row],[Total Runs]],NA())</f>
        <v>6.6045066045066049E-3</v>
      </c>
      <c r="G2575" s="9">
        <f>SUM(B$2:B2575) / SUM(C$2:C2575)</f>
        <v>6.6045066045066049E-3</v>
      </c>
      <c r="H2575" s="10">
        <f>IFERROR(stats[[#This Row],[Column1]]-A2574,"")</f>
        <v>5.4745370362070389E-3</v>
      </c>
      <c r="I2575" s="10">
        <f>IFERROR(_xlfn.QUARTILE.INC(H$2:H2575,1),"")</f>
        <v>9.490740776527673E-4</v>
      </c>
      <c r="J2575" s="10">
        <f>IFERROR(_xlfn.QUARTILE.INC(H$2:H2575,3),"")</f>
        <v>1.1805555550381541E-3</v>
      </c>
      <c r="K2575" s="10">
        <f>IFERROR(stats[[#This Row],[Q3]]-stats[[#This Row],[Q1]],"")</f>
        <v>2.3148147738538682E-4</v>
      </c>
      <c r="L2575" s="10">
        <f>IFERROR(AVERAGEIFS(H$2:H2575, H$2:H2575, "&lt;" &amp;stats[[#This Row],[Q3]]+(2*stats[[#This Row],[IQR]]), H$2:H2575, "&gt;" &amp; stats[[#This Row],[Q1]]-(2*stats[[#This Row],[IQR]])),"")</f>
        <v>1.068571511542323E-3</v>
      </c>
    </row>
    <row r="2576" spans="1:12" x14ac:dyDescent="0.25">
      <c r="A2576" s="7">
        <v>44416.243356481478</v>
      </c>
      <c r="B2576">
        <v>0</v>
      </c>
      <c r="C2576">
        <v>1</v>
      </c>
      <c r="D2576" s="8">
        <f>SUM(B$2:B2576)</f>
        <v>17</v>
      </c>
      <c r="E2576" s="8">
        <f>SUM(C$2:C2576)</f>
        <v>2575</v>
      </c>
      <c r="F2576" s="9">
        <f>IF(stats[[#This Row],[Column1]],stats[[#This Row],[Total Clear]]/stats[[#This Row],[Total Runs]],NA())</f>
        <v>6.6019417475728153E-3</v>
      </c>
      <c r="G2576" s="9">
        <f>SUM(B$2:B2576) / SUM(C$2:C2576)</f>
        <v>6.6019417475728153E-3</v>
      </c>
      <c r="H2576" s="10">
        <f>IFERROR(stats[[#This Row],[Column1]]-A2575,"")</f>
        <v>1.1458333319751546E-3</v>
      </c>
      <c r="I2576" s="10">
        <f>IFERROR(_xlfn.QUARTILE.INC(H$2:H2576,1),"")</f>
        <v>9.490740776527673E-4</v>
      </c>
      <c r="J2576" s="10">
        <f>IFERROR(_xlfn.QUARTILE.INC(H$2:H2576,3),"")</f>
        <v>1.1805555550381541E-3</v>
      </c>
      <c r="K2576" s="10">
        <f>IFERROR(stats[[#This Row],[Q3]]-stats[[#This Row],[Q1]],"")</f>
        <v>2.3148147738538682E-4</v>
      </c>
      <c r="L2576" s="10">
        <f>IFERROR(AVERAGEIFS(H$2:H2576, H$2:H2576, "&lt;" &amp;stats[[#This Row],[Q3]]+(2*stats[[#This Row],[IQR]]), H$2:H2576, "&gt;" &amp; stats[[#This Row],[Q1]]-(2*stats[[#This Row],[IQR]])),"")</f>
        <v>1.0686017865503296E-3</v>
      </c>
    </row>
    <row r="2577" spans="1:12" x14ac:dyDescent="0.25">
      <c r="A2577" s="7">
        <v>44416.244456018518</v>
      </c>
      <c r="B2577">
        <v>0</v>
      </c>
      <c r="C2577">
        <v>1</v>
      </c>
      <c r="D2577" s="8">
        <f>SUM(B$2:B2577)</f>
        <v>17</v>
      </c>
      <c r="E2577" s="8">
        <f>SUM(C$2:C2577)</f>
        <v>2576</v>
      </c>
      <c r="F2577" s="9">
        <f>IF(stats[[#This Row],[Column1]],stats[[#This Row],[Total Clear]]/stats[[#This Row],[Total Runs]],NA())</f>
        <v>6.599378881987578E-3</v>
      </c>
      <c r="G2577" s="9">
        <f>SUM(B$2:B2577) / SUM(C$2:C2577)</f>
        <v>6.599378881987578E-3</v>
      </c>
      <c r="H2577" s="10">
        <f>IFERROR(stats[[#This Row],[Column1]]-A2576,"")</f>
        <v>1.0995370394084603E-3</v>
      </c>
      <c r="I2577" s="10">
        <f>IFERROR(_xlfn.QUARTILE.INC(H$2:H2577,1),"")</f>
        <v>9.490740776527673E-4</v>
      </c>
      <c r="J2577" s="10">
        <f>IFERROR(_xlfn.QUARTILE.INC(H$2:H2577,3),"")</f>
        <v>1.1805555550381541E-3</v>
      </c>
      <c r="K2577" s="10">
        <f>IFERROR(stats[[#This Row],[Q3]]-stats[[#This Row],[Q1]],"")</f>
        <v>2.3148147738538682E-4</v>
      </c>
      <c r="L2577" s="10">
        <f>IFERROR(AVERAGEIFS(H$2:H2577, H$2:H2577, "&lt;" &amp;stats[[#This Row],[Q3]]+(2*stats[[#This Row],[IQR]]), H$2:H2577, "&gt;" &amp; stats[[#This Row],[Q1]]-(2*stats[[#This Row],[IQR]])),"")</f>
        <v>1.0686139037664904E-3</v>
      </c>
    </row>
    <row r="2578" spans="1:12" x14ac:dyDescent="0.25">
      <c r="A2578" s="7">
        <v>44416.245613425926</v>
      </c>
      <c r="B2578">
        <v>0</v>
      </c>
      <c r="C2578">
        <v>1</v>
      </c>
      <c r="D2578" s="8">
        <f>SUM(B$2:B2578)</f>
        <v>17</v>
      </c>
      <c r="E2578" s="8">
        <f>SUM(C$2:C2578)</f>
        <v>2577</v>
      </c>
      <c r="F2578" s="9">
        <f>IF(stats[[#This Row],[Column1]],stats[[#This Row],[Total Clear]]/stats[[#This Row],[Total Runs]],NA())</f>
        <v>6.5968180054326734E-3</v>
      </c>
      <c r="G2578" s="9">
        <f>SUM(B$2:B2578) / SUM(C$2:C2578)</f>
        <v>6.5968180054326734E-3</v>
      </c>
      <c r="H2578" s="10">
        <f>IFERROR(stats[[#This Row],[Column1]]-A2577,"")</f>
        <v>1.157407408754807E-3</v>
      </c>
      <c r="I2578" s="10">
        <f>IFERROR(_xlfn.QUARTILE.INC(H$2:H2578,1),"")</f>
        <v>9.490740776527673E-4</v>
      </c>
      <c r="J2578" s="10">
        <f>IFERROR(_xlfn.QUARTILE.INC(H$2:H2578,3),"")</f>
        <v>1.1805555550381541E-3</v>
      </c>
      <c r="K2578" s="10">
        <f>IFERROR(stats[[#This Row],[Q3]]-stats[[#This Row],[Q1]],"")</f>
        <v>2.3148147738538682E-4</v>
      </c>
      <c r="L2578" s="10">
        <f>IFERROR(AVERAGEIFS(H$2:H2578, H$2:H2578, "&lt;" &amp;stats[[#This Row],[Q3]]+(2*stats[[#This Row],[IQR]]), H$2:H2578, "&gt;" &amp; stats[[#This Row],[Q1]]-(2*stats[[#This Row],[IQR]])),"")</f>
        <v>1.068648670213236E-3</v>
      </c>
    </row>
    <row r="2579" spans="1:12" x14ac:dyDescent="0.25">
      <c r="A2579" s="7">
        <v>44416.246655092589</v>
      </c>
      <c r="B2579">
        <v>0</v>
      </c>
      <c r="C2579">
        <v>1</v>
      </c>
      <c r="D2579" s="8">
        <f>SUM(B$2:B2579)</f>
        <v>17</v>
      </c>
      <c r="E2579" s="8">
        <f>SUM(C$2:C2579)</f>
        <v>2578</v>
      </c>
      <c r="F2579" s="9">
        <f>IF(stats[[#This Row],[Column1]],stats[[#This Row],[Total Clear]]/stats[[#This Row],[Total Runs]],NA())</f>
        <v>6.5942591155934835E-3</v>
      </c>
      <c r="G2579" s="9">
        <f>SUM(B$2:B2579) / SUM(C$2:C2579)</f>
        <v>6.5942591155934835E-3</v>
      </c>
      <c r="H2579" s="10">
        <f>IFERROR(stats[[#This Row],[Column1]]-A2578,"")</f>
        <v>1.0416666627861559E-3</v>
      </c>
      <c r="I2579" s="10">
        <f>IFERROR(_xlfn.QUARTILE.INC(H$2:H2579,1),"")</f>
        <v>9.490740776527673E-4</v>
      </c>
      <c r="J2579" s="10">
        <f>IFERROR(_xlfn.QUARTILE.INC(H$2:H2579,3),"")</f>
        <v>1.1805555550381541E-3</v>
      </c>
      <c r="K2579" s="10">
        <f>IFERROR(stats[[#This Row],[Q3]]-stats[[#This Row],[Q1]],"")</f>
        <v>2.3148147738538682E-4</v>
      </c>
      <c r="L2579" s="10">
        <f>IFERROR(AVERAGEIFS(H$2:H2579, H$2:H2579, "&lt;" &amp;stats[[#This Row],[Q3]]+(2*stats[[#This Row],[IQR]]), H$2:H2579, "&gt;" &amp; stats[[#This Row],[Q1]]-(2*stats[[#This Row],[IQR]])),"")</f>
        <v>1.0686381097406617E-3</v>
      </c>
    </row>
    <row r="2580" spans="1:12" x14ac:dyDescent="0.25">
      <c r="A2580" s="7">
        <v>44416.247777777775</v>
      </c>
      <c r="B2580">
        <v>0</v>
      </c>
      <c r="C2580">
        <v>1</v>
      </c>
      <c r="D2580" s="8">
        <f>SUM(B$2:B2580)</f>
        <v>17</v>
      </c>
      <c r="E2580" s="8">
        <f>SUM(C$2:C2580)</f>
        <v>2579</v>
      </c>
      <c r="F2580" s="9">
        <f>IF(stats[[#This Row],[Column1]],stats[[#This Row],[Total Clear]]/stats[[#This Row],[Total Runs]],NA())</f>
        <v>6.5917022101589767E-3</v>
      </c>
      <c r="G2580" s="9">
        <f>SUM(B$2:B2580) / SUM(C$2:C2580)</f>
        <v>6.5917022101589767E-3</v>
      </c>
      <c r="H2580" s="10">
        <f>IFERROR(stats[[#This Row],[Column1]]-A2579,"")</f>
        <v>1.1226851856918074E-3</v>
      </c>
      <c r="I2580" s="10">
        <f>IFERROR(_xlfn.QUARTILE.INC(H$2:H2580,1),"")</f>
        <v>9.490740776527673E-4</v>
      </c>
      <c r="J2580" s="10">
        <f>IFERROR(_xlfn.QUARTILE.INC(H$2:H2580,3),"")</f>
        <v>1.1805555550381541E-3</v>
      </c>
      <c r="K2580" s="10">
        <f>IFERROR(stats[[#This Row],[Q3]]-stats[[#This Row],[Q1]],"")</f>
        <v>2.3148147738538682E-4</v>
      </c>
      <c r="L2580" s="10">
        <f>IFERROR(AVERAGEIFS(H$2:H2580, H$2:H2580, "&lt;" &amp;stats[[#This Row],[Q3]]+(2*stats[[#This Row],[IQR]]), H$2:H2580, "&gt;" &amp; stats[[#This Row],[Q1]]-(2*stats[[#This Row],[IQR]])),"")</f>
        <v>1.0686592549190464E-3</v>
      </c>
    </row>
    <row r="2581" spans="1:12" x14ac:dyDescent="0.25">
      <c r="A2581" s="7">
        <v>44416.24894675926</v>
      </c>
      <c r="B2581">
        <v>0</v>
      </c>
      <c r="C2581">
        <v>1</v>
      </c>
      <c r="D2581" s="8">
        <f>SUM(B$2:B2581)</f>
        <v>17</v>
      </c>
      <c r="E2581" s="8">
        <f>SUM(C$2:C2581)</f>
        <v>2580</v>
      </c>
      <c r="F2581" s="9">
        <f>IF(stats[[#This Row],[Column1]],stats[[#This Row],[Total Clear]]/stats[[#This Row],[Total Runs]],NA())</f>
        <v>6.5891472868217053E-3</v>
      </c>
      <c r="G2581" s="9">
        <f>SUM(B$2:B2581) / SUM(C$2:C2581)</f>
        <v>6.5891472868217053E-3</v>
      </c>
      <c r="H2581" s="10">
        <f>IFERROR(stats[[#This Row],[Column1]]-A2580,"")</f>
        <v>1.1689814855344594E-3</v>
      </c>
      <c r="I2581" s="10">
        <f>IFERROR(_xlfn.QUARTILE.INC(H$2:H2581,1),"")</f>
        <v>9.490740776527673E-4</v>
      </c>
      <c r="J2581" s="10">
        <f>IFERROR(_xlfn.QUARTILE.INC(H$2:H2581,3),"")</f>
        <v>1.1805555550381541E-3</v>
      </c>
      <c r="K2581" s="10">
        <f>IFERROR(stats[[#This Row],[Q3]]-stats[[#This Row],[Q1]],"")</f>
        <v>2.3148147738538682E-4</v>
      </c>
      <c r="L2581" s="10">
        <f>IFERROR(AVERAGEIFS(H$2:H2581, H$2:H2581, "&lt;" &amp;stats[[#This Row],[Q3]]+(2*stats[[#This Row],[IQR]]), H$2:H2581, "&gt;" &amp; stats[[#This Row],[Q1]]-(2*stats[[#This Row],[IQR]])),"")</f>
        <v>1.0686984892681333E-3</v>
      </c>
    </row>
    <row r="2582" spans="1:12" x14ac:dyDescent="0.25">
      <c r="A2582" s="7">
        <v>44416.249988425923</v>
      </c>
      <c r="B2582">
        <v>0</v>
      </c>
      <c r="C2582">
        <v>1</v>
      </c>
      <c r="D2582" s="8">
        <f>SUM(B$2:B2582)</f>
        <v>17</v>
      </c>
      <c r="E2582" s="8">
        <f>SUM(C$2:C2582)</f>
        <v>2581</v>
      </c>
      <c r="F2582" s="9">
        <f>IF(stats[[#This Row],[Column1]],stats[[#This Row],[Total Clear]]/stats[[#This Row],[Total Runs]],NA())</f>
        <v>6.5865943432777997E-3</v>
      </c>
      <c r="G2582" s="9">
        <f>SUM(B$2:B2582) / SUM(C$2:C2582)</f>
        <v>6.5865943432777997E-3</v>
      </c>
      <c r="H2582" s="10">
        <f>IFERROR(stats[[#This Row],[Column1]]-A2581,"")</f>
        <v>1.0416666627861559E-3</v>
      </c>
      <c r="I2582" s="10">
        <f>IFERROR(_xlfn.QUARTILE.INC(H$2:H2582,1),"")</f>
        <v>9.490740776527673E-4</v>
      </c>
      <c r="J2582" s="10">
        <f>IFERROR(_xlfn.QUARTILE.INC(H$2:H2582,3),"")</f>
        <v>1.1805555550381541E-3</v>
      </c>
      <c r="K2582" s="10">
        <f>IFERROR(stats[[#This Row],[Q3]]-stats[[#This Row],[Q1]],"")</f>
        <v>2.3148147738538682E-4</v>
      </c>
      <c r="L2582" s="10">
        <f>IFERROR(AVERAGEIFS(H$2:H2582, H$2:H2582, "&lt;" &amp;stats[[#This Row],[Q3]]+(2*stats[[#This Row],[IQR]]), H$2:H2582, "&gt;" &amp; stats[[#This Row],[Q1]]-(2*stats[[#This Row],[IQR]])),"")</f>
        <v>1.0686879217050051E-3</v>
      </c>
    </row>
    <row r="2583" spans="1:12" x14ac:dyDescent="0.25">
      <c r="A2583" s="7">
        <v>44416.250983796293</v>
      </c>
      <c r="B2583">
        <v>0</v>
      </c>
      <c r="C2583">
        <v>1</v>
      </c>
      <c r="D2583" s="8">
        <f>SUM(B$2:B2583)</f>
        <v>17</v>
      </c>
      <c r="E2583" s="8">
        <f>SUM(C$2:C2583)</f>
        <v>2582</v>
      </c>
      <c r="F2583" s="9">
        <f>IF(stats[[#This Row],[Column1]],stats[[#This Row],[Total Clear]]/stats[[#This Row],[Total Runs]],NA())</f>
        <v>6.5840433772269558E-3</v>
      </c>
      <c r="G2583" s="9">
        <f>SUM(B$2:B2583) / SUM(C$2:C2583)</f>
        <v>6.5840433772269558E-3</v>
      </c>
      <c r="H2583" s="10">
        <f>IFERROR(stats[[#This Row],[Column1]]-A2582,"")</f>
        <v>9.9537037021946162E-4</v>
      </c>
      <c r="I2583" s="10">
        <f>IFERROR(_xlfn.QUARTILE.INC(H$2:H2583,1),"")</f>
        <v>9.490740776527673E-4</v>
      </c>
      <c r="J2583" s="10">
        <f>IFERROR(_xlfn.QUARTILE.INC(H$2:H2583,3),"")</f>
        <v>1.1805555550381541E-3</v>
      </c>
      <c r="K2583" s="10">
        <f>IFERROR(stats[[#This Row],[Q3]]-stats[[#This Row],[Q1]],"")</f>
        <v>2.3148147738538682E-4</v>
      </c>
      <c r="L2583" s="10">
        <f>IFERROR(AVERAGEIFS(H$2:H2583, H$2:H2583, "&lt;" &amp;stats[[#This Row],[Q3]]+(2*stats[[#This Row],[IQR]]), H$2:H2583, "&gt;" &amp; stats[[#This Row],[Q1]]-(2*stats[[#This Row],[IQR]])),"")</f>
        <v>1.0686592708447139E-3</v>
      </c>
    </row>
    <row r="2584" spans="1:12" x14ac:dyDescent="0.25">
      <c r="A2584" s="7">
        <v>44416.252083333333</v>
      </c>
      <c r="B2584">
        <v>0</v>
      </c>
      <c r="C2584">
        <v>1</v>
      </c>
      <c r="D2584" s="8">
        <f>SUM(B$2:B2584)</f>
        <v>17</v>
      </c>
      <c r="E2584" s="8">
        <f>SUM(C$2:C2584)</f>
        <v>2583</v>
      </c>
      <c r="F2584" s="9">
        <f>IF(stats[[#This Row],[Column1]],stats[[#This Row],[Total Clear]]/stats[[#This Row],[Total Runs]],NA())</f>
        <v>6.5814943863724351E-3</v>
      </c>
      <c r="G2584" s="9">
        <f>SUM(B$2:B2584) / SUM(C$2:C2584)</f>
        <v>6.5814943863724351E-3</v>
      </c>
      <c r="H2584" s="10">
        <f>IFERROR(stats[[#This Row],[Column1]]-A2583,"")</f>
        <v>1.0995370394084603E-3</v>
      </c>
      <c r="I2584" s="10">
        <f>IFERROR(_xlfn.QUARTILE.INC(H$2:H2584,1),"")</f>
        <v>9.490740776527673E-4</v>
      </c>
      <c r="J2584" s="10">
        <f>IFERROR(_xlfn.QUARTILE.INC(H$2:H2584,3),"")</f>
        <v>1.1805555550381541E-3</v>
      </c>
      <c r="K2584" s="10">
        <f>IFERROR(stats[[#This Row],[Q3]]-stats[[#This Row],[Q1]],"")</f>
        <v>2.3148147738538682E-4</v>
      </c>
      <c r="L2584" s="10">
        <f>IFERROR(AVERAGEIFS(H$2:H2584, H$2:H2584, "&lt;" &amp;stats[[#This Row],[Q3]]+(2*stats[[#This Row],[IQR]]), H$2:H2584, "&gt;" &amp; stats[[#This Row],[Q1]]-(2*stats[[#This Row],[IQR]])),"")</f>
        <v>1.0686713324730591E-3</v>
      </c>
    </row>
    <row r="2585" spans="1:12" x14ac:dyDescent="0.25">
      <c r="A2585" s="7">
        <v>44416.253194444442</v>
      </c>
      <c r="B2585">
        <v>0</v>
      </c>
      <c r="C2585">
        <v>1</v>
      </c>
      <c r="D2585" s="8">
        <f>SUM(B$2:B2585)</f>
        <v>17</v>
      </c>
      <c r="E2585" s="8">
        <f>SUM(C$2:C2585)</f>
        <v>2584</v>
      </c>
      <c r="F2585" s="9">
        <f>IF(stats[[#This Row],[Column1]],stats[[#This Row],[Total Clear]]/stats[[#This Row],[Total Runs]],NA())</f>
        <v>6.5789473684210523E-3</v>
      </c>
      <c r="G2585" s="9">
        <f>SUM(B$2:B2585) / SUM(C$2:C2585)</f>
        <v>6.5789473684210523E-3</v>
      </c>
      <c r="H2585" s="10">
        <f>IFERROR(stats[[#This Row],[Column1]]-A2584,"")</f>
        <v>1.111111108912155E-3</v>
      </c>
      <c r="I2585" s="10">
        <f>IFERROR(_xlfn.QUARTILE.INC(H$2:H2585,1),"")</f>
        <v>9.490740776527673E-4</v>
      </c>
      <c r="J2585" s="10">
        <f>IFERROR(_xlfn.QUARTILE.INC(H$2:H2585,3),"")</f>
        <v>1.1805555550381541E-3</v>
      </c>
      <c r="K2585" s="10">
        <f>IFERROR(stats[[#This Row],[Q3]]-stats[[#This Row],[Q1]],"")</f>
        <v>2.3148147738538682E-4</v>
      </c>
      <c r="L2585" s="10">
        <f>IFERROR(AVERAGEIFS(H$2:H2585, H$2:H2585, "&lt;" &amp;stats[[#This Row],[Q3]]+(2*stats[[#This Row],[IQR]]), H$2:H2585, "&gt;" &amp; stats[[#This Row],[Q1]]-(2*stats[[#This Row],[IQR]])),"")</f>
        <v>1.0686879040374632E-3</v>
      </c>
    </row>
    <row r="2586" spans="1:12" x14ac:dyDescent="0.25">
      <c r="A2586" s="7">
        <v>44416.254305555558</v>
      </c>
      <c r="B2586">
        <v>0</v>
      </c>
      <c r="C2586">
        <v>1</v>
      </c>
      <c r="D2586" s="8">
        <f>SUM(B$2:B2586)</f>
        <v>17</v>
      </c>
      <c r="E2586" s="8">
        <f>SUM(C$2:C2586)</f>
        <v>2585</v>
      </c>
      <c r="F2586" s="9">
        <f>IF(stats[[#This Row],[Column1]],stats[[#This Row],[Total Clear]]/stats[[#This Row],[Total Runs]],NA())</f>
        <v>6.5764023210831725E-3</v>
      </c>
      <c r="G2586" s="9">
        <f>SUM(B$2:B2586) / SUM(C$2:C2586)</f>
        <v>6.5764023210831725E-3</v>
      </c>
      <c r="H2586" s="10">
        <f>IFERROR(stats[[#This Row],[Column1]]-A2585,"")</f>
        <v>1.1111111161881126E-3</v>
      </c>
      <c r="I2586" s="10">
        <f>IFERROR(_xlfn.QUARTILE.INC(H$2:H2586,1),"")</f>
        <v>9.490740776527673E-4</v>
      </c>
      <c r="J2586" s="10">
        <f>IFERROR(_xlfn.QUARTILE.INC(H$2:H2586,3),"")</f>
        <v>1.1805555550381541E-3</v>
      </c>
      <c r="K2586" s="10">
        <f>IFERROR(stats[[#This Row],[Q3]]-stats[[#This Row],[Q1]],"")</f>
        <v>2.3148147738538682E-4</v>
      </c>
      <c r="L2586" s="10">
        <f>IFERROR(AVERAGEIFS(H$2:H2586, H$2:H2586, "&lt;" &amp;stats[[#This Row],[Q3]]+(2*stats[[#This Row],[IQR]]), H$2:H2586, "&gt;" &amp; stats[[#This Row],[Q1]]-(2*stats[[#This Row],[IQR]])),"")</f>
        <v>1.0687044626682793E-3</v>
      </c>
    </row>
    <row r="2587" spans="1:12" x14ac:dyDescent="0.25">
      <c r="A2587" s="7">
        <v>44416.255474537036</v>
      </c>
      <c r="B2587">
        <v>0</v>
      </c>
      <c r="C2587">
        <v>1</v>
      </c>
      <c r="D2587" s="8">
        <f>SUM(B$2:B2587)</f>
        <v>17</v>
      </c>
      <c r="E2587" s="8">
        <f>SUM(C$2:C2587)</f>
        <v>2586</v>
      </c>
      <c r="F2587" s="9">
        <f>IF(stats[[#This Row],[Column1]],stats[[#This Row],[Total Clear]]/stats[[#This Row],[Total Runs]],NA())</f>
        <v>6.5738592420726992E-3</v>
      </c>
      <c r="G2587" s="9">
        <f>SUM(B$2:B2587) / SUM(C$2:C2587)</f>
        <v>6.5738592420726992E-3</v>
      </c>
      <c r="H2587" s="10">
        <f>IFERROR(stats[[#This Row],[Column1]]-A2586,"")</f>
        <v>1.1689814782585017E-3</v>
      </c>
      <c r="I2587" s="10">
        <f>IFERROR(_xlfn.QUARTILE.INC(H$2:H2587,1),"")</f>
        <v>9.490740776527673E-4</v>
      </c>
      <c r="J2587" s="10">
        <f>IFERROR(_xlfn.QUARTILE.INC(H$2:H2587,3),"")</f>
        <v>1.1805555550381541E-3</v>
      </c>
      <c r="K2587" s="10">
        <f>IFERROR(stats[[#This Row],[Q3]]-stats[[#This Row],[Q1]],"")</f>
        <v>2.3148147738538682E-4</v>
      </c>
      <c r="L2587" s="10">
        <f>IFERROR(AVERAGEIFS(H$2:H2587, H$2:H2587, "&lt;" &amp;stats[[#This Row],[Q3]]+(2*stats[[#This Row],[IQR]]), H$2:H2587, "&gt;" &amp; stats[[#This Row],[Q1]]-(2*stats[[#This Row],[IQR]])),"")</f>
        <v>1.068743587528049E-3</v>
      </c>
    </row>
    <row r="2588" spans="1:12" x14ac:dyDescent="0.25">
      <c r="A2588" s="7">
        <v>44416.256562499999</v>
      </c>
      <c r="B2588">
        <v>0</v>
      </c>
      <c r="C2588">
        <v>1</v>
      </c>
      <c r="D2588" s="8">
        <f>SUM(B$2:B2588)</f>
        <v>17</v>
      </c>
      <c r="E2588" s="8">
        <f>SUM(C$2:C2588)</f>
        <v>2587</v>
      </c>
      <c r="F2588" s="9">
        <f>IF(stats[[#This Row],[Column1]],stats[[#This Row],[Total Clear]]/stats[[#This Row],[Total Runs]],NA())</f>
        <v>6.5713181291070736E-3</v>
      </c>
      <c r="G2588" s="9">
        <f>SUM(B$2:B2588) / SUM(C$2:C2588)</f>
        <v>6.5713181291070736E-3</v>
      </c>
      <c r="H2588" s="10">
        <f>IFERROR(stats[[#This Row],[Column1]]-A2587,"")</f>
        <v>1.0879629626288079E-3</v>
      </c>
      <c r="I2588" s="10">
        <f>IFERROR(_xlfn.QUARTILE.INC(H$2:H2588,1),"")</f>
        <v>9.490740776527673E-4</v>
      </c>
      <c r="J2588" s="10">
        <f>IFERROR(_xlfn.QUARTILE.INC(H$2:H2588,3),"")</f>
        <v>1.1805555550381541E-3</v>
      </c>
      <c r="K2588" s="10">
        <f>IFERROR(stats[[#This Row],[Q3]]-stats[[#This Row],[Q1]],"")</f>
        <v>2.3148147738538682E-4</v>
      </c>
      <c r="L2588" s="10">
        <f>IFERROR(AVERAGEIFS(H$2:H2588, H$2:H2588, "&lt;" &amp;stats[[#This Row],[Q3]]+(2*stats[[#This Row],[IQR]]), H$2:H2588, "&gt;" &amp; stats[[#This Row],[Q1]]-(2*stats[[#This Row],[IQR]])),"")</f>
        <v>1.0687510833841726E-3</v>
      </c>
    </row>
    <row r="2589" spans="1:12" x14ac:dyDescent="0.25">
      <c r="A2589" s="7">
        <v>44416.257592592592</v>
      </c>
      <c r="B2589">
        <v>0</v>
      </c>
      <c r="C2589">
        <v>1</v>
      </c>
      <c r="D2589" s="8">
        <f>SUM(B$2:B2589)</f>
        <v>17</v>
      </c>
      <c r="E2589" s="8">
        <f>SUM(C$2:C2589)</f>
        <v>2588</v>
      </c>
      <c r="F2589" s="9">
        <f>IF(stats[[#This Row],[Column1]],stats[[#This Row],[Total Clear]]/stats[[#This Row],[Total Runs]],NA())</f>
        <v>6.5687789799072646E-3</v>
      </c>
      <c r="G2589" s="9">
        <f>SUM(B$2:B2589) / SUM(C$2:C2589)</f>
        <v>6.5687789799072646E-3</v>
      </c>
      <c r="H2589" s="10">
        <f>IFERROR(stats[[#This Row],[Column1]]-A2588,"")</f>
        <v>1.0300925932824612E-3</v>
      </c>
      <c r="I2589" s="10">
        <f>IFERROR(_xlfn.QUARTILE.INC(H$2:H2589,1),"")</f>
        <v>9.490740776527673E-4</v>
      </c>
      <c r="J2589" s="10">
        <f>IFERROR(_xlfn.QUARTILE.INC(H$2:H2589,3),"")</f>
        <v>1.1805555550381541E-3</v>
      </c>
      <c r="K2589" s="10">
        <f>IFERROR(stats[[#This Row],[Q3]]-stats[[#This Row],[Q1]],"")</f>
        <v>2.3148147738538682E-4</v>
      </c>
      <c r="L2589" s="10">
        <f>IFERROR(AVERAGEIFS(H$2:H2589, H$2:H2589, "&lt;" &amp;stats[[#This Row],[Q3]]+(2*stats[[#This Row],[IQR]]), H$2:H2589, "&gt;" &amp; stats[[#This Row],[Q1]]-(2*stats[[#This Row],[IQR]])),"")</f>
        <v>1.0687360118480705E-3</v>
      </c>
    </row>
    <row r="2590" spans="1:12" x14ac:dyDescent="0.25">
      <c r="A2590" s="7">
        <v>44416.258680555555</v>
      </c>
      <c r="B2590">
        <v>0</v>
      </c>
      <c r="C2590">
        <v>1</v>
      </c>
      <c r="D2590" s="8">
        <f>SUM(B$2:B2590)</f>
        <v>17</v>
      </c>
      <c r="E2590" s="8">
        <f>SUM(C$2:C2590)</f>
        <v>2589</v>
      </c>
      <c r="F2590" s="9">
        <f>IF(stats[[#This Row],[Column1]],stats[[#This Row],[Total Clear]]/stats[[#This Row],[Total Runs]],NA())</f>
        <v>6.5662417921977601E-3</v>
      </c>
      <c r="G2590" s="9">
        <f>SUM(B$2:B2590) / SUM(C$2:C2590)</f>
        <v>6.5662417921977601E-3</v>
      </c>
      <c r="H2590" s="10">
        <f>IFERROR(stats[[#This Row],[Column1]]-A2589,"")</f>
        <v>1.0879629626288079E-3</v>
      </c>
      <c r="I2590" s="10">
        <f>IFERROR(_xlfn.QUARTILE.INC(H$2:H2590,1),"")</f>
        <v>9.490740776527673E-4</v>
      </c>
      <c r="J2590" s="10">
        <f>IFERROR(_xlfn.QUARTILE.INC(H$2:H2590,3),"")</f>
        <v>1.1805555550381541E-3</v>
      </c>
      <c r="K2590" s="10">
        <f>IFERROR(stats[[#This Row],[Q3]]-stats[[#This Row],[Q1]],"")</f>
        <v>2.3148147738538682E-4</v>
      </c>
      <c r="L2590" s="10">
        <f>IFERROR(AVERAGEIFS(H$2:H2590, H$2:H2590, "&lt;" &amp;stats[[#This Row],[Q3]]+(2*stats[[#This Row],[IQR]]), H$2:H2590, "&gt;" &amp; stats[[#This Row],[Q1]]-(2*stats[[#This Row],[IQR]])),"")</f>
        <v>1.0687435048140803E-3</v>
      </c>
    </row>
    <row r="2591" spans="1:12" x14ac:dyDescent="0.25">
      <c r="A2591" s="7">
        <v>44416.259872685187</v>
      </c>
      <c r="B2591">
        <v>0</v>
      </c>
      <c r="C2591">
        <v>1</v>
      </c>
      <c r="D2591" s="8">
        <f>SUM(B$2:B2591)</f>
        <v>17</v>
      </c>
      <c r="E2591" s="8">
        <f>SUM(C$2:C2591)</f>
        <v>2590</v>
      </c>
      <c r="F2591" s="9">
        <f>IF(stats[[#This Row],[Column1]],stats[[#This Row],[Total Clear]]/stats[[#This Row],[Total Runs]],NA())</f>
        <v>6.5637065637065639E-3</v>
      </c>
      <c r="G2591" s="9">
        <f>SUM(B$2:B2591) / SUM(C$2:C2591)</f>
        <v>6.5637065637065639E-3</v>
      </c>
      <c r="H2591" s="10">
        <f>IFERROR(stats[[#This Row],[Column1]]-A2590,"")</f>
        <v>1.1921296318178065E-3</v>
      </c>
      <c r="I2591" s="10">
        <f>IFERROR(_xlfn.QUARTILE.INC(H$2:H2591,1),"")</f>
        <v>9.490740776527673E-4</v>
      </c>
      <c r="J2591" s="10">
        <f>IFERROR(_xlfn.QUARTILE.INC(H$2:H2591,3),"")</f>
        <v>1.1805555550381541E-3</v>
      </c>
      <c r="K2591" s="10">
        <f>IFERROR(stats[[#This Row],[Q3]]-stats[[#This Row],[Q1]],"")</f>
        <v>2.3148147738538682E-4</v>
      </c>
      <c r="L2591" s="10">
        <f>IFERROR(AVERAGEIFS(H$2:H2591, H$2:H2591, "&lt;" &amp;stats[[#This Row],[Q3]]+(2*stats[[#This Row],[IQR]]), H$2:H2591, "&gt;" &amp; stats[[#This Row],[Q1]]-(2*stats[[#This Row],[IQR]])),"")</f>
        <v>1.0687915710887214E-3</v>
      </c>
    </row>
    <row r="2592" spans="1:12" x14ac:dyDescent="0.25">
      <c r="A2592" s="7">
        <v>44416.261006944442</v>
      </c>
      <c r="B2592">
        <v>0</v>
      </c>
      <c r="C2592">
        <v>1</v>
      </c>
      <c r="D2592" s="8">
        <f>SUM(B$2:B2592)</f>
        <v>17</v>
      </c>
      <c r="E2592" s="8">
        <f>SUM(C$2:C2592)</f>
        <v>2591</v>
      </c>
      <c r="F2592" s="9">
        <f>IF(stats[[#This Row],[Column1]],stats[[#This Row],[Total Clear]]/stats[[#This Row],[Total Runs]],NA())</f>
        <v>6.561173292165187E-3</v>
      </c>
      <c r="G2592" s="9">
        <f>SUM(B$2:B2592) / SUM(C$2:C2592)</f>
        <v>6.561173292165187E-3</v>
      </c>
      <c r="H2592" s="10">
        <f>IFERROR(stats[[#This Row],[Column1]]-A2591,"")</f>
        <v>1.1342592551955022E-3</v>
      </c>
      <c r="I2592" s="10">
        <f>IFERROR(_xlfn.QUARTILE.INC(H$2:H2592,1),"")</f>
        <v>9.490740776527673E-4</v>
      </c>
      <c r="J2592" s="10">
        <f>IFERROR(_xlfn.QUARTILE.INC(H$2:H2592,3),"")</f>
        <v>1.1805555550381541E-3</v>
      </c>
      <c r="K2592" s="10">
        <f>IFERROR(stats[[#This Row],[Q3]]-stats[[#This Row],[Q1]],"")</f>
        <v>2.3148147738538682E-4</v>
      </c>
      <c r="L2592" s="10">
        <f>IFERROR(AVERAGEIFS(H$2:H2592, H$2:H2592, "&lt;" &amp;stats[[#This Row],[Q3]]+(2*stats[[#This Row],[IQR]]), H$2:H2592, "&gt;" &amp; stats[[#This Row],[Q1]]-(2*stats[[#This Row],[IQR]])),"")</f>
        <v>1.0688170647351804E-3</v>
      </c>
    </row>
    <row r="2593" spans="1:12" x14ac:dyDescent="0.25">
      <c r="A2593" s="7">
        <v>44416.262175925927</v>
      </c>
      <c r="B2593">
        <v>0</v>
      </c>
      <c r="C2593">
        <v>1</v>
      </c>
      <c r="D2593" s="8">
        <f>SUM(B$2:B2593)</f>
        <v>17</v>
      </c>
      <c r="E2593" s="8">
        <f>SUM(C$2:C2593)</f>
        <v>2592</v>
      </c>
      <c r="F2593" s="9">
        <f>IF(stats[[#This Row],[Column1]],stats[[#This Row],[Total Clear]]/stats[[#This Row],[Total Runs]],NA())</f>
        <v>6.5586419753086416E-3</v>
      </c>
      <c r="G2593" s="9">
        <f>SUM(B$2:B2593) / SUM(C$2:C2593)</f>
        <v>6.5586419753086416E-3</v>
      </c>
      <c r="H2593" s="10">
        <f>IFERROR(stats[[#This Row],[Column1]]-A2592,"")</f>
        <v>1.1689814855344594E-3</v>
      </c>
      <c r="I2593" s="10">
        <f>IFERROR(_xlfn.QUARTILE.INC(H$2:H2593,1),"")</f>
        <v>9.490740776527673E-4</v>
      </c>
      <c r="J2593" s="10">
        <f>IFERROR(_xlfn.QUARTILE.INC(H$2:H2593,3),"")</f>
        <v>1.1805555550381541E-3</v>
      </c>
      <c r="K2593" s="10">
        <f>IFERROR(stats[[#This Row],[Q3]]-stats[[#This Row],[Q1]],"")</f>
        <v>2.3148147738538682E-4</v>
      </c>
      <c r="L2593" s="10">
        <f>IFERROR(AVERAGEIFS(H$2:H2593, H$2:H2593, "&lt;" &amp;stats[[#This Row],[Q3]]+(2*stats[[#This Row],[IQR]]), H$2:H2593, "&gt;" &amp; stats[[#This Row],[Q1]]-(2*stats[[#This Row],[IQR]])),"")</f>
        <v>1.0688560543890531E-3</v>
      </c>
    </row>
    <row r="2594" spans="1:12" x14ac:dyDescent="0.25">
      <c r="A2594" s="7">
        <v>44416.263194444444</v>
      </c>
      <c r="B2594">
        <v>0</v>
      </c>
      <c r="C2594">
        <v>1</v>
      </c>
      <c r="D2594" s="8">
        <f>SUM(B$2:B2594)</f>
        <v>17</v>
      </c>
      <c r="E2594" s="8">
        <f>SUM(C$2:C2594)</f>
        <v>2593</v>
      </c>
      <c r="F2594" s="9">
        <f>IF(stats[[#This Row],[Column1]],stats[[#This Row],[Total Clear]]/stats[[#This Row],[Total Runs]],NA())</f>
        <v>6.5561126108754338E-3</v>
      </c>
      <c r="G2594" s="9">
        <f>SUM(B$2:B2594) / SUM(C$2:C2594)</f>
        <v>6.5561126108754338E-3</v>
      </c>
      <c r="H2594" s="10">
        <f>IFERROR(stats[[#This Row],[Column1]]-A2593,"")</f>
        <v>1.0185185165028088E-3</v>
      </c>
      <c r="I2594" s="10">
        <f>IFERROR(_xlfn.QUARTILE.INC(H$2:H2594,1),"")</f>
        <v>9.490740776527673E-4</v>
      </c>
      <c r="J2594" s="10">
        <f>IFERROR(_xlfn.QUARTILE.INC(H$2:H2594,3),"")</f>
        <v>1.1805555550381541E-3</v>
      </c>
      <c r="K2594" s="10">
        <f>IFERROR(stats[[#This Row],[Q3]]-stats[[#This Row],[Q1]],"")</f>
        <v>2.3148147738538682E-4</v>
      </c>
      <c r="L2594" s="10">
        <f>IFERROR(AVERAGEIFS(H$2:H2594, H$2:H2594, "&lt;" &amp;stats[[#This Row],[Q3]]+(2*stats[[#This Row],[IQR]]), H$2:H2594, "&gt;" &amp; stats[[#This Row],[Q1]]-(2*stats[[#This Row],[IQR]])),"")</f>
        <v>1.0688364677984359E-3</v>
      </c>
    </row>
    <row r="2595" spans="1:12" x14ac:dyDescent="0.25">
      <c r="A2595" s="7">
        <v>44416.264317129629</v>
      </c>
      <c r="B2595">
        <v>0</v>
      </c>
      <c r="C2595">
        <v>1</v>
      </c>
      <c r="D2595" s="8">
        <f>SUM(B$2:B2595)</f>
        <v>17</v>
      </c>
      <c r="E2595" s="8">
        <f>SUM(C$2:C2595)</f>
        <v>2594</v>
      </c>
      <c r="F2595" s="9">
        <f>IF(stats[[#This Row],[Column1]],stats[[#This Row],[Total Clear]]/stats[[#This Row],[Total Runs]],NA())</f>
        <v>6.5535851966075555E-3</v>
      </c>
      <c r="G2595" s="9">
        <f>SUM(B$2:B2595) / SUM(C$2:C2595)</f>
        <v>6.5535851966075555E-3</v>
      </c>
      <c r="H2595" s="10">
        <f>IFERROR(stats[[#This Row],[Column1]]-A2594,"")</f>
        <v>1.1226851856918074E-3</v>
      </c>
      <c r="I2595" s="10">
        <f>IFERROR(_xlfn.QUARTILE.INC(H$2:H2595,1),"")</f>
        <v>9.490740776527673E-4</v>
      </c>
      <c r="J2595" s="10">
        <f>IFERROR(_xlfn.QUARTILE.INC(H$2:H2595,3),"")</f>
        <v>1.1805555550381541E-3</v>
      </c>
      <c r="K2595" s="10">
        <f>IFERROR(stats[[#This Row],[Q3]]-stats[[#This Row],[Q1]],"")</f>
        <v>2.3148147738538682E-4</v>
      </c>
      <c r="L2595" s="10">
        <f>IFERROR(AVERAGEIFS(H$2:H2595, H$2:H2595, "&lt;" &amp;stats[[#This Row],[Q3]]+(2*stats[[#This Row],[IQR]]), H$2:H2595, "&gt;" &amp; stats[[#This Row],[Q1]]-(2*stats[[#This Row],[IQR]])),"")</f>
        <v>1.0688574124572822E-3</v>
      </c>
    </row>
    <row r="2596" spans="1:12" x14ac:dyDescent="0.25">
      <c r="A2596" s="7">
        <v>44416.265462962961</v>
      </c>
      <c r="B2596">
        <v>0</v>
      </c>
      <c r="C2596">
        <v>1</v>
      </c>
      <c r="D2596" s="8">
        <f>SUM(B$2:B2596)</f>
        <v>17</v>
      </c>
      <c r="E2596" s="8">
        <f>SUM(C$2:C2596)</f>
        <v>2595</v>
      </c>
      <c r="F2596" s="9">
        <f>IF(stats[[#This Row],[Column1]],stats[[#This Row],[Total Clear]]/stats[[#This Row],[Total Runs]],NA())</f>
        <v>6.5510597302504813E-3</v>
      </c>
      <c r="G2596" s="9">
        <f>SUM(B$2:B2596) / SUM(C$2:C2596)</f>
        <v>6.5510597302504813E-3</v>
      </c>
      <c r="H2596" s="10">
        <f>IFERROR(stats[[#This Row],[Column1]]-A2595,"")</f>
        <v>1.1458333319751546E-3</v>
      </c>
      <c r="I2596" s="10">
        <f>IFERROR(_xlfn.QUARTILE.INC(H$2:H2596,1),"")</f>
        <v>9.490740776527673E-4</v>
      </c>
      <c r="J2596" s="10">
        <f>IFERROR(_xlfn.QUARTILE.INC(H$2:H2596,3),"")</f>
        <v>1.1805555550381541E-3</v>
      </c>
      <c r="K2596" s="10">
        <f>IFERROR(stats[[#This Row],[Q3]]-stats[[#This Row],[Q1]],"")</f>
        <v>2.3148147738538682E-4</v>
      </c>
      <c r="L2596" s="10">
        <f>IFERROR(AVERAGEIFS(H$2:H2596, H$2:H2596, "&lt;" &amp;stats[[#This Row],[Q3]]+(2*stats[[#This Row],[IQR]]), H$2:H2596, "&gt;" &amp; stats[[#This Row],[Q1]]-(2*stats[[#This Row],[IQR]])),"")</f>
        <v>1.0688873408863325E-3</v>
      </c>
    </row>
    <row r="2597" spans="1:12" x14ac:dyDescent="0.25">
      <c r="A2597" s="7">
        <v>44416.266608796293</v>
      </c>
      <c r="B2597">
        <v>0</v>
      </c>
      <c r="C2597">
        <v>1</v>
      </c>
      <c r="D2597" s="8">
        <f>SUM(B$2:B2597)</f>
        <v>17</v>
      </c>
      <c r="E2597" s="8">
        <f>SUM(C$2:C2597)</f>
        <v>2596</v>
      </c>
      <c r="F2597" s="9">
        <f>IF(stats[[#This Row],[Column1]],stats[[#This Row],[Total Clear]]/stats[[#This Row],[Total Runs]],NA())</f>
        <v>6.5485362095531584E-3</v>
      </c>
      <c r="G2597" s="9">
        <f>SUM(B$2:B2597) / SUM(C$2:C2597)</f>
        <v>6.5485362095531584E-3</v>
      </c>
      <c r="H2597" s="10">
        <f>IFERROR(stats[[#This Row],[Column1]]-A2596,"")</f>
        <v>1.1458333319751546E-3</v>
      </c>
      <c r="I2597" s="10">
        <f>IFERROR(_xlfn.QUARTILE.INC(H$2:H2597,1),"")</f>
        <v>9.490740776527673E-4</v>
      </c>
      <c r="J2597" s="10">
        <f>IFERROR(_xlfn.QUARTILE.INC(H$2:H2597,3),"")</f>
        <v>1.1805555550381541E-3</v>
      </c>
      <c r="K2597" s="10">
        <f>IFERROR(stats[[#This Row],[Q3]]-stats[[#This Row],[Q1]],"")</f>
        <v>2.3148147738538682E-4</v>
      </c>
      <c r="L2597" s="10">
        <f>IFERROR(AVERAGEIFS(H$2:H2597, H$2:H2597, "&lt;" &amp;stats[[#This Row],[Q3]]+(2*stats[[#This Row],[IQR]]), H$2:H2597, "&gt;" &amp; stats[[#This Row],[Q1]]-(2*stats[[#This Row],[IQR]])),"")</f>
        <v>1.0689172460519327E-3</v>
      </c>
    </row>
    <row r="2598" spans="1:12" x14ac:dyDescent="0.25">
      <c r="A2598" s="7">
        <v>44416.267731481479</v>
      </c>
      <c r="B2598">
        <v>0</v>
      </c>
      <c r="C2598">
        <v>1</v>
      </c>
      <c r="D2598" s="8">
        <f>SUM(B$2:B2598)</f>
        <v>17</v>
      </c>
      <c r="E2598" s="8">
        <f>SUM(C$2:C2598)</f>
        <v>2597</v>
      </c>
      <c r="F2598" s="9">
        <f>IF(stats[[#This Row],[Column1]],stats[[#This Row],[Total Clear]]/stats[[#This Row],[Total Runs]],NA())</f>
        <v>6.5460146322680011E-3</v>
      </c>
      <c r="G2598" s="9">
        <f>SUM(B$2:B2598) / SUM(C$2:C2598)</f>
        <v>6.5460146322680011E-3</v>
      </c>
      <c r="H2598" s="10">
        <f>IFERROR(stats[[#This Row],[Column1]]-A2597,"")</f>
        <v>1.1226851856918074E-3</v>
      </c>
      <c r="I2598" s="10">
        <f>IFERROR(_xlfn.QUARTILE.INC(H$2:H2598,1),"")</f>
        <v>9.490740776527673E-4</v>
      </c>
      <c r="J2598" s="10">
        <f>IFERROR(_xlfn.QUARTILE.INC(H$2:H2598,3),"")</f>
        <v>1.1805555550381541E-3</v>
      </c>
      <c r="K2598" s="10">
        <f>IFERROR(stats[[#This Row],[Q3]]-stats[[#This Row],[Q1]],"")</f>
        <v>2.3148147738538682E-4</v>
      </c>
      <c r="L2598" s="10">
        <f>IFERROR(AVERAGEIFS(H$2:H2598, H$2:H2598, "&lt;" &amp;stats[[#This Row],[Q3]]+(2*stats[[#This Row],[IQR]]), H$2:H2598, "&gt;" &amp; stats[[#This Row],[Q1]]-(2*stats[[#This Row],[IQR]])),"")</f>
        <v>1.0689381349173715E-3</v>
      </c>
    </row>
    <row r="2599" spans="1:12" x14ac:dyDescent="0.25">
      <c r="A2599" s="7">
        <v>44416.268831018519</v>
      </c>
      <c r="B2599">
        <v>0</v>
      </c>
      <c r="C2599">
        <v>1</v>
      </c>
      <c r="D2599" s="8">
        <f>SUM(B$2:B2599)</f>
        <v>17</v>
      </c>
      <c r="E2599" s="8">
        <f>SUM(C$2:C2599)</f>
        <v>2598</v>
      </c>
      <c r="F2599" s="9">
        <f>IF(stats[[#This Row],[Column1]],stats[[#This Row],[Total Clear]]/stats[[#This Row],[Total Runs]],NA())</f>
        <v>6.5434949961508853E-3</v>
      </c>
      <c r="G2599" s="9">
        <f>SUM(B$2:B2599) / SUM(C$2:C2599)</f>
        <v>6.5434949961508853E-3</v>
      </c>
      <c r="H2599" s="10">
        <f>IFERROR(stats[[#This Row],[Column1]]-A2598,"")</f>
        <v>1.0995370394084603E-3</v>
      </c>
      <c r="I2599" s="10">
        <f>IFERROR(_xlfn.QUARTILE.INC(H$2:H2599,1),"")</f>
        <v>9.490740776527673E-4</v>
      </c>
      <c r="J2599" s="10">
        <f>IFERROR(_xlfn.QUARTILE.INC(H$2:H2599,3),"")</f>
        <v>1.1805555550381541E-3</v>
      </c>
      <c r="K2599" s="10">
        <f>IFERROR(stats[[#This Row],[Q3]]-stats[[#This Row],[Q1]],"")</f>
        <v>2.3148147738538682E-4</v>
      </c>
      <c r="L2599" s="10">
        <f>IFERROR(AVERAGEIFS(H$2:H2599, H$2:H2599, "&lt;" &amp;stats[[#This Row],[Q3]]+(2*stats[[#This Row],[IQR]]), H$2:H2599, "&gt;" &amp; stats[[#This Row],[Q1]]-(2*stats[[#This Row],[IQR]])),"")</f>
        <v>1.0689500179870768E-3</v>
      </c>
    </row>
    <row r="2600" spans="1:12" x14ac:dyDescent="0.25">
      <c r="A2600" s="7">
        <v>44416.269988425927</v>
      </c>
      <c r="B2600">
        <v>0</v>
      </c>
      <c r="C2600">
        <v>1</v>
      </c>
      <c r="D2600" s="8">
        <f>SUM(B$2:B2600)</f>
        <v>17</v>
      </c>
      <c r="E2600" s="8">
        <f>SUM(C$2:C2600)</f>
        <v>2599</v>
      </c>
      <c r="F2600" s="9">
        <f>IF(stats[[#This Row],[Column1]],stats[[#This Row],[Total Clear]]/stats[[#This Row],[Total Runs]],NA())</f>
        <v>6.5409772989611387E-3</v>
      </c>
      <c r="G2600" s="9">
        <f>SUM(B$2:B2600) / SUM(C$2:C2600)</f>
        <v>6.5409772989611387E-3</v>
      </c>
      <c r="H2600" s="10">
        <f>IFERROR(stats[[#This Row],[Column1]]-A2599,"")</f>
        <v>1.157407408754807E-3</v>
      </c>
      <c r="I2600" s="10">
        <f>IFERROR(_xlfn.QUARTILE.INC(H$2:H2600,1),"")</f>
        <v>9.490740776527673E-4</v>
      </c>
      <c r="J2600" s="10">
        <f>IFERROR(_xlfn.QUARTILE.INC(H$2:H2600,3),"")</f>
        <v>1.1805555550381541E-3</v>
      </c>
      <c r="K2600" s="10">
        <f>IFERROR(stats[[#This Row],[Q3]]-stats[[#This Row],[Q1]],"")</f>
        <v>2.3148147738538682E-4</v>
      </c>
      <c r="L2600" s="10">
        <f>IFERROR(AVERAGEIFS(H$2:H2600, H$2:H2600, "&lt;" &amp;stats[[#This Row],[Q3]]+(2*stats[[#This Row],[IQR]]), H$2:H2600, "&gt;" &amp; stats[[#This Row],[Q1]]-(2*stats[[#This Row],[IQR]])),"")</f>
        <v>1.0689843570362879E-3</v>
      </c>
    </row>
    <row r="2601" spans="1:12" x14ac:dyDescent="0.25">
      <c r="A2601" s="7">
        <v>44416.271168981482</v>
      </c>
      <c r="B2601">
        <v>0</v>
      </c>
      <c r="C2601">
        <v>1</v>
      </c>
      <c r="D2601" s="8">
        <f>SUM(B$2:B2601)</f>
        <v>17</v>
      </c>
      <c r="E2601" s="8">
        <f>SUM(C$2:C2601)</f>
        <v>2600</v>
      </c>
      <c r="F2601" s="9">
        <f>IF(stats[[#This Row],[Column1]],stats[[#This Row],[Total Clear]]/stats[[#This Row],[Total Runs]],NA())</f>
        <v>6.5384615384615381E-3</v>
      </c>
      <c r="G2601" s="9">
        <f>SUM(B$2:B2601) / SUM(C$2:C2601)</f>
        <v>6.5384615384615381E-3</v>
      </c>
      <c r="H2601" s="10">
        <f>IFERROR(stats[[#This Row],[Column1]]-A2600,"")</f>
        <v>1.1805555550381541E-3</v>
      </c>
      <c r="I2601" s="10">
        <f>IFERROR(_xlfn.QUARTILE.INC(H$2:H2601,1),"")</f>
        <v>9.490740776527673E-4</v>
      </c>
      <c r="J2601" s="10">
        <f>IFERROR(_xlfn.QUARTILE.INC(H$2:H2601,3),"")</f>
        <v>1.1805555550381541E-3</v>
      </c>
      <c r="K2601" s="10">
        <f>IFERROR(stats[[#This Row],[Q3]]-stats[[#This Row],[Q1]],"")</f>
        <v>2.3148147738538682E-4</v>
      </c>
      <c r="L2601" s="10">
        <f>IFERROR(AVERAGEIFS(H$2:H2601, H$2:H2601, "&lt;" &amp;stats[[#This Row],[Q3]]+(2*stats[[#This Row],[IQR]]), H$2:H2601, "&gt;" &amp; stats[[#This Row],[Q1]]-(2*stats[[#This Row],[IQR]])),"")</f>
        <v>1.0690276520296919E-3</v>
      </c>
    </row>
    <row r="2602" spans="1:12" x14ac:dyDescent="0.25">
      <c r="A2602" s="7">
        <v>44416.272303240738</v>
      </c>
      <c r="B2602">
        <v>0</v>
      </c>
      <c r="C2602">
        <v>1</v>
      </c>
      <c r="D2602" s="8">
        <f>SUM(B$2:B2602)</f>
        <v>17</v>
      </c>
      <c r="E2602" s="8">
        <f>SUM(C$2:C2602)</f>
        <v>2601</v>
      </c>
      <c r="F2602" s="9">
        <f>IF(stats[[#This Row],[Column1]],stats[[#This Row],[Total Clear]]/stats[[#This Row],[Total Runs]],NA())</f>
        <v>6.5359477124183009E-3</v>
      </c>
      <c r="G2602" s="9">
        <f>SUM(B$2:B2602) / SUM(C$2:C2602)</f>
        <v>6.5359477124183009E-3</v>
      </c>
      <c r="H2602" s="10">
        <f>IFERROR(stats[[#This Row],[Column1]]-A2601,"")</f>
        <v>1.1342592551955022E-3</v>
      </c>
      <c r="I2602" s="10">
        <f>IFERROR(_xlfn.QUARTILE.INC(H$2:H2602,1),"")</f>
        <v>9.490740776527673E-4</v>
      </c>
      <c r="J2602" s="10">
        <f>IFERROR(_xlfn.QUARTILE.INC(H$2:H2602,3),"")</f>
        <v>1.1805555550381541E-3</v>
      </c>
      <c r="K2602" s="10">
        <f>IFERROR(stats[[#This Row],[Q3]]-stats[[#This Row],[Q1]],"")</f>
        <v>2.3148147738538682E-4</v>
      </c>
      <c r="L2602" s="10">
        <f>IFERROR(AVERAGEIFS(H$2:H2602, H$2:H2602, "&lt;" &amp;stats[[#This Row],[Q3]]+(2*stats[[#This Row],[IQR]]), H$2:H2602, "&gt;" &amp; stats[[#This Row],[Q1]]-(2*stats[[#This Row],[IQR]])),"")</f>
        <v>1.0690529552116802E-3</v>
      </c>
    </row>
    <row r="2603" spans="1:12" x14ac:dyDescent="0.25">
      <c r="A2603" s="7">
        <v>44416.273379629631</v>
      </c>
      <c r="B2603">
        <v>0</v>
      </c>
      <c r="C2603">
        <v>1</v>
      </c>
      <c r="D2603" s="8">
        <f>SUM(B$2:B2603)</f>
        <v>17</v>
      </c>
      <c r="E2603" s="8">
        <f>SUM(C$2:C2603)</f>
        <v>2602</v>
      </c>
      <c r="F2603" s="9">
        <f>IF(stats[[#This Row],[Column1]],stats[[#This Row],[Total Clear]]/stats[[#This Row],[Total Runs]],NA())</f>
        <v>6.5334358186010764E-3</v>
      </c>
      <c r="G2603" s="9">
        <f>SUM(B$2:B2603) / SUM(C$2:C2603)</f>
        <v>6.5334358186010764E-3</v>
      </c>
      <c r="H2603" s="10">
        <f>IFERROR(stats[[#This Row],[Column1]]-A2602,"")</f>
        <v>1.0763888931251131E-3</v>
      </c>
      <c r="I2603" s="10">
        <f>IFERROR(_xlfn.QUARTILE.INC(H$2:H2603,1),"")</f>
        <v>9.490740776527673E-4</v>
      </c>
      <c r="J2603" s="10">
        <f>IFERROR(_xlfn.QUARTILE.INC(H$2:H2603,3),"")</f>
        <v>1.1805555550381541E-3</v>
      </c>
      <c r="K2603" s="10">
        <f>IFERROR(stats[[#This Row],[Q3]]-stats[[#This Row],[Q1]],"")</f>
        <v>2.3148147738538682E-4</v>
      </c>
      <c r="L2603" s="10">
        <f>IFERROR(AVERAGEIFS(H$2:H2603, H$2:H2603, "&lt;" &amp;stats[[#This Row],[Q3]]+(2*stats[[#This Row],[IQR]]), H$2:H2603, "&gt;" &amp; stats[[#This Row],[Q1]]-(2*stats[[#This Row],[IQR]])),"")</f>
        <v>1.0690557997009836E-3</v>
      </c>
    </row>
    <row r="2604" spans="1:12" x14ac:dyDescent="0.25">
      <c r="A2604" s="7">
        <v>44416.274456018517</v>
      </c>
      <c r="B2604">
        <v>0</v>
      </c>
      <c r="C2604">
        <v>1</v>
      </c>
      <c r="D2604" s="8">
        <f>SUM(B$2:B2604)</f>
        <v>17</v>
      </c>
      <c r="E2604" s="8">
        <f>SUM(C$2:C2604)</f>
        <v>2603</v>
      </c>
      <c r="F2604" s="9">
        <f>IF(stats[[#This Row],[Column1]],stats[[#This Row],[Total Clear]]/stats[[#This Row],[Total Runs]],NA())</f>
        <v>6.5309258547829431E-3</v>
      </c>
      <c r="G2604" s="9">
        <f>SUM(B$2:B2604) / SUM(C$2:C2604)</f>
        <v>6.5309258547829431E-3</v>
      </c>
      <c r="H2604" s="10">
        <f>IFERROR(stats[[#This Row],[Column1]]-A2603,"")</f>
        <v>1.0763888858491555E-3</v>
      </c>
      <c r="I2604" s="10">
        <f>IFERROR(_xlfn.QUARTILE.INC(H$2:H2604,1),"")</f>
        <v>9.490740776527673E-4</v>
      </c>
      <c r="J2604" s="10">
        <f>IFERROR(_xlfn.QUARTILE.INC(H$2:H2604,3),"")</f>
        <v>1.1805555550381541E-3</v>
      </c>
      <c r="K2604" s="10">
        <f>IFERROR(stats[[#This Row],[Q3]]-stats[[#This Row],[Q1]],"")</f>
        <v>2.3148147738538682E-4</v>
      </c>
      <c r="L2604" s="10">
        <f>IFERROR(AVERAGEIFS(H$2:H2604, H$2:H2604, "&lt;" &amp;stats[[#This Row],[Q3]]+(2*stats[[#This Row],[IQR]]), H$2:H2604, "&gt;" &amp; stats[[#This Row],[Q1]]-(2*stats[[#This Row],[IQR]])),"")</f>
        <v>1.0690586419824363E-3</v>
      </c>
    </row>
    <row r="2605" spans="1:12" x14ac:dyDescent="0.25">
      <c r="A2605" s="7">
        <v>44416.275520833333</v>
      </c>
      <c r="B2605">
        <v>0</v>
      </c>
      <c r="C2605">
        <v>1</v>
      </c>
      <c r="D2605" s="8">
        <f>SUM(B$2:B2605)</f>
        <v>17</v>
      </c>
      <c r="E2605" s="8">
        <f>SUM(C$2:C2605)</f>
        <v>2604</v>
      </c>
      <c r="F2605" s="9">
        <f>IF(stats[[#This Row],[Column1]],stats[[#This Row],[Total Clear]]/stats[[#This Row],[Total Runs]],NA())</f>
        <v>6.5284178187403992E-3</v>
      </c>
      <c r="G2605" s="9">
        <f>SUM(B$2:B2605) / SUM(C$2:C2605)</f>
        <v>6.5284178187403992E-3</v>
      </c>
      <c r="H2605" s="10">
        <f>IFERROR(stats[[#This Row],[Column1]]-A2604,"")</f>
        <v>1.0648148163454607E-3</v>
      </c>
      <c r="I2605" s="10">
        <f>IFERROR(_xlfn.QUARTILE.INC(H$2:H2605,1),"")</f>
        <v>9.490740776527673E-4</v>
      </c>
      <c r="J2605" s="10">
        <f>IFERROR(_xlfn.QUARTILE.INC(H$2:H2605,3),"")</f>
        <v>1.1805555550381541E-3</v>
      </c>
      <c r="K2605" s="10">
        <f>IFERROR(stats[[#This Row],[Q3]]-stats[[#This Row],[Q1]],"")</f>
        <v>2.3148147738538682E-4</v>
      </c>
      <c r="L2605" s="10">
        <f>IFERROR(AVERAGEIFS(H$2:H2605, H$2:H2605, "&lt;" &amp;stats[[#This Row],[Q3]]+(2*stats[[#This Row],[IQR]]), H$2:H2605, "&gt;" &amp; stats[[#This Row],[Q1]]-(2*stats[[#This Row],[IQR]])),"")</f>
        <v>1.0690569977260872E-3</v>
      </c>
    </row>
    <row r="2606" spans="1:12" x14ac:dyDescent="0.25">
      <c r="A2606" s="7">
        <v>44416.276643518519</v>
      </c>
      <c r="B2606">
        <v>0</v>
      </c>
      <c r="C2606">
        <v>1</v>
      </c>
      <c r="D2606" s="8">
        <f>SUM(B$2:B2606)</f>
        <v>17</v>
      </c>
      <c r="E2606" s="8">
        <f>SUM(C$2:C2606)</f>
        <v>2605</v>
      </c>
      <c r="F2606" s="9">
        <f>IF(stats[[#This Row],[Column1]],stats[[#This Row],[Total Clear]]/stats[[#This Row],[Total Runs]],NA())</f>
        <v>6.5259117082533593E-3</v>
      </c>
      <c r="G2606" s="9">
        <f>SUM(B$2:B2606) / SUM(C$2:C2606)</f>
        <v>6.5259117082533593E-3</v>
      </c>
      <c r="H2606" s="10">
        <f>IFERROR(stats[[#This Row],[Column1]]-A2605,"")</f>
        <v>1.1226851856918074E-3</v>
      </c>
      <c r="I2606" s="10">
        <f>IFERROR(_xlfn.QUARTILE.INC(H$2:H2606,1),"")</f>
        <v>9.490740776527673E-4</v>
      </c>
      <c r="J2606" s="10">
        <f>IFERROR(_xlfn.QUARTILE.INC(H$2:H2606,3),"")</f>
        <v>1.1805555550381541E-3</v>
      </c>
      <c r="K2606" s="10">
        <f>IFERROR(stats[[#This Row],[Q3]]-stats[[#This Row],[Q1]],"")</f>
        <v>2.3148147738538682E-4</v>
      </c>
      <c r="L2606" s="10">
        <f>IFERROR(AVERAGEIFS(H$2:H2606, H$2:H2606, "&lt;" &amp;stats[[#This Row],[Q3]]+(2*stats[[#This Row],[IQR]]), H$2:H2606, "&gt;" &amp; stats[[#This Row],[Q1]]-(2*stats[[#This Row],[IQR]])),"")</f>
        <v>1.0690777677446642E-3</v>
      </c>
    </row>
    <row r="2607" spans="1:12" x14ac:dyDescent="0.25">
      <c r="A2607" s="7">
        <v>44416.277824074074</v>
      </c>
      <c r="B2607">
        <v>0</v>
      </c>
      <c r="C2607">
        <v>1</v>
      </c>
      <c r="D2607" s="8">
        <f>SUM(B$2:B2607)</f>
        <v>17</v>
      </c>
      <c r="E2607" s="8">
        <f>SUM(C$2:C2607)</f>
        <v>2606</v>
      </c>
      <c r="F2607" s="9">
        <f>IF(stats[[#This Row],[Column1]],stats[[#This Row],[Total Clear]]/stats[[#This Row],[Total Runs]],NA())</f>
        <v>6.5234075211051418E-3</v>
      </c>
      <c r="G2607" s="9">
        <f>SUM(B$2:B2607) / SUM(C$2:C2607)</f>
        <v>6.5234075211051418E-3</v>
      </c>
      <c r="H2607" s="10">
        <f>IFERROR(stats[[#This Row],[Column1]]-A2606,"")</f>
        <v>1.1805555550381541E-3</v>
      </c>
      <c r="I2607" s="10">
        <f>IFERROR(_xlfn.QUARTILE.INC(H$2:H2607,1),"")</f>
        <v>9.490740776527673E-4</v>
      </c>
      <c r="J2607" s="10">
        <f>IFERROR(_xlfn.QUARTILE.INC(H$2:H2607,3),"")</f>
        <v>1.1805555550381541E-3</v>
      </c>
      <c r="K2607" s="10">
        <f>IFERROR(stats[[#This Row],[Q3]]-stats[[#This Row],[Q1]],"")</f>
        <v>2.3148147738538682E-4</v>
      </c>
      <c r="L2607" s="10">
        <f>IFERROR(AVERAGEIFS(H$2:H2607, H$2:H2607, "&lt;" &amp;stats[[#This Row],[Q3]]+(2*stats[[#This Row],[IQR]]), H$2:H2607, "&gt;" &amp; stats[[#This Row],[Q1]]-(2*stats[[#This Row],[IQR]])),"")</f>
        <v>1.0691209260053275E-3</v>
      </c>
    </row>
    <row r="2608" spans="1:12" x14ac:dyDescent="0.25">
      <c r="A2608" s="7">
        <v>44416.27888888889</v>
      </c>
      <c r="B2608">
        <v>0</v>
      </c>
      <c r="C2608">
        <v>1</v>
      </c>
      <c r="D2608" s="8">
        <f>SUM(B$2:B2608)</f>
        <v>17</v>
      </c>
      <c r="E2608" s="8">
        <f>SUM(C$2:C2608)</f>
        <v>2607</v>
      </c>
      <c r="F2608" s="9">
        <f>IF(stats[[#This Row],[Column1]],stats[[#This Row],[Total Clear]]/stats[[#This Row],[Total Runs]],NA())</f>
        <v>6.5209052550824704E-3</v>
      </c>
      <c r="G2608" s="9">
        <f>SUM(B$2:B2608) / SUM(C$2:C2608)</f>
        <v>6.5209052550824704E-3</v>
      </c>
      <c r="H2608" s="10">
        <f>IFERROR(stats[[#This Row],[Column1]]-A2607,"")</f>
        <v>1.0648148163454607E-3</v>
      </c>
      <c r="I2608" s="10">
        <f>IFERROR(_xlfn.QUARTILE.INC(H$2:H2608,1),"")</f>
        <v>9.490740776527673E-4</v>
      </c>
      <c r="J2608" s="10">
        <f>IFERROR(_xlfn.QUARTILE.INC(H$2:H2608,3),"")</f>
        <v>1.1805555550381541E-3</v>
      </c>
      <c r="K2608" s="10">
        <f>IFERROR(stats[[#This Row],[Q3]]-stats[[#This Row],[Q1]],"")</f>
        <v>2.3148147738538682E-4</v>
      </c>
      <c r="L2608" s="10">
        <f>IFERROR(AVERAGEIFS(H$2:H2608, H$2:H2608, "&lt;" &amp;stats[[#This Row],[Q3]]+(2*stats[[#This Row],[IQR]]), H$2:H2608, "&gt;" &amp; stats[[#This Row],[Q1]]-(2*stats[[#This Row],[IQR]])),"")</f>
        <v>1.0691192595542209E-3</v>
      </c>
    </row>
    <row r="2609" spans="1:12" x14ac:dyDescent="0.25">
      <c r="A2609" s="7">
        <v>44416.279965277776</v>
      </c>
      <c r="B2609">
        <v>0</v>
      </c>
      <c r="C2609">
        <v>1</v>
      </c>
      <c r="D2609" s="8">
        <f>SUM(B$2:B2609)</f>
        <v>17</v>
      </c>
      <c r="E2609" s="8">
        <f>SUM(C$2:C2609)</f>
        <v>2608</v>
      </c>
      <c r="F2609" s="9">
        <f>IF(stats[[#This Row],[Column1]],stats[[#This Row],[Total Clear]]/stats[[#This Row],[Total Runs]],NA())</f>
        <v>6.5184049079754598E-3</v>
      </c>
      <c r="G2609" s="9">
        <f>SUM(B$2:B2609) / SUM(C$2:C2609)</f>
        <v>6.5184049079754598E-3</v>
      </c>
      <c r="H2609" s="10">
        <f>IFERROR(stats[[#This Row],[Column1]]-A2608,"")</f>
        <v>1.0763888858491555E-3</v>
      </c>
      <c r="I2609" s="10">
        <f>IFERROR(_xlfn.QUARTILE.INC(H$2:H2609,1),"")</f>
        <v>9.490740776527673E-4</v>
      </c>
      <c r="J2609" s="10">
        <f>IFERROR(_xlfn.QUARTILE.INC(H$2:H2609,3),"")</f>
        <v>1.1805555550381541E-3</v>
      </c>
      <c r="K2609" s="10">
        <f>IFERROR(stats[[#This Row],[Q3]]-stats[[#This Row],[Q1]],"")</f>
        <v>2.3148147738538682E-4</v>
      </c>
      <c r="L2609" s="10">
        <f>IFERROR(AVERAGEIFS(H$2:H2609, H$2:H2609, "&lt;" &amp;stats[[#This Row],[Q3]]+(2*stats[[#This Row],[IQR]]), H$2:H2609, "&gt;" &amp; stats[[#This Row],[Q1]]-(2*stats[[#This Row],[IQR]])),"")</f>
        <v>1.0691220717887642E-3</v>
      </c>
    </row>
    <row r="2610" spans="1:12" x14ac:dyDescent="0.25">
      <c r="A2610" s="7">
        <v>44416.281076388892</v>
      </c>
      <c r="B2610">
        <v>0</v>
      </c>
      <c r="C2610">
        <v>1</v>
      </c>
      <c r="D2610" s="8">
        <f>SUM(B$2:B2610)</f>
        <v>17</v>
      </c>
      <c r="E2610" s="8">
        <f>SUM(C$2:C2610)</f>
        <v>2609</v>
      </c>
      <c r="F2610" s="9">
        <f>IF(stats[[#This Row],[Column1]],stats[[#This Row],[Total Clear]]/stats[[#This Row],[Total Runs]],NA())</f>
        <v>6.5159064775776156E-3</v>
      </c>
      <c r="G2610" s="9">
        <f>SUM(B$2:B2610) / SUM(C$2:C2610)</f>
        <v>6.5159064775776156E-3</v>
      </c>
      <c r="H2610" s="10">
        <f>IFERROR(stats[[#This Row],[Column1]]-A2609,"")</f>
        <v>1.1111111161881126E-3</v>
      </c>
      <c r="I2610" s="10">
        <f>IFERROR(_xlfn.QUARTILE.INC(H$2:H2610,1),"")</f>
        <v>9.490740776527673E-4</v>
      </c>
      <c r="J2610" s="10">
        <f>IFERROR(_xlfn.QUARTILE.INC(H$2:H2610,3),"")</f>
        <v>1.1805555550381541E-3</v>
      </c>
      <c r="K2610" s="10">
        <f>IFERROR(stats[[#This Row],[Q3]]-stats[[#This Row],[Q1]],"")</f>
        <v>2.3148147738538682E-4</v>
      </c>
      <c r="L2610" s="10">
        <f>IFERROR(AVERAGEIFS(H$2:H2610, H$2:H2610, "&lt;" &amp;stats[[#This Row],[Q3]]+(2*stats[[#This Row],[IQR]]), H$2:H2610, "&gt;" &amp; stats[[#This Row],[Q1]]-(2*stats[[#This Row],[IQR]])),"")</f>
        <v>1.0691383088515638E-3</v>
      </c>
    </row>
    <row r="2611" spans="1:12" x14ac:dyDescent="0.25">
      <c r="A2611" s="7">
        <v>44416.282210648147</v>
      </c>
      <c r="B2611">
        <v>0</v>
      </c>
      <c r="C2611">
        <v>1</v>
      </c>
      <c r="D2611" s="8">
        <f>SUM(B$2:B2611)</f>
        <v>17</v>
      </c>
      <c r="E2611" s="8">
        <f>SUM(C$2:C2611)</f>
        <v>2610</v>
      </c>
      <c r="F2611" s="9">
        <f>IF(stats[[#This Row],[Column1]],stats[[#This Row],[Total Clear]]/stats[[#This Row],[Total Runs]],NA())</f>
        <v>6.5134099616858234E-3</v>
      </c>
      <c r="G2611" s="9">
        <f>SUM(B$2:B2611) / SUM(C$2:C2611)</f>
        <v>6.5134099616858234E-3</v>
      </c>
      <c r="H2611" s="10">
        <f>IFERROR(stats[[#This Row],[Column1]]-A2610,"")</f>
        <v>1.1342592551955022E-3</v>
      </c>
      <c r="I2611" s="10">
        <f>IFERROR(_xlfn.QUARTILE.INC(H$2:H2611,1),"")</f>
        <v>9.490740776527673E-4</v>
      </c>
      <c r="J2611" s="10">
        <f>IFERROR(_xlfn.QUARTILE.INC(H$2:H2611,3),"")</f>
        <v>1.1805555550381541E-3</v>
      </c>
      <c r="K2611" s="10">
        <f>IFERROR(stats[[#This Row],[Q3]]-stats[[#This Row],[Q1]],"")</f>
        <v>2.3148147738538682E-4</v>
      </c>
      <c r="L2611" s="10">
        <f>IFERROR(AVERAGEIFS(H$2:H2611, H$2:H2611, "&lt;" &amp;stats[[#This Row],[Q3]]+(2*stats[[#This Row],[IQR]]), H$2:H2611, "&gt;" &amp; stats[[#This Row],[Q1]]-(2*stats[[#This Row],[IQR]])),"")</f>
        <v>1.069163481231287E-3</v>
      </c>
    </row>
    <row r="2612" spans="1:12" x14ac:dyDescent="0.25">
      <c r="A2612" s="7">
        <v>44416.283483796295</v>
      </c>
      <c r="B2612">
        <v>0</v>
      </c>
      <c r="C2612">
        <v>1</v>
      </c>
      <c r="D2612" s="8">
        <f>SUM(B$2:B2612)</f>
        <v>17</v>
      </c>
      <c r="E2612" s="8">
        <f>SUM(C$2:C2612)</f>
        <v>2611</v>
      </c>
      <c r="F2612" s="9">
        <f>IF(stats[[#This Row],[Column1]],stats[[#This Row],[Total Clear]]/stats[[#This Row],[Total Runs]],NA())</f>
        <v>6.5109153581003444E-3</v>
      </c>
      <c r="G2612" s="9">
        <f>SUM(B$2:B2612) / SUM(C$2:C2612)</f>
        <v>6.5109153581003444E-3</v>
      </c>
      <c r="H2612" s="10">
        <f>IFERROR(stats[[#This Row],[Column1]]-A2611,"")</f>
        <v>1.2731481474475004E-3</v>
      </c>
      <c r="I2612" s="10">
        <f>IFERROR(_xlfn.QUARTILE.INC(H$2:H2612,1),"")</f>
        <v>9.490740776527673E-4</v>
      </c>
      <c r="J2612" s="10">
        <f>IFERROR(_xlfn.QUARTILE.INC(H$2:H2612,3),"")</f>
        <v>1.1805555550381541E-3</v>
      </c>
      <c r="K2612" s="10">
        <f>IFERROR(stats[[#This Row],[Q3]]-stats[[#This Row],[Q1]],"")</f>
        <v>2.3148147738538682E-4</v>
      </c>
      <c r="L2612" s="10">
        <f>IFERROR(AVERAGEIFS(H$2:H2612, H$2:H2612, "&lt;" &amp;stats[[#This Row],[Q3]]+(2*stats[[#This Row],[IQR]]), H$2:H2612, "&gt;" &amp; stats[[#This Row],[Q1]]-(2*stats[[#This Row],[IQR]])),"")</f>
        <v>1.0692423006540908E-3</v>
      </c>
    </row>
    <row r="2613" spans="1:12" x14ac:dyDescent="0.25">
      <c r="A2613" s="7">
        <v>44416.284641203703</v>
      </c>
      <c r="B2613">
        <v>0</v>
      </c>
      <c r="C2613">
        <v>1</v>
      </c>
      <c r="D2613" s="8">
        <f>SUM(B$2:B2613)</f>
        <v>17</v>
      </c>
      <c r="E2613" s="8">
        <f>SUM(C$2:C2613)</f>
        <v>2612</v>
      </c>
      <c r="F2613" s="9">
        <f>IF(stats[[#This Row],[Column1]],stats[[#This Row],[Total Clear]]/stats[[#This Row],[Total Runs]],NA())</f>
        <v>6.508422664624809E-3</v>
      </c>
      <c r="G2613" s="9">
        <f>SUM(B$2:B2613) / SUM(C$2:C2613)</f>
        <v>6.508422664624809E-3</v>
      </c>
      <c r="H2613" s="10">
        <f>IFERROR(stats[[#This Row],[Column1]]-A2612,"")</f>
        <v>1.157407408754807E-3</v>
      </c>
      <c r="I2613" s="10">
        <f>IFERROR(_xlfn.QUARTILE.INC(H$2:H2613,1),"")</f>
        <v>9.490740776527673E-4</v>
      </c>
      <c r="J2613" s="10">
        <f>IFERROR(_xlfn.QUARTILE.INC(H$2:H2613,3),"")</f>
        <v>1.1805555550381541E-3</v>
      </c>
      <c r="K2613" s="10">
        <f>IFERROR(stats[[#This Row],[Q3]]-stats[[#This Row],[Q1]],"")</f>
        <v>2.3148147738538682E-4</v>
      </c>
      <c r="L2613" s="10">
        <f>IFERROR(AVERAGEIFS(H$2:H2613, H$2:H2613, "&lt;" &amp;stats[[#This Row],[Q3]]+(2*stats[[#This Row],[IQR]]), H$2:H2613, "&gt;" &amp; stats[[#This Row],[Q1]]-(2*stats[[#This Row],[IQR]])),"")</f>
        <v>1.0692763543845274E-3</v>
      </c>
    </row>
    <row r="2614" spans="1:12" x14ac:dyDescent="0.25">
      <c r="A2614" s="7">
        <v>44416.285821759258</v>
      </c>
      <c r="B2614">
        <v>0</v>
      </c>
      <c r="C2614">
        <v>1</v>
      </c>
      <c r="D2614" s="8">
        <f>SUM(B$2:B2614)</f>
        <v>17</v>
      </c>
      <c r="E2614" s="8">
        <f>SUM(C$2:C2614)</f>
        <v>2613</v>
      </c>
      <c r="F2614" s="9">
        <f>IF(stats[[#This Row],[Column1]],stats[[#This Row],[Total Clear]]/stats[[#This Row],[Total Runs]],NA())</f>
        <v>6.5059318790662074E-3</v>
      </c>
      <c r="G2614" s="9">
        <f>SUM(B$2:B2614) / SUM(C$2:C2614)</f>
        <v>6.5059318790662074E-3</v>
      </c>
      <c r="H2614" s="10">
        <f>IFERROR(stats[[#This Row],[Column1]]-A2613,"")</f>
        <v>1.1805555550381541E-3</v>
      </c>
      <c r="I2614" s="10">
        <f>IFERROR(_xlfn.QUARTILE.INC(H$2:H2614,1),"")</f>
        <v>9.490740776527673E-4</v>
      </c>
      <c r="J2614" s="10">
        <f>IFERROR(_xlfn.QUARTILE.INC(H$2:H2614,3),"")</f>
        <v>1.1805555550381541E-3</v>
      </c>
      <c r="K2614" s="10">
        <f>IFERROR(stats[[#This Row],[Q3]]-stats[[#This Row],[Q1]],"")</f>
        <v>2.3148147738538682E-4</v>
      </c>
      <c r="L2614" s="10">
        <f>IFERROR(AVERAGEIFS(H$2:H2614, H$2:H2614, "&lt;" &amp;stats[[#This Row],[Q3]]+(2*stats[[#This Row],[IQR]]), H$2:H2614, "&gt;" &amp; stats[[#This Row],[Q1]]-(2*stats[[#This Row],[IQR]])),"")</f>
        <v>1.0693193193268649E-3</v>
      </c>
    </row>
    <row r="2615" spans="1:12" x14ac:dyDescent="0.25">
      <c r="A2615" s="7">
        <v>44416.286909722221</v>
      </c>
      <c r="B2615">
        <v>0</v>
      </c>
      <c r="C2615">
        <v>1</v>
      </c>
      <c r="D2615" s="8">
        <f>SUM(B$2:B2615)</f>
        <v>17</v>
      </c>
      <c r="E2615" s="8">
        <f>SUM(C$2:C2615)</f>
        <v>2614</v>
      </c>
      <c r="F2615" s="9">
        <f>IF(stats[[#This Row],[Column1]],stats[[#This Row],[Total Clear]]/stats[[#This Row],[Total Runs]],NA())</f>
        <v>6.5034429992348892E-3</v>
      </c>
      <c r="G2615" s="9">
        <f>SUM(B$2:B2615) / SUM(C$2:C2615)</f>
        <v>6.5034429992348892E-3</v>
      </c>
      <c r="H2615" s="10">
        <f>IFERROR(stats[[#This Row],[Column1]]-A2614,"")</f>
        <v>1.0879629626288079E-3</v>
      </c>
      <c r="I2615" s="10">
        <f>IFERROR(_xlfn.QUARTILE.INC(H$2:H2615,1),"")</f>
        <v>9.490740776527673E-4</v>
      </c>
      <c r="J2615" s="10">
        <f>IFERROR(_xlfn.QUARTILE.INC(H$2:H2615,3),"")</f>
        <v>1.1805555550381541E-3</v>
      </c>
      <c r="K2615" s="10">
        <f>IFERROR(stats[[#This Row],[Q3]]-stats[[#This Row],[Q1]],"")</f>
        <v>2.3148147738538682E-4</v>
      </c>
      <c r="L2615" s="10">
        <f>IFERROR(AVERAGEIFS(H$2:H2615, H$2:H2615, "&lt;" &amp;stats[[#This Row],[Q3]]+(2*stats[[#This Row],[IQR]]), H$2:H2615, "&gt;" &amp; stats[[#This Row],[Q1]]-(2*stats[[#This Row],[IQR]])),"")</f>
        <v>1.0693265148665413E-3</v>
      </c>
    </row>
    <row r="2616" spans="1:12" x14ac:dyDescent="0.25">
      <c r="A2616" s="7">
        <v>44416.288055555553</v>
      </c>
      <c r="B2616">
        <v>0</v>
      </c>
      <c r="C2616">
        <v>1</v>
      </c>
      <c r="D2616" s="8">
        <f>SUM(B$2:B2616)</f>
        <v>17</v>
      </c>
      <c r="E2616" s="8">
        <f>SUM(C$2:C2616)</f>
        <v>2615</v>
      </c>
      <c r="F2616" s="9">
        <f>IF(stats[[#This Row],[Column1]],stats[[#This Row],[Total Clear]]/stats[[#This Row],[Total Runs]],NA())</f>
        <v>6.5009560229445503E-3</v>
      </c>
      <c r="G2616" s="9">
        <f>SUM(B$2:B2616) / SUM(C$2:C2616)</f>
        <v>6.5009560229445503E-3</v>
      </c>
      <c r="H2616" s="10">
        <f>IFERROR(stats[[#This Row],[Column1]]-A2615,"")</f>
        <v>1.1458333319751546E-3</v>
      </c>
      <c r="I2616" s="10">
        <f>IFERROR(_xlfn.QUARTILE.INC(H$2:H2616,1),"")</f>
        <v>9.490740776527673E-4</v>
      </c>
      <c r="J2616" s="10">
        <f>IFERROR(_xlfn.QUARTILE.INC(H$2:H2616,3),"")</f>
        <v>1.1805555550381541E-3</v>
      </c>
      <c r="K2616" s="10">
        <f>IFERROR(stats[[#This Row],[Q3]]-stats[[#This Row],[Q1]],"")</f>
        <v>2.3148147738538682E-4</v>
      </c>
      <c r="L2616" s="10">
        <f>IFERROR(AVERAGEIFS(H$2:H2616, H$2:H2616, "&lt;" &amp;stats[[#This Row],[Q3]]+(2*stats[[#This Row],[IQR]]), H$2:H2616, "&gt;" &amp; stats[[#This Row],[Q1]]-(2*stats[[#This Row],[IQR]])),"")</f>
        <v>1.0693560313854876E-3</v>
      </c>
    </row>
    <row r="2617" spans="1:12" x14ac:dyDescent="0.25">
      <c r="A2617" s="7">
        <v>44416.289178240739</v>
      </c>
      <c r="B2617">
        <v>0</v>
      </c>
      <c r="C2617">
        <v>1</v>
      </c>
      <c r="D2617" s="8">
        <f>SUM(B$2:B2617)</f>
        <v>17</v>
      </c>
      <c r="E2617" s="8">
        <f>SUM(C$2:C2617)</f>
        <v>2616</v>
      </c>
      <c r="F2617" s="9">
        <f>IF(stats[[#This Row],[Column1]],stats[[#This Row],[Total Clear]]/stats[[#This Row],[Total Runs]],NA())</f>
        <v>6.4984709480122322E-3</v>
      </c>
      <c r="G2617" s="9">
        <f>SUM(B$2:B2617) / SUM(C$2:C2617)</f>
        <v>6.4984709480122322E-3</v>
      </c>
      <c r="H2617" s="10">
        <f>IFERROR(stats[[#This Row],[Column1]]-A2616,"")</f>
        <v>1.1226851856918074E-3</v>
      </c>
      <c r="I2617" s="10">
        <f>IFERROR(_xlfn.QUARTILE.INC(H$2:H2617,1),"")</f>
        <v>9.490740776527673E-4</v>
      </c>
      <c r="J2617" s="10">
        <f>IFERROR(_xlfn.QUARTILE.INC(H$2:H2617,3),"")</f>
        <v>1.1805555550381541E-3</v>
      </c>
      <c r="K2617" s="10">
        <f>IFERROR(stats[[#This Row],[Q3]]-stats[[#This Row],[Q1]],"")</f>
        <v>2.3148147738538682E-4</v>
      </c>
      <c r="L2617" s="10">
        <f>IFERROR(AVERAGEIFS(H$2:H2617, H$2:H2617, "&lt;" &amp;stats[[#This Row],[Q3]]+(2*stats[[#This Row],[IQR]]), H$2:H2617, "&gt;" &amp; stats[[#This Row],[Q1]]-(2*stats[[#This Row],[IQR]])),"")</f>
        <v>1.0693765979702566E-3</v>
      </c>
    </row>
    <row r="2618" spans="1:12" x14ac:dyDescent="0.25">
      <c r="A2618" s="7">
        <v>44416.290347222224</v>
      </c>
      <c r="B2618">
        <v>0</v>
      </c>
      <c r="C2618">
        <v>1</v>
      </c>
      <c r="D2618" s="8">
        <f>SUM(B$2:B2618)</f>
        <v>17</v>
      </c>
      <c r="E2618" s="8">
        <f>SUM(C$2:C2618)</f>
        <v>2617</v>
      </c>
      <c r="F2618" s="9">
        <f>IF(stats[[#This Row],[Column1]],stats[[#This Row],[Total Clear]]/stats[[#This Row],[Total Runs]],NA())</f>
        <v>6.4959877722583111E-3</v>
      </c>
      <c r="G2618" s="9">
        <f>SUM(B$2:B2618) / SUM(C$2:C2618)</f>
        <v>6.4959877722583111E-3</v>
      </c>
      <c r="H2618" s="10">
        <f>IFERROR(stats[[#This Row],[Column1]]-A2617,"")</f>
        <v>1.1689814855344594E-3</v>
      </c>
      <c r="I2618" s="10">
        <f>IFERROR(_xlfn.QUARTILE.INC(H$2:H2618,1),"")</f>
        <v>9.490740776527673E-4</v>
      </c>
      <c r="J2618" s="10">
        <f>IFERROR(_xlfn.QUARTILE.INC(H$2:H2618,3),"")</f>
        <v>1.1805555550381541E-3</v>
      </c>
      <c r="K2618" s="10">
        <f>IFERROR(stats[[#This Row],[Q3]]-stats[[#This Row],[Q1]],"")</f>
        <v>2.3148147738538682E-4</v>
      </c>
      <c r="L2618" s="10">
        <f>IFERROR(AVERAGEIFS(H$2:H2618, H$2:H2618, "&lt;" &amp;stats[[#This Row],[Q3]]+(2*stats[[#This Row],[IQR]]), H$2:H2618, "&gt;" &amp; stats[[#This Row],[Q1]]-(2*stats[[#This Row],[IQR]])),"")</f>
        <v>1.069414996153589E-3</v>
      </c>
    </row>
    <row r="2619" spans="1:12" x14ac:dyDescent="0.25">
      <c r="A2619" s="7">
        <v>44416.291458333333</v>
      </c>
      <c r="B2619">
        <v>0</v>
      </c>
      <c r="C2619">
        <v>1</v>
      </c>
      <c r="D2619" s="8">
        <f>SUM(B$2:B2619)</f>
        <v>17</v>
      </c>
      <c r="E2619" s="8">
        <f>SUM(C$2:C2619)</f>
        <v>2618</v>
      </c>
      <c r="F2619" s="9">
        <f>IF(stats[[#This Row],[Column1]],stats[[#This Row],[Total Clear]]/stats[[#This Row],[Total Runs]],NA())</f>
        <v>6.4935064935064939E-3</v>
      </c>
      <c r="G2619" s="9">
        <f>SUM(B$2:B2619) / SUM(C$2:C2619)</f>
        <v>6.4935064935064939E-3</v>
      </c>
      <c r="H2619" s="10">
        <f>IFERROR(stats[[#This Row],[Column1]]-A2618,"")</f>
        <v>1.111111108912155E-3</v>
      </c>
      <c r="I2619" s="10">
        <f>IFERROR(_xlfn.QUARTILE.INC(H$2:H2619,1),"")</f>
        <v>9.490740776527673E-4</v>
      </c>
      <c r="J2619" s="10">
        <f>IFERROR(_xlfn.QUARTILE.INC(H$2:H2619,3),"")</f>
        <v>1.1805555550381541E-3</v>
      </c>
      <c r="K2619" s="10">
        <f>IFERROR(stats[[#This Row],[Q3]]-stats[[#This Row],[Q1]],"")</f>
        <v>2.3148147738538682E-4</v>
      </c>
      <c r="L2619" s="10">
        <f>IFERROR(AVERAGEIFS(H$2:H2619, H$2:H2619, "&lt;" &amp;stats[[#This Row],[Q3]]+(2*stats[[#This Row],[IQR]]), H$2:H2619, "&gt;" &amp; stats[[#This Row],[Q1]]-(2*stats[[#This Row],[IQR]])),"")</f>
        <v>1.0694310640197774E-3</v>
      </c>
    </row>
    <row r="2620" spans="1:12" x14ac:dyDescent="0.25">
      <c r="A2620" s="7">
        <v>44416.292569444442</v>
      </c>
      <c r="B2620">
        <v>0</v>
      </c>
      <c r="C2620">
        <v>1</v>
      </c>
      <c r="D2620" s="8">
        <f>SUM(B$2:B2620)</f>
        <v>17</v>
      </c>
      <c r="E2620" s="8">
        <f>SUM(C$2:C2620)</f>
        <v>2619</v>
      </c>
      <c r="F2620" s="9">
        <f>IF(stats[[#This Row],[Column1]],stats[[#This Row],[Total Clear]]/stats[[#This Row],[Total Runs]],NA())</f>
        <v>6.4910271095838107E-3</v>
      </c>
      <c r="G2620" s="9">
        <f>SUM(B$2:B2620) / SUM(C$2:C2620)</f>
        <v>6.4910271095838107E-3</v>
      </c>
      <c r="H2620" s="10">
        <f>IFERROR(stats[[#This Row],[Column1]]-A2619,"")</f>
        <v>1.111111108912155E-3</v>
      </c>
      <c r="I2620" s="10">
        <f>IFERROR(_xlfn.QUARTILE.INC(H$2:H2620,1),"")</f>
        <v>9.490740776527673E-4</v>
      </c>
      <c r="J2620" s="10">
        <f>IFERROR(_xlfn.QUARTILE.INC(H$2:H2620,3),"")</f>
        <v>1.1805555550381541E-3</v>
      </c>
      <c r="K2620" s="10">
        <f>IFERROR(stats[[#This Row],[Q3]]-stats[[#This Row],[Q1]],"")</f>
        <v>2.3148147738538682E-4</v>
      </c>
      <c r="L2620" s="10">
        <f>IFERROR(AVERAGEIFS(H$2:H2620, H$2:H2620, "&lt;" &amp;stats[[#This Row],[Q3]]+(2*stats[[#This Row],[IQR]]), H$2:H2620, "&gt;" &amp; stats[[#This Row],[Q1]]-(2*stats[[#This Row],[IQR]])),"")</f>
        <v>1.0694471195070239E-3</v>
      </c>
    </row>
    <row r="2621" spans="1:12" x14ac:dyDescent="0.25">
      <c r="A2621" s="7">
        <v>44416.293576388889</v>
      </c>
      <c r="B2621">
        <v>1</v>
      </c>
      <c r="C2621">
        <v>1</v>
      </c>
      <c r="D2621" s="8">
        <f>SUM(B$2:B2621)</f>
        <v>18</v>
      </c>
      <c r="E2621" s="8">
        <f>SUM(C$2:C2621)</f>
        <v>2620</v>
      </c>
      <c r="F2621" s="9">
        <f>IF(stats[[#This Row],[Column1]],stats[[#This Row],[Total Clear]]/stats[[#This Row],[Total Runs]],NA())</f>
        <v>6.8702290076335876E-3</v>
      </c>
      <c r="G2621" s="9">
        <f>SUM(B$2:B2621) / SUM(C$2:C2621)</f>
        <v>6.8702290076335876E-3</v>
      </c>
      <c r="H2621" s="10">
        <f>IFERROR(stats[[#This Row],[Column1]]-A2620,"")</f>
        <v>1.006944446999114E-3</v>
      </c>
      <c r="I2621" s="10">
        <f>IFERROR(_xlfn.QUARTILE.INC(H$2:H2621,1),"")</f>
        <v>9.490740776527673E-4</v>
      </c>
      <c r="J2621" s="10">
        <f>IFERROR(_xlfn.QUARTILE.INC(H$2:H2621,3),"")</f>
        <v>1.1805555550381541E-3</v>
      </c>
      <c r="K2621" s="10">
        <f>IFERROR(stats[[#This Row],[Q3]]-stats[[#This Row],[Q1]],"")</f>
        <v>2.3148147738538682E-4</v>
      </c>
      <c r="L2621" s="10">
        <f>IFERROR(AVERAGEIFS(H$2:H2621, H$2:H2621, "&lt;" &amp;stats[[#This Row],[Q3]]+(2*stats[[#This Row],[IQR]]), H$2:H2621, "&gt;" &amp; stats[[#This Row],[Q1]]-(2*stats[[#This Row],[IQR]])),"")</f>
        <v>1.0694230522476833E-3</v>
      </c>
    </row>
    <row r="2622" spans="1:12" x14ac:dyDescent="0.25">
      <c r="A2622" s="7">
        <v>44416.873680555553</v>
      </c>
      <c r="B2622">
        <v>0</v>
      </c>
      <c r="C2622">
        <v>1</v>
      </c>
      <c r="D2622" s="8">
        <f>SUM(B$2:B2622)</f>
        <v>18</v>
      </c>
      <c r="E2622" s="8">
        <f>SUM(C$2:C2622)</f>
        <v>2621</v>
      </c>
      <c r="F2622" s="9">
        <f>IF(stats[[#This Row],[Column1]],stats[[#This Row],[Total Clear]]/stats[[#This Row],[Total Runs]],NA())</f>
        <v>6.8676077832888214E-3</v>
      </c>
      <c r="G2622" s="9">
        <f>SUM(B$2:B2622) / SUM(C$2:C2622)</f>
        <v>6.8676077832888214E-3</v>
      </c>
      <c r="H2622" s="10">
        <f>IFERROR(stats[[#This Row],[Column1]]-A2621,"")</f>
        <v>0.58010416666365927</v>
      </c>
      <c r="I2622" s="10">
        <f>IFERROR(_xlfn.QUARTILE.INC(H$2:H2622,1),"")</f>
        <v>9.490740776527673E-4</v>
      </c>
      <c r="J2622" s="10">
        <f>IFERROR(_xlfn.QUARTILE.INC(H$2:H2622,3),"")</f>
        <v>1.1805555550381541E-3</v>
      </c>
      <c r="K2622" s="10">
        <f>IFERROR(stats[[#This Row],[Q3]]-stats[[#This Row],[Q1]],"")</f>
        <v>2.3148147738538682E-4</v>
      </c>
      <c r="L2622" s="10">
        <f>IFERROR(AVERAGEIFS(H$2:H2622, H$2:H2622, "&lt;" &amp;stats[[#This Row],[Q3]]+(2*stats[[#This Row],[IQR]]), H$2:H2622, "&gt;" &amp; stats[[#This Row],[Q1]]-(2*stats[[#This Row],[IQR]])),"")</f>
        <v>1.0694230522476833E-3</v>
      </c>
    </row>
    <row r="2623" spans="1:12" x14ac:dyDescent="0.25">
      <c r="A2623" s="7">
        <v>44416.874699074076</v>
      </c>
      <c r="B2623">
        <v>0</v>
      </c>
      <c r="C2623">
        <v>1</v>
      </c>
      <c r="D2623" s="8">
        <f>SUM(B$2:B2623)</f>
        <v>18</v>
      </c>
      <c r="E2623" s="8">
        <f>SUM(C$2:C2623)</f>
        <v>2622</v>
      </c>
      <c r="F2623" s="9">
        <f>IF(stats[[#This Row],[Column1]],stats[[#This Row],[Total Clear]]/stats[[#This Row],[Total Runs]],NA())</f>
        <v>6.8649885583524023E-3</v>
      </c>
      <c r="G2623" s="9">
        <f>SUM(B$2:B2623) / SUM(C$2:C2623)</f>
        <v>6.8649885583524023E-3</v>
      </c>
      <c r="H2623" s="10">
        <f>IFERROR(stats[[#This Row],[Column1]]-A2622,"")</f>
        <v>1.0185185237787664E-3</v>
      </c>
      <c r="I2623" s="10">
        <f>IFERROR(_xlfn.QUARTILE.INC(H$2:H2623,1),"")</f>
        <v>9.490740776527673E-4</v>
      </c>
      <c r="J2623" s="10">
        <f>IFERROR(_xlfn.QUARTILE.INC(H$2:H2623,3),"")</f>
        <v>1.1805555550381541E-3</v>
      </c>
      <c r="K2623" s="10">
        <f>IFERROR(stats[[#This Row],[Q3]]-stats[[#This Row],[Q1]],"")</f>
        <v>2.3148147738538682E-4</v>
      </c>
      <c r="L2623" s="10">
        <f>IFERROR(AVERAGEIFS(H$2:H2623, H$2:H2623, "&lt;" &amp;stats[[#This Row],[Q3]]+(2*stats[[#This Row],[IQR]]), H$2:H2623, "&gt;" &amp; stats[[#This Row],[Q1]]-(2*stats[[#This Row],[IQR]])),"")</f>
        <v>1.0694034585107821E-3</v>
      </c>
    </row>
    <row r="2624" spans="1:12" x14ac:dyDescent="0.25">
      <c r="A2624" s="7">
        <v>44416.875740740739</v>
      </c>
      <c r="B2624">
        <v>0</v>
      </c>
      <c r="C2624">
        <v>1</v>
      </c>
      <c r="D2624" s="8">
        <f>SUM(B$2:B2624)</f>
        <v>18</v>
      </c>
      <c r="E2624" s="8">
        <f>SUM(C$2:C2624)</f>
        <v>2623</v>
      </c>
      <c r="F2624" s="9">
        <f>IF(stats[[#This Row],[Column1]],stats[[#This Row],[Total Clear]]/stats[[#This Row],[Total Runs]],NA())</f>
        <v>6.8623713305375521E-3</v>
      </c>
      <c r="G2624" s="9">
        <f>SUM(B$2:B2624) / SUM(C$2:C2624)</f>
        <v>6.8623713305375521E-3</v>
      </c>
      <c r="H2624" s="10">
        <f>IFERROR(stats[[#This Row],[Column1]]-A2623,"")</f>
        <v>1.0416666627861559E-3</v>
      </c>
      <c r="I2624" s="10">
        <f>IFERROR(_xlfn.QUARTILE.INC(H$2:H2624,1),"")</f>
        <v>9.490740776527673E-4</v>
      </c>
      <c r="J2624" s="10">
        <f>IFERROR(_xlfn.QUARTILE.INC(H$2:H2624,3),"")</f>
        <v>1.1805555550381541E-3</v>
      </c>
      <c r="K2624" s="10">
        <f>IFERROR(stats[[#This Row],[Q3]]-stats[[#This Row],[Q1]],"")</f>
        <v>2.3148147738538682E-4</v>
      </c>
      <c r="L2624" s="10">
        <f>IFERROR(AVERAGEIFS(H$2:H2624, H$2:H2624, "&lt;" &amp;stats[[#This Row],[Q3]]+(2*stats[[#This Row],[IQR]]), H$2:H2624, "&gt;" &amp; stats[[#This Row],[Q1]]-(2*stats[[#This Row],[IQR]])),"")</f>
        <v>1.0693927864077715E-3</v>
      </c>
    </row>
    <row r="2625" spans="1:12" x14ac:dyDescent="0.25">
      <c r="A2625" s="7">
        <v>44416.876828703702</v>
      </c>
      <c r="B2625">
        <v>0</v>
      </c>
      <c r="C2625">
        <v>1</v>
      </c>
      <c r="D2625" s="8">
        <f>SUM(B$2:B2625)</f>
        <v>18</v>
      </c>
      <c r="E2625" s="8">
        <f>SUM(C$2:C2625)</f>
        <v>2624</v>
      </c>
      <c r="F2625" s="9">
        <f>IF(stats[[#This Row],[Column1]],stats[[#This Row],[Total Clear]]/stats[[#This Row],[Total Runs]],NA())</f>
        <v>6.8597560975609756E-3</v>
      </c>
      <c r="G2625" s="9">
        <f>SUM(B$2:B2625) / SUM(C$2:C2625)</f>
        <v>6.8597560975609756E-3</v>
      </c>
      <c r="H2625" s="10">
        <f>IFERROR(stats[[#This Row],[Column1]]-A2624,"")</f>
        <v>1.0879629626288079E-3</v>
      </c>
      <c r="I2625" s="10">
        <f>IFERROR(_xlfn.QUARTILE.INC(H$2:H2625,1),"")</f>
        <v>9.490740776527673E-4</v>
      </c>
      <c r="J2625" s="10">
        <f>IFERROR(_xlfn.QUARTILE.INC(H$2:H2625,3),"")</f>
        <v>1.1805555550381541E-3</v>
      </c>
      <c r="K2625" s="10">
        <f>IFERROR(stats[[#This Row],[Q3]]-stats[[#This Row],[Q1]],"")</f>
        <v>2.3148147738538682E-4</v>
      </c>
      <c r="L2625" s="10">
        <f>IFERROR(AVERAGEIFS(H$2:H2625, H$2:H2625, "&lt;" &amp;stats[[#This Row],[Q3]]+(2*stats[[#This Row],[IQR]]), H$2:H2625, "&gt;" &amp; stats[[#This Row],[Q1]]-(2*stats[[#This Row],[IQR]])),"")</f>
        <v>1.0693999287832412E-3</v>
      </c>
    </row>
    <row r="2626" spans="1:12" x14ac:dyDescent="0.25">
      <c r="A2626" s="7">
        <v>44416.877812500003</v>
      </c>
      <c r="B2626">
        <v>0</v>
      </c>
      <c r="C2626">
        <v>1</v>
      </c>
      <c r="D2626" s="8">
        <f>SUM(B$2:B2626)</f>
        <v>18</v>
      </c>
      <c r="E2626" s="8">
        <f>SUM(C$2:C2626)</f>
        <v>2625</v>
      </c>
      <c r="F2626" s="9">
        <f>IF(stats[[#This Row],[Column1]],stats[[#This Row],[Total Clear]]/stats[[#This Row],[Total Runs]],NA())</f>
        <v>6.8571428571428568E-3</v>
      </c>
      <c r="G2626" s="9">
        <f>SUM(B$2:B2626) / SUM(C$2:C2626)</f>
        <v>6.8571428571428568E-3</v>
      </c>
      <c r="H2626" s="10">
        <f>IFERROR(stats[[#This Row],[Column1]]-A2625,"")</f>
        <v>9.8379630071576685E-4</v>
      </c>
      <c r="I2626" s="10">
        <f>IFERROR(_xlfn.QUARTILE.INC(H$2:H2626,1),"")</f>
        <v>9.490740776527673E-4</v>
      </c>
      <c r="J2626" s="10">
        <f>IFERROR(_xlfn.QUARTILE.INC(H$2:H2626,3),"")</f>
        <v>1.1805555550381541E-3</v>
      </c>
      <c r="K2626" s="10">
        <f>IFERROR(stats[[#This Row],[Q3]]-stats[[#This Row],[Q1]],"")</f>
        <v>2.3148147738538682E-4</v>
      </c>
      <c r="L2626" s="10">
        <f>IFERROR(AVERAGEIFS(H$2:H2626, H$2:H2626, "&lt;" &amp;stats[[#This Row],[Q3]]+(2*stats[[#This Row],[IQR]]), H$2:H2626, "&gt;" &amp; stats[[#This Row],[Q1]]-(2*stats[[#This Row],[IQR]])),"")</f>
        <v>1.0693670169692976E-3</v>
      </c>
    </row>
    <row r="2627" spans="1:12" x14ac:dyDescent="0.25">
      <c r="A2627" s="7">
        <v>44416.878807870373</v>
      </c>
      <c r="B2627">
        <v>0</v>
      </c>
      <c r="C2627">
        <v>1</v>
      </c>
      <c r="D2627" s="8">
        <f>SUM(B$2:B2627)</f>
        <v>18</v>
      </c>
      <c r="E2627" s="8">
        <f>SUM(C$2:C2627)</f>
        <v>2626</v>
      </c>
      <c r="F2627" s="9">
        <f>IF(stats[[#This Row],[Column1]],stats[[#This Row],[Total Clear]]/stats[[#This Row],[Total Runs]],NA())</f>
        <v>6.8545316070068541E-3</v>
      </c>
      <c r="G2627" s="9">
        <f>SUM(B$2:B2627) / SUM(C$2:C2627)</f>
        <v>6.8545316070068541E-3</v>
      </c>
      <c r="H2627" s="10">
        <f>IFERROR(stats[[#This Row],[Column1]]-A2626,"")</f>
        <v>9.9537037021946162E-4</v>
      </c>
      <c r="I2627" s="10">
        <f>IFERROR(_xlfn.QUARTILE.INC(H$2:H2627,1),"")</f>
        <v>9.490740776527673E-4</v>
      </c>
      <c r="J2627" s="10">
        <f>IFERROR(_xlfn.QUARTILE.INC(H$2:H2627,3),"")</f>
        <v>1.1805555550381541E-3</v>
      </c>
      <c r="K2627" s="10">
        <f>IFERROR(stats[[#This Row],[Q3]]-stats[[#This Row],[Q1]],"")</f>
        <v>2.3148147738538682E-4</v>
      </c>
      <c r="L2627" s="10">
        <f>IFERROR(AVERAGEIFS(H$2:H2627, H$2:H2627, "&lt;" &amp;stats[[#This Row],[Q3]]+(2*stats[[#This Row],[IQR]]), H$2:H2627, "&gt;" &amp; stats[[#This Row],[Q1]]-(2*stats[[#This Row],[IQR]])),"")</f>
        <v>1.0693385785962191E-3</v>
      </c>
    </row>
    <row r="2628" spans="1:12" x14ac:dyDescent="0.25">
      <c r="A2628" s="7">
        <v>44416.879884259259</v>
      </c>
      <c r="B2628">
        <v>0</v>
      </c>
      <c r="C2628">
        <v>1</v>
      </c>
      <c r="D2628" s="8">
        <f>SUM(B$2:B2628)</f>
        <v>18</v>
      </c>
      <c r="E2628" s="8">
        <f>SUM(C$2:C2628)</f>
        <v>2627</v>
      </c>
      <c r="F2628" s="9">
        <f>IF(stats[[#This Row],[Column1]],stats[[#This Row],[Total Clear]]/stats[[#This Row],[Total Runs]],NA())</f>
        <v>6.8519223448800914E-3</v>
      </c>
      <c r="G2628" s="9">
        <f>SUM(B$2:B2628) / SUM(C$2:C2628)</f>
        <v>6.8519223448800914E-3</v>
      </c>
      <c r="H2628" s="10">
        <f>IFERROR(stats[[#This Row],[Column1]]-A2627,"")</f>
        <v>1.0763888858491555E-3</v>
      </c>
      <c r="I2628" s="10">
        <f>IFERROR(_xlfn.QUARTILE.INC(H$2:H2628,1),"")</f>
        <v>9.490740776527673E-4</v>
      </c>
      <c r="J2628" s="10">
        <f>IFERROR(_xlfn.QUARTILE.INC(H$2:H2628,3),"")</f>
        <v>1.1805555550381541E-3</v>
      </c>
      <c r="K2628" s="10">
        <f>IFERROR(stats[[#This Row],[Q3]]-stats[[#This Row],[Q1]],"")</f>
        <v>2.3148147738538682E-4</v>
      </c>
      <c r="L2628" s="10">
        <f>IFERROR(AVERAGEIFS(H$2:H2628, H$2:H2628, "&lt;" &amp;stats[[#This Row],[Q3]]+(2*stats[[#This Row],[IQR]]), H$2:H2628, "&gt;" &amp; stats[[#This Row],[Q1]]-(2*stats[[#This Row],[IQR]])),"")</f>
        <v>1.0693412871276265E-3</v>
      </c>
    </row>
    <row r="2629" spans="1:12" x14ac:dyDescent="0.25">
      <c r="A2629" s="7">
        <v>44416.880914351852</v>
      </c>
      <c r="B2629">
        <v>0</v>
      </c>
      <c r="C2629">
        <v>1</v>
      </c>
      <c r="D2629" s="8">
        <f>SUM(B$2:B2629)</f>
        <v>18</v>
      </c>
      <c r="E2629" s="8">
        <f>SUM(C$2:C2629)</f>
        <v>2628</v>
      </c>
      <c r="F2629" s="9">
        <f>IF(stats[[#This Row],[Column1]],stats[[#This Row],[Total Clear]]/stats[[#This Row],[Total Runs]],NA())</f>
        <v>6.8493150684931503E-3</v>
      </c>
      <c r="G2629" s="9">
        <f>SUM(B$2:B2629) / SUM(C$2:C2629)</f>
        <v>6.8493150684931503E-3</v>
      </c>
      <c r="H2629" s="10">
        <f>IFERROR(stats[[#This Row],[Column1]]-A2628,"")</f>
        <v>1.0300925932824612E-3</v>
      </c>
      <c r="I2629" s="10">
        <f>IFERROR(_xlfn.QUARTILE.INC(H$2:H2629,1),"")</f>
        <v>9.490740776527673E-4</v>
      </c>
      <c r="J2629" s="10">
        <f>IFERROR(_xlfn.QUARTILE.INC(H$2:H2629,3),"")</f>
        <v>1.1805555550381541E-3</v>
      </c>
      <c r="K2629" s="10">
        <f>IFERROR(stats[[#This Row],[Q3]]-stats[[#This Row],[Q1]],"")</f>
        <v>2.3148147738538682E-4</v>
      </c>
      <c r="L2629" s="10">
        <f>IFERROR(AVERAGEIFS(H$2:H2629, H$2:H2629, "&lt;" &amp;stats[[#This Row],[Q3]]+(2*stats[[#This Row],[IQR]]), H$2:H2629, "&gt;" &amp; stats[[#This Row],[Q1]]-(2*stats[[#This Row],[IQR]])),"")</f>
        <v>1.0693262146645522E-3</v>
      </c>
    </row>
    <row r="2630" spans="1:12" x14ac:dyDescent="0.25">
      <c r="A2630" s="7">
        <v>44416.881979166668</v>
      </c>
      <c r="B2630">
        <v>0</v>
      </c>
      <c r="C2630">
        <v>1</v>
      </c>
      <c r="D2630" s="8">
        <f>SUM(B$2:B2630)</f>
        <v>18</v>
      </c>
      <c r="E2630" s="8">
        <f>SUM(C$2:C2630)</f>
        <v>2629</v>
      </c>
      <c r="F2630" s="9">
        <f>IF(stats[[#This Row],[Column1]],stats[[#This Row],[Total Clear]]/stats[[#This Row],[Total Runs]],NA())</f>
        <v>6.8467097755800684E-3</v>
      </c>
      <c r="G2630" s="9">
        <f>SUM(B$2:B2630) / SUM(C$2:C2630)</f>
        <v>6.8467097755800684E-3</v>
      </c>
      <c r="H2630" s="10">
        <f>IFERROR(stats[[#This Row],[Column1]]-A2629,"")</f>
        <v>1.0648148163454607E-3</v>
      </c>
      <c r="I2630" s="10">
        <f>IFERROR(_xlfn.QUARTILE.INC(H$2:H2630,1),"")</f>
        <v>9.490740776527673E-4</v>
      </c>
      <c r="J2630" s="10">
        <f>IFERROR(_xlfn.QUARTILE.INC(H$2:H2630,3),"")</f>
        <v>1.1805555550381541E-3</v>
      </c>
      <c r="K2630" s="10">
        <f>IFERROR(stats[[#This Row],[Q3]]-stats[[#This Row],[Q1]],"")</f>
        <v>2.3148147738538682E-4</v>
      </c>
      <c r="L2630" s="10">
        <f>IFERROR(AVERAGEIFS(H$2:H2630, H$2:H2630, "&lt;" &amp;stats[[#This Row],[Q3]]+(2*stats[[#This Row],[IQR]]), H$2:H2630, "&gt;" &amp; stats[[#This Row],[Q1]]-(2*stats[[#This Row],[IQR]])),"")</f>
        <v>1.0693244828417811E-3</v>
      </c>
    </row>
    <row r="2631" spans="1:12" x14ac:dyDescent="0.25">
      <c r="A2631" s="7">
        <v>44416.883009259262</v>
      </c>
      <c r="B2631">
        <v>0</v>
      </c>
      <c r="C2631">
        <v>1</v>
      </c>
      <c r="D2631" s="8">
        <f>SUM(B$2:B2631)</f>
        <v>18</v>
      </c>
      <c r="E2631" s="8">
        <f>SUM(C$2:C2631)</f>
        <v>2630</v>
      </c>
      <c r="F2631" s="9">
        <f>IF(stats[[#This Row],[Column1]],stats[[#This Row],[Total Clear]]/stats[[#This Row],[Total Runs]],NA())</f>
        <v>6.8441064638783272E-3</v>
      </c>
      <c r="G2631" s="9">
        <f>SUM(B$2:B2631) / SUM(C$2:C2631)</f>
        <v>6.8441064638783272E-3</v>
      </c>
      <c r="H2631" s="10">
        <f>IFERROR(stats[[#This Row],[Column1]]-A2630,"")</f>
        <v>1.0300925932824612E-3</v>
      </c>
      <c r="I2631" s="10">
        <f>IFERROR(_xlfn.QUARTILE.INC(H$2:H2631,1),"")</f>
        <v>9.490740776527673E-4</v>
      </c>
      <c r="J2631" s="10">
        <f>IFERROR(_xlfn.QUARTILE.INC(H$2:H2631,3),"")</f>
        <v>1.1805555550381541E-3</v>
      </c>
      <c r="K2631" s="10">
        <f>IFERROR(stats[[#This Row],[Q3]]-stats[[#This Row],[Q1]],"")</f>
        <v>2.3148147738538682E-4</v>
      </c>
      <c r="L2631" s="10">
        <f>IFERROR(AVERAGEIFS(H$2:H2631, H$2:H2631, "&lt;" &amp;stats[[#This Row],[Q3]]+(2*stats[[#This Row],[IQR]]), H$2:H2631, "&gt;" &amp; stats[[#This Row],[Q1]]-(2*stats[[#This Row],[IQR]])),"")</f>
        <v>1.0693094283945211E-3</v>
      </c>
    </row>
    <row r="2632" spans="1:12" x14ac:dyDescent="0.25">
      <c r="A2632" s="7">
        <v>44416.884039351855</v>
      </c>
      <c r="B2632">
        <v>0</v>
      </c>
      <c r="C2632">
        <v>1</v>
      </c>
      <c r="D2632" s="8">
        <f>SUM(B$2:B2632)</f>
        <v>18</v>
      </c>
      <c r="E2632" s="8">
        <f>SUM(C$2:C2632)</f>
        <v>2631</v>
      </c>
      <c r="F2632" s="9">
        <f>IF(stats[[#This Row],[Column1]],stats[[#This Row],[Total Clear]]/stats[[#This Row],[Total Runs]],NA())</f>
        <v>6.8415051311288486E-3</v>
      </c>
      <c r="G2632" s="9">
        <f>SUM(B$2:B2632) / SUM(C$2:C2632)</f>
        <v>6.8415051311288486E-3</v>
      </c>
      <c r="H2632" s="10">
        <f>IFERROR(stats[[#This Row],[Column1]]-A2631,"")</f>
        <v>1.0300925932824612E-3</v>
      </c>
      <c r="I2632" s="10">
        <f>IFERROR(_xlfn.QUARTILE.INC(H$2:H2632,1),"")</f>
        <v>9.490740776527673E-4</v>
      </c>
      <c r="J2632" s="10">
        <f>IFERROR(_xlfn.QUARTILE.INC(H$2:H2632,3),"")</f>
        <v>1.1805555550381541E-3</v>
      </c>
      <c r="K2632" s="10">
        <f>IFERROR(stats[[#This Row],[Q3]]-stats[[#This Row],[Q1]],"")</f>
        <v>2.3148147738538682E-4</v>
      </c>
      <c r="L2632" s="10">
        <f>IFERROR(AVERAGEIFS(H$2:H2632, H$2:H2632, "&lt;" &amp;stats[[#This Row],[Q3]]+(2*stats[[#This Row],[IQR]]), H$2:H2632, "&gt;" &amp; stats[[#This Row],[Q1]]-(2*stats[[#This Row],[IQR]])),"")</f>
        <v>1.0692943854965112E-3</v>
      </c>
    </row>
    <row r="2633" spans="1:12" x14ac:dyDescent="0.25">
      <c r="A2633" s="7">
        <v>44416.885081018518</v>
      </c>
      <c r="B2633">
        <v>0</v>
      </c>
      <c r="C2633">
        <v>1</v>
      </c>
      <c r="D2633" s="8">
        <f>SUM(B$2:B2633)</f>
        <v>18</v>
      </c>
      <c r="E2633" s="8">
        <f>SUM(C$2:C2633)</f>
        <v>2632</v>
      </c>
      <c r="F2633" s="9">
        <f>IF(stats[[#This Row],[Column1]],stats[[#This Row],[Total Clear]]/stats[[#This Row],[Total Runs]],NA())</f>
        <v>6.8389057750759879E-3</v>
      </c>
      <c r="G2633" s="9">
        <f>SUM(B$2:B2633) / SUM(C$2:C2633)</f>
        <v>6.8389057750759879E-3</v>
      </c>
      <c r="H2633" s="10">
        <f>IFERROR(stats[[#This Row],[Column1]]-A2632,"")</f>
        <v>1.0416666627861559E-3</v>
      </c>
      <c r="I2633" s="10">
        <f>IFERROR(_xlfn.QUARTILE.INC(H$2:H2633,1),"")</f>
        <v>9.490740776527673E-4</v>
      </c>
      <c r="J2633" s="10">
        <f>IFERROR(_xlfn.QUARTILE.INC(H$2:H2633,3),"")</f>
        <v>1.1805555550381541E-3</v>
      </c>
      <c r="K2633" s="10">
        <f>IFERROR(stats[[#This Row],[Q3]]-stats[[#This Row],[Q1]],"")</f>
        <v>2.3148147738538682E-4</v>
      </c>
      <c r="L2633" s="10">
        <f>IFERROR(AVERAGEIFS(H$2:H2633, H$2:H2633, "&lt;" &amp;stats[[#This Row],[Q3]]+(2*stats[[#This Row],[IQR]]), H$2:H2633, "&gt;" &amp; stats[[#This Row],[Q1]]-(2*stats[[#This Row],[IQR]])),"")</f>
        <v>1.0692837920445516E-3</v>
      </c>
    </row>
    <row r="2634" spans="1:12" x14ac:dyDescent="0.25">
      <c r="A2634" s="7">
        <v>44416.886099537034</v>
      </c>
      <c r="B2634">
        <v>0</v>
      </c>
      <c r="C2634">
        <v>1</v>
      </c>
      <c r="D2634" s="8">
        <f>SUM(B$2:B2634)</f>
        <v>18</v>
      </c>
      <c r="E2634" s="8">
        <f>SUM(C$2:C2634)</f>
        <v>2633</v>
      </c>
      <c r="F2634" s="9">
        <f>IF(stats[[#This Row],[Column1]],stats[[#This Row],[Total Clear]]/stats[[#This Row],[Total Runs]],NA())</f>
        <v>6.8363083934675278E-3</v>
      </c>
      <c r="G2634" s="9">
        <f>SUM(B$2:B2634) / SUM(C$2:C2634)</f>
        <v>6.8363083934675278E-3</v>
      </c>
      <c r="H2634" s="10">
        <f>IFERROR(stats[[#This Row],[Column1]]-A2633,"")</f>
        <v>1.0185185165028088E-3</v>
      </c>
      <c r="I2634" s="10">
        <f>IFERROR(_xlfn.QUARTILE.INC(H$2:H2634,1),"")</f>
        <v>9.490740776527673E-4</v>
      </c>
      <c r="J2634" s="10">
        <f>IFERROR(_xlfn.QUARTILE.INC(H$2:H2634,3),"")</f>
        <v>1.1805555550381541E-3</v>
      </c>
      <c r="K2634" s="10">
        <f>IFERROR(stats[[#This Row],[Q3]]-stats[[#This Row],[Q1]],"")</f>
        <v>2.3148147738538682E-4</v>
      </c>
      <c r="L2634" s="10">
        <f>IFERROR(AVERAGEIFS(H$2:H2634, H$2:H2634, "&lt;" &amp;stats[[#This Row],[Q3]]+(2*stats[[#This Row],[IQR]]), H$2:H2634, "&gt;" &amp; stats[[#This Row],[Q1]]-(2*stats[[#This Row],[IQR]])),"")</f>
        <v>1.0692643342923316E-3</v>
      </c>
    </row>
    <row r="2635" spans="1:12" x14ac:dyDescent="0.25">
      <c r="A2635" s="7">
        <v>44416.887199074074</v>
      </c>
      <c r="B2635">
        <v>0</v>
      </c>
      <c r="C2635">
        <v>1</v>
      </c>
      <c r="D2635" s="8">
        <f>SUM(B$2:B2635)</f>
        <v>18</v>
      </c>
      <c r="E2635" s="8">
        <f>SUM(C$2:C2635)</f>
        <v>2634</v>
      </c>
      <c r="F2635" s="9">
        <f>IF(stats[[#This Row],[Column1]],stats[[#This Row],[Total Clear]]/stats[[#This Row],[Total Runs]],NA())</f>
        <v>6.8337129840546698E-3</v>
      </c>
      <c r="G2635" s="9">
        <f>SUM(B$2:B2635) / SUM(C$2:C2635)</f>
        <v>6.8337129840546698E-3</v>
      </c>
      <c r="H2635" s="10">
        <f>IFERROR(stats[[#This Row],[Column1]]-A2634,"")</f>
        <v>1.0995370394084603E-3</v>
      </c>
      <c r="I2635" s="10">
        <f>IFERROR(_xlfn.QUARTILE.INC(H$2:H2635,1),"")</f>
        <v>9.490740776527673E-4</v>
      </c>
      <c r="J2635" s="10">
        <f>IFERROR(_xlfn.QUARTILE.INC(H$2:H2635,3),"")</f>
        <v>1.1805555550381541E-3</v>
      </c>
      <c r="K2635" s="10">
        <f>IFERROR(stats[[#This Row],[Q3]]-stats[[#This Row],[Q1]],"")</f>
        <v>2.3148147738538682E-4</v>
      </c>
      <c r="L2635" s="10">
        <f>IFERROR(AVERAGEIFS(H$2:H2635, H$2:H2635, "&lt;" &amp;stats[[#This Row],[Q3]]+(2*stats[[#This Row],[IQR]]), H$2:H2635, "&gt;" &amp; stats[[#This Row],[Q1]]-(2*stats[[#This Row],[IQR]])),"")</f>
        <v>1.0692759330299241E-3</v>
      </c>
    </row>
    <row r="2636" spans="1:12" x14ac:dyDescent="0.25">
      <c r="A2636" s="7">
        <v>44416.88821759259</v>
      </c>
      <c r="B2636">
        <v>0</v>
      </c>
      <c r="C2636">
        <v>1</v>
      </c>
      <c r="D2636" s="8">
        <f>SUM(B$2:B2636)</f>
        <v>18</v>
      </c>
      <c r="E2636" s="8">
        <f>SUM(C$2:C2636)</f>
        <v>2635</v>
      </c>
      <c r="F2636" s="9">
        <f>IF(stats[[#This Row],[Column1]],stats[[#This Row],[Total Clear]]/stats[[#This Row],[Total Runs]],NA())</f>
        <v>6.8311195445920304E-3</v>
      </c>
      <c r="G2636" s="9">
        <f>SUM(B$2:B2636) / SUM(C$2:C2636)</f>
        <v>6.8311195445920304E-3</v>
      </c>
      <c r="H2636" s="10">
        <f>IFERROR(stats[[#This Row],[Column1]]-A2635,"")</f>
        <v>1.0185185165028088E-3</v>
      </c>
      <c r="I2636" s="10">
        <f>IFERROR(_xlfn.QUARTILE.INC(H$2:H2636,1),"")</f>
        <v>9.490740776527673E-4</v>
      </c>
      <c r="J2636" s="10">
        <f>IFERROR(_xlfn.QUARTILE.INC(H$2:H2636,3),"")</f>
        <v>1.1776620376622304E-3</v>
      </c>
      <c r="K2636" s="10">
        <f>IFERROR(stats[[#This Row],[Q3]]-stats[[#This Row],[Q1]],"")</f>
        <v>2.2858796000946313E-4</v>
      </c>
      <c r="L2636" s="10">
        <f>IFERROR(AVERAGEIFS(H$2:H2636, H$2:H2636, "&lt;" &amp;stats[[#This Row],[Q3]]+(2*stats[[#This Row],[IQR]]), H$2:H2636, "&gt;" &amp; stats[[#This Row],[Q1]]-(2*stats[[#This Row],[IQR]])),"")</f>
        <v>1.0692564931921121E-3</v>
      </c>
    </row>
    <row r="2637" spans="1:12" x14ac:dyDescent="0.25">
      <c r="A2637" s="7">
        <v>44416.889351851853</v>
      </c>
      <c r="B2637">
        <v>0</v>
      </c>
      <c r="C2637">
        <v>1</v>
      </c>
      <c r="D2637" s="8">
        <f>SUM(B$2:B2637)</f>
        <v>18</v>
      </c>
      <c r="E2637" s="8">
        <f>SUM(C$2:C2637)</f>
        <v>2636</v>
      </c>
      <c r="F2637" s="9">
        <f>IF(stats[[#This Row],[Column1]],stats[[#This Row],[Total Clear]]/stats[[#This Row],[Total Runs]],NA())</f>
        <v>6.828528072837633E-3</v>
      </c>
      <c r="G2637" s="9">
        <f>SUM(B$2:B2637) / SUM(C$2:C2637)</f>
        <v>6.828528072837633E-3</v>
      </c>
      <c r="H2637" s="10">
        <f>IFERROR(stats[[#This Row],[Column1]]-A2636,"")</f>
        <v>1.1342592624714598E-3</v>
      </c>
      <c r="I2637" s="10">
        <f>IFERROR(_xlfn.QUARTILE.INC(H$2:H2637,1),"")</f>
        <v>9.490740776527673E-4</v>
      </c>
      <c r="J2637" s="10">
        <f>IFERROR(_xlfn.QUARTILE.INC(H$2:H2637,3),"")</f>
        <v>1.1747685202863067E-3</v>
      </c>
      <c r="K2637" s="10">
        <f>IFERROR(stats[[#This Row],[Q3]]-stats[[#This Row],[Q1]],"")</f>
        <v>2.2569444263353944E-4</v>
      </c>
      <c r="L2637" s="10">
        <f>IFERROR(AVERAGEIFS(H$2:H2637, H$2:H2637, "&lt;" &amp;stats[[#This Row],[Q3]]+(2*stats[[#This Row],[IQR]]), H$2:H2637, "&gt;" &amp; stats[[#This Row],[Q1]]-(2*stats[[#This Row],[IQR]])),"")</f>
        <v>1.0692813793978086E-3</v>
      </c>
    </row>
    <row r="2638" spans="1:12" x14ac:dyDescent="0.25">
      <c r="A2638" s="7">
        <v>44416.890428240738</v>
      </c>
      <c r="B2638">
        <v>0</v>
      </c>
      <c r="C2638">
        <v>1</v>
      </c>
      <c r="D2638" s="8">
        <f>SUM(B$2:B2638)</f>
        <v>18</v>
      </c>
      <c r="E2638" s="8">
        <f>SUM(C$2:C2638)</f>
        <v>2637</v>
      </c>
      <c r="F2638" s="9">
        <f>IF(stats[[#This Row],[Column1]],stats[[#This Row],[Total Clear]]/stats[[#This Row],[Total Runs]],NA())</f>
        <v>6.8259385665529011E-3</v>
      </c>
      <c r="G2638" s="9">
        <f>SUM(B$2:B2638) / SUM(C$2:C2638)</f>
        <v>6.8259385665529011E-3</v>
      </c>
      <c r="H2638" s="10">
        <f>IFERROR(stats[[#This Row],[Column1]]-A2637,"")</f>
        <v>1.0763888858491555E-3</v>
      </c>
      <c r="I2638" s="10">
        <f>IFERROR(_xlfn.QUARTILE.INC(H$2:H2638,1),"")</f>
        <v>9.490740776527673E-4</v>
      </c>
      <c r="J2638" s="10">
        <f>IFERROR(_xlfn.QUARTILE.INC(H$2:H2638,3),"")</f>
        <v>1.171875002910383E-3</v>
      </c>
      <c r="K2638" s="10">
        <f>IFERROR(stats[[#This Row],[Q3]]-stats[[#This Row],[Q1]],"")</f>
        <v>2.2280092525761575E-4</v>
      </c>
      <c r="L2638" s="10">
        <f>IFERROR(AVERAGEIFS(H$2:H2638, H$2:H2638, "&lt;" &amp;stats[[#This Row],[Q3]]+(2*stats[[#This Row],[IQR]]), H$2:H2638, "&gt;" &amp; stats[[#This Row],[Q1]]-(2*stats[[#This Row],[IQR]])),"")</f>
        <v>1.0692840994538557E-3</v>
      </c>
    </row>
    <row r="2639" spans="1:12" x14ac:dyDescent="0.25">
      <c r="A2639" s="7">
        <v>44416.891527777778</v>
      </c>
      <c r="B2639">
        <v>0</v>
      </c>
      <c r="C2639">
        <v>1</v>
      </c>
      <c r="D2639" s="8">
        <f>SUM(B$2:B2639)</f>
        <v>18</v>
      </c>
      <c r="E2639" s="8">
        <f>SUM(C$2:C2639)</f>
        <v>2638</v>
      </c>
      <c r="F2639" s="9">
        <f>IF(stats[[#This Row],[Column1]],stats[[#This Row],[Total Clear]]/stats[[#This Row],[Total Runs]],NA())</f>
        <v>6.8233510235026539E-3</v>
      </c>
      <c r="G2639" s="9">
        <f>SUM(B$2:B2639) / SUM(C$2:C2639)</f>
        <v>6.8233510235026539E-3</v>
      </c>
      <c r="H2639" s="10">
        <f>IFERROR(stats[[#This Row],[Column1]]-A2638,"")</f>
        <v>1.0995370394084603E-3</v>
      </c>
      <c r="I2639" s="10">
        <f>IFERROR(_xlfn.QUARTILE.INC(H$2:H2639,1),"")</f>
        <v>9.490740776527673E-4</v>
      </c>
      <c r="J2639" s="10">
        <f>IFERROR(_xlfn.QUARTILE.INC(H$2:H2639,3),"")</f>
        <v>1.1689814855344594E-3</v>
      </c>
      <c r="K2639" s="10">
        <f>IFERROR(stats[[#This Row],[Q3]]-stats[[#This Row],[Q1]],"")</f>
        <v>2.1990740788169205E-4</v>
      </c>
      <c r="L2639" s="10">
        <f>IFERROR(AVERAGEIFS(H$2:H2639, H$2:H2639, "&lt;" &amp;stats[[#This Row],[Q3]]+(2*stats[[#This Row],[IQR]]), H$2:H2639, "&gt;" &amp; stats[[#This Row],[Q1]]-(2*stats[[#This Row],[IQR]])),"")</f>
        <v>1.0692956728815355E-3</v>
      </c>
    </row>
    <row r="2640" spans="1:12" x14ac:dyDescent="0.25">
      <c r="A2640" s="7">
        <v>44416.892500000002</v>
      </c>
      <c r="B2640">
        <v>0</v>
      </c>
      <c r="C2640">
        <v>1</v>
      </c>
      <c r="D2640" s="8">
        <f>SUM(B$2:B2640)</f>
        <v>18</v>
      </c>
      <c r="E2640" s="8">
        <f>SUM(C$2:C2640)</f>
        <v>2639</v>
      </c>
      <c r="F2640" s="9">
        <f>IF(stats[[#This Row],[Column1]],stats[[#This Row],[Total Clear]]/stats[[#This Row],[Total Runs]],NA())</f>
        <v>6.8207654414550968E-3</v>
      </c>
      <c r="G2640" s="9">
        <f>SUM(B$2:B2640) / SUM(C$2:C2640)</f>
        <v>6.8207654414550968E-3</v>
      </c>
      <c r="H2640" s="10">
        <f>IFERROR(stats[[#This Row],[Column1]]-A2639,"")</f>
        <v>9.7222222393611446E-4</v>
      </c>
      <c r="I2640" s="10">
        <f>IFERROR(_xlfn.QUARTILE.INC(H$2:H2640,1),"")</f>
        <v>9.490740776527673E-4</v>
      </c>
      <c r="J2640" s="10">
        <f>IFERROR(_xlfn.QUARTILE.INC(H$2:H2640,3),"")</f>
        <v>1.1689814855344594E-3</v>
      </c>
      <c r="K2640" s="10">
        <f>IFERROR(stats[[#This Row],[Q3]]-stats[[#This Row],[Q1]],"")</f>
        <v>2.1990740788169205E-4</v>
      </c>
      <c r="L2640" s="10">
        <f>IFERROR(AVERAGEIFS(H$2:H2640, H$2:H2640, "&lt;" &amp;stats[[#This Row],[Q3]]+(2*stats[[#This Row],[IQR]]), H$2:H2640, "&gt;" &amp; stats[[#This Row],[Q1]]-(2*stats[[#This Row],[IQR]])),"")</f>
        <v>1.069258551103736E-3</v>
      </c>
    </row>
    <row r="2641" spans="1:12" x14ac:dyDescent="0.25">
      <c r="A2641" s="7">
        <v>44416.893518518518</v>
      </c>
      <c r="B2641">
        <v>0</v>
      </c>
      <c r="C2641">
        <v>1</v>
      </c>
      <c r="D2641" s="8">
        <f>SUM(B$2:B2641)</f>
        <v>18</v>
      </c>
      <c r="E2641" s="8">
        <f>SUM(C$2:C2641)</f>
        <v>2640</v>
      </c>
      <c r="F2641" s="9">
        <f>IF(stats[[#This Row],[Column1]],stats[[#This Row],[Total Clear]]/stats[[#This Row],[Total Runs]],NA())</f>
        <v>6.8181818181818179E-3</v>
      </c>
      <c r="G2641" s="9">
        <f>SUM(B$2:B2641) / SUM(C$2:C2641)</f>
        <v>6.8181818181818179E-3</v>
      </c>
      <c r="H2641" s="10">
        <f>IFERROR(stats[[#This Row],[Column1]]-A2640,"")</f>
        <v>1.0185185165028088E-3</v>
      </c>
      <c r="I2641" s="10">
        <f>IFERROR(_xlfn.QUARTILE.INC(H$2:H2641,1),"")</f>
        <v>9.490740776527673E-4</v>
      </c>
      <c r="J2641" s="10">
        <f>IFERROR(_xlfn.QUARTILE.INC(H$2:H2641,3),"")</f>
        <v>1.1689814855344594E-3</v>
      </c>
      <c r="K2641" s="10">
        <f>IFERROR(stats[[#This Row],[Q3]]-stats[[#This Row],[Q1]],"")</f>
        <v>2.1990740788169205E-4</v>
      </c>
      <c r="L2641" s="10">
        <f>IFERROR(AVERAGEIFS(H$2:H2641, H$2:H2641, "&lt;" &amp;stats[[#This Row],[Q3]]+(2*stats[[#This Row],[IQR]]), H$2:H2641, "&gt;" &amp; stats[[#This Row],[Q1]]-(2*stats[[#This Row],[IQR]])),"")</f>
        <v>1.0692391550660445E-3</v>
      </c>
    </row>
    <row r="2642" spans="1:12" x14ac:dyDescent="0.25">
      <c r="A2642" s="7">
        <v>44416.894583333335</v>
      </c>
      <c r="B2642">
        <v>0</v>
      </c>
      <c r="C2642">
        <v>1</v>
      </c>
      <c r="D2642" s="8">
        <f>SUM(B$2:B2642)</f>
        <v>18</v>
      </c>
      <c r="E2642" s="8">
        <f>SUM(C$2:C2642)</f>
        <v>2641</v>
      </c>
      <c r="F2642" s="9">
        <f>IF(stats[[#This Row],[Column1]],stats[[#This Row],[Total Clear]]/stats[[#This Row],[Total Runs]],NA())</f>
        <v>6.815600151457781E-3</v>
      </c>
      <c r="G2642" s="9">
        <f>SUM(B$2:B2642) / SUM(C$2:C2642)</f>
        <v>6.815600151457781E-3</v>
      </c>
      <c r="H2642" s="10">
        <f>IFERROR(stats[[#This Row],[Column1]]-A2641,"")</f>
        <v>1.0648148163454607E-3</v>
      </c>
      <c r="I2642" s="10">
        <f>IFERROR(_xlfn.QUARTILE.INC(H$2:H2642,1),"")</f>
        <v>9.490740776527673E-4</v>
      </c>
      <c r="J2642" s="10">
        <f>IFERROR(_xlfn.QUARTILE.INC(H$2:H2642,3),"")</f>
        <v>1.1689814855344594E-3</v>
      </c>
      <c r="K2642" s="10">
        <f>IFERROR(stats[[#This Row],[Q3]]-stats[[#This Row],[Q1]],"")</f>
        <v>2.1990740788169205E-4</v>
      </c>
      <c r="L2642" s="10">
        <f>IFERROR(AVERAGEIFS(H$2:H2642, H$2:H2642, "&lt;" &amp;stats[[#This Row],[Q3]]+(2*stats[[#This Row],[IQR]]), H$2:H2642, "&gt;" &amp; stats[[#This Row],[Q1]]-(2*stats[[#This Row],[IQR]])),"")</f>
        <v>1.0692374644513253E-3</v>
      </c>
    </row>
    <row r="2643" spans="1:12" x14ac:dyDescent="0.25">
      <c r="A2643" s="7">
        <v>44416.895648148151</v>
      </c>
      <c r="B2643">
        <v>0</v>
      </c>
      <c r="C2643">
        <v>1</v>
      </c>
      <c r="D2643" s="8">
        <f>SUM(B$2:B2643)</f>
        <v>18</v>
      </c>
      <c r="E2643" s="8">
        <f>SUM(C$2:C2643)</f>
        <v>2642</v>
      </c>
      <c r="F2643" s="9">
        <f>IF(stats[[#This Row],[Column1]],stats[[#This Row],[Total Clear]]/stats[[#This Row],[Total Runs]],NA())</f>
        <v>6.8130204390613172E-3</v>
      </c>
      <c r="G2643" s="9">
        <f>SUM(B$2:B2643) / SUM(C$2:C2643)</f>
        <v>6.8130204390613172E-3</v>
      </c>
      <c r="H2643" s="10">
        <f>IFERROR(stats[[#This Row],[Column1]]-A2642,"")</f>
        <v>1.0648148163454607E-3</v>
      </c>
      <c r="I2643" s="10">
        <f>IFERROR(_xlfn.QUARTILE.INC(H$2:H2643,1),"")</f>
        <v>9.490740776527673E-4</v>
      </c>
      <c r="J2643" s="10">
        <f>IFERROR(_xlfn.QUARTILE.INC(H$2:H2643,3),"")</f>
        <v>1.1689814855344594E-3</v>
      </c>
      <c r="K2643" s="10">
        <f>IFERROR(stats[[#This Row],[Q3]]-stats[[#This Row],[Q1]],"")</f>
        <v>2.1990740788169205E-4</v>
      </c>
      <c r="L2643" s="10">
        <f>IFERROR(AVERAGEIFS(H$2:H2643, H$2:H2643, "&lt;" &amp;stats[[#This Row],[Q3]]+(2*stats[[#This Row],[IQR]]), H$2:H2643, "&gt;" &amp; stats[[#This Row],[Q1]]-(2*stats[[#This Row],[IQR]])),"")</f>
        <v>1.0692357751281372E-3</v>
      </c>
    </row>
    <row r="2644" spans="1:12" x14ac:dyDescent="0.25">
      <c r="A2644" s="7">
        <v>44416.896701388891</v>
      </c>
      <c r="B2644">
        <v>0</v>
      </c>
      <c r="C2644">
        <v>1</v>
      </c>
      <c r="D2644" s="8">
        <f>SUM(B$2:B2644)</f>
        <v>18</v>
      </c>
      <c r="E2644" s="8">
        <f>SUM(C$2:C2644)</f>
        <v>2643</v>
      </c>
      <c r="F2644" s="9">
        <f>IF(stats[[#This Row],[Column1]],stats[[#This Row],[Total Clear]]/stats[[#This Row],[Total Runs]],NA())</f>
        <v>6.8104426787741201E-3</v>
      </c>
      <c r="G2644" s="9">
        <f>SUM(B$2:B2644) / SUM(C$2:C2644)</f>
        <v>6.8104426787741201E-3</v>
      </c>
      <c r="H2644" s="10">
        <f>IFERROR(stats[[#This Row],[Column1]]-A2643,"")</f>
        <v>1.0532407395658083E-3</v>
      </c>
      <c r="I2644" s="10">
        <f>IFERROR(_xlfn.QUARTILE.INC(H$2:H2644,1),"")</f>
        <v>9.490740776527673E-4</v>
      </c>
      <c r="J2644" s="10">
        <f>IFERROR(_xlfn.QUARTILE.INC(H$2:H2644,3),"")</f>
        <v>1.1689814855344594E-3</v>
      </c>
      <c r="K2644" s="10">
        <f>IFERROR(stats[[#This Row],[Q3]]-stats[[#This Row],[Q1]],"")</f>
        <v>2.1990740788169205E-4</v>
      </c>
      <c r="L2644" s="10">
        <f>IFERROR(AVERAGEIFS(H$2:H2644, H$2:H2644, "&lt;" &amp;stats[[#This Row],[Q3]]+(2*stats[[#This Row],[IQR]]), H$2:H2644, "&gt;" &amp; stats[[#This Row],[Q1]]-(2*stats[[#This Row],[IQR]])),"")</f>
        <v>1.0692296678216989E-3</v>
      </c>
    </row>
    <row r="2645" spans="1:12" x14ac:dyDescent="0.25">
      <c r="A2645" s="7">
        <v>44416.897696759261</v>
      </c>
      <c r="B2645">
        <v>0</v>
      </c>
      <c r="C2645">
        <v>1</v>
      </c>
      <c r="D2645" s="8">
        <f>SUM(B$2:B2645)</f>
        <v>18</v>
      </c>
      <c r="E2645" s="8">
        <f>SUM(C$2:C2645)</f>
        <v>2644</v>
      </c>
      <c r="F2645" s="9">
        <f>IF(stats[[#This Row],[Column1]],stats[[#This Row],[Total Clear]]/stats[[#This Row],[Total Runs]],NA())</f>
        <v>6.8078668683812403E-3</v>
      </c>
      <c r="G2645" s="9">
        <f>SUM(B$2:B2645) / SUM(C$2:C2645)</f>
        <v>6.8078668683812403E-3</v>
      </c>
      <c r="H2645" s="10">
        <f>IFERROR(stats[[#This Row],[Column1]]-A2644,"")</f>
        <v>9.9537037021946162E-4</v>
      </c>
      <c r="I2645" s="10">
        <f>IFERROR(_xlfn.QUARTILE.INC(H$2:H2645,1),"")</f>
        <v>9.490740776527673E-4</v>
      </c>
      <c r="J2645" s="10">
        <f>IFERROR(_xlfn.QUARTILE.INC(H$2:H2645,3),"")</f>
        <v>1.1689814855344594E-3</v>
      </c>
      <c r="K2645" s="10">
        <f>IFERROR(stats[[#This Row],[Q3]]-stats[[#This Row],[Q1]],"")</f>
        <v>2.1990740788169205E-4</v>
      </c>
      <c r="L2645" s="10">
        <f>IFERROR(AVERAGEIFS(H$2:H2645, H$2:H2645, "&lt;" &amp;stats[[#This Row],[Q3]]+(2*stats[[#This Row],[IQR]]), H$2:H2645, "&gt;" &amp; stats[[#This Row],[Q1]]-(2*stats[[#This Row],[IQR]])),"")</f>
        <v>1.069201477250095E-3</v>
      </c>
    </row>
    <row r="2646" spans="1:12" x14ac:dyDescent="0.25">
      <c r="A2646" s="7">
        <v>44416.898854166669</v>
      </c>
      <c r="B2646">
        <v>0</v>
      </c>
      <c r="C2646">
        <v>1</v>
      </c>
      <c r="D2646" s="8">
        <f>SUM(B$2:B2646)</f>
        <v>18</v>
      </c>
      <c r="E2646" s="8">
        <f>SUM(C$2:C2646)</f>
        <v>2645</v>
      </c>
      <c r="F2646" s="9">
        <f>IF(stats[[#This Row],[Column1]],stats[[#This Row],[Total Clear]]/stats[[#This Row],[Total Runs]],NA())</f>
        <v>6.8052930056710778E-3</v>
      </c>
      <c r="G2646" s="9">
        <f>SUM(B$2:B2646) / SUM(C$2:C2646)</f>
        <v>6.8052930056710778E-3</v>
      </c>
      <c r="H2646" s="10">
        <f>IFERROR(stats[[#This Row],[Column1]]-A2645,"")</f>
        <v>1.157407408754807E-3</v>
      </c>
      <c r="I2646" s="10">
        <f>IFERROR(_xlfn.QUARTILE.INC(H$2:H2646,1),"")</f>
        <v>9.490740776527673E-4</v>
      </c>
      <c r="J2646" s="10">
        <f>IFERROR(_xlfn.QUARTILE.INC(H$2:H2646,3),"")</f>
        <v>1.1689814855344594E-3</v>
      </c>
      <c r="K2646" s="10">
        <f>IFERROR(stats[[#This Row],[Q3]]-stats[[#This Row],[Q1]],"")</f>
        <v>2.1990740788169205E-4</v>
      </c>
      <c r="L2646" s="10">
        <f>IFERROR(AVERAGEIFS(H$2:H2646, H$2:H2646, "&lt;" &amp;stats[[#This Row],[Q3]]+(2*stats[[#This Row],[IQR]]), H$2:H2646, "&gt;" &amp; stats[[#This Row],[Q1]]-(2*stats[[#This Row],[IQR]])),"")</f>
        <v>1.0692351307913025E-3</v>
      </c>
    </row>
    <row r="2647" spans="1:12" x14ac:dyDescent="0.25">
      <c r="A2647" s="7">
        <v>44416.899907407409</v>
      </c>
      <c r="B2647">
        <v>0</v>
      </c>
      <c r="C2647">
        <v>1</v>
      </c>
      <c r="D2647" s="8">
        <f>SUM(B$2:B2647)</f>
        <v>18</v>
      </c>
      <c r="E2647" s="8">
        <f>SUM(C$2:C2647)</f>
        <v>2646</v>
      </c>
      <c r="F2647" s="9">
        <f>IF(stats[[#This Row],[Column1]],stats[[#This Row],[Total Clear]]/stats[[#This Row],[Total Runs]],NA())</f>
        <v>6.8027210884353739E-3</v>
      </c>
      <c r="G2647" s="9">
        <f>SUM(B$2:B2647) / SUM(C$2:C2647)</f>
        <v>6.8027210884353739E-3</v>
      </c>
      <c r="H2647" s="10">
        <f>IFERROR(stats[[#This Row],[Column1]]-A2646,"")</f>
        <v>1.0532407395658083E-3</v>
      </c>
      <c r="I2647" s="10">
        <f>IFERROR(_xlfn.QUARTILE.INC(H$2:H2647,1),"")</f>
        <v>9.490740776527673E-4</v>
      </c>
      <c r="J2647" s="10">
        <f>IFERROR(_xlfn.QUARTILE.INC(H$2:H2647,3),"")</f>
        <v>1.1689814855344594E-3</v>
      </c>
      <c r="K2647" s="10">
        <f>IFERROR(stats[[#This Row],[Q3]]-stats[[#This Row],[Q1]],"")</f>
        <v>2.1990740788169205E-4</v>
      </c>
      <c r="L2647" s="10">
        <f>IFERROR(AVERAGEIFS(H$2:H2647, H$2:H2647, "&lt;" &amp;stats[[#This Row],[Q3]]+(2*stats[[#This Row],[IQR]]), H$2:H2647, "&gt;" &amp; stats[[#This Row],[Q1]]-(2*stats[[#This Row],[IQR]])),"")</f>
        <v>1.0692290307183713E-3</v>
      </c>
    </row>
    <row r="2648" spans="1:12" x14ac:dyDescent="0.25">
      <c r="A2648" s="7">
        <v>44416.901053240741</v>
      </c>
      <c r="B2648">
        <v>0</v>
      </c>
      <c r="C2648">
        <v>1</v>
      </c>
      <c r="D2648" s="8">
        <f>SUM(B$2:B2648)</f>
        <v>18</v>
      </c>
      <c r="E2648" s="8">
        <f>SUM(C$2:C2648)</f>
        <v>2647</v>
      </c>
      <c r="F2648" s="9">
        <f>IF(stats[[#This Row],[Column1]],stats[[#This Row],[Total Clear]]/stats[[#This Row],[Total Runs]],NA())</f>
        <v>6.8001511144692101E-3</v>
      </c>
      <c r="G2648" s="9">
        <f>SUM(B$2:B2648) / SUM(C$2:C2648)</f>
        <v>6.8001511144692101E-3</v>
      </c>
      <c r="H2648" s="10">
        <f>IFERROR(stats[[#This Row],[Column1]]-A2647,"")</f>
        <v>1.1458333319751546E-3</v>
      </c>
      <c r="I2648" s="10">
        <f>IFERROR(_xlfn.QUARTILE.INC(H$2:H2648,1),"")</f>
        <v>9.490740776527673E-4</v>
      </c>
      <c r="J2648" s="10">
        <f>IFERROR(_xlfn.QUARTILE.INC(H$2:H2648,3),"")</f>
        <v>1.1689814855344594E-3</v>
      </c>
      <c r="K2648" s="10">
        <f>IFERROR(stats[[#This Row],[Q3]]-stats[[#This Row],[Q1]],"")</f>
        <v>2.1990740788169205E-4</v>
      </c>
      <c r="L2648" s="10">
        <f>IFERROR(AVERAGEIFS(H$2:H2648, H$2:H2648, "&lt;" &amp;stats[[#This Row],[Q3]]+(2*stats[[#This Row],[IQR]]), H$2:H2648, "&gt;" &amp; stats[[#This Row],[Q1]]-(2*stats[[#This Row],[IQR]])),"")</f>
        <v>1.0692582355606346E-3</v>
      </c>
    </row>
    <row r="2649" spans="1:12" x14ac:dyDescent="0.25">
      <c r="A2649" s="7">
        <v>44416.902071759258</v>
      </c>
      <c r="B2649">
        <v>0</v>
      </c>
      <c r="C2649">
        <v>1</v>
      </c>
      <c r="D2649" s="8">
        <f>SUM(B$2:B2649)</f>
        <v>18</v>
      </c>
      <c r="E2649" s="8">
        <f>SUM(C$2:C2649)</f>
        <v>2648</v>
      </c>
      <c r="F2649" s="9">
        <f>IF(stats[[#This Row],[Column1]],stats[[#This Row],[Total Clear]]/stats[[#This Row],[Total Runs]],NA())</f>
        <v>6.7975830815709968E-3</v>
      </c>
      <c r="G2649" s="9">
        <f>SUM(B$2:B2649) / SUM(C$2:C2649)</f>
        <v>6.7975830815709968E-3</v>
      </c>
      <c r="H2649" s="10">
        <f>IFERROR(stats[[#This Row],[Column1]]-A2648,"")</f>
        <v>1.0185185165028088E-3</v>
      </c>
      <c r="I2649" s="10">
        <f>IFERROR(_xlfn.QUARTILE.INC(H$2:H2649,1),"")</f>
        <v>9.490740776527673E-4</v>
      </c>
      <c r="J2649" s="10">
        <f>IFERROR(_xlfn.QUARTILE.INC(H$2:H2649,3),"")</f>
        <v>1.1689814855344594E-3</v>
      </c>
      <c r="K2649" s="10">
        <f>IFERROR(stats[[#This Row],[Q3]]-stats[[#This Row],[Q1]],"")</f>
        <v>2.1990740788169205E-4</v>
      </c>
      <c r="L2649" s="10">
        <f>IFERROR(AVERAGEIFS(H$2:H2649, H$2:H2649, "&lt;" &amp;stats[[#This Row],[Q3]]+(2*stats[[#This Row],[IQR]]), H$2:H2649, "&gt;" &amp; stats[[#This Row],[Q1]]-(2*stats[[#This Row],[IQR]])),"")</f>
        <v>1.0692388987774571E-3</v>
      </c>
    </row>
    <row r="2650" spans="1:12" x14ac:dyDescent="0.25">
      <c r="A2650" s="7">
        <v>44416.903136574074</v>
      </c>
      <c r="B2650">
        <v>0</v>
      </c>
      <c r="C2650">
        <v>1</v>
      </c>
      <c r="D2650" s="8">
        <f>SUM(B$2:B2650)</f>
        <v>18</v>
      </c>
      <c r="E2650" s="8">
        <f>SUM(C$2:C2650)</f>
        <v>2649</v>
      </c>
      <c r="F2650" s="9">
        <f>IF(stats[[#This Row],[Column1]],stats[[#This Row],[Total Clear]]/stats[[#This Row],[Total Runs]],NA())</f>
        <v>6.7950169875424689E-3</v>
      </c>
      <c r="G2650" s="9">
        <f>SUM(B$2:B2650) / SUM(C$2:C2650)</f>
        <v>6.7950169875424689E-3</v>
      </c>
      <c r="H2650" s="10">
        <f>IFERROR(stats[[#This Row],[Column1]]-A2649,"")</f>
        <v>1.0648148163454607E-3</v>
      </c>
      <c r="I2650" s="10">
        <f>IFERROR(_xlfn.QUARTILE.INC(H$2:H2650,1),"")</f>
        <v>9.490740776527673E-4</v>
      </c>
      <c r="J2650" s="10">
        <f>IFERROR(_xlfn.QUARTILE.INC(H$2:H2650,3),"")</f>
        <v>1.1689814855344594E-3</v>
      </c>
      <c r="K2650" s="10">
        <f>IFERROR(stats[[#This Row],[Q3]]-stats[[#This Row],[Q1]],"")</f>
        <v>2.1990740788169205E-4</v>
      </c>
      <c r="L2650" s="10">
        <f>IFERROR(AVERAGEIFS(H$2:H2650, H$2:H2650, "&lt;" &amp;stats[[#This Row],[Q3]]+(2*stats[[#This Row],[IQR]]), H$2:H2650, "&gt;" &amp; stats[[#This Row],[Q1]]-(2*stats[[#This Row],[IQR]])),"")</f>
        <v>1.0692372134127211E-3</v>
      </c>
    </row>
    <row r="2651" spans="1:12" x14ac:dyDescent="0.25">
      <c r="A2651" s="7">
        <v>44416.904236111113</v>
      </c>
      <c r="B2651">
        <v>0</v>
      </c>
      <c r="C2651">
        <v>1</v>
      </c>
      <c r="D2651" s="8">
        <f>SUM(B$2:B2651)</f>
        <v>18</v>
      </c>
      <c r="E2651" s="8">
        <f>SUM(C$2:C2651)</f>
        <v>2650</v>
      </c>
      <c r="F2651" s="9">
        <f>IF(stats[[#This Row],[Column1]],stats[[#This Row],[Total Clear]]/stats[[#This Row],[Total Runs]],NA())</f>
        <v>6.7924528301886791E-3</v>
      </c>
      <c r="G2651" s="9">
        <f>SUM(B$2:B2651) / SUM(C$2:C2651)</f>
        <v>6.7924528301886791E-3</v>
      </c>
      <c r="H2651" s="10">
        <f>IFERROR(stats[[#This Row],[Column1]]-A2650,"")</f>
        <v>1.0995370394084603E-3</v>
      </c>
      <c r="I2651" s="10">
        <f>IFERROR(_xlfn.QUARTILE.INC(H$2:H2651,1),"")</f>
        <v>9.490740776527673E-4</v>
      </c>
      <c r="J2651" s="10">
        <f>IFERROR(_xlfn.QUARTILE.INC(H$2:H2651,3),"")</f>
        <v>1.1689814855344594E-3</v>
      </c>
      <c r="K2651" s="10">
        <f>IFERROR(stats[[#This Row],[Q3]]-stats[[#This Row],[Q1]],"")</f>
        <v>2.1990740788169205E-4</v>
      </c>
      <c r="L2651" s="10">
        <f>IFERROR(AVERAGEIFS(H$2:H2651, H$2:H2651, "&lt;" &amp;stats[[#This Row],[Q3]]+(2*stats[[#This Row],[IQR]]), H$2:H2651, "&gt;" &amp; stats[[#This Row],[Q1]]-(2*stats[[#This Row],[IQR]])),"")</f>
        <v>1.0692487518079974E-3</v>
      </c>
    </row>
    <row r="2652" spans="1:12" x14ac:dyDescent="0.25">
      <c r="A2652" s="7">
        <v>44416.905289351853</v>
      </c>
      <c r="B2652">
        <v>0</v>
      </c>
      <c r="C2652">
        <v>1</v>
      </c>
      <c r="D2652" s="8">
        <f>SUM(B$2:B2652)</f>
        <v>18</v>
      </c>
      <c r="E2652" s="8">
        <f>SUM(C$2:C2652)</f>
        <v>2651</v>
      </c>
      <c r="F2652" s="9">
        <f>IF(stats[[#This Row],[Column1]],stats[[#This Row],[Total Clear]]/stats[[#This Row],[Total Runs]],NA())</f>
        <v>6.7898906073179935E-3</v>
      </c>
      <c r="G2652" s="9">
        <f>SUM(B$2:B2652) / SUM(C$2:C2652)</f>
        <v>6.7898906073179935E-3</v>
      </c>
      <c r="H2652" s="10">
        <f>IFERROR(stats[[#This Row],[Column1]]-A2651,"")</f>
        <v>1.0532407395658083E-3</v>
      </c>
      <c r="I2652" s="10">
        <f>IFERROR(_xlfn.QUARTILE.INC(H$2:H2652,1),"")</f>
        <v>9.490740776527673E-4</v>
      </c>
      <c r="J2652" s="10">
        <f>IFERROR(_xlfn.QUARTILE.INC(H$2:H2652,3),"")</f>
        <v>1.1689814855344594E-3</v>
      </c>
      <c r="K2652" s="10">
        <f>IFERROR(stats[[#This Row],[Q3]]-stats[[#This Row],[Q1]],"")</f>
        <v>2.1990740788169205E-4</v>
      </c>
      <c r="L2652" s="10">
        <f>IFERROR(AVERAGEIFS(H$2:H2652, H$2:H2652, "&lt;" &amp;stats[[#This Row],[Q3]]+(2*stats[[#This Row],[IQR]]), H$2:H2652, "&gt;" &amp; stats[[#This Row],[Q1]]-(2*stats[[#This Row],[IQR]])),"")</f>
        <v>1.0692426581603986E-3</v>
      </c>
    </row>
    <row r="2653" spans="1:12" x14ac:dyDescent="0.25">
      <c r="A2653" s="7">
        <v>44416.906342592592</v>
      </c>
      <c r="B2653">
        <v>0</v>
      </c>
      <c r="C2653">
        <v>1</v>
      </c>
      <c r="D2653" s="8">
        <f>SUM(B$2:B2653)</f>
        <v>18</v>
      </c>
      <c r="E2653" s="8">
        <f>SUM(C$2:C2653)</f>
        <v>2652</v>
      </c>
      <c r="F2653" s="9">
        <f>IF(stats[[#This Row],[Column1]],stats[[#This Row],[Total Clear]]/stats[[#This Row],[Total Runs]],NA())</f>
        <v>6.7873303167420816E-3</v>
      </c>
      <c r="G2653" s="9">
        <f>SUM(B$2:B2653) / SUM(C$2:C2653)</f>
        <v>6.7873303167420816E-3</v>
      </c>
      <c r="H2653" s="10">
        <f>IFERROR(stats[[#This Row],[Column1]]-A2652,"")</f>
        <v>1.0532407395658083E-3</v>
      </c>
      <c r="I2653" s="10">
        <f>IFERROR(_xlfn.QUARTILE.INC(H$2:H2653,1),"")</f>
        <v>9.490740776527673E-4</v>
      </c>
      <c r="J2653" s="10">
        <f>IFERROR(_xlfn.QUARTILE.INC(H$2:H2653,3),"")</f>
        <v>1.1689814855344594E-3</v>
      </c>
      <c r="K2653" s="10">
        <f>IFERROR(stats[[#This Row],[Q3]]-stats[[#This Row],[Q1]],"")</f>
        <v>2.1990740788169205E-4</v>
      </c>
      <c r="L2653" s="10">
        <f>IFERROR(AVERAGEIFS(H$2:H2653, H$2:H2653, "&lt;" &amp;stats[[#This Row],[Q3]]+(2*stats[[#This Row],[IQR]]), H$2:H2653, "&gt;" &amp; stats[[#This Row],[Q1]]-(2*stats[[#This Row],[IQR]])),"")</f>
        <v>1.0692365691502789E-3</v>
      </c>
    </row>
    <row r="2654" spans="1:12" x14ac:dyDescent="0.25">
      <c r="A2654" s="7">
        <v>44416.907418981478</v>
      </c>
      <c r="B2654">
        <v>0</v>
      </c>
      <c r="C2654">
        <v>1</v>
      </c>
      <c r="D2654" s="8">
        <f>SUM(B$2:B2654)</f>
        <v>18</v>
      </c>
      <c r="E2654" s="8">
        <f>SUM(C$2:C2654)</f>
        <v>2653</v>
      </c>
      <c r="F2654" s="9">
        <f>IF(stats[[#This Row],[Column1]],stats[[#This Row],[Total Clear]]/stats[[#This Row],[Total Runs]],NA())</f>
        <v>6.7847719562759137E-3</v>
      </c>
      <c r="G2654" s="9">
        <f>SUM(B$2:B2654) / SUM(C$2:C2654)</f>
        <v>6.7847719562759137E-3</v>
      </c>
      <c r="H2654" s="10">
        <f>IFERROR(stats[[#This Row],[Column1]]-A2653,"")</f>
        <v>1.0763888858491555E-3</v>
      </c>
      <c r="I2654" s="10">
        <f>IFERROR(_xlfn.QUARTILE.INC(H$2:H2654,1),"")</f>
        <v>9.490740776527673E-4</v>
      </c>
      <c r="J2654" s="10">
        <f>IFERROR(_xlfn.QUARTILE.INC(H$2:H2654,3),"")</f>
        <v>1.1689814855344594E-3</v>
      </c>
      <c r="K2654" s="10">
        <f>IFERROR(stats[[#This Row],[Q3]]-stats[[#This Row],[Q1]],"")</f>
        <v>2.1990740788169205E-4</v>
      </c>
      <c r="L2654" s="10">
        <f>IFERROR(AVERAGEIFS(H$2:H2654, H$2:H2654, "&lt;" &amp;stats[[#This Row],[Q3]]+(2*stats[[#This Row],[IQR]]), H$2:H2654, "&gt;" &amp; stats[[#This Row],[Q1]]-(2*stats[[#This Row],[IQR]])),"")</f>
        <v>1.0692392896967599E-3</v>
      </c>
    </row>
    <row r="2655" spans="1:12" x14ac:dyDescent="0.25">
      <c r="A2655" s="7">
        <v>44416.908495370371</v>
      </c>
      <c r="B2655">
        <v>0</v>
      </c>
      <c r="C2655">
        <v>1</v>
      </c>
      <c r="D2655" s="8">
        <f>SUM(B$2:B2655)</f>
        <v>18</v>
      </c>
      <c r="E2655" s="8">
        <f>SUM(C$2:C2655)</f>
        <v>2654</v>
      </c>
      <c r="F2655" s="9">
        <f>IF(stats[[#This Row],[Column1]],stats[[#This Row],[Total Clear]]/stats[[#This Row],[Total Runs]],NA())</f>
        <v>6.782215523737754E-3</v>
      </c>
      <c r="G2655" s="9">
        <f>SUM(B$2:B2655) / SUM(C$2:C2655)</f>
        <v>6.782215523737754E-3</v>
      </c>
      <c r="H2655" s="10">
        <f>IFERROR(stats[[#This Row],[Column1]]-A2654,"")</f>
        <v>1.0763888931251131E-3</v>
      </c>
      <c r="I2655" s="10">
        <f>IFERROR(_xlfn.QUARTILE.INC(H$2:H2655,1),"")</f>
        <v>9.490740776527673E-4</v>
      </c>
      <c r="J2655" s="10">
        <f>IFERROR(_xlfn.QUARTILE.INC(H$2:H2655,3),"")</f>
        <v>1.1689814855344594E-3</v>
      </c>
      <c r="K2655" s="10">
        <f>IFERROR(stats[[#This Row],[Q3]]-stats[[#This Row],[Q1]],"")</f>
        <v>2.1990740788169205E-4</v>
      </c>
      <c r="L2655" s="10">
        <f>IFERROR(AVERAGEIFS(H$2:H2655, H$2:H2655, "&lt;" &amp;stats[[#This Row],[Q3]]+(2*stats[[#This Row],[IQR]]), H$2:H2655, "&gt;" &amp; stats[[#This Row],[Q1]]-(2*stats[[#This Row],[IQR]])),"")</f>
        <v>1.069242008177151E-3</v>
      </c>
    </row>
    <row r="2656" spans="1:12" x14ac:dyDescent="0.25">
      <c r="A2656" s="7">
        <v>44416.909525462965</v>
      </c>
      <c r="B2656">
        <v>0</v>
      </c>
      <c r="C2656">
        <v>1</v>
      </c>
      <c r="D2656" s="8">
        <f>SUM(B$2:B2656)</f>
        <v>18</v>
      </c>
      <c r="E2656" s="8">
        <f>SUM(C$2:C2656)</f>
        <v>2655</v>
      </c>
      <c r="F2656" s="9">
        <f>IF(stats[[#This Row],[Column1]],stats[[#This Row],[Total Clear]]/stats[[#This Row],[Total Runs]],NA())</f>
        <v>6.7796610169491523E-3</v>
      </c>
      <c r="G2656" s="9">
        <f>SUM(B$2:B2656) / SUM(C$2:C2656)</f>
        <v>6.7796610169491523E-3</v>
      </c>
      <c r="H2656" s="10">
        <f>IFERROR(stats[[#This Row],[Column1]]-A2655,"")</f>
        <v>1.0300925932824612E-3</v>
      </c>
      <c r="I2656" s="10">
        <f>IFERROR(_xlfn.QUARTILE.INC(H$2:H2656,1),"")</f>
        <v>9.490740776527673E-4</v>
      </c>
      <c r="J2656" s="10">
        <f>IFERROR(_xlfn.QUARTILE.INC(H$2:H2656,3),"")</f>
        <v>1.1689814855344594E-3</v>
      </c>
      <c r="K2656" s="10">
        <f>IFERROR(stats[[#This Row],[Q3]]-stats[[#This Row],[Q1]],"")</f>
        <v>2.1990740788169205E-4</v>
      </c>
      <c r="L2656" s="10">
        <f>IFERROR(AVERAGEIFS(H$2:H2656, H$2:H2656, "&lt;" &amp;stats[[#This Row],[Q3]]+(2*stats[[#This Row],[IQR]]), H$2:H2656, "&gt;" &amp; stats[[#This Row],[Q1]]-(2*stats[[#This Row],[IQR]])),"")</f>
        <v>1.0692271281258798E-3</v>
      </c>
    </row>
    <row r="2657" spans="1:12" x14ac:dyDescent="0.25">
      <c r="A2657" s="7">
        <v>44416.937962962962</v>
      </c>
      <c r="B2657">
        <v>0</v>
      </c>
      <c r="C2657">
        <v>1</v>
      </c>
      <c r="D2657" s="8">
        <f>SUM(B$2:B2657)</f>
        <v>18</v>
      </c>
      <c r="E2657" s="8">
        <f>SUM(C$2:C2657)</f>
        <v>2656</v>
      </c>
      <c r="F2657" s="9">
        <f>IF(stats[[#This Row],[Column1]],stats[[#This Row],[Total Clear]]/stats[[#This Row],[Total Runs]],NA())</f>
        <v>6.7771084337349399E-3</v>
      </c>
      <c r="G2657" s="9">
        <f>SUM(B$2:B2657) / SUM(C$2:C2657)</f>
        <v>6.7771084337349399E-3</v>
      </c>
      <c r="H2657" s="10">
        <f>IFERROR(stats[[#This Row],[Column1]]-A2656,"")</f>
        <v>2.8437499997380655E-2</v>
      </c>
      <c r="I2657" s="10">
        <f>IFERROR(_xlfn.QUARTILE.INC(H$2:H2657,1),"")</f>
        <v>9.490740776527673E-4</v>
      </c>
      <c r="J2657" s="10">
        <f>IFERROR(_xlfn.QUARTILE.INC(H$2:H2657,3),"")</f>
        <v>1.1689814855344594E-3</v>
      </c>
      <c r="K2657" s="10">
        <f>IFERROR(stats[[#This Row],[Q3]]-stats[[#This Row],[Q1]],"")</f>
        <v>2.1990740788169205E-4</v>
      </c>
      <c r="L2657" s="10">
        <f>IFERROR(AVERAGEIFS(H$2:H2657, H$2:H2657, "&lt;" &amp;stats[[#This Row],[Q3]]+(2*stats[[#This Row],[IQR]]), H$2:H2657, "&gt;" &amp; stats[[#This Row],[Q1]]-(2*stats[[#This Row],[IQR]])),"")</f>
        <v>1.0692271281258798E-3</v>
      </c>
    </row>
    <row r="2658" spans="1:12" x14ac:dyDescent="0.25">
      <c r="A2658" s="7">
        <v>44416.939386574071</v>
      </c>
      <c r="B2658">
        <v>0</v>
      </c>
      <c r="C2658">
        <v>1</v>
      </c>
      <c r="D2658" s="8">
        <f>SUM(B$2:B2658)</f>
        <v>18</v>
      </c>
      <c r="E2658" s="8">
        <f>SUM(C$2:C2658)</f>
        <v>2657</v>
      </c>
      <c r="F2658" s="9">
        <f>IF(stats[[#This Row],[Column1]],stats[[#This Row],[Total Clear]]/stats[[#This Row],[Total Runs]],NA())</f>
        <v>6.774557771923222E-3</v>
      </c>
      <c r="G2658" s="9">
        <f>SUM(B$2:B2658) / SUM(C$2:C2658)</f>
        <v>6.774557771923222E-3</v>
      </c>
      <c r="H2658" s="10">
        <f>IFERROR(stats[[#This Row],[Column1]]-A2657,"")</f>
        <v>1.4236111092031933E-3</v>
      </c>
      <c r="I2658" s="10">
        <f>IFERROR(_xlfn.QUARTILE.INC(H$2:H2658,1),"")</f>
        <v>9.490740776527673E-4</v>
      </c>
      <c r="J2658" s="10">
        <f>IFERROR(_xlfn.QUARTILE.INC(H$2:H2658,3),"")</f>
        <v>1.1689814855344594E-3</v>
      </c>
      <c r="K2658" s="10">
        <f>IFERROR(stats[[#This Row],[Q3]]-stats[[#This Row],[Q1]],"")</f>
        <v>2.1990740788169205E-4</v>
      </c>
      <c r="L2658" s="10">
        <f>IFERROR(AVERAGEIFS(H$2:H2658, H$2:H2658, "&lt;" &amp;stats[[#This Row],[Q3]]+(2*stats[[#This Row],[IQR]]), H$2:H2658, "&gt;" &amp; stats[[#This Row],[Q1]]-(2*stats[[#This Row],[IQR]])),"")</f>
        <v>1.0693617724955901E-3</v>
      </c>
    </row>
    <row r="2659" spans="1:12" x14ac:dyDescent="0.25">
      <c r="A2659" s="7">
        <v>44416.940752314818</v>
      </c>
      <c r="B2659">
        <v>0</v>
      </c>
      <c r="C2659">
        <v>1</v>
      </c>
      <c r="D2659" s="8">
        <f>SUM(B$2:B2659)</f>
        <v>18</v>
      </c>
      <c r="E2659" s="8">
        <f>SUM(C$2:C2659)</f>
        <v>2658</v>
      </c>
      <c r="F2659" s="9">
        <f>IF(stats[[#This Row],[Column1]],stats[[#This Row],[Total Clear]]/stats[[#This Row],[Total Runs]],NA())</f>
        <v>6.7720090293453723E-3</v>
      </c>
      <c r="G2659" s="9">
        <f>SUM(B$2:B2659) / SUM(C$2:C2659)</f>
        <v>6.7720090293453723E-3</v>
      </c>
      <c r="H2659" s="10">
        <f>IFERROR(stats[[#This Row],[Column1]]-A2658,"")</f>
        <v>1.3657407471328042E-3</v>
      </c>
      <c r="I2659" s="10">
        <f>IFERROR(_xlfn.QUARTILE.INC(H$2:H2659,1),"")</f>
        <v>9.490740776527673E-4</v>
      </c>
      <c r="J2659" s="10">
        <f>IFERROR(_xlfn.QUARTILE.INC(H$2:H2659,3),"")</f>
        <v>1.1689814855344594E-3</v>
      </c>
      <c r="K2659" s="10">
        <f>IFERROR(stats[[#This Row],[Q3]]-stats[[#This Row],[Q1]],"")</f>
        <v>2.1990740788169205E-4</v>
      </c>
      <c r="L2659" s="10">
        <f>IFERROR(AVERAGEIFS(H$2:H2659, H$2:H2659, "&lt;" &amp;stats[[#This Row],[Q3]]+(2*stats[[#This Row],[IQR]]), H$2:H2659, "&gt;" &amp; stats[[#This Row],[Q1]]-(2*stats[[#This Row],[IQR]])),"")</f>
        <v>1.0694743357218099E-3</v>
      </c>
    </row>
    <row r="2660" spans="1:12" x14ac:dyDescent="0.25">
      <c r="A2660" s="7">
        <v>44416.942141203705</v>
      </c>
      <c r="B2660">
        <v>0</v>
      </c>
      <c r="C2660">
        <v>1</v>
      </c>
      <c r="D2660" s="8">
        <f>SUM(B$2:B2660)</f>
        <v>18</v>
      </c>
      <c r="E2660" s="8">
        <f>SUM(C$2:C2660)</f>
        <v>2659</v>
      </c>
      <c r="F2660" s="9">
        <f>IF(stats[[#This Row],[Column1]],stats[[#This Row],[Total Clear]]/stats[[#This Row],[Total Runs]],NA())</f>
        <v>6.7694622038360283E-3</v>
      </c>
      <c r="G2660" s="9">
        <f>SUM(B$2:B2660) / SUM(C$2:C2660)</f>
        <v>6.7694622038360283E-3</v>
      </c>
      <c r="H2660" s="10">
        <f>IFERROR(stats[[#This Row],[Column1]]-A2659,"")</f>
        <v>1.3888888861401938E-3</v>
      </c>
      <c r="I2660" s="10">
        <f>IFERROR(_xlfn.QUARTILE.INC(H$2:H2660,1),"")</f>
        <v>9.490740776527673E-4</v>
      </c>
      <c r="J2660" s="10">
        <f>IFERROR(_xlfn.QUARTILE.INC(H$2:H2660,3),"")</f>
        <v>1.1689814855344594E-3</v>
      </c>
      <c r="K2660" s="10">
        <f>IFERROR(stats[[#This Row],[Q3]]-stats[[#This Row],[Q1]],"")</f>
        <v>2.1990740788169205E-4</v>
      </c>
      <c r="L2660" s="10">
        <f>IFERROR(AVERAGEIFS(H$2:H2660, H$2:H2660, "&lt;" &amp;stats[[#This Row],[Q3]]+(2*stats[[#This Row],[IQR]]), H$2:H2660, "&gt;" &amp; stats[[#This Row],[Q1]]-(2*stats[[#This Row],[IQR]])),"")</f>
        <v>1.0695956016862815E-3</v>
      </c>
    </row>
    <row r="2661" spans="1:12" x14ac:dyDescent="0.25">
      <c r="A2661" s="7">
        <v>44416.943495370368</v>
      </c>
      <c r="B2661">
        <v>0</v>
      </c>
      <c r="C2661">
        <v>1</v>
      </c>
      <c r="D2661" s="8">
        <f>SUM(B$2:B2661)</f>
        <v>18</v>
      </c>
      <c r="E2661" s="8">
        <f>SUM(C$2:C2661)</f>
        <v>2660</v>
      </c>
      <c r="F2661" s="9">
        <f>IF(stats[[#This Row],[Column1]],stats[[#This Row],[Total Clear]]/stats[[#This Row],[Total Runs]],NA())</f>
        <v>6.7669172932330827E-3</v>
      </c>
      <c r="G2661" s="9">
        <f>SUM(B$2:B2661) / SUM(C$2:C2661)</f>
        <v>6.7669172932330827E-3</v>
      </c>
      <c r="H2661" s="10">
        <f>IFERROR(stats[[#This Row],[Column1]]-A2660,"")</f>
        <v>1.3541666630771942E-3</v>
      </c>
      <c r="I2661" s="10">
        <f>IFERROR(_xlfn.QUARTILE.INC(H$2:H2661,1),"")</f>
        <v>9.490740776527673E-4</v>
      </c>
      <c r="J2661" s="10">
        <f>IFERROR(_xlfn.QUARTILE.INC(H$2:H2661,3),"")</f>
        <v>1.1689814855344594E-3</v>
      </c>
      <c r="K2661" s="10">
        <f>IFERROR(stats[[#This Row],[Q3]]-stats[[#This Row],[Q1]],"")</f>
        <v>2.1990740788169205E-4</v>
      </c>
      <c r="L2661" s="10">
        <f>IFERROR(AVERAGEIFS(H$2:H2661, H$2:H2661, "&lt;" &amp;stats[[#This Row],[Q3]]+(2*stats[[#This Row],[IQR]]), H$2:H2661, "&gt;" &amp; stats[[#This Row],[Q1]]-(2*stats[[#This Row],[IQR]])),"")</f>
        <v>1.0697035982940202E-3</v>
      </c>
    </row>
    <row r="2662" spans="1:12" x14ac:dyDescent="0.25">
      <c r="A2662" s="7">
        <v>44416.944861111115</v>
      </c>
      <c r="B2662">
        <v>0</v>
      </c>
      <c r="C2662">
        <v>1</v>
      </c>
      <c r="D2662" s="8">
        <f>SUM(B$2:B2662)</f>
        <v>18</v>
      </c>
      <c r="E2662" s="8">
        <f>SUM(C$2:C2662)</f>
        <v>2661</v>
      </c>
      <c r="F2662" s="9">
        <f>IF(stats[[#This Row],[Column1]],stats[[#This Row],[Total Clear]]/stats[[#This Row],[Total Runs]],NA())</f>
        <v>6.7643742953776773E-3</v>
      </c>
      <c r="G2662" s="9">
        <f>SUM(B$2:B2662) / SUM(C$2:C2662)</f>
        <v>6.7643742953776773E-3</v>
      </c>
      <c r="H2662" s="10">
        <f>IFERROR(stats[[#This Row],[Column1]]-A2661,"")</f>
        <v>1.3657407471328042E-3</v>
      </c>
      <c r="I2662" s="10">
        <f>IFERROR(_xlfn.QUARTILE.INC(H$2:H2662,1),"")</f>
        <v>9.490740776527673E-4</v>
      </c>
      <c r="J2662" s="10">
        <f>IFERROR(_xlfn.QUARTILE.INC(H$2:H2662,3),"")</f>
        <v>1.171875002910383E-3</v>
      </c>
      <c r="K2662" s="10">
        <f>IFERROR(stats[[#This Row],[Q3]]-stats[[#This Row],[Q1]],"")</f>
        <v>2.2280092525761575E-4</v>
      </c>
      <c r="L2662" s="10">
        <f>IFERROR(AVERAGEIFS(H$2:H2662, H$2:H2662, "&lt;" &amp;stats[[#This Row],[Q3]]+(2*stats[[#This Row],[IQR]]), H$2:H2662, "&gt;" &amp; stats[[#This Row],[Q1]]-(2*stats[[#This Row],[IQR]])),"")</f>
        <v>1.0698159037374338E-3</v>
      </c>
    </row>
    <row r="2663" spans="1:12" x14ac:dyDescent="0.25">
      <c r="A2663" s="7">
        <v>44416.946215277778</v>
      </c>
      <c r="B2663">
        <v>0</v>
      </c>
      <c r="C2663">
        <v>1</v>
      </c>
      <c r="D2663" s="8">
        <f>SUM(B$2:B2663)</f>
        <v>18</v>
      </c>
      <c r="E2663" s="8">
        <f>SUM(C$2:C2663)</f>
        <v>2662</v>
      </c>
      <c r="F2663" s="9">
        <f>IF(stats[[#This Row],[Column1]],stats[[#This Row],[Total Clear]]/stats[[#This Row],[Total Runs]],NA())</f>
        <v>6.7618332081141996E-3</v>
      </c>
      <c r="G2663" s="9">
        <f>SUM(B$2:B2663) / SUM(C$2:C2663)</f>
        <v>6.7618332081141996E-3</v>
      </c>
      <c r="H2663" s="10">
        <f>IFERROR(stats[[#This Row],[Column1]]-A2662,"")</f>
        <v>1.3541666630771942E-3</v>
      </c>
      <c r="I2663" s="10">
        <f>IFERROR(_xlfn.QUARTILE.INC(H$2:H2663,1),"")</f>
        <v>9.490740776527673E-4</v>
      </c>
      <c r="J2663" s="10">
        <f>IFERROR(_xlfn.QUARTILE.INC(H$2:H2663,3),"")</f>
        <v>1.1805555550381541E-3</v>
      </c>
      <c r="K2663" s="10">
        <f>IFERROR(stats[[#This Row],[Q3]]-stats[[#This Row],[Q1]],"")</f>
        <v>2.3148147738538682E-4</v>
      </c>
      <c r="L2663" s="10">
        <f>IFERROR(AVERAGEIFS(H$2:H2663, H$2:H2663, "&lt;" &amp;stats[[#This Row],[Q3]]+(2*stats[[#This Row],[IQR]]), H$2:H2663, "&gt;" &amp; stats[[#This Row],[Q1]]-(2*stats[[#This Row],[IQR]])),"")</f>
        <v>1.0699237348938009E-3</v>
      </c>
    </row>
    <row r="2664" spans="1:12" x14ac:dyDescent="0.25">
      <c r="A2664" s="7">
        <v>44416.947592592594</v>
      </c>
      <c r="B2664">
        <v>0</v>
      </c>
      <c r="C2664">
        <v>1</v>
      </c>
      <c r="D2664" s="8">
        <f>SUM(B$2:B2664)</f>
        <v>18</v>
      </c>
      <c r="E2664" s="8">
        <f>SUM(C$2:C2664)</f>
        <v>2663</v>
      </c>
      <c r="F2664" s="9">
        <f>IF(stats[[#This Row],[Column1]],stats[[#This Row],[Total Clear]]/stats[[#This Row],[Total Runs]],NA())</f>
        <v>6.7592940292902741E-3</v>
      </c>
      <c r="G2664" s="9">
        <f>SUM(B$2:B2664) / SUM(C$2:C2664)</f>
        <v>6.7592940292902741E-3</v>
      </c>
      <c r="H2664" s="10">
        <f>IFERROR(stats[[#This Row],[Column1]]-A2663,"")</f>
        <v>1.377314816636499E-3</v>
      </c>
      <c r="I2664" s="10">
        <f>IFERROR(_xlfn.QUARTILE.INC(H$2:H2664,1),"")</f>
        <v>9.490740776527673E-4</v>
      </c>
      <c r="J2664" s="10">
        <f>IFERROR(_xlfn.QUARTILE.INC(H$2:H2664,3),"")</f>
        <v>1.1805555550381541E-3</v>
      </c>
      <c r="K2664" s="10">
        <f>IFERROR(stats[[#This Row],[Q3]]-stats[[#This Row],[Q1]],"")</f>
        <v>2.3148147738538682E-4</v>
      </c>
      <c r="L2664" s="10">
        <f>IFERROR(AVERAGEIFS(H$2:H2664, H$2:H2664, "&lt;" &amp;stats[[#This Row],[Q3]]+(2*stats[[#This Row],[IQR]]), H$2:H2664, "&gt;" &amp; stats[[#This Row],[Q1]]-(2*stats[[#This Row],[IQR]])),"")</f>
        <v>1.0700402591855911E-3</v>
      </c>
    </row>
    <row r="2665" spans="1:12" x14ac:dyDescent="0.25">
      <c r="A2665" s="7">
        <v>44416.948969907404</v>
      </c>
      <c r="B2665">
        <v>0</v>
      </c>
      <c r="C2665">
        <v>1</v>
      </c>
      <c r="D2665" s="8">
        <f>SUM(B$2:B2665)</f>
        <v>18</v>
      </c>
      <c r="E2665" s="8">
        <f>SUM(C$2:C2665)</f>
        <v>2664</v>
      </c>
      <c r="F2665" s="9">
        <f>IF(stats[[#This Row],[Column1]],stats[[#This Row],[Total Clear]]/stats[[#This Row],[Total Runs]],NA())</f>
        <v>6.7567567567567571E-3</v>
      </c>
      <c r="G2665" s="9">
        <f>SUM(B$2:B2665) / SUM(C$2:C2665)</f>
        <v>6.7567567567567571E-3</v>
      </c>
      <c r="H2665" s="10">
        <f>IFERROR(stats[[#This Row],[Column1]]-A2664,"")</f>
        <v>1.3773148093605414E-3</v>
      </c>
      <c r="I2665" s="10">
        <f>IFERROR(_xlfn.QUARTILE.INC(H$2:H2665,1),"")</f>
        <v>9.490740776527673E-4</v>
      </c>
      <c r="J2665" s="10">
        <f>IFERROR(_xlfn.QUARTILE.INC(H$2:H2665,3),"")</f>
        <v>1.1805555550381541E-3</v>
      </c>
      <c r="K2665" s="10">
        <f>IFERROR(stats[[#This Row],[Q3]]-stats[[#This Row],[Q1]],"")</f>
        <v>2.3148147738538682E-4</v>
      </c>
      <c r="L2665" s="10">
        <f>IFERROR(AVERAGEIFS(H$2:H2665, H$2:H2665, "&lt;" &amp;stats[[#This Row],[Q3]]+(2*stats[[#This Row],[IQR]]), H$2:H2665, "&gt;" &amp; stats[[#This Row],[Q1]]-(2*stats[[#This Row],[IQR]])),"")</f>
        <v>1.0701566951651952E-3</v>
      </c>
    </row>
    <row r="2666" spans="1:12" x14ac:dyDescent="0.25">
      <c r="A2666" s="7">
        <v>44416.95045138889</v>
      </c>
      <c r="B2666">
        <v>0</v>
      </c>
      <c r="C2666">
        <v>1</v>
      </c>
      <c r="D2666" s="8">
        <f>SUM(B$2:B2666)</f>
        <v>18</v>
      </c>
      <c r="E2666" s="8">
        <f>SUM(C$2:C2666)</f>
        <v>2665</v>
      </c>
      <c r="F2666" s="9">
        <f>IF(stats[[#This Row],[Column1]],stats[[#This Row],[Total Clear]]/stats[[#This Row],[Total Runs]],NA())</f>
        <v>6.7542213883677298E-3</v>
      </c>
      <c r="G2666" s="9">
        <f>SUM(B$2:B2666) / SUM(C$2:C2666)</f>
        <v>6.7542213883677298E-3</v>
      </c>
      <c r="H2666" s="10">
        <f>IFERROR(stats[[#This Row],[Column1]]-A2665,"")</f>
        <v>1.4814814858254977E-3</v>
      </c>
      <c r="I2666" s="10">
        <f>IFERROR(_xlfn.QUARTILE.INC(H$2:H2666,1),"")</f>
        <v>9.490740776527673E-4</v>
      </c>
      <c r="J2666" s="10">
        <f>IFERROR(_xlfn.QUARTILE.INC(H$2:H2666,3),"")</f>
        <v>1.1805555550381541E-3</v>
      </c>
      <c r="K2666" s="10">
        <f>IFERROR(stats[[#This Row],[Q3]]-stats[[#This Row],[Q1]],"")</f>
        <v>2.3148147738538682E-4</v>
      </c>
      <c r="L2666" s="10">
        <f>IFERROR(AVERAGEIFS(H$2:H2666, H$2:H2666, "&lt;" &amp;stats[[#This Row],[Q3]]+(2*stats[[#This Row],[IQR]]), H$2:H2666, "&gt;" &amp; stats[[#This Row],[Q1]]-(2*stats[[#This Row],[IQR]])),"")</f>
        <v>1.0703125000101421E-3</v>
      </c>
    </row>
    <row r="2667" spans="1:12" x14ac:dyDescent="0.25">
      <c r="A2667" s="7">
        <v>44416.951817129629</v>
      </c>
      <c r="B2667">
        <v>0</v>
      </c>
      <c r="C2667">
        <v>1</v>
      </c>
      <c r="D2667" s="8">
        <f>SUM(B$2:B2667)</f>
        <v>18</v>
      </c>
      <c r="E2667" s="8">
        <f>SUM(C$2:C2667)</f>
        <v>2666</v>
      </c>
      <c r="F2667" s="9">
        <f>IF(stats[[#This Row],[Column1]],stats[[#This Row],[Total Clear]]/stats[[#This Row],[Total Runs]],NA())</f>
        <v>6.7516879219804947E-3</v>
      </c>
      <c r="G2667" s="9">
        <f>SUM(B$2:B2667) / SUM(C$2:C2667)</f>
        <v>6.7516879219804947E-3</v>
      </c>
      <c r="H2667" s="10">
        <f>IFERROR(stats[[#This Row],[Column1]]-A2666,"")</f>
        <v>1.3657407398568466E-3</v>
      </c>
      <c r="I2667" s="10">
        <f>IFERROR(_xlfn.QUARTILE.INC(H$2:H2667,1),"")</f>
        <v>9.490740776527673E-4</v>
      </c>
      <c r="J2667" s="10">
        <f>IFERROR(_xlfn.QUARTILE.INC(H$2:H2667,3),"")</f>
        <v>1.1805555550381541E-3</v>
      </c>
      <c r="K2667" s="10">
        <f>IFERROR(stats[[#This Row],[Q3]]-stats[[#This Row],[Q1]],"")</f>
        <v>2.3148147738538682E-4</v>
      </c>
      <c r="L2667" s="10">
        <f>IFERROR(AVERAGEIFS(H$2:H2667, H$2:H2667, "&lt;" &amp;stats[[#This Row],[Q3]]+(2*stats[[#This Row],[IQR]]), H$2:H2667, "&gt;" &amp; stats[[#This Row],[Q1]]-(2*stats[[#This Row],[IQR]])),"")</f>
        <v>1.070424362274378E-3</v>
      </c>
    </row>
    <row r="2668" spans="1:12" x14ac:dyDescent="0.25">
      <c r="A2668" s="7">
        <v>44416.953136574077</v>
      </c>
      <c r="B2668">
        <v>0</v>
      </c>
      <c r="C2668">
        <v>1</v>
      </c>
      <c r="D2668" s="8">
        <f>SUM(B$2:B2668)</f>
        <v>18</v>
      </c>
      <c r="E2668" s="8">
        <f>SUM(C$2:C2668)</f>
        <v>2667</v>
      </c>
      <c r="F2668" s="9">
        <f>IF(stats[[#This Row],[Column1]],stats[[#This Row],[Total Clear]]/stats[[#This Row],[Total Runs]],NA())</f>
        <v>6.7491563554555678E-3</v>
      </c>
      <c r="G2668" s="9">
        <f>SUM(B$2:B2668) / SUM(C$2:C2668)</f>
        <v>6.7491563554555678E-3</v>
      </c>
      <c r="H2668" s="10">
        <f>IFERROR(stats[[#This Row],[Column1]]-A2667,"")</f>
        <v>1.3194444472901523E-3</v>
      </c>
      <c r="I2668" s="10">
        <f>IFERROR(_xlfn.QUARTILE.INC(H$2:H2668,1),"")</f>
        <v>9.490740776527673E-4</v>
      </c>
      <c r="J2668" s="10">
        <f>IFERROR(_xlfn.QUARTILE.INC(H$2:H2668,3),"")</f>
        <v>1.1805555550381541E-3</v>
      </c>
      <c r="K2668" s="10">
        <f>IFERROR(stats[[#This Row],[Q3]]-stats[[#This Row],[Q1]],"")</f>
        <v>2.3148147738538682E-4</v>
      </c>
      <c r="L2668" s="10">
        <f>IFERROR(AVERAGEIFS(H$2:H2668, H$2:H2668, "&lt;" &amp;stats[[#This Row],[Q3]]+(2*stats[[#This Row],[IQR]]), H$2:H2668, "&gt;" &amp; stats[[#This Row],[Q1]]-(2*stats[[#This Row],[IQR]])),"")</f>
        <v>1.0705186166593196E-3</v>
      </c>
    </row>
    <row r="2669" spans="1:12" x14ac:dyDescent="0.25">
      <c r="A2669" s="7">
        <v>44416.95449074074</v>
      </c>
      <c r="B2669">
        <v>0</v>
      </c>
      <c r="C2669">
        <v>1</v>
      </c>
      <c r="D2669" s="8">
        <f>SUM(B$2:B2669)</f>
        <v>18</v>
      </c>
      <c r="E2669" s="8">
        <f>SUM(C$2:C2669)</f>
        <v>2668</v>
      </c>
      <c r="F2669" s="9">
        <f>IF(stats[[#This Row],[Column1]],stats[[#This Row],[Total Clear]]/stats[[#This Row],[Total Runs]],NA())</f>
        <v>6.746626686656672E-3</v>
      </c>
      <c r="G2669" s="9">
        <f>SUM(B$2:B2669) / SUM(C$2:C2669)</f>
        <v>6.746626686656672E-3</v>
      </c>
      <c r="H2669" s="10">
        <f>IFERROR(stats[[#This Row],[Column1]]-A2668,"")</f>
        <v>1.3541666630771942E-3</v>
      </c>
      <c r="I2669" s="10">
        <f>IFERROR(_xlfn.QUARTILE.INC(H$2:H2669,1),"")</f>
        <v>9.490740776527673E-4</v>
      </c>
      <c r="J2669" s="10">
        <f>IFERROR(_xlfn.QUARTILE.INC(H$2:H2669,3),"")</f>
        <v>1.1805555550381541E-3</v>
      </c>
      <c r="K2669" s="10">
        <f>IFERROR(stats[[#This Row],[Q3]]-stats[[#This Row],[Q1]],"")</f>
        <v>2.3148147738538682E-4</v>
      </c>
      <c r="L2669" s="10">
        <f>IFERROR(AVERAGEIFS(H$2:H2669, H$2:H2669, "&lt;" &amp;stats[[#This Row],[Q3]]+(2*stats[[#This Row],[IQR]]), H$2:H2669, "&gt;" &amp; stats[[#This Row],[Q1]]-(2*stats[[#This Row],[IQR]])),"")</f>
        <v>1.0706259371460461E-3</v>
      </c>
    </row>
    <row r="2670" spans="1:12" x14ac:dyDescent="0.25">
      <c r="A2670" s="7">
        <v>44416.95579861111</v>
      </c>
      <c r="B2670">
        <v>0</v>
      </c>
      <c r="C2670">
        <v>1</v>
      </c>
      <c r="D2670" s="8">
        <f>SUM(B$2:B2670)</f>
        <v>18</v>
      </c>
      <c r="E2670" s="8">
        <f>SUM(C$2:C2670)</f>
        <v>2669</v>
      </c>
      <c r="F2670" s="9">
        <f>IF(stats[[#This Row],[Column1]],stats[[#This Row],[Total Clear]]/stats[[#This Row],[Total Runs]],NA())</f>
        <v>6.7440989134507304E-3</v>
      </c>
      <c r="G2670" s="9">
        <f>SUM(B$2:B2670) / SUM(C$2:C2670)</f>
        <v>6.7440989134507304E-3</v>
      </c>
      <c r="H2670" s="10">
        <f>IFERROR(stats[[#This Row],[Column1]]-A2669,"")</f>
        <v>1.3078703705104999E-3</v>
      </c>
      <c r="I2670" s="10">
        <f>IFERROR(_xlfn.QUARTILE.INC(H$2:H2670,1),"")</f>
        <v>9.490740776527673E-4</v>
      </c>
      <c r="J2670" s="10">
        <f>IFERROR(_xlfn.QUARTILE.INC(H$2:H2670,3),"")</f>
        <v>1.1805555550381541E-3</v>
      </c>
      <c r="K2670" s="10">
        <f>IFERROR(stats[[#This Row],[Q3]]-stats[[#This Row],[Q1]],"")</f>
        <v>2.3148147738538682E-4</v>
      </c>
      <c r="L2670" s="10">
        <f>IFERROR(AVERAGEIFS(H$2:H2670, H$2:H2670, "&lt;" &amp;stats[[#This Row],[Q3]]+(2*stats[[#This Row],[IQR]]), H$2:H2670, "&gt;" &amp; stats[[#This Row],[Q1]]-(2*stats[[#This Row],[IQR]])),"")</f>
        <v>1.0707156665081354E-3</v>
      </c>
    </row>
    <row r="2671" spans="1:12" x14ac:dyDescent="0.25">
      <c r="A2671" s="7">
        <v>44416.957187499997</v>
      </c>
      <c r="B2671">
        <v>0</v>
      </c>
      <c r="C2671">
        <v>1</v>
      </c>
      <c r="D2671" s="8">
        <f>SUM(B$2:B2671)</f>
        <v>18</v>
      </c>
      <c r="E2671" s="8">
        <f>SUM(C$2:C2671)</f>
        <v>2670</v>
      </c>
      <c r="F2671" s="9">
        <f>IF(stats[[#This Row],[Column1]],stats[[#This Row],[Total Clear]]/stats[[#This Row],[Total Runs]],NA())</f>
        <v>6.7415730337078653E-3</v>
      </c>
      <c r="G2671" s="9">
        <f>SUM(B$2:B2671) / SUM(C$2:C2671)</f>
        <v>6.7415730337078653E-3</v>
      </c>
      <c r="H2671" s="10">
        <f>IFERROR(stats[[#This Row],[Column1]]-A2670,"")</f>
        <v>1.3888888861401938E-3</v>
      </c>
      <c r="I2671" s="10">
        <f>IFERROR(_xlfn.QUARTILE.INC(H$2:H2671,1),"")</f>
        <v>9.490740776527673E-4</v>
      </c>
      <c r="J2671" s="10">
        <f>IFERROR(_xlfn.QUARTILE.INC(H$2:H2671,3),"")</f>
        <v>1.1805555550381541E-3</v>
      </c>
      <c r="K2671" s="10">
        <f>IFERROR(stats[[#This Row],[Q3]]-stats[[#This Row],[Q1]],"")</f>
        <v>2.3148147738538682E-4</v>
      </c>
      <c r="L2671" s="10">
        <f>IFERROR(AVERAGEIFS(H$2:H2671, H$2:H2671, "&lt;" &amp;stats[[#This Row],[Q3]]+(2*stats[[#This Row],[IQR]]), H$2:H2671, "&gt;" &amp; stats[[#This Row],[Q1]]-(2*stats[[#This Row],[IQR]])),"")</f>
        <v>1.0708359588406996E-3</v>
      </c>
    </row>
    <row r="2672" spans="1:12" x14ac:dyDescent="0.25">
      <c r="A2672" s="7">
        <v>44416.958564814813</v>
      </c>
      <c r="B2672">
        <v>0</v>
      </c>
      <c r="C2672">
        <v>1</v>
      </c>
      <c r="D2672" s="8">
        <f>SUM(B$2:B2672)</f>
        <v>18</v>
      </c>
      <c r="E2672" s="8">
        <f>SUM(C$2:C2672)</f>
        <v>2671</v>
      </c>
      <c r="F2672" s="9">
        <f>IF(stats[[#This Row],[Column1]],stats[[#This Row],[Total Clear]]/stats[[#This Row],[Total Runs]],NA())</f>
        <v>6.7390490453013855E-3</v>
      </c>
      <c r="G2672" s="9">
        <f>SUM(B$2:B2672) / SUM(C$2:C2672)</f>
        <v>6.7390490453013855E-3</v>
      </c>
      <c r="H2672" s="10">
        <f>IFERROR(stats[[#This Row],[Column1]]-A2671,"")</f>
        <v>1.377314816636499E-3</v>
      </c>
      <c r="I2672" s="10">
        <f>IFERROR(_xlfn.QUARTILE.INC(H$2:H2672,1),"")</f>
        <v>9.490740776527673E-4</v>
      </c>
      <c r="J2672" s="10">
        <f>IFERROR(_xlfn.QUARTILE.INC(H$2:H2672,3),"")</f>
        <v>1.1805555550381541E-3</v>
      </c>
      <c r="K2672" s="10">
        <f>IFERROR(stats[[#This Row],[Q3]]-stats[[#This Row],[Q1]],"")</f>
        <v>2.3148147738538682E-4</v>
      </c>
      <c r="L2672" s="10">
        <f>IFERROR(AVERAGEIFS(H$2:H2672, H$2:H2672, "&lt;" &amp;stats[[#This Row],[Q3]]+(2*stats[[#This Row],[IQR]]), H$2:H2672, "&gt;" &amp; stats[[#This Row],[Q1]]-(2*stats[[#This Row],[IQR]])),"")</f>
        <v>1.0709517860734267E-3</v>
      </c>
    </row>
    <row r="2673" spans="1:12" x14ac:dyDescent="0.25">
      <c r="A2673" s="7">
        <v>44416.95994212963</v>
      </c>
      <c r="B2673">
        <v>0</v>
      </c>
      <c r="C2673">
        <v>1</v>
      </c>
      <c r="D2673" s="8">
        <f>SUM(B$2:B2673)</f>
        <v>18</v>
      </c>
      <c r="E2673" s="8">
        <f>SUM(C$2:C2673)</f>
        <v>2672</v>
      </c>
      <c r="F2673" s="9">
        <f>IF(stats[[#This Row],[Column1]],stats[[#This Row],[Total Clear]]/stats[[#This Row],[Total Runs]],NA())</f>
        <v>6.7365269461077846E-3</v>
      </c>
      <c r="G2673" s="9">
        <f>SUM(B$2:B2673) / SUM(C$2:C2673)</f>
        <v>6.7365269461077846E-3</v>
      </c>
      <c r="H2673" s="10">
        <f>IFERROR(stats[[#This Row],[Column1]]-A2672,"")</f>
        <v>1.377314816636499E-3</v>
      </c>
      <c r="I2673" s="10">
        <f>IFERROR(_xlfn.QUARTILE.INC(H$2:H2673,1),"")</f>
        <v>9.490740776527673E-4</v>
      </c>
      <c r="J2673" s="10">
        <f>IFERROR(_xlfn.QUARTILE.INC(H$2:H2673,3),"")</f>
        <v>1.1805555550381541E-3</v>
      </c>
      <c r="K2673" s="10">
        <f>IFERROR(stats[[#This Row],[Q3]]-stats[[#This Row],[Q1]],"")</f>
        <v>2.3148147738538682E-4</v>
      </c>
      <c r="L2673" s="10">
        <f>IFERROR(AVERAGEIFS(H$2:H2673, H$2:H2673, "&lt;" &amp;stats[[#This Row],[Q3]]+(2*stats[[#This Row],[IQR]]), H$2:H2673, "&gt;" &amp; stats[[#This Row],[Q1]]-(2*stats[[#This Row],[IQR]])),"")</f>
        <v>1.0710675257902997E-3</v>
      </c>
    </row>
    <row r="2674" spans="1:12" x14ac:dyDescent="0.25">
      <c r="A2674" s="7">
        <v>44417.065381944441</v>
      </c>
      <c r="B2674">
        <v>0</v>
      </c>
      <c r="C2674">
        <v>1</v>
      </c>
      <c r="D2674" s="8">
        <f>SUM(B$2:B2674)</f>
        <v>18</v>
      </c>
      <c r="E2674" s="8">
        <f>SUM(C$2:C2674)</f>
        <v>2673</v>
      </c>
      <c r="F2674" s="9">
        <f>IF(stats[[#This Row],[Column1]],stats[[#This Row],[Total Clear]]/stats[[#This Row],[Total Runs]],NA())</f>
        <v>6.7340067340067337E-3</v>
      </c>
      <c r="G2674" s="9">
        <f>SUM(B$2:B2674) / SUM(C$2:C2674)</f>
        <v>6.7340067340067337E-3</v>
      </c>
      <c r="H2674" s="10">
        <f>IFERROR(stats[[#This Row],[Column1]]-A2673,"")</f>
        <v>0.10543981481168885</v>
      </c>
      <c r="I2674" s="10">
        <f>IFERROR(_xlfn.QUARTILE.INC(H$2:H2674,1),"")</f>
        <v>9.490740776527673E-4</v>
      </c>
      <c r="J2674" s="10">
        <f>IFERROR(_xlfn.QUARTILE.INC(H$2:H2674,3),"")</f>
        <v>1.1805555550381541E-3</v>
      </c>
      <c r="K2674" s="10">
        <f>IFERROR(stats[[#This Row],[Q3]]-stats[[#This Row],[Q1]],"")</f>
        <v>2.3148147738538682E-4</v>
      </c>
      <c r="L2674" s="10">
        <f>IFERROR(AVERAGEIFS(H$2:H2674, H$2:H2674, "&lt;" &amp;stats[[#This Row],[Q3]]+(2*stats[[#This Row],[IQR]]), H$2:H2674, "&gt;" &amp; stats[[#This Row],[Q1]]-(2*stats[[#This Row],[IQR]])),"")</f>
        <v>1.0710675257902997E-3</v>
      </c>
    </row>
    <row r="2675" spans="1:12" x14ac:dyDescent="0.25">
      <c r="A2675" s="7">
        <v>44417.066423611112</v>
      </c>
      <c r="B2675">
        <v>0</v>
      </c>
      <c r="C2675">
        <v>1</v>
      </c>
      <c r="D2675" s="8">
        <f>SUM(B$2:B2675)</f>
        <v>18</v>
      </c>
      <c r="E2675" s="8">
        <f>SUM(C$2:C2675)</f>
        <v>2674</v>
      </c>
      <c r="F2675" s="9">
        <f>IF(stats[[#This Row],[Column1]],stats[[#This Row],[Total Clear]]/stats[[#This Row],[Total Runs]],NA())</f>
        <v>6.7314884068810773E-3</v>
      </c>
      <c r="G2675" s="9">
        <f>SUM(B$2:B2675) / SUM(C$2:C2675)</f>
        <v>6.7314884068810773E-3</v>
      </c>
      <c r="H2675" s="10">
        <f>IFERROR(stats[[#This Row],[Column1]]-A2674,"")</f>
        <v>1.0416666700621136E-3</v>
      </c>
      <c r="I2675" s="10">
        <f>IFERROR(_xlfn.QUARTILE.INC(H$2:H2675,1),"")</f>
        <v>9.490740776527673E-4</v>
      </c>
      <c r="J2675" s="10">
        <f>IFERROR(_xlfn.QUARTILE.INC(H$2:H2675,3),"")</f>
        <v>1.1805555550381541E-3</v>
      </c>
      <c r="K2675" s="10">
        <f>IFERROR(stats[[#This Row],[Q3]]-stats[[#This Row],[Q1]],"")</f>
        <v>2.3148147738538682E-4</v>
      </c>
      <c r="L2675" s="10">
        <f>IFERROR(AVERAGEIFS(H$2:H2675, H$2:H2675, "&lt;" &amp;stats[[#This Row],[Q3]]+(2*stats[[#This Row],[IQR]]), H$2:H2675, "&gt;" &amp; stats[[#This Row],[Q1]]-(2*stats[[#This Row],[IQR]])),"")</f>
        <v>1.0710564227481064E-3</v>
      </c>
    </row>
    <row r="2676" spans="1:12" x14ac:dyDescent="0.25">
      <c r="A2676" s="7">
        <v>44417.067604166667</v>
      </c>
      <c r="B2676">
        <v>0</v>
      </c>
      <c r="C2676">
        <v>1</v>
      </c>
      <c r="D2676" s="8">
        <f>SUM(B$2:B2676)</f>
        <v>18</v>
      </c>
      <c r="E2676" s="8">
        <f>SUM(C$2:C2676)</f>
        <v>2675</v>
      </c>
      <c r="F2676" s="9">
        <f>IF(stats[[#This Row],[Column1]],stats[[#This Row],[Total Clear]]/stats[[#This Row],[Total Runs]],NA())</f>
        <v>6.7289719626168224E-3</v>
      </c>
      <c r="G2676" s="9">
        <f>SUM(B$2:B2676) / SUM(C$2:C2676)</f>
        <v>6.7289719626168224E-3</v>
      </c>
      <c r="H2676" s="10">
        <f>IFERROR(stats[[#This Row],[Column1]]-A2675,"")</f>
        <v>1.1805555550381541E-3</v>
      </c>
      <c r="I2676" s="10">
        <f>IFERROR(_xlfn.QUARTILE.INC(H$2:H2676,1),"")</f>
        <v>9.5196759502869099E-4</v>
      </c>
      <c r="J2676" s="10">
        <f>IFERROR(_xlfn.QUARTILE.INC(H$2:H2676,3),"")</f>
        <v>1.1805555550381541E-3</v>
      </c>
      <c r="K2676" s="10">
        <f>IFERROR(stats[[#This Row],[Q3]]-stats[[#This Row],[Q1]],"")</f>
        <v>2.2858796000946313E-4</v>
      </c>
      <c r="L2676" s="10">
        <f>IFERROR(AVERAGEIFS(H$2:H2676, H$2:H2676, "&lt;" &amp;stats[[#This Row],[Q3]]+(2*stats[[#This Row],[IQR]]), H$2:H2676, "&gt;" &amp; stats[[#This Row],[Q1]]-(2*stats[[#This Row],[IQR]])),"")</f>
        <v>1.071097758773886E-3</v>
      </c>
    </row>
    <row r="2677" spans="1:12" x14ac:dyDescent="0.25">
      <c r="A2677" s="7">
        <v>44417.068877314814</v>
      </c>
      <c r="B2677">
        <v>0</v>
      </c>
      <c r="C2677">
        <v>1</v>
      </c>
      <c r="D2677" s="8">
        <f>SUM(B$2:B2677)</f>
        <v>18</v>
      </c>
      <c r="E2677" s="8">
        <f>SUM(C$2:C2677)</f>
        <v>2676</v>
      </c>
      <c r="F2677" s="9">
        <f>IF(stats[[#This Row],[Column1]],stats[[#This Row],[Total Clear]]/stats[[#This Row],[Total Runs]],NA())</f>
        <v>6.7264573991031393E-3</v>
      </c>
      <c r="G2677" s="9">
        <f>SUM(B$2:B2677) / SUM(C$2:C2677)</f>
        <v>6.7264573991031393E-3</v>
      </c>
      <c r="H2677" s="10">
        <f>IFERROR(stats[[#This Row],[Column1]]-A2676,"")</f>
        <v>1.2731481474475004E-3</v>
      </c>
      <c r="I2677" s="10">
        <f>IFERROR(_xlfn.QUARTILE.INC(H$2:H2677,1),"")</f>
        <v>9.5486111240461469E-4</v>
      </c>
      <c r="J2677" s="10">
        <f>IFERROR(_xlfn.QUARTILE.INC(H$2:H2677,3),"")</f>
        <v>1.1805555550381541E-3</v>
      </c>
      <c r="K2677" s="10">
        <f>IFERROR(stats[[#This Row],[Q3]]-stats[[#This Row],[Q1]],"")</f>
        <v>2.2569444263353944E-4</v>
      </c>
      <c r="L2677" s="10">
        <f>IFERROR(AVERAGEIFS(H$2:H2677, H$2:H2677, "&lt;" &amp;stats[[#This Row],[Q3]]+(2*stats[[#This Row],[IQR]]), H$2:H2677, "&gt;" &amp; stats[[#This Row],[Q1]]-(2*stats[[#This Row],[IQR]])),"")</f>
        <v>1.0711740042035739E-3</v>
      </c>
    </row>
    <row r="2678" spans="1:12" x14ac:dyDescent="0.25">
      <c r="A2678" s="7">
        <v>44417.070208333331</v>
      </c>
      <c r="B2678">
        <v>0</v>
      </c>
      <c r="C2678">
        <v>1</v>
      </c>
      <c r="D2678" s="8">
        <f>SUM(B$2:B2678)</f>
        <v>18</v>
      </c>
      <c r="E2678" s="8">
        <f>SUM(C$2:C2678)</f>
        <v>2677</v>
      </c>
      <c r="F2678" s="9">
        <f>IF(stats[[#This Row],[Column1]],stats[[#This Row],[Total Clear]]/stats[[#This Row],[Total Runs]],NA())</f>
        <v>6.7239447142323494E-3</v>
      </c>
      <c r="G2678" s="9">
        <f>SUM(B$2:B2678) / SUM(C$2:C2678)</f>
        <v>6.7239447142323494E-3</v>
      </c>
      <c r="H2678" s="10">
        <f>IFERROR(stats[[#This Row],[Column1]]-A2677,"")</f>
        <v>1.3310185167938471E-3</v>
      </c>
      <c r="I2678" s="10">
        <f>IFERROR(_xlfn.QUARTILE.INC(H$2:H2678,1),"")</f>
        <v>9.5775462978053838E-4</v>
      </c>
      <c r="J2678" s="10">
        <f>IFERROR(_xlfn.QUARTILE.INC(H$2:H2678,3),"")</f>
        <v>1.1805555550381541E-3</v>
      </c>
      <c r="K2678" s="10">
        <f>IFERROR(stats[[#This Row],[Q3]]-stats[[#This Row],[Q1]],"")</f>
        <v>2.2280092525761575E-4</v>
      </c>
      <c r="L2678" s="10">
        <f>IFERROR(AVERAGEIFS(H$2:H2678, H$2:H2678, "&lt;" &amp;stats[[#This Row],[Q3]]+(2*stats[[#This Row],[IQR]]), H$2:H2678, "&gt;" &amp; stats[[#This Row],[Q1]]-(2*stats[[#This Row],[IQR]])),"")</f>
        <v>1.071272021748874E-3</v>
      </c>
    </row>
    <row r="2679" spans="1:12" x14ac:dyDescent="0.25">
      <c r="A2679" s="7">
        <v>44417.071469907409</v>
      </c>
      <c r="B2679">
        <v>0</v>
      </c>
      <c r="C2679">
        <v>1</v>
      </c>
      <c r="D2679" s="8">
        <f>SUM(B$2:B2679)</f>
        <v>18</v>
      </c>
      <c r="E2679" s="8">
        <f>SUM(C$2:C2679)</f>
        <v>2678</v>
      </c>
      <c r="F2679" s="9">
        <f>IF(stats[[#This Row],[Column1]],stats[[#This Row],[Total Clear]]/stats[[#This Row],[Total Runs]],NA())</f>
        <v>6.7214339058999251E-3</v>
      </c>
      <c r="G2679" s="9">
        <f>SUM(B$2:B2679) / SUM(C$2:C2679)</f>
        <v>6.7214339058999251E-3</v>
      </c>
      <c r="H2679" s="10">
        <f>IFERROR(stats[[#This Row],[Column1]]-A2678,"")</f>
        <v>1.2615740779438056E-3</v>
      </c>
      <c r="I2679" s="10">
        <f>IFERROR(_xlfn.QUARTILE.INC(H$2:H2679,1),"")</f>
        <v>9.6064814715646207E-4</v>
      </c>
      <c r="J2679" s="10">
        <f>IFERROR(_xlfn.QUARTILE.INC(H$2:H2679,3),"")</f>
        <v>1.1805555550381541E-3</v>
      </c>
      <c r="K2679" s="10">
        <f>IFERROR(stats[[#This Row],[Q3]]-stats[[#This Row],[Q1]],"")</f>
        <v>2.1990740788169205E-4</v>
      </c>
      <c r="L2679" s="10">
        <f>IFERROR(AVERAGEIFS(H$2:H2679, H$2:H2679, "&lt;" &amp;stats[[#This Row],[Q3]]+(2*stats[[#This Row],[IQR]]), H$2:H2679, "&gt;" &amp; stats[[#This Row],[Q1]]-(2*stats[[#This Row],[IQR]])),"")</f>
        <v>1.0713437796886157E-3</v>
      </c>
    </row>
    <row r="2680" spans="1:12" x14ac:dyDescent="0.25">
      <c r="A2680" s="7">
        <v>44417.072766203702</v>
      </c>
      <c r="B2680">
        <v>0</v>
      </c>
      <c r="C2680">
        <v>1</v>
      </c>
      <c r="D2680" s="8">
        <f>SUM(B$2:B2680)</f>
        <v>18</v>
      </c>
      <c r="E2680" s="8">
        <f>SUM(C$2:C2680)</f>
        <v>2679</v>
      </c>
      <c r="F2680" s="9">
        <f>IF(stats[[#This Row],[Column1]],stats[[#This Row],[Total Clear]]/stats[[#This Row],[Total Runs]],NA())</f>
        <v>6.7189249720044789E-3</v>
      </c>
      <c r="G2680" s="9">
        <f>SUM(B$2:B2680) / SUM(C$2:C2680)</f>
        <v>6.7189249720044789E-3</v>
      </c>
      <c r="H2680" s="10">
        <f>IFERROR(stats[[#This Row],[Column1]]-A2679,"")</f>
        <v>1.2962962937308475E-3</v>
      </c>
      <c r="I2680" s="10">
        <f>IFERROR(_xlfn.QUARTILE.INC(H$2:H2680,1),"")</f>
        <v>9.6064814715646207E-4</v>
      </c>
      <c r="J2680" s="10">
        <f>IFERROR(_xlfn.QUARTILE.INC(H$2:H2680,3),"")</f>
        <v>1.1805555550381541E-3</v>
      </c>
      <c r="K2680" s="10">
        <f>IFERROR(stats[[#This Row],[Q3]]-stats[[#This Row],[Q1]],"")</f>
        <v>2.1990740788169205E-4</v>
      </c>
      <c r="L2680" s="10">
        <f>IFERROR(AVERAGEIFS(H$2:H2680, H$2:H2680, "&lt;" &amp;stats[[#This Row],[Q3]]+(2*stats[[#This Row],[IQR]]), H$2:H2680, "&gt;" &amp; stats[[#This Row],[Q1]]-(2*stats[[#This Row],[IQR]])),"")</f>
        <v>1.0714285714391028E-3</v>
      </c>
    </row>
    <row r="2681" spans="1:12" x14ac:dyDescent="0.25">
      <c r="A2681" s="7">
        <v>44417.074074074073</v>
      </c>
      <c r="B2681">
        <v>0</v>
      </c>
      <c r="C2681">
        <v>1</v>
      </c>
      <c r="D2681" s="8">
        <f>SUM(B$2:B2681)</f>
        <v>18</v>
      </c>
      <c r="E2681" s="8">
        <f>SUM(C$2:C2681)</f>
        <v>2680</v>
      </c>
      <c r="F2681" s="9">
        <f>IF(stats[[#This Row],[Column1]],stats[[#This Row],[Total Clear]]/stats[[#This Row],[Total Runs]],NA())</f>
        <v>6.7164179104477612E-3</v>
      </c>
      <c r="G2681" s="9">
        <f>SUM(B$2:B2681) / SUM(C$2:C2681)</f>
        <v>6.7164179104477612E-3</v>
      </c>
      <c r="H2681" s="10">
        <f>IFERROR(stats[[#This Row],[Column1]]-A2680,"")</f>
        <v>1.3078703705104999E-3</v>
      </c>
      <c r="I2681" s="10">
        <f>IFERROR(_xlfn.QUARTILE.INC(H$2:H2681,1),"")</f>
        <v>9.6064814715646207E-4</v>
      </c>
      <c r="J2681" s="10">
        <f>IFERROR(_xlfn.QUARTILE.INC(H$2:H2681,3),"")</f>
        <v>1.1805555550381541E-3</v>
      </c>
      <c r="K2681" s="10">
        <f>IFERROR(stats[[#This Row],[Q3]]-stats[[#This Row],[Q1]],"")</f>
        <v>2.1990740788169205E-4</v>
      </c>
      <c r="L2681" s="10">
        <f>IFERROR(AVERAGEIFS(H$2:H2681, H$2:H2681, "&lt;" &amp;stats[[#This Row],[Q3]]+(2*stats[[#This Row],[IQR]]), H$2:H2681, "&gt;" &amp; stats[[#This Row],[Q1]]-(2*stats[[#This Row],[IQR]])),"")</f>
        <v>1.0715176602857763E-3</v>
      </c>
    </row>
    <row r="2682" spans="1:12" x14ac:dyDescent="0.25">
      <c r="A2682" s="7">
        <v>44417.075370370374</v>
      </c>
      <c r="B2682">
        <v>0</v>
      </c>
      <c r="C2682">
        <v>1</v>
      </c>
      <c r="D2682" s="8">
        <f>SUM(B$2:B2682)</f>
        <v>18</v>
      </c>
      <c r="E2682" s="8">
        <f>SUM(C$2:C2682)</f>
        <v>2681</v>
      </c>
      <c r="F2682" s="9">
        <f>IF(stats[[#This Row],[Column1]],stats[[#This Row],[Total Clear]]/stats[[#This Row],[Total Runs]],NA())</f>
        <v>6.713912719134651E-3</v>
      </c>
      <c r="G2682" s="9">
        <f>SUM(B$2:B2682) / SUM(C$2:C2682)</f>
        <v>6.713912719134651E-3</v>
      </c>
      <c r="H2682" s="10">
        <f>IFERROR(stats[[#This Row],[Column1]]-A2681,"")</f>
        <v>1.2962963010068052E-3</v>
      </c>
      <c r="I2682" s="10">
        <f>IFERROR(_xlfn.QUARTILE.INC(H$2:H2682,1),"")</f>
        <v>9.6064814715646207E-4</v>
      </c>
      <c r="J2682" s="10">
        <f>IFERROR(_xlfn.QUARTILE.INC(H$2:H2682,3),"")</f>
        <v>1.1805555550381541E-3</v>
      </c>
      <c r="K2682" s="10">
        <f>IFERROR(stats[[#This Row],[Q3]]-stats[[#This Row],[Q1]],"")</f>
        <v>2.1990740788169205E-4</v>
      </c>
      <c r="L2682" s="10">
        <f>IFERROR(AVERAGEIFS(H$2:H2682, H$2:H2682, "&lt;" &amp;stats[[#This Row],[Q3]]+(2*stats[[#This Row],[IQR]]), H$2:H2682, "&gt;" &amp; stats[[#This Row],[Q1]]-(2*stats[[#This Row],[IQR]])),"")</f>
        <v>1.071602322673995E-3</v>
      </c>
    </row>
    <row r="2683" spans="1:12" x14ac:dyDescent="0.25">
      <c r="A2683" s="7">
        <v>44417.076631944445</v>
      </c>
      <c r="B2683">
        <v>0</v>
      </c>
      <c r="C2683">
        <v>1</v>
      </c>
      <c r="D2683" s="8">
        <f>SUM(B$2:B2683)</f>
        <v>18</v>
      </c>
      <c r="E2683" s="8">
        <f>SUM(C$2:C2683)</f>
        <v>2682</v>
      </c>
      <c r="F2683" s="9">
        <f>IF(stats[[#This Row],[Column1]],stats[[#This Row],[Total Clear]]/stats[[#This Row],[Total Runs]],NA())</f>
        <v>6.7114093959731542E-3</v>
      </c>
      <c r="G2683" s="9">
        <f>SUM(B$2:B2683) / SUM(C$2:C2683)</f>
        <v>6.7114093959731542E-3</v>
      </c>
      <c r="H2683" s="10">
        <f>IFERROR(stats[[#This Row],[Column1]]-A2682,"")</f>
        <v>1.261574070667848E-3</v>
      </c>
      <c r="I2683" s="10">
        <f>IFERROR(_xlfn.QUARTILE.INC(H$2:H2683,1),"")</f>
        <v>9.6064814715646207E-4</v>
      </c>
      <c r="J2683" s="10">
        <f>IFERROR(_xlfn.QUARTILE.INC(H$2:H2683,3),"")</f>
        <v>1.1805555550381541E-3</v>
      </c>
      <c r="K2683" s="10">
        <f>IFERROR(stats[[#This Row],[Q3]]-stats[[#This Row],[Q1]],"")</f>
        <v>2.1990740788169205E-4</v>
      </c>
      <c r="L2683" s="10">
        <f>IFERROR(AVERAGEIFS(H$2:H2683, H$2:H2683, "&lt;" &amp;stats[[#This Row],[Q3]]+(2*stats[[#This Row],[IQR]]), H$2:H2683, "&gt;" &amp; stats[[#This Row],[Q1]]-(2*stats[[#This Row],[IQR]])),"")</f>
        <v>1.0716738481815228E-3</v>
      </c>
    </row>
    <row r="2684" spans="1:12" x14ac:dyDescent="0.25">
      <c r="A2684" s="7">
        <v>44417.077951388892</v>
      </c>
      <c r="B2684">
        <v>0</v>
      </c>
      <c r="C2684">
        <v>1</v>
      </c>
      <c r="D2684" s="8">
        <f>SUM(B$2:B2684)</f>
        <v>18</v>
      </c>
      <c r="E2684" s="8">
        <f>SUM(C$2:C2684)</f>
        <v>2683</v>
      </c>
      <c r="F2684" s="9">
        <f>IF(stats[[#This Row],[Column1]],stats[[#This Row],[Total Clear]]/stats[[#This Row],[Total Runs]],NA())</f>
        <v>6.7089079388743941E-3</v>
      </c>
      <c r="G2684" s="9">
        <f>SUM(B$2:B2684) / SUM(C$2:C2684)</f>
        <v>6.7089079388743941E-3</v>
      </c>
      <c r="H2684" s="10">
        <f>IFERROR(stats[[#This Row],[Column1]]-A2683,"")</f>
        <v>1.3194444472901523E-3</v>
      </c>
      <c r="I2684" s="10">
        <f>IFERROR(_xlfn.QUARTILE.INC(H$2:H2684,1),"")</f>
        <v>9.6064814715646207E-4</v>
      </c>
      <c r="J2684" s="10">
        <f>IFERROR(_xlfn.QUARTILE.INC(H$2:H2684,3),"")</f>
        <v>1.1805555550381541E-3</v>
      </c>
      <c r="K2684" s="10">
        <f>IFERROR(stats[[#This Row],[Q3]]-stats[[#This Row],[Q1]],"")</f>
        <v>2.1990740788169205E-4</v>
      </c>
      <c r="L2684" s="10">
        <f>IFERROR(AVERAGEIFS(H$2:H2684, H$2:H2684, "&lt;" &amp;stats[[#This Row],[Q3]]+(2*stats[[#This Row],[IQR]]), H$2:H2684, "&gt;" &amp; stats[[#This Row],[Q1]]-(2*stats[[#This Row],[IQR]])),"")</f>
        <v>1.0717671001947366E-3</v>
      </c>
    </row>
    <row r="2685" spans="1:12" x14ac:dyDescent="0.25">
      <c r="A2685" s="7">
        <v>44417.079270833332</v>
      </c>
      <c r="B2685">
        <v>0</v>
      </c>
      <c r="C2685">
        <v>1</v>
      </c>
      <c r="D2685" s="8">
        <f>SUM(B$2:B2685)</f>
        <v>18</v>
      </c>
      <c r="E2685" s="8">
        <f>SUM(C$2:C2685)</f>
        <v>2684</v>
      </c>
      <c r="F2685" s="9">
        <f>IF(stats[[#This Row],[Column1]],stats[[#This Row],[Total Clear]]/stats[[#This Row],[Total Runs]],NA())</f>
        <v>6.7064083457526085E-3</v>
      </c>
      <c r="G2685" s="9">
        <f>SUM(B$2:B2685) / SUM(C$2:C2685)</f>
        <v>6.7064083457526085E-3</v>
      </c>
      <c r="H2685" s="10">
        <f>IFERROR(stats[[#This Row],[Column1]]-A2684,"")</f>
        <v>1.3194444400141947E-3</v>
      </c>
      <c r="I2685" s="10">
        <f>IFERROR(_xlfn.QUARTILE.INC(H$2:H2685,1),"")</f>
        <v>9.6064814715646207E-4</v>
      </c>
      <c r="J2685" s="10">
        <f>IFERROR(_xlfn.QUARTILE.INC(H$2:H2685,3),"")</f>
        <v>1.1805555550381541E-3</v>
      </c>
      <c r="K2685" s="10">
        <f>IFERROR(stats[[#This Row],[Q3]]-stats[[#This Row],[Q1]],"")</f>
        <v>2.1990740788169205E-4</v>
      </c>
      <c r="L2685" s="10">
        <f>IFERROR(AVERAGEIFS(H$2:H2685, H$2:H2685, "&lt;" &amp;stats[[#This Row],[Q3]]+(2*stats[[#This Row],[IQR]]), H$2:H2685, "&gt;" &amp; stats[[#This Row],[Q1]]-(2*stats[[#This Row],[IQR]])),"")</f>
        <v>1.07186028203816E-3</v>
      </c>
    </row>
    <row r="2686" spans="1:12" x14ac:dyDescent="0.25">
      <c r="A2686" s="7">
        <v>44417.080601851849</v>
      </c>
      <c r="B2686">
        <v>0</v>
      </c>
      <c r="C2686">
        <v>1</v>
      </c>
      <c r="D2686" s="8">
        <f>SUM(B$2:B2686)</f>
        <v>18</v>
      </c>
      <c r="E2686" s="8">
        <f>SUM(C$2:C2686)</f>
        <v>2685</v>
      </c>
      <c r="F2686" s="9">
        <f>IF(stats[[#This Row],[Column1]],stats[[#This Row],[Total Clear]]/stats[[#This Row],[Total Runs]],NA())</f>
        <v>6.7039106145251395E-3</v>
      </c>
      <c r="G2686" s="9">
        <f>SUM(B$2:B2686) / SUM(C$2:C2686)</f>
        <v>6.7039106145251395E-3</v>
      </c>
      <c r="H2686" s="10">
        <f>IFERROR(stats[[#This Row],[Column1]]-A2685,"")</f>
        <v>1.3310185167938471E-3</v>
      </c>
      <c r="I2686" s="10">
        <f>IFERROR(_xlfn.QUARTILE.INC(H$2:H2686,1),"")</f>
        <v>9.6064814715646207E-4</v>
      </c>
      <c r="J2686" s="10">
        <f>IFERROR(_xlfn.QUARTILE.INC(H$2:H2686,3),"")</f>
        <v>1.1805555550381541E-3</v>
      </c>
      <c r="K2686" s="10">
        <f>IFERROR(stats[[#This Row],[Q3]]-stats[[#This Row],[Q1]],"")</f>
        <v>2.1990740788169205E-4</v>
      </c>
      <c r="L2686" s="10">
        <f>IFERROR(AVERAGEIFS(H$2:H2686, H$2:H2686, "&lt;" &amp;stats[[#This Row],[Q3]]+(2*stats[[#This Row],[IQR]]), H$2:H2686, "&gt;" &amp; stats[[#This Row],[Q1]]-(2*stats[[#This Row],[IQR]])),"")</f>
        <v>1.0719577465867706E-3</v>
      </c>
    </row>
    <row r="2687" spans="1:12" x14ac:dyDescent="0.25">
      <c r="A2687" s="7">
        <v>44417.081944444442</v>
      </c>
      <c r="B2687">
        <v>0</v>
      </c>
      <c r="C2687">
        <v>1</v>
      </c>
      <c r="D2687" s="8">
        <f>SUM(B$2:B2687)</f>
        <v>18</v>
      </c>
      <c r="E2687" s="8">
        <f>SUM(C$2:C2687)</f>
        <v>2686</v>
      </c>
      <c r="F2687" s="9">
        <f>IF(stats[[#This Row],[Column1]],stats[[#This Row],[Total Clear]]/stats[[#This Row],[Total Runs]],NA())</f>
        <v>6.7014147431124346E-3</v>
      </c>
      <c r="G2687" s="9">
        <f>SUM(B$2:B2687) / SUM(C$2:C2687)</f>
        <v>6.7014147431124346E-3</v>
      </c>
      <c r="H2687" s="10">
        <f>IFERROR(stats[[#This Row],[Column1]]-A2686,"")</f>
        <v>1.3425925935734995E-3</v>
      </c>
      <c r="I2687" s="10">
        <f>IFERROR(_xlfn.QUARTILE.INC(H$2:H2687,1),"")</f>
        <v>9.6064814715646207E-4</v>
      </c>
      <c r="J2687" s="10">
        <f>IFERROR(_xlfn.QUARTILE.INC(H$2:H2687,3),"")</f>
        <v>1.1805555550381541E-3</v>
      </c>
      <c r="K2687" s="10">
        <f>IFERROR(stats[[#This Row],[Q3]]-stats[[#This Row],[Q1]],"")</f>
        <v>2.1990740788169205E-4</v>
      </c>
      <c r="L2687" s="10">
        <f>IFERROR(AVERAGEIFS(H$2:H2687, H$2:H2687, "&lt;" &amp;stats[[#This Row],[Q3]]+(2*stats[[#This Row],[IQR]]), H$2:H2687, "&gt;" &amp; stats[[#This Row],[Q1]]-(2*stats[[#This Row],[IQR]])),"")</f>
        <v>1.0720594890104497E-3</v>
      </c>
    </row>
    <row r="2688" spans="1:12" x14ac:dyDescent="0.25">
      <c r="A2688" s="7">
        <v>44417.08320601852</v>
      </c>
      <c r="B2688">
        <v>0</v>
      </c>
      <c r="C2688">
        <v>1</v>
      </c>
      <c r="D2688" s="8">
        <f>SUM(B$2:B2688)</f>
        <v>18</v>
      </c>
      <c r="E2688" s="8">
        <f>SUM(C$2:C2688)</f>
        <v>2687</v>
      </c>
      <c r="F2688" s="9">
        <f>IF(stats[[#This Row],[Column1]],stats[[#This Row],[Total Clear]]/stats[[#This Row],[Total Runs]],NA())</f>
        <v>6.6989207294380348E-3</v>
      </c>
      <c r="G2688" s="9">
        <f>SUM(B$2:B2688) / SUM(C$2:C2688)</f>
        <v>6.6989207294380348E-3</v>
      </c>
      <c r="H2688" s="10">
        <f>IFERROR(stats[[#This Row],[Column1]]-A2687,"")</f>
        <v>1.2615740779438056E-3</v>
      </c>
      <c r="I2688" s="10">
        <f>IFERROR(_xlfn.QUARTILE.INC(H$2:H2688,1),"")</f>
        <v>9.6064814715646207E-4</v>
      </c>
      <c r="J2688" s="10">
        <f>IFERROR(_xlfn.QUARTILE.INC(H$2:H2688,3),"")</f>
        <v>1.1805555550381541E-3</v>
      </c>
      <c r="K2688" s="10">
        <f>IFERROR(stats[[#This Row],[Q3]]-stats[[#This Row],[Q1]],"")</f>
        <v>2.1990740788169205E-4</v>
      </c>
      <c r="L2688" s="10">
        <f>IFERROR(AVERAGEIFS(H$2:H2688, H$2:H2688, "&lt;" &amp;stats[[#This Row],[Q3]]+(2*stats[[#This Row],[IQR]]), H$2:H2688, "&gt;" &amp; stats[[#This Row],[Q1]]-(2*stats[[#This Row],[IQR]])),"")</f>
        <v>1.0721307083223375E-3</v>
      </c>
    </row>
    <row r="2689" spans="1:12" x14ac:dyDescent="0.25">
      <c r="A2689" s="7">
        <v>44417.084548611114</v>
      </c>
      <c r="B2689">
        <v>0</v>
      </c>
      <c r="C2689">
        <v>1</v>
      </c>
      <c r="D2689" s="8">
        <f>SUM(B$2:B2689)</f>
        <v>18</v>
      </c>
      <c r="E2689" s="8">
        <f>SUM(C$2:C2689)</f>
        <v>2688</v>
      </c>
      <c r="F2689" s="9">
        <f>IF(stats[[#This Row],[Column1]],stats[[#This Row],[Total Clear]]/stats[[#This Row],[Total Runs]],NA())</f>
        <v>6.6964285714285711E-3</v>
      </c>
      <c r="G2689" s="9">
        <f>SUM(B$2:B2689) / SUM(C$2:C2689)</f>
        <v>6.6964285714285711E-3</v>
      </c>
      <c r="H2689" s="10">
        <f>IFERROR(stats[[#This Row],[Column1]]-A2688,"")</f>
        <v>1.3425925935734995E-3</v>
      </c>
      <c r="I2689" s="10">
        <f>IFERROR(_xlfn.QUARTILE.INC(H$2:H2689,1),"")</f>
        <v>9.6064814715646207E-4</v>
      </c>
      <c r="J2689" s="10">
        <f>IFERROR(_xlfn.QUARTILE.INC(H$2:H2689,3),"")</f>
        <v>1.1805555550381541E-3</v>
      </c>
      <c r="K2689" s="10">
        <f>IFERROR(stats[[#This Row],[Q3]]-stats[[#This Row],[Q1]],"")</f>
        <v>2.1990740788169205E-4</v>
      </c>
      <c r="L2689" s="10">
        <f>IFERROR(AVERAGEIFS(H$2:H2689, H$2:H2689, "&lt;" &amp;stats[[#This Row],[Q3]]+(2*stats[[#This Row],[IQR]]), H$2:H2689, "&gt;" &amp; stats[[#This Row],[Q1]]-(2*stats[[#This Row],[IQR]])),"")</f>
        <v>1.072232309331072E-3</v>
      </c>
    </row>
    <row r="2690" spans="1:12" x14ac:dyDescent="0.25">
      <c r="A2690" s="7">
        <v>44417.085833333331</v>
      </c>
      <c r="B2690">
        <v>0</v>
      </c>
      <c r="C2690">
        <v>1</v>
      </c>
      <c r="D2690" s="8">
        <f>SUM(B$2:B2690)</f>
        <v>18</v>
      </c>
      <c r="E2690" s="8">
        <f>SUM(C$2:C2690)</f>
        <v>2689</v>
      </c>
      <c r="F2690" s="9">
        <f>IF(stats[[#This Row],[Column1]],stats[[#This Row],[Total Clear]]/stats[[#This Row],[Total Runs]],NA())</f>
        <v>6.69393826701376E-3</v>
      </c>
      <c r="G2690" s="9">
        <f>SUM(B$2:B2690) / SUM(C$2:C2690)</f>
        <v>6.69393826701376E-3</v>
      </c>
      <c r="H2690" s="10">
        <f>IFERROR(stats[[#This Row],[Column1]]-A2689,"")</f>
        <v>1.2847222169511952E-3</v>
      </c>
      <c r="I2690" s="10">
        <f>IFERROR(_xlfn.QUARTILE.INC(H$2:H2690,1),"")</f>
        <v>9.6064814715646207E-4</v>
      </c>
      <c r="J2690" s="10">
        <f>IFERROR(_xlfn.QUARTILE.INC(H$2:H2690,3),"")</f>
        <v>1.1805555550381541E-3</v>
      </c>
      <c r="K2690" s="10">
        <f>IFERROR(stats[[#This Row],[Q3]]-stats[[#This Row],[Q1]],"")</f>
        <v>2.1990740788169205E-4</v>
      </c>
      <c r="L2690" s="10">
        <f>IFERROR(AVERAGEIFS(H$2:H2690, H$2:H2690, "&lt;" &amp;stats[[#This Row],[Q3]]+(2*stats[[#This Row],[IQR]]), H$2:H2690, "&gt;" &amp; stats[[#This Row],[Q1]]-(2*stats[[#This Row],[IQR]])),"")</f>
        <v>1.0723121027623977E-3</v>
      </c>
    </row>
    <row r="2691" spans="1:12" x14ac:dyDescent="0.25">
      <c r="A2691" s="7">
        <v>44417.087199074071</v>
      </c>
      <c r="B2691">
        <v>0</v>
      </c>
      <c r="C2691">
        <v>1</v>
      </c>
      <c r="D2691" s="8">
        <f>SUM(B$2:B2691)</f>
        <v>18</v>
      </c>
      <c r="E2691" s="8">
        <f>SUM(C$2:C2691)</f>
        <v>2690</v>
      </c>
      <c r="F2691" s="9">
        <f>IF(stats[[#This Row],[Column1]],stats[[#This Row],[Total Clear]]/stats[[#This Row],[Total Runs]],NA())</f>
        <v>6.6914498141263943E-3</v>
      </c>
      <c r="G2691" s="9">
        <f>SUM(B$2:B2691) / SUM(C$2:C2691)</f>
        <v>6.6914498141263943E-3</v>
      </c>
      <c r="H2691" s="10">
        <f>IFERROR(stats[[#This Row],[Column1]]-A2690,"")</f>
        <v>1.3657407398568466E-3</v>
      </c>
      <c r="I2691" s="10">
        <f>IFERROR(_xlfn.QUARTILE.INC(H$2:H2691,1),"")</f>
        <v>9.6064814715646207E-4</v>
      </c>
      <c r="J2691" s="10">
        <f>IFERROR(_xlfn.QUARTILE.INC(H$2:H2691,3),"")</f>
        <v>1.1805555550381541E-3</v>
      </c>
      <c r="K2691" s="10">
        <f>IFERROR(stats[[#This Row],[Q3]]-stats[[#This Row],[Q1]],"")</f>
        <v>2.1990740788169205E-4</v>
      </c>
      <c r="L2691" s="10">
        <f>IFERROR(AVERAGEIFS(H$2:H2691, H$2:H2691, "&lt;" &amp;stats[[#This Row],[Q3]]+(2*stats[[#This Row],[IQR]]), H$2:H2691, "&gt;" &amp; stats[[#This Row],[Q1]]-(2*stats[[#This Row],[IQR]])),"")</f>
        <v>1.0724222486471929E-3</v>
      </c>
    </row>
    <row r="2692" spans="1:12" x14ac:dyDescent="0.25">
      <c r="A2692" s="7">
        <v>44417.088541666664</v>
      </c>
      <c r="B2692">
        <v>0</v>
      </c>
      <c r="C2692">
        <v>1</v>
      </c>
      <c r="D2692" s="8">
        <f>SUM(B$2:B2692)</f>
        <v>18</v>
      </c>
      <c r="E2692" s="8">
        <f>SUM(C$2:C2692)</f>
        <v>2691</v>
      </c>
      <c r="F2692" s="9">
        <f>IF(stats[[#This Row],[Column1]],stats[[#This Row],[Total Clear]]/stats[[#This Row],[Total Runs]],NA())</f>
        <v>6.688963210702341E-3</v>
      </c>
      <c r="G2692" s="9">
        <f>SUM(B$2:B2692) / SUM(C$2:C2692)</f>
        <v>6.688963210702341E-3</v>
      </c>
      <c r="H2692" s="10">
        <f>IFERROR(stats[[#This Row],[Column1]]-A2691,"")</f>
        <v>1.3425925935734995E-3</v>
      </c>
      <c r="I2692" s="10">
        <f>IFERROR(_xlfn.QUARTILE.INC(H$2:H2692,1),"")</f>
        <v>9.6064814715646207E-4</v>
      </c>
      <c r="J2692" s="10">
        <f>IFERROR(_xlfn.QUARTILE.INC(H$2:H2692,3),"")</f>
        <v>1.1805555550381541E-3</v>
      </c>
      <c r="K2692" s="10">
        <f>IFERROR(stats[[#This Row],[Q3]]-stats[[#This Row],[Q1]],"")</f>
        <v>2.1990740788169205E-4</v>
      </c>
      <c r="L2692" s="10">
        <f>IFERROR(AVERAGEIFS(H$2:H2692, H$2:H2692, "&lt;" &amp;stats[[#This Row],[Q3]]+(2*stats[[#This Row],[IQR]]), H$2:H2692, "&gt;" &amp; stats[[#This Row],[Q1]]-(2*stats[[#This Row],[IQR]])),"")</f>
        <v>1.0725236258873154E-3</v>
      </c>
    </row>
    <row r="2693" spans="1:12" x14ac:dyDescent="0.25">
      <c r="A2693" s="7">
        <v>44417.089861111112</v>
      </c>
      <c r="B2693">
        <v>0</v>
      </c>
      <c r="C2693">
        <v>1</v>
      </c>
      <c r="D2693" s="8">
        <f>SUM(B$2:B2693)</f>
        <v>18</v>
      </c>
      <c r="E2693" s="8">
        <f>SUM(C$2:C2693)</f>
        <v>2692</v>
      </c>
      <c r="F2693" s="9">
        <f>IF(stats[[#This Row],[Column1]],stats[[#This Row],[Total Clear]]/stats[[#This Row],[Total Runs]],NA())</f>
        <v>6.6864784546805346E-3</v>
      </c>
      <c r="G2693" s="9">
        <f>SUM(B$2:B2693) / SUM(C$2:C2693)</f>
        <v>6.6864784546805346E-3</v>
      </c>
      <c r="H2693" s="10">
        <f>IFERROR(stats[[#This Row],[Column1]]-A2692,"")</f>
        <v>1.3194444472901523E-3</v>
      </c>
      <c r="I2693" s="10">
        <f>IFERROR(_xlfn.QUARTILE.INC(H$2:H2693,1),"")</f>
        <v>9.6064814715646207E-4</v>
      </c>
      <c r="J2693" s="10">
        <f>IFERROR(_xlfn.QUARTILE.INC(H$2:H2693,3),"")</f>
        <v>1.1805555550381541E-3</v>
      </c>
      <c r="K2693" s="10">
        <f>IFERROR(stats[[#This Row],[Q3]]-stats[[#This Row],[Q1]],"")</f>
        <v>2.1990740788169205E-4</v>
      </c>
      <c r="L2693" s="10">
        <f>IFERROR(AVERAGEIFS(H$2:H2693, H$2:H2693, "&lt;" &amp;stats[[#This Row],[Q3]]+(2*stats[[#This Row],[IQR]]), H$2:H2693, "&gt;" &amp; stats[[#This Row],[Q1]]-(2*stats[[#This Row],[IQR]])),"")</f>
        <v>1.0726162443499571E-3</v>
      </c>
    </row>
    <row r="2694" spans="1:12" x14ac:dyDescent="0.25">
      <c r="A2694" s="7">
        <v>44417.091122685182</v>
      </c>
      <c r="B2694">
        <v>0</v>
      </c>
      <c r="C2694">
        <v>1</v>
      </c>
      <c r="D2694" s="8">
        <f>SUM(B$2:B2694)</f>
        <v>18</v>
      </c>
      <c r="E2694" s="8">
        <f>SUM(C$2:C2694)</f>
        <v>2693</v>
      </c>
      <c r="F2694" s="9">
        <f>IF(stats[[#This Row],[Column1]],stats[[#This Row],[Total Clear]]/stats[[#This Row],[Total Runs]],NA())</f>
        <v>6.683995544002971E-3</v>
      </c>
      <c r="G2694" s="9">
        <f>SUM(B$2:B2694) / SUM(C$2:C2694)</f>
        <v>6.683995544002971E-3</v>
      </c>
      <c r="H2694" s="10">
        <f>IFERROR(stats[[#This Row],[Column1]]-A2693,"")</f>
        <v>1.261574070667848E-3</v>
      </c>
      <c r="I2694" s="10">
        <f>IFERROR(_xlfn.QUARTILE.INC(H$2:H2694,1),"")</f>
        <v>9.6064814715646207E-4</v>
      </c>
      <c r="J2694" s="10">
        <f>IFERROR(_xlfn.QUARTILE.INC(H$2:H2694,3),"")</f>
        <v>1.1805555550381541E-3</v>
      </c>
      <c r="K2694" s="10">
        <f>IFERROR(stats[[#This Row],[Q3]]-stats[[#This Row],[Q1]],"")</f>
        <v>2.1990740788169205E-4</v>
      </c>
      <c r="L2694" s="10">
        <f>IFERROR(AVERAGEIFS(H$2:H2694, H$2:H2694, "&lt;" &amp;stats[[#This Row],[Q3]]+(2*stats[[#This Row],[IQR]]), H$2:H2694, "&gt;" &amp; stats[[#This Row],[Q1]]-(2*stats[[#This Row],[IQR]])),"")</f>
        <v>1.0726870946785351E-3</v>
      </c>
    </row>
    <row r="2695" spans="1:12" x14ac:dyDescent="0.25">
      <c r="A2695" s="7">
        <v>44417.092465277776</v>
      </c>
      <c r="B2695">
        <v>0</v>
      </c>
      <c r="C2695">
        <v>1</v>
      </c>
      <c r="D2695" s="8">
        <f>SUM(B$2:B2695)</f>
        <v>18</v>
      </c>
      <c r="E2695" s="8">
        <f>SUM(C$2:C2695)</f>
        <v>2694</v>
      </c>
      <c r="F2695" s="9">
        <f>IF(stats[[#This Row],[Column1]],stats[[#This Row],[Total Clear]]/stats[[#This Row],[Total Runs]],NA())</f>
        <v>6.6815144766146995E-3</v>
      </c>
      <c r="G2695" s="9">
        <f>SUM(B$2:B2695) / SUM(C$2:C2695)</f>
        <v>6.6815144766146995E-3</v>
      </c>
      <c r="H2695" s="10">
        <f>IFERROR(stats[[#This Row],[Column1]]-A2694,"")</f>
        <v>1.3425925935734995E-3</v>
      </c>
      <c r="I2695" s="10">
        <f>IFERROR(_xlfn.QUARTILE.INC(H$2:H2695,1),"")</f>
        <v>9.6064814715646207E-4</v>
      </c>
      <c r="J2695" s="10">
        <f>IFERROR(_xlfn.QUARTILE.INC(H$2:H2695,3),"")</f>
        <v>1.1805555550381541E-3</v>
      </c>
      <c r="K2695" s="10">
        <f>IFERROR(stats[[#This Row],[Q3]]-stats[[#This Row],[Q1]],"")</f>
        <v>2.1990740788169205E-4</v>
      </c>
      <c r="L2695" s="10">
        <f>IFERROR(AVERAGEIFS(H$2:H2695, H$2:H2695, "&lt;" &amp;stats[[#This Row],[Q3]]+(2*stats[[#This Row],[IQR]]), H$2:H2695, "&gt;" &amp; stats[[#This Row],[Q1]]-(2*stats[[#This Row],[IQR]])),"")</f>
        <v>1.0727882586586308E-3</v>
      </c>
    </row>
    <row r="2696" spans="1:12" x14ac:dyDescent="0.25">
      <c r="A2696" s="7">
        <v>44417.093784722223</v>
      </c>
      <c r="B2696">
        <v>0</v>
      </c>
      <c r="C2696">
        <v>1</v>
      </c>
      <c r="D2696" s="8">
        <f>SUM(B$2:B2696)</f>
        <v>18</v>
      </c>
      <c r="E2696" s="8">
        <f>SUM(C$2:C2696)</f>
        <v>2695</v>
      </c>
      <c r="F2696" s="9">
        <f>IF(stats[[#This Row],[Column1]],stats[[#This Row],[Total Clear]]/stats[[#This Row],[Total Runs]],NA())</f>
        <v>6.6790352504638223E-3</v>
      </c>
      <c r="G2696" s="9">
        <f>SUM(B$2:B2696) / SUM(C$2:C2696)</f>
        <v>6.6790352504638223E-3</v>
      </c>
      <c r="H2696" s="10">
        <f>IFERROR(stats[[#This Row],[Column1]]-A2695,"")</f>
        <v>1.3194444472901523E-3</v>
      </c>
      <c r="I2696" s="10">
        <f>IFERROR(_xlfn.QUARTILE.INC(H$2:H2696,1),"")</f>
        <v>9.6064814715646207E-4</v>
      </c>
      <c r="J2696" s="10">
        <f>IFERROR(_xlfn.QUARTILE.INC(H$2:H2696,3),"")</f>
        <v>1.1805555550381541E-3</v>
      </c>
      <c r="K2696" s="10">
        <f>IFERROR(stats[[#This Row],[Q3]]-stats[[#This Row],[Q1]],"")</f>
        <v>2.1990740788169205E-4</v>
      </c>
      <c r="L2696" s="10">
        <f>IFERROR(AVERAGEIFS(H$2:H2696, H$2:H2696, "&lt;" &amp;stats[[#This Row],[Q3]]+(2*stats[[#This Row],[IQR]]), H$2:H2696, "&gt;" &amp; stats[[#This Row],[Q1]]-(2*stats[[#This Row],[IQR]])),"")</f>
        <v>1.0728806738660611E-3</v>
      </c>
    </row>
    <row r="2697" spans="1:12" x14ac:dyDescent="0.25">
      <c r="A2697" s="7">
        <v>44417.095081018517</v>
      </c>
      <c r="B2697">
        <v>0</v>
      </c>
      <c r="C2697">
        <v>1</v>
      </c>
      <c r="D2697" s="8">
        <f>SUM(B$2:B2697)</f>
        <v>18</v>
      </c>
      <c r="E2697" s="8">
        <f>SUM(C$2:C2697)</f>
        <v>2696</v>
      </c>
      <c r="F2697" s="9">
        <f>IF(stats[[#This Row],[Column1]],stats[[#This Row],[Total Clear]]/stats[[#This Row],[Total Runs]],NA())</f>
        <v>6.6765578635014835E-3</v>
      </c>
      <c r="G2697" s="9">
        <f>SUM(B$2:B2697) / SUM(C$2:C2697)</f>
        <v>6.6765578635014835E-3</v>
      </c>
      <c r="H2697" s="10">
        <f>IFERROR(stats[[#This Row],[Column1]]-A2696,"")</f>
        <v>1.2962962937308475E-3</v>
      </c>
      <c r="I2697" s="10">
        <f>IFERROR(_xlfn.QUARTILE.INC(H$2:H2697,1),"")</f>
        <v>9.6064814715646207E-4</v>
      </c>
      <c r="J2697" s="10">
        <f>IFERROR(_xlfn.QUARTILE.INC(H$2:H2697,3),"")</f>
        <v>1.1805555550381541E-3</v>
      </c>
      <c r="K2697" s="10">
        <f>IFERROR(stats[[#This Row],[Q3]]-stats[[#This Row],[Q1]],"")</f>
        <v>2.1990740788169205E-4</v>
      </c>
      <c r="L2697" s="10">
        <f>IFERROR(AVERAGEIFS(H$2:H2697, H$2:H2697, "&lt;" &amp;stats[[#This Row],[Q3]]+(2*stats[[#This Row],[IQR]]), H$2:H2697, "&gt;" &amp; stats[[#This Row],[Q1]]-(2*stats[[#This Row],[IQR]])),"")</f>
        <v>1.0729643501281828E-3</v>
      </c>
    </row>
    <row r="2698" spans="1:12" x14ac:dyDescent="0.25">
      <c r="A2698" s="7">
        <v>44417.096342592595</v>
      </c>
      <c r="B2698">
        <v>0</v>
      </c>
      <c r="C2698">
        <v>1</v>
      </c>
      <c r="D2698" s="8">
        <f>SUM(B$2:B2698)</f>
        <v>18</v>
      </c>
      <c r="E2698" s="8">
        <f>SUM(C$2:C2698)</f>
        <v>2697</v>
      </c>
      <c r="F2698" s="9">
        <f>IF(stats[[#This Row],[Column1]],stats[[#This Row],[Total Clear]]/stats[[#This Row],[Total Runs]],NA())</f>
        <v>6.6740823136818691E-3</v>
      </c>
      <c r="G2698" s="9">
        <f>SUM(B$2:B2698) / SUM(C$2:C2698)</f>
        <v>6.6740823136818691E-3</v>
      </c>
      <c r="H2698" s="10">
        <f>IFERROR(stats[[#This Row],[Column1]]-A2697,"")</f>
        <v>1.2615740779438056E-3</v>
      </c>
      <c r="I2698" s="10">
        <f>IFERROR(_xlfn.QUARTILE.INC(H$2:H2698,1),"")</f>
        <v>9.6064814715646207E-4</v>
      </c>
      <c r="J2698" s="10">
        <f>IFERROR(_xlfn.QUARTILE.INC(H$2:H2698,3),"")</f>
        <v>1.1805555550381541E-3</v>
      </c>
      <c r="K2698" s="10">
        <f>IFERROR(stats[[#This Row],[Q3]]-stats[[#This Row],[Q1]],"")</f>
        <v>2.1990740788169205E-4</v>
      </c>
      <c r="L2698" s="10">
        <f>IFERROR(AVERAGEIFS(H$2:H2698, H$2:H2698, "&lt;" &amp;stats[[#This Row],[Q3]]+(2*stats[[#This Row],[IQR]]), H$2:H2698, "&gt;" &amp; stats[[#This Row],[Q1]]-(2*stats[[#This Row],[IQR]])),"")</f>
        <v>1.0730349640285255E-3</v>
      </c>
    </row>
    <row r="2699" spans="1:12" x14ac:dyDescent="0.25">
      <c r="A2699" s="7">
        <v>44417.097650462965</v>
      </c>
      <c r="B2699">
        <v>0</v>
      </c>
      <c r="C2699">
        <v>1</v>
      </c>
      <c r="D2699" s="8">
        <f>SUM(B$2:B2699)</f>
        <v>18</v>
      </c>
      <c r="E2699" s="8">
        <f>SUM(C$2:C2699)</f>
        <v>2698</v>
      </c>
      <c r="F2699" s="9">
        <f>IF(stats[[#This Row],[Column1]],stats[[#This Row],[Total Clear]]/stats[[#This Row],[Total Runs]],NA())</f>
        <v>6.671608598962194E-3</v>
      </c>
      <c r="G2699" s="9">
        <f>SUM(B$2:B2699) / SUM(C$2:C2699)</f>
        <v>6.671608598962194E-3</v>
      </c>
      <c r="H2699" s="10">
        <f>IFERROR(stats[[#This Row],[Column1]]-A2698,"")</f>
        <v>1.3078703705104999E-3</v>
      </c>
      <c r="I2699" s="10">
        <f>IFERROR(_xlfn.QUARTILE.INC(H$2:H2699,1),"")</f>
        <v>9.6064814715646207E-4</v>
      </c>
      <c r="J2699" s="10">
        <f>IFERROR(_xlfn.QUARTILE.INC(H$2:H2699,3),"")</f>
        <v>1.1805555550381541E-3</v>
      </c>
      <c r="K2699" s="10">
        <f>IFERROR(stats[[#This Row],[Q3]]-stats[[#This Row],[Q1]],"")</f>
        <v>2.1990740788169205E-4</v>
      </c>
      <c r="L2699" s="10">
        <f>IFERROR(AVERAGEIFS(H$2:H2699, H$2:H2699, "&lt;" &amp;stats[[#This Row],[Q3]]+(2*stats[[#This Row],[IQR]]), H$2:H2699, "&gt;" &amp; stats[[#This Row],[Q1]]-(2*stats[[#This Row],[IQR]])),"")</f>
        <v>1.0731228515309514E-3</v>
      </c>
    </row>
    <row r="2700" spans="1:12" x14ac:dyDescent="0.25">
      <c r="A2700" s="7">
        <v>44417.099062499998</v>
      </c>
      <c r="B2700">
        <v>0</v>
      </c>
      <c r="C2700">
        <v>1</v>
      </c>
      <c r="D2700" s="8">
        <f>SUM(B$2:B2700)</f>
        <v>18</v>
      </c>
      <c r="E2700" s="8">
        <f>SUM(C$2:C2700)</f>
        <v>2699</v>
      </c>
      <c r="F2700" s="9">
        <f>IF(stats[[#This Row],[Column1]],stats[[#This Row],[Total Clear]]/stats[[#This Row],[Total Runs]],NA())</f>
        <v>6.6691367173027051E-3</v>
      </c>
      <c r="G2700" s="9">
        <f>SUM(B$2:B2700) / SUM(C$2:C2700)</f>
        <v>6.6691367173027051E-3</v>
      </c>
      <c r="H2700" s="10">
        <f>IFERROR(stats[[#This Row],[Column1]]-A2699,"")</f>
        <v>1.4120370324235409E-3</v>
      </c>
      <c r="I2700" s="10">
        <f>IFERROR(_xlfn.QUARTILE.INC(H$2:H2700,1),"")</f>
        <v>9.6064814715646207E-4</v>
      </c>
      <c r="J2700" s="10">
        <f>IFERROR(_xlfn.QUARTILE.INC(H$2:H2700,3),"")</f>
        <v>1.1805555550381541E-3</v>
      </c>
      <c r="K2700" s="10">
        <f>IFERROR(stats[[#This Row],[Q3]]-stats[[#This Row],[Q1]],"")</f>
        <v>2.1990740788169205E-4</v>
      </c>
      <c r="L2700" s="10">
        <f>IFERROR(AVERAGEIFS(H$2:H2700, H$2:H2700, "&lt;" &amp;stats[[#This Row],[Q3]]+(2*stats[[#This Row],[IQR]]), H$2:H2700, "&gt;" &amp; stats[[#This Row],[Q1]]-(2*stats[[#This Row],[IQR]])),"")</f>
        <v>1.0732496432185282E-3</v>
      </c>
    </row>
    <row r="2701" spans="1:12" x14ac:dyDescent="0.25">
      <c r="A2701" s="7">
        <v>44417.100428240738</v>
      </c>
      <c r="B2701">
        <v>0</v>
      </c>
      <c r="C2701">
        <v>1</v>
      </c>
      <c r="D2701" s="8">
        <f>SUM(B$2:B2701)</f>
        <v>18</v>
      </c>
      <c r="E2701" s="8">
        <f>SUM(C$2:C2701)</f>
        <v>2700</v>
      </c>
      <c r="F2701" s="9">
        <f>IF(stats[[#This Row],[Column1]],stats[[#This Row],[Total Clear]]/stats[[#This Row],[Total Runs]],NA())</f>
        <v>6.6666666666666671E-3</v>
      </c>
      <c r="G2701" s="9">
        <f>SUM(B$2:B2701) / SUM(C$2:C2701)</f>
        <v>6.6666666666666671E-3</v>
      </c>
      <c r="H2701" s="10">
        <f>IFERROR(stats[[#This Row],[Column1]]-A2700,"")</f>
        <v>1.3657407398568466E-3</v>
      </c>
      <c r="I2701" s="10">
        <f>IFERROR(_xlfn.QUARTILE.INC(H$2:H2701,1),"")</f>
        <v>9.6064814715646207E-4</v>
      </c>
      <c r="J2701" s="10">
        <f>IFERROR(_xlfn.QUARTILE.INC(H$2:H2701,3),"")</f>
        <v>1.1805555550381541E-3</v>
      </c>
      <c r="K2701" s="10">
        <f>IFERROR(stats[[#This Row],[Q3]]-stats[[#This Row],[Q1]],"")</f>
        <v>2.1990740788169205E-4</v>
      </c>
      <c r="L2701" s="10">
        <f>IFERROR(AVERAGEIFS(H$2:H2701, H$2:H2701, "&lt;" &amp;stats[[#This Row],[Q3]]+(2*stats[[#This Row],[IQR]]), H$2:H2701, "&gt;" &amp; stats[[#This Row],[Q1]]-(2*stats[[#This Row],[IQR]])),"")</f>
        <v>1.0733590265755357E-3</v>
      </c>
    </row>
    <row r="2702" spans="1:12" x14ac:dyDescent="0.25">
      <c r="A2702" s="7">
        <v>44417.101712962962</v>
      </c>
      <c r="B2702">
        <v>0</v>
      </c>
      <c r="C2702">
        <v>1</v>
      </c>
      <c r="D2702" s="8">
        <f>SUM(B$2:B2702)</f>
        <v>18</v>
      </c>
      <c r="E2702" s="8">
        <f>SUM(C$2:C2702)</f>
        <v>2701</v>
      </c>
      <c r="F2702" s="9">
        <f>IF(stats[[#This Row],[Column1]],stats[[#This Row],[Total Clear]]/stats[[#This Row],[Total Runs]],NA())</f>
        <v>6.6641984450203631E-3</v>
      </c>
      <c r="G2702" s="9">
        <f>SUM(B$2:B2702) / SUM(C$2:C2702)</f>
        <v>6.6641984450203631E-3</v>
      </c>
      <c r="H2702" s="10">
        <f>IFERROR(stats[[#This Row],[Column1]]-A2701,"")</f>
        <v>1.2847222242271528E-3</v>
      </c>
      <c r="I2702" s="10">
        <f>IFERROR(_xlfn.QUARTILE.INC(H$2:H2702,1),"")</f>
        <v>9.6064814715646207E-4</v>
      </c>
      <c r="J2702" s="10">
        <f>IFERROR(_xlfn.QUARTILE.INC(H$2:H2702,3),"")</f>
        <v>1.1805555550381541E-3</v>
      </c>
      <c r="K2702" s="10">
        <f>IFERROR(stats[[#This Row],[Q3]]-stats[[#This Row],[Q1]],"")</f>
        <v>2.1990740788169205E-4</v>
      </c>
      <c r="L2702" s="10">
        <f>IFERROR(AVERAGEIFS(H$2:H2702, H$2:H2702, "&lt;" &amp;stats[[#This Row],[Q3]]+(2*stats[[#This Row],[IQR]]), H$2:H2702, "&gt;" &amp; stats[[#This Row],[Q1]]-(2*stats[[#This Row],[IQR]])),"")</f>
        <v>1.0734380408550317E-3</v>
      </c>
    </row>
    <row r="2703" spans="1:12" x14ac:dyDescent="0.25">
      <c r="A2703" s="7">
        <v>44417.103090277778</v>
      </c>
      <c r="B2703">
        <v>0</v>
      </c>
      <c r="C2703">
        <v>1</v>
      </c>
      <c r="D2703" s="8">
        <f>SUM(B$2:B2703)</f>
        <v>18</v>
      </c>
      <c r="E2703" s="8">
        <f>SUM(C$2:C2703)</f>
        <v>2702</v>
      </c>
      <c r="F2703" s="9">
        <f>IF(stats[[#This Row],[Column1]],stats[[#This Row],[Total Clear]]/stats[[#This Row],[Total Runs]],NA())</f>
        <v>6.6617320503330867E-3</v>
      </c>
      <c r="G2703" s="9">
        <f>SUM(B$2:B2703) / SUM(C$2:C2703)</f>
        <v>6.6617320503330867E-3</v>
      </c>
      <c r="H2703" s="10">
        <f>IFERROR(stats[[#This Row],[Column1]]-A2702,"")</f>
        <v>1.377314816636499E-3</v>
      </c>
      <c r="I2703" s="10">
        <f>IFERROR(_xlfn.QUARTILE.INC(H$2:H2703,1),"")</f>
        <v>9.6064814715646207E-4</v>
      </c>
      <c r="J2703" s="10">
        <f>IFERROR(_xlfn.QUARTILE.INC(H$2:H2703,3),"")</f>
        <v>1.1805555550381541E-3</v>
      </c>
      <c r="K2703" s="10">
        <f>IFERROR(stats[[#This Row],[Q3]]-stats[[#This Row],[Q1]],"")</f>
        <v>2.1990740788169205E-4</v>
      </c>
      <c r="L2703" s="10">
        <f>IFERROR(AVERAGEIFS(H$2:H2703, H$2:H2703, "&lt;" &amp;stats[[#This Row],[Q3]]+(2*stats[[#This Row],[IQR]]), H$2:H2703, "&gt;" &amp; stats[[#This Row],[Q1]]-(2*stats[[#This Row],[IQR]])),"")</f>
        <v>1.0735515971987467E-3</v>
      </c>
    </row>
    <row r="2704" spans="1:12" x14ac:dyDescent="0.25">
      <c r="A2704" s="7">
        <v>44417.104456018518</v>
      </c>
      <c r="B2704">
        <v>0</v>
      </c>
      <c r="C2704">
        <v>1</v>
      </c>
      <c r="D2704" s="8">
        <f>SUM(B$2:B2704)</f>
        <v>18</v>
      </c>
      <c r="E2704" s="8">
        <f>SUM(C$2:C2704)</f>
        <v>2703</v>
      </c>
      <c r="F2704" s="9">
        <f>IF(stats[[#This Row],[Column1]],stats[[#This Row],[Total Clear]]/stats[[#This Row],[Total Runs]],NA())</f>
        <v>6.6592674805771362E-3</v>
      </c>
      <c r="G2704" s="9">
        <f>SUM(B$2:B2704) / SUM(C$2:C2704)</f>
        <v>6.6592674805771362E-3</v>
      </c>
      <c r="H2704" s="10">
        <f>IFERROR(stats[[#This Row],[Column1]]-A2703,"")</f>
        <v>1.3657407398568466E-3</v>
      </c>
      <c r="I2704" s="10">
        <f>IFERROR(_xlfn.QUARTILE.INC(H$2:H2704,1),"")</f>
        <v>9.6064814715646207E-4</v>
      </c>
      <c r="J2704" s="10">
        <f>IFERROR(_xlfn.QUARTILE.INC(H$2:H2704,3),"")</f>
        <v>1.1805555550381541E-3</v>
      </c>
      <c r="K2704" s="10">
        <f>IFERROR(stats[[#This Row],[Q3]]-stats[[#This Row],[Q1]],"")</f>
        <v>2.1990740788169205E-4</v>
      </c>
      <c r="L2704" s="10">
        <f>IFERROR(AVERAGEIFS(H$2:H2704, H$2:H2704, "&lt;" &amp;stats[[#This Row],[Q3]]+(2*stats[[#This Row],[IQR]]), H$2:H2704, "&gt;" &amp; stats[[#This Row],[Q1]]-(2*stats[[#This Row],[IQR]])),"")</f>
        <v>1.0736607451788207E-3</v>
      </c>
    </row>
    <row r="2705" spans="1:12" x14ac:dyDescent="0.25">
      <c r="A2705" s="7">
        <v>44417.105729166666</v>
      </c>
      <c r="B2705">
        <v>0</v>
      </c>
      <c r="C2705">
        <v>1</v>
      </c>
      <c r="D2705" s="8">
        <f>SUM(B$2:B2705)</f>
        <v>18</v>
      </c>
      <c r="E2705" s="8">
        <f>SUM(C$2:C2705)</f>
        <v>2704</v>
      </c>
      <c r="F2705" s="9">
        <f>IF(stats[[#This Row],[Column1]],stats[[#This Row],[Total Clear]]/stats[[#This Row],[Total Runs]],NA())</f>
        <v>6.6568047337278108E-3</v>
      </c>
      <c r="G2705" s="9">
        <f>SUM(B$2:B2705) / SUM(C$2:C2705)</f>
        <v>6.6568047337278108E-3</v>
      </c>
      <c r="H2705" s="10">
        <f>IFERROR(stats[[#This Row],[Column1]]-A2704,"")</f>
        <v>1.2731481474475004E-3</v>
      </c>
      <c r="I2705" s="10">
        <f>IFERROR(_xlfn.QUARTILE.INC(H$2:H2705,1),"")</f>
        <v>9.6064814715646207E-4</v>
      </c>
      <c r="J2705" s="10">
        <f>IFERROR(_xlfn.QUARTILE.INC(H$2:H2705,3),"")</f>
        <v>1.1805555550381541E-3</v>
      </c>
      <c r="K2705" s="10">
        <f>IFERROR(stats[[#This Row],[Q3]]-stats[[#This Row],[Q1]],"")</f>
        <v>2.1990740788169205E-4</v>
      </c>
      <c r="L2705" s="10">
        <f>IFERROR(AVERAGEIFS(H$2:H2705, H$2:H2705, "&lt;" &amp;stats[[#This Row],[Q3]]+(2*stats[[#This Row],[IQR]]), H$2:H2705, "&gt;" &amp; stats[[#This Row],[Q1]]-(2*stats[[#This Row],[IQR]])),"")</f>
        <v>1.0737352363671211E-3</v>
      </c>
    </row>
    <row r="2706" spans="1:12" x14ac:dyDescent="0.25">
      <c r="A2706" s="7">
        <v>44417.107037037036</v>
      </c>
      <c r="B2706">
        <v>0</v>
      </c>
      <c r="C2706">
        <v>1</v>
      </c>
      <c r="D2706" s="8">
        <f>SUM(B$2:B2706)</f>
        <v>18</v>
      </c>
      <c r="E2706" s="8">
        <f>SUM(C$2:C2706)</f>
        <v>2705</v>
      </c>
      <c r="F2706" s="9">
        <f>IF(stats[[#This Row],[Column1]],stats[[#This Row],[Total Clear]]/stats[[#This Row],[Total Runs]],NA())</f>
        <v>6.6543438077634014E-3</v>
      </c>
      <c r="G2706" s="9">
        <f>SUM(B$2:B2706) / SUM(C$2:C2706)</f>
        <v>6.6543438077634014E-3</v>
      </c>
      <c r="H2706" s="10">
        <f>IFERROR(stats[[#This Row],[Column1]]-A2705,"")</f>
        <v>1.3078703705104999E-3</v>
      </c>
      <c r="I2706" s="10">
        <f>IFERROR(_xlfn.QUARTILE.INC(H$2:H2706,1),"")</f>
        <v>9.6064814715646207E-4</v>
      </c>
      <c r="J2706" s="10">
        <f>IFERROR(_xlfn.QUARTILE.INC(H$2:H2706,3),"")</f>
        <v>1.1805555550381541E-3</v>
      </c>
      <c r="K2706" s="10">
        <f>IFERROR(stats[[#This Row],[Q3]]-stats[[#This Row],[Q1]],"")</f>
        <v>2.1990740788169205E-4</v>
      </c>
      <c r="L2706" s="10">
        <f>IFERROR(AVERAGEIFS(H$2:H2706, H$2:H2706, "&lt;" &amp;stats[[#This Row],[Q3]]+(2*stats[[#This Row],[IQR]]), H$2:H2706, "&gt;" &amp; stats[[#This Row],[Q1]]-(2*stats[[#This Row],[IQR]])),"")</f>
        <v>1.0738226328337668E-3</v>
      </c>
    </row>
    <row r="2707" spans="1:12" x14ac:dyDescent="0.25">
      <c r="A2707" s="7">
        <v>44417.10837962963</v>
      </c>
      <c r="B2707">
        <v>0</v>
      </c>
      <c r="C2707">
        <v>1</v>
      </c>
      <c r="D2707" s="8">
        <f>SUM(B$2:B2707)</f>
        <v>18</v>
      </c>
      <c r="E2707" s="8">
        <f>SUM(C$2:C2707)</f>
        <v>2706</v>
      </c>
      <c r="F2707" s="9">
        <f>IF(stats[[#This Row],[Column1]],stats[[#This Row],[Total Clear]]/stats[[#This Row],[Total Runs]],NA())</f>
        <v>6.6518847006651885E-3</v>
      </c>
      <c r="G2707" s="9">
        <f>SUM(B$2:B2707) / SUM(C$2:C2707)</f>
        <v>6.6518847006651885E-3</v>
      </c>
      <c r="H2707" s="10">
        <f>IFERROR(stats[[#This Row],[Column1]]-A2706,"")</f>
        <v>1.3425925935734995E-3</v>
      </c>
      <c r="I2707" s="10">
        <f>IFERROR(_xlfn.QUARTILE.INC(H$2:H2707,1),"")</f>
        <v>9.6064814715646207E-4</v>
      </c>
      <c r="J2707" s="10">
        <f>IFERROR(_xlfn.QUARTILE.INC(H$2:H2707,3),"")</f>
        <v>1.1805555550381541E-3</v>
      </c>
      <c r="K2707" s="10">
        <f>IFERROR(stats[[#This Row],[Q3]]-stats[[#This Row],[Q1]],"")</f>
        <v>2.1990740788169205E-4</v>
      </c>
      <c r="L2707" s="10">
        <f>IFERROR(AVERAGEIFS(H$2:H2707, H$2:H2707, "&lt;" &amp;stats[[#This Row],[Q3]]+(2*stats[[#This Row],[IQR]]), H$2:H2707, "&gt;" &amp; stats[[#This Row],[Q1]]-(2*stats[[#This Row],[IQR]])),"")</f>
        <v>1.0739229201325502E-3</v>
      </c>
    </row>
    <row r="2708" spans="1:12" x14ac:dyDescent="0.25">
      <c r="A2708" s="7">
        <v>44417.109664351854</v>
      </c>
      <c r="B2708">
        <v>0</v>
      </c>
      <c r="C2708">
        <v>1</v>
      </c>
      <c r="D2708" s="8">
        <f>SUM(B$2:B2708)</f>
        <v>18</v>
      </c>
      <c r="E2708" s="8">
        <f>SUM(C$2:C2708)</f>
        <v>2707</v>
      </c>
      <c r="F2708" s="9">
        <f>IF(stats[[#This Row],[Column1]],stats[[#This Row],[Total Clear]]/stats[[#This Row],[Total Runs]],NA())</f>
        <v>6.6494274104174364E-3</v>
      </c>
      <c r="G2708" s="9">
        <f>SUM(B$2:B2708) / SUM(C$2:C2708)</f>
        <v>6.6494274104174364E-3</v>
      </c>
      <c r="H2708" s="10">
        <f>IFERROR(stats[[#This Row],[Column1]]-A2707,"")</f>
        <v>1.2847222242271528E-3</v>
      </c>
      <c r="I2708" s="10">
        <f>IFERROR(_xlfn.QUARTILE.INC(H$2:H2708,1),"")</f>
        <v>9.6064814715646207E-4</v>
      </c>
      <c r="J2708" s="10">
        <f>IFERROR(_xlfn.QUARTILE.INC(H$2:H2708,3),"")</f>
        <v>1.1805555550381541E-3</v>
      </c>
      <c r="K2708" s="10">
        <f>IFERROR(stats[[#This Row],[Q3]]-stats[[#This Row],[Q1]],"")</f>
        <v>2.1990740788169205E-4</v>
      </c>
      <c r="L2708" s="10">
        <f>IFERROR(AVERAGEIFS(H$2:H2708, H$2:H2708, "&lt;" &amp;stats[[#This Row],[Q3]]+(2*stats[[#This Row],[IQR]]), H$2:H2708, "&gt;" &amp; stats[[#This Row],[Q1]]-(2*stats[[#This Row],[IQR]])),"")</f>
        <v>1.0740015472508249E-3</v>
      </c>
    </row>
    <row r="2709" spans="1:12" x14ac:dyDescent="0.25">
      <c r="A2709" s="7">
        <v>44417.110995370371</v>
      </c>
      <c r="B2709">
        <v>0</v>
      </c>
      <c r="C2709">
        <v>1</v>
      </c>
      <c r="D2709" s="8">
        <f>SUM(B$2:B2709)</f>
        <v>18</v>
      </c>
      <c r="E2709" s="8">
        <f>SUM(C$2:C2709)</f>
        <v>2708</v>
      </c>
      <c r="F2709" s="9">
        <f>IF(stats[[#This Row],[Column1]],stats[[#This Row],[Total Clear]]/stats[[#This Row],[Total Runs]],NA())</f>
        <v>6.6469719350073855E-3</v>
      </c>
      <c r="G2709" s="9">
        <f>SUM(B$2:B2709) / SUM(C$2:C2709)</f>
        <v>6.6469719350073855E-3</v>
      </c>
      <c r="H2709" s="10">
        <f>IFERROR(stats[[#This Row],[Column1]]-A2708,"")</f>
        <v>1.3310185167938471E-3</v>
      </c>
      <c r="I2709" s="10">
        <f>IFERROR(_xlfn.QUARTILE.INC(H$2:H2709,1),"")</f>
        <v>9.6064814715646207E-4</v>
      </c>
      <c r="J2709" s="10">
        <f>IFERROR(_xlfn.QUARTILE.INC(H$2:H2709,3),"")</f>
        <v>1.1805555550381541E-3</v>
      </c>
      <c r="K2709" s="10">
        <f>IFERROR(stats[[#This Row],[Q3]]-stats[[#This Row],[Q1]],"")</f>
        <v>2.1990740788169205E-4</v>
      </c>
      <c r="L2709" s="10">
        <f>IFERROR(AVERAGEIFS(H$2:H2709, H$2:H2709, "&lt;" &amp;stats[[#This Row],[Q3]]+(2*stats[[#This Row],[IQR]]), H$2:H2709, "&gt;" &amp; stats[[#This Row],[Q1]]-(2*stats[[#This Row],[IQR]])),"")</f>
        <v>1.0740973775899536E-3</v>
      </c>
    </row>
    <row r="2710" spans="1:12" x14ac:dyDescent="0.25">
      <c r="A2710" s="7">
        <v>44417.112337962964</v>
      </c>
      <c r="B2710">
        <v>0</v>
      </c>
      <c r="C2710">
        <v>1</v>
      </c>
      <c r="D2710" s="8">
        <f>SUM(B$2:B2710)</f>
        <v>18</v>
      </c>
      <c r="E2710" s="8">
        <f>SUM(C$2:C2710)</f>
        <v>2709</v>
      </c>
      <c r="F2710" s="9">
        <f>IF(stats[[#This Row],[Column1]],stats[[#This Row],[Total Clear]]/stats[[#This Row],[Total Runs]],NA())</f>
        <v>6.6445182724252493E-3</v>
      </c>
      <c r="G2710" s="9">
        <f>SUM(B$2:B2710) / SUM(C$2:C2710)</f>
        <v>6.6445182724252493E-3</v>
      </c>
      <c r="H2710" s="10">
        <f>IFERROR(stats[[#This Row],[Column1]]-A2709,"")</f>
        <v>1.3425925935734995E-3</v>
      </c>
      <c r="I2710" s="10">
        <f>IFERROR(_xlfn.QUARTILE.INC(H$2:H2710,1),"")</f>
        <v>9.6064814715646207E-4</v>
      </c>
      <c r="J2710" s="10">
        <f>IFERROR(_xlfn.QUARTILE.INC(H$2:H2710,3),"")</f>
        <v>1.1805555550381541E-3</v>
      </c>
      <c r="K2710" s="10">
        <f>IFERROR(stats[[#This Row],[Q3]]-stats[[#This Row],[Q1]],"")</f>
        <v>2.1990740788169205E-4</v>
      </c>
      <c r="L2710" s="10">
        <f>IFERROR(AVERAGEIFS(H$2:H2710, H$2:H2710, "&lt;" &amp;stats[[#This Row],[Q3]]+(2*stats[[#This Row],[IQR]]), H$2:H2710, "&gt;" &amp; stats[[#This Row],[Q1]]-(2*stats[[#This Row],[IQR]])),"")</f>
        <v>1.0741974503502903E-3</v>
      </c>
    </row>
    <row r="2711" spans="1:12" x14ac:dyDescent="0.25">
      <c r="A2711" s="7">
        <v>44417.113680555558</v>
      </c>
      <c r="B2711">
        <v>0</v>
      </c>
      <c r="C2711">
        <v>1</v>
      </c>
      <c r="D2711" s="8">
        <f>SUM(B$2:B2711)</f>
        <v>18</v>
      </c>
      <c r="E2711" s="8">
        <f>SUM(C$2:C2711)</f>
        <v>2710</v>
      </c>
      <c r="F2711" s="9">
        <f>IF(stats[[#This Row],[Column1]],stats[[#This Row],[Total Clear]]/stats[[#This Row],[Total Runs]],NA())</f>
        <v>6.6420664206642069E-3</v>
      </c>
      <c r="G2711" s="9">
        <f>SUM(B$2:B2711) / SUM(C$2:C2711)</f>
        <v>6.6420664206642069E-3</v>
      </c>
      <c r="H2711" s="10">
        <f>IFERROR(stats[[#This Row],[Column1]]-A2710,"")</f>
        <v>1.3425925935734995E-3</v>
      </c>
      <c r="I2711" s="10">
        <f>IFERROR(_xlfn.QUARTILE.INC(H$2:H2711,1),"")</f>
        <v>9.6064814715646207E-4</v>
      </c>
      <c r="J2711" s="10">
        <f>IFERROR(_xlfn.QUARTILE.INC(H$2:H2711,3),"")</f>
        <v>1.1805555550381541E-3</v>
      </c>
      <c r="K2711" s="10">
        <f>IFERROR(stats[[#This Row],[Q3]]-stats[[#This Row],[Q1]],"")</f>
        <v>2.1990740788169205E-4</v>
      </c>
      <c r="L2711" s="10">
        <f>IFERROR(AVERAGEIFS(H$2:H2711, H$2:H2711, "&lt;" &amp;stats[[#This Row],[Q3]]+(2*stats[[#This Row],[IQR]]), H$2:H2711, "&gt;" &amp; stats[[#This Row],[Q1]]-(2*stats[[#This Row],[IQR]])),"")</f>
        <v>1.0742974485407611E-3</v>
      </c>
    </row>
    <row r="2712" spans="1:12" x14ac:dyDescent="0.25">
      <c r="A2712" s="7">
        <v>44417.115011574075</v>
      </c>
      <c r="B2712">
        <v>0</v>
      </c>
      <c r="C2712">
        <v>1</v>
      </c>
      <c r="D2712" s="8">
        <f>SUM(B$2:B2712)</f>
        <v>18</v>
      </c>
      <c r="E2712" s="8">
        <f>SUM(C$2:C2712)</f>
        <v>2711</v>
      </c>
      <c r="F2712" s="9">
        <f>IF(stats[[#This Row],[Column1]],stats[[#This Row],[Total Clear]]/stats[[#This Row],[Total Runs]],NA())</f>
        <v>6.6396163777203985E-3</v>
      </c>
      <c r="G2712" s="9">
        <f>SUM(B$2:B2712) / SUM(C$2:C2712)</f>
        <v>6.6396163777203985E-3</v>
      </c>
      <c r="H2712" s="10">
        <f>IFERROR(stats[[#This Row],[Column1]]-A2711,"")</f>
        <v>1.3310185167938471E-3</v>
      </c>
      <c r="I2712" s="10">
        <f>IFERROR(_xlfn.QUARTILE.INC(H$2:H2712,1),"")</f>
        <v>9.6064814715646207E-4</v>
      </c>
      <c r="J2712" s="10">
        <f>IFERROR(_xlfn.QUARTILE.INC(H$2:H2712,3),"")</f>
        <v>1.1805555550381541E-3</v>
      </c>
      <c r="K2712" s="10">
        <f>IFERROR(stats[[#This Row],[Q3]]-stats[[#This Row],[Q1]],"")</f>
        <v>2.1990740788169205E-4</v>
      </c>
      <c r="L2712" s="10">
        <f>IFERROR(AVERAGEIFS(H$2:H2712, H$2:H2712, "&lt;" &amp;stats[[#This Row],[Q3]]+(2*stats[[#This Row],[IQR]]), H$2:H2712, "&gt;" &amp; stats[[#This Row],[Q1]]-(2*stats[[#This Row],[IQR]])),"")</f>
        <v>1.0743930616015629E-3</v>
      </c>
    </row>
    <row r="2713" spans="1:12" x14ac:dyDescent="0.25">
      <c r="A2713" s="7">
        <v>44417.116365740738</v>
      </c>
      <c r="B2713">
        <v>0</v>
      </c>
      <c r="C2713">
        <v>1</v>
      </c>
      <c r="D2713" s="8">
        <f>SUM(B$2:B2713)</f>
        <v>18</v>
      </c>
      <c r="E2713" s="8">
        <f>SUM(C$2:C2713)</f>
        <v>2712</v>
      </c>
      <c r="F2713" s="9">
        <f>IF(stats[[#This Row],[Column1]],stats[[#This Row],[Total Clear]]/stats[[#This Row],[Total Runs]],NA())</f>
        <v>6.6371681415929203E-3</v>
      </c>
      <c r="G2713" s="9">
        <f>SUM(B$2:B2713) / SUM(C$2:C2713)</f>
        <v>6.6371681415929203E-3</v>
      </c>
      <c r="H2713" s="10">
        <f>IFERROR(stats[[#This Row],[Column1]]-A2712,"")</f>
        <v>1.3541666630771942E-3</v>
      </c>
      <c r="I2713" s="10">
        <f>IFERROR(_xlfn.QUARTILE.INC(H$2:H2713,1),"")</f>
        <v>9.6064814715646207E-4</v>
      </c>
      <c r="J2713" s="10">
        <f>IFERROR(_xlfn.QUARTILE.INC(H$2:H2713,3),"")</f>
        <v>1.1805555550381541E-3</v>
      </c>
      <c r="K2713" s="10">
        <f>IFERROR(stats[[#This Row],[Q3]]-stats[[#This Row],[Q1]],"")</f>
        <v>2.1990740788169205E-4</v>
      </c>
      <c r="L2713" s="10">
        <f>IFERROR(AVERAGEIFS(H$2:H2713, H$2:H2713, "&lt;" &amp;stats[[#This Row],[Q3]]+(2*stats[[#This Row],[IQR]]), H$2:H2713, "&gt;" &amp; stats[[#This Row],[Q1]]-(2*stats[[#This Row],[IQR]])),"")</f>
        <v>1.0744972215425441E-3</v>
      </c>
    </row>
    <row r="2714" spans="1:12" x14ac:dyDescent="0.25">
      <c r="A2714" s="7">
        <v>44417.117696759262</v>
      </c>
      <c r="B2714">
        <v>0</v>
      </c>
      <c r="C2714">
        <v>1</v>
      </c>
      <c r="D2714" s="8">
        <f>SUM(B$2:B2714)</f>
        <v>18</v>
      </c>
      <c r="E2714" s="8">
        <f>SUM(C$2:C2714)</f>
        <v>2713</v>
      </c>
      <c r="F2714" s="9">
        <f>IF(stats[[#This Row],[Column1]],stats[[#This Row],[Total Clear]]/stats[[#This Row],[Total Runs]],NA())</f>
        <v>6.6347217102838184E-3</v>
      </c>
      <c r="G2714" s="9">
        <f>SUM(B$2:B2714) / SUM(C$2:C2714)</f>
        <v>6.6347217102838184E-3</v>
      </c>
      <c r="H2714" s="10">
        <f>IFERROR(stats[[#This Row],[Column1]]-A2713,"")</f>
        <v>1.3310185240698047E-3</v>
      </c>
      <c r="I2714" s="10">
        <f>IFERROR(_xlfn.QUARTILE.INC(H$2:H2714,1),"")</f>
        <v>9.6064814715646207E-4</v>
      </c>
      <c r="J2714" s="10">
        <f>IFERROR(_xlfn.QUARTILE.INC(H$2:H2714,3),"")</f>
        <v>1.1805555550381541E-3</v>
      </c>
      <c r="K2714" s="10">
        <f>IFERROR(stats[[#This Row],[Q3]]-stats[[#This Row],[Q1]],"")</f>
        <v>2.1990740788169205E-4</v>
      </c>
      <c r="L2714" s="10">
        <f>IFERROR(AVERAGEIFS(H$2:H2714, H$2:H2714, "&lt;" &amp;stats[[#This Row],[Q3]]+(2*stats[[#This Row],[IQR]]), H$2:H2714, "&gt;" &amp; stats[[#This Row],[Q1]]-(2*stats[[#This Row],[IQR]])),"")</f>
        <v>1.0745926890909354E-3</v>
      </c>
    </row>
    <row r="2715" spans="1:12" x14ac:dyDescent="0.25">
      <c r="A2715" s="7">
        <v>44417.118981481479</v>
      </c>
      <c r="B2715">
        <v>0</v>
      </c>
      <c r="C2715">
        <v>1</v>
      </c>
      <c r="D2715" s="8">
        <f>SUM(B$2:B2715)</f>
        <v>18</v>
      </c>
      <c r="E2715" s="8">
        <f>SUM(C$2:C2715)</f>
        <v>2714</v>
      </c>
      <c r="F2715" s="9">
        <f>IF(stats[[#This Row],[Column1]],stats[[#This Row],[Total Clear]]/stats[[#This Row],[Total Runs]],NA())</f>
        <v>6.6322770817980837E-3</v>
      </c>
      <c r="G2715" s="9">
        <f>SUM(B$2:B2715) / SUM(C$2:C2715)</f>
        <v>6.6322770817980837E-3</v>
      </c>
      <c r="H2715" s="10">
        <f>IFERROR(stats[[#This Row],[Column1]]-A2714,"")</f>
        <v>1.2847222169511952E-3</v>
      </c>
      <c r="I2715" s="10">
        <f>IFERROR(_xlfn.QUARTILE.INC(H$2:H2715,1),"")</f>
        <v>9.6064814715646207E-4</v>
      </c>
      <c r="J2715" s="10">
        <f>IFERROR(_xlfn.QUARTILE.INC(H$2:H2715,3),"")</f>
        <v>1.1805555550381541E-3</v>
      </c>
      <c r="K2715" s="10">
        <f>IFERROR(stats[[#This Row],[Q3]]-stats[[#This Row],[Q1]],"")</f>
        <v>2.1990740788169205E-4</v>
      </c>
      <c r="L2715" s="10">
        <f>IFERROR(AVERAGEIFS(H$2:H2715, H$2:H2715, "&lt;" &amp;stats[[#This Row],[Q3]]+(2*stats[[#This Row],[IQR]]), H$2:H2715, "&gt;" &amp; stats[[#This Row],[Q1]]-(2*stats[[#This Row],[IQR]])),"")</f>
        <v>1.0746708622783835E-3</v>
      </c>
    </row>
    <row r="2716" spans="1:12" x14ac:dyDescent="0.25">
      <c r="A2716" s="7">
        <v>44417.12027777778</v>
      </c>
      <c r="B2716">
        <v>0</v>
      </c>
      <c r="C2716">
        <v>1</v>
      </c>
      <c r="D2716" s="8">
        <f>SUM(B$2:B2716)</f>
        <v>18</v>
      </c>
      <c r="E2716" s="8">
        <f>SUM(C$2:C2716)</f>
        <v>2715</v>
      </c>
      <c r="F2716" s="9">
        <f>IF(stats[[#This Row],[Column1]],stats[[#This Row],[Total Clear]]/stats[[#This Row],[Total Runs]],NA())</f>
        <v>6.6298342541436465E-3</v>
      </c>
      <c r="G2716" s="9">
        <f>SUM(B$2:B2716) / SUM(C$2:C2716)</f>
        <v>6.6298342541436465E-3</v>
      </c>
      <c r="H2716" s="10">
        <f>IFERROR(stats[[#This Row],[Column1]]-A2715,"")</f>
        <v>1.2962963010068052E-3</v>
      </c>
      <c r="I2716" s="10">
        <f>IFERROR(_xlfn.QUARTILE.INC(H$2:H2716,1),"")</f>
        <v>9.6064814715646207E-4</v>
      </c>
      <c r="J2716" s="10">
        <f>IFERROR(_xlfn.QUARTILE.INC(H$2:H2716,3),"")</f>
        <v>1.1805555550381541E-3</v>
      </c>
      <c r="K2716" s="10">
        <f>IFERROR(stats[[#This Row],[Q3]]-stats[[#This Row],[Q1]],"")</f>
        <v>2.1990740788169205E-4</v>
      </c>
      <c r="L2716" s="10">
        <f>IFERROR(AVERAGEIFS(H$2:H2716, H$2:H2716, "&lt;" &amp;stats[[#This Row],[Q3]]+(2*stats[[#This Row],[IQR]]), H$2:H2716, "&gt;" &amp; stats[[#This Row],[Q1]]-(2*stats[[#This Row],[IQR]])),"")</f>
        <v>1.0747532815564528E-3</v>
      </c>
    </row>
    <row r="2717" spans="1:12" x14ac:dyDescent="0.25">
      <c r="A2717" s="7">
        <v>44417.121655092589</v>
      </c>
      <c r="B2717">
        <v>0</v>
      </c>
      <c r="C2717">
        <v>1</v>
      </c>
      <c r="D2717" s="8">
        <f>SUM(B$2:B2717)</f>
        <v>18</v>
      </c>
      <c r="E2717" s="8">
        <f>SUM(C$2:C2717)</f>
        <v>2716</v>
      </c>
      <c r="F2717" s="9">
        <f>IF(stats[[#This Row],[Column1]],stats[[#This Row],[Total Clear]]/stats[[#This Row],[Total Runs]],NA())</f>
        <v>6.6273932253313695E-3</v>
      </c>
      <c r="G2717" s="9">
        <f>SUM(B$2:B2717) / SUM(C$2:C2717)</f>
        <v>6.6273932253313695E-3</v>
      </c>
      <c r="H2717" s="10">
        <f>IFERROR(stats[[#This Row],[Column1]]-A2716,"")</f>
        <v>1.3773148093605414E-3</v>
      </c>
      <c r="I2717" s="10">
        <f>IFERROR(_xlfn.QUARTILE.INC(H$2:H2717,1),"")</f>
        <v>9.6064814715646207E-4</v>
      </c>
      <c r="J2717" s="10">
        <f>IFERROR(_xlfn.QUARTILE.INC(H$2:H2717,3),"")</f>
        <v>1.1805555550381541E-3</v>
      </c>
      <c r="K2717" s="10">
        <f>IFERROR(stats[[#This Row],[Q3]]-stats[[#This Row],[Q1]],"")</f>
        <v>2.1990740788169205E-4</v>
      </c>
      <c r="L2717" s="10">
        <f>IFERROR(AVERAGEIFS(H$2:H2717, H$2:H2717, "&lt;" &amp;stats[[#This Row],[Q3]]+(2*stats[[#This Row],[IQR]]), H$2:H2717, "&gt;" &amp; stats[[#This Row],[Q1]]-(2*stats[[#This Row],[IQR]])),"")</f>
        <v>1.0748657579608409E-3</v>
      </c>
    </row>
    <row r="2718" spans="1:12" x14ac:dyDescent="0.25">
      <c r="A2718" s="7">
        <v>44417.122928240744</v>
      </c>
      <c r="B2718">
        <v>0</v>
      </c>
      <c r="C2718">
        <v>1</v>
      </c>
      <c r="D2718" s="8">
        <f>SUM(B$2:B2718)</f>
        <v>18</v>
      </c>
      <c r="E2718" s="8">
        <f>SUM(C$2:C2718)</f>
        <v>2717</v>
      </c>
      <c r="F2718" s="9">
        <f>IF(stats[[#This Row],[Column1]],stats[[#This Row],[Total Clear]]/stats[[#This Row],[Total Runs]],NA())</f>
        <v>6.6249539933750457E-3</v>
      </c>
      <c r="G2718" s="9">
        <f>SUM(B$2:B2718) / SUM(C$2:C2718)</f>
        <v>6.6249539933750457E-3</v>
      </c>
      <c r="H2718" s="10">
        <f>IFERROR(stats[[#This Row],[Column1]]-A2717,"")</f>
        <v>1.273148154723458E-3</v>
      </c>
      <c r="I2718" s="10">
        <f>IFERROR(_xlfn.QUARTILE.INC(H$2:H2718,1),"")</f>
        <v>9.6064814715646207E-4</v>
      </c>
      <c r="J2718" s="10">
        <f>IFERROR(_xlfn.QUARTILE.INC(H$2:H2718,3),"")</f>
        <v>1.1805555550381541E-3</v>
      </c>
      <c r="K2718" s="10">
        <f>IFERROR(stats[[#This Row],[Q3]]-stats[[#This Row],[Q1]],"")</f>
        <v>2.1990740788169205E-4</v>
      </c>
      <c r="L2718" s="10">
        <f>IFERROR(AVERAGEIFS(H$2:H2718, H$2:H2718, "&lt;" &amp;stats[[#This Row],[Q3]]+(2*stats[[#This Row],[IQR]]), H$2:H2718, "&gt;" &amp; stats[[#This Row],[Q1]]-(2*stats[[#This Row],[IQR]])),"")</f>
        <v>1.0749394414973561E-3</v>
      </c>
    </row>
    <row r="2719" spans="1:12" x14ac:dyDescent="0.25">
      <c r="A2719" s="7">
        <v>44417.124259259261</v>
      </c>
      <c r="B2719">
        <v>0</v>
      </c>
      <c r="C2719">
        <v>1</v>
      </c>
      <c r="D2719" s="8">
        <f>SUM(B$2:B2719)</f>
        <v>18</v>
      </c>
      <c r="E2719" s="8">
        <f>SUM(C$2:C2719)</f>
        <v>2718</v>
      </c>
      <c r="F2719" s="9">
        <f>IF(stats[[#This Row],[Column1]],stats[[#This Row],[Total Clear]]/stats[[#This Row],[Total Runs]],NA())</f>
        <v>6.6225165562913907E-3</v>
      </c>
      <c r="G2719" s="9">
        <f>SUM(B$2:B2719) / SUM(C$2:C2719)</f>
        <v>6.6225165562913907E-3</v>
      </c>
      <c r="H2719" s="10">
        <f>IFERROR(stats[[#This Row],[Column1]]-A2718,"")</f>
        <v>1.3310185167938471E-3</v>
      </c>
      <c r="I2719" s="10">
        <f>IFERROR(_xlfn.QUARTILE.INC(H$2:H2719,1),"")</f>
        <v>9.6064814715646207E-4</v>
      </c>
      <c r="J2719" s="10">
        <f>IFERROR(_xlfn.QUARTILE.INC(H$2:H2719,3),"")</f>
        <v>1.1805555550381541E-3</v>
      </c>
      <c r="K2719" s="10">
        <f>IFERROR(stats[[#This Row],[Q3]]-stats[[#This Row],[Q1]],"")</f>
        <v>2.1990740788169205E-4</v>
      </c>
      <c r="L2719" s="10">
        <f>IFERROR(AVERAGEIFS(H$2:H2719, H$2:H2719, "&lt;" &amp;stats[[#This Row],[Q3]]+(2*stats[[#This Row],[IQR]]), H$2:H2719, "&gt;" &amp; stats[[#This Row],[Q1]]-(2*stats[[#This Row],[IQR]])),"")</f>
        <v>1.0750345674540042E-3</v>
      </c>
    </row>
    <row r="2720" spans="1:12" x14ac:dyDescent="0.25">
      <c r="A2720" s="7">
        <v>44417.125590277778</v>
      </c>
      <c r="B2720">
        <v>1</v>
      </c>
      <c r="C2720">
        <v>1</v>
      </c>
      <c r="D2720" s="8">
        <f>SUM(B$2:B2720)</f>
        <v>19</v>
      </c>
      <c r="E2720" s="8">
        <f>SUM(C$2:C2720)</f>
        <v>2719</v>
      </c>
      <c r="F2720" s="9">
        <f>IF(stats[[#This Row],[Column1]],stats[[#This Row],[Total Clear]]/stats[[#This Row],[Total Runs]],NA())</f>
        <v>6.9878631849944837E-3</v>
      </c>
      <c r="G2720" s="9">
        <f>SUM(B$2:B2720) / SUM(C$2:C2720)</f>
        <v>6.9878631849944837E-3</v>
      </c>
      <c r="H2720" s="10">
        <f>IFERROR(stats[[#This Row],[Column1]]-A2719,"")</f>
        <v>1.3310185167938471E-3</v>
      </c>
      <c r="I2720" s="10">
        <f>IFERROR(_xlfn.QUARTILE.INC(H$2:H2720,1),"")</f>
        <v>9.6064814715646207E-4</v>
      </c>
      <c r="J2720" s="10">
        <f>IFERROR(_xlfn.QUARTILE.INC(H$2:H2720,3),"")</f>
        <v>1.1805555550381541E-3</v>
      </c>
      <c r="K2720" s="10">
        <f>IFERROR(stats[[#This Row],[Q3]]-stats[[#This Row],[Q1]],"")</f>
        <v>2.1990740788169205E-4</v>
      </c>
      <c r="L2720" s="10">
        <f>IFERROR(AVERAGEIFS(H$2:H2720, H$2:H2720, "&lt;" &amp;stats[[#This Row],[Q3]]+(2*stats[[#This Row],[IQR]]), H$2:H2720, "&gt;" &amp; stats[[#This Row],[Q1]]-(2*stats[[#This Row],[IQR]])),"")</f>
        <v>1.0751296227638223E-3</v>
      </c>
    </row>
    <row r="2721" spans="1:12" x14ac:dyDescent="0.25">
      <c r="A2721" s="7">
        <v>44417.127233796295</v>
      </c>
      <c r="B2721">
        <v>0</v>
      </c>
      <c r="C2721">
        <v>1</v>
      </c>
      <c r="D2721" s="8">
        <f>SUM(B$2:B2721)</f>
        <v>19</v>
      </c>
      <c r="E2721" s="8">
        <f>SUM(C$2:C2721)</f>
        <v>2720</v>
      </c>
      <c r="F2721" s="9">
        <f>IF(stats[[#This Row],[Column1]],stats[[#This Row],[Total Clear]]/stats[[#This Row],[Total Runs]],NA())</f>
        <v>6.9852941176470592E-3</v>
      </c>
      <c r="G2721" s="9">
        <f>SUM(B$2:B2721) / SUM(C$2:C2721)</f>
        <v>6.9852941176470592E-3</v>
      </c>
      <c r="H2721" s="10">
        <f>IFERROR(stats[[#This Row],[Column1]]-A2720,"")</f>
        <v>1.6435185170848854E-3</v>
      </c>
      <c r="I2721" s="10">
        <f>IFERROR(_xlfn.QUARTILE.INC(H$2:H2721,1),"")</f>
        <v>9.6064814715646207E-4</v>
      </c>
      <c r="J2721" s="10">
        <f>IFERROR(_xlfn.QUARTILE.INC(H$2:H2721,3),"")</f>
        <v>1.1805555550381541E-3</v>
      </c>
      <c r="K2721" s="10">
        <f>IFERROR(stats[[#This Row],[Q3]]-stats[[#This Row],[Q1]],"")</f>
        <v>2.1990740788169205E-4</v>
      </c>
      <c r="L2721" s="10">
        <f>IFERROR(AVERAGEIFS(H$2:H2721, H$2:H2721, "&lt;" &amp;stats[[#This Row],[Q3]]+(2*stats[[#This Row],[IQR]]), H$2:H2721, "&gt;" &amp; stats[[#This Row],[Q1]]-(2*stats[[#This Row],[IQR]])),"")</f>
        <v>1.0751296227638223E-3</v>
      </c>
    </row>
    <row r="2722" spans="1:12" x14ac:dyDescent="0.25">
      <c r="A2722" s="7">
        <v>44417.128622685188</v>
      </c>
      <c r="B2722">
        <v>0</v>
      </c>
      <c r="C2722">
        <v>1</v>
      </c>
      <c r="D2722" s="8">
        <f>SUM(B$2:B2722)</f>
        <v>19</v>
      </c>
      <c r="E2722" s="8">
        <f>SUM(C$2:C2722)</f>
        <v>2721</v>
      </c>
      <c r="F2722" s="9">
        <f>IF(stats[[#This Row],[Column1]],stats[[#This Row],[Total Clear]]/stats[[#This Row],[Total Runs]],NA())</f>
        <v>6.9827269386255053E-3</v>
      </c>
      <c r="G2722" s="9">
        <f>SUM(B$2:B2722) / SUM(C$2:C2722)</f>
        <v>6.9827269386255053E-3</v>
      </c>
      <c r="H2722" s="10">
        <f>IFERROR(stats[[#This Row],[Column1]]-A2721,"")</f>
        <v>1.3888888934161514E-3</v>
      </c>
      <c r="I2722" s="10">
        <f>IFERROR(_xlfn.QUARTILE.INC(H$2:H2722,1),"")</f>
        <v>9.6064814715646207E-4</v>
      </c>
      <c r="J2722" s="10">
        <f>IFERROR(_xlfn.QUARTILE.INC(H$2:H2722,3),"")</f>
        <v>1.1805555550381541E-3</v>
      </c>
      <c r="K2722" s="10">
        <f>IFERROR(stats[[#This Row],[Q3]]-stats[[#This Row],[Q1]],"")</f>
        <v>2.1990740788169205E-4</v>
      </c>
      <c r="L2722" s="10">
        <f>IFERROR(AVERAGEIFS(H$2:H2722, H$2:H2722, "&lt;" &amp;stats[[#This Row],[Q3]]+(2*stats[[#This Row],[IQR]]), H$2:H2722, "&gt;" &amp; stats[[#This Row],[Q1]]-(2*stats[[#This Row],[IQR]])),"")</f>
        <v>1.0752460887143241E-3</v>
      </c>
    </row>
    <row r="2723" spans="1:12" x14ac:dyDescent="0.25">
      <c r="A2723" s="7">
        <v>44417.130023148151</v>
      </c>
      <c r="B2723">
        <v>0</v>
      </c>
      <c r="C2723">
        <v>1</v>
      </c>
      <c r="D2723" s="8">
        <f>SUM(B$2:B2723)</f>
        <v>19</v>
      </c>
      <c r="E2723" s="8">
        <f>SUM(C$2:C2723)</f>
        <v>2722</v>
      </c>
      <c r="F2723" s="9">
        <f>IF(stats[[#This Row],[Column1]],stats[[#This Row],[Total Clear]]/stats[[#This Row],[Total Runs]],NA())</f>
        <v>6.9801616458486405E-3</v>
      </c>
      <c r="G2723" s="9">
        <f>SUM(B$2:B2723) / SUM(C$2:C2723)</f>
        <v>6.9801616458486405E-3</v>
      </c>
      <c r="H2723" s="10">
        <f>IFERROR(stats[[#This Row],[Column1]]-A2722,"")</f>
        <v>1.4004629629198462E-3</v>
      </c>
      <c r="I2723" s="10">
        <f>IFERROR(_xlfn.QUARTILE.INC(H$2:H2723,1),"")</f>
        <v>9.6064814715646207E-4</v>
      </c>
      <c r="J2723" s="10">
        <f>IFERROR(_xlfn.QUARTILE.INC(H$2:H2723,3),"")</f>
        <v>1.1805555550381541E-3</v>
      </c>
      <c r="K2723" s="10">
        <f>IFERROR(stats[[#This Row],[Q3]]-stats[[#This Row],[Q1]],"")</f>
        <v>2.1990740788169205E-4</v>
      </c>
      <c r="L2723" s="10">
        <f>IFERROR(AVERAGEIFS(H$2:H2723, H$2:H2723, "&lt;" &amp;stats[[#This Row],[Q3]]+(2*stats[[#This Row],[IQR]]), H$2:H2723, "&gt;" &amp; stats[[#This Row],[Q1]]-(2*stats[[#This Row],[IQR]])),"")</f>
        <v>1.07536676287915E-3</v>
      </c>
    </row>
    <row r="2724" spans="1:12" x14ac:dyDescent="0.25">
      <c r="A2724" s="7">
        <v>44417.131354166668</v>
      </c>
      <c r="B2724">
        <v>0</v>
      </c>
      <c r="C2724">
        <v>1</v>
      </c>
      <c r="D2724" s="8">
        <f>SUM(B$2:B2724)</f>
        <v>19</v>
      </c>
      <c r="E2724" s="8">
        <f>SUM(C$2:C2724)</f>
        <v>2723</v>
      </c>
      <c r="F2724" s="9">
        <f>IF(stats[[#This Row],[Column1]],stats[[#This Row],[Total Clear]]/stats[[#This Row],[Total Runs]],NA())</f>
        <v>6.9775982372383399E-3</v>
      </c>
      <c r="G2724" s="9">
        <f>SUM(B$2:B2724) / SUM(C$2:C2724)</f>
        <v>6.9775982372383399E-3</v>
      </c>
      <c r="H2724" s="10">
        <f>IFERROR(stats[[#This Row],[Column1]]-A2723,"")</f>
        <v>1.3310185167938471E-3</v>
      </c>
      <c r="I2724" s="10">
        <f>IFERROR(_xlfn.QUARTILE.INC(H$2:H2724,1),"")</f>
        <v>9.6064814715646207E-4</v>
      </c>
      <c r="J2724" s="10">
        <f>IFERROR(_xlfn.QUARTILE.INC(H$2:H2724,3),"")</f>
        <v>1.1805555550381541E-3</v>
      </c>
      <c r="K2724" s="10">
        <f>IFERROR(stats[[#This Row],[Q3]]-stats[[#This Row],[Q1]],"")</f>
        <v>2.1990740788169205E-4</v>
      </c>
      <c r="L2724" s="10">
        <f>IFERROR(AVERAGEIFS(H$2:H2724, H$2:H2724, "&lt;" &amp;stats[[#This Row],[Q3]]+(2*stats[[#This Row],[IQR]]), H$2:H2724, "&gt;" &amp; stats[[#This Row],[Q1]]-(2*stats[[#This Row],[IQR]])),"")</f>
        <v>1.0754615891973675E-3</v>
      </c>
    </row>
    <row r="2725" spans="1:12" x14ac:dyDescent="0.25">
      <c r="A2725" s="7">
        <v>44417.132696759261</v>
      </c>
      <c r="B2725">
        <v>0</v>
      </c>
      <c r="C2725">
        <v>1</v>
      </c>
      <c r="D2725" s="8">
        <f>SUM(B$2:B2725)</f>
        <v>19</v>
      </c>
      <c r="E2725" s="8">
        <f>SUM(C$2:C2725)</f>
        <v>2724</v>
      </c>
      <c r="F2725" s="9">
        <f>IF(stats[[#This Row],[Column1]],stats[[#This Row],[Total Clear]]/stats[[#This Row],[Total Runs]],NA())</f>
        <v>6.9750367107195305E-3</v>
      </c>
      <c r="G2725" s="9">
        <f>SUM(B$2:B2725) / SUM(C$2:C2725)</f>
        <v>6.9750367107195305E-3</v>
      </c>
      <c r="H2725" s="10">
        <f>IFERROR(stats[[#This Row],[Column1]]-A2724,"")</f>
        <v>1.3425925935734995E-3</v>
      </c>
      <c r="I2725" s="10">
        <f>IFERROR(_xlfn.QUARTILE.INC(H$2:H2725,1),"")</f>
        <v>9.6064814715646207E-4</v>
      </c>
      <c r="J2725" s="10">
        <f>IFERROR(_xlfn.QUARTILE.INC(H$2:H2725,3),"")</f>
        <v>1.1805555550381541E-3</v>
      </c>
      <c r="K2725" s="10">
        <f>IFERROR(stats[[#This Row],[Q3]]-stats[[#This Row],[Q1]],"")</f>
        <v>2.1990740788169205E-4</v>
      </c>
      <c r="L2725" s="10">
        <f>IFERROR(AVERAGEIFS(H$2:H2725, H$2:H2725, "&lt;" &amp;stats[[#This Row],[Q3]]+(2*stats[[#This Row],[IQR]]), H$2:H2725, "&gt;" &amp; stats[[#This Row],[Q1]]-(2*stats[[#This Row],[IQR]])),"")</f>
        <v>1.0755606366591312E-3</v>
      </c>
    </row>
    <row r="2726" spans="1:12" x14ac:dyDescent="0.25">
      <c r="A2726" s="7">
        <v>44417.134016203701</v>
      </c>
      <c r="B2726">
        <v>0</v>
      </c>
      <c r="C2726">
        <v>1</v>
      </c>
      <c r="D2726" s="8">
        <f>SUM(B$2:B2726)</f>
        <v>19</v>
      </c>
      <c r="E2726" s="8">
        <f>SUM(C$2:C2726)</f>
        <v>2725</v>
      </c>
      <c r="F2726" s="9">
        <f>IF(stats[[#This Row],[Column1]],stats[[#This Row],[Total Clear]]/stats[[#This Row],[Total Runs]],NA())</f>
        <v>6.9724770642201834E-3</v>
      </c>
      <c r="G2726" s="9">
        <f>SUM(B$2:B2726) / SUM(C$2:C2726)</f>
        <v>6.9724770642201834E-3</v>
      </c>
      <c r="H2726" s="10">
        <f>IFERROR(stats[[#This Row],[Column1]]-A2725,"")</f>
        <v>1.3194444400141947E-3</v>
      </c>
      <c r="I2726" s="10">
        <f>IFERROR(_xlfn.QUARTILE.INC(H$2:H2726,1),"")</f>
        <v>9.6064814715646207E-4</v>
      </c>
      <c r="J2726" s="10">
        <f>IFERROR(_xlfn.QUARTILE.INC(H$2:H2726,3),"")</f>
        <v>1.1805555550381541E-3</v>
      </c>
      <c r="K2726" s="10">
        <f>IFERROR(stats[[#This Row],[Q3]]-stats[[#This Row],[Q1]],"")</f>
        <v>2.1990740788169205E-4</v>
      </c>
      <c r="L2726" s="10">
        <f>IFERROR(AVERAGEIFS(H$2:H2726, H$2:H2726, "&lt;" &amp;stats[[#This Row],[Q3]]+(2*stats[[#This Row],[IQR]]), H$2:H2726, "&gt;" &amp; stats[[#This Row],[Q1]]-(2*stats[[#This Row],[IQR]])),"")</f>
        <v>1.0756510309524428E-3</v>
      </c>
    </row>
    <row r="2727" spans="1:12" x14ac:dyDescent="0.25">
      <c r="A2727" s="7">
        <v>44417.135347222225</v>
      </c>
      <c r="B2727">
        <v>0</v>
      </c>
      <c r="C2727">
        <v>1</v>
      </c>
      <c r="D2727" s="8">
        <f>SUM(B$2:B2727)</f>
        <v>19</v>
      </c>
      <c r="E2727" s="8">
        <f>SUM(C$2:C2727)</f>
        <v>2726</v>
      </c>
      <c r="F2727" s="9">
        <f>IF(stats[[#This Row],[Column1]],stats[[#This Row],[Total Clear]]/stats[[#This Row],[Total Runs]],NA())</f>
        <v>6.9699192956713136E-3</v>
      </c>
      <c r="G2727" s="9">
        <f>SUM(B$2:B2727) / SUM(C$2:C2727)</f>
        <v>6.9699192956713136E-3</v>
      </c>
      <c r="H2727" s="10">
        <f>IFERROR(stats[[#This Row],[Column1]]-A2726,"")</f>
        <v>1.3310185240698047E-3</v>
      </c>
      <c r="I2727" s="10">
        <f>IFERROR(_xlfn.QUARTILE.INC(H$2:H2727,1),"")</f>
        <v>9.6064814715646207E-4</v>
      </c>
      <c r="J2727" s="10">
        <f>IFERROR(_xlfn.QUARTILE.INC(H$2:H2727,3),"")</f>
        <v>1.1805555550381541E-3</v>
      </c>
      <c r="K2727" s="10">
        <f>IFERROR(stats[[#This Row],[Q3]]-stats[[#This Row],[Q1]],"")</f>
        <v>2.1990740788169205E-4</v>
      </c>
      <c r="L2727" s="10">
        <f>IFERROR(AVERAGEIFS(H$2:H2727, H$2:H2727, "&lt;" &amp;stats[[#This Row],[Q3]]+(2*stats[[#This Row],[IQR]]), H$2:H2727, "&gt;" &amp; stats[[#This Row],[Q1]]-(2*stats[[#This Row],[IQR]])),"")</f>
        <v>1.0757456465482625E-3</v>
      </c>
    </row>
    <row r="2728" spans="1:12" x14ac:dyDescent="0.25">
      <c r="A2728" s="7">
        <v>44417.136689814812</v>
      </c>
      <c r="B2728">
        <v>0</v>
      </c>
      <c r="C2728">
        <v>1</v>
      </c>
      <c r="D2728" s="8">
        <f>SUM(B$2:B2728)</f>
        <v>19</v>
      </c>
      <c r="E2728" s="8">
        <f>SUM(C$2:C2728)</f>
        <v>2727</v>
      </c>
      <c r="F2728" s="9">
        <f>IF(stats[[#This Row],[Column1]],stats[[#This Row],[Total Clear]]/stats[[#This Row],[Total Runs]],NA())</f>
        <v>6.9673634030069671E-3</v>
      </c>
      <c r="G2728" s="9">
        <f>SUM(B$2:B2728) / SUM(C$2:C2728)</f>
        <v>6.9673634030069671E-3</v>
      </c>
      <c r="H2728" s="10">
        <f>IFERROR(stats[[#This Row],[Column1]]-A2727,"")</f>
        <v>1.3425925862975419E-3</v>
      </c>
      <c r="I2728" s="10">
        <f>IFERROR(_xlfn.QUARTILE.INC(H$2:H2728,1),"")</f>
        <v>9.6064814715646207E-4</v>
      </c>
      <c r="J2728" s="10">
        <f>IFERROR(_xlfn.QUARTILE.INC(H$2:H2728,3),"")</f>
        <v>1.1805555550381541E-3</v>
      </c>
      <c r="K2728" s="10">
        <f>IFERROR(stats[[#This Row],[Q3]]-stats[[#This Row],[Q1]],"")</f>
        <v>2.1990740788169205E-4</v>
      </c>
      <c r="L2728" s="10">
        <f>IFERROR(AVERAGEIFS(H$2:H2728, H$2:H2728, "&lt;" &amp;stats[[#This Row],[Q3]]+(2*stats[[#This Row],[IQR]]), H$2:H2728, "&gt;" &amp; stats[[#This Row],[Q1]]-(2*stats[[#This Row],[IQR]])),"")</f>
        <v>1.0758444787481696E-3</v>
      </c>
    </row>
    <row r="2729" spans="1:12" x14ac:dyDescent="0.25">
      <c r="A2729" s="7">
        <v>44417.138090277775</v>
      </c>
      <c r="B2729">
        <v>0</v>
      </c>
      <c r="C2729">
        <v>1</v>
      </c>
      <c r="D2729" s="8">
        <f>SUM(B$2:B2729)</f>
        <v>19</v>
      </c>
      <c r="E2729" s="8">
        <f>SUM(C$2:C2729)</f>
        <v>2728</v>
      </c>
      <c r="F2729" s="9">
        <f>IF(stats[[#This Row],[Column1]],stats[[#This Row],[Total Clear]]/stats[[#This Row],[Total Runs]],NA())</f>
        <v>6.9648093841642228E-3</v>
      </c>
      <c r="G2729" s="9">
        <f>SUM(B$2:B2729) / SUM(C$2:C2729)</f>
        <v>6.9648093841642228E-3</v>
      </c>
      <c r="H2729" s="10">
        <f>IFERROR(stats[[#This Row],[Column1]]-A2728,"")</f>
        <v>1.4004629629198462E-3</v>
      </c>
      <c r="I2729" s="10">
        <f>IFERROR(_xlfn.QUARTILE.INC(H$2:H2729,1),"")</f>
        <v>9.6064814715646207E-4</v>
      </c>
      <c r="J2729" s="10">
        <f>IFERROR(_xlfn.QUARTILE.INC(H$2:H2729,3),"")</f>
        <v>1.1805555550381541E-3</v>
      </c>
      <c r="K2729" s="10">
        <f>IFERROR(stats[[#This Row],[Q3]]-stats[[#This Row],[Q1]],"")</f>
        <v>2.1990740788169205E-4</v>
      </c>
      <c r="L2729" s="10">
        <f>IFERROR(AVERAGEIFS(H$2:H2729, H$2:H2729, "&lt;" &amp;stats[[#This Row],[Q3]]+(2*stats[[#This Row],[IQR]]), H$2:H2729, "&gt;" &amp; stats[[#This Row],[Q1]]-(2*stats[[#This Row],[IQR]])),"")</f>
        <v>1.0759646633035831E-3</v>
      </c>
    </row>
    <row r="2730" spans="1:12" x14ac:dyDescent="0.25">
      <c r="A2730" s="7">
        <v>44417.139456018522</v>
      </c>
      <c r="B2730">
        <v>0</v>
      </c>
      <c r="C2730">
        <v>1</v>
      </c>
      <c r="D2730" s="8">
        <f>SUM(B$2:B2730)</f>
        <v>19</v>
      </c>
      <c r="E2730" s="8">
        <f>SUM(C$2:C2730)</f>
        <v>2729</v>
      </c>
      <c r="F2730" s="9">
        <f>IF(stats[[#This Row],[Column1]],stats[[#This Row],[Total Clear]]/stats[[#This Row],[Total Runs]],NA())</f>
        <v>6.9622572370831807E-3</v>
      </c>
      <c r="G2730" s="9">
        <f>SUM(B$2:B2730) / SUM(C$2:C2730)</f>
        <v>6.9622572370831807E-3</v>
      </c>
      <c r="H2730" s="10">
        <f>IFERROR(stats[[#This Row],[Column1]]-A2729,"")</f>
        <v>1.3657407471328042E-3</v>
      </c>
      <c r="I2730" s="10">
        <f>IFERROR(_xlfn.QUARTILE.INC(H$2:H2730,1),"")</f>
        <v>9.6064814715646207E-4</v>
      </c>
      <c r="J2730" s="10">
        <f>IFERROR(_xlfn.QUARTILE.INC(H$2:H2730,3),"")</f>
        <v>1.1805555550381541E-3</v>
      </c>
      <c r="K2730" s="10">
        <f>IFERROR(stats[[#This Row],[Q3]]-stats[[#This Row],[Q1]],"")</f>
        <v>2.1990740788169205E-4</v>
      </c>
      <c r="L2730" s="10">
        <f>IFERROR(AVERAGEIFS(H$2:H2730, H$2:H2730, "&lt;" &amp;stats[[#This Row],[Q3]]+(2*stats[[#This Row],[IQR]]), H$2:H2730, "&gt;" &amp; stats[[#This Row],[Q1]]-(2*stats[[#This Row],[IQR]])),"")</f>
        <v>1.0760719083383089E-3</v>
      </c>
    </row>
    <row r="2731" spans="1:12" x14ac:dyDescent="0.25">
      <c r="A2731" s="7">
        <v>44417.140787037039</v>
      </c>
      <c r="B2731">
        <v>0</v>
      </c>
      <c r="C2731">
        <v>1</v>
      </c>
      <c r="D2731" s="8">
        <f>SUM(B$2:B2731)</f>
        <v>19</v>
      </c>
      <c r="E2731" s="8">
        <f>SUM(C$2:C2731)</f>
        <v>2730</v>
      </c>
      <c r="F2731" s="9">
        <f>IF(stats[[#This Row],[Column1]],stats[[#This Row],[Total Clear]]/stats[[#This Row],[Total Runs]],NA())</f>
        <v>6.9597069597069601E-3</v>
      </c>
      <c r="G2731" s="9">
        <f>SUM(B$2:B2731) / SUM(C$2:C2731)</f>
        <v>6.9597069597069601E-3</v>
      </c>
      <c r="H2731" s="10">
        <f>IFERROR(stats[[#This Row],[Column1]]-A2730,"")</f>
        <v>1.3310185167938471E-3</v>
      </c>
      <c r="I2731" s="10">
        <f>IFERROR(_xlfn.QUARTILE.INC(H$2:H2731,1),"")</f>
        <v>9.6064814715646207E-4</v>
      </c>
      <c r="J2731" s="10">
        <f>IFERROR(_xlfn.QUARTILE.INC(H$2:H2731,3),"")</f>
        <v>1.1805555550381541E-3</v>
      </c>
      <c r="K2731" s="10">
        <f>IFERROR(stats[[#This Row],[Q3]]-stats[[#This Row],[Q1]],"")</f>
        <v>2.1990740788169205E-4</v>
      </c>
      <c r="L2731" s="10">
        <f>IFERROR(AVERAGEIFS(H$2:H2731, H$2:H2731, "&lt;" &amp;stats[[#This Row],[Q3]]+(2*stats[[#This Row],[IQR]]), H$2:H2731, "&gt;" &amp; stats[[#This Row],[Q1]]-(2*stats[[#This Row],[IQR]])),"")</f>
        <v>1.0761662282082517E-3</v>
      </c>
    </row>
    <row r="2732" spans="1:12" x14ac:dyDescent="0.25">
      <c r="A2732" s="7">
        <v>44417.142129629632</v>
      </c>
      <c r="B2732">
        <v>0</v>
      </c>
      <c r="C2732">
        <v>1</v>
      </c>
      <c r="D2732" s="8">
        <f>SUM(B$2:B2732)</f>
        <v>19</v>
      </c>
      <c r="E2732" s="8">
        <f>SUM(C$2:C2732)</f>
        <v>2731</v>
      </c>
      <c r="F2732" s="9">
        <f>IF(stats[[#This Row],[Column1]],stats[[#This Row],[Total Clear]]/stats[[#This Row],[Total Runs]],NA())</f>
        <v>6.9571585499816919E-3</v>
      </c>
      <c r="G2732" s="9">
        <f>SUM(B$2:B2732) / SUM(C$2:C2732)</f>
        <v>6.9571585499816919E-3</v>
      </c>
      <c r="H2732" s="10">
        <f>IFERROR(stats[[#This Row],[Column1]]-A2731,"")</f>
        <v>1.3425925935734995E-3</v>
      </c>
      <c r="I2732" s="10">
        <f>IFERROR(_xlfn.QUARTILE.INC(H$2:H2732,1),"")</f>
        <v>9.6064814715646207E-4</v>
      </c>
      <c r="J2732" s="10">
        <f>IFERROR(_xlfn.QUARTILE.INC(H$2:H2732,3),"")</f>
        <v>1.1805555550381541E-3</v>
      </c>
      <c r="K2732" s="10">
        <f>IFERROR(stats[[#This Row],[Q3]]-stats[[#This Row],[Q1]],"")</f>
        <v>2.1990740788169205E-4</v>
      </c>
      <c r="L2732" s="10">
        <f>IFERROR(AVERAGEIFS(H$2:H2732, H$2:H2732, "&lt;" &amp;stats[[#This Row],[Q3]]+(2*stats[[#This Row],[IQR]]), H$2:H2732, "&gt;" &amp; stats[[#This Row],[Q1]]-(2*stats[[#This Row],[IQR]])),"")</f>
        <v>1.0762647586688159E-3</v>
      </c>
    </row>
    <row r="2733" spans="1:12" x14ac:dyDescent="0.25">
      <c r="A2733" s="7">
        <v>44417.143472222226</v>
      </c>
      <c r="B2733">
        <v>0</v>
      </c>
      <c r="C2733">
        <v>1</v>
      </c>
      <c r="D2733" s="8">
        <f>SUM(B$2:B2733)</f>
        <v>19</v>
      </c>
      <c r="E2733" s="8">
        <f>SUM(C$2:C2733)</f>
        <v>2732</v>
      </c>
      <c r="F2733" s="9">
        <f>IF(stats[[#This Row],[Column1]],stats[[#This Row],[Total Clear]]/stats[[#This Row],[Total Runs]],NA())</f>
        <v>6.9546120058565156E-3</v>
      </c>
      <c r="G2733" s="9">
        <f>SUM(B$2:B2733) / SUM(C$2:C2733)</f>
        <v>6.9546120058565156E-3</v>
      </c>
      <c r="H2733" s="10">
        <f>IFERROR(stats[[#This Row],[Column1]]-A2732,"")</f>
        <v>1.3425925935734995E-3</v>
      </c>
      <c r="I2733" s="10">
        <f>IFERROR(_xlfn.QUARTILE.INC(H$2:H2733,1),"")</f>
        <v>9.6064814715646207E-4</v>
      </c>
      <c r="J2733" s="10">
        <f>IFERROR(_xlfn.QUARTILE.INC(H$2:H2733,3),"")</f>
        <v>1.1805555550381541E-3</v>
      </c>
      <c r="K2733" s="10">
        <f>IFERROR(stats[[#This Row],[Q3]]-stats[[#This Row],[Q1]],"")</f>
        <v>2.1990740788169205E-4</v>
      </c>
      <c r="L2733" s="10">
        <f>IFERROR(AVERAGEIFS(H$2:H2733, H$2:H2733, "&lt;" &amp;stats[[#This Row],[Q3]]+(2*stats[[#This Row],[IQR]]), H$2:H2733, "&gt;" &amp; stats[[#This Row],[Q1]]-(2*stats[[#This Row],[IQR]])),"")</f>
        <v>1.0763632162787621E-3</v>
      </c>
    </row>
    <row r="2734" spans="1:12" x14ac:dyDescent="0.25">
      <c r="A2734" s="7">
        <v>44417.144861111112</v>
      </c>
      <c r="B2734">
        <v>0</v>
      </c>
      <c r="C2734">
        <v>1</v>
      </c>
      <c r="D2734" s="8">
        <f>SUM(B$2:B2734)</f>
        <v>19</v>
      </c>
      <c r="E2734" s="8">
        <f>SUM(C$2:C2734)</f>
        <v>2733</v>
      </c>
      <c r="F2734" s="9">
        <f>IF(stats[[#This Row],[Column1]],stats[[#This Row],[Total Clear]]/stats[[#This Row],[Total Runs]],NA())</f>
        <v>6.9520673252835711E-3</v>
      </c>
      <c r="G2734" s="9">
        <f>SUM(B$2:B2734) / SUM(C$2:C2734)</f>
        <v>6.9520673252835711E-3</v>
      </c>
      <c r="H2734" s="10">
        <f>IFERROR(stats[[#This Row],[Column1]]-A2733,"")</f>
        <v>1.3888888861401938E-3</v>
      </c>
      <c r="I2734" s="10">
        <f>IFERROR(_xlfn.QUARTILE.INC(H$2:H2734,1),"")</f>
        <v>9.6064814715646207E-4</v>
      </c>
      <c r="J2734" s="10">
        <f>IFERROR(_xlfn.QUARTILE.INC(H$2:H2734,3),"")</f>
        <v>1.1805555550381541E-3</v>
      </c>
      <c r="K2734" s="10">
        <f>IFERROR(stats[[#This Row],[Q3]]-stats[[#This Row],[Q1]],"")</f>
        <v>2.1990740788169205E-4</v>
      </c>
      <c r="L2734" s="10">
        <f>IFERROR(AVERAGEIFS(H$2:H2734, H$2:H2734, "&lt;" &amp;stats[[#This Row],[Q3]]+(2*stats[[#This Row],[IQR]]), H$2:H2734, "&gt;" &amp; stats[[#This Row],[Q1]]-(2*stats[[#This Row],[IQR]])),"")</f>
        <v>1.0764787098744241E-3</v>
      </c>
    </row>
    <row r="2735" spans="1:12" x14ac:dyDescent="0.25">
      <c r="A2735" s="7">
        <v>44417.146192129629</v>
      </c>
      <c r="B2735">
        <v>0</v>
      </c>
      <c r="C2735">
        <v>1</v>
      </c>
      <c r="D2735" s="8">
        <f>SUM(B$2:B2735)</f>
        <v>19</v>
      </c>
      <c r="E2735" s="8">
        <f>SUM(C$2:C2735)</f>
        <v>2734</v>
      </c>
      <c r="F2735" s="9">
        <f>IF(stats[[#This Row],[Column1]],stats[[#This Row],[Total Clear]]/stats[[#This Row],[Total Runs]],NA())</f>
        <v>6.9495245062179958E-3</v>
      </c>
      <c r="G2735" s="9">
        <f>SUM(B$2:B2735) / SUM(C$2:C2735)</f>
        <v>6.9495245062179958E-3</v>
      </c>
      <c r="H2735" s="10">
        <f>IFERROR(stats[[#This Row],[Column1]]-A2734,"")</f>
        <v>1.3310185167938471E-3</v>
      </c>
      <c r="I2735" s="10">
        <f>IFERROR(_xlfn.QUARTILE.INC(H$2:H2735,1),"")</f>
        <v>9.6064814715646207E-4</v>
      </c>
      <c r="J2735" s="10">
        <f>IFERROR(_xlfn.QUARTILE.INC(H$2:H2735,3),"")</f>
        <v>1.1805555550381541E-3</v>
      </c>
      <c r="K2735" s="10">
        <f>IFERROR(stats[[#This Row],[Q3]]-stats[[#This Row],[Q1]],"")</f>
        <v>2.1990740788169205E-4</v>
      </c>
      <c r="L2735" s="10">
        <f>IFERROR(AVERAGEIFS(H$2:H2735, H$2:H2735, "&lt;" &amp;stats[[#This Row],[Q3]]+(2*stats[[#This Row],[IQR]]), H$2:H2735, "&gt;" &amp; stats[[#This Row],[Q1]]-(2*stats[[#This Row],[IQR]])),"")</f>
        <v>1.0765727400949337E-3</v>
      </c>
    </row>
    <row r="2736" spans="1:12" x14ac:dyDescent="0.25">
      <c r="A2736" s="7">
        <v>44417.147546296299</v>
      </c>
      <c r="B2736">
        <v>0</v>
      </c>
      <c r="C2736">
        <v>1</v>
      </c>
      <c r="D2736" s="8">
        <f>SUM(B$2:B2736)</f>
        <v>19</v>
      </c>
      <c r="E2736" s="8">
        <f>SUM(C$2:C2736)</f>
        <v>2735</v>
      </c>
      <c r="F2736" s="9">
        <f>IF(stats[[#This Row],[Column1]],stats[[#This Row],[Total Clear]]/stats[[#This Row],[Total Runs]],NA())</f>
        <v>6.9469835466179162E-3</v>
      </c>
      <c r="G2736" s="9">
        <f>SUM(B$2:B2736) / SUM(C$2:C2736)</f>
        <v>6.9469835466179162E-3</v>
      </c>
      <c r="H2736" s="10">
        <f>IFERROR(stats[[#This Row],[Column1]]-A2735,"")</f>
        <v>1.3541666703531519E-3</v>
      </c>
      <c r="I2736" s="10">
        <f>IFERROR(_xlfn.QUARTILE.INC(H$2:H2736,1),"")</f>
        <v>9.6064814715646207E-4</v>
      </c>
      <c r="J2736" s="10">
        <f>IFERROR(_xlfn.QUARTILE.INC(H$2:H2736,3),"")</f>
        <v>1.1805555550381541E-3</v>
      </c>
      <c r="K2736" s="10">
        <f>IFERROR(stats[[#This Row],[Q3]]-stats[[#This Row],[Q1]],"")</f>
        <v>2.1990740788169205E-4</v>
      </c>
      <c r="L2736" s="10">
        <f>IFERROR(AVERAGEIFS(H$2:H2736, H$2:H2736, "&lt;" &amp;stats[[#This Row],[Q3]]+(2*stats[[#This Row],[IQR]]), H$2:H2736, "&gt;" &amp; stats[[#This Row],[Q1]]-(2*stats[[#This Row],[IQR]])),"")</f>
        <v>1.076675248931809E-3</v>
      </c>
    </row>
    <row r="2737" spans="1:12" x14ac:dyDescent="0.25">
      <c r="A2737" s="7">
        <v>44417.148877314816</v>
      </c>
      <c r="B2737">
        <v>0</v>
      </c>
      <c r="C2737">
        <v>1</v>
      </c>
      <c r="D2737" s="8">
        <f>SUM(B$2:B2737)</f>
        <v>19</v>
      </c>
      <c r="E2737" s="8">
        <f>SUM(C$2:C2737)</f>
        <v>2736</v>
      </c>
      <c r="F2737" s="9">
        <f>IF(stats[[#This Row],[Column1]],stats[[#This Row],[Total Clear]]/stats[[#This Row],[Total Runs]],NA())</f>
        <v>6.9444444444444441E-3</v>
      </c>
      <c r="G2737" s="9">
        <f>SUM(B$2:B2737) / SUM(C$2:C2737)</f>
        <v>6.9444444444444441E-3</v>
      </c>
      <c r="H2737" s="10">
        <f>IFERROR(stats[[#This Row],[Column1]]-A2736,"")</f>
        <v>1.3310185167938471E-3</v>
      </c>
      <c r="I2737" s="10">
        <f>IFERROR(_xlfn.QUARTILE.INC(H$2:H2737,1),"")</f>
        <v>9.6064814715646207E-4</v>
      </c>
      <c r="J2737" s="10">
        <f>IFERROR(_xlfn.QUARTILE.INC(H$2:H2737,3),"")</f>
        <v>1.1805555550381541E-3</v>
      </c>
      <c r="K2737" s="10">
        <f>IFERROR(stats[[#This Row],[Q3]]-stats[[#This Row],[Q1]],"")</f>
        <v>2.1990740788169205E-4</v>
      </c>
      <c r="L2737" s="10">
        <f>IFERROR(AVERAGEIFS(H$2:H2737, H$2:H2737, "&lt;" &amp;stats[[#This Row],[Q3]]+(2*stats[[#This Row],[IQR]]), H$2:H2737, "&gt;" &amp; stats[[#This Row],[Q1]]-(2*stats[[#This Row],[IQR]])),"")</f>
        <v>1.0767691371812967E-3</v>
      </c>
    </row>
    <row r="2738" spans="1:12" x14ac:dyDescent="0.25">
      <c r="A2738" s="7">
        <v>44417.150173611109</v>
      </c>
      <c r="B2738">
        <v>0</v>
      </c>
      <c r="C2738">
        <v>1</v>
      </c>
      <c r="D2738" s="8">
        <f>SUM(B$2:B2738)</f>
        <v>19</v>
      </c>
      <c r="E2738" s="8">
        <f>SUM(C$2:C2738)</f>
        <v>2737</v>
      </c>
      <c r="F2738" s="9">
        <f>IF(stats[[#This Row],[Column1]],stats[[#This Row],[Total Clear]]/stats[[#This Row],[Total Runs]],NA())</f>
        <v>6.9419071976616733E-3</v>
      </c>
      <c r="G2738" s="9">
        <f>SUM(B$2:B2738) / SUM(C$2:C2738)</f>
        <v>6.9419071976616733E-3</v>
      </c>
      <c r="H2738" s="10">
        <f>IFERROR(stats[[#This Row],[Column1]]-A2737,"")</f>
        <v>1.2962962937308475E-3</v>
      </c>
      <c r="I2738" s="10">
        <f>IFERROR(_xlfn.QUARTILE.INC(H$2:H2738,1),"")</f>
        <v>9.6064814715646207E-4</v>
      </c>
      <c r="J2738" s="10">
        <f>IFERROR(_xlfn.QUARTILE.INC(H$2:H2738,3),"")</f>
        <v>1.1805555550381541E-3</v>
      </c>
      <c r="K2738" s="10">
        <f>IFERROR(stats[[#This Row],[Q3]]-stats[[#This Row],[Q1]],"")</f>
        <v>2.1990740788169205E-4</v>
      </c>
      <c r="L2738" s="10">
        <f>IFERROR(AVERAGEIFS(H$2:H2738, H$2:H2738, "&lt;" &amp;stats[[#This Row],[Q3]]+(2*stats[[#This Row],[IQR]]), H$2:H2738, "&gt;" &amp; stats[[#This Row],[Q1]]-(2*stats[[#This Row],[IQR]])),"")</f>
        <v>1.0768501435121267E-3</v>
      </c>
    </row>
    <row r="2739" spans="1:12" x14ac:dyDescent="0.25">
      <c r="A2739" s="7">
        <v>44417.151516203703</v>
      </c>
      <c r="B2739">
        <v>0</v>
      </c>
      <c r="C2739">
        <v>1</v>
      </c>
      <c r="D2739" s="8">
        <f>SUM(B$2:B2739)</f>
        <v>19</v>
      </c>
      <c r="E2739" s="8">
        <f>SUM(C$2:C2739)</f>
        <v>2738</v>
      </c>
      <c r="F2739" s="9">
        <f>IF(stats[[#This Row],[Column1]],stats[[#This Row],[Total Clear]]/stats[[#This Row],[Total Runs]],NA())</f>
        <v>6.9393718042366692E-3</v>
      </c>
      <c r="G2739" s="9">
        <f>SUM(B$2:B2739) / SUM(C$2:C2739)</f>
        <v>6.9393718042366692E-3</v>
      </c>
      <c r="H2739" s="10">
        <f>IFERROR(stats[[#This Row],[Column1]]-A2738,"")</f>
        <v>1.3425925935734995E-3</v>
      </c>
      <c r="I2739" s="10">
        <f>IFERROR(_xlfn.QUARTILE.INC(H$2:H2739,1),"")</f>
        <v>9.6064814715646207E-4</v>
      </c>
      <c r="J2739" s="10">
        <f>IFERROR(_xlfn.QUARTILE.INC(H$2:H2739,3),"")</f>
        <v>1.1805555550381541E-3</v>
      </c>
      <c r="K2739" s="10">
        <f>IFERROR(stats[[#This Row],[Q3]]-stats[[#This Row],[Q1]],"")</f>
        <v>2.1990740788169205E-4</v>
      </c>
      <c r="L2739" s="10">
        <f>IFERROR(AVERAGEIFS(H$2:H2739, H$2:H2739, "&lt;" &amp;stats[[#This Row],[Q3]]+(2*stats[[#This Row],[IQR]]), H$2:H2739, "&gt;" &amp; stats[[#This Row],[Q1]]-(2*stats[[#This Row],[IQR]])),"")</f>
        <v>1.0769481672856646E-3</v>
      </c>
    </row>
    <row r="2740" spans="1:12" x14ac:dyDescent="0.25">
      <c r="A2740" s="7">
        <v>44417.152812499997</v>
      </c>
      <c r="B2740">
        <v>0</v>
      </c>
      <c r="C2740">
        <v>1</v>
      </c>
      <c r="D2740" s="8">
        <f>SUM(B$2:B2740)</f>
        <v>19</v>
      </c>
      <c r="E2740" s="8">
        <f>SUM(C$2:C2740)</f>
        <v>2739</v>
      </c>
      <c r="F2740" s="9">
        <f>IF(stats[[#This Row],[Column1]],stats[[#This Row],[Total Clear]]/stats[[#This Row],[Total Runs]],NA())</f>
        <v>6.9368382621394671E-3</v>
      </c>
      <c r="G2740" s="9">
        <f>SUM(B$2:B2740) / SUM(C$2:C2740)</f>
        <v>6.9368382621394671E-3</v>
      </c>
      <c r="H2740" s="10">
        <f>IFERROR(stats[[#This Row],[Column1]]-A2739,"")</f>
        <v>1.2962962937308475E-3</v>
      </c>
      <c r="I2740" s="10">
        <f>IFERROR(_xlfn.QUARTILE.INC(H$2:H2740,1),"")</f>
        <v>9.6064814715646207E-4</v>
      </c>
      <c r="J2740" s="10">
        <f>IFERROR(_xlfn.QUARTILE.INC(H$2:H2740,3),"")</f>
        <v>1.1805555550381541E-3</v>
      </c>
      <c r="K2740" s="10">
        <f>IFERROR(stats[[#This Row],[Q3]]-stats[[#This Row],[Q1]],"")</f>
        <v>2.1990740788169205E-4</v>
      </c>
      <c r="L2740" s="10">
        <f>IFERROR(AVERAGEIFS(H$2:H2740, H$2:H2740, "&lt;" &amp;stats[[#This Row],[Q3]]+(2*stats[[#This Row],[IQR]]), H$2:H2740, "&gt;" &amp; stats[[#This Row],[Q1]]-(2*stats[[#This Row],[IQR]])),"")</f>
        <v>1.0770290478632624E-3</v>
      </c>
    </row>
    <row r="2741" spans="1:12" x14ac:dyDescent="0.25">
      <c r="A2741" s="7">
        <v>44417.154166666667</v>
      </c>
      <c r="B2741">
        <v>0</v>
      </c>
      <c r="C2741">
        <v>1</v>
      </c>
      <c r="D2741" s="8">
        <f>SUM(B$2:B2741)</f>
        <v>19</v>
      </c>
      <c r="E2741" s="8">
        <f>SUM(C$2:C2741)</f>
        <v>2740</v>
      </c>
      <c r="F2741" s="9">
        <f>IF(stats[[#This Row],[Column1]],stats[[#This Row],[Total Clear]]/stats[[#This Row],[Total Runs]],NA())</f>
        <v>6.9343065693430661E-3</v>
      </c>
      <c r="G2741" s="9">
        <f>SUM(B$2:B2741) / SUM(C$2:C2741)</f>
        <v>6.9343065693430661E-3</v>
      </c>
      <c r="H2741" s="10">
        <f>IFERROR(stats[[#This Row],[Column1]]-A2740,"")</f>
        <v>1.3541666703531519E-3</v>
      </c>
      <c r="I2741" s="10">
        <f>IFERROR(_xlfn.QUARTILE.INC(H$2:H2741,1),"")</f>
        <v>9.6064814715646207E-4</v>
      </c>
      <c r="J2741" s="10">
        <f>IFERROR(_xlfn.QUARTILE.INC(H$2:H2741,3),"")</f>
        <v>1.1805555550381541E-3</v>
      </c>
      <c r="K2741" s="10">
        <f>IFERROR(stats[[#This Row],[Q3]]-stats[[#This Row],[Q1]],"")</f>
        <v>2.1990740788169205E-4</v>
      </c>
      <c r="L2741" s="10">
        <f>IFERROR(AVERAGEIFS(H$2:H2741, H$2:H2741, "&lt;" &amp;stats[[#This Row],[Q3]]+(2*stats[[#This Row],[IQR]]), H$2:H2741, "&gt;" &amp; stats[[#This Row],[Q1]]-(2*stats[[#This Row],[IQR]])),"")</f>
        <v>1.077131199585522E-3</v>
      </c>
    </row>
    <row r="2742" spans="1:12" x14ac:dyDescent="0.25">
      <c r="A2742" s="7">
        <v>44417.155532407407</v>
      </c>
      <c r="B2742">
        <v>0</v>
      </c>
      <c r="C2742">
        <v>1</v>
      </c>
      <c r="D2742" s="8">
        <f>SUM(B$2:B2742)</f>
        <v>19</v>
      </c>
      <c r="E2742" s="8">
        <f>SUM(C$2:C2742)</f>
        <v>2741</v>
      </c>
      <c r="F2742" s="9">
        <f>IF(stats[[#This Row],[Column1]],stats[[#This Row],[Total Clear]]/stats[[#This Row],[Total Runs]],NA())</f>
        <v>6.9317767238234219E-3</v>
      </c>
      <c r="G2742" s="9">
        <f>SUM(B$2:B2742) / SUM(C$2:C2742)</f>
        <v>6.9317767238234219E-3</v>
      </c>
      <c r="H2742" s="10">
        <f>IFERROR(stats[[#This Row],[Column1]]-A2741,"")</f>
        <v>1.3657407398568466E-3</v>
      </c>
      <c r="I2742" s="10">
        <f>IFERROR(_xlfn.QUARTILE.INC(H$2:H2742,1),"")</f>
        <v>9.6064814715646207E-4</v>
      </c>
      <c r="J2742" s="10">
        <f>IFERROR(_xlfn.QUARTILE.INC(H$2:H2742,3),"")</f>
        <v>1.1805555550381541E-3</v>
      </c>
      <c r="K2742" s="10">
        <f>IFERROR(stats[[#This Row],[Q3]]-stats[[#This Row],[Q1]],"")</f>
        <v>2.1990740788169205E-4</v>
      </c>
      <c r="L2742" s="10">
        <f>IFERROR(AVERAGEIFS(H$2:H2742, H$2:H2742, "&lt;" &amp;stats[[#This Row],[Q3]]+(2*stats[[#This Row],[IQR]]), H$2:H2742, "&gt;" &amp; stats[[#This Row],[Q1]]-(2*stats[[#This Row],[IQR]])),"")</f>
        <v>1.0772375406099403E-3</v>
      </c>
    </row>
    <row r="2743" spans="1:12" x14ac:dyDescent="0.25">
      <c r="A2743" s="7">
        <v>44417.156898148147</v>
      </c>
      <c r="B2743">
        <v>0</v>
      </c>
      <c r="C2743">
        <v>1</v>
      </c>
      <c r="D2743" s="8">
        <f>SUM(B$2:B2743)</f>
        <v>19</v>
      </c>
      <c r="E2743" s="8">
        <f>SUM(C$2:C2743)</f>
        <v>2742</v>
      </c>
      <c r="F2743" s="9">
        <f>IF(stats[[#This Row],[Column1]],stats[[#This Row],[Total Clear]]/stats[[#This Row],[Total Runs]],NA())</f>
        <v>6.9292487235594457E-3</v>
      </c>
      <c r="G2743" s="9">
        <f>SUM(B$2:B2743) / SUM(C$2:C2743)</f>
        <v>6.9292487235594457E-3</v>
      </c>
      <c r="H2743" s="10">
        <f>IFERROR(stats[[#This Row],[Column1]]-A2742,"")</f>
        <v>1.3657407398568466E-3</v>
      </c>
      <c r="I2743" s="10">
        <f>IFERROR(_xlfn.QUARTILE.INC(H$2:H2743,1),"")</f>
        <v>9.6064814715646207E-4</v>
      </c>
      <c r="J2743" s="10">
        <f>IFERROR(_xlfn.QUARTILE.INC(H$2:H2743,3),"")</f>
        <v>1.1805555550381541E-3</v>
      </c>
      <c r="K2743" s="10">
        <f>IFERROR(stats[[#This Row],[Q3]]-stats[[#This Row],[Q1]],"")</f>
        <v>2.1990740788169205E-4</v>
      </c>
      <c r="L2743" s="10">
        <f>IFERROR(AVERAGEIFS(H$2:H2743, H$2:H2743, "&lt;" &amp;stats[[#This Row],[Q3]]+(2*stats[[#This Row],[IQR]]), H$2:H2743, "&gt;" &amp; stats[[#This Row],[Q1]]-(2*stats[[#This Row],[IQR]])),"")</f>
        <v>1.077343803298429E-3</v>
      </c>
    </row>
    <row r="2744" spans="1:12" x14ac:dyDescent="0.25">
      <c r="A2744" s="7">
        <v>44417.158252314817</v>
      </c>
      <c r="B2744">
        <v>0</v>
      </c>
      <c r="C2744">
        <v>1</v>
      </c>
      <c r="D2744" s="8">
        <f>SUM(B$2:B2744)</f>
        <v>19</v>
      </c>
      <c r="E2744" s="8">
        <f>SUM(C$2:C2744)</f>
        <v>2743</v>
      </c>
      <c r="F2744" s="9">
        <f>IF(stats[[#This Row],[Column1]],stats[[#This Row],[Total Clear]]/stats[[#This Row],[Total Runs]],NA())</f>
        <v>6.926722566532993E-3</v>
      </c>
      <c r="G2744" s="9">
        <f>SUM(B$2:B2744) / SUM(C$2:C2744)</f>
        <v>6.926722566532993E-3</v>
      </c>
      <c r="H2744" s="10">
        <f>IFERROR(stats[[#This Row],[Column1]]-A2743,"")</f>
        <v>1.3541666703531519E-3</v>
      </c>
      <c r="I2744" s="10">
        <f>IFERROR(_xlfn.QUARTILE.INC(H$2:H2744,1),"")</f>
        <v>9.6064814715646207E-4</v>
      </c>
      <c r="J2744" s="10">
        <f>IFERROR(_xlfn.QUARTILE.INC(H$2:H2744,3),"")</f>
        <v>1.1805555550381541E-3</v>
      </c>
      <c r="K2744" s="10">
        <f>IFERROR(stats[[#This Row],[Q3]]-stats[[#This Row],[Q1]],"")</f>
        <v>2.1990740788169205E-4</v>
      </c>
      <c r="L2744" s="10">
        <f>IFERROR(AVERAGEIFS(H$2:H2744, H$2:H2744, "&lt;" &amp;stats[[#This Row],[Q3]]+(2*stats[[#This Row],[IQR]]), H$2:H2744, "&gt;" &amp; stats[[#This Row],[Q1]]-(2*stats[[#This Row],[IQR]])),"")</f>
        <v>1.0774457262980809E-3</v>
      </c>
    </row>
    <row r="2745" spans="1:12" x14ac:dyDescent="0.25">
      <c r="A2745" s="7">
        <v>44417.159618055557</v>
      </c>
      <c r="B2745">
        <v>0</v>
      </c>
      <c r="C2745">
        <v>1</v>
      </c>
      <c r="D2745" s="8">
        <f>SUM(B$2:B2745)</f>
        <v>19</v>
      </c>
      <c r="E2745" s="8">
        <f>SUM(C$2:C2745)</f>
        <v>2744</v>
      </c>
      <c r="F2745" s="9">
        <f>IF(stats[[#This Row],[Column1]],stats[[#This Row],[Total Clear]]/stats[[#This Row],[Total Runs]],NA())</f>
        <v>6.9241982507288634E-3</v>
      </c>
      <c r="G2745" s="9">
        <f>SUM(B$2:B2745) / SUM(C$2:C2745)</f>
        <v>6.9241982507288634E-3</v>
      </c>
      <c r="H2745" s="10">
        <f>IFERROR(stats[[#This Row],[Column1]]-A2744,"")</f>
        <v>1.3657407398568466E-3</v>
      </c>
      <c r="I2745" s="10">
        <f>IFERROR(_xlfn.QUARTILE.INC(H$2:H2745,1),"")</f>
        <v>9.6064814715646207E-4</v>
      </c>
      <c r="J2745" s="10">
        <f>IFERROR(_xlfn.QUARTILE.INC(H$2:H2745,3),"")</f>
        <v>1.1805555550381541E-3</v>
      </c>
      <c r="K2745" s="10">
        <f>IFERROR(stats[[#This Row],[Q3]]-stats[[#This Row],[Q1]],"")</f>
        <v>2.1990740788169205E-4</v>
      </c>
      <c r="L2745" s="10">
        <f>IFERROR(AVERAGEIFS(H$2:H2745, H$2:H2745, "&lt;" &amp;stats[[#This Row],[Q3]]+(2*stats[[#This Row],[IQR]]), H$2:H2745, "&gt;" &amp; stats[[#This Row],[Q1]]-(2*stats[[#This Row],[IQR]])),"")</f>
        <v>1.0775518341426002E-3</v>
      </c>
    </row>
    <row r="2746" spans="1:12" x14ac:dyDescent="0.25">
      <c r="A2746" s="7">
        <v>44417.160995370374</v>
      </c>
      <c r="B2746">
        <v>0</v>
      </c>
      <c r="C2746">
        <v>1</v>
      </c>
      <c r="D2746" s="8">
        <f>SUM(B$2:B2746)</f>
        <v>19</v>
      </c>
      <c r="E2746" s="8">
        <f>SUM(C$2:C2746)</f>
        <v>2745</v>
      </c>
      <c r="F2746" s="9">
        <f>IF(stats[[#This Row],[Column1]],stats[[#This Row],[Total Clear]]/stats[[#This Row],[Total Runs]],NA())</f>
        <v>6.9216757741347905E-3</v>
      </c>
      <c r="G2746" s="9">
        <f>SUM(B$2:B2746) / SUM(C$2:C2746)</f>
        <v>6.9216757741347905E-3</v>
      </c>
      <c r="H2746" s="10">
        <f>IFERROR(stats[[#This Row],[Column1]]-A2745,"")</f>
        <v>1.377314816636499E-3</v>
      </c>
      <c r="I2746" s="10">
        <f>IFERROR(_xlfn.QUARTILE.INC(H$2:H2746,1),"")</f>
        <v>9.6064814715646207E-4</v>
      </c>
      <c r="J2746" s="10">
        <f>IFERROR(_xlfn.QUARTILE.INC(H$2:H2746,3),"")</f>
        <v>1.1805555550381541E-3</v>
      </c>
      <c r="K2746" s="10">
        <f>IFERROR(stats[[#This Row],[Q3]]-stats[[#This Row],[Q1]],"")</f>
        <v>2.1990740788169205E-4</v>
      </c>
      <c r="L2746" s="10">
        <f>IFERROR(AVERAGEIFS(H$2:H2746, H$2:H2746, "&lt;" &amp;stats[[#This Row],[Q3]]+(2*stats[[#This Row],[IQR]]), H$2:H2746, "&gt;" &amp; stats[[#This Row],[Q1]]-(2*stats[[#This Row],[IQR]])),"")</f>
        <v>1.0776621222156296E-3</v>
      </c>
    </row>
    <row r="2747" spans="1:12" x14ac:dyDescent="0.25">
      <c r="A2747" s="7">
        <v>44417.16233796296</v>
      </c>
      <c r="B2747">
        <v>0</v>
      </c>
      <c r="C2747">
        <v>1</v>
      </c>
      <c r="D2747" s="8">
        <f>SUM(B$2:B2747)</f>
        <v>19</v>
      </c>
      <c r="E2747" s="8">
        <f>SUM(C$2:C2747)</f>
        <v>2746</v>
      </c>
      <c r="F2747" s="9">
        <f>IF(stats[[#This Row],[Column1]],stats[[#This Row],[Total Clear]]/stats[[#This Row],[Total Runs]],NA())</f>
        <v>6.9191551347414417E-3</v>
      </c>
      <c r="G2747" s="9">
        <f>SUM(B$2:B2747) / SUM(C$2:C2747)</f>
        <v>6.9191551347414417E-3</v>
      </c>
      <c r="H2747" s="10">
        <f>IFERROR(stats[[#This Row],[Column1]]-A2746,"")</f>
        <v>1.3425925862975419E-3</v>
      </c>
      <c r="I2747" s="10">
        <f>IFERROR(_xlfn.QUARTILE.INC(H$2:H2747,1),"")</f>
        <v>9.6064814715646207E-4</v>
      </c>
      <c r="J2747" s="10">
        <f>IFERROR(_xlfn.QUARTILE.INC(H$2:H2747,3),"")</f>
        <v>1.1805555550381541E-3</v>
      </c>
      <c r="K2747" s="10">
        <f>IFERROR(stats[[#This Row],[Q3]]-stats[[#This Row],[Q1]],"")</f>
        <v>2.1990740788169205E-4</v>
      </c>
      <c r="L2747" s="10">
        <f>IFERROR(AVERAGEIFS(H$2:H2747, H$2:H2747, "&lt;" &amp;stats[[#This Row],[Q3]]+(2*stats[[#This Row],[IQR]]), H$2:H2747, "&gt;" &amp; stats[[#This Row],[Q1]]-(2*stats[[#This Row],[IQR]])),"")</f>
        <v>1.0777595589438686E-3</v>
      </c>
    </row>
    <row r="2748" spans="1:12" x14ac:dyDescent="0.25">
      <c r="A2748" s="7">
        <v>44417.163738425923</v>
      </c>
      <c r="B2748">
        <v>0</v>
      </c>
      <c r="C2748">
        <v>1</v>
      </c>
      <c r="D2748" s="8">
        <f>SUM(B$2:B2748)</f>
        <v>19</v>
      </c>
      <c r="E2748" s="8">
        <f>SUM(C$2:C2748)</f>
        <v>2747</v>
      </c>
      <c r="F2748" s="9">
        <f>IF(stats[[#This Row],[Column1]],stats[[#This Row],[Total Clear]]/stats[[#This Row],[Total Runs]],NA())</f>
        <v>6.9166363305424097E-3</v>
      </c>
      <c r="G2748" s="9">
        <f>SUM(B$2:B2748) / SUM(C$2:C2748)</f>
        <v>6.9166363305424097E-3</v>
      </c>
      <c r="H2748" s="10">
        <f>IFERROR(stats[[#This Row],[Column1]]-A2747,"")</f>
        <v>1.4004629629198462E-3</v>
      </c>
      <c r="I2748" s="10">
        <f>IFERROR(_xlfn.QUARTILE.INC(H$2:H2748,1),"")</f>
        <v>9.6064814715646207E-4</v>
      </c>
      <c r="J2748" s="10">
        <f>IFERROR(_xlfn.QUARTILE.INC(H$2:H2748,3),"")</f>
        <v>1.1805555550381541E-3</v>
      </c>
      <c r="K2748" s="10">
        <f>IFERROR(stats[[#This Row],[Q3]]-stats[[#This Row],[Q1]],"")</f>
        <v>2.1990740788169205E-4</v>
      </c>
      <c r="L2748" s="10">
        <f>IFERROR(AVERAGEIFS(H$2:H2748, H$2:H2748, "&lt;" &amp;stats[[#This Row],[Q3]]+(2*stats[[#This Row],[IQR]]), H$2:H2748, "&gt;" &amp; stats[[#This Row],[Q1]]-(2*stats[[#This Row],[IQR]])),"")</f>
        <v>1.0778781999012128E-3</v>
      </c>
    </row>
    <row r="2749" spans="1:12" x14ac:dyDescent="0.25">
      <c r="A2749" s="7">
        <v>44417.165127314816</v>
      </c>
      <c r="B2749">
        <v>0</v>
      </c>
      <c r="C2749">
        <v>1</v>
      </c>
      <c r="D2749" s="8">
        <f>SUM(B$2:B2749)</f>
        <v>19</v>
      </c>
      <c r="E2749" s="8">
        <f>SUM(C$2:C2749)</f>
        <v>2748</v>
      </c>
      <c r="F2749" s="9">
        <f>IF(stats[[#This Row],[Column1]],stats[[#This Row],[Total Clear]]/stats[[#This Row],[Total Runs]],NA())</f>
        <v>6.9141193595342069E-3</v>
      </c>
      <c r="G2749" s="9">
        <f>SUM(B$2:B2749) / SUM(C$2:C2749)</f>
        <v>6.9141193595342069E-3</v>
      </c>
      <c r="H2749" s="10">
        <f>IFERROR(stats[[#This Row],[Column1]]-A2748,"")</f>
        <v>1.3888888934161514E-3</v>
      </c>
      <c r="I2749" s="10">
        <f>IFERROR(_xlfn.QUARTILE.INC(H$2:H2749,1),"")</f>
        <v>9.6064814715646207E-4</v>
      </c>
      <c r="J2749" s="10">
        <f>IFERROR(_xlfn.QUARTILE.INC(H$2:H2749,3),"")</f>
        <v>1.1805555550381541E-3</v>
      </c>
      <c r="K2749" s="10">
        <f>IFERROR(stats[[#This Row],[Q3]]-stats[[#This Row],[Q1]],"")</f>
        <v>2.1990740788169205E-4</v>
      </c>
      <c r="L2749" s="10">
        <f>IFERROR(AVERAGEIFS(H$2:H2749, H$2:H2749, "&lt;" &amp;stats[[#This Row],[Q3]]+(2*stats[[#This Row],[IQR]]), H$2:H2749, "&gt;" &amp; stats[[#This Row],[Q1]]-(2*stats[[#This Row],[IQR]])),"")</f>
        <v>1.077992500045834E-3</v>
      </c>
    </row>
    <row r="2750" spans="1:12" x14ac:dyDescent="0.25">
      <c r="A2750" s="7">
        <v>44417.166354166664</v>
      </c>
      <c r="B2750">
        <v>0</v>
      </c>
      <c r="C2750">
        <v>1</v>
      </c>
      <c r="D2750" s="8">
        <f>SUM(B$2:B2750)</f>
        <v>19</v>
      </c>
      <c r="E2750" s="8">
        <f>SUM(C$2:C2750)</f>
        <v>2749</v>
      </c>
      <c r="F2750" s="9">
        <f>IF(stats[[#This Row],[Column1]],stats[[#This Row],[Total Clear]]/stats[[#This Row],[Total Runs]],NA())</f>
        <v>6.9116042197162608E-3</v>
      </c>
      <c r="G2750" s="9">
        <f>SUM(B$2:B2750) / SUM(C$2:C2750)</f>
        <v>6.9116042197162608E-3</v>
      </c>
      <c r="H2750" s="10">
        <f>IFERROR(stats[[#This Row],[Column1]]-A2749,"")</f>
        <v>1.2268518476048484E-3</v>
      </c>
      <c r="I2750" s="10">
        <f>IFERROR(_xlfn.QUARTILE.INC(H$2:H2750,1),"")</f>
        <v>9.6064814715646207E-4</v>
      </c>
      <c r="J2750" s="10">
        <f>IFERROR(_xlfn.QUARTILE.INC(H$2:H2750,3),"")</f>
        <v>1.1805555568571435E-3</v>
      </c>
      <c r="K2750" s="10">
        <f>IFERROR(stats[[#This Row],[Q3]]-stats[[#This Row],[Q1]],"")</f>
        <v>2.1990740970068146E-4</v>
      </c>
      <c r="L2750" s="10">
        <f>IFERROR(AVERAGEIFS(H$2:H2750, H$2:H2750, "&lt;" &amp;stats[[#This Row],[Q3]]+(2*stats[[#This Row],[IQR]]), H$2:H2750, "&gt;" &amp; stats[[#This Row],[Q1]]-(2*stats[[#This Row],[IQR]])),"")</f>
        <v>1.0780471875357529E-3</v>
      </c>
    </row>
    <row r="2751" spans="1:12" x14ac:dyDescent="0.25">
      <c r="A2751" s="7">
        <v>44417.167395833334</v>
      </c>
      <c r="B2751">
        <v>0</v>
      </c>
      <c r="C2751">
        <v>1</v>
      </c>
      <c r="D2751" s="8">
        <f>SUM(B$2:B2751)</f>
        <v>19</v>
      </c>
      <c r="E2751" s="8">
        <f>SUM(C$2:C2751)</f>
        <v>2750</v>
      </c>
      <c r="F2751" s="9">
        <f>IF(stats[[#This Row],[Column1]],stats[[#This Row],[Total Clear]]/stats[[#This Row],[Total Runs]],NA())</f>
        <v>6.909090909090909E-3</v>
      </c>
      <c r="G2751" s="9">
        <f>SUM(B$2:B2751) / SUM(C$2:C2751)</f>
        <v>6.909090909090909E-3</v>
      </c>
      <c r="H2751" s="10">
        <f>IFERROR(stats[[#This Row],[Column1]]-A2750,"")</f>
        <v>1.0416666700621136E-3</v>
      </c>
      <c r="I2751" s="10">
        <f>IFERROR(_xlfn.QUARTILE.INC(H$2:H2751,1),"")</f>
        <v>9.6064814715646207E-4</v>
      </c>
      <c r="J2751" s="10">
        <f>IFERROR(_xlfn.QUARTILE.INC(H$2:H2751,3),"")</f>
        <v>1.1805555550381541E-3</v>
      </c>
      <c r="K2751" s="10">
        <f>IFERROR(stats[[#This Row],[Q3]]-stats[[#This Row],[Q1]],"")</f>
        <v>2.1990740788169205E-4</v>
      </c>
      <c r="L2751" s="10">
        <f>IFERROR(AVERAGEIFS(H$2:H2751, H$2:H2751, "&lt;" &amp;stats[[#This Row],[Q3]]+(2*stats[[#This Row],[IQR]]), H$2:H2751, "&gt;" &amp; stats[[#This Row],[Q1]]-(2*stats[[#This Row],[IQR]])),"")</f>
        <v>1.0780338270813005E-3</v>
      </c>
    </row>
    <row r="2752" spans="1:12" x14ac:dyDescent="0.25">
      <c r="A2752" s="7">
        <v>44417.168553240743</v>
      </c>
      <c r="B2752">
        <v>0</v>
      </c>
      <c r="C2752">
        <v>1</v>
      </c>
      <c r="D2752" s="8">
        <f>SUM(B$2:B2752)</f>
        <v>19</v>
      </c>
      <c r="E2752" s="8">
        <f>SUM(C$2:C2752)</f>
        <v>2751</v>
      </c>
      <c r="F2752" s="9">
        <f>IF(stats[[#This Row],[Column1]],stats[[#This Row],[Total Clear]]/stats[[#This Row],[Total Runs]],NA())</f>
        <v>6.9065794256633955E-3</v>
      </c>
      <c r="G2752" s="9">
        <f>SUM(B$2:B2752) / SUM(C$2:C2752)</f>
        <v>6.9065794256633955E-3</v>
      </c>
      <c r="H2752" s="10">
        <f>IFERROR(stats[[#This Row],[Column1]]-A2751,"")</f>
        <v>1.157407408754807E-3</v>
      </c>
      <c r="I2752" s="10">
        <f>IFERROR(_xlfn.QUARTILE.INC(H$2:H2752,1),"")</f>
        <v>9.6064814715646207E-4</v>
      </c>
      <c r="J2752" s="10">
        <f>IFERROR(_xlfn.QUARTILE.INC(H$2:H2752,3),"")</f>
        <v>1.1805555550381541E-3</v>
      </c>
      <c r="K2752" s="10">
        <f>IFERROR(stats[[#This Row],[Q3]]-stats[[#This Row],[Q1]],"")</f>
        <v>2.1990740788169205E-4</v>
      </c>
      <c r="L2752" s="10">
        <f>IFERROR(AVERAGEIFS(H$2:H2752, H$2:H2752, "&lt;" &amp;stats[[#This Row],[Q3]]+(2*stats[[#This Row],[IQR]]), H$2:H2752, "&gt;" &amp; stats[[#This Row],[Q1]]-(2*stats[[#This Row],[IQR]])),"")</f>
        <v>1.0780629656942497E-3</v>
      </c>
    </row>
    <row r="2753" spans="1:12" x14ac:dyDescent="0.25">
      <c r="A2753" s="7">
        <v>44417.169710648152</v>
      </c>
      <c r="B2753">
        <v>0</v>
      </c>
      <c r="C2753">
        <v>1</v>
      </c>
      <c r="D2753" s="8">
        <f>SUM(B$2:B2753)</f>
        <v>19</v>
      </c>
      <c r="E2753" s="8">
        <f>SUM(C$2:C2753)</f>
        <v>2752</v>
      </c>
      <c r="F2753" s="9">
        <f>IF(stats[[#This Row],[Column1]],stats[[#This Row],[Total Clear]]/stats[[#This Row],[Total Runs]],NA())</f>
        <v>6.9040697674418606E-3</v>
      </c>
      <c r="G2753" s="9">
        <f>SUM(B$2:B2753) / SUM(C$2:C2753)</f>
        <v>6.9040697674418606E-3</v>
      </c>
      <c r="H2753" s="10">
        <f>IFERROR(stats[[#This Row],[Column1]]-A2752,"")</f>
        <v>1.157407408754807E-3</v>
      </c>
      <c r="I2753" s="10">
        <f>IFERROR(_xlfn.QUARTILE.INC(H$2:H2753,1),"")</f>
        <v>9.6064814715646207E-4</v>
      </c>
      <c r="J2753" s="10">
        <f>IFERROR(_xlfn.QUARTILE.INC(H$2:H2753,3),"")</f>
        <v>1.1805555550381541E-3</v>
      </c>
      <c r="K2753" s="10">
        <f>IFERROR(stats[[#This Row],[Q3]]-stats[[#This Row],[Q1]],"")</f>
        <v>2.1990740788169205E-4</v>
      </c>
      <c r="L2753" s="10">
        <f>IFERROR(AVERAGEIFS(H$2:H2753, H$2:H2753, "&lt;" &amp;stats[[#This Row],[Q3]]+(2*stats[[#This Row],[IQR]]), H$2:H2753, "&gt;" &amp; stats[[#This Row],[Q1]]-(2*stats[[#This Row],[IQR]])),"")</f>
        <v>1.078092082921061E-3</v>
      </c>
    </row>
    <row r="2754" spans="1:12" x14ac:dyDescent="0.25">
      <c r="A2754" s="7">
        <v>44417.17082175926</v>
      </c>
      <c r="B2754">
        <v>0</v>
      </c>
      <c r="C2754">
        <v>1</v>
      </c>
      <c r="D2754" s="8">
        <f>SUM(B$2:B2754)</f>
        <v>19</v>
      </c>
      <c r="E2754" s="8">
        <f>SUM(C$2:C2754)</f>
        <v>2753</v>
      </c>
      <c r="F2754" s="9">
        <f>IF(stats[[#This Row],[Column1]],stats[[#This Row],[Total Clear]]/stats[[#This Row],[Total Runs]],NA())</f>
        <v>6.9015619324373414E-3</v>
      </c>
      <c r="G2754" s="9">
        <f>SUM(B$2:B2754) / SUM(C$2:C2754)</f>
        <v>6.9015619324373414E-3</v>
      </c>
      <c r="H2754" s="10">
        <f>IFERROR(stats[[#This Row],[Column1]]-A2753,"")</f>
        <v>1.111111108912155E-3</v>
      </c>
      <c r="I2754" s="10">
        <f>IFERROR(_xlfn.QUARTILE.INC(H$2:H2754,1),"")</f>
        <v>9.6064814715646207E-4</v>
      </c>
      <c r="J2754" s="10">
        <f>IFERROR(_xlfn.QUARTILE.INC(H$2:H2754,3),"")</f>
        <v>1.1805555550381541E-3</v>
      </c>
      <c r="K2754" s="10">
        <f>IFERROR(stats[[#This Row],[Q3]]-stats[[#This Row],[Q1]],"")</f>
        <v>2.1990740788169205E-4</v>
      </c>
      <c r="L2754" s="10">
        <f>IFERROR(AVERAGEIFS(H$2:H2754, H$2:H2754, "&lt;" &amp;stats[[#This Row],[Q3]]+(2*stats[[#This Row],[IQR]]), H$2:H2754, "&gt;" &amp; stats[[#This Row],[Q1]]-(2*stats[[#This Row],[IQR]])),"")</f>
        <v>1.0781041955498177E-3</v>
      </c>
    </row>
    <row r="2755" spans="1:12" x14ac:dyDescent="0.25">
      <c r="A2755" s="7">
        <v>44417.171979166669</v>
      </c>
      <c r="B2755">
        <v>0</v>
      </c>
      <c r="C2755">
        <v>1</v>
      </c>
      <c r="D2755" s="8">
        <f>SUM(B$2:B2755)</f>
        <v>19</v>
      </c>
      <c r="E2755" s="8">
        <f>SUM(C$2:C2755)</f>
        <v>2754</v>
      </c>
      <c r="F2755" s="9">
        <f>IF(stats[[#This Row],[Column1]],stats[[#This Row],[Total Clear]]/stats[[#This Row],[Total Runs]],NA())</f>
        <v>6.8990559186637617E-3</v>
      </c>
      <c r="G2755" s="9">
        <f>SUM(B$2:B2755) / SUM(C$2:C2755)</f>
        <v>6.8990559186637617E-3</v>
      </c>
      <c r="H2755" s="10">
        <f>IFERROR(stats[[#This Row],[Column1]]-A2754,"")</f>
        <v>1.157407408754807E-3</v>
      </c>
      <c r="I2755" s="10">
        <f>IFERROR(_xlfn.QUARTILE.INC(H$2:H2755,1),"")</f>
        <v>9.6064814715646207E-4</v>
      </c>
      <c r="J2755" s="10">
        <f>IFERROR(_xlfn.QUARTILE.INC(H$2:H2755,3),"")</f>
        <v>1.1805555550381541E-3</v>
      </c>
      <c r="K2755" s="10">
        <f>IFERROR(stats[[#This Row],[Q3]]-stats[[#This Row],[Q1]],"")</f>
        <v>2.1990740788169205E-4</v>
      </c>
      <c r="L2755" s="10">
        <f>IFERROR(AVERAGEIFS(H$2:H2755, H$2:H2755, "&lt;" &amp;stats[[#This Row],[Q3]]+(2*stats[[#This Row],[IQR]]), H$2:H2755, "&gt;" &amp; stats[[#This Row],[Q1]]-(2*stats[[#This Row],[IQR]])),"")</f>
        <v>1.078133276302735E-3</v>
      </c>
    </row>
    <row r="2756" spans="1:12" x14ac:dyDescent="0.25">
      <c r="A2756" s="7">
        <v>44417.173101851855</v>
      </c>
      <c r="B2756">
        <v>0</v>
      </c>
      <c r="C2756">
        <v>1</v>
      </c>
      <c r="D2756" s="8">
        <f>SUM(B$2:B2756)</f>
        <v>19</v>
      </c>
      <c r="E2756" s="8">
        <f>SUM(C$2:C2756)</f>
        <v>2755</v>
      </c>
      <c r="F2756" s="9">
        <f>IF(stats[[#This Row],[Column1]],stats[[#This Row],[Total Clear]]/stats[[#This Row],[Total Runs]],NA())</f>
        <v>6.8965517241379309E-3</v>
      </c>
      <c r="G2756" s="9">
        <f>SUM(B$2:B2756) / SUM(C$2:C2756)</f>
        <v>6.8965517241379309E-3</v>
      </c>
      <c r="H2756" s="10">
        <f>IFERROR(stats[[#This Row],[Column1]]-A2755,"")</f>
        <v>1.1226851856918074E-3</v>
      </c>
      <c r="I2756" s="10">
        <f>IFERROR(_xlfn.QUARTILE.INC(H$2:H2756,1),"")</f>
        <v>9.6064814715646207E-4</v>
      </c>
      <c r="J2756" s="10">
        <f>IFERROR(_xlfn.QUARTILE.INC(H$2:H2756,3),"")</f>
        <v>1.1805555550381541E-3</v>
      </c>
      <c r="K2756" s="10">
        <f>IFERROR(stats[[#This Row],[Q3]]-stats[[#This Row],[Q1]],"")</f>
        <v>2.1990740788169205E-4</v>
      </c>
      <c r="L2756" s="10">
        <f>IFERROR(AVERAGEIFS(H$2:H2756, H$2:H2756, "&lt;" &amp;stats[[#This Row],[Q3]]+(2*stats[[#This Row],[IQR]]), H$2:H2756, "&gt;" &amp; stats[[#This Row],[Q1]]-(2*stats[[#This Row],[IQR]])),"")</f>
        <v>1.0781496076478188E-3</v>
      </c>
    </row>
    <row r="2757" spans="1:12" x14ac:dyDescent="0.25">
      <c r="A2757" s="7">
        <v>44417.17423611111</v>
      </c>
      <c r="B2757">
        <v>0</v>
      </c>
      <c r="C2757">
        <v>1</v>
      </c>
      <c r="D2757" s="8">
        <f>SUM(B$2:B2757)</f>
        <v>19</v>
      </c>
      <c r="E2757" s="8">
        <f>SUM(C$2:C2757)</f>
        <v>2756</v>
      </c>
      <c r="F2757" s="9">
        <f>IF(stats[[#This Row],[Column1]],stats[[#This Row],[Total Clear]]/stats[[#This Row],[Total Runs]],NA())</f>
        <v>6.8940493468795357E-3</v>
      </c>
      <c r="G2757" s="9">
        <f>SUM(B$2:B2757) / SUM(C$2:C2757)</f>
        <v>6.8940493468795357E-3</v>
      </c>
      <c r="H2757" s="10">
        <f>IFERROR(stats[[#This Row],[Column1]]-A2756,"")</f>
        <v>1.1342592551955022E-3</v>
      </c>
      <c r="I2757" s="10">
        <f>IFERROR(_xlfn.QUARTILE.INC(H$2:H2757,1),"")</f>
        <v>9.6064814715646207E-4</v>
      </c>
      <c r="J2757" s="10">
        <f>IFERROR(_xlfn.QUARTILE.INC(H$2:H2757,3),"")</f>
        <v>1.1805555550381541E-3</v>
      </c>
      <c r="K2757" s="10">
        <f>IFERROR(stats[[#This Row],[Q3]]-stats[[#This Row],[Q1]],"")</f>
        <v>2.1990740788169205E-4</v>
      </c>
      <c r="L2757" s="10">
        <f>IFERROR(AVERAGEIFS(H$2:H2757, H$2:H2757, "&lt;" &amp;stats[[#This Row],[Q3]]+(2*stats[[#This Row],[IQR]]), H$2:H2757, "&gt;" &amp; stats[[#This Row],[Q1]]-(2*stats[[#This Row],[IQR]])),"")</f>
        <v>1.0781701681635931E-3</v>
      </c>
    </row>
    <row r="2758" spans="1:12" x14ac:dyDescent="0.25">
      <c r="A2758" s="7">
        <v>44417.175335648149</v>
      </c>
      <c r="B2758">
        <v>0</v>
      </c>
      <c r="C2758">
        <v>1</v>
      </c>
      <c r="D2758" s="8">
        <f>SUM(B$2:B2758)</f>
        <v>19</v>
      </c>
      <c r="E2758" s="8">
        <f>SUM(C$2:C2758)</f>
        <v>2757</v>
      </c>
      <c r="F2758" s="9">
        <f>IF(stats[[#This Row],[Column1]],stats[[#This Row],[Total Clear]]/stats[[#This Row],[Total Runs]],NA())</f>
        <v>6.8915487849111352E-3</v>
      </c>
      <c r="G2758" s="9">
        <f>SUM(B$2:B2758) / SUM(C$2:C2758)</f>
        <v>6.8915487849111352E-3</v>
      </c>
      <c r="H2758" s="10">
        <f>IFERROR(stats[[#This Row],[Column1]]-A2757,"")</f>
        <v>1.0995370394084603E-3</v>
      </c>
      <c r="I2758" s="10">
        <f>IFERROR(_xlfn.QUARTILE.INC(H$2:H2758,1),"")</f>
        <v>9.6064814715646207E-4</v>
      </c>
      <c r="J2758" s="10">
        <f>IFERROR(_xlfn.QUARTILE.INC(H$2:H2758,3),"")</f>
        <v>1.1805555550381541E-3</v>
      </c>
      <c r="K2758" s="10">
        <f>IFERROR(stats[[#This Row],[Q3]]-stats[[#This Row],[Q1]],"")</f>
        <v>2.1990740788169205E-4</v>
      </c>
      <c r="L2758" s="10">
        <f>IFERROR(AVERAGEIFS(H$2:H2758, H$2:H2758, "&lt;" &amp;stats[[#This Row],[Q3]]+(2*stats[[#This Row],[IQR]]), H$2:H2758, "&gt;" &amp; stats[[#This Row],[Q1]]-(2*stats[[#This Row],[IQR]])),"")</f>
        <v>1.0781779948563568E-3</v>
      </c>
    </row>
    <row r="2759" spans="1:12" x14ac:dyDescent="0.25">
      <c r="A2759" s="7">
        <v>44417.176458333335</v>
      </c>
      <c r="B2759">
        <v>0</v>
      </c>
      <c r="C2759">
        <v>1</v>
      </c>
      <c r="D2759" s="8">
        <f>SUM(B$2:B2759)</f>
        <v>19</v>
      </c>
      <c r="E2759" s="8">
        <f>SUM(C$2:C2759)</f>
        <v>2758</v>
      </c>
      <c r="F2759" s="9">
        <f>IF(stats[[#This Row],[Column1]],stats[[#This Row],[Total Clear]]/stats[[#This Row],[Total Runs]],NA())</f>
        <v>6.8890500362581578E-3</v>
      </c>
      <c r="G2759" s="9">
        <f>SUM(B$2:B2759) / SUM(C$2:C2759)</f>
        <v>6.8890500362581578E-3</v>
      </c>
      <c r="H2759" s="10">
        <f>IFERROR(stats[[#This Row],[Column1]]-A2758,"")</f>
        <v>1.1226851856918074E-3</v>
      </c>
      <c r="I2759" s="10">
        <f>IFERROR(_xlfn.QUARTILE.INC(H$2:H2759,1),"")</f>
        <v>9.6064814715646207E-4</v>
      </c>
      <c r="J2759" s="10">
        <f>IFERROR(_xlfn.QUARTILE.INC(H$2:H2759,3),"")</f>
        <v>1.1805555550381541E-3</v>
      </c>
      <c r="K2759" s="10">
        <f>IFERROR(stats[[#This Row],[Q3]]-stats[[#This Row],[Q1]],"")</f>
        <v>2.1990740788169205E-4</v>
      </c>
      <c r="L2759" s="10">
        <f>IFERROR(AVERAGEIFS(H$2:H2759, H$2:H2759, "&lt;" &amp;stats[[#This Row],[Q3]]+(2*stats[[#This Row],[IQR]]), H$2:H2759, "&gt;" &amp; stats[[#This Row],[Q1]]-(2*stats[[#This Row],[IQR]])),"")</f>
        <v>1.0781942918870544E-3</v>
      </c>
    </row>
    <row r="2760" spans="1:12" x14ac:dyDescent="0.25">
      <c r="A2760" s="7">
        <v>44417.17759259259</v>
      </c>
      <c r="B2760">
        <v>0</v>
      </c>
      <c r="C2760">
        <v>1</v>
      </c>
      <c r="D2760" s="8">
        <f>SUM(B$2:B2760)</f>
        <v>19</v>
      </c>
      <c r="E2760" s="8">
        <f>SUM(C$2:C2760)</f>
        <v>2759</v>
      </c>
      <c r="F2760" s="9">
        <f>IF(stats[[#This Row],[Column1]],stats[[#This Row],[Total Clear]]/stats[[#This Row],[Total Runs]],NA())</f>
        <v>6.8865530989488943E-3</v>
      </c>
      <c r="G2760" s="9">
        <f>SUM(B$2:B2760) / SUM(C$2:C2760)</f>
        <v>6.8865530989488943E-3</v>
      </c>
      <c r="H2760" s="10">
        <f>IFERROR(stats[[#This Row],[Column1]]-A2759,"")</f>
        <v>1.1342592551955022E-3</v>
      </c>
      <c r="I2760" s="10">
        <f>IFERROR(_xlfn.QUARTILE.INC(H$2:H2760,1),"")</f>
        <v>9.6064814715646207E-4</v>
      </c>
      <c r="J2760" s="10">
        <f>IFERROR(_xlfn.QUARTILE.INC(H$2:H2760,3),"")</f>
        <v>1.1805555550381541E-3</v>
      </c>
      <c r="K2760" s="10">
        <f>IFERROR(stats[[#This Row],[Q3]]-stats[[#This Row],[Q1]],"")</f>
        <v>2.1990740788169205E-4</v>
      </c>
      <c r="L2760" s="10">
        <f>IFERROR(AVERAGEIFS(H$2:H2760, H$2:H2760, "&lt;" &amp;stats[[#This Row],[Q3]]+(2*stats[[#This Row],[IQR]]), H$2:H2760, "&gt;" &amp; stats[[#This Row],[Q1]]-(2*stats[[#This Row],[IQR]])),"")</f>
        <v>1.0782148134695247E-3</v>
      </c>
    </row>
    <row r="2761" spans="1:12" x14ac:dyDescent="0.25">
      <c r="A2761" s="7">
        <v>44417.178738425922</v>
      </c>
      <c r="B2761">
        <v>1</v>
      </c>
      <c r="C2761">
        <v>1</v>
      </c>
      <c r="D2761" s="8">
        <f>SUM(B$2:B2761)</f>
        <v>20</v>
      </c>
      <c r="E2761" s="8">
        <f>SUM(C$2:C2761)</f>
        <v>2760</v>
      </c>
      <c r="F2761" s="9">
        <f>IF(stats[[#This Row],[Column1]],stats[[#This Row],[Total Clear]]/stats[[#This Row],[Total Runs]],NA())</f>
        <v>7.246376811594203E-3</v>
      </c>
      <c r="G2761" s="9">
        <f>SUM(B$2:B2761) / SUM(C$2:C2761)</f>
        <v>7.246376811594203E-3</v>
      </c>
      <c r="H2761" s="10">
        <f>IFERROR(stats[[#This Row],[Column1]]-A2760,"")</f>
        <v>1.1458333319751546E-3</v>
      </c>
      <c r="I2761" s="10">
        <f>IFERROR(_xlfn.QUARTILE.INC(H$2:H2761,1),"")</f>
        <v>9.6064814715646207E-4</v>
      </c>
      <c r="J2761" s="10">
        <f>IFERROR(_xlfn.QUARTILE.INC(H$2:H2761,3),"")</f>
        <v>1.1805555550381541E-3</v>
      </c>
      <c r="K2761" s="10">
        <f>IFERROR(stats[[#This Row],[Q3]]-stats[[#This Row],[Q1]],"")</f>
        <v>2.1990740788169205E-4</v>
      </c>
      <c r="L2761" s="10">
        <f>IFERROR(AVERAGEIFS(H$2:H2761, H$2:H2761, "&lt;" &amp;stats[[#This Row],[Q3]]+(2*stats[[#This Row],[IQR]]), H$2:H2761, "&gt;" &amp; stats[[#This Row],[Q1]]-(2*stats[[#This Row],[IQR]])),"")</f>
        <v>1.0782395549691608E-3</v>
      </c>
    </row>
    <row r="2762" spans="1:12" x14ac:dyDescent="0.25">
      <c r="A2762" s="7">
        <v>44417.182314814818</v>
      </c>
      <c r="B2762">
        <v>0</v>
      </c>
      <c r="C2762">
        <v>1</v>
      </c>
      <c r="D2762" s="8">
        <f>SUM(B$2:B2762)</f>
        <v>20</v>
      </c>
      <c r="E2762" s="8">
        <f>SUM(C$2:C2762)</f>
        <v>2761</v>
      </c>
      <c r="F2762" s="9">
        <f>IF(stats[[#This Row],[Column1]],stats[[#This Row],[Total Clear]]/stats[[#This Row],[Total Runs]],NA())</f>
        <v>7.243752263672582E-3</v>
      </c>
      <c r="G2762" s="9">
        <f>SUM(B$2:B2762) / SUM(C$2:C2762)</f>
        <v>7.243752263672582E-3</v>
      </c>
      <c r="H2762" s="10">
        <f>IFERROR(stats[[#This Row],[Column1]]-A2761,"")</f>
        <v>3.5763888954534195E-3</v>
      </c>
      <c r="I2762" s="10">
        <f>IFERROR(_xlfn.QUARTILE.INC(H$2:H2762,1),"")</f>
        <v>9.6064814715646207E-4</v>
      </c>
      <c r="J2762" s="10">
        <f>IFERROR(_xlfn.QUARTILE.INC(H$2:H2762,3),"")</f>
        <v>1.1805555550381541E-3</v>
      </c>
      <c r="K2762" s="10">
        <f>IFERROR(stats[[#This Row],[Q3]]-stats[[#This Row],[Q1]],"")</f>
        <v>2.1990740788169205E-4</v>
      </c>
      <c r="L2762" s="10">
        <f>IFERROR(AVERAGEIFS(H$2:H2762, H$2:H2762, "&lt;" &amp;stats[[#This Row],[Q3]]+(2*stats[[#This Row],[IQR]]), H$2:H2762, "&gt;" &amp; stats[[#This Row],[Q1]]-(2*stats[[#This Row],[IQR]])),"")</f>
        <v>1.0782395549691608E-3</v>
      </c>
    </row>
    <row r="2763" spans="1:12" x14ac:dyDescent="0.25">
      <c r="A2763" s="7">
        <v>44417.183449074073</v>
      </c>
      <c r="B2763">
        <v>0</v>
      </c>
      <c r="C2763">
        <v>1</v>
      </c>
      <c r="D2763" s="8">
        <f>SUM(B$2:B2763)</f>
        <v>20</v>
      </c>
      <c r="E2763" s="8">
        <f>SUM(C$2:C2763)</f>
        <v>2762</v>
      </c>
      <c r="F2763" s="9">
        <f>IF(stats[[#This Row],[Column1]],stats[[#This Row],[Total Clear]]/stats[[#This Row],[Total Runs]],NA())</f>
        <v>7.2411296162201303E-3</v>
      </c>
      <c r="G2763" s="9">
        <f>SUM(B$2:B2763) / SUM(C$2:C2763)</f>
        <v>7.2411296162201303E-3</v>
      </c>
      <c r="H2763" s="10">
        <f>IFERROR(stats[[#This Row],[Column1]]-A2762,"")</f>
        <v>1.1342592551955022E-3</v>
      </c>
      <c r="I2763" s="10">
        <f>IFERROR(_xlfn.QUARTILE.INC(H$2:H2763,1),"")</f>
        <v>9.6064814715646207E-4</v>
      </c>
      <c r="J2763" s="10">
        <f>IFERROR(_xlfn.QUARTILE.INC(H$2:H2763,3),"")</f>
        <v>1.1805555550381541E-3</v>
      </c>
      <c r="K2763" s="10">
        <f>IFERROR(stats[[#This Row],[Q3]]-stats[[#This Row],[Q1]],"")</f>
        <v>2.1990740788169205E-4</v>
      </c>
      <c r="L2763" s="10">
        <f>IFERROR(AVERAGEIFS(H$2:H2763, H$2:H2763, "&lt;" &amp;stats[[#This Row],[Q3]]+(2*stats[[#This Row],[IQR]]), H$2:H2763, "&gt;" &amp; stats[[#This Row],[Q1]]-(2*stats[[#This Row],[IQR]])),"")</f>
        <v>1.0782600449838742E-3</v>
      </c>
    </row>
    <row r="2764" spans="1:12" x14ac:dyDescent="0.25">
      <c r="A2764" s="7">
        <v>44417.184537037036</v>
      </c>
      <c r="B2764">
        <v>0</v>
      </c>
      <c r="C2764">
        <v>1</v>
      </c>
      <c r="D2764" s="8">
        <f>SUM(B$2:B2764)</f>
        <v>20</v>
      </c>
      <c r="E2764" s="8">
        <f>SUM(C$2:C2764)</f>
        <v>2763</v>
      </c>
      <c r="F2764" s="9">
        <f>IF(stats[[#This Row],[Column1]],stats[[#This Row],[Total Clear]]/stats[[#This Row],[Total Runs]],NA())</f>
        <v>7.238508867173362E-3</v>
      </c>
      <c r="G2764" s="9">
        <f>SUM(B$2:B2764) / SUM(C$2:C2764)</f>
        <v>7.238508867173362E-3</v>
      </c>
      <c r="H2764" s="10">
        <f>IFERROR(stats[[#This Row],[Column1]]-A2763,"")</f>
        <v>1.0879629626288079E-3</v>
      </c>
      <c r="I2764" s="10">
        <f>IFERROR(_xlfn.QUARTILE.INC(H$2:H2764,1),"")</f>
        <v>9.6064814715646207E-4</v>
      </c>
      <c r="J2764" s="10">
        <f>IFERROR(_xlfn.QUARTILE.INC(H$2:H2764,3),"")</f>
        <v>1.1805555550381541E-3</v>
      </c>
      <c r="K2764" s="10">
        <f>IFERROR(stats[[#This Row],[Q3]]-stats[[#This Row],[Q1]],"")</f>
        <v>2.1990740788169205E-4</v>
      </c>
      <c r="L2764" s="10">
        <f>IFERROR(AVERAGEIFS(H$2:H2764, H$2:H2764, "&lt;" &amp;stats[[#This Row],[Q3]]+(2*stats[[#This Row],[IQR]]), H$2:H2764, "&gt;" &amp; stats[[#This Row],[Q1]]-(2*stats[[#This Row],[IQR]])),"")</f>
        <v>1.0782635926685706E-3</v>
      </c>
    </row>
    <row r="2765" spans="1:12" x14ac:dyDescent="0.25">
      <c r="A2765" s="7">
        <v>44417.185590277775</v>
      </c>
      <c r="B2765">
        <v>0</v>
      </c>
      <c r="C2765">
        <v>1</v>
      </c>
      <c r="D2765" s="8">
        <f>SUM(B$2:B2765)</f>
        <v>20</v>
      </c>
      <c r="E2765" s="8">
        <f>SUM(C$2:C2765)</f>
        <v>2764</v>
      </c>
      <c r="F2765" s="9">
        <f>IF(stats[[#This Row],[Column1]],stats[[#This Row],[Total Clear]]/stats[[#This Row],[Total Runs]],NA())</f>
        <v>7.2358900144717797E-3</v>
      </c>
      <c r="G2765" s="9">
        <f>SUM(B$2:B2765) / SUM(C$2:C2765)</f>
        <v>7.2358900144717797E-3</v>
      </c>
      <c r="H2765" s="10">
        <f>IFERROR(stats[[#This Row],[Column1]]-A2764,"")</f>
        <v>1.0532407395658083E-3</v>
      </c>
      <c r="I2765" s="10">
        <f>IFERROR(_xlfn.QUARTILE.INC(H$2:H2765,1),"")</f>
        <v>9.6064814715646207E-4</v>
      </c>
      <c r="J2765" s="10">
        <f>IFERROR(_xlfn.QUARTILE.INC(H$2:H2765,3),"")</f>
        <v>1.1805555550381541E-3</v>
      </c>
      <c r="K2765" s="10">
        <f>IFERROR(stats[[#This Row],[Q3]]-stats[[#This Row],[Q1]],"")</f>
        <v>2.1990740788169205E-4</v>
      </c>
      <c r="L2765" s="10">
        <f>IFERROR(AVERAGEIFS(H$2:H2765, H$2:H2765, "&lt;" &amp;stats[[#This Row],[Q3]]+(2*stats[[#This Row],[IQR]]), H$2:H2765, "&gt;" &amp; stats[[#This Row],[Q1]]-(2*stats[[#This Row],[IQR]])),"")</f>
        <v>1.0782544468889278E-3</v>
      </c>
    </row>
    <row r="2766" spans="1:12" x14ac:dyDescent="0.25">
      <c r="A2766" s="7">
        <v>44417.186805555553</v>
      </c>
      <c r="B2766">
        <v>0</v>
      </c>
      <c r="C2766">
        <v>1</v>
      </c>
      <c r="D2766" s="8">
        <f>SUM(B$2:B2766)</f>
        <v>20</v>
      </c>
      <c r="E2766" s="8">
        <f>SUM(C$2:C2766)</f>
        <v>2765</v>
      </c>
      <c r="F2766" s="9">
        <f>IF(stats[[#This Row],[Column1]],stats[[#This Row],[Total Clear]]/stats[[#This Row],[Total Runs]],NA())</f>
        <v>7.2332730560578659E-3</v>
      </c>
      <c r="G2766" s="9">
        <f>SUM(B$2:B2766) / SUM(C$2:C2766)</f>
        <v>7.2332730560578659E-3</v>
      </c>
      <c r="H2766" s="10">
        <f>IFERROR(stats[[#This Row],[Column1]]-A2765,"")</f>
        <v>1.2152777781011537E-3</v>
      </c>
      <c r="I2766" s="10">
        <f>IFERROR(_xlfn.QUARTILE.INC(H$2:H2766,1),"")</f>
        <v>9.6064814715646207E-4</v>
      </c>
      <c r="J2766" s="10">
        <f>IFERROR(_xlfn.QUARTILE.INC(H$2:H2766,3),"")</f>
        <v>1.1805555550381541E-3</v>
      </c>
      <c r="K2766" s="10">
        <f>IFERROR(stats[[#This Row],[Q3]]-stats[[#This Row],[Q1]],"")</f>
        <v>2.1990740788169205E-4</v>
      </c>
      <c r="L2766" s="10">
        <f>IFERROR(AVERAGEIFS(H$2:H2766, H$2:H2766, "&lt;" &amp;stats[[#This Row],[Q3]]+(2*stats[[#This Row],[IQR]]), H$2:H2766, "&gt;" &amp; stats[[#This Row],[Q1]]-(2*stats[[#This Row],[IQR]])),"")</f>
        <v>1.0783045102178326E-3</v>
      </c>
    </row>
    <row r="2767" spans="1:12" x14ac:dyDescent="0.25">
      <c r="A2767" s="7">
        <v>44417.187905092593</v>
      </c>
      <c r="B2767">
        <v>0</v>
      </c>
      <c r="C2767">
        <v>1</v>
      </c>
      <c r="D2767" s="8">
        <f>SUM(B$2:B2767)</f>
        <v>20</v>
      </c>
      <c r="E2767" s="8">
        <f>SUM(C$2:C2767)</f>
        <v>2766</v>
      </c>
      <c r="F2767" s="9">
        <f>IF(stats[[#This Row],[Column1]],stats[[#This Row],[Total Clear]]/stats[[#This Row],[Total Runs]],NA())</f>
        <v>7.2306579898770785E-3</v>
      </c>
      <c r="G2767" s="9">
        <f>SUM(B$2:B2767) / SUM(C$2:C2767)</f>
        <v>7.2306579898770785E-3</v>
      </c>
      <c r="H2767" s="10">
        <f>IFERROR(stats[[#This Row],[Column1]]-A2766,"")</f>
        <v>1.0995370394084603E-3</v>
      </c>
      <c r="I2767" s="10">
        <f>IFERROR(_xlfn.QUARTILE.INC(H$2:H2767,1),"")</f>
        <v>9.6064814715646207E-4</v>
      </c>
      <c r="J2767" s="10">
        <f>IFERROR(_xlfn.QUARTILE.INC(H$2:H2767,3),"")</f>
        <v>1.1805555550381541E-3</v>
      </c>
      <c r="K2767" s="10">
        <f>IFERROR(stats[[#This Row],[Q3]]-stats[[#This Row],[Q1]],"")</f>
        <v>2.1990740788169205E-4</v>
      </c>
      <c r="L2767" s="10">
        <f>IFERROR(AVERAGEIFS(H$2:H2767, H$2:H2767, "&lt;" &amp;stats[[#This Row],[Q3]]+(2*stats[[#This Row],[IQR]]), H$2:H2767, "&gt;" &amp; stats[[#This Row],[Q1]]-(2*stats[[#This Row],[IQR]])),"")</f>
        <v>1.0783122649764851E-3</v>
      </c>
    </row>
    <row r="2768" spans="1:12" x14ac:dyDescent="0.25">
      <c r="A2768" s="7">
        <v>44417.189039351855</v>
      </c>
      <c r="B2768">
        <v>0</v>
      </c>
      <c r="C2768">
        <v>1</v>
      </c>
      <c r="D2768" s="8">
        <f>SUM(B$2:B2768)</f>
        <v>20</v>
      </c>
      <c r="E2768" s="8">
        <f>SUM(C$2:C2768)</f>
        <v>2767</v>
      </c>
      <c r="F2768" s="9">
        <f>IF(stats[[#This Row],[Column1]],stats[[#This Row],[Total Clear]]/stats[[#This Row],[Total Runs]],NA())</f>
        <v>7.2280448138778456E-3</v>
      </c>
      <c r="G2768" s="9">
        <f>SUM(B$2:B2768) / SUM(C$2:C2768)</f>
        <v>7.2280448138778456E-3</v>
      </c>
      <c r="H2768" s="10">
        <f>IFERROR(stats[[#This Row],[Column1]]-A2767,"")</f>
        <v>1.1342592624714598E-3</v>
      </c>
      <c r="I2768" s="10">
        <f>IFERROR(_xlfn.QUARTILE.INC(H$2:H2768,1),"")</f>
        <v>9.6064814715646207E-4</v>
      </c>
      <c r="J2768" s="10">
        <f>IFERROR(_xlfn.QUARTILE.INC(H$2:H2768,3),"")</f>
        <v>1.1805555550381541E-3</v>
      </c>
      <c r="K2768" s="10">
        <f>IFERROR(stats[[#This Row],[Q3]]-stats[[#This Row],[Q1]],"")</f>
        <v>2.1990740788169205E-4</v>
      </c>
      <c r="L2768" s="10">
        <f>IFERROR(AVERAGEIFS(H$2:H2768, H$2:H2768, "&lt;" &amp;stats[[#This Row],[Q3]]+(2*stats[[#This Row],[IQR]]), H$2:H2768, "&gt;" &amp; stats[[#This Row],[Q1]]-(2*stats[[#This Row],[IQR]])),"")</f>
        <v>1.0783326910434785E-3</v>
      </c>
    </row>
    <row r="2769" spans="1:12" x14ac:dyDescent="0.25">
      <c r="A2769" s="7">
        <v>44417.190162037034</v>
      </c>
      <c r="B2769">
        <v>0</v>
      </c>
      <c r="C2769">
        <v>1</v>
      </c>
      <c r="D2769" s="8">
        <f>SUM(B$2:B2769)</f>
        <v>20</v>
      </c>
      <c r="E2769" s="8">
        <f>SUM(C$2:C2769)</f>
        <v>2768</v>
      </c>
      <c r="F2769" s="9">
        <f>IF(stats[[#This Row],[Column1]],stats[[#This Row],[Total Clear]]/stats[[#This Row],[Total Runs]],NA())</f>
        <v>7.2254335260115606E-3</v>
      </c>
      <c r="G2769" s="9">
        <f>SUM(B$2:B2769) / SUM(C$2:C2769)</f>
        <v>7.2254335260115606E-3</v>
      </c>
      <c r="H2769" s="10">
        <f>IFERROR(stats[[#This Row],[Column1]]-A2768,"")</f>
        <v>1.1226851784158498E-3</v>
      </c>
      <c r="I2769" s="10">
        <f>IFERROR(_xlfn.QUARTILE.INC(H$2:H2769,1),"")</f>
        <v>9.6064814715646207E-4</v>
      </c>
      <c r="J2769" s="10">
        <f>IFERROR(_xlfn.QUARTILE.INC(H$2:H2769,3),"")</f>
        <v>1.1805555550381541E-3</v>
      </c>
      <c r="K2769" s="10">
        <f>IFERROR(stats[[#This Row],[Q3]]-stats[[#This Row],[Q1]],"")</f>
        <v>2.1990740788169205E-4</v>
      </c>
      <c r="L2769" s="10">
        <f>IFERROR(AVERAGEIFS(H$2:H2769, H$2:H2769, "&lt;" &amp;stats[[#This Row],[Q3]]+(2*stats[[#This Row],[IQR]]), H$2:H2769, "&gt;" &amp; stats[[#This Row],[Q1]]-(2*stats[[#This Row],[IQR]])),"")</f>
        <v>1.0783488780826654E-3</v>
      </c>
    </row>
    <row r="2770" spans="1:12" x14ac:dyDescent="0.25">
      <c r="A2770" s="7">
        <v>44417.191319444442</v>
      </c>
      <c r="B2770">
        <v>0</v>
      </c>
      <c r="C2770">
        <v>1</v>
      </c>
      <c r="D2770" s="8">
        <f>SUM(B$2:B2770)</f>
        <v>20</v>
      </c>
      <c r="E2770" s="8">
        <f>SUM(C$2:C2770)</f>
        <v>2769</v>
      </c>
      <c r="F2770" s="9">
        <f>IF(stats[[#This Row],[Column1]],stats[[#This Row],[Total Clear]]/stats[[#This Row],[Total Runs]],NA())</f>
        <v>7.2228241242325748E-3</v>
      </c>
      <c r="G2770" s="9">
        <f>SUM(B$2:B2770) / SUM(C$2:C2770)</f>
        <v>7.2228241242325748E-3</v>
      </c>
      <c r="H2770" s="10">
        <f>IFERROR(stats[[#This Row],[Column1]]-A2769,"")</f>
        <v>1.157407408754807E-3</v>
      </c>
      <c r="I2770" s="10">
        <f>IFERROR(_xlfn.QUARTILE.INC(H$2:H2770,1),"")</f>
        <v>9.6064814715646207E-4</v>
      </c>
      <c r="J2770" s="10">
        <f>IFERROR(_xlfn.QUARTILE.INC(H$2:H2770,3),"")</f>
        <v>1.1805555550381541E-3</v>
      </c>
      <c r="K2770" s="10">
        <f>IFERROR(stats[[#This Row],[Q3]]-stats[[#This Row],[Q1]],"")</f>
        <v>2.1990740788169205E-4</v>
      </c>
      <c r="L2770" s="10">
        <f>IFERROR(AVERAGEIFS(H$2:H2770, H$2:H2770, "&lt;" &amp;stats[[#This Row],[Q3]]+(2*stats[[#This Row],[IQR]]), H$2:H2770, "&gt;" &amp; stats[[#This Row],[Q1]]-(2*stats[[#This Row],[IQR]])),"")</f>
        <v>1.0783777210343882E-3</v>
      </c>
    </row>
    <row r="2771" spans="1:12" x14ac:dyDescent="0.25">
      <c r="A2771" s="7">
        <v>44417.192407407405</v>
      </c>
      <c r="B2771">
        <v>0</v>
      </c>
      <c r="C2771">
        <v>1</v>
      </c>
      <c r="D2771" s="8">
        <f>SUM(B$2:B2771)</f>
        <v>20</v>
      </c>
      <c r="E2771" s="8">
        <f>SUM(C$2:C2771)</f>
        <v>2770</v>
      </c>
      <c r="F2771" s="9">
        <f>IF(stats[[#This Row],[Column1]],stats[[#This Row],[Total Clear]]/stats[[#This Row],[Total Runs]],NA())</f>
        <v>7.2202166064981952E-3</v>
      </c>
      <c r="G2771" s="9">
        <f>SUM(B$2:B2771) / SUM(C$2:C2771)</f>
        <v>7.2202166064981952E-3</v>
      </c>
      <c r="H2771" s="10">
        <f>IFERROR(stats[[#This Row],[Column1]]-A2770,"")</f>
        <v>1.0879629626288079E-3</v>
      </c>
      <c r="I2771" s="10">
        <f>IFERROR(_xlfn.QUARTILE.INC(H$2:H2771,1),"")</f>
        <v>9.6064814715646207E-4</v>
      </c>
      <c r="J2771" s="10">
        <f>IFERROR(_xlfn.QUARTILE.INC(H$2:H2771,3),"")</f>
        <v>1.1805555550381541E-3</v>
      </c>
      <c r="K2771" s="10">
        <f>IFERROR(stats[[#This Row],[Q3]]-stats[[#This Row],[Q1]],"")</f>
        <v>2.1990740788169205E-4</v>
      </c>
      <c r="L2771" s="10">
        <f>IFERROR(AVERAGEIFS(H$2:H2771, H$2:H2771, "&lt;" &amp;stats[[#This Row],[Q3]]+(2*stats[[#This Row],[IQR]]), H$2:H2771, "&gt;" &amp; stats[[#This Row],[Q1]]-(2*stats[[#This Row],[IQR]])),"")</f>
        <v>1.0783812167461295E-3</v>
      </c>
    </row>
    <row r="2772" spans="1:12" x14ac:dyDescent="0.25">
      <c r="A2772" s="7">
        <v>44417.193576388891</v>
      </c>
      <c r="B2772">
        <v>0</v>
      </c>
      <c r="C2772">
        <v>1</v>
      </c>
      <c r="D2772" s="8">
        <f>SUM(B$2:B2772)</f>
        <v>20</v>
      </c>
      <c r="E2772" s="8">
        <f>SUM(C$2:C2772)</f>
        <v>2771</v>
      </c>
      <c r="F2772" s="9">
        <f>IF(stats[[#This Row],[Column1]],stats[[#This Row],[Total Clear]]/stats[[#This Row],[Total Runs]],NA())</f>
        <v>7.2176109707686757E-3</v>
      </c>
      <c r="G2772" s="9">
        <f>SUM(B$2:B2772) / SUM(C$2:C2772)</f>
        <v>7.2176109707686757E-3</v>
      </c>
      <c r="H2772" s="10">
        <f>IFERROR(stats[[#This Row],[Column1]]-A2771,"")</f>
        <v>1.1689814855344594E-3</v>
      </c>
      <c r="I2772" s="10">
        <f>IFERROR(_xlfn.QUARTILE.INC(H$2:H2772,1),"")</f>
        <v>9.6064814715646207E-4</v>
      </c>
      <c r="J2772" s="10">
        <f>IFERROR(_xlfn.QUARTILE.INC(H$2:H2772,3),"")</f>
        <v>1.1805555550381541E-3</v>
      </c>
      <c r="K2772" s="10">
        <f>IFERROR(stats[[#This Row],[Q3]]-stats[[#This Row],[Q1]],"")</f>
        <v>2.1990740788169205E-4</v>
      </c>
      <c r="L2772" s="10">
        <f>IFERROR(AVERAGEIFS(H$2:H2772, H$2:H2772, "&lt;" &amp;stats[[#This Row],[Q3]]+(2*stats[[#This Row],[IQR]]), H$2:H2772, "&gt;" &amp; stats[[#This Row],[Q1]]-(2*stats[[#This Row],[IQR]])),"")</f>
        <v>1.0784142463738321E-3</v>
      </c>
    </row>
    <row r="2773" spans="1:12" x14ac:dyDescent="0.25">
      <c r="A2773" s="7">
        <v>44417.194710648146</v>
      </c>
      <c r="B2773">
        <v>0</v>
      </c>
      <c r="C2773">
        <v>1</v>
      </c>
      <c r="D2773" s="8">
        <f>SUM(B$2:B2773)</f>
        <v>20</v>
      </c>
      <c r="E2773" s="8">
        <f>SUM(C$2:C2773)</f>
        <v>2772</v>
      </c>
      <c r="F2773" s="9">
        <f>IF(stats[[#This Row],[Column1]],stats[[#This Row],[Total Clear]]/stats[[#This Row],[Total Runs]],NA())</f>
        <v>7.215007215007215E-3</v>
      </c>
      <c r="G2773" s="9">
        <f>SUM(B$2:B2773) / SUM(C$2:C2773)</f>
        <v>7.215007215007215E-3</v>
      </c>
      <c r="H2773" s="10">
        <f>IFERROR(stats[[#This Row],[Column1]]-A2772,"")</f>
        <v>1.1342592551955022E-3</v>
      </c>
      <c r="I2773" s="10">
        <f>IFERROR(_xlfn.QUARTILE.INC(H$2:H2773,1),"")</f>
        <v>9.6064814715646207E-4</v>
      </c>
      <c r="J2773" s="10">
        <f>IFERROR(_xlfn.QUARTILE.INC(H$2:H2773,3),"")</f>
        <v>1.1805555550381541E-3</v>
      </c>
      <c r="K2773" s="10">
        <f>IFERROR(stats[[#This Row],[Q3]]-stats[[#This Row],[Q1]],"")</f>
        <v>2.1990740788169205E-4</v>
      </c>
      <c r="L2773" s="10">
        <f>IFERROR(AVERAGEIFS(H$2:H2773, H$2:H2773, "&lt;" &amp;stats[[#This Row],[Q3]]+(2*stats[[#This Row],[IQR]]), H$2:H2773, "&gt;" &amp; stats[[#This Row],[Q1]]-(2*stats[[#This Row],[IQR]])),"")</f>
        <v>1.0784345980534319E-3</v>
      </c>
    </row>
    <row r="2774" spans="1:12" x14ac:dyDescent="0.25">
      <c r="A2774" s="7">
        <v>44417.195868055554</v>
      </c>
      <c r="B2774">
        <v>0</v>
      </c>
      <c r="C2774">
        <v>1</v>
      </c>
      <c r="D2774" s="8">
        <f>SUM(B$2:B2774)</f>
        <v>20</v>
      </c>
      <c r="E2774" s="8">
        <f>SUM(C$2:C2774)</f>
        <v>2773</v>
      </c>
      <c r="F2774" s="9">
        <f>IF(stats[[#This Row],[Column1]],stats[[#This Row],[Total Clear]]/stats[[#This Row],[Total Runs]],NA())</f>
        <v>7.2124053371799496E-3</v>
      </c>
      <c r="G2774" s="9">
        <f>SUM(B$2:B2774) / SUM(C$2:C2774)</f>
        <v>7.2124053371799496E-3</v>
      </c>
      <c r="H2774" s="10">
        <f>IFERROR(stats[[#This Row],[Column1]]-A2773,"")</f>
        <v>1.157407408754807E-3</v>
      </c>
      <c r="I2774" s="10">
        <f>IFERROR(_xlfn.QUARTILE.INC(H$2:H2774,1),"")</f>
        <v>9.6064814715646207E-4</v>
      </c>
      <c r="J2774" s="10">
        <f>IFERROR(_xlfn.QUARTILE.INC(H$2:H2774,3),"")</f>
        <v>1.1805555550381541E-3</v>
      </c>
      <c r="K2774" s="10">
        <f>IFERROR(stats[[#This Row],[Q3]]-stats[[#This Row],[Q1]],"")</f>
        <v>2.1990740788169205E-4</v>
      </c>
      <c r="L2774" s="10">
        <f>IFERROR(AVERAGEIFS(H$2:H2774, H$2:H2774, "&lt;" &amp;stats[[#This Row],[Q3]]+(2*stats[[#This Row],[IQR]]), H$2:H2774, "&gt;" &amp; stats[[#This Row],[Q1]]-(2*stats[[#This Row],[IQR]])),"")</f>
        <v>1.0784633677476765E-3</v>
      </c>
    </row>
    <row r="2775" spans="1:12" x14ac:dyDescent="0.25">
      <c r="A2775" s="7">
        <v>44417.196979166663</v>
      </c>
      <c r="B2775">
        <v>0</v>
      </c>
      <c r="C2775">
        <v>1</v>
      </c>
      <c r="D2775" s="8">
        <f>SUM(B$2:B2775)</f>
        <v>20</v>
      </c>
      <c r="E2775" s="8">
        <f>SUM(C$2:C2775)</f>
        <v>2774</v>
      </c>
      <c r="F2775" s="9">
        <f>IF(stats[[#This Row],[Column1]],stats[[#This Row],[Total Clear]]/stats[[#This Row],[Total Runs]],NA())</f>
        <v>7.2098053352559477E-3</v>
      </c>
      <c r="G2775" s="9">
        <f>SUM(B$2:B2775) / SUM(C$2:C2775)</f>
        <v>7.2098053352559477E-3</v>
      </c>
      <c r="H2775" s="10">
        <f>IFERROR(stats[[#This Row],[Column1]]-A2774,"")</f>
        <v>1.111111108912155E-3</v>
      </c>
      <c r="I2775" s="10">
        <f>IFERROR(_xlfn.QUARTILE.INC(H$2:H2775,1),"")</f>
        <v>9.6064814715646207E-4</v>
      </c>
      <c r="J2775" s="10">
        <f>IFERROR(_xlfn.QUARTILE.INC(H$2:H2775,3),"")</f>
        <v>1.1805555550381541E-3</v>
      </c>
      <c r="K2775" s="10">
        <f>IFERROR(stats[[#This Row],[Q3]]-stats[[#This Row],[Q1]],"")</f>
        <v>2.1990740788169205E-4</v>
      </c>
      <c r="L2775" s="10">
        <f>IFERROR(AVERAGEIFS(H$2:H2775, H$2:H2775, "&lt;" &amp;stats[[#This Row],[Q3]]+(2*stats[[#This Row],[IQR]]), H$2:H2775, "&gt;" &amp; stats[[#This Row],[Q1]]-(2*stats[[#This Row],[IQR]])),"")</f>
        <v>1.0784752569469353E-3</v>
      </c>
    </row>
    <row r="2776" spans="1:12" x14ac:dyDescent="0.25">
      <c r="A2776" s="7">
        <v>44417.19809027778</v>
      </c>
      <c r="B2776">
        <v>0</v>
      </c>
      <c r="C2776">
        <v>1</v>
      </c>
      <c r="D2776" s="8">
        <f>SUM(B$2:B2776)</f>
        <v>20</v>
      </c>
      <c r="E2776" s="8">
        <f>SUM(C$2:C2776)</f>
        <v>2775</v>
      </c>
      <c r="F2776" s="9">
        <f>IF(stats[[#This Row],[Column1]],stats[[#This Row],[Total Clear]]/stats[[#This Row],[Total Runs]],NA())</f>
        <v>7.2072072072072073E-3</v>
      </c>
      <c r="G2776" s="9">
        <f>SUM(B$2:B2776) / SUM(C$2:C2776)</f>
        <v>7.2072072072072073E-3</v>
      </c>
      <c r="H2776" s="10">
        <f>IFERROR(stats[[#This Row],[Column1]]-A2775,"")</f>
        <v>1.1111111161881126E-3</v>
      </c>
      <c r="I2776" s="10">
        <f>IFERROR(_xlfn.QUARTILE.INC(H$2:H2776,1),"")</f>
        <v>9.6064814715646207E-4</v>
      </c>
      <c r="J2776" s="10">
        <f>IFERROR(_xlfn.QUARTILE.INC(H$2:H2776,3),"")</f>
        <v>1.1805555550381541E-3</v>
      </c>
      <c r="K2776" s="10">
        <f>IFERROR(stats[[#This Row],[Q3]]-stats[[#This Row],[Q1]],"")</f>
        <v>2.1990740788169205E-4</v>
      </c>
      <c r="L2776" s="10">
        <f>IFERROR(AVERAGEIFS(H$2:H2776, H$2:H2776, "&lt;" &amp;stats[[#This Row],[Q3]]+(2*stats[[#This Row],[IQR]]), H$2:H2776, "&gt;" &amp; stats[[#This Row],[Q1]]-(2*stats[[#This Row],[IQR]])),"")</f>
        <v>1.0784871374927092E-3</v>
      </c>
    </row>
    <row r="2777" spans="1:12" x14ac:dyDescent="0.25">
      <c r="A2777" s="7">
        <v>44417.199166666665</v>
      </c>
      <c r="B2777">
        <v>0</v>
      </c>
      <c r="C2777">
        <v>1</v>
      </c>
      <c r="D2777" s="8">
        <f>SUM(B$2:B2777)</f>
        <v>20</v>
      </c>
      <c r="E2777" s="8">
        <f>SUM(C$2:C2777)</f>
        <v>2776</v>
      </c>
      <c r="F2777" s="9">
        <f>IF(stats[[#This Row],[Column1]],stats[[#This Row],[Total Clear]]/stats[[#This Row],[Total Runs]],NA())</f>
        <v>7.2046109510086453E-3</v>
      </c>
      <c r="G2777" s="9">
        <f>SUM(B$2:B2777) / SUM(C$2:C2777)</f>
        <v>7.2046109510086453E-3</v>
      </c>
      <c r="H2777" s="10">
        <f>IFERROR(stats[[#This Row],[Column1]]-A2776,"")</f>
        <v>1.0763888858491555E-3</v>
      </c>
      <c r="I2777" s="10">
        <f>IFERROR(_xlfn.QUARTILE.INC(H$2:H2777,1),"")</f>
        <v>9.6064814715646207E-4</v>
      </c>
      <c r="J2777" s="10">
        <f>IFERROR(_xlfn.QUARTILE.INC(H$2:H2777,3),"")</f>
        <v>1.1805555550381541E-3</v>
      </c>
      <c r="K2777" s="10">
        <f>IFERROR(stats[[#This Row],[Q3]]-stats[[#This Row],[Q1]],"")</f>
        <v>2.1990740788169205E-4</v>
      </c>
      <c r="L2777" s="10">
        <f>IFERROR(AVERAGEIFS(H$2:H2777, H$2:H2777, "&lt;" &amp;stats[[#This Row],[Q3]]+(2*stats[[#This Row],[IQR]]), H$2:H2777, "&gt;" &amp; stats[[#This Row],[Q1]]-(2*stats[[#This Row],[IQR]])),"")</f>
        <v>1.0784863739367982E-3</v>
      </c>
    </row>
    <row r="2778" spans="1:12" x14ac:dyDescent="0.25">
      <c r="A2778" s="7">
        <v>44417.200277777774</v>
      </c>
      <c r="B2778">
        <v>0</v>
      </c>
      <c r="C2778">
        <v>1</v>
      </c>
      <c r="D2778" s="8">
        <f>SUM(B$2:B2778)</f>
        <v>20</v>
      </c>
      <c r="E2778" s="8">
        <f>SUM(C$2:C2778)</f>
        <v>2777</v>
      </c>
      <c r="F2778" s="9">
        <f>IF(stats[[#This Row],[Column1]],stats[[#This Row],[Total Clear]]/stats[[#This Row],[Total Runs]],NA())</f>
        <v>7.2020165646380988E-3</v>
      </c>
      <c r="G2778" s="9">
        <f>SUM(B$2:B2778) / SUM(C$2:C2778)</f>
        <v>7.2020165646380988E-3</v>
      </c>
      <c r="H2778" s="10">
        <f>IFERROR(stats[[#This Row],[Column1]]-A2777,"")</f>
        <v>1.111111108912155E-3</v>
      </c>
      <c r="I2778" s="10">
        <f>IFERROR(_xlfn.QUARTILE.INC(H$2:H2778,1),"")</f>
        <v>9.6064814715646207E-4</v>
      </c>
      <c r="J2778" s="10">
        <f>IFERROR(_xlfn.QUARTILE.INC(H$2:H2778,3),"")</f>
        <v>1.1805555550381541E-3</v>
      </c>
      <c r="K2778" s="10">
        <f>IFERROR(stats[[#This Row],[Q3]]-stats[[#This Row],[Q1]],"")</f>
        <v>2.1990740788169205E-4</v>
      </c>
      <c r="L2778" s="10">
        <f>IFERROR(AVERAGEIFS(H$2:H2778, H$2:H2778, "&lt;" &amp;stats[[#This Row],[Q3]]+(2*stats[[#This Row],[IQR]]), H$2:H2778, "&gt;" &amp; stats[[#This Row],[Q1]]-(2*stats[[#This Row],[IQR]])),"")</f>
        <v>1.078498241792373E-3</v>
      </c>
    </row>
    <row r="2779" spans="1:12" x14ac:dyDescent="0.25">
      <c r="A2779" s="7">
        <v>44417.201365740744</v>
      </c>
      <c r="B2779">
        <v>0</v>
      </c>
      <c r="C2779">
        <v>1</v>
      </c>
      <c r="D2779" s="8">
        <f>SUM(B$2:B2779)</f>
        <v>20</v>
      </c>
      <c r="E2779" s="8">
        <f>SUM(C$2:C2779)</f>
        <v>2778</v>
      </c>
      <c r="F2779" s="9">
        <f>IF(stats[[#This Row],[Column1]],stats[[#This Row],[Total Clear]]/stats[[#This Row],[Total Runs]],NA())</f>
        <v>7.199424046076314E-3</v>
      </c>
      <c r="G2779" s="9">
        <f>SUM(B$2:B2779) / SUM(C$2:C2779)</f>
        <v>7.199424046076314E-3</v>
      </c>
      <c r="H2779" s="10">
        <f>IFERROR(stats[[#This Row],[Column1]]-A2778,"")</f>
        <v>1.0879629699047655E-3</v>
      </c>
      <c r="I2779" s="10">
        <f>IFERROR(_xlfn.QUARTILE.INC(H$2:H2779,1),"")</f>
        <v>9.6064814715646207E-4</v>
      </c>
      <c r="J2779" s="10">
        <f>IFERROR(_xlfn.QUARTILE.INC(H$2:H2779,3),"")</f>
        <v>1.1805555550381541E-3</v>
      </c>
      <c r="K2779" s="10">
        <f>IFERROR(stats[[#This Row],[Q3]]-stats[[#This Row],[Q1]],"")</f>
        <v>2.1990740788169205E-4</v>
      </c>
      <c r="L2779" s="10">
        <f>IFERROR(AVERAGEIFS(H$2:H2779, H$2:H2779, "&lt;" &amp;stats[[#This Row],[Q3]]+(2*stats[[#This Row],[IQR]]), H$2:H2779, "&gt;" &amp; stats[[#This Row],[Q1]]-(2*stats[[#This Row],[IQR]])),"")</f>
        <v>1.0785016835116866E-3</v>
      </c>
    </row>
    <row r="2780" spans="1:12" x14ac:dyDescent="0.25">
      <c r="A2780" s="7">
        <v>44417.202569444446</v>
      </c>
      <c r="B2780">
        <v>0</v>
      </c>
      <c r="C2780">
        <v>1</v>
      </c>
      <c r="D2780" s="8">
        <f>SUM(B$2:B2780)</f>
        <v>20</v>
      </c>
      <c r="E2780" s="8">
        <f>SUM(C$2:C2780)</f>
        <v>2779</v>
      </c>
      <c r="F2780" s="9">
        <f>IF(stats[[#This Row],[Column1]],stats[[#This Row],[Total Clear]]/stats[[#This Row],[Total Runs]],NA())</f>
        <v>7.1968333933069449E-3</v>
      </c>
      <c r="G2780" s="9">
        <f>SUM(B$2:B2780) / SUM(C$2:C2780)</f>
        <v>7.1968333933069449E-3</v>
      </c>
      <c r="H2780" s="10">
        <f>IFERROR(stats[[#This Row],[Column1]]-A2779,"")</f>
        <v>1.2037037013215013E-3</v>
      </c>
      <c r="I2780" s="10">
        <f>IFERROR(_xlfn.QUARTILE.INC(H$2:H2780,1),"")</f>
        <v>9.6064814715646207E-4</v>
      </c>
      <c r="J2780" s="10">
        <f>IFERROR(_xlfn.QUARTILE.INC(H$2:H2780,3),"")</f>
        <v>1.1805555550381541E-3</v>
      </c>
      <c r="K2780" s="10">
        <f>IFERROR(stats[[#This Row],[Q3]]-stats[[#This Row],[Q1]],"")</f>
        <v>2.1990740788169205E-4</v>
      </c>
      <c r="L2780" s="10">
        <f>IFERROR(AVERAGEIFS(H$2:H2780, H$2:H2780, "&lt;" &amp;stats[[#This Row],[Q3]]+(2*stats[[#This Row],[IQR]]), H$2:H2780, "&gt;" &amp; stats[[#This Row],[Q1]]-(2*stats[[#This Row],[IQR]])),"")</f>
        <v>1.0785471949685422E-3</v>
      </c>
    </row>
    <row r="2781" spans="1:12" x14ac:dyDescent="0.25">
      <c r="A2781" s="7">
        <v>44417.203703703701</v>
      </c>
      <c r="B2781">
        <v>0</v>
      </c>
      <c r="C2781">
        <v>1</v>
      </c>
      <c r="D2781" s="8">
        <f>SUM(B$2:B2781)</f>
        <v>20</v>
      </c>
      <c r="E2781" s="8">
        <f>SUM(C$2:C2781)</f>
        <v>2780</v>
      </c>
      <c r="F2781" s="9">
        <f>IF(stats[[#This Row],[Column1]],stats[[#This Row],[Total Clear]]/stats[[#This Row],[Total Runs]],NA())</f>
        <v>7.1942446043165471E-3</v>
      </c>
      <c r="G2781" s="9">
        <f>SUM(B$2:B2781) / SUM(C$2:C2781)</f>
        <v>7.1942446043165471E-3</v>
      </c>
      <c r="H2781" s="10">
        <f>IFERROR(stats[[#This Row],[Column1]]-A2780,"")</f>
        <v>1.1342592551955022E-3</v>
      </c>
      <c r="I2781" s="10">
        <f>IFERROR(_xlfn.QUARTILE.INC(H$2:H2781,1),"")</f>
        <v>9.6064814715646207E-4</v>
      </c>
      <c r="J2781" s="10">
        <f>IFERROR(_xlfn.QUARTILE.INC(H$2:H2781,3),"")</f>
        <v>1.1805555550381541E-3</v>
      </c>
      <c r="K2781" s="10">
        <f>IFERROR(stats[[#This Row],[Q3]]-stats[[#This Row],[Q1]],"")</f>
        <v>2.1990740788169205E-4</v>
      </c>
      <c r="L2781" s="10">
        <f>IFERROR(AVERAGEIFS(H$2:H2781, H$2:H2781, "&lt;" &amp;stats[[#This Row],[Q3]]+(2*stats[[#This Row],[IQR]]), H$2:H2781, "&gt;" &amp; stats[[#This Row],[Q1]]-(2*stats[[#This Row],[IQR]])),"")</f>
        <v>1.0785674391764735E-3</v>
      </c>
    </row>
    <row r="2782" spans="1:12" x14ac:dyDescent="0.25">
      <c r="A2782" s="7">
        <v>44417.204930555556</v>
      </c>
      <c r="B2782">
        <v>0</v>
      </c>
      <c r="C2782">
        <v>1</v>
      </c>
      <c r="D2782" s="8">
        <f>SUM(B$2:B2782)</f>
        <v>20</v>
      </c>
      <c r="E2782" s="8">
        <f>SUM(C$2:C2782)</f>
        <v>2781</v>
      </c>
      <c r="F2782" s="9">
        <f>IF(stats[[#This Row],[Column1]],stats[[#This Row],[Total Clear]]/stats[[#This Row],[Total Runs]],NA())</f>
        <v>7.1916576770945703E-3</v>
      </c>
      <c r="G2782" s="9">
        <f>SUM(B$2:B2782) / SUM(C$2:C2782)</f>
        <v>7.1916576770945703E-3</v>
      </c>
      <c r="H2782" s="10">
        <f>IFERROR(stats[[#This Row],[Column1]]-A2781,"")</f>
        <v>1.2268518548808061E-3</v>
      </c>
      <c r="I2782" s="10">
        <f>IFERROR(_xlfn.QUARTILE.INC(H$2:H2782,1),"")</f>
        <v>9.6064814715646207E-4</v>
      </c>
      <c r="J2782" s="10">
        <f>IFERROR(_xlfn.QUARTILE.INC(H$2:H2782,3),"")</f>
        <v>1.1805555550381541E-3</v>
      </c>
      <c r="K2782" s="10">
        <f>IFERROR(stats[[#This Row],[Q3]]-stats[[#This Row],[Q1]],"")</f>
        <v>2.1990740788169205E-4</v>
      </c>
      <c r="L2782" s="10">
        <f>IFERROR(AVERAGEIFS(H$2:H2782, H$2:H2782, "&lt;" &amp;stats[[#This Row],[Q3]]+(2*stats[[#This Row],[IQR]]), H$2:H2782, "&gt;" &amp; stats[[#This Row],[Q1]]-(2*stats[[#This Row],[IQR]])),"")</f>
        <v>1.0786213020227155E-3</v>
      </c>
    </row>
    <row r="2783" spans="1:12" x14ac:dyDescent="0.25">
      <c r="A2783" s="7">
        <v>44417.206145833334</v>
      </c>
      <c r="B2783">
        <v>0</v>
      </c>
      <c r="C2783">
        <v>1</v>
      </c>
      <c r="D2783" s="8">
        <f>SUM(B$2:B2783)</f>
        <v>20</v>
      </c>
      <c r="E2783" s="8">
        <f>SUM(C$2:C2783)</f>
        <v>2782</v>
      </c>
      <c r="F2783" s="9">
        <f>IF(stats[[#This Row],[Column1]],stats[[#This Row],[Total Clear]]/stats[[#This Row],[Total Runs]],NA())</f>
        <v>7.1890726096333572E-3</v>
      </c>
      <c r="G2783" s="9">
        <f>SUM(B$2:B2783) / SUM(C$2:C2783)</f>
        <v>7.1890726096333572E-3</v>
      </c>
      <c r="H2783" s="10">
        <f>IFERROR(stats[[#This Row],[Column1]]-A2782,"")</f>
        <v>1.2152777781011537E-3</v>
      </c>
      <c r="I2783" s="10">
        <f>IFERROR(_xlfn.QUARTILE.INC(H$2:H2783,1),"")</f>
        <v>9.6064814715646207E-4</v>
      </c>
      <c r="J2783" s="10">
        <f>IFERROR(_xlfn.QUARTILE.INC(H$2:H2783,3),"")</f>
        <v>1.1805555550381541E-3</v>
      </c>
      <c r="K2783" s="10">
        <f>IFERROR(stats[[#This Row],[Q3]]-stats[[#This Row],[Q1]],"")</f>
        <v>2.1990740788169205E-4</v>
      </c>
      <c r="L2783" s="10">
        <f>IFERROR(AVERAGEIFS(H$2:H2783, H$2:H2783, "&lt;" &amp;stats[[#This Row],[Q3]]+(2*stats[[#This Row],[IQR]]), H$2:H2783, "&gt;" &amp; stats[[#This Row],[Q1]]-(2*stats[[#This Row],[IQR]])),"")</f>
        <v>1.0786709231106163E-3</v>
      </c>
    </row>
    <row r="2784" spans="1:12" x14ac:dyDescent="0.25">
      <c r="A2784" s="7">
        <v>44417.207361111112</v>
      </c>
      <c r="B2784">
        <v>0</v>
      </c>
      <c r="C2784">
        <v>1</v>
      </c>
      <c r="D2784" s="8">
        <f>SUM(B$2:B2784)</f>
        <v>20</v>
      </c>
      <c r="E2784" s="8">
        <f>SUM(C$2:C2784)</f>
        <v>2783</v>
      </c>
      <c r="F2784" s="9">
        <f>IF(stats[[#This Row],[Column1]],stats[[#This Row],[Total Clear]]/stats[[#This Row],[Total Runs]],NA())</f>
        <v>7.1864893999281348E-3</v>
      </c>
      <c r="G2784" s="9">
        <f>SUM(B$2:B2784) / SUM(C$2:C2784)</f>
        <v>7.1864893999281348E-3</v>
      </c>
      <c r="H2784" s="10">
        <f>IFERROR(stats[[#This Row],[Column1]]-A2783,"")</f>
        <v>1.2152777781011537E-3</v>
      </c>
      <c r="I2784" s="10">
        <f>IFERROR(_xlfn.QUARTILE.INC(H$2:H2784,1),"")</f>
        <v>9.6064814715646207E-4</v>
      </c>
      <c r="J2784" s="10">
        <f>IFERROR(_xlfn.QUARTILE.INC(H$2:H2784,3),"")</f>
        <v>1.1805555550381541E-3</v>
      </c>
      <c r="K2784" s="10">
        <f>IFERROR(stats[[#This Row],[Q3]]-stats[[#This Row],[Q1]],"")</f>
        <v>2.1990740788169205E-4</v>
      </c>
      <c r="L2784" s="10">
        <f>IFERROR(AVERAGEIFS(H$2:H2784, H$2:H2784, "&lt;" &amp;stats[[#This Row],[Q3]]+(2*stats[[#This Row],[IQR]]), H$2:H2784, "&gt;" &amp; stats[[#This Row],[Q1]]-(2*stats[[#This Row],[IQR]])),"")</f>
        <v>1.0787205081759486E-3</v>
      </c>
    </row>
    <row r="2785" spans="1:12" x14ac:dyDescent="0.25">
      <c r="A2785" s="7">
        <v>44417.208564814813</v>
      </c>
      <c r="B2785">
        <v>0</v>
      </c>
      <c r="C2785">
        <v>1</v>
      </c>
      <c r="D2785" s="8">
        <f>SUM(B$2:B2785)</f>
        <v>20</v>
      </c>
      <c r="E2785" s="8">
        <f>SUM(C$2:C2785)</f>
        <v>2784</v>
      </c>
      <c r="F2785" s="9">
        <f>IF(stats[[#This Row],[Column1]],stats[[#This Row],[Total Clear]]/stats[[#This Row],[Total Runs]],NA())</f>
        <v>7.1839080459770114E-3</v>
      </c>
      <c r="G2785" s="9">
        <f>SUM(B$2:B2785) / SUM(C$2:C2785)</f>
        <v>7.1839080459770114E-3</v>
      </c>
      <c r="H2785" s="10">
        <f>IFERROR(stats[[#This Row],[Column1]]-A2784,"")</f>
        <v>1.2037037013215013E-3</v>
      </c>
      <c r="I2785" s="10">
        <f>IFERROR(_xlfn.QUARTILE.INC(H$2:H2785,1),"")</f>
        <v>9.6064814715646207E-4</v>
      </c>
      <c r="J2785" s="10">
        <f>IFERROR(_xlfn.QUARTILE.INC(H$2:H2785,3),"")</f>
        <v>1.1805555550381541E-3</v>
      </c>
      <c r="K2785" s="10">
        <f>IFERROR(stats[[#This Row],[Q3]]-stats[[#This Row],[Q1]],"")</f>
        <v>2.1990740788169205E-4</v>
      </c>
      <c r="L2785" s="10">
        <f>IFERROR(AVERAGEIFS(H$2:H2785, H$2:H2785, "&lt;" &amp;stats[[#This Row],[Q3]]+(2*stats[[#This Row],[IQR]]), H$2:H2785, "&gt;" &amp; stats[[#This Row],[Q1]]-(2*stats[[#This Row],[IQR]])),"")</f>
        <v>1.0787658576654788E-3</v>
      </c>
    </row>
    <row r="2786" spans="1:12" x14ac:dyDescent="0.25">
      <c r="A2786" s="7">
        <v>44417.209733796299</v>
      </c>
      <c r="B2786">
        <v>0</v>
      </c>
      <c r="C2786">
        <v>1</v>
      </c>
      <c r="D2786" s="8">
        <f>SUM(B$2:B2786)</f>
        <v>20</v>
      </c>
      <c r="E2786" s="8">
        <f>SUM(C$2:C2786)</f>
        <v>2785</v>
      </c>
      <c r="F2786" s="9">
        <f>IF(stats[[#This Row],[Column1]],stats[[#This Row],[Total Clear]]/stats[[#This Row],[Total Runs]],NA())</f>
        <v>7.1813285457809697E-3</v>
      </c>
      <c r="G2786" s="9">
        <f>SUM(B$2:B2786) / SUM(C$2:C2786)</f>
        <v>7.1813285457809697E-3</v>
      </c>
      <c r="H2786" s="10">
        <f>IFERROR(stats[[#This Row],[Column1]]-A2785,"")</f>
        <v>1.1689814855344594E-3</v>
      </c>
      <c r="I2786" s="10">
        <f>IFERROR(_xlfn.QUARTILE.INC(H$2:H2786,1),"")</f>
        <v>9.6064814715646207E-4</v>
      </c>
      <c r="J2786" s="10">
        <f>IFERROR(_xlfn.QUARTILE.INC(H$2:H2786,3),"")</f>
        <v>1.1805555550381541E-3</v>
      </c>
      <c r="K2786" s="10">
        <f>IFERROR(stats[[#This Row],[Q3]]-stats[[#This Row],[Q1]],"")</f>
        <v>2.1990740788169205E-4</v>
      </c>
      <c r="L2786" s="10">
        <f>IFERROR(AVERAGEIFS(H$2:H2786, H$2:H2786, "&lt;" &amp;stats[[#This Row],[Q3]]+(2*stats[[#This Row],[IQR]]), H$2:H2786, "&gt;" &amp; stats[[#This Row],[Q1]]-(2*stats[[#This Row],[IQR]])),"")</f>
        <v>1.0787985800549851E-3</v>
      </c>
    </row>
    <row r="2787" spans="1:12" x14ac:dyDescent="0.25">
      <c r="A2787" s="7">
        <v>44417.210925925923</v>
      </c>
      <c r="B2787">
        <v>0</v>
      </c>
      <c r="C2787">
        <v>1</v>
      </c>
      <c r="D2787" s="8">
        <f>SUM(B$2:B2787)</f>
        <v>20</v>
      </c>
      <c r="E2787" s="8">
        <f>SUM(C$2:C2787)</f>
        <v>2786</v>
      </c>
      <c r="F2787" s="9">
        <f>IF(stats[[#This Row],[Column1]],stats[[#This Row],[Total Clear]]/stats[[#This Row],[Total Runs]],NA())</f>
        <v>7.1787508973438618E-3</v>
      </c>
      <c r="G2787" s="9">
        <f>SUM(B$2:B2787) / SUM(C$2:C2787)</f>
        <v>7.1787508973438618E-3</v>
      </c>
      <c r="H2787" s="10">
        <f>IFERROR(stats[[#This Row],[Column1]]-A2786,"")</f>
        <v>1.1921296245418489E-3</v>
      </c>
      <c r="I2787" s="10">
        <f>IFERROR(_xlfn.QUARTILE.INC(H$2:H2787,1),"")</f>
        <v>9.6064814715646207E-4</v>
      </c>
      <c r="J2787" s="10">
        <f>IFERROR(_xlfn.QUARTILE.INC(H$2:H2787,3),"")</f>
        <v>1.1805555550381541E-3</v>
      </c>
      <c r="K2787" s="10">
        <f>IFERROR(stats[[#This Row],[Q3]]-stats[[#This Row],[Q1]],"")</f>
        <v>2.1990740788169205E-4</v>
      </c>
      <c r="L2787" s="10">
        <f>IFERROR(AVERAGEIFS(H$2:H2787, H$2:H2787, "&lt;" &amp;stats[[#This Row],[Q3]]+(2*stats[[#This Row],[IQR]]), H$2:H2787, "&gt;" &amp; stats[[#This Row],[Q1]]-(2*stats[[#This Row],[IQR]])),"")</f>
        <v>1.0788396718042553E-3</v>
      </c>
    </row>
    <row r="2788" spans="1:12" x14ac:dyDescent="0.25">
      <c r="A2788" s="7">
        <v>44417.212094907409</v>
      </c>
      <c r="B2788">
        <v>0</v>
      </c>
      <c r="C2788">
        <v>1</v>
      </c>
      <c r="D2788" s="8">
        <f>SUM(B$2:B2788)</f>
        <v>20</v>
      </c>
      <c r="E2788" s="8">
        <f>SUM(C$2:C2788)</f>
        <v>2787</v>
      </c>
      <c r="F2788" s="9">
        <f>IF(stats[[#This Row],[Column1]],stats[[#This Row],[Total Clear]]/stats[[#This Row],[Total Runs]],NA())</f>
        <v>7.1761750986724078E-3</v>
      </c>
      <c r="G2788" s="9">
        <f>SUM(B$2:B2788) / SUM(C$2:C2788)</f>
        <v>7.1761750986724078E-3</v>
      </c>
      <c r="H2788" s="10">
        <f>IFERROR(stats[[#This Row],[Column1]]-A2787,"")</f>
        <v>1.1689814855344594E-3</v>
      </c>
      <c r="I2788" s="10">
        <f>IFERROR(_xlfn.QUARTILE.INC(H$2:H2788,1),"")</f>
        <v>9.6064814715646207E-4</v>
      </c>
      <c r="J2788" s="10">
        <f>IFERROR(_xlfn.QUARTILE.INC(H$2:H2788,3),"")</f>
        <v>1.1805555550381541E-3</v>
      </c>
      <c r="K2788" s="10">
        <f>IFERROR(stats[[#This Row],[Q3]]-stats[[#This Row],[Q1]],"")</f>
        <v>2.1990740788169205E-4</v>
      </c>
      <c r="L2788" s="10">
        <f>IFERROR(AVERAGEIFS(H$2:H2788, H$2:H2788, "&lt;" &amp;stats[[#This Row],[Q3]]+(2*stats[[#This Row],[IQR]]), H$2:H2788, "&gt;" &amp; stats[[#This Row],[Q1]]-(2*stats[[#This Row],[IQR]])),"")</f>
        <v>1.0788723437193443E-3</v>
      </c>
    </row>
    <row r="2789" spans="1:12" x14ac:dyDescent="0.25">
      <c r="A2789" s="7">
        <v>44417.213206018518</v>
      </c>
      <c r="B2789">
        <v>0</v>
      </c>
      <c r="C2789">
        <v>1</v>
      </c>
      <c r="D2789" s="8">
        <f>SUM(B$2:B2789)</f>
        <v>20</v>
      </c>
      <c r="E2789" s="8">
        <f>SUM(C$2:C2789)</f>
        <v>2788</v>
      </c>
      <c r="F2789" s="9">
        <f>IF(stats[[#This Row],[Column1]],stats[[#This Row],[Total Clear]]/stats[[#This Row],[Total Runs]],NA())</f>
        <v>7.1736011477761836E-3</v>
      </c>
      <c r="G2789" s="9">
        <f>SUM(B$2:B2789) / SUM(C$2:C2789)</f>
        <v>7.1736011477761836E-3</v>
      </c>
      <c r="H2789" s="10">
        <f>IFERROR(stats[[#This Row],[Column1]]-A2788,"")</f>
        <v>1.111111108912155E-3</v>
      </c>
      <c r="I2789" s="10">
        <f>IFERROR(_xlfn.QUARTILE.INC(H$2:H2789,1),"")</f>
        <v>9.6064814715646207E-4</v>
      </c>
      <c r="J2789" s="10">
        <f>IFERROR(_xlfn.QUARTILE.INC(H$2:H2789,3),"")</f>
        <v>1.1805555550381541E-3</v>
      </c>
      <c r="K2789" s="10">
        <f>IFERROR(stats[[#This Row],[Q3]]-stats[[#This Row],[Q1]],"")</f>
        <v>2.1990740788169205E-4</v>
      </c>
      <c r="L2789" s="10">
        <f>IFERROR(AVERAGEIFS(H$2:H2789, H$2:H2789, "&lt;" &amp;stats[[#This Row],[Q3]]+(2*stats[[#This Row],[IQR]]), H$2:H2789, "&gt;" &amp; stats[[#This Row],[Q1]]-(2*stats[[#This Row],[IQR]])),"")</f>
        <v>1.0788840244313706E-3</v>
      </c>
    </row>
    <row r="2790" spans="1:12" x14ac:dyDescent="0.25">
      <c r="A2790" s="7">
        <v>44417.214386574073</v>
      </c>
      <c r="B2790">
        <v>0</v>
      </c>
      <c r="C2790">
        <v>1</v>
      </c>
      <c r="D2790" s="8">
        <f>SUM(B$2:B2790)</f>
        <v>20</v>
      </c>
      <c r="E2790" s="8">
        <f>SUM(C$2:C2790)</f>
        <v>2789</v>
      </c>
      <c r="F2790" s="9">
        <f>IF(stats[[#This Row],[Column1]],stats[[#This Row],[Total Clear]]/stats[[#This Row],[Total Runs]],NA())</f>
        <v>7.1710290426676227E-3</v>
      </c>
      <c r="G2790" s="9">
        <f>SUM(B$2:B2790) / SUM(C$2:C2790)</f>
        <v>7.1710290426676227E-3</v>
      </c>
      <c r="H2790" s="10">
        <f>IFERROR(stats[[#This Row],[Column1]]-A2789,"")</f>
        <v>1.1805555550381541E-3</v>
      </c>
      <c r="I2790" s="10">
        <f>IFERROR(_xlfn.QUARTILE.INC(H$2:H2790,1),"")</f>
        <v>9.6064814715646207E-4</v>
      </c>
      <c r="J2790" s="10">
        <f>IFERROR(_xlfn.QUARTILE.INC(H$2:H2790,3),"")</f>
        <v>1.1805555550381541E-3</v>
      </c>
      <c r="K2790" s="10">
        <f>IFERROR(stats[[#This Row],[Q3]]-stats[[#This Row],[Q1]],"")</f>
        <v>2.1990740788169205E-4</v>
      </c>
      <c r="L2790" s="10">
        <f>IFERROR(AVERAGEIFS(H$2:H2790, H$2:H2790, "&lt;" &amp;stats[[#This Row],[Q3]]+(2*stats[[#This Row],[IQR]]), H$2:H2790, "&gt;" &amp; stats[[#This Row],[Q1]]-(2*stats[[#This Row],[IQR]])),"")</f>
        <v>1.0789208486003698E-3</v>
      </c>
    </row>
    <row r="2791" spans="1:12" x14ac:dyDescent="0.25">
      <c r="A2791" s="7">
        <v>44417.215532407405</v>
      </c>
      <c r="B2791">
        <v>0</v>
      </c>
      <c r="C2791">
        <v>1</v>
      </c>
      <c r="D2791" s="8">
        <f>SUM(B$2:B2791)</f>
        <v>20</v>
      </c>
      <c r="E2791" s="8">
        <f>SUM(C$2:C2791)</f>
        <v>2790</v>
      </c>
      <c r="F2791" s="9">
        <f>IF(stats[[#This Row],[Column1]],stats[[#This Row],[Total Clear]]/stats[[#This Row],[Total Runs]],NA())</f>
        <v>7.1684587813620072E-3</v>
      </c>
      <c r="G2791" s="9">
        <f>SUM(B$2:B2791) / SUM(C$2:C2791)</f>
        <v>7.1684587813620072E-3</v>
      </c>
      <c r="H2791" s="10">
        <f>IFERROR(stats[[#This Row],[Column1]]-A2790,"")</f>
        <v>1.1458333319751546E-3</v>
      </c>
      <c r="I2791" s="10">
        <f>IFERROR(_xlfn.QUARTILE.INC(H$2:H2791,1),"")</f>
        <v>9.6064814715646207E-4</v>
      </c>
      <c r="J2791" s="10">
        <f>IFERROR(_xlfn.QUARTILE.INC(H$2:H2791,3),"")</f>
        <v>1.1805555550381541E-3</v>
      </c>
      <c r="K2791" s="10">
        <f>IFERROR(stats[[#This Row],[Q3]]-stats[[#This Row],[Q1]],"")</f>
        <v>2.1990740788169205E-4</v>
      </c>
      <c r="L2791" s="10">
        <f>IFERROR(AVERAGEIFS(H$2:H2791, H$2:H2791, "&lt;" &amp;stats[[#This Row],[Q3]]+(2*stats[[#This Row],[IQR]]), H$2:H2791, "&gt;" &amp; stats[[#This Row],[Q1]]-(2*stats[[#This Row],[IQR]])),"")</f>
        <v>1.0789450746986227E-3</v>
      </c>
    </row>
    <row r="2792" spans="1:12" x14ac:dyDescent="0.25">
      <c r="A2792" s="7">
        <v>44417.216805555552</v>
      </c>
      <c r="B2792">
        <v>0</v>
      </c>
      <c r="C2792">
        <v>1</v>
      </c>
      <c r="D2792" s="8">
        <f>SUM(B$2:B2792)</f>
        <v>20</v>
      </c>
      <c r="E2792" s="8">
        <f>SUM(C$2:C2792)</f>
        <v>2791</v>
      </c>
      <c r="F2792" s="9">
        <f>IF(stats[[#This Row],[Column1]],stats[[#This Row],[Total Clear]]/stats[[#This Row],[Total Runs]],NA())</f>
        <v>7.1658903618774632E-3</v>
      </c>
      <c r="G2792" s="9">
        <f>SUM(B$2:B2792) / SUM(C$2:C2792)</f>
        <v>7.1658903618774632E-3</v>
      </c>
      <c r="H2792" s="10">
        <f>IFERROR(stats[[#This Row],[Column1]]-A2791,"")</f>
        <v>1.2731481474475004E-3</v>
      </c>
      <c r="I2792" s="10">
        <f>IFERROR(_xlfn.QUARTILE.INC(H$2:H2792,1),"")</f>
        <v>9.6064814715646207E-4</v>
      </c>
      <c r="J2792" s="10">
        <f>IFERROR(_xlfn.QUARTILE.INC(H$2:H2792,3),"")</f>
        <v>1.1805555550381541E-3</v>
      </c>
      <c r="K2792" s="10">
        <f>IFERROR(stats[[#This Row],[Q3]]-stats[[#This Row],[Q1]],"")</f>
        <v>2.1990740788169205E-4</v>
      </c>
      <c r="L2792" s="10">
        <f>IFERROR(AVERAGEIFS(H$2:H2792, H$2:H2792, "&lt;" &amp;stats[[#This Row],[Q3]]+(2*stats[[#This Row],[IQR]]), H$2:H2792, "&gt;" &amp; stats[[#This Row],[Q1]]-(2*stats[[#This Row],[IQR]])),"")</f>
        <v>1.079015361731829E-3</v>
      </c>
    </row>
    <row r="2793" spans="1:12" x14ac:dyDescent="0.25">
      <c r="A2793" s="7">
        <v>44417.217905092592</v>
      </c>
      <c r="B2793">
        <v>0</v>
      </c>
      <c r="C2793">
        <v>1</v>
      </c>
      <c r="D2793" s="8">
        <f>SUM(B$2:B2793)</f>
        <v>20</v>
      </c>
      <c r="E2793" s="8">
        <f>SUM(C$2:C2793)</f>
        <v>2792</v>
      </c>
      <c r="F2793" s="9">
        <f>IF(stats[[#This Row],[Column1]],stats[[#This Row],[Total Clear]]/stats[[#This Row],[Total Runs]],NA())</f>
        <v>7.1633237822349575E-3</v>
      </c>
      <c r="G2793" s="9">
        <f>SUM(B$2:B2793) / SUM(C$2:C2793)</f>
        <v>7.1633237822349575E-3</v>
      </c>
      <c r="H2793" s="10">
        <f>IFERROR(stats[[#This Row],[Column1]]-A2792,"")</f>
        <v>1.0995370394084603E-3</v>
      </c>
      <c r="I2793" s="10">
        <f>IFERROR(_xlfn.QUARTILE.INC(H$2:H2793,1),"")</f>
        <v>9.6064814715646207E-4</v>
      </c>
      <c r="J2793" s="10">
        <f>IFERROR(_xlfn.QUARTILE.INC(H$2:H2793,3),"")</f>
        <v>1.1805555550381541E-3</v>
      </c>
      <c r="K2793" s="10">
        <f>IFERROR(stats[[#This Row],[Q3]]-stats[[#This Row],[Q1]],"")</f>
        <v>2.1990740788169205E-4</v>
      </c>
      <c r="L2793" s="10">
        <f>IFERROR(AVERAGEIFS(H$2:H2793, H$2:H2793, "&lt;" &amp;stats[[#This Row],[Q3]]+(2*stats[[#This Row],[IQR]]), H$2:H2793, "&gt;" &amp; stats[[#This Row],[Q1]]-(2*stats[[#This Row],[IQR]])),"")</f>
        <v>1.079022786361958E-3</v>
      </c>
    </row>
    <row r="2794" spans="1:12" x14ac:dyDescent="0.25">
      <c r="A2794" s="7">
        <v>44417.21912037037</v>
      </c>
      <c r="B2794">
        <v>0</v>
      </c>
      <c r="C2794">
        <v>1</v>
      </c>
      <c r="D2794" s="8">
        <f>SUM(B$2:B2794)</f>
        <v>20</v>
      </c>
      <c r="E2794" s="8">
        <f>SUM(C$2:C2794)</f>
        <v>2793</v>
      </c>
      <c r="F2794" s="9">
        <f>IF(stats[[#This Row],[Column1]],stats[[#This Row],[Total Clear]]/stats[[#This Row],[Total Runs]],NA())</f>
        <v>7.1607590404582887E-3</v>
      </c>
      <c r="G2794" s="9">
        <f>SUM(B$2:B2794) / SUM(C$2:C2794)</f>
        <v>7.1607590404582887E-3</v>
      </c>
      <c r="H2794" s="10">
        <f>IFERROR(stats[[#This Row],[Column1]]-A2793,"")</f>
        <v>1.2152777781011537E-3</v>
      </c>
      <c r="I2794" s="10">
        <f>IFERROR(_xlfn.QUARTILE.INC(H$2:H2794,1),"")</f>
        <v>9.6064814715646207E-4</v>
      </c>
      <c r="J2794" s="10">
        <f>IFERROR(_xlfn.QUARTILE.INC(H$2:H2794,3),"")</f>
        <v>1.1805555550381541E-3</v>
      </c>
      <c r="K2794" s="10">
        <f>IFERROR(stats[[#This Row],[Q3]]-stats[[#This Row],[Q1]],"")</f>
        <v>2.1990740788169205E-4</v>
      </c>
      <c r="L2794" s="10">
        <f>IFERROR(AVERAGEIFS(H$2:H2794, H$2:H2794, "&lt;" &amp;stats[[#This Row],[Q3]]+(2*stats[[#This Row],[IQR]]), H$2:H2794, "&gt;" &amp; stats[[#This Row],[Q1]]-(2*stats[[#This Row],[IQR]])),"")</f>
        <v>1.0790720648399831E-3</v>
      </c>
    </row>
    <row r="2795" spans="1:12" x14ac:dyDescent="0.25">
      <c r="A2795" s="7">
        <v>44417.220277777778</v>
      </c>
      <c r="B2795">
        <v>0</v>
      </c>
      <c r="C2795">
        <v>1</v>
      </c>
      <c r="D2795" s="8">
        <f>SUM(B$2:B2795)</f>
        <v>20</v>
      </c>
      <c r="E2795" s="8">
        <f>SUM(C$2:C2795)</f>
        <v>2794</v>
      </c>
      <c r="F2795" s="9">
        <f>IF(stats[[#This Row],[Column1]],stats[[#This Row],[Total Clear]]/stats[[#This Row],[Total Runs]],NA())</f>
        <v>7.1581961345740875E-3</v>
      </c>
      <c r="G2795" s="9">
        <f>SUM(B$2:B2795) / SUM(C$2:C2795)</f>
        <v>7.1581961345740875E-3</v>
      </c>
      <c r="H2795" s="10">
        <f>IFERROR(stats[[#This Row],[Column1]]-A2794,"")</f>
        <v>1.157407408754807E-3</v>
      </c>
      <c r="I2795" s="10">
        <f>IFERROR(_xlfn.QUARTILE.INC(H$2:H2795,1),"")</f>
        <v>9.6064814715646207E-4</v>
      </c>
      <c r="J2795" s="10">
        <f>IFERROR(_xlfn.QUARTILE.INC(H$2:H2795,3),"")</f>
        <v>1.1805555550381541E-3</v>
      </c>
      <c r="K2795" s="10">
        <f>IFERROR(stats[[#This Row],[Q3]]-stats[[#This Row],[Q1]],"")</f>
        <v>2.1990740788169205E-4</v>
      </c>
      <c r="L2795" s="10">
        <f>IFERROR(AVERAGEIFS(H$2:H2795, H$2:H2795, "&lt;" &amp;stats[[#This Row],[Q3]]+(2*stats[[#This Row],[IQR]]), H$2:H2795, "&gt;" &amp; stats[[#This Row],[Q1]]-(2*stats[[#This Row],[IQR]])),"")</f>
        <v>1.0791003856440015E-3</v>
      </c>
    </row>
    <row r="2796" spans="1:12" x14ac:dyDescent="0.25">
      <c r="A2796" s="7">
        <v>44417.22142361111</v>
      </c>
      <c r="B2796">
        <v>0</v>
      </c>
      <c r="C2796">
        <v>1</v>
      </c>
      <c r="D2796" s="8">
        <f>SUM(B$2:B2796)</f>
        <v>20</v>
      </c>
      <c r="E2796" s="8">
        <f>SUM(C$2:C2796)</f>
        <v>2795</v>
      </c>
      <c r="F2796" s="9">
        <f>IF(stats[[#This Row],[Column1]],stats[[#This Row],[Total Clear]]/stats[[#This Row],[Total Runs]],NA())</f>
        <v>7.1556350626118068E-3</v>
      </c>
      <c r="G2796" s="9">
        <f>SUM(B$2:B2796) / SUM(C$2:C2796)</f>
        <v>7.1556350626118068E-3</v>
      </c>
      <c r="H2796" s="10">
        <f>IFERROR(stats[[#This Row],[Column1]]-A2795,"")</f>
        <v>1.1458333319751546E-3</v>
      </c>
      <c r="I2796" s="10">
        <f>IFERROR(_xlfn.QUARTILE.INC(H$2:H2796,1),"")</f>
        <v>9.6064814715646207E-4</v>
      </c>
      <c r="J2796" s="10">
        <f>IFERROR(_xlfn.QUARTILE.INC(H$2:H2796,3),"")</f>
        <v>1.1805555550381541E-3</v>
      </c>
      <c r="K2796" s="10">
        <f>IFERROR(stats[[#This Row],[Q3]]-stats[[#This Row],[Q1]],"")</f>
        <v>2.1990740788169205E-4</v>
      </c>
      <c r="L2796" s="10">
        <f>IFERROR(AVERAGEIFS(H$2:H2796, H$2:H2796, "&lt;" &amp;stats[[#This Row],[Q3]]+(2*stats[[#This Row],[IQR]]), H$2:H2796, "&gt;" &amp; stats[[#This Row],[Q1]]-(2*stats[[#This Row],[IQR]])),"")</f>
        <v>1.0791245030803336E-3</v>
      </c>
    </row>
    <row r="2797" spans="1:12" x14ac:dyDescent="0.25">
      <c r="A2797" s="7">
        <v>44417.222615740742</v>
      </c>
      <c r="B2797">
        <v>0</v>
      </c>
      <c r="C2797">
        <v>1</v>
      </c>
      <c r="D2797" s="8">
        <f>SUM(B$2:B2797)</f>
        <v>20</v>
      </c>
      <c r="E2797" s="8">
        <f>SUM(C$2:C2797)</f>
        <v>2796</v>
      </c>
      <c r="F2797" s="9">
        <f>IF(stats[[#This Row],[Column1]],stats[[#This Row],[Total Clear]]/stats[[#This Row],[Total Runs]],NA())</f>
        <v>7.1530758226037196E-3</v>
      </c>
      <c r="G2797" s="9">
        <f>SUM(B$2:B2797) / SUM(C$2:C2797)</f>
        <v>7.1530758226037196E-3</v>
      </c>
      <c r="H2797" s="10">
        <f>IFERROR(stats[[#This Row],[Column1]]-A2796,"")</f>
        <v>1.1921296318178065E-3</v>
      </c>
      <c r="I2797" s="10">
        <f>IFERROR(_xlfn.QUARTILE.INC(H$2:H2797,1),"")</f>
        <v>9.6064814715646207E-4</v>
      </c>
      <c r="J2797" s="10">
        <f>IFERROR(_xlfn.QUARTILE.INC(H$2:H2797,3),"")</f>
        <v>1.1805555550381541E-3</v>
      </c>
      <c r="K2797" s="10">
        <f>IFERROR(stats[[#This Row],[Q3]]-stats[[#This Row],[Q1]],"")</f>
        <v>2.1990740788169205E-4</v>
      </c>
      <c r="L2797" s="10">
        <f>IFERROR(AVERAGEIFS(H$2:H2797, H$2:H2797, "&lt;" &amp;stats[[#This Row],[Q3]]+(2*stats[[#This Row],[IQR]]), H$2:H2797, "&gt;" &amp; stats[[#This Row],[Q1]]-(2*stats[[#This Row],[IQR]])),"")</f>
        <v>1.0791653286326231E-3</v>
      </c>
    </row>
    <row r="2798" spans="1:12" x14ac:dyDescent="0.25">
      <c r="A2798" s="7">
        <v>44417.223749999997</v>
      </c>
      <c r="B2798">
        <v>0</v>
      </c>
      <c r="C2798">
        <v>1</v>
      </c>
      <c r="D2798" s="8">
        <f>SUM(B$2:B2798)</f>
        <v>20</v>
      </c>
      <c r="E2798" s="8">
        <f>SUM(C$2:C2798)</f>
        <v>2797</v>
      </c>
      <c r="F2798" s="9">
        <f>IF(stats[[#This Row],[Column1]],stats[[#This Row],[Total Clear]]/stats[[#This Row],[Total Runs]],NA())</f>
        <v>7.1505184125849122E-3</v>
      </c>
      <c r="G2798" s="9">
        <f>SUM(B$2:B2798) / SUM(C$2:C2798)</f>
        <v>7.1505184125849122E-3</v>
      </c>
      <c r="H2798" s="10">
        <f>IFERROR(stats[[#This Row],[Column1]]-A2797,"")</f>
        <v>1.1342592551955022E-3</v>
      </c>
      <c r="I2798" s="10">
        <f>IFERROR(_xlfn.QUARTILE.INC(H$2:H2798,1),"")</f>
        <v>9.6064814715646207E-4</v>
      </c>
      <c r="J2798" s="10">
        <f>IFERROR(_xlfn.QUARTILE.INC(H$2:H2798,3),"")</f>
        <v>1.1805555550381541E-3</v>
      </c>
      <c r="K2798" s="10">
        <f>IFERROR(stats[[#This Row],[Q3]]-stats[[#This Row],[Q1]],"")</f>
        <v>2.1990740788169205E-4</v>
      </c>
      <c r="L2798" s="10">
        <f>IFERROR(AVERAGEIFS(H$2:H2798, H$2:H2798, "&lt;" &amp;stats[[#This Row],[Q3]]+(2*stats[[#This Row],[IQR]]), H$2:H2798, "&gt;" &amp; stats[[#This Row],[Q1]]-(2*stats[[#This Row],[IQR]])),"")</f>
        <v>1.079185225319717E-3</v>
      </c>
    </row>
    <row r="2799" spans="1:12" x14ac:dyDescent="0.25">
      <c r="A2799" s="7">
        <v>44417.224918981483</v>
      </c>
      <c r="B2799">
        <v>0</v>
      </c>
      <c r="C2799">
        <v>1</v>
      </c>
      <c r="D2799" s="8">
        <f>SUM(B$2:B2799)</f>
        <v>20</v>
      </c>
      <c r="E2799" s="8">
        <f>SUM(C$2:C2799)</f>
        <v>2798</v>
      </c>
      <c r="F2799" s="9">
        <f>IF(stats[[#This Row],[Column1]],stats[[#This Row],[Total Clear]]/stats[[#This Row],[Total Runs]],NA())</f>
        <v>7.1479628305932807E-3</v>
      </c>
      <c r="G2799" s="9">
        <f>SUM(B$2:B2799) / SUM(C$2:C2799)</f>
        <v>7.1479628305932807E-3</v>
      </c>
      <c r="H2799" s="10">
        <f>IFERROR(stats[[#This Row],[Column1]]-A2798,"")</f>
        <v>1.1689814855344594E-3</v>
      </c>
      <c r="I2799" s="10">
        <f>IFERROR(_xlfn.QUARTILE.INC(H$2:H2799,1),"")</f>
        <v>9.6064814715646207E-4</v>
      </c>
      <c r="J2799" s="10">
        <f>IFERROR(_xlfn.QUARTILE.INC(H$2:H2799,3),"")</f>
        <v>1.1805555550381541E-3</v>
      </c>
      <c r="K2799" s="10">
        <f>IFERROR(stats[[#This Row],[Q3]]-stats[[#This Row],[Q1]],"")</f>
        <v>2.1990740788169205E-4</v>
      </c>
      <c r="L2799" s="10">
        <f>IFERROR(AVERAGEIFS(H$2:H2799, H$2:H2799, "&lt;" &amp;stats[[#This Row],[Q3]]+(2*stats[[#This Row],[IQR]]), H$2:H2799, "&gt;" &amp; stats[[#This Row],[Q1]]-(2*stats[[#This Row],[IQR]])),"")</f>
        <v>1.0792176427421771E-3</v>
      </c>
    </row>
    <row r="2800" spans="1:12" x14ac:dyDescent="0.25">
      <c r="A2800" s="7">
        <v>44417.226087962961</v>
      </c>
      <c r="B2800">
        <v>0</v>
      </c>
      <c r="C2800">
        <v>1</v>
      </c>
      <c r="D2800" s="8">
        <f>SUM(B$2:B2800)</f>
        <v>20</v>
      </c>
      <c r="E2800" s="8">
        <f>SUM(C$2:C2800)</f>
        <v>2799</v>
      </c>
      <c r="F2800" s="9">
        <f>IF(stats[[#This Row],[Column1]],stats[[#This Row],[Total Clear]]/stats[[#This Row],[Total Runs]],NA())</f>
        <v>7.145409074669525E-3</v>
      </c>
      <c r="G2800" s="9">
        <f>SUM(B$2:B2800) / SUM(C$2:C2800)</f>
        <v>7.145409074669525E-3</v>
      </c>
      <c r="H2800" s="10">
        <f>IFERROR(stats[[#This Row],[Column1]]-A2799,"")</f>
        <v>1.1689814782585017E-3</v>
      </c>
      <c r="I2800" s="10">
        <f>IFERROR(_xlfn.QUARTILE.INC(H$2:H2800,1),"")</f>
        <v>9.6064814715646207E-4</v>
      </c>
      <c r="J2800" s="10">
        <f>IFERROR(_xlfn.QUARTILE.INC(H$2:H2800,3),"")</f>
        <v>1.1805555550381541E-3</v>
      </c>
      <c r="K2800" s="10">
        <f>IFERROR(stats[[#This Row],[Q3]]-stats[[#This Row],[Q1]],"")</f>
        <v>2.1990740788169205E-4</v>
      </c>
      <c r="L2800" s="10">
        <f>IFERROR(AVERAGEIFS(H$2:H2800, H$2:H2800, "&lt;" &amp;stats[[#This Row],[Q3]]+(2*stats[[#This Row],[IQR]]), H$2:H2800, "&gt;" &amp; stats[[#This Row],[Q1]]-(2*stats[[#This Row],[IQR]])),"")</f>
        <v>1.0792500367643773E-3</v>
      </c>
    </row>
    <row r="2801" spans="1:12" x14ac:dyDescent="0.25">
      <c r="A2801" s="7">
        <v>44417.227233796293</v>
      </c>
      <c r="B2801">
        <v>0</v>
      </c>
      <c r="C2801">
        <v>1</v>
      </c>
      <c r="D2801" s="8">
        <f>SUM(B$2:B2801)</f>
        <v>20</v>
      </c>
      <c r="E2801" s="8">
        <f>SUM(C$2:C2801)</f>
        <v>2800</v>
      </c>
      <c r="F2801" s="9">
        <f>IF(stats[[#This Row],[Column1]],stats[[#This Row],[Total Clear]]/stats[[#This Row],[Total Runs]],NA())</f>
        <v>7.1428571428571426E-3</v>
      </c>
      <c r="G2801" s="9">
        <f>SUM(B$2:B2801) / SUM(C$2:C2801)</f>
        <v>7.1428571428571426E-3</v>
      </c>
      <c r="H2801" s="10">
        <f>IFERROR(stats[[#This Row],[Column1]]-A2800,"")</f>
        <v>1.1458333319751546E-3</v>
      </c>
      <c r="I2801" s="10">
        <f>IFERROR(_xlfn.QUARTILE.INC(H$2:H2801,1),"")</f>
        <v>9.6064814715646207E-4</v>
      </c>
      <c r="J2801" s="10">
        <f>IFERROR(_xlfn.QUARTILE.INC(H$2:H2801,3),"")</f>
        <v>1.1805555550381541E-3</v>
      </c>
      <c r="K2801" s="10">
        <f>IFERROR(stats[[#This Row],[Q3]]-stats[[#This Row],[Q1]],"")</f>
        <v>2.1990740788169205E-4</v>
      </c>
      <c r="L2801" s="10">
        <f>IFERROR(AVERAGEIFS(H$2:H2801, H$2:H2801, "&lt;" &amp;stats[[#This Row],[Q3]]+(2*stats[[#This Row],[IQR]]), H$2:H2801, "&gt;" &amp; stats[[#This Row],[Q1]]-(2*stats[[#This Row],[IQR]])),"")</f>
        <v>1.0792740567121444E-3</v>
      </c>
    </row>
    <row r="2802" spans="1:12" x14ac:dyDescent="0.25">
      <c r="A2802" s="7">
        <v>44417.228368055556</v>
      </c>
      <c r="B2802">
        <v>0</v>
      </c>
      <c r="C2802">
        <v>1</v>
      </c>
      <c r="D2802" s="8">
        <f>SUM(B$2:B2802)</f>
        <v>20</v>
      </c>
      <c r="E2802" s="8">
        <f>SUM(C$2:C2802)</f>
        <v>2801</v>
      </c>
      <c r="F2802" s="9">
        <f>IF(stats[[#This Row],[Column1]],stats[[#This Row],[Total Clear]]/stats[[#This Row],[Total Runs]],NA())</f>
        <v>7.140307033202428E-3</v>
      </c>
      <c r="G2802" s="9">
        <f>SUM(B$2:B2802) / SUM(C$2:C2802)</f>
        <v>7.140307033202428E-3</v>
      </c>
      <c r="H2802" s="10">
        <f>IFERROR(stats[[#This Row],[Column1]]-A2801,"")</f>
        <v>1.1342592624714598E-3</v>
      </c>
      <c r="I2802" s="10">
        <f>IFERROR(_xlfn.QUARTILE.INC(H$2:H2802,1),"")</f>
        <v>9.6064814715646207E-4</v>
      </c>
      <c r="J2802" s="10">
        <f>IFERROR(_xlfn.QUARTILE.INC(H$2:H2802,3),"")</f>
        <v>1.1805555550381541E-3</v>
      </c>
      <c r="K2802" s="10">
        <f>IFERROR(stats[[#This Row],[Q3]]-stats[[#This Row],[Q1]],"")</f>
        <v>2.1990740788169205E-4</v>
      </c>
      <c r="L2802" s="10">
        <f>IFERROR(AVERAGEIFS(H$2:H2802, H$2:H2802, "&lt;" &amp;stats[[#This Row],[Q3]]+(2*stats[[#This Row],[IQR]]), H$2:H2802, "&gt;" &amp; stats[[#This Row],[Q1]]-(2*stats[[#This Row],[IQR]])),"")</f>
        <v>1.0792938854917186E-3</v>
      </c>
    </row>
    <row r="2803" spans="1:12" x14ac:dyDescent="0.25">
      <c r="A2803" s="7">
        <v>44417.229641203703</v>
      </c>
      <c r="B2803">
        <v>0</v>
      </c>
      <c r="C2803">
        <v>1</v>
      </c>
      <c r="D2803" s="8">
        <f>SUM(B$2:B2803)</f>
        <v>20</v>
      </c>
      <c r="E2803" s="8">
        <f>SUM(C$2:C2803)</f>
        <v>2802</v>
      </c>
      <c r="F2803" s="9">
        <f>IF(stats[[#This Row],[Column1]],stats[[#This Row],[Total Clear]]/stats[[#This Row],[Total Runs]],NA())</f>
        <v>7.1377587437544609E-3</v>
      </c>
      <c r="G2803" s="9">
        <f>SUM(B$2:B2803) / SUM(C$2:C2803)</f>
        <v>7.1377587437544609E-3</v>
      </c>
      <c r="H2803" s="10">
        <f>IFERROR(stats[[#This Row],[Column1]]-A2802,"")</f>
        <v>1.2731481474475004E-3</v>
      </c>
      <c r="I2803" s="10">
        <f>IFERROR(_xlfn.QUARTILE.INC(H$2:H2803,1),"")</f>
        <v>9.6064814715646207E-4</v>
      </c>
      <c r="J2803" s="10">
        <f>IFERROR(_xlfn.QUARTILE.INC(H$2:H2803,3),"")</f>
        <v>1.1805555550381541E-3</v>
      </c>
      <c r="K2803" s="10">
        <f>IFERROR(stats[[#This Row],[Q3]]-stats[[#This Row],[Q1]],"")</f>
        <v>2.1990740788169205E-4</v>
      </c>
      <c r="L2803" s="10">
        <f>IFERROR(AVERAGEIFS(H$2:H2803, H$2:H2803, "&lt;" &amp;stats[[#This Row],[Q3]]+(2*stats[[#This Row],[IQR]]), H$2:H2803, "&gt;" &amp; stats[[#This Row],[Q1]]-(2*stats[[#This Row],[IQR]])),"")</f>
        <v>1.0793637680663242E-3</v>
      </c>
    </row>
    <row r="2804" spans="1:12" x14ac:dyDescent="0.25">
      <c r="A2804" s="7">
        <v>44417.230729166666</v>
      </c>
      <c r="B2804">
        <v>0</v>
      </c>
      <c r="C2804">
        <v>1</v>
      </c>
      <c r="D2804" s="8">
        <f>SUM(B$2:B2804)</f>
        <v>20</v>
      </c>
      <c r="E2804" s="8">
        <f>SUM(C$2:C2804)</f>
        <v>2803</v>
      </c>
      <c r="F2804" s="9">
        <f>IF(stats[[#This Row],[Column1]],stats[[#This Row],[Total Clear]]/stats[[#This Row],[Total Runs]],NA())</f>
        <v>7.1352122725651087E-3</v>
      </c>
      <c r="G2804" s="9">
        <f>SUM(B$2:B2804) / SUM(C$2:C2804)</f>
        <v>7.1352122725651087E-3</v>
      </c>
      <c r="H2804" s="10">
        <f>IFERROR(stats[[#This Row],[Column1]]-A2803,"")</f>
        <v>1.0879629626288079E-3</v>
      </c>
      <c r="I2804" s="10">
        <f>IFERROR(_xlfn.QUARTILE.INC(H$2:H2804,1),"")</f>
        <v>9.6064814715646207E-4</v>
      </c>
      <c r="J2804" s="10">
        <f>IFERROR(_xlfn.QUARTILE.INC(H$2:H2804,3),"")</f>
        <v>1.1805555550381541E-3</v>
      </c>
      <c r="K2804" s="10">
        <f>IFERROR(stats[[#This Row],[Q3]]-stats[[#This Row],[Q1]],"")</f>
        <v>2.1990740788169205E-4</v>
      </c>
      <c r="L2804" s="10">
        <f>IFERROR(AVERAGEIFS(H$2:H2804, H$2:H2804, "&lt;" &amp;stats[[#This Row],[Q3]]+(2*stats[[#This Row],[IQR]]), H$2:H2804, "&gt;" &amp; stats[[#This Row],[Q1]]-(2*stats[[#This Row],[IQR]])),"")</f>
        <v>1.0793668668751756E-3</v>
      </c>
    </row>
    <row r="2805" spans="1:12" x14ac:dyDescent="0.25">
      <c r="A2805" s="7">
        <v>44417.231863425928</v>
      </c>
      <c r="B2805">
        <v>0</v>
      </c>
      <c r="C2805">
        <v>1</v>
      </c>
      <c r="D2805" s="8">
        <f>SUM(B$2:B2805)</f>
        <v>20</v>
      </c>
      <c r="E2805" s="8">
        <f>SUM(C$2:C2805)</f>
        <v>2804</v>
      </c>
      <c r="F2805" s="9">
        <f>IF(stats[[#This Row],[Column1]],stats[[#This Row],[Total Clear]]/stats[[#This Row],[Total Runs]],NA())</f>
        <v>7.1326676176890159E-3</v>
      </c>
      <c r="G2805" s="9">
        <f>SUM(B$2:B2805) / SUM(C$2:C2805)</f>
        <v>7.1326676176890159E-3</v>
      </c>
      <c r="H2805" s="10">
        <f>IFERROR(stats[[#This Row],[Column1]]-A2804,"")</f>
        <v>1.1342592624714598E-3</v>
      </c>
      <c r="I2805" s="10">
        <f>IFERROR(_xlfn.QUARTILE.INC(H$2:H2805,1),"")</f>
        <v>9.6064814715646207E-4</v>
      </c>
      <c r="J2805" s="10">
        <f>IFERROR(_xlfn.QUARTILE.INC(H$2:H2805,3),"")</f>
        <v>1.1805555550381541E-3</v>
      </c>
      <c r="K2805" s="10">
        <f>IFERROR(stats[[#This Row],[Q3]]-stats[[#This Row],[Q1]],"")</f>
        <v>2.1990740788169205E-4</v>
      </c>
      <c r="L2805" s="10">
        <f>IFERROR(AVERAGEIFS(H$2:H2805, H$2:H2805, "&lt;" &amp;stats[[#This Row],[Q3]]+(2*stats[[#This Row],[IQR]]), H$2:H2805, "&gt;" &amp; stats[[#This Row],[Q1]]-(2*stats[[#This Row],[IQR]])),"")</f>
        <v>1.0793866407928976E-3</v>
      </c>
    </row>
    <row r="2806" spans="1:12" x14ac:dyDescent="0.25">
      <c r="A2806" s="7">
        <v>44417.233101851853</v>
      </c>
      <c r="B2806">
        <v>0</v>
      </c>
      <c r="C2806">
        <v>1</v>
      </c>
      <c r="D2806" s="8">
        <f>SUM(B$2:B2806)</f>
        <v>20</v>
      </c>
      <c r="E2806" s="8">
        <f>SUM(C$2:C2806)</f>
        <v>2805</v>
      </c>
      <c r="F2806" s="9">
        <f>IF(stats[[#This Row],[Column1]],stats[[#This Row],[Total Clear]]/stats[[#This Row],[Total Runs]],NA())</f>
        <v>7.1301247771836003E-3</v>
      </c>
      <c r="G2806" s="9">
        <f>SUM(B$2:B2806) / SUM(C$2:C2806)</f>
        <v>7.1301247771836003E-3</v>
      </c>
      <c r="H2806" s="10">
        <f>IFERROR(stats[[#This Row],[Column1]]-A2805,"")</f>
        <v>1.2384259243845008E-3</v>
      </c>
      <c r="I2806" s="10">
        <f>IFERROR(_xlfn.QUARTILE.INC(H$2:H2806,1),"")</f>
        <v>9.6064814715646207E-4</v>
      </c>
      <c r="J2806" s="10">
        <f>IFERROR(_xlfn.QUARTILE.INC(H$2:H2806,3),"")</f>
        <v>1.1805555550381541E-3</v>
      </c>
      <c r="K2806" s="10">
        <f>IFERROR(stats[[#This Row],[Q3]]-stats[[#This Row],[Q1]],"")</f>
        <v>2.1990740788169205E-4</v>
      </c>
      <c r="L2806" s="10">
        <f>IFERROR(AVERAGEIFS(H$2:H2806, H$2:H2806, "&lt;" &amp;stats[[#This Row],[Q3]]+(2*stats[[#This Row],[IQR]]), H$2:H2806, "&gt;" &amp; stats[[#This Row],[Q1]]-(2*stats[[#This Row],[IQR]])),"")</f>
        <v>1.0794439109706403E-3</v>
      </c>
    </row>
    <row r="2807" spans="1:12" x14ac:dyDescent="0.25">
      <c r="A2807" s="7">
        <v>44417.2343287037</v>
      </c>
      <c r="B2807">
        <v>0</v>
      </c>
      <c r="C2807">
        <v>1</v>
      </c>
      <c r="D2807" s="8">
        <f>SUM(B$2:B2807)</f>
        <v>20</v>
      </c>
      <c r="E2807" s="8">
        <f>SUM(C$2:C2807)</f>
        <v>2806</v>
      </c>
      <c r="F2807" s="9">
        <f>IF(stats[[#This Row],[Column1]],stats[[#This Row],[Total Clear]]/stats[[#This Row],[Total Runs]],NA())</f>
        <v>7.1275837491090524E-3</v>
      </c>
      <c r="G2807" s="9">
        <f>SUM(B$2:B2807) / SUM(C$2:C2807)</f>
        <v>7.1275837491090524E-3</v>
      </c>
      <c r="H2807" s="10">
        <f>IFERROR(stats[[#This Row],[Column1]]-A2806,"")</f>
        <v>1.2268518476048484E-3</v>
      </c>
      <c r="I2807" s="10">
        <f>IFERROR(_xlfn.QUARTILE.INC(H$2:H2807,1),"")</f>
        <v>9.6064814715646207E-4</v>
      </c>
      <c r="J2807" s="10">
        <f>IFERROR(_xlfn.QUARTILE.INC(H$2:H2807,3),"")</f>
        <v>1.1805555550381541E-3</v>
      </c>
      <c r="K2807" s="10">
        <f>IFERROR(stats[[#This Row],[Q3]]-stats[[#This Row],[Q1]],"")</f>
        <v>2.1990740788169205E-4</v>
      </c>
      <c r="L2807" s="10">
        <f>IFERROR(AVERAGEIFS(H$2:H2807, H$2:H2807, "&lt;" &amp;stats[[#This Row],[Q3]]+(2*stats[[#This Row],[IQR]]), H$2:H2807, "&gt;" &amp; stats[[#This Row],[Q1]]-(2*stats[[#This Row],[IQR]])),"")</f>
        <v>1.0794969735828197E-3</v>
      </c>
    </row>
    <row r="2808" spans="1:12" x14ac:dyDescent="0.25">
      <c r="A2808" s="7">
        <v>44417.235543981478</v>
      </c>
      <c r="B2808">
        <v>0</v>
      </c>
      <c r="C2808">
        <v>1</v>
      </c>
      <c r="D2808" s="8">
        <f>SUM(B$2:B2808)</f>
        <v>20</v>
      </c>
      <c r="E2808" s="8">
        <f>SUM(C$2:C2808)</f>
        <v>2807</v>
      </c>
      <c r="F2808" s="9">
        <f>IF(stats[[#This Row],[Column1]],stats[[#This Row],[Total Clear]]/stats[[#This Row],[Total Runs]],NA())</f>
        <v>7.1250445315283219E-3</v>
      </c>
      <c r="G2808" s="9">
        <f>SUM(B$2:B2808) / SUM(C$2:C2808)</f>
        <v>7.1250445315283219E-3</v>
      </c>
      <c r="H2808" s="10">
        <f>IFERROR(stats[[#This Row],[Column1]]-A2807,"")</f>
        <v>1.2152777781011537E-3</v>
      </c>
      <c r="I2808" s="10">
        <f>IFERROR(_xlfn.QUARTILE.INC(H$2:H2808,1),"")</f>
        <v>9.6064814715646207E-4</v>
      </c>
      <c r="J2808" s="10">
        <f>IFERROR(_xlfn.QUARTILE.INC(H$2:H2808,3),"")</f>
        <v>1.1805555604951223E-3</v>
      </c>
      <c r="K2808" s="10">
        <f>IFERROR(stats[[#This Row],[Q3]]-stats[[#This Row],[Q1]],"")</f>
        <v>2.1990741333866026E-4</v>
      </c>
      <c r="L2808" s="10">
        <f>IFERROR(AVERAGEIFS(H$2:H2808, H$2:H2808, "&lt;" &amp;stats[[#This Row],[Q3]]+(2*stats[[#This Row],[IQR]]), H$2:H2808, "&gt;" &amp; stats[[#This Row],[Q1]]-(2*stats[[#This Row],[IQR]])),"")</f>
        <v>1.0795458331742261E-3</v>
      </c>
    </row>
    <row r="2809" spans="1:12" x14ac:dyDescent="0.25">
      <c r="A2809" s="7">
        <v>44417.23673611111</v>
      </c>
      <c r="B2809">
        <v>0</v>
      </c>
      <c r="C2809">
        <v>1</v>
      </c>
      <c r="D2809" s="8">
        <f>SUM(B$2:B2809)</f>
        <v>20</v>
      </c>
      <c r="E2809" s="8">
        <f>SUM(C$2:C2809)</f>
        <v>2808</v>
      </c>
      <c r="F2809" s="9">
        <f>IF(stats[[#This Row],[Column1]],stats[[#This Row],[Total Clear]]/stats[[#This Row],[Total Runs]],NA())</f>
        <v>7.1225071225071226E-3</v>
      </c>
      <c r="G2809" s="9">
        <f>SUM(B$2:B2809) / SUM(C$2:C2809)</f>
        <v>7.1225071225071226E-3</v>
      </c>
      <c r="H2809" s="10">
        <f>IFERROR(stats[[#This Row],[Column1]]-A2808,"")</f>
        <v>1.1921296318178065E-3</v>
      </c>
      <c r="I2809" s="10">
        <f>IFERROR(_xlfn.QUARTILE.INC(H$2:H2809,1),"")</f>
        <v>9.6064814715646207E-4</v>
      </c>
      <c r="J2809" s="10">
        <f>IFERROR(_xlfn.QUARTILE.INC(H$2:H2809,3),"")</f>
        <v>1.1805555623141117E-3</v>
      </c>
      <c r="K2809" s="10">
        <f>IFERROR(stats[[#This Row],[Q3]]-stats[[#This Row],[Q1]],"")</f>
        <v>2.1990741515764967E-4</v>
      </c>
      <c r="L2809" s="10">
        <f>IFERROR(AVERAGEIFS(H$2:H2809, H$2:H2809, "&lt;" &amp;stats[[#This Row],[Q3]]+(2*stats[[#This Row],[IQR]]), H$2:H2809, "&gt;" &amp; stats[[#This Row],[Q1]]-(2*stats[[#This Row],[IQR]])),"")</f>
        <v>1.0795863309435224E-3</v>
      </c>
    </row>
    <row r="2810" spans="1:12" x14ac:dyDescent="0.25">
      <c r="A2810" s="7">
        <v>44417.237951388888</v>
      </c>
      <c r="B2810">
        <v>0</v>
      </c>
      <c r="C2810">
        <v>1</v>
      </c>
      <c r="D2810" s="8">
        <f>SUM(B$2:B2810)</f>
        <v>20</v>
      </c>
      <c r="E2810" s="8">
        <f>SUM(C$2:C2810)</f>
        <v>2809</v>
      </c>
      <c r="F2810" s="9">
        <f>IF(stats[[#This Row],[Column1]],stats[[#This Row],[Total Clear]]/stats[[#This Row],[Total Runs]],NA())</f>
        <v>7.1199715201139199E-3</v>
      </c>
      <c r="G2810" s="9">
        <f>SUM(B$2:B2810) / SUM(C$2:C2810)</f>
        <v>7.1199715201139199E-3</v>
      </c>
      <c r="H2810" s="10">
        <f>IFERROR(stats[[#This Row],[Column1]]-A2809,"")</f>
        <v>1.2152777781011537E-3</v>
      </c>
      <c r="I2810" s="10">
        <f>IFERROR(_xlfn.QUARTILE.INC(H$2:H2810,1),"")</f>
        <v>9.6064814715646207E-4</v>
      </c>
      <c r="J2810" s="10">
        <f>IFERROR(_xlfn.QUARTILE.INC(H$2:H2810,3),"")</f>
        <v>1.183449077871046E-3</v>
      </c>
      <c r="K2810" s="10">
        <f>IFERROR(stats[[#This Row],[Q3]]-stats[[#This Row],[Q1]],"")</f>
        <v>2.2280093071458396E-4</v>
      </c>
      <c r="L2810" s="10">
        <f>IFERROR(AVERAGEIFS(H$2:H2810, H$2:H2810, "&lt;" &amp;stats[[#This Row],[Q3]]+(2*stats[[#This Row],[IQR]]), H$2:H2810, "&gt;" &amp; stats[[#This Row],[Q1]]-(2*stats[[#This Row],[IQR]])),"")</f>
        <v>1.0796351232654057E-3</v>
      </c>
    </row>
    <row r="2811" spans="1:12" x14ac:dyDescent="0.25">
      <c r="A2811" s="7">
        <v>44417.239108796297</v>
      </c>
      <c r="B2811">
        <v>0</v>
      </c>
      <c r="C2811">
        <v>1</v>
      </c>
      <c r="D2811" s="8">
        <f>SUM(B$2:B2811)</f>
        <v>20</v>
      </c>
      <c r="E2811" s="8">
        <f>SUM(C$2:C2811)</f>
        <v>2810</v>
      </c>
      <c r="F2811" s="9">
        <f>IF(stats[[#This Row],[Column1]],stats[[#This Row],[Total Clear]]/stats[[#This Row],[Total Runs]],NA())</f>
        <v>7.1174377224199285E-3</v>
      </c>
      <c r="G2811" s="9">
        <f>SUM(B$2:B2811) / SUM(C$2:C2811)</f>
        <v>7.1174377224199285E-3</v>
      </c>
      <c r="H2811" s="10">
        <f>IFERROR(stats[[#This Row],[Column1]]-A2810,"")</f>
        <v>1.157407408754807E-3</v>
      </c>
      <c r="I2811" s="10">
        <f>IFERROR(_xlfn.QUARTILE.INC(H$2:H2811,1),"")</f>
        <v>9.6064814715646207E-4</v>
      </c>
      <c r="J2811" s="10">
        <f>IFERROR(_xlfn.QUARTILE.INC(H$2:H2811,3),"")</f>
        <v>1.1805555623141117E-3</v>
      </c>
      <c r="K2811" s="10">
        <f>IFERROR(stats[[#This Row],[Q3]]-stats[[#This Row],[Q1]],"")</f>
        <v>2.1990741515764967E-4</v>
      </c>
      <c r="L2811" s="10">
        <f>IFERROR(AVERAGEIFS(H$2:H2811, H$2:H2811, "&lt;" &amp;stats[[#This Row],[Q3]]+(2*stats[[#This Row],[IQR]]), H$2:H2811, "&gt;" &amp; stats[[#This Row],[Q1]]-(2*stats[[#This Row],[IQR]])),"")</f>
        <v>1.0796630787957757E-3</v>
      </c>
    </row>
    <row r="2812" spans="1:12" x14ac:dyDescent="0.25">
      <c r="A2812" s="7">
        <v>44417.240300925929</v>
      </c>
      <c r="B2812">
        <v>0</v>
      </c>
      <c r="C2812">
        <v>1</v>
      </c>
      <c r="D2812" s="8">
        <f>SUM(B$2:B2812)</f>
        <v>20</v>
      </c>
      <c r="E2812" s="8">
        <f>SUM(C$2:C2812)</f>
        <v>2811</v>
      </c>
      <c r="F2812" s="9">
        <f>IF(stats[[#This Row],[Column1]],stats[[#This Row],[Total Clear]]/stats[[#This Row],[Total Runs]],NA())</f>
        <v>7.1149057274991108E-3</v>
      </c>
      <c r="G2812" s="9">
        <f>SUM(B$2:B2812) / SUM(C$2:C2812)</f>
        <v>7.1149057274991108E-3</v>
      </c>
      <c r="H2812" s="10">
        <f>IFERROR(stats[[#This Row],[Column1]]-A2811,"")</f>
        <v>1.1921296318178065E-3</v>
      </c>
      <c r="I2812" s="10">
        <f>IFERROR(_xlfn.QUARTILE.INC(H$2:H2812,1),"")</f>
        <v>9.6064814715646207E-4</v>
      </c>
      <c r="J2812" s="10">
        <f>IFERROR(_xlfn.QUARTILE.INC(H$2:H2812,3),"")</f>
        <v>1.1892361089849146E-3</v>
      </c>
      <c r="K2812" s="10">
        <f>IFERROR(stats[[#This Row],[Q3]]-stats[[#This Row],[Q1]],"")</f>
        <v>2.2858796182845253E-4</v>
      </c>
      <c r="L2812" s="10">
        <f>IFERROR(AVERAGEIFS(H$2:H2812, H$2:H2812, "&lt;" &amp;stats[[#This Row],[Q3]]+(2*stats[[#This Row],[IQR]]), H$2:H2812, "&gt;" &amp; stats[[#This Row],[Q1]]-(2*stats[[#This Row],[IQR]])),"")</f>
        <v>1.0799060105455283E-3</v>
      </c>
    </row>
    <row r="2813" spans="1:12" x14ac:dyDescent="0.25">
      <c r="A2813" s="7">
        <v>44417.24145833333</v>
      </c>
      <c r="B2813">
        <v>0</v>
      </c>
      <c r="C2813">
        <v>1</v>
      </c>
      <c r="D2813" s="8">
        <f>SUM(B$2:B2813)</f>
        <v>20</v>
      </c>
      <c r="E2813" s="8">
        <f>SUM(C$2:C2813)</f>
        <v>2812</v>
      </c>
      <c r="F2813" s="9">
        <f>IF(stats[[#This Row],[Column1]],stats[[#This Row],[Total Clear]]/stats[[#This Row],[Total Runs]],NA())</f>
        <v>7.1123755334281651E-3</v>
      </c>
      <c r="G2813" s="9">
        <f>SUM(B$2:B2813) / SUM(C$2:C2813)</f>
        <v>7.1123755334281651E-3</v>
      </c>
      <c r="H2813" s="10">
        <f>IFERROR(stats[[#This Row],[Column1]]-A2812,"")</f>
        <v>1.1574074014788494E-3</v>
      </c>
      <c r="I2813" s="10">
        <f>IFERROR(_xlfn.QUARTILE.INC(H$2:H2813,1),"")</f>
        <v>9.6064814715646207E-4</v>
      </c>
      <c r="J2813" s="10">
        <f>IFERROR(_xlfn.QUARTILE.INC(H$2:H2813,3),"")</f>
        <v>1.1863425934279803E-3</v>
      </c>
      <c r="K2813" s="10">
        <f>IFERROR(stats[[#This Row],[Q3]]-stats[[#This Row],[Q1]],"")</f>
        <v>2.2569444627151825E-4</v>
      </c>
      <c r="L2813" s="10">
        <f>IFERROR(AVERAGEIFS(H$2:H2813, H$2:H2813, "&lt;" &amp;stats[[#This Row],[Q3]]+(2*stats[[#This Row],[IQR]]), H$2:H2813, "&gt;" &amp; stats[[#This Row],[Q1]]-(2*stats[[#This Row],[IQR]])),"")</f>
        <v>1.0797314016677963E-3</v>
      </c>
    </row>
    <row r="2814" spans="1:12" x14ac:dyDescent="0.25">
      <c r="A2814" s="7">
        <v>44417.242638888885</v>
      </c>
      <c r="B2814">
        <v>0</v>
      </c>
      <c r="C2814">
        <v>1</v>
      </c>
      <c r="D2814" s="8">
        <f>SUM(B$2:B2814)</f>
        <v>20</v>
      </c>
      <c r="E2814" s="8">
        <f>SUM(C$2:C2814)</f>
        <v>2813</v>
      </c>
      <c r="F2814" s="9">
        <f>IF(stats[[#This Row],[Column1]],stats[[#This Row],[Total Clear]]/stats[[#This Row],[Total Runs]],NA())</f>
        <v>7.1098471382865271E-3</v>
      </c>
      <c r="G2814" s="9">
        <f>SUM(B$2:B2814) / SUM(C$2:C2814)</f>
        <v>7.1098471382865271E-3</v>
      </c>
      <c r="H2814" s="10">
        <f>IFERROR(stats[[#This Row],[Column1]]-A2813,"")</f>
        <v>1.1805555550381541E-3</v>
      </c>
      <c r="I2814" s="10">
        <f>IFERROR(_xlfn.QUARTILE.INC(H$2:H2814,1),"")</f>
        <v>9.6064814715646207E-4</v>
      </c>
      <c r="J2814" s="10">
        <f>IFERROR(_xlfn.QUARTILE.INC(H$2:H2814,3),"")</f>
        <v>1.183449077871046E-3</v>
      </c>
      <c r="K2814" s="10">
        <f>IFERROR(stats[[#This Row],[Q3]]-stats[[#This Row],[Q1]],"")</f>
        <v>2.2280093071458396E-4</v>
      </c>
      <c r="L2814" s="10">
        <f>IFERROR(AVERAGEIFS(H$2:H2814, H$2:H2814, "&lt;" &amp;stats[[#This Row],[Q3]]+(2*stats[[#This Row],[IQR]]), H$2:H2814, "&gt;" &amp; stats[[#This Row],[Q1]]-(2*stats[[#This Row],[IQR]])),"")</f>
        <v>1.0797676042363312E-3</v>
      </c>
    </row>
    <row r="2815" spans="1:12" x14ac:dyDescent="0.25">
      <c r="A2815" s="7">
        <v>44417.243854166663</v>
      </c>
      <c r="B2815">
        <v>0</v>
      </c>
      <c r="C2815">
        <v>1</v>
      </c>
      <c r="D2815" s="8">
        <f>SUM(B$2:B2815)</f>
        <v>20</v>
      </c>
      <c r="E2815" s="8">
        <f>SUM(C$2:C2815)</f>
        <v>2814</v>
      </c>
      <c r="F2815" s="9">
        <f>IF(stats[[#This Row],[Column1]],stats[[#This Row],[Total Clear]]/stats[[#This Row],[Total Runs]],NA())</f>
        <v>7.1073205401563609E-3</v>
      </c>
      <c r="G2815" s="9">
        <f>SUM(B$2:B2815) / SUM(C$2:C2815)</f>
        <v>7.1073205401563609E-3</v>
      </c>
      <c r="H2815" s="10">
        <f>IFERROR(stats[[#This Row],[Column1]]-A2814,"")</f>
        <v>1.2152777781011537E-3</v>
      </c>
      <c r="I2815" s="10">
        <f>IFERROR(_xlfn.QUARTILE.INC(H$2:H2815,1),"")</f>
        <v>9.6064814715646207E-4</v>
      </c>
      <c r="J2815" s="10">
        <f>IFERROR(_xlfn.QUARTILE.INC(H$2:H2815,3),"")</f>
        <v>1.1921296245418489E-3</v>
      </c>
      <c r="K2815" s="10">
        <f>IFERROR(stats[[#This Row],[Q3]]-stats[[#This Row],[Q1]],"")</f>
        <v>2.3148147738538682E-4</v>
      </c>
      <c r="L2815" s="10">
        <f>IFERROR(AVERAGEIFS(H$2:H2815, H$2:H2815, "&lt;" &amp;stats[[#This Row],[Q3]]+(2*stats[[#This Row],[IQR]]), H$2:H2815, "&gt;" &amp; stats[[#This Row],[Q1]]-(2*stats[[#This Row],[IQR]])),"")</f>
        <v>1.0800185052362286E-3</v>
      </c>
    </row>
    <row r="2816" spans="1:12" x14ac:dyDescent="0.25">
      <c r="A2816" s="7">
        <v>44417.245081018518</v>
      </c>
      <c r="B2816">
        <v>0</v>
      </c>
      <c r="C2816">
        <v>1</v>
      </c>
      <c r="D2816" s="8">
        <f>SUM(B$2:B2816)</f>
        <v>20</v>
      </c>
      <c r="E2816" s="8">
        <f>SUM(C$2:C2816)</f>
        <v>2815</v>
      </c>
      <c r="F2816" s="9">
        <f>IF(stats[[#This Row],[Column1]],stats[[#This Row],[Total Clear]]/stats[[#This Row],[Total Runs]],NA())</f>
        <v>7.104795737122558E-3</v>
      </c>
      <c r="G2816" s="9">
        <f>SUM(B$2:B2816) / SUM(C$2:C2816)</f>
        <v>7.104795737122558E-3</v>
      </c>
      <c r="H2816" s="10">
        <f>IFERROR(stats[[#This Row],[Column1]]-A2815,"")</f>
        <v>1.2268518548808061E-3</v>
      </c>
      <c r="I2816" s="10">
        <f>IFERROR(_xlfn.QUARTILE.INC(H$2:H2816,1),"")</f>
        <v>9.6064814715646207E-4</v>
      </c>
      <c r="J2816" s="10">
        <f>IFERROR(_xlfn.QUARTILE.INC(H$2:H2816,3),"")</f>
        <v>1.1921296245418489E-3</v>
      </c>
      <c r="K2816" s="10">
        <f>IFERROR(stats[[#This Row],[Q3]]-stats[[#This Row],[Q1]],"")</f>
        <v>2.3148147738538682E-4</v>
      </c>
      <c r="L2816" s="10">
        <f>IFERROR(AVERAGEIFS(H$2:H2816, H$2:H2816, "&lt;" &amp;stats[[#This Row],[Q3]]+(2*stats[[#This Row],[IQR]]), H$2:H2816, "&gt;" &amp; stats[[#This Row],[Q1]]-(2*stats[[#This Row],[IQR]])),"")</f>
        <v>1.0800711714305056E-3</v>
      </c>
    </row>
    <row r="2817" spans="1:12" x14ac:dyDescent="0.25">
      <c r="A2817" s="7">
        <v>44417.246365740742</v>
      </c>
      <c r="B2817">
        <v>0</v>
      </c>
      <c r="C2817">
        <v>1</v>
      </c>
      <c r="D2817" s="8">
        <f>SUM(B$2:B2817)</f>
        <v>20</v>
      </c>
      <c r="E2817" s="8">
        <f>SUM(C$2:C2817)</f>
        <v>2816</v>
      </c>
      <c r="F2817" s="9">
        <f>IF(stats[[#This Row],[Column1]],stats[[#This Row],[Total Clear]]/stats[[#This Row],[Total Runs]],NA())</f>
        <v>7.102272727272727E-3</v>
      </c>
      <c r="G2817" s="9">
        <f>SUM(B$2:B2817) / SUM(C$2:C2817)</f>
        <v>7.102272727272727E-3</v>
      </c>
      <c r="H2817" s="10">
        <f>IFERROR(stats[[#This Row],[Column1]]-A2816,"")</f>
        <v>1.2847222242271528E-3</v>
      </c>
      <c r="I2817" s="10">
        <f>IFERROR(_xlfn.QUARTILE.INC(H$2:H2817,1),"")</f>
        <v>9.6064814715646207E-4</v>
      </c>
      <c r="J2817" s="10">
        <f>IFERROR(_xlfn.QUARTILE.INC(H$2:H2817,3),"")</f>
        <v>1.1921296245418489E-3</v>
      </c>
      <c r="K2817" s="10">
        <f>IFERROR(stats[[#This Row],[Q3]]-stats[[#This Row],[Q1]],"")</f>
        <v>2.3148147738538682E-4</v>
      </c>
      <c r="L2817" s="10">
        <f>IFERROR(AVERAGEIFS(H$2:H2817, H$2:H2817, "&lt;" &amp;stats[[#This Row],[Q3]]+(2*stats[[#This Row],[IQR]]), H$2:H2817, "&gt;" &amp; stats[[#This Row],[Q1]]-(2*stats[[#This Row],[IQR]])),"")</f>
        <v>1.0801445493626666E-3</v>
      </c>
    </row>
    <row r="2818" spans="1:12" x14ac:dyDescent="0.25">
      <c r="A2818" s="7">
        <v>44417.247488425928</v>
      </c>
      <c r="B2818">
        <v>0</v>
      </c>
      <c r="C2818">
        <v>1</v>
      </c>
      <c r="D2818" s="8">
        <f>SUM(B$2:B2818)</f>
        <v>20</v>
      </c>
      <c r="E2818" s="8">
        <f>SUM(C$2:C2818)</f>
        <v>2817</v>
      </c>
      <c r="F2818" s="9">
        <f>IF(stats[[#This Row],[Column1]],stats[[#This Row],[Total Clear]]/stats[[#This Row],[Total Runs]],NA())</f>
        <v>7.099751508697196E-3</v>
      </c>
      <c r="G2818" s="9">
        <f>SUM(B$2:B2818) / SUM(C$2:C2818)</f>
        <v>7.099751508697196E-3</v>
      </c>
      <c r="H2818" s="10">
        <f>IFERROR(stats[[#This Row],[Column1]]-A2817,"")</f>
        <v>1.1226851856918074E-3</v>
      </c>
      <c r="I2818" s="10">
        <f>IFERROR(_xlfn.QUARTILE.INC(H$2:H2818,1),"")</f>
        <v>9.6064814715646207E-4</v>
      </c>
      <c r="J2818" s="10">
        <f>IFERROR(_xlfn.QUARTILE.INC(H$2:H2818,3),"")</f>
        <v>1.1921296245418489E-3</v>
      </c>
      <c r="K2818" s="10">
        <f>IFERROR(stats[[#This Row],[Q3]]-stats[[#This Row],[Q1]],"")</f>
        <v>2.3148147738538682E-4</v>
      </c>
      <c r="L2818" s="10">
        <f>IFERROR(AVERAGEIFS(H$2:H2818, H$2:H2818, "&lt;" &amp;stats[[#This Row],[Q3]]+(2*stats[[#This Row],[IQR]]), H$2:H2818, "&gt;" &amp; stats[[#This Row],[Q1]]-(2*stats[[#This Row],[IQR]])),"")</f>
        <v>1.0801597969025693E-3</v>
      </c>
    </row>
    <row r="2819" spans="1:12" x14ac:dyDescent="0.25">
      <c r="A2819" s="7">
        <v>44417.248645833337</v>
      </c>
      <c r="B2819">
        <v>0</v>
      </c>
      <c r="C2819">
        <v>1</v>
      </c>
      <c r="D2819" s="8">
        <f>SUM(B$2:B2819)</f>
        <v>20</v>
      </c>
      <c r="E2819" s="8">
        <f>SUM(C$2:C2819)</f>
        <v>2818</v>
      </c>
      <c r="F2819" s="9">
        <f>IF(stats[[#This Row],[Column1]],stats[[#This Row],[Total Clear]]/stats[[#This Row],[Total Runs]],NA())</f>
        <v>7.0972320794889989E-3</v>
      </c>
      <c r="G2819" s="9">
        <f>SUM(B$2:B2819) / SUM(C$2:C2819)</f>
        <v>7.0972320794889989E-3</v>
      </c>
      <c r="H2819" s="10">
        <f>IFERROR(stats[[#This Row],[Column1]]-A2818,"")</f>
        <v>1.157407408754807E-3</v>
      </c>
      <c r="I2819" s="10">
        <f>IFERROR(_xlfn.QUARTILE.INC(H$2:H2819,1),"")</f>
        <v>9.6064814715646207E-4</v>
      </c>
      <c r="J2819" s="10">
        <f>IFERROR(_xlfn.QUARTILE.INC(H$2:H2819,3),"")</f>
        <v>1.1921296245418489E-3</v>
      </c>
      <c r="K2819" s="10">
        <f>IFERROR(stats[[#This Row],[Q3]]-stats[[#This Row],[Q1]],"")</f>
        <v>2.3148147738538682E-4</v>
      </c>
      <c r="L2819" s="10">
        <f>IFERROR(AVERAGEIFS(H$2:H2819, H$2:H2819, "&lt;" &amp;stats[[#This Row],[Q3]]+(2*stats[[#This Row],[IQR]]), H$2:H2819, "&gt;" &amp; stats[[#This Row],[Q1]]-(2*stats[[#This Row],[IQR]])),"")</f>
        <v>1.0801874742984319E-3</v>
      </c>
    </row>
    <row r="2820" spans="1:12" x14ac:dyDescent="0.25">
      <c r="A2820" s="7">
        <v>44417.249814814815</v>
      </c>
      <c r="B2820">
        <v>0</v>
      </c>
      <c r="C2820">
        <v>1</v>
      </c>
      <c r="D2820" s="8">
        <f>SUM(B$2:B2820)</f>
        <v>20</v>
      </c>
      <c r="E2820" s="8">
        <f>SUM(C$2:C2820)</f>
        <v>2819</v>
      </c>
      <c r="F2820" s="9">
        <f>IF(stats[[#This Row],[Column1]],stats[[#This Row],[Total Clear]]/stats[[#This Row],[Total Runs]],NA())</f>
        <v>7.0947144377438804E-3</v>
      </c>
      <c r="G2820" s="9">
        <f>SUM(B$2:B2820) / SUM(C$2:C2820)</f>
        <v>7.0947144377438804E-3</v>
      </c>
      <c r="H2820" s="10">
        <f>IFERROR(stats[[#This Row],[Column1]]-A2819,"")</f>
        <v>1.1689814782585017E-3</v>
      </c>
      <c r="I2820" s="10">
        <f>IFERROR(_xlfn.QUARTILE.INC(H$2:H2820,1),"")</f>
        <v>9.6064814715646207E-4</v>
      </c>
      <c r="J2820" s="10">
        <f>IFERROR(_xlfn.QUARTILE.INC(H$2:H2820,3),"")</f>
        <v>1.1921296245418489E-3</v>
      </c>
      <c r="K2820" s="10">
        <f>IFERROR(stats[[#This Row],[Q3]]-stats[[#This Row],[Q1]],"")</f>
        <v>2.3148147738538682E-4</v>
      </c>
      <c r="L2820" s="10">
        <f>IFERROR(AVERAGEIFS(H$2:H2820, H$2:H2820, "&lt;" &amp;stats[[#This Row],[Q3]]+(2*stats[[#This Row],[IQR]]), H$2:H2820, "&gt;" &amp; stats[[#This Row],[Q1]]-(2*stats[[#This Row],[IQR]])),"")</f>
        <v>1.0802192773084463E-3</v>
      </c>
    </row>
    <row r="2821" spans="1:12" x14ac:dyDescent="0.25">
      <c r="A2821" s="7">
        <v>44417.25099537037</v>
      </c>
      <c r="B2821">
        <v>0</v>
      </c>
      <c r="C2821">
        <v>1</v>
      </c>
      <c r="D2821" s="8">
        <f>SUM(B$2:B2821)</f>
        <v>20</v>
      </c>
      <c r="E2821" s="8">
        <f>SUM(C$2:C2821)</f>
        <v>2820</v>
      </c>
      <c r="F2821" s="9">
        <f>IF(stats[[#This Row],[Column1]],stats[[#This Row],[Total Clear]]/stats[[#This Row],[Total Runs]],NA())</f>
        <v>7.0921985815602835E-3</v>
      </c>
      <c r="G2821" s="9">
        <f>SUM(B$2:B2821) / SUM(C$2:C2821)</f>
        <v>7.0921985815602835E-3</v>
      </c>
      <c r="H2821" s="10">
        <f>IFERROR(stats[[#This Row],[Column1]]-A2820,"")</f>
        <v>1.1805555550381541E-3</v>
      </c>
      <c r="I2821" s="10">
        <f>IFERROR(_xlfn.QUARTILE.INC(H$2:H2821,1),"")</f>
        <v>9.6064814715646207E-4</v>
      </c>
      <c r="J2821" s="10">
        <f>IFERROR(_xlfn.QUARTILE.INC(H$2:H2821,3),"")</f>
        <v>1.1921296245418489E-3</v>
      </c>
      <c r="K2821" s="10">
        <f>IFERROR(stats[[#This Row],[Q3]]-stats[[#This Row],[Q1]],"")</f>
        <v>2.3148147738538682E-4</v>
      </c>
      <c r="L2821" s="10">
        <f>IFERROR(AVERAGEIFS(H$2:H2821, H$2:H2821, "&lt;" &amp;stats[[#This Row],[Q3]]+(2*stats[[#This Row],[IQR]]), H$2:H2821, "&gt;" &amp; stats[[#This Row],[Q1]]-(2*stats[[#This Row],[IQR]])),"")</f>
        <v>1.0802552015038382E-3</v>
      </c>
    </row>
    <row r="2822" spans="1:12" x14ac:dyDescent="0.25">
      <c r="A2822" s="7">
        <v>44417.252245370371</v>
      </c>
      <c r="B2822">
        <v>0</v>
      </c>
      <c r="C2822">
        <v>1</v>
      </c>
      <c r="D2822" s="8">
        <f>SUM(B$2:B2822)</f>
        <v>20</v>
      </c>
      <c r="E2822" s="8">
        <f>SUM(C$2:C2822)</f>
        <v>2821</v>
      </c>
      <c r="F2822" s="9">
        <f>IF(stats[[#This Row],[Column1]],stats[[#This Row],[Total Clear]]/stats[[#This Row],[Total Runs]],NA())</f>
        <v>7.0896845090393477E-3</v>
      </c>
      <c r="G2822" s="9">
        <f>SUM(B$2:B2822) / SUM(C$2:C2822)</f>
        <v>7.0896845090393477E-3</v>
      </c>
      <c r="H2822" s="10">
        <f>IFERROR(stats[[#This Row],[Column1]]-A2821,"")</f>
        <v>1.2500000011641532E-3</v>
      </c>
      <c r="I2822" s="10">
        <f>IFERROR(_xlfn.QUARTILE.INC(H$2:H2822,1),"")</f>
        <v>9.6064814715646207E-4</v>
      </c>
      <c r="J2822" s="10">
        <f>IFERROR(_xlfn.QUARTILE.INC(H$2:H2822,3),"")</f>
        <v>1.1921296245418489E-3</v>
      </c>
      <c r="K2822" s="10">
        <f>IFERROR(stats[[#This Row],[Q3]]-stats[[#This Row],[Q1]],"")</f>
        <v>2.3148147738538682E-4</v>
      </c>
      <c r="L2822" s="10">
        <f>IFERROR(AVERAGEIFS(H$2:H2822, H$2:H2822, "&lt;" &amp;stats[[#This Row],[Q3]]+(2*stats[[#This Row],[IQR]]), H$2:H2822, "&gt;" &amp; stats[[#This Row],[Q1]]-(2*stats[[#This Row],[IQR]])),"")</f>
        <v>1.0803159548322778E-3</v>
      </c>
    </row>
    <row r="2823" spans="1:12" x14ac:dyDescent="0.25">
      <c r="A2823" s="7">
        <v>44417.25335648148</v>
      </c>
      <c r="B2823">
        <v>0</v>
      </c>
      <c r="C2823">
        <v>1</v>
      </c>
      <c r="D2823" s="8">
        <f>SUM(B$2:B2823)</f>
        <v>20</v>
      </c>
      <c r="E2823" s="8">
        <f>SUM(C$2:C2823)</f>
        <v>2822</v>
      </c>
      <c r="F2823" s="9">
        <f>IF(stats[[#This Row],[Column1]],stats[[#This Row],[Total Clear]]/stats[[#This Row],[Total Runs]],NA())</f>
        <v>7.0871722182849041E-3</v>
      </c>
      <c r="G2823" s="9">
        <f>SUM(B$2:B2823) / SUM(C$2:C2823)</f>
        <v>7.0871722182849041E-3</v>
      </c>
      <c r="H2823" s="10">
        <f>IFERROR(stats[[#This Row],[Column1]]-A2822,"")</f>
        <v>1.111111108912155E-3</v>
      </c>
      <c r="I2823" s="10">
        <f>IFERROR(_xlfn.QUARTILE.INC(H$2:H2823,1),"")</f>
        <v>9.6064814715646207E-4</v>
      </c>
      <c r="J2823" s="10">
        <f>IFERROR(_xlfn.QUARTILE.INC(H$2:H2823,3),"")</f>
        <v>1.1921296245418489E-3</v>
      </c>
      <c r="K2823" s="10">
        <f>IFERROR(stats[[#This Row],[Q3]]-stats[[#This Row],[Q1]],"")</f>
        <v>2.3148147738538682E-4</v>
      </c>
      <c r="L2823" s="10">
        <f>IFERROR(AVERAGEIFS(H$2:H2823, H$2:H2823, "&lt;" &amp;stats[[#This Row],[Q3]]+(2*stats[[#This Row],[IQR]]), H$2:H2823, "&gt;" &amp; stats[[#This Row],[Q1]]-(2*stats[[#This Row],[IQR]])),"")</f>
        <v>1.0803269727764925E-3</v>
      </c>
    </row>
    <row r="2824" spans="1:12" x14ac:dyDescent="0.25">
      <c r="A2824" s="7">
        <v>44417.254560185182</v>
      </c>
      <c r="B2824">
        <v>0</v>
      </c>
      <c r="C2824">
        <v>1</v>
      </c>
      <c r="D2824" s="8">
        <f>SUM(B$2:B2824)</f>
        <v>20</v>
      </c>
      <c r="E2824" s="8">
        <f>SUM(C$2:C2824)</f>
        <v>2823</v>
      </c>
      <c r="F2824" s="9">
        <f>IF(stats[[#This Row],[Column1]],stats[[#This Row],[Total Clear]]/stats[[#This Row],[Total Runs]],NA())</f>
        <v>7.0846617074034716E-3</v>
      </c>
      <c r="G2824" s="9">
        <f>SUM(B$2:B2824) / SUM(C$2:C2824)</f>
        <v>7.0846617074034716E-3</v>
      </c>
      <c r="H2824" s="10">
        <f>IFERROR(stats[[#This Row],[Column1]]-A2823,"")</f>
        <v>1.2037037013215013E-3</v>
      </c>
      <c r="I2824" s="10">
        <f>IFERROR(_xlfn.QUARTILE.INC(H$2:H2824,1),"")</f>
        <v>9.6064814715646207E-4</v>
      </c>
      <c r="J2824" s="10">
        <f>IFERROR(_xlfn.QUARTILE.INC(H$2:H2824,3),"")</f>
        <v>1.1921296245418489E-3</v>
      </c>
      <c r="K2824" s="10">
        <f>IFERROR(stats[[#This Row],[Q3]]-stats[[#This Row],[Q1]],"")</f>
        <v>2.3148147738538682E-4</v>
      </c>
      <c r="L2824" s="10">
        <f>IFERROR(AVERAGEIFS(H$2:H2824, H$2:H2824, "&lt;" &amp;stats[[#This Row],[Q3]]+(2*stats[[#This Row],[IQR]]), H$2:H2824, "&gt;" &amp; stats[[#This Row],[Q1]]-(2*stats[[#This Row],[IQR]])),"")</f>
        <v>1.0803710989311939E-3</v>
      </c>
    </row>
    <row r="2825" spans="1:12" x14ac:dyDescent="0.25">
      <c r="A2825" s="7">
        <v>44417.255752314813</v>
      </c>
      <c r="B2825">
        <v>0</v>
      </c>
      <c r="C2825">
        <v>1</v>
      </c>
      <c r="D2825" s="8">
        <f>SUM(B$2:B2825)</f>
        <v>20</v>
      </c>
      <c r="E2825" s="8">
        <f>SUM(C$2:C2825)</f>
        <v>2824</v>
      </c>
      <c r="F2825" s="9">
        <f>IF(stats[[#This Row],[Column1]],stats[[#This Row],[Total Clear]]/stats[[#This Row],[Total Runs]],NA())</f>
        <v>7.0821529745042494E-3</v>
      </c>
      <c r="G2825" s="9">
        <f>SUM(B$2:B2825) / SUM(C$2:C2825)</f>
        <v>7.0821529745042494E-3</v>
      </c>
      <c r="H2825" s="10">
        <f>IFERROR(stats[[#This Row],[Column1]]-A2824,"")</f>
        <v>1.1921296318178065E-3</v>
      </c>
      <c r="I2825" s="10">
        <f>IFERROR(_xlfn.QUARTILE.INC(H$2:H2825,1),"")</f>
        <v>9.6064814715646207E-4</v>
      </c>
      <c r="J2825" s="10">
        <f>IFERROR(_xlfn.QUARTILE.INC(H$2:H2825,3),"")</f>
        <v>1.1921296245418489E-3</v>
      </c>
      <c r="K2825" s="10">
        <f>IFERROR(stats[[#This Row],[Q3]]-stats[[#This Row],[Q1]],"")</f>
        <v>2.3148147738538682E-4</v>
      </c>
      <c r="L2825" s="10">
        <f>IFERROR(AVERAGEIFS(H$2:H2825, H$2:H2825, "&lt;" &amp;stats[[#This Row],[Q3]]+(2*stats[[#This Row],[IQR]]), H$2:H2825, "&gt;" &amp; stats[[#This Row],[Q1]]-(2*stats[[#This Row],[IQR]])),"")</f>
        <v>1.0804110555035524E-3</v>
      </c>
    </row>
    <row r="2826" spans="1:12" x14ac:dyDescent="0.25">
      <c r="A2826" s="7">
        <v>44417.256979166668</v>
      </c>
      <c r="B2826">
        <v>0</v>
      </c>
      <c r="C2826">
        <v>1</v>
      </c>
      <c r="D2826" s="8">
        <f>SUM(B$2:B2826)</f>
        <v>20</v>
      </c>
      <c r="E2826" s="8">
        <f>SUM(C$2:C2826)</f>
        <v>2825</v>
      </c>
      <c r="F2826" s="9">
        <f>IF(stats[[#This Row],[Column1]],stats[[#This Row],[Total Clear]]/stats[[#This Row],[Total Runs]],NA())</f>
        <v>7.0796460176991149E-3</v>
      </c>
      <c r="G2826" s="9">
        <f>SUM(B$2:B2826) / SUM(C$2:C2826)</f>
        <v>7.0796460176991149E-3</v>
      </c>
      <c r="H2826" s="10">
        <f>IFERROR(stats[[#This Row],[Column1]]-A2825,"")</f>
        <v>1.2268518548808061E-3</v>
      </c>
      <c r="I2826" s="10">
        <f>IFERROR(_xlfn.QUARTILE.INC(H$2:H2826,1),"")</f>
        <v>9.6064814715646207E-4</v>
      </c>
      <c r="J2826" s="10">
        <f>IFERROR(_xlfn.QUARTILE.INC(H$2:H2826,3),"")</f>
        <v>1.1921296245418489E-3</v>
      </c>
      <c r="K2826" s="10">
        <f>IFERROR(stats[[#This Row],[Q3]]-stats[[#This Row],[Q1]],"")</f>
        <v>2.3148147738538682E-4</v>
      </c>
      <c r="L2826" s="10">
        <f>IFERROR(AVERAGEIFS(H$2:H2826, H$2:H2826, "&lt;" &amp;stats[[#This Row],[Q3]]+(2*stats[[#This Row],[IQR]]), H$2:H2826, "&gt;" &amp; stats[[#This Row],[Q1]]-(2*stats[[#This Row],[IQR]])),"")</f>
        <v>1.0804633931730937E-3</v>
      </c>
    </row>
    <row r="2827" spans="1:12" x14ac:dyDescent="0.25">
      <c r="A2827" s="7">
        <v>44417.258194444446</v>
      </c>
      <c r="B2827">
        <v>0</v>
      </c>
      <c r="C2827">
        <v>1</v>
      </c>
      <c r="D2827" s="8">
        <f>SUM(B$2:B2827)</f>
        <v>20</v>
      </c>
      <c r="E2827" s="8">
        <f>SUM(C$2:C2827)</f>
        <v>2826</v>
      </c>
      <c r="F2827" s="9">
        <f>IF(stats[[#This Row],[Column1]],stats[[#This Row],[Total Clear]]/stats[[#This Row],[Total Runs]],NA())</f>
        <v>7.0771408351026181E-3</v>
      </c>
      <c r="G2827" s="9">
        <f>SUM(B$2:B2827) / SUM(C$2:C2827)</f>
        <v>7.0771408351026181E-3</v>
      </c>
      <c r="H2827" s="10">
        <f>IFERROR(stats[[#This Row],[Column1]]-A2826,"")</f>
        <v>1.2152777781011537E-3</v>
      </c>
      <c r="I2827" s="10">
        <f>IFERROR(_xlfn.QUARTILE.INC(H$2:H2827,1),"")</f>
        <v>9.6064814715646207E-4</v>
      </c>
      <c r="J2827" s="10">
        <f>IFERROR(_xlfn.QUARTILE.INC(H$2:H2827,3),"")</f>
        <v>1.1921296245418489E-3</v>
      </c>
      <c r="K2827" s="10">
        <f>IFERROR(stats[[#This Row],[Q3]]-stats[[#This Row],[Q1]],"")</f>
        <v>2.3148147738538682E-4</v>
      </c>
      <c r="L2827" s="10">
        <f>IFERROR(AVERAGEIFS(H$2:H2827, H$2:H2827, "&lt;" &amp;stats[[#This Row],[Q3]]+(2*stats[[#This Row],[IQR]]), H$2:H2827, "&gt;" &amp; stats[[#This Row],[Q1]]-(2*stats[[#This Row],[IQR]])),"")</f>
        <v>1.0805115583695669E-3</v>
      </c>
    </row>
    <row r="2828" spans="1:12" x14ac:dyDescent="0.25">
      <c r="A2828" s="7">
        <v>44417.259386574071</v>
      </c>
      <c r="B2828">
        <v>0</v>
      </c>
      <c r="C2828">
        <v>1</v>
      </c>
      <c r="D2828" s="8">
        <f>SUM(B$2:B2828)</f>
        <v>20</v>
      </c>
      <c r="E2828" s="8">
        <f>SUM(C$2:C2828)</f>
        <v>2827</v>
      </c>
      <c r="F2828" s="9">
        <f>IF(stats[[#This Row],[Column1]],stats[[#This Row],[Total Clear]]/stats[[#This Row],[Total Runs]],NA())</f>
        <v>7.0746374248319777E-3</v>
      </c>
      <c r="G2828" s="9">
        <f>SUM(B$2:B2828) / SUM(C$2:C2828)</f>
        <v>7.0746374248319777E-3</v>
      </c>
      <c r="H2828" s="10">
        <f>IFERROR(stats[[#This Row],[Column1]]-A2827,"")</f>
        <v>1.1921296245418489E-3</v>
      </c>
      <c r="I2828" s="10">
        <f>IFERROR(_xlfn.QUARTILE.INC(H$2:H2828,1),"")</f>
        <v>9.6064814715646207E-4</v>
      </c>
      <c r="J2828" s="10">
        <f>IFERROR(_xlfn.QUARTILE.INC(H$2:H2828,3),"")</f>
        <v>1.1921296245418489E-3</v>
      </c>
      <c r="K2828" s="10">
        <f>IFERROR(stats[[#This Row],[Q3]]-stats[[#This Row],[Q1]],"")</f>
        <v>2.3148147738538682E-4</v>
      </c>
      <c r="L2828" s="10">
        <f>IFERROR(AVERAGEIFS(H$2:H2828, H$2:H2828, "&lt;" &amp;stats[[#This Row],[Q3]]+(2*stats[[#This Row],[IQR]]), H$2:H2828, "&gt;" &amp; stats[[#This Row],[Q1]]-(2*stats[[#This Row],[IQR]])),"")</f>
        <v>1.0805514219646283E-3</v>
      </c>
    </row>
    <row r="2829" spans="1:12" x14ac:dyDescent="0.25">
      <c r="A2829" s="7">
        <v>44417.260509259257</v>
      </c>
      <c r="B2829">
        <v>0</v>
      </c>
      <c r="C2829">
        <v>1</v>
      </c>
      <c r="D2829" s="8">
        <f>SUM(B$2:B2829)</f>
        <v>20</v>
      </c>
      <c r="E2829" s="8">
        <f>SUM(C$2:C2829)</f>
        <v>2828</v>
      </c>
      <c r="F2829" s="9">
        <f>IF(stats[[#This Row],[Column1]],stats[[#This Row],[Total Clear]]/stats[[#This Row],[Total Runs]],NA())</f>
        <v>7.0721357850070717E-3</v>
      </c>
      <c r="G2829" s="9">
        <f>SUM(B$2:B2829) / SUM(C$2:C2829)</f>
        <v>7.0721357850070717E-3</v>
      </c>
      <c r="H2829" s="10">
        <f>IFERROR(stats[[#This Row],[Column1]]-A2828,"")</f>
        <v>1.1226851856918074E-3</v>
      </c>
      <c r="I2829" s="10">
        <f>IFERROR(_xlfn.QUARTILE.INC(H$2:H2829,1),"")</f>
        <v>9.6064814715646207E-4</v>
      </c>
      <c r="J2829" s="10">
        <f>IFERROR(_xlfn.QUARTILE.INC(H$2:H2829,3),"")</f>
        <v>1.1921296245418489E-3</v>
      </c>
      <c r="K2829" s="10">
        <f>IFERROR(stats[[#This Row],[Q3]]-stats[[#This Row],[Q1]],"")</f>
        <v>2.3148147738538682E-4</v>
      </c>
      <c r="L2829" s="10">
        <f>IFERROR(AVERAGEIFS(H$2:H2829, H$2:H2829, "&lt;" &amp;stats[[#This Row],[Q3]]+(2*stats[[#This Row],[IQR]]), H$2:H2829, "&gt;" &amp; stats[[#This Row],[Q1]]-(2*stats[[#This Row],[IQR]])),"")</f>
        <v>1.0805664643651022E-3</v>
      </c>
    </row>
    <row r="2830" spans="1:12" x14ac:dyDescent="0.25">
      <c r="A2830" s="7">
        <v>44417.261689814812</v>
      </c>
      <c r="B2830">
        <v>0</v>
      </c>
      <c r="C2830">
        <v>1</v>
      </c>
      <c r="D2830" s="8">
        <f>SUM(B$2:B2830)</f>
        <v>20</v>
      </c>
      <c r="E2830" s="8">
        <f>SUM(C$2:C2830)</f>
        <v>2829</v>
      </c>
      <c r="F2830" s="9">
        <f>IF(stats[[#This Row],[Column1]],stats[[#This Row],[Total Clear]]/stats[[#This Row],[Total Runs]],NA())</f>
        <v>7.069635913750442E-3</v>
      </c>
      <c r="G2830" s="9">
        <f>SUM(B$2:B2830) / SUM(C$2:C2830)</f>
        <v>7.069635913750442E-3</v>
      </c>
      <c r="H2830" s="10">
        <f>IFERROR(stats[[#This Row],[Column1]]-A2829,"")</f>
        <v>1.1805555550381541E-3</v>
      </c>
      <c r="I2830" s="10">
        <f>IFERROR(_xlfn.QUARTILE.INC(H$2:H2830,1),"")</f>
        <v>9.6064814715646207E-4</v>
      </c>
      <c r="J2830" s="10">
        <f>IFERROR(_xlfn.QUARTILE.INC(H$2:H2830,3),"")</f>
        <v>1.1921296245418489E-3</v>
      </c>
      <c r="K2830" s="10">
        <f>IFERROR(stats[[#This Row],[Q3]]-stats[[#This Row],[Q1]],"")</f>
        <v>2.3148147738538682E-4</v>
      </c>
      <c r="L2830" s="10">
        <f>IFERROR(AVERAGEIFS(H$2:H2830, H$2:H2830, "&lt;" &amp;stats[[#This Row],[Q3]]+(2*stats[[#This Row],[IQR]]), H$2:H2830, "&gt;" &amp; stats[[#This Row],[Q1]]-(2*stats[[#This Row],[IQR]])),"")</f>
        <v>1.0806021492654138E-3</v>
      </c>
    </row>
    <row r="2831" spans="1:12" x14ac:dyDescent="0.25">
      <c r="A2831" s="7">
        <v>44417.26295138889</v>
      </c>
      <c r="B2831">
        <v>0</v>
      </c>
      <c r="C2831">
        <v>1</v>
      </c>
      <c r="D2831" s="8">
        <f>SUM(B$2:B2831)</f>
        <v>20</v>
      </c>
      <c r="E2831" s="8">
        <f>SUM(C$2:C2831)</f>
        <v>2830</v>
      </c>
      <c r="F2831" s="9">
        <f>IF(stats[[#This Row],[Column1]],stats[[#This Row],[Total Clear]]/stats[[#This Row],[Total Runs]],NA())</f>
        <v>7.0671378091872791E-3</v>
      </c>
      <c r="G2831" s="9">
        <f>SUM(B$2:B2831) / SUM(C$2:C2831)</f>
        <v>7.0671378091872791E-3</v>
      </c>
      <c r="H2831" s="10">
        <f>IFERROR(stats[[#This Row],[Column1]]-A2830,"")</f>
        <v>1.2615740779438056E-3</v>
      </c>
      <c r="I2831" s="10">
        <f>IFERROR(_xlfn.QUARTILE.INC(H$2:H2831,1),"")</f>
        <v>9.6064814715646207E-4</v>
      </c>
      <c r="J2831" s="10">
        <f>IFERROR(_xlfn.QUARTILE.INC(H$2:H2831,3),"")</f>
        <v>1.1921296245418489E-3</v>
      </c>
      <c r="K2831" s="10">
        <f>IFERROR(stats[[#This Row],[Q3]]-stats[[#This Row],[Q1]],"")</f>
        <v>2.3148147738538682E-4</v>
      </c>
      <c r="L2831" s="10">
        <f>IFERROR(AVERAGEIFS(H$2:H2831, H$2:H2831, "&lt;" &amp;stats[[#This Row],[Q3]]+(2*stats[[#This Row],[IQR]]), H$2:H2831, "&gt;" &amp; stats[[#This Row],[Q1]]-(2*stats[[#This Row],[IQR]])),"")</f>
        <v>1.0806667129217387E-3</v>
      </c>
    </row>
    <row r="2832" spans="1:12" x14ac:dyDescent="0.25">
      <c r="A2832" s="7">
        <v>44417.264062499999</v>
      </c>
      <c r="B2832">
        <v>0</v>
      </c>
      <c r="C2832">
        <v>1</v>
      </c>
      <c r="D2832" s="8">
        <f>SUM(B$2:B2832)</f>
        <v>20</v>
      </c>
      <c r="E2832" s="8">
        <f>SUM(C$2:C2832)</f>
        <v>2831</v>
      </c>
      <c r="F2832" s="9">
        <f>IF(stats[[#This Row],[Column1]],stats[[#This Row],[Total Clear]]/stats[[#This Row],[Total Runs]],NA())</f>
        <v>7.0646414694454252E-3</v>
      </c>
      <c r="G2832" s="9">
        <f>SUM(B$2:B2832) / SUM(C$2:C2832)</f>
        <v>7.0646414694454252E-3</v>
      </c>
      <c r="H2832" s="10">
        <f>IFERROR(stats[[#This Row],[Column1]]-A2831,"")</f>
        <v>1.111111108912155E-3</v>
      </c>
      <c r="I2832" s="10">
        <f>IFERROR(_xlfn.QUARTILE.INC(H$2:H2832,1),"")</f>
        <v>9.6064814715646207E-4</v>
      </c>
      <c r="J2832" s="10">
        <f>IFERROR(_xlfn.QUARTILE.INC(H$2:H2832,3),"")</f>
        <v>1.1921296245418489E-3</v>
      </c>
      <c r="K2832" s="10">
        <f>IFERROR(stats[[#This Row],[Q3]]-stats[[#This Row],[Q1]],"")</f>
        <v>2.3148147738538682E-4</v>
      </c>
      <c r="L2832" s="10">
        <f>IFERROR(AVERAGEIFS(H$2:H2832, H$2:H2832, "&lt;" &amp;stats[[#This Row],[Q3]]+(2*stats[[#This Row],[IQR]]), H$2:H2832, "&gt;" &amp; stats[[#This Row],[Q1]]-(2*stats[[#This Row],[IQR]])),"")</f>
        <v>1.0806775704096097E-3</v>
      </c>
    </row>
    <row r="2833" spans="1:12" x14ac:dyDescent="0.25">
      <c r="A2833" s="7">
        <v>44417.265277777777</v>
      </c>
      <c r="B2833">
        <v>0</v>
      </c>
      <c r="C2833">
        <v>1</v>
      </c>
      <c r="D2833" s="8">
        <f>SUM(B$2:B2833)</f>
        <v>20</v>
      </c>
      <c r="E2833" s="8">
        <f>SUM(C$2:C2833)</f>
        <v>2832</v>
      </c>
      <c r="F2833" s="9">
        <f>IF(stats[[#This Row],[Column1]],stats[[#This Row],[Total Clear]]/stats[[#This Row],[Total Runs]],NA())</f>
        <v>7.0621468926553672E-3</v>
      </c>
      <c r="G2833" s="9">
        <f>SUM(B$2:B2833) / SUM(C$2:C2833)</f>
        <v>7.0621468926553672E-3</v>
      </c>
      <c r="H2833" s="10">
        <f>IFERROR(stats[[#This Row],[Column1]]-A2832,"")</f>
        <v>1.2152777781011537E-3</v>
      </c>
      <c r="I2833" s="10">
        <f>IFERROR(_xlfn.QUARTILE.INC(H$2:H2833,1),"")</f>
        <v>9.6064814715646207E-4</v>
      </c>
      <c r="J2833" s="10">
        <f>IFERROR(_xlfn.QUARTILE.INC(H$2:H2833,3),"")</f>
        <v>1.1921296245418489E-3</v>
      </c>
      <c r="K2833" s="10">
        <f>IFERROR(stats[[#This Row],[Q3]]-stats[[#This Row],[Q1]],"")</f>
        <v>2.3148147738538682E-4</v>
      </c>
      <c r="L2833" s="10">
        <f>IFERROR(AVERAGEIFS(H$2:H2833, H$2:H2833, "&lt;" &amp;stats[[#This Row],[Q3]]+(2*stats[[#This Row],[IQR]]), H$2:H2833, "&gt;" &amp; stats[[#This Row],[Q1]]-(2*stats[[#This Row],[IQR]])),"")</f>
        <v>1.0807255562234033E-3</v>
      </c>
    </row>
    <row r="2834" spans="1:12" x14ac:dyDescent="0.25">
      <c r="A2834" s="7">
        <v>44417.266539351855</v>
      </c>
      <c r="B2834">
        <v>0</v>
      </c>
      <c r="C2834">
        <v>1</v>
      </c>
      <c r="D2834" s="8">
        <f>SUM(B$2:B2834)</f>
        <v>20</v>
      </c>
      <c r="E2834" s="8">
        <f>SUM(C$2:C2834)</f>
        <v>2833</v>
      </c>
      <c r="F2834" s="9">
        <f>IF(stats[[#This Row],[Column1]],stats[[#This Row],[Total Clear]]/stats[[#This Row],[Total Runs]],NA())</f>
        <v>7.0596540769502295E-3</v>
      </c>
      <c r="G2834" s="9">
        <f>SUM(B$2:B2834) / SUM(C$2:C2834)</f>
        <v>7.0596540769502295E-3</v>
      </c>
      <c r="H2834" s="10">
        <f>IFERROR(stats[[#This Row],[Column1]]-A2833,"")</f>
        <v>1.2615740779438056E-3</v>
      </c>
      <c r="I2834" s="10">
        <f>IFERROR(_xlfn.QUARTILE.INC(H$2:H2834,1),"")</f>
        <v>9.6064814715646207E-4</v>
      </c>
      <c r="J2834" s="10">
        <f>IFERROR(_xlfn.QUARTILE.INC(H$2:H2834,3),"")</f>
        <v>1.1921296245418489E-3</v>
      </c>
      <c r="K2834" s="10">
        <f>IFERROR(stats[[#This Row],[Q3]]-stats[[#This Row],[Q1]],"")</f>
        <v>2.3148147738538682E-4</v>
      </c>
      <c r="L2834" s="10">
        <f>IFERROR(AVERAGEIFS(H$2:H2834, H$2:H2834, "&lt;" &amp;stats[[#This Row],[Q3]]+(2*stats[[#This Row],[IQR]]), H$2:H2834, "&gt;" &amp; stats[[#This Row],[Q1]]-(2*stats[[#This Row],[IQR]])),"")</f>
        <v>1.0807900068726267E-3</v>
      </c>
    </row>
    <row r="2835" spans="1:12" x14ac:dyDescent="0.25">
      <c r="A2835" s="7">
        <v>44417.267731481479</v>
      </c>
      <c r="B2835">
        <v>0</v>
      </c>
      <c r="C2835">
        <v>1</v>
      </c>
      <c r="D2835" s="8">
        <f>SUM(B$2:B2835)</f>
        <v>20</v>
      </c>
      <c r="E2835" s="8">
        <f>SUM(C$2:C2835)</f>
        <v>2834</v>
      </c>
      <c r="F2835" s="9">
        <f>IF(stats[[#This Row],[Column1]],stats[[#This Row],[Total Clear]]/stats[[#This Row],[Total Runs]],NA())</f>
        <v>7.0571630204657732E-3</v>
      </c>
      <c r="G2835" s="9">
        <f>SUM(B$2:B2835) / SUM(C$2:C2835)</f>
        <v>7.0571630204657732E-3</v>
      </c>
      <c r="H2835" s="10">
        <f>IFERROR(stats[[#This Row],[Column1]]-A2834,"")</f>
        <v>1.1921296245418489E-3</v>
      </c>
      <c r="I2835" s="10">
        <f>IFERROR(_xlfn.QUARTILE.INC(H$2:H2835,1),"")</f>
        <v>9.6064814715646207E-4</v>
      </c>
      <c r="J2835" s="10">
        <f>IFERROR(_xlfn.QUARTILE.INC(H$2:H2835,3),"")</f>
        <v>1.1921296245418489E-3</v>
      </c>
      <c r="K2835" s="10">
        <f>IFERROR(stats[[#This Row],[Q3]]-stats[[#This Row],[Q1]],"")</f>
        <v>2.3148147738538682E-4</v>
      </c>
      <c r="L2835" s="10">
        <f>IFERROR(AVERAGEIFS(H$2:H2835, H$2:H2835, "&lt;" &amp;stats[[#This Row],[Q3]]+(2*stats[[#This Row],[IQR]]), H$2:H2835, "&gt;" &amp; stats[[#This Row],[Q1]]-(2*stats[[#This Row],[IQR]])),"")</f>
        <v>1.0808296718593275E-3</v>
      </c>
    </row>
    <row r="2836" spans="1:12" x14ac:dyDescent="0.25">
      <c r="A2836" s="7">
        <v>44417.268923611111</v>
      </c>
      <c r="B2836">
        <v>0</v>
      </c>
      <c r="C2836">
        <v>1</v>
      </c>
      <c r="D2836" s="8">
        <f>SUM(B$2:B2836)</f>
        <v>20</v>
      </c>
      <c r="E2836" s="8">
        <f>SUM(C$2:C2836)</f>
        <v>2835</v>
      </c>
      <c r="F2836" s="9">
        <f>IF(stats[[#This Row],[Column1]],stats[[#This Row],[Total Clear]]/stats[[#This Row],[Total Runs]],NA())</f>
        <v>7.0546737213403876E-3</v>
      </c>
      <c r="G2836" s="9">
        <f>SUM(B$2:B2836) / SUM(C$2:C2836)</f>
        <v>7.0546737213403876E-3</v>
      </c>
      <c r="H2836" s="10">
        <f>IFERROR(stats[[#This Row],[Column1]]-A2835,"")</f>
        <v>1.1921296318178065E-3</v>
      </c>
      <c r="I2836" s="10">
        <f>IFERROR(_xlfn.QUARTILE.INC(H$2:H2836,1),"")</f>
        <v>9.6064814715646207E-4</v>
      </c>
      <c r="J2836" s="10">
        <f>IFERROR(_xlfn.QUARTILE.INC(H$2:H2836,3),"")</f>
        <v>1.1921296245418489E-3</v>
      </c>
      <c r="K2836" s="10">
        <f>IFERROR(stats[[#This Row],[Q3]]-stats[[#This Row],[Q1]],"")</f>
        <v>2.3148147738538682E-4</v>
      </c>
      <c r="L2836" s="10">
        <f>IFERROR(AVERAGEIFS(H$2:H2836, H$2:H2836, "&lt;" &amp;stats[[#This Row],[Q3]]+(2*stats[[#This Row],[IQR]]), H$2:H2836, "&gt;" &amp; stats[[#This Row],[Q1]]-(2*stats[[#This Row],[IQR]])),"")</f>
        <v>1.0808693085972044E-3</v>
      </c>
    </row>
    <row r="2837" spans="1:12" x14ac:dyDescent="0.25">
      <c r="A2837" s="7">
        <v>44417.270115740743</v>
      </c>
      <c r="B2837">
        <v>0</v>
      </c>
      <c r="C2837">
        <v>1</v>
      </c>
      <c r="D2837" s="8">
        <f>SUM(B$2:B2837)</f>
        <v>20</v>
      </c>
      <c r="E2837" s="8">
        <f>SUM(C$2:C2837)</f>
        <v>2836</v>
      </c>
      <c r="F2837" s="9">
        <f>IF(stats[[#This Row],[Column1]],stats[[#This Row],[Total Clear]]/stats[[#This Row],[Total Runs]],NA())</f>
        <v>7.052186177715092E-3</v>
      </c>
      <c r="G2837" s="9">
        <f>SUM(B$2:B2837) / SUM(C$2:C2837)</f>
        <v>7.052186177715092E-3</v>
      </c>
      <c r="H2837" s="10">
        <f>IFERROR(stats[[#This Row],[Column1]]-A2836,"")</f>
        <v>1.1921296318178065E-3</v>
      </c>
      <c r="I2837" s="10">
        <f>IFERROR(_xlfn.QUARTILE.INC(H$2:H2837,1),"")</f>
        <v>9.6064814715646207E-4</v>
      </c>
      <c r="J2837" s="10">
        <f>IFERROR(_xlfn.QUARTILE.INC(H$2:H2837,3),"")</f>
        <v>1.1921296245418489E-3</v>
      </c>
      <c r="K2837" s="10">
        <f>IFERROR(stats[[#This Row],[Q3]]-stats[[#This Row],[Q1]],"")</f>
        <v>2.3148147738538682E-4</v>
      </c>
      <c r="L2837" s="10">
        <f>IFERROR(AVERAGEIFS(H$2:H2837, H$2:H2837, "&lt;" &amp;stats[[#This Row],[Q3]]+(2*stats[[#This Row],[IQR]]), H$2:H2837, "&gt;" &amp; stats[[#This Row],[Q1]]-(2*stats[[#This Row],[IQR]])),"")</f>
        <v>1.0809089171138369E-3</v>
      </c>
    </row>
    <row r="2838" spans="1:12" x14ac:dyDescent="0.25">
      <c r="A2838" s="7">
        <v>44417.271215277775</v>
      </c>
      <c r="B2838">
        <v>0</v>
      </c>
      <c r="C2838">
        <v>1</v>
      </c>
      <c r="D2838" s="8">
        <f>SUM(B$2:B2838)</f>
        <v>20</v>
      </c>
      <c r="E2838" s="8">
        <f>SUM(C$2:C2838)</f>
        <v>2837</v>
      </c>
      <c r="F2838" s="9">
        <f>IF(stats[[#This Row],[Column1]],stats[[#This Row],[Total Clear]]/stats[[#This Row],[Total Runs]],NA())</f>
        <v>7.0497003877335214E-3</v>
      </c>
      <c r="G2838" s="9">
        <f>SUM(B$2:B2838) / SUM(C$2:C2838)</f>
        <v>7.0497003877335214E-3</v>
      </c>
      <c r="H2838" s="10">
        <f>IFERROR(stats[[#This Row],[Column1]]-A2837,"")</f>
        <v>1.0995370321325026E-3</v>
      </c>
      <c r="I2838" s="10">
        <f>IFERROR(_xlfn.QUARTILE.INC(H$2:H2838,1),"")</f>
        <v>9.6064814715646207E-4</v>
      </c>
      <c r="J2838" s="10">
        <f>IFERROR(_xlfn.QUARTILE.INC(H$2:H2838,3),"")</f>
        <v>1.1921296245418489E-3</v>
      </c>
      <c r="K2838" s="10">
        <f>IFERROR(stats[[#This Row],[Q3]]-stats[[#This Row],[Q1]],"")</f>
        <v>2.3148147738538682E-4</v>
      </c>
      <c r="L2838" s="10">
        <f>IFERROR(AVERAGEIFS(H$2:H2838, H$2:H2838, "&lt;" &amp;stats[[#This Row],[Q3]]+(2*stats[[#This Row],[IQR]]), H$2:H2838, "&gt;" &amp; stats[[#This Row],[Q1]]-(2*stats[[#This Row],[IQR]])),"")</f>
        <v>1.0809155463362636E-3</v>
      </c>
    </row>
    <row r="2839" spans="1:12" x14ac:dyDescent="0.25">
      <c r="A2839" s="7">
        <v>44417.272430555553</v>
      </c>
      <c r="B2839">
        <v>0</v>
      </c>
      <c r="C2839">
        <v>1</v>
      </c>
      <c r="D2839" s="8">
        <f>SUM(B$2:B2839)</f>
        <v>20</v>
      </c>
      <c r="E2839" s="8">
        <f>SUM(C$2:C2839)</f>
        <v>2838</v>
      </c>
      <c r="F2839" s="9">
        <f>IF(stats[[#This Row],[Column1]],stats[[#This Row],[Total Clear]]/stats[[#This Row],[Total Runs]],NA())</f>
        <v>7.0472163495419312E-3</v>
      </c>
      <c r="G2839" s="9">
        <f>SUM(B$2:B2839) / SUM(C$2:C2839)</f>
        <v>7.0472163495419312E-3</v>
      </c>
      <c r="H2839" s="10">
        <f>IFERROR(stats[[#This Row],[Column1]]-A2838,"")</f>
        <v>1.2152777781011537E-3</v>
      </c>
      <c r="I2839" s="10">
        <f>IFERROR(_xlfn.QUARTILE.INC(H$2:H2839,1),"")</f>
        <v>9.6064814715646207E-4</v>
      </c>
      <c r="J2839" s="10">
        <f>IFERROR(_xlfn.QUARTILE.INC(H$2:H2839,3),"")</f>
        <v>1.1921296245418489E-3</v>
      </c>
      <c r="K2839" s="10">
        <f>IFERROR(stats[[#This Row],[Q3]]-stats[[#This Row],[Q1]],"")</f>
        <v>2.3148147738538682E-4</v>
      </c>
      <c r="L2839" s="10">
        <f>IFERROR(AVERAGEIFS(H$2:H2839, H$2:H2839, "&lt;" &amp;stats[[#This Row],[Q3]]+(2*stats[[#This Row],[IQR]]), H$2:H2839, "&gt;" &amp; stats[[#This Row],[Q1]]-(2*stats[[#This Row],[IQR]])),"")</f>
        <v>1.0809633450668806E-3</v>
      </c>
    </row>
    <row r="2840" spans="1:12" x14ac:dyDescent="0.25">
      <c r="A2840" s="7">
        <v>44417.273599537039</v>
      </c>
      <c r="B2840">
        <v>0</v>
      </c>
      <c r="C2840">
        <v>1</v>
      </c>
      <c r="D2840" s="8">
        <f>SUM(B$2:B2840)</f>
        <v>20</v>
      </c>
      <c r="E2840" s="8">
        <f>SUM(C$2:C2840)</f>
        <v>2839</v>
      </c>
      <c r="F2840" s="9">
        <f>IF(stats[[#This Row],[Column1]],stats[[#This Row],[Total Clear]]/stats[[#This Row],[Total Runs]],NA())</f>
        <v>7.0447340612891859E-3</v>
      </c>
      <c r="G2840" s="9">
        <f>SUM(B$2:B2840) / SUM(C$2:C2840)</f>
        <v>7.0447340612891859E-3</v>
      </c>
      <c r="H2840" s="10">
        <f>IFERROR(stats[[#This Row],[Column1]]-A2839,"")</f>
        <v>1.1689814855344594E-3</v>
      </c>
      <c r="I2840" s="10">
        <f>IFERROR(_xlfn.QUARTILE.INC(H$2:H2840,1),"")</f>
        <v>9.6064814715646207E-4</v>
      </c>
      <c r="J2840" s="10">
        <f>IFERROR(_xlfn.QUARTILE.INC(H$2:H2840,3),"")</f>
        <v>1.1921296245418489E-3</v>
      </c>
      <c r="K2840" s="10">
        <f>IFERROR(stats[[#This Row],[Q3]]-stats[[#This Row],[Q1]],"")</f>
        <v>2.3148147738538682E-4</v>
      </c>
      <c r="L2840" s="10">
        <f>IFERROR(AVERAGEIFS(H$2:H2840, H$2:H2840, "&lt;" &amp;stats[[#This Row],[Q3]]+(2*stats[[#This Row],[IQR]]), H$2:H2840, "&gt;" &amp; stats[[#This Row],[Q1]]-(2*stats[[#This Row],[IQR]])),"")</f>
        <v>1.0809946459703185E-3</v>
      </c>
    </row>
    <row r="2841" spans="1:12" x14ac:dyDescent="0.25">
      <c r="A2841" s="7">
        <v>44417.274768518517</v>
      </c>
      <c r="B2841">
        <v>0</v>
      </c>
      <c r="C2841">
        <v>1</v>
      </c>
      <c r="D2841" s="8">
        <f>SUM(B$2:B2841)</f>
        <v>20</v>
      </c>
      <c r="E2841" s="8">
        <f>SUM(C$2:C2841)</f>
        <v>2840</v>
      </c>
      <c r="F2841" s="9">
        <f>IF(stats[[#This Row],[Column1]],stats[[#This Row],[Total Clear]]/stats[[#This Row],[Total Runs]],NA())</f>
        <v>7.0422535211267607E-3</v>
      </c>
      <c r="G2841" s="9">
        <f>SUM(B$2:B2841) / SUM(C$2:C2841)</f>
        <v>7.0422535211267607E-3</v>
      </c>
      <c r="H2841" s="10">
        <f>IFERROR(stats[[#This Row],[Column1]]-A2840,"")</f>
        <v>1.1689814782585017E-3</v>
      </c>
      <c r="I2841" s="10">
        <f>IFERROR(_xlfn.QUARTILE.INC(H$2:H2841,1),"")</f>
        <v>9.6064814715646207E-4</v>
      </c>
      <c r="J2841" s="10">
        <f>IFERROR(_xlfn.QUARTILE.INC(H$2:H2841,3),"")</f>
        <v>1.1921296245418489E-3</v>
      </c>
      <c r="K2841" s="10">
        <f>IFERROR(stats[[#This Row],[Q3]]-stats[[#This Row],[Q1]],"")</f>
        <v>2.3148147738538682E-4</v>
      </c>
      <c r="L2841" s="10">
        <f>IFERROR(AVERAGEIFS(H$2:H2841, H$2:H2841, "&lt;" &amp;stats[[#This Row],[Q3]]+(2*stats[[#This Row],[IQR]]), H$2:H2841, "&gt;" &amp; stats[[#This Row],[Q1]]-(2*stats[[#This Row],[IQR]])),"")</f>
        <v>1.0810259246167061E-3</v>
      </c>
    </row>
    <row r="2842" spans="1:12" x14ac:dyDescent="0.25">
      <c r="A2842" s="7">
        <v>44417.27615740741</v>
      </c>
      <c r="B2842">
        <v>0</v>
      </c>
      <c r="C2842">
        <v>1</v>
      </c>
      <c r="D2842" s="8">
        <f>SUM(B$2:B2842)</f>
        <v>20</v>
      </c>
      <c r="E2842" s="8">
        <f>SUM(C$2:C2842)</f>
        <v>2841</v>
      </c>
      <c r="F2842" s="9">
        <f>IF(stats[[#This Row],[Column1]],stats[[#This Row],[Total Clear]]/stats[[#This Row],[Total Runs]],NA())</f>
        <v>7.0397747272087294E-3</v>
      </c>
      <c r="G2842" s="9">
        <f>SUM(B$2:B2842) / SUM(C$2:C2842)</f>
        <v>7.0397747272087294E-3</v>
      </c>
      <c r="H2842" s="10">
        <f>IFERROR(stats[[#This Row],[Column1]]-A2841,"")</f>
        <v>1.3888888934161514E-3</v>
      </c>
      <c r="I2842" s="10">
        <f>IFERROR(_xlfn.QUARTILE.INC(H$2:H2842,1),"")</f>
        <v>9.6064814715646207E-4</v>
      </c>
      <c r="J2842" s="10">
        <f>IFERROR(_xlfn.QUARTILE.INC(H$2:H2842,3),"")</f>
        <v>1.1921296245418489E-3</v>
      </c>
      <c r="K2842" s="10">
        <f>IFERROR(stats[[#This Row],[Q3]]-stats[[#This Row],[Q1]],"")</f>
        <v>2.3148147738538682E-4</v>
      </c>
      <c r="L2842" s="10">
        <f>IFERROR(AVERAGEIFS(H$2:H2842, H$2:H2842, "&lt;" &amp;stats[[#This Row],[Q3]]+(2*stats[[#This Row],[IQR]]), H$2:H2842, "&gt;" &amp; stats[[#This Row],[Q1]]-(2*stats[[#This Row],[IQR]])),"")</f>
        <v>1.0811353286567912E-3</v>
      </c>
    </row>
    <row r="2843" spans="1:12" x14ac:dyDescent="0.25">
      <c r="A2843" s="7">
        <v>44417.277337962965</v>
      </c>
      <c r="B2843">
        <v>0</v>
      </c>
      <c r="C2843">
        <v>1</v>
      </c>
      <c r="D2843" s="8">
        <f>SUM(B$2:B2843)</f>
        <v>20</v>
      </c>
      <c r="E2843" s="8">
        <f>SUM(C$2:C2843)</f>
        <v>2842</v>
      </c>
      <c r="F2843" s="9">
        <f>IF(stats[[#This Row],[Column1]],stats[[#This Row],[Total Clear]]/stats[[#This Row],[Total Runs]],NA())</f>
        <v>7.0372976776917661E-3</v>
      </c>
      <c r="G2843" s="9">
        <f>SUM(B$2:B2843) / SUM(C$2:C2843)</f>
        <v>7.0372976776917661E-3</v>
      </c>
      <c r="H2843" s="10">
        <f>IFERROR(stats[[#This Row],[Column1]]-A2842,"")</f>
        <v>1.1805555550381541E-3</v>
      </c>
      <c r="I2843" s="10">
        <f>IFERROR(_xlfn.QUARTILE.INC(H$2:H2843,1),"")</f>
        <v>9.6064814715646207E-4</v>
      </c>
      <c r="J2843" s="10">
        <f>IFERROR(_xlfn.QUARTILE.INC(H$2:H2843,3),"")</f>
        <v>1.1921296245418489E-3</v>
      </c>
      <c r="K2843" s="10">
        <f>IFERROR(stats[[#This Row],[Q3]]-stats[[#This Row],[Q1]],"")</f>
        <v>2.3148147738538682E-4</v>
      </c>
      <c r="L2843" s="10">
        <f>IFERROR(AVERAGEIFS(H$2:H2843, H$2:H2843, "&lt;" &amp;stats[[#This Row],[Q3]]+(2*stats[[#This Row],[IQR]]), H$2:H2843, "&gt;" &amp; stats[[#This Row],[Q1]]-(2*stats[[#This Row],[IQR]])),"")</f>
        <v>1.0811706466768202E-3</v>
      </c>
    </row>
    <row r="2844" spans="1:12" x14ac:dyDescent="0.25">
      <c r="A2844" s="7">
        <v>44417.27853009259</v>
      </c>
      <c r="B2844">
        <v>0</v>
      </c>
      <c r="C2844">
        <v>1</v>
      </c>
      <c r="D2844" s="8">
        <f>SUM(B$2:B2844)</f>
        <v>20</v>
      </c>
      <c r="E2844" s="8">
        <f>SUM(C$2:C2844)</f>
        <v>2843</v>
      </c>
      <c r="F2844" s="9">
        <f>IF(stats[[#This Row],[Column1]],stats[[#This Row],[Total Clear]]/stats[[#This Row],[Total Runs]],NA())</f>
        <v>7.0348223707351392E-3</v>
      </c>
      <c r="G2844" s="9">
        <f>SUM(B$2:B2844) / SUM(C$2:C2844)</f>
        <v>7.0348223707351392E-3</v>
      </c>
      <c r="H2844" s="10">
        <f>IFERROR(stats[[#This Row],[Column1]]-A2843,"")</f>
        <v>1.1921296245418489E-3</v>
      </c>
      <c r="I2844" s="10">
        <f>IFERROR(_xlfn.QUARTILE.INC(H$2:H2844,1),"")</f>
        <v>9.6064814715646207E-4</v>
      </c>
      <c r="J2844" s="10">
        <f>IFERROR(_xlfn.QUARTILE.INC(H$2:H2844,3),"")</f>
        <v>1.1921296245418489E-3</v>
      </c>
      <c r="K2844" s="10">
        <f>IFERROR(stats[[#This Row],[Q3]]-stats[[#This Row],[Q1]],"")</f>
        <v>2.3148147738538682E-4</v>
      </c>
      <c r="L2844" s="10">
        <f>IFERROR(AVERAGEIFS(H$2:H2844, H$2:H2844, "&lt;" &amp;stats[[#This Row],[Q3]]+(2*stats[[#This Row],[IQR]]), H$2:H2844, "&gt;" &amp; stats[[#This Row],[Q1]]-(2*stats[[#This Row],[IQR]])),"")</f>
        <v>1.0812100497229369E-3</v>
      </c>
    </row>
    <row r="2845" spans="1:12" x14ac:dyDescent="0.25">
      <c r="A2845" s="7">
        <v>44417.279675925929</v>
      </c>
      <c r="B2845">
        <v>0</v>
      </c>
      <c r="C2845">
        <v>1</v>
      </c>
      <c r="D2845" s="8">
        <f>SUM(B$2:B2845)</f>
        <v>20</v>
      </c>
      <c r="E2845" s="8">
        <f>SUM(C$2:C2845)</f>
        <v>2844</v>
      </c>
      <c r="F2845" s="9">
        <f>IF(stats[[#This Row],[Column1]],stats[[#This Row],[Total Clear]]/stats[[#This Row],[Total Runs]],NA())</f>
        <v>7.0323488045007029E-3</v>
      </c>
      <c r="G2845" s="9">
        <f>SUM(B$2:B2845) / SUM(C$2:C2845)</f>
        <v>7.0323488045007029E-3</v>
      </c>
      <c r="H2845" s="10">
        <f>IFERROR(stats[[#This Row],[Column1]]-A2844,"")</f>
        <v>1.1458333392511122E-3</v>
      </c>
      <c r="I2845" s="10">
        <f>IFERROR(_xlfn.QUARTILE.INC(H$2:H2845,1),"")</f>
        <v>9.6064814715646207E-4</v>
      </c>
      <c r="J2845" s="10">
        <f>IFERROR(_xlfn.QUARTILE.INC(H$2:H2845,3),"")</f>
        <v>1.1921296245418489E-3</v>
      </c>
      <c r="K2845" s="10">
        <f>IFERROR(stats[[#This Row],[Q3]]-stats[[#This Row],[Q1]],"")</f>
        <v>2.3148147738538682E-4</v>
      </c>
      <c r="L2845" s="10">
        <f>IFERROR(AVERAGEIFS(H$2:H2845, H$2:H2845, "&lt;" &amp;stats[[#This Row],[Q3]]+(2*stats[[#This Row],[IQR]]), H$2:H2845, "&gt;" &amp; stats[[#This Row],[Q1]]-(2*stats[[#This Row],[IQR]])),"")</f>
        <v>1.0812329901878032E-3</v>
      </c>
    </row>
    <row r="2846" spans="1:12" x14ac:dyDescent="0.25">
      <c r="A2846" s="7">
        <v>44417.280833333331</v>
      </c>
      <c r="B2846">
        <v>1</v>
      </c>
      <c r="C2846">
        <v>1</v>
      </c>
      <c r="D2846" s="8">
        <f>SUM(B$2:B2846)</f>
        <v>21</v>
      </c>
      <c r="E2846" s="8">
        <f>SUM(C$2:C2846)</f>
        <v>2845</v>
      </c>
      <c r="F2846" s="9">
        <f>IF(stats[[#This Row],[Column1]],stats[[#This Row],[Total Clear]]/stats[[#This Row],[Total Runs]],NA())</f>
        <v>7.3813708260105446E-3</v>
      </c>
      <c r="G2846" s="9">
        <f>SUM(B$2:B2846) / SUM(C$2:C2846)</f>
        <v>7.3813708260105446E-3</v>
      </c>
      <c r="H2846" s="10">
        <f>IFERROR(stats[[#This Row],[Column1]]-A2845,"")</f>
        <v>1.1574074014788494E-3</v>
      </c>
      <c r="I2846" s="10">
        <f>IFERROR(_xlfn.QUARTILE.INC(H$2:H2846,1),"")</f>
        <v>9.6064814715646207E-4</v>
      </c>
      <c r="J2846" s="10">
        <f>IFERROR(_xlfn.QUARTILE.INC(H$2:H2846,3),"")</f>
        <v>1.1921296245418489E-3</v>
      </c>
      <c r="K2846" s="10">
        <f>IFERROR(stats[[#This Row],[Q3]]-stats[[#This Row],[Q1]],"")</f>
        <v>2.3148147738538682E-4</v>
      </c>
      <c r="L2846" s="10">
        <f>IFERROR(AVERAGEIFS(H$2:H2846, H$2:H2846, "&lt;" &amp;stats[[#This Row],[Q3]]+(2*stats[[#This Row],[IQR]]), H$2:H2846, "&gt;" &amp; stats[[#This Row],[Q1]]-(2*stats[[#This Row],[IQR]])),"")</f>
        <v>1.0812600215615758E-3</v>
      </c>
    </row>
    <row r="2847" spans="1:12" x14ac:dyDescent="0.25">
      <c r="A2847" s="7">
        <v>44417.28361111111</v>
      </c>
      <c r="B2847">
        <v>0</v>
      </c>
      <c r="C2847">
        <v>1</v>
      </c>
      <c r="D2847" s="8">
        <f>SUM(B$2:B2847)</f>
        <v>21</v>
      </c>
      <c r="E2847" s="8">
        <f>SUM(C$2:C2847)</f>
        <v>2846</v>
      </c>
      <c r="F2847" s="9">
        <f>IF(stats[[#This Row],[Column1]],stats[[#This Row],[Total Clear]]/stats[[#This Row],[Total Runs]],NA())</f>
        <v>7.3787772312016867E-3</v>
      </c>
      <c r="G2847" s="9">
        <f>SUM(B$2:B2847) / SUM(C$2:C2847)</f>
        <v>7.3787772312016867E-3</v>
      </c>
      <c r="H2847" s="10">
        <f>IFERROR(stats[[#This Row],[Column1]]-A2846,"")</f>
        <v>2.7777777795563452E-3</v>
      </c>
      <c r="I2847" s="10">
        <f>IFERROR(_xlfn.QUARTILE.INC(H$2:H2847,1),"")</f>
        <v>9.6064814715646207E-4</v>
      </c>
      <c r="J2847" s="10">
        <f>IFERROR(_xlfn.QUARTILE.INC(H$2:H2847,3),"")</f>
        <v>1.1921296245418489E-3</v>
      </c>
      <c r="K2847" s="10">
        <f>IFERROR(stats[[#This Row],[Q3]]-stats[[#This Row],[Q1]],"")</f>
        <v>2.3148147738538682E-4</v>
      </c>
      <c r="L2847" s="10">
        <f>IFERROR(AVERAGEIFS(H$2:H2847, H$2:H2847, "&lt;" &amp;stats[[#This Row],[Q3]]+(2*stats[[#This Row],[IQR]]), H$2:H2847, "&gt;" &amp; stats[[#This Row],[Q1]]-(2*stats[[#This Row],[IQR]])),"")</f>
        <v>1.0812600215615758E-3</v>
      </c>
    </row>
    <row r="2848" spans="1:12" x14ac:dyDescent="0.25">
      <c r="A2848" s="7">
        <v>44417.284780092596</v>
      </c>
      <c r="B2848">
        <v>0</v>
      </c>
      <c r="C2848">
        <v>1</v>
      </c>
      <c r="D2848" s="8">
        <f>SUM(B$2:B2848)</f>
        <v>21</v>
      </c>
      <c r="E2848" s="8">
        <f>SUM(C$2:C2848)</f>
        <v>2847</v>
      </c>
      <c r="F2848" s="9">
        <f>IF(stats[[#This Row],[Column1]],stats[[#This Row],[Total Clear]]/stats[[#This Row],[Total Runs]],NA())</f>
        <v>7.3761854583772393E-3</v>
      </c>
      <c r="G2848" s="9">
        <f>SUM(B$2:B2848) / SUM(C$2:C2848)</f>
        <v>7.3761854583772393E-3</v>
      </c>
      <c r="H2848" s="10">
        <f>IFERROR(stats[[#This Row],[Column1]]-A2847,"")</f>
        <v>1.1689814855344594E-3</v>
      </c>
      <c r="I2848" s="10">
        <f>IFERROR(_xlfn.QUARTILE.INC(H$2:H2848,1),"")</f>
        <v>9.6064814715646207E-4</v>
      </c>
      <c r="J2848" s="10">
        <f>IFERROR(_xlfn.QUARTILE.INC(H$2:H2848,3),"")</f>
        <v>1.1921296245418489E-3</v>
      </c>
      <c r="K2848" s="10">
        <f>IFERROR(stats[[#This Row],[Q3]]-stats[[#This Row],[Q1]],"")</f>
        <v>2.3148147738538682E-4</v>
      </c>
      <c r="L2848" s="10">
        <f>IFERROR(AVERAGEIFS(H$2:H2848, H$2:H2848, "&lt;" &amp;stats[[#This Row],[Q3]]+(2*stats[[#This Row],[IQR]]), H$2:H2848, "&gt;" &amp; stats[[#This Row],[Q1]]-(2*stats[[#This Row],[IQR]])),"")</f>
        <v>1.0812911394984233E-3</v>
      </c>
    </row>
    <row r="2849" spans="1:12" x14ac:dyDescent="0.25">
      <c r="A2849" s="7">
        <v>44417.285868055558</v>
      </c>
      <c r="B2849">
        <v>0</v>
      </c>
      <c r="C2849">
        <v>1</v>
      </c>
      <c r="D2849" s="8">
        <f>SUM(B$2:B2849)</f>
        <v>21</v>
      </c>
      <c r="E2849" s="8">
        <f>SUM(C$2:C2849)</f>
        <v>2848</v>
      </c>
      <c r="F2849" s="9">
        <f>IF(stats[[#This Row],[Column1]],stats[[#This Row],[Total Clear]]/stats[[#This Row],[Total Runs]],NA())</f>
        <v>7.3735955056179773E-3</v>
      </c>
      <c r="G2849" s="9">
        <f>SUM(B$2:B2849) / SUM(C$2:C2849)</f>
        <v>7.3735955056179773E-3</v>
      </c>
      <c r="H2849" s="10">
        <f>IFERROR(stats[[#This Row],[Column1]]-A2848,"")</f>
        <v>1.0879629626288079E-3</v>
      </c>
      <c r="I2849" s="10">
        <f>IFERROR(_xlfn.QUARTILE.INC(H$2:H2849,1),"")</f>
        <v>9.6064814715646207E-4</v>
      </c>
      <c r="J2849" s="10">
        <f>IFERROR(_xlfn.QUARTILE.INC(H$2:H2849,3),"")</f>
        <v>1.1921296245418489E-3</v>
      </c>
      <c r="K2849" s="10">
        <f>IFERROR(stats[[#This Row],[Q3]]-stats[[#This Row],[Q1]],"")</f>
        <v>2.3148147738538682E-4</v>
      </c>
      <c r="L2849" s="10">
        <f>IFERROR(AVERAGEIFS(H$2:H2849, H$2:H2849, "&lt;" &amp;stats[[#This Row],[Q3]]+(2*stats[[#This Row],[IQR]]), H$2:H2849, "&gt;" &amp; stats[[#This Row],[Q1]]-(2*stats[[#This Row],[IQR]])),"")</f>
        <v>1.0812935053931504E-3</v>
      </c>
    </row>
    <row r="2850" spans="1:12" x14ac:dyDescent="0.25">
      <c r="A2850" s="7">
        <v>44417.28707175926</v>
      </c>
      <c r="B2850">
        <v>0</v>
      </c>
      <c r="C2850">
        <v>1</v>
      </c>
      <c r="D2850" s="8">
        <f>SUM(B$2:B2850)</f>
        <v>21</v>
      </c>
      <c r="E2850" s="8">
        <f>SUM(C$2:C2850)</f>
        <v>2849</v>
      </c>
      <c r="F2850" s="9">
        <f>IF(stats[[#This Row],[Column1]],stats[[#This Row],[Total Clear]]/stats[[#This Row],[Total Runs]],NA())</f>
        <v>7.3710073710073713E-3</v>
      </c>
      <c r="G2850" s="9">
        <f>SUM(B$2:B2850) / SUM(C$2:C2850)</f>
        <v>7.3710073710073713E-3</v>
      </c>
      <c r="H2850" s="10">
        <f>IFERROR(stats[[#This Row],[Column1]]-A2849,"")</f>
        <v>1.2037037013215013E-3</v>
      </c>
      <c r="I2850" s="10">
        <f>IFERROR(_xlfn.QUARTILE.INC(H$2:H2850,1),"")</f>
        <v>9.6064814715646207E-4</v>
      </c>
      <c r="J2850" s="10">
        <f>IFERROR(_xlfn.QUARTILE.INC(H$2:H2850,3),"")</f>
        <v>1.1921296245418489E-3</v>
      </c>
      <c r="K2850" s="10">
        <f>IFERROR(stats[[#This Row],[Q3]]-stats[[#This Row],[Q1]],"")</f>
        <v>2.3148147738538682E-4</v>
      </c>
      <c r="L2850" s="10">
        <f>IFERROR(AVERAGEIFS(H$2:H2850, H$2:H2850, "&lt;" &amp;stats[[#This Row],[Q3]]+(2*stats[[#This Row],[IQR]]), H$2:H2850, "&gt;" &amp; stats[[#This Row],[Q1]]-(2*stats[[#This Row],[IQR]])),"")</f>
        <v>1.0813368978766413E-3</v>
      </c>
    </row>
    <row r="2851" spans="1:12" x14ac:dyDescent="0.25">
      <c r="A2851" s="7">
        <v>44417.288136574076</v>
      </c>
      <c r="B2851">
        <v>0</v>
      </c>
      <c r="C2851">
        <v>1</v>
      </c>
      <c r="D2851" s="8">
        <f>SUM(B$2:B2851)</f>
        <v>21</v>
      </c>
      <c r="E2851" s="8">
        <f>SUM(C$2:C2851)</f>
        <v>2850</v>
      </c>
      <c r="F2851" s="9">
        <f>IF(stats[[#This Row],[Column1]],stats[[#This Row],[Total Clear]]/stats[[#This Row],[Total Runs]],NA())</f>
        <v>7.3684210526315788E-3</v>
      </c>
      <c r="G2851" s="9">
        <f>SUM(B$2:B2851) / SUM(C$2:C2851)</f>
        <v>7.3684210526315788E-3</v>
      </c>
      <c r="H2851" s="10">
        <f>IFERROR(stats[[#This Row],[Column1]]-A2850,"")</f>
        <v>1.0648148163454607E-3</v>
      </c>
      <c r="I2851" s="10">
        <f>IFERROR(_xlfn.QUARTILE.INC(H$2:H2851,1),"")</f>
        <v>9.6064814715646207E-4</v>
      </c>
      <c r="J2851" s="10">
        <f>IFERROR(_xlfn.QUARTILE.INC(H$2:H2851,3),"")</f>
        <v>1.1921296245418489E-3</v>
      </c>
      <c r="K2851" s="10">
        <f>IFERROR(stats[[#This Row],[Q3]]-stats[[#This Row],[Q1]],"")</f>
        <v>2.3148147738538682E-4</v>
      </c>
      <c r="L2851" s="10">
        <f>IFERROR(AVERAGEIFS(H$2:H2851, H$2:H2851, "&lt;" &amp;stats[[#This Row],[Q3]]+(2*stats[[#This Row],[IQR]]), H$2:H2851, "&gt;" &amp; stats[[#This Row],[Q1]]-(2*stats[[#This Row],[IQR]])),"")</f>
        <v>1.0813310431347805E-3</v>
      </c>
    </row>
    <row r="2852" spans="1:12" x14ac:dyDescent="0.25">
      <c r="A2852" s="7">
        <v>44417.289305555554</v>
      </c>
      <c r="B2852">
        <v>0</v>
      </c>
      <c r="C2852">
        <v>1</v>
      </c>
      <c r="D2852" s="8">
        <f>SUM(B$2:B2852)</f>
        <v>21</v>
      </c>
      <c r="E2852" s="8">
        <f>SUM(C$2:C2852)</f>
        <v>2851</v>
      </c>
      <c r="F2852" s="9">
        <f>IF(stats[[#This Row],[Column1]],stats[[#This Row],[Total Clear]]/stats[[#This Row],[Total Runs]],NA())</f>
        <v>7.3658365485794455E-3</v>
      </c>
      <c r="G2852" s="9">
        <f>SUM(B$2:B2852) / SUM(C$2:C2852)</f>
        <v>7.3658365485794455E-3</v>
      </c>
      <c r="H2852" s="10">
        <f>IFERROR(stats[[#This Row],[Column1]]-A2851,"")</f>
        <v>1.1689814782585017E-3</v>
      </c>
      <c r="I2852" s="10">
        <f>IFERROR(_xlfn.QUARTILE.INC(H$2:H2852,1),"")</f>
        <v>9.6064814715646207E-4</v>
      </c>
      <c r="J2852" s="10">
        <f>IFERROR(_xlfn.QUARTILE.INC(H$2:H2852,3),"")</f>
        <v>1.1921296245418489E-3</v>
      </c>
      <c r="K2852" s="10">
        <f>IFERROR(stats[[#This Row],[Q3]]-stats[[#This Row],[Q1]],"")</f>
        <v>2.3148147738538682E-4</v>
      </c>
      <c r="L2852" s="10">
        <f>IFERROR(AVERAGEIFS(H$2:H2852, H$2:H2852, "&lt;" &amp;stats[[#This Row],[Q3]]+(2*stats[[#This Row],[IQR]]), H$2:H2852, "&gt;" &amp; stats[[#This Row],[Q1]]-(2*stats[[#This Row],[IQR]])),"")</f>
        <v>1.0813620918188485E-3</v>
      </c>
    </row>
    <row r="2853" spans="1:12" x14ac:dyDescent="0.25">
      <c r="A2853" s="7">
        <v>44417.290416666663</v>
      </c>
      <c r="B2853">
        <v>0</v>
      </c>
      <c r="C2853">
        <v>1</v>
      </c>
      <c r="D2853" s="8">
        <f>SUM(B$2:B2853)</f>
        <v>21</v>
      </c>
      <c r="E2853" s="8">
        <f>SUM(C$2:C2853)</f>
        <v>2852</v>
      </c>
      <c r="F2853" s="9">
        <f>IF(stats[[#This Row],[Column1]],stats[[#This Row],[Total Clear]]/stats[[#This Row],[Total Runs]],NA())</f>
        <v>7.3632538569424963E-3</v>
      </c>
      <c r="G2853" s="9">
        <f>SUM(B$2:B2853) / SUM(C$2:C2853)</f>
        <v>7.3632538569424963E-3</v>
      </c>
      <c r="H2853" s="10">
        <f>IFERROR(stats[[#This Row],[Column1]]-A2852,"")</f>
        <v>1.111111108912155E-3</v>
      </c>
      <c r="I2853" s="10">
        <f>IFERROR(_xlfn.QUARTILE.INC(H$2:H2853,1),"")</f>
        <v>9.6064814715646207E-4</v>
      </c>
      <c r="J2853" s="10">
        <f>IFERROR(_xlfn.QUARTILE.INC(H$2:H2853,3),"")</f>
        <v>1.1921296245418489E-3</v>
      </c>
      <c r="K2853" s="10">
        <f>IFERROR(stats[[#This Row],[Q3]]-stats[[#This Row],[Q1]],"")</f>
        <v>2.3148147738538682E-4</v>
      </c>
      <c r="L2853" s="10">
        <f>IFERROR(AVERAGEIFS(H$2:H2853, H$2:H2853, "&lt;" &amp;stats[[#This Row],[Q3]]+(2*stats[[#This Row],[IQR]]), H$2:H2853, "&gt;" &amp; stats[[#This Row],[Q1]]-(2*stats[[#This Row],[IQR]])),"")</f>
        <v>1.0813726261733434E-3</v>
      </c>
    </row>
    <row r="2854" spans="1:12" x14ac:dyDescent="0.25">
      <c r="A2854" s="7">
        <v>44417.291585648149</v>
      </c>
      <c r="B2854">
        <v>0</v>
      </c>
      <c r="C2854">
        <v>1</v>
      </c>
      <c r="D2854" s="8">
        <f>SUM(B$2:B2854)</f>
        <v>21</v>
      </c>
      <c r="E2854" s="8">
        <f>SUM(C$2:C2854)</f>
        <v>2853</v>
      </c>
      <c r="F2854" s="9">
        <f>IF(stats[[#This Row],[Column1]],stats[[#This Row],[Total Clear]]/stats[[#This Row],[Total Runs]],NA())</f>
        <v>7.3606729758149319E-3</v>
      </c>
      <c r="G2854" s="9">
        <f>SUM(B$2:B2854) / SUM(C$2:C2854)</f>
        <v>7.3606729758149319E-3</v>
      </c>
      <c r="H2854" s="10">
        <f>IFERROR(stats[[#This Row],[Column1]]-A2853,"")</f>
        <v>1.1689814855344594E-3</v>
      </c>
      <c r="I2854" s="10">
        <f>IFERROR(_xlfn.QUARTILE.INC(H$2:H2854,1),"")</f>
        <v>9.6064814715646207E-4</v>
      </c>
      <c r="J2854" s="10">
        <f>IFERROR(_xlfn.QUARTILE.INC(H$2:H2854,3),"")</f>
        <v>1.1921296245418489E-3</v>
      </c>
      <c r="K2854" s="10">
        <f>IFERROR(stats[[#This Row],[Q3]]-stats[[#This Row],[Q1]],"")</f>
        <v>2.3148147738538682E-4</v>
      </c>
      <c r="L2854" s="10">
        <f>IFERROR(AVERAGEIFS(H$2:H2854, H$2:H2854, "&lt;" &amp;stats[[#This Row],[Q3]]+(2*stats[[#This Row],[IQR]]), H$2:H2854, "&gt;" &amp; stats[[#This Row],[Q1]]-(2*stats[[#This Row],[IQR]])),"")</f>
        <v>1.0814036381589578E-3</v>
      </c>
    </row>
    <row r="2855" spans="1:12" x14ac:dyDescent="0.25">
      <c r="A2855" s="7">
        <v>44417.29277777778</v>
      </c>
      <c r="B2855">
        <v>0</v>
      </c>
      <c r="C2855">
        <v>1</v>
      </c>
      <c r="D2855" s="8">
        <f>SUM(B$2:B2855)</f>
        <v>21</v>
      </c>
      <c r="E2855" s="8">
        <f>SUM(C$2:C2855)</f>
        <v>2854</v>
      </c>
      <c r="F2855" s="9">
        <f>IF(stats[[#This Row],[Column1]],stats[[#This Row],[Total Clear]]/stats[[#This Row],[Total Runs]],NA())</f>
        <v>7.3580939032936226E-3</v>
      </c>
      <c r="G2855" s="9">
        <f>SUM(B$2:B2855) / SUM(C$2:C2855)</f>
        <v>7.3580939032936226E-3</v>
      </c>
      <c r="H2855" s="10">
        <f>IFERROR(stats[[#This Row],[Column1]]-A2854,"")</f>
        <v>1.1921296318178065E-3</v>
      </c>
      <c r="I2855" s="10">
        <f>IFERROR(_xlfn.QUARTILE.INC(H$2:H2855,1),"")</f>
        <v>9.6064814715646207E-4</v>
      </c>
      <c r="J2855" s="10">
        <f>IFERROR(_xlfn.QUARTILE.INC(H$2:H2855,3),"")</f>
        <v>1.1921296245418489E-3</v>
      </c>
      <c r="K2855" s="10">
        <f>IFERROR(stats[[#This Row],[Q3]]-stats[[#This Row],[Q1]],"")</f>
        <v>2.3148147738538682E-4</v>
      </c>
      <c r="L2855" s="10">
        <f>IFERROR(AVERAGEIFS(H$2:H2855, H$2:H2855, "&lt;" &amp;stats[[#This Row],[Q3]]+(2*stats[[#This Row],[IQR]]), H$2:H2855, "&gt;" &amp; stats[[#This Row],[Q1]]-(2*stats[[#This Row],[IQR]])),"")</f>
        <v>1.0814428193315195E-3</v>
      </c>
    </row>
    <row r="2856" spans="1:12" x14ac:dyDescent="0.25">
      <c r="A2856" s="7">
        <v>44417.293981481482</v>
      </c>
      <c r="B2856">
        <v>0</v>
      </c>
      <c r="C2856">
        <v>1</v>
      </c>
      <c r="D2856" s="8">
        <f>SUM(B$2:B2856)</f>
        <v>21</v>
      </c>
      <c r="E2856" s="8">
        <f>SUM(C$2:C2856)</f>
        <v>2855</v>
      </c>
      <c r="F2856" s="9">
        <f>IF(stats[[#This Row],[Column1]],stats[[#This Row],[Total Clear]]/stats[[#This Row],[Total Runs]],NA())</f>
        <v>7.3555166374781088E-3</v>
      </c>
      <c r="G2856" s="9">
        <f>SUM(B$2:B2856) / SUM(C$2:C2856)</f>
        <v>7.3555166374781088E-3</v>
      </c>
      <c r="H2856" s="10">
        <f>IFERROR(stats[[#This Row],[Column1]]-A2855,"")</f>
        <v>1.2037037013215013E-3</v>
      </c>
      <c r="I2856" s="10">
        <f>IFERROR(_xlfn.QUARTILE.INC(H$2:H2856,1),"")</f>
        <v>9.6064814715646207E-4</v>
      </c>
      <c r="J2856" s="10">
        <f>IFERROR(_xlfn.QUARTILE.INC(H$2:H2856,3),"")</f>
        <v>1.1921296245418489E-3</v>
      </c>
      <c r="K2856" s="10">
        <f>IFERROR(stats[[#This Row],[Q3]]-stats[[#This Row],[Q1]],"")</f>
        <v>2.3148147738538682E-4</v>
      </c>
      <c r="L2856" s="10">
        <f>IFERROR(AVERAGEIFS(H$2:H2856, H$2:H2856, "&lt;" &amp;stats[[#This Row],[Q3]]+(2*stats[[#This Row],[IQR]]), H$2:H2856, "&gt;" &amp; stats[[#This Row],[Q1]]-(2*stats[[#This Row],[IQR]])),"")</f>
        <v>1.0814860669020854E-3</v>
      </c>
    </row>
    <row r="2857" spans="1:12" x14ac:dyDescent="0.25">
      <c r="A2857" s="7">
        <v>44417.295115740744</v>
      </c>
      <c r="B2857">
        <v>0</v>
      </c>
      <c r="C2857">
        <v>1</v>
      </c>
      <c r="D2857" s="8">
        <f>SUM(B$2:B2857)</f>
        <v>21</v>
      </c>
      <c r="E2857" s="8">
        <f>SUM(C$2:C2857)</f>
        <v>2856</v>
      </c>
      <c r="F2857" s="9">
        <f>IF(stats[[#This Row],[Column1]],stats[[#This Row],[Total Clear]]/stats[[#This Row],[Total Runs]],NA())</f>
        <v>7.3529411764705881E-3</v>
      </c>
      <c r="G2857" s="9">
        <f>SUM(B$2:B2857) / SUM(C$2:C2857)</f>
        <v>7.3529411764705881E-3</v>
      </c>
      <c r="H2857" s="10">
        <f>IFERROR(stats[[#This Row],[Column1]]-A2856,"")</f>
        <v>1.1342592624714598E-3</v>
      </c>
      <c r="I2857" s="10">
        <f>IFERROR(_xlfn.QUARTILE.INC(H$2:H2857,1),"")</f>
        <v>9.6064814715646207E-4</v>
      </c>
      <c r="J2857" s="10">
        <f>IFERROR(_xlfn.QUARTILE.INC(H$2:H2857,3),"")</f>
        <v>1.1921296245418489E-3</v>
      </c>
      <c r="K2857" s="10">
        <f>IFERROR(stats[[#This Row],[Q3]]-stats[[#This Row],[Q1]],"")</f>
        <v>2.3148147738538682E-4</v>
      </c>
      <c r="L2857" s="10">
        <f>IFERROR(AVERAGEIFS(H$2:H2857, H$2:H2857, "&lt;" &amp;stats[[#This Row],[Q3]]+(2*stats[[#This Row],[IQR]]), H$2:H2857, "&gt;" &amp; stats[[#This Row],[Q1]]-(2*stats[[#This Row],[IQR]])),"")</f>
        <v>1.0815047278623291E-3</v>
      </c>
    </row>
    <row r="2858" spans="1:12" x14ac:dyDescent="0.25">
      <c r="A2858" s="7">
        <v>44417.296319444446</v>
      </c>
      <c r="B2858">
        <v>0</v>
      </c>
      <c r="C2858">
        <v>1</v>
      </c>
      <c r="D2858" s="8">
        <f>SUM(B$2:B2858)</f>
        <v>21</v>
      </c>
      <c r="E2858" s="8">
        <f>SUM(C$2:C2858)</f>
        <v>2857</v>
      </c>
      <c r="F2858" s="9">
        <f>IF(stats[[#This Row],[Column1]],stats[[#This Row],[Total Clear]]/stats[[#This Row],[Total Runs]],NA())</f>
        <v>7.3503675183759186E-3</v>
      </c>
      <c r="G2858" s="9">
        <f>SUM(B$2:B2858) / SUM(C$2:C2858)</f>
        <v>7.3503675183759186E-3</v>
      </c>
      <c r="H2858" s="10">
        <f>IFERROR(stats[[#This Row],[Column1]]-A2857,"")</f>
        <v>1.2037037013215013E-3</v>
      </c>
      <c r="I2858" s="10">
        <f>IFERROR(_xlfn.QUARTILE.INC(H$2:H2858,1),"")</f>
        <v>9.6064814715646207E-4</v>
      </c>
      <c r="J2858" s="10">
        <f>IFERROR(_xlfn.QUARTILE.INC(H$2:H2858,3),"")</f>
        <v>1.1921296245418489E-3</v>
      </c>
      <c r="K2858" s="10">
        <f>IFERROR(stats[[#This Row],[Q3]]-stats[[#This Row],[Q1]],"")</f>
        <v>2.3148147738538682E-4</v>
      </c>
      <c r="L2858" s="10">
        <f>IFERROR(AVERAGEIFS(H$2:H2858, H$2:H2858, "&lt;" &amp;stats[[#This Row],[Q3]]+(2*stats[[#This Row],[IQR]]), H$2:H2858, "&gt;" &amp; stats[[#This Row],[Q1]]-(2*stats[[#This Row],[IQR]])),"")</f>
        <v>1.0815479229748985E-3</v>
      </c>
    </row>
    <row r="2859" spans="1:12" x14ac:dyDescent="0.25">
      <c r="A2859" s="7">
        <v>44417.297511574077</v>
      </c>
      <c r="B2859">
        <v>0</v>
      </c>
      <c r="C2859">
        <v>1</v>
      </c>
      <c r="D2859" s="8">
        <f>SUM(B$2:B2859)</f>
        <v>21</v>
      </c>
      <c r="E2859" s="8">
        <f>SUM(C$2:C2859)</f>
        <v>2858</v>
      </c>
      <c r="F2859" s="9">
        <f>IF(stats[[#This Row],[Column1]],stats[[#This Row],[Total Clear]]/stats[[#This Row],[Total Runs]],NA())</f>
        <v>7.3477956613016097E-3</v>
      </c>
      <c r="G2859" s="9">
        <f>SUM(B$2:B2859) / SUM(C$2:C2859)</f>
        <v>7.3477956613016097E-3</v>
      </c>
      <c r="H2859" s="10">
        <f>IFERROR(stats[[#This Row],[Column1]]-A2858,"")</f>
        <v>1.1921296318178065E-3</v>
      </c>
      <c r="I2859" s="10">
        <f>IFERROR(_xlfn.QUARTILE.INC(H$2:H2859,1),"")</f>
        <v>9.6064814715646207E-4</v>
      </c>
      <c r="J2859" s="10">
        <f>IFERROR(_xlfn.QUARTILE.INC(H$2:H2859,3),"")</f>
        <v>1.1921296245418489E-3</v>
      </c>
      <c r="K2859" s="10">
        <f>IFERROR(stats[[#This Row],[Q3]]-stats[[#This Row],[Q1]],"")</f>
        <v>2.3148147738538682E-4</v>
      </c>
      <c r="L2859" s="10">
        <f>IFERROR(AVERAGEIFS(H$2:H2859, H$2:H2859, "&lt;" &amp;stats[[#This Row],[Q3]]+(2*stats[[#This Row],[IQR]]), H$2:H2859, "&gt;" &amp; stats[[#This Row],[Q1]]-(2*stats[[#This Row],[IQR]])),"")</f>
        <v>1.0815869977836771E-3</v>
      </c>
    </row>
    <row r="2860" spans="1:12" x14ac:dyDescent="0.25">
      <c r="A2860" s="7">
        <v>44417.298564814817</v>
      </c>
      <c r="B2860">
        <v>0</v>
      </c>
      <c r="C2860">
        <v>1</v>
      </c>
      <c r="D2860" s="8">
        <f>SUM(B$2:B2860)</f>
        <v>21</v>
      </c>
      <c r="E2860" s="8">
        <f>SUM(C$2:C2860)</f>
        <v>2859</v>
      </c>
      <c r="F2860" s="9">
        <f>IF(stats[[#This Row],[Column1]],stats[[#This Row],[Total Clear]]/stats[[#This Row],[Total Runs]],NA())</f>
        <v>7.3452256033578172E-3</v>
      </c>
      <c r="G2860" s="9">
        <f>SUM(B$2:B2860) / SUM(C$2:C2860)</f>
        <v>7.3452256033578172E-3</v>
      </c>
      <c r="H2860" s="10">
        <f>IFERROR(stats[[#This Row],[Column1]]-A2859,"")</f>
        <v>1.0532407395658083E-3</v>
      </c>
      <c r="I2860" s="10">
        <f>IFERROR(_xlfn.QUARTILE.INC(H$2:H2860,1),"")</f>
        <v>9.6064814715646207E-4</v>
      </c>
      <c r="J2860" s="10">
        <f>IFERROR(_xlfn.QUARTILE.INC(H$2:H2860,3),"")</f>
        <v>1.1921296245418489E-3</v>
      </c>
      <c r="K2860" s="10">
        <f>IFERROR(stats[[#This Row],[Q3]]-stats[[#This Row],[Q1]],"")</f>
        <v>2.3148147738538682E-4</v>
      </c>
      <c r="L2860" s="10">
        <f>IFERROR(AVERAGEIFS(H$2:H2860, H$2:H2860, "&lt;" &amp;stats[[#This Row],[Q3]]+(2*stats[[#This Row],[IQR]]), H$2:H2860, "&gt;" &amp; stats[[#This Row],[Q1]]-(2*stats[[#This Row],[IQR]])),"")</f>
        <v>1.0815769849761116E-3</v>
      </c>
    </row>
    <row r="2861" spans="1:12" x14ac:dyDescent="0.25">
      <c r="A2861" s="7">
        <v>44417.299803240741</v>
      </c>
      <c r="B2861">
        <v>0</v>
      </c>
      <c r="C2861">
        <v>1</v>
      </c>
      <c r="D2861" s="8">
        <f>SUM(B$2:B2861)</f>
        <v>21</v>
      </c>
      <c r="E2861" s="8">
        <f>SUM(C$2:C2861)</f>
        <v>2860</v>
      </c>
      <c r="F2861" s="9">
        <f>IF(stats[[#This Row],[Column1]],stats[[#This Row],[Total Clear]]/stats[[#This Row],[Total Runs]],NA())</f>
        <v>7.3426573426573424E-3</v>
      </c>
      <c r="G2861" s="9">
        <f>SUM(B$2:B2861) / SUM(C$2:C2861)</f>
        <v>7.3426573426573424E-3</v>
      </c>
      <c r="H2861" s="10">
        <f>IFERROR(stats[[#This Row],[Column1]]-A2860,"")</f>
        <v>1.2384259243845008E-3</v>
      </c>
      <c r="I2861" s="10">
        <f>IFERROR(_xlfn.QUARTILE.INC(H$2:H2861,1),"")</f>
        <v>9.6064814715646207E-4</v>
      </c>
      <c r="J2861" s="10">
        <f>IFERROR(_xlfn.QUARTILE.INC(H$2:H2861,3),"")</f>
        <v>1.1921296245418489E-3</v>
      </c>
      <c r="K2861" s="10">
        <f>IFERROR(stats[[#This Row],[Q3]]-stats[[#This Row],[Q1]],"")</f>
        <v>2.3148147738538682E-4</v>
      </c>
      <c r="L2861" s="10">
        <f>IFERROR(AVERAGEIFS(H$2:H2861, H$2:H2861, "&lt;" &amp;stats[[#This Row],[Q3]]+(2*stats[[#This Row],[IQR]]), H$2:H2861, "&gt;" &amp; stats[[#This Row],[Q1]]-(2*stats[[#This Row],[IQR]])),"")</f>
        <v>1.0816323694886145E-3</v>
      </c>
    </row>
    <row r="2862" spans="1:12" x14ac:dyDescent="0.25">
      <c r="A2862" s="7">
        <v>44417.30097222222</v>
      </c>
      <c r="B2862">
        <v>0</v>
      </c>
      <c r="C2862">
        <v>1</v>
      </c>
      <c r="D2862" s="8">
        <f>SUM(B$2:B2862)</f>
        <v>21</v>
      </c>
      <c r="E2862" s="8">
        <f>SUM(C$2:C2862)</f>
        <v>2861</v>
      </c>
      <c r="F2862" s="9">
        <f>IF(stats[[#This Row],[Column1]],stats[[#This Row],[Total Clear]]/stats[[#This Row],[Total Runs]],NA())</f>
        <v>7.3400908773156243E-3</v>
      </c>
      <c r="G2862" s="9">
        <f>SUM(B$2:B2862) / SUM(C$2:C2862)</f>
        <v>7.3400908773156243E-3</v>
      </c>
      <c r="H2862" s="10">
        <f>IFERROR(stats[[#This Row],[Column1]]-A2861,"")</f>
        <v>1.1689814782585017E-3</v>
      </c>
      <c r="I2862" s="10">
        <f>IFERROR(_xlfn.QUARTILE.INC(H$2:H2862,1),"")</f>
        <v>9.6064814715646207E-4</v>
      </c>
      <c r="J2862" s="10">
        <f>IFERROR(_xlfn.QUARTILE.INC(H$2:H2862,3),"")</f>
        <v>1.1921296245418489E-3</v>
      </c>
      <c r="K2862" s="10">
        <f>IFERROR(stats[[#This Row],[Q3]]-stats[[#This Row],[Q1]],"")</f>
        <v>2.3148147738538682E-4</v>
      </c>
      <c r="L2862" s="10">
        <f>IFERROR(AVERAGEIFS(H$2:H2862, H$2:H2862, "&lt;" &amp;stats[[#This Row],[Q3]]+(2*stats[[#This Row],[IQR]]), H$2:H2862, "&gt;" &amp; stats[[#This Row],[Q1]]-(2*stats[[#This Row],[IQR]])),"")</f>
        <v>1.0816632022132068E-3</v>
      </c>
    </row>
    <row r="2863" spans="1:12" x14ac:dyDescent="0.25">
      <c r="A2863" s="7">
        <v>44417.302164351851</v>
      </c>
      <c r="B2863">
        <v>0</v>
      </c>
      <c r="C2863">
        <v>1</v>
      </c>
      <c r="D2863" s="8">
        <f>SUM(B$2:B2863)</f>
        <v>21</v>
      </c>
      <c r="E2863" s="8">
        <f>SUM(C$2:C2863)</f>
        <v>2862</v>
      </c>
      <c r="F2863" s="9">
        <f>IF(stats[[#This Row],[Column1]],stats[[#This Row],[Total Clear]]/stats[[#This Row],[Total Runs]],NA())</f>
        <v>7.3375262054507341E-3</v>
      </c>
      <c r="G2863" s="9">
        <f>SUM(B$2:B2863) / SUM(C$2:C2863)</f>
        <v>7.3375262054507341E-3</v>
      </c>
      <c r="H2863" s="10">
        <f>IFERROR(stats[[#This Row],[Column1]]-A2862,"")</f>
        <v>1.1921296318178065E-3</v>
      </c>
      <c r="I2863" s="10">
        <f>IFERROR(_xlfn.QUARTILE.INC(H$2:H2863,1),"")</f>
        <v>9.6064814715646207E-4</v>
      </c>
      <c r="J2863" s="10">
        <f>IFERROR(_xlfn.QUARTILE.INC(H$2:H2863,3),"")</f>
        <v>1.1921296245418489E-3</v>
      </c>
      <c r="K2863" s="10">
        <f>IFERROR(stats[[#This Row],[Q3]]-stats[[#This Row],[Q1]],"")</f>
        <v>2.3148147738538682E-4</v>
      </c>
      <c r="L2863" s="10">
        <f>IFERROR(AVERAGEIFS(H$2:H2863, H$2:H2863, "&lt;" &amp;stats[[#This Row],[Q3]]+(2*stats[[#This Row],[IQR]]), H$2:H2863, "&gt;" &amp; stats[[#This Row],[Q1]]-(2*stats[[#This Row],[IQR]])),"")</f>
        <v>1.0817021811933072E-3</v>
      </c>
    </row>
    <row r="2864" spans="1:12" x14ac:dyDescent="0.25">
      <c r="A2864" s="7">
        <v>44417.30332175926</v>
      </c>
      <c r="B2864">
        <v>0</v>
      </c>
      <c r="C2864">
        <v>1</v>
      </c>
      <c r="D2864" s="8">
        <f>SUM(B$2:B2864)</f>
        <v>21</v>
      </c>
      <c r="E2864" s="8">
        <f>SUM(C$2:C2864)</f>
        <v>2863</v>
      </c>
      <c r="F2864" s="9">
        <f>IF(stats[[#This Row],[Column1]],stats[[#This Row],[Total Clear]]/stats[[#This Row],[Total Runs]],NA())</f>
        <v>7.3349633251833741E-3</v>
      </c>
      <c r="G2864" s="9">
        <f>SUM(B$2:B2864) / SUM(C$2:C2864)</f>
        <v>7.3349633251833741E-3</v>
      </c>
      <c r="H2864" s="10">
        <f>IFERROR(stats[[#This Row],[Column1]]-A2863,"")</f>
        <v>1.157407408754807E-3</v>
      </c>
      <c r="I2864" s="10">
        <f>IFERROR(_xlfn.QUARTILE.INC(H$2:H2864,1),"")</f>
        <v>9.6064814715646207E-4</v>
      </c>
      <c r="J2864" s="10">
        <f>IFERROR(_xlfn.QUARTILE.INC(H$2:H2864,3),"")</f>
        <v>1.1921296245418489E-3</v>
      </c>
      <c r="K2864" s="10">
        <f>IFERROR(stats[[#This Row],[Q3]]-stats[[#This Row],[Q1]],"")</f>
        <v>2.3148147738538682E-4</v>
      </c>
      <c r="L2864" s="10">
        <f>IFERROR(AVERAGEIFS(H$2:H2864, H$2:H2864, "&lt;" &amp;stats[[#This Row],[Q3]]+(2*stats[[#This Row],[IQR]]), H$2:H2864, "&gt;" &amp; stats[[#This Row],[Q1]]-(2*stats[[#This Row],[IQR]])),"")</f>
        <v>1.0817288849772795E-3</v>
      </c>
    </row>
    <row r="2865" spans="1:12" x14ac:dyDescent="0.25">
      <c r="A2865" s="7">
        <v>44417.304571759261</v>
      </c>
      <c r="B2865">
        <v>0</v>
      </c>
      <c r="C2865">
        <v>1</v>
      </c>
      <c r="D2865" s="8">
        <f>SUM(B$2:B2865)</f>
        <v>21</v>
      </c>
      <c r="E2865" s="8">
        <f>SUM(C$2:C2865)</f>
        <v>2864</v>
      </c>
      <c r="F2865" s="9">
        <f>IF(stats[[#This Row],[Column1]],stats[[#This Row],[Total Clear]]/stats[[#This Row],[Total Runs]],NA())</f>
        <v>7.3324022346368716E-3</v>
      </c>
      <c r="G2865" s="9">
        <f>SUM(B$2:B2865) / SUM(C$2:C2865)</f>
        <v>7.3324022346368716E-3</v>
      </c>
      <c r="H2865" s="10">
        <f>IFERROR(stats[[#This Row],[Column1]]-A2864,"")</f>
        <v>1.2500000011641532E-3</v>
      </c>
      <c r="I2865" s="10">
        <f>IFERROR(_xlfn.QUARTILE.INC(H$2:H2865,1),"")</f>
        <v>9.6064814715646207E-4</v>
      </c>
      <c r="J2865" s="10">
        <f>IFERROR(_xlfn.QUARTILE.INC(H$2:H2865,3),"")</f>
        <v>1.1921296245418489E-3</v>
      </c>
      <c r="K2865" s="10">
        <f>IFERROR(stats[[#This Row],[Q3]]-stats[[#This Row],[Q1]],"")</f>
        <v>2.3148147738538682E-4</v>
      </c>
      <c r="L2865" s="10">
        <f>IFERROR(AVERAGEIFS(H$2:H2865, H$2:H2865, "&lt;" &amp;stats[[#This Row],[Q3]]+(2*stats[[#This Row],[IQR]]), H$2:H2865, "&gt;" &amp; stats[[#This Row],[Q1]]-(2*stats[[#This Row],[IQR]])),"")</f>
        <v>1.0817882189392636E-3</v>
      </c>
    </row>
    <row r="2866" spans="1:12" x14ac:dyDescent="0.25">
      <c r="A2866" s="7">
        <v>44417.30572916667</v>
      </c>
      <c r="B2866">
        <v>0</v>
      </c>
      <c r="C2866">
        <v>1</v>
      </c>
      <c r="D2866" s="8">
        <f>SUM(B$2:B2866)</f>
        <v>21</v>
      </c>
      <c r="E2866" s="8">
        <f>SUM(C$2:C2866)</f>
        <v>2865</v>
      </c>
      <c r="F2866" s="9">
        <f>IF(stats[[#This Row],[Column1]],stats[[#This Row],[Total Clear]]/stats[[#This Row],[Total Runs]],NA())</f>
        <v>7.3298429319371729E-3</v>
      </c>
      <c r="G2866" s="9">
        <f>SUM(B$2:B2866) / SUM(C$2:C2866)</f>
        <v>7.3298429319371729E-3</v>
      </c>
      <c r="H2866" s="10">
        <f>IFERROR(stats[[#This Row],[Column1]]-A2865,"")</f>
        <v>1.157407408754807E-3</v>
      </c>
      <c r="I2866" s="10">
        <f>IFERROR(_xlfn.QUARTILE.INC(H$2:H2866,1),"")</f>
        <v>9.6064814715646207E-4</v>
      </c>
      <c r="J2866" s="10">
        <f>IFERROR(_xlfn.QUARTILE.INC(H$2:H2866,3),"")</f>
        <v>1.1921296245418489E-3</v>
      </c>
      <c r="K2866" s="10">
        <f>IFERROR(stats[[#This Row],[Q3]]-stats[[#This Row],[Q1]],"")</f>
        <v>2.3148147738538682E-4</v>
      </c>
      <c r="L2866" s="10">
        <f>IFERROR(AVERAGEIFS(H$2:H2866, H$2:H2866, "&lt;" &amp;stats[[#This Row],[Q3]]+(2*stats[[#This Row],[IQR]]), H$2:H2866, "&gt;" &amp; stats[[#This Row],[Q1]]-(2*stats[[#This Row],[IQR]])),"")</f>
        <v>1.0818148735708517E-3</v>
      </c>
    </row>
    <row r="2867" spans="1:12" x14ac:dyDescent="0.25">
      <c r="A2867" s="7">
        <v>44417.306909722225</v>
      </c>
      <c r="B2867">
        <v>0</v>
      </c>
      <c r="C2867">
        <v>1</v>
      </c>
      <c r="D2867" s="8">
        <f>SUM(B$2:B2867)</f>
        <v>21</v>
      </c>
      <c r="E2867" s="8">
        <f>SUM(C$2:C2867)</f>
        <v>2866</v>
      </c>
      <c r="F2867" s="9">
        <f>IF(stats[[#This Row],[Column1]],stats[[#This Row],[Total Clear]]/stats[[#This Row],[Total Runs]],NA())</f>
        <v>7.32728541521284E-3</v>
      </c>
      <c r="G2867" s="9">
        <f>SUM(B$2:B2867) / SUM(C$2:C2867)</f>
        <v>7.32728541521284E-3</v>
      </c>
      <c r="H2867" s="10">
        <f>IFERROR(stats[[#This Row],[Column1]]-A2866,"")</f>
        <v>1.1805555550381541E-3</v>
      </c>
      <c r="I2867" s="10">
        <f>IFERROR(_xlfn.QUARTILE.INC(H$2:H2867,1),"")</f>
        <v>9.6064814715646207E-4</v>
      </c>
      <c r="J2867" s="10">
        <f>IFERROR(_xlfn.QUARTILE.INC(H$2:H2867,3),"")</f>
        <v>1.1921296245418489E-3</v>
      </c>
      <c r="K2867" s="10">
        <f>IFERROR(stats[[#This Row],[Q3]]-stats[[#This Row],[Q1]],"")</f>
        <v>2.3148147738538682E-4</v>
      </c>
      <c r="L2867" s="10">
        <f>IFERROR(AVERAGEIFS(H$2:H2867, H$2:H2867, "&lt;" &amp;stats[[#This Row],[Q3]]+(2*stats[[#This Row],[IQR]]), H$2:H2867, "&gt;" &amp; stats[[#This Row],[Q1]]-(2*stats[[#This Row],[IQR]])),"")</f>
        <v>1.0818496659180919E-3</v>
      </c>
    </row>
    <row r="2868" spans="1:12" x14ac:dyDescent="0.25">
      <c r="A2868" s="7">
        <v>44417.308020833334</v>
      </c>
      <c r="B2868">
        <v>0</v>
      </c>
      <c r="C2868">
        <v>1</v>
      </c>
      <c r="D2868" s="8">
        <f>SUM(B$2:B2868)</f>
        <v>21</v>
      </c>
      <c r="E2868" s="8">
        <f>SUM(C$2:C2868)</f>
        <v>2867</v>
      </c>
      <c r="F2868" s="9">
        <f>IF(stats[[#This Row],[Column1]],stats[[#This Row],[Total Clear]]/stats[[#This Row],[Total Runs]],NA())</f>
        <v>7.3247296825950468E-3</v>
      </c>
      <c r="G2868" s="9">
        <f>SUM(B$2:B2868) / SUM(C$2:C2868)</f>
        <v>7.3247296825950468E-3</v>
      </c>
      <c r="H2868" s="10">
        <f>IFERROR(stats[[#This Row],[Column1]]-A2867,"")</f>
        <v>1.111111108912155E-3</v>
      </c>
      <c r="I2868" s="10">
        <f>IFERROR(_xlfn.QUARTILE.INC(H$2:H2868,1),"")</f>
        <v>9.6064814715646207E-4</v>
      </c>
      <c r="J2868" s="10">
        <f>IFERROR(_xlfn.QUARTILE.INC(H$2:H2868,3),"")</f>
        <v>1.1921296245418489E-3</v>
      </c>
      <c r="K2868" s="10">
        <f>IFERROR(stats[[#This Row],[Q3]]-stats[[#This Row],[Q1]],"")</f>
        <v>2.3148147738538682E-4</v>
      </c>
      <c r="L2868" s="10">
        <f>IFERROR(AVERAGEIFS(H$2:H2868, H$2:H2868, "&lt;" &amp;stats[[#This Row],[Q3]]+(2*stats[[#This Row],[IQR]]), H$2:H2868, "&gt;" &amp; stats[[#This Row],[Q1]]-(2*stats[[#This Row],[IQR]])),"")</f>
        <v>1.0818599728722989E-3</v>
      </c>
    </row>
    <row r="2869" spans="1:12" x14ac:dyDescent="0.25">
      <c r="A2869" s="7">
        <v>44417.309259259258</v>
      </c>
      <c r="B2869">
        <v>0</v>
      </c>
      <c r="C2869">
        <v>1</v>
      </c>
      <c r="D2869" s="8">
        <f>SUM(B$2:B2869)</f>
        <v>21</v>
      </c>
      <c r="E2869" s="8">
        <f>SUM(C$2:C2869)</f>
        <v>2868</v>
      </c>
      <c r="F2869" s="9">
        <f>IF(stats[[#This Row],[Column1]],stats[[#This Row],[Total Clear]]/stats[[#This Row],[Total Runs]],NA())</f>
        <v>7.3221757322175732E-3</v>
      </c>
      <c r="G2869" s="9">
        <f>SUM(B$2:B2869) / SUM(C$2:C2869)</f>
        <v>7.3221757322175732E-3</v>
      </c>
      <c r="H2869" s="10">
        <f>IFERROR(stats[[#This Row],[Column1]]-A2868,"")</f>
        <v>1.2384259243845008E-3</v>
      </c>
      <c r="I2869" s="10">
        <f>IFERROR(_xlfn.QUARTILE.INC(H$2:H2869,1),"")</f>
        <v>9.6064814715646207E-4</v>
      </c>
      <c r="J2869" s="10">
        <f>IFERROR(_xlfn.QUARTILE.INC(H$2:H2869,3),"")</f>
        <v>1.1921296245418489E-3</v>
      </c>
      <c r="K2869" s="10">
        <f>IFERROR(stats[[#This Row],[Q3]]-stats[[#This Row],[Q1]],"")</f>
        <v>2.3148147738538682E-4</v>
      </c>
      <c r="L2869" s="10">
        <f>IFERROR(AVERAGEIFS(H$2:H2869, H$2:H2869, "&lt;" &amp;stats[[#This Row],[Q3]]+(2*stats[[#This Row],[IQR]]), H$2:H2869, "&gt;" &amp; stats[[#This Row],[Q1]]-(2*stats[[#This Row],[IQR]])),"")</f>
        <v>1.0819151017284652E-3</v>
      </c>
    </row>
    <row r="2870" spans="1:12" x14ac:dyDescent="0.25">
      <c r="A2870" s="7">
        <v>44417.310416666667</v>
      </c>
      <c r="B2870">
        <v>0</v>
      </c>
      <c r="C2870">
        <v>1</v>
      </c>
      <c r="D2870" s="8">
        <f>SUM(B$2:B2870)</f>
        <v>21</v>
      </c>
      <c r="E2870" s="8">
        <f>SUM(C$2:C2870)</f>
        <v>2869</v>
      </c>
      <c r="F2870" s="9">
        <f>IF(stats[[#This Row],[Column1]],stats[[#This Row],[Total Clear]]/stats[[#This Row],[Total Runs]],NA())</f>
        <v>7.3196235622168E-3</v>
      </c>
      <c r="G2870" s="9">
        <f>SUM(B$2:B2870) / SUM(C$2:C2870)</f>
        <v>7.3196235622168E-3</v>
      </c>
      <c r="H2870" s="10">
        <f>IFERROR(stats[[#This Row],[Column1]]-A2869,"")</f>
        <v>1.157407408754807E-3</v>
      </c>
      <c r="I2870" s="10">
        <f>IFERROR(_xlfn.QUARTILE.INC(H$2:H2870,1),"")</f>
        <v>9.6064814715646207E-4</v>
      </c>
      <c r="J2870" s="10">
        <f>IFERROR(_xlfn.QUARTILE.INC(H$2:H2870,3),"")</f>
        <v>1.1921296245418489E-3</v>
      </c>
      <c r="K2870" s="10">
        <f>IFERROR(stats[[#This Row],[Q3]]-stats[[#This Row],[Q1]],"")</f>
        <v>2.3148147738538682E-4</v>
      </c>
      <c r="L2870" s="10">
        <f>IFERROR(AVERAGEIFS(H$2:H2870, H$2:H2870, "&lt;" &amp;stats[[#This Row],[Q3]]+(2*stats[[#This Row],[IQR]]), H$2:H2870, "&gt;" &amp; stats[[#This Row],[Q1]]-(2*stats[[#This Row],[IQR]])),"")</f>
        <v>1.0819416741702204E-3</v>
      </c>
    </row>
    <row r="2871" spans="1:12" x14ac:dyDescent="0.25">
      <c r="A2871" s="7">
        <v>44417.311655092592</v>
      </c>
      <c r="B2871">
        <v>0</v>
      </c>
      <c r="C2871">
        <v>1</v>
      </c>
      <c r="D2871" s="8">
        <f>SUM(B$2:B2871)</f>
        <v>21</v>
      </c>
      <c r="E2871" s="8">
        <f>SUM(C$2:C2871)</f>
        <v>2870</v>
      </c>
      <c r="F2871" s="9">
        <f>IF(stats[[#This Row],[Column1]],stats[[#This Row],[Total Clear]]/stats[[#This Row],[Total Runs]],NA())</f>
        <v>7.3170731707317077E-3</v>
      </c>
      <c r="G2871" s="9">
        <f>SUM(B$2:B2871) / SUM(C$2:C2871)</f>
        <v>7.3170731707317077E-3</v>
      </c>
      <c r="H2871" s="10">
        <f>IFERROR(stats[[#This Row],[Column1]]-A2870,"")</f>
        <v>1.2384259243845008E-3</v>
      </c>
      <c r="I2871" s="10">
        <f>IFERROR(_xlfn.QUARTILE.INC(H$2:H2871,1),"")</f>
        <v>9.6064814715646207E-4</v>
      </c>
      <c r="J2871" s="10">
        <f>IFERROR(_xlfn.QUARTILE.INC(H$2:H2871,3),"")</f>
        <v>1.1921296245418489E-3</v>
      </c>
      <c r="K2871" s="10">
        <f>IFERROR(stats[[#This Row],[Q3]]-stats[[#This Row],[Q1]],"")</f>
        <v>2.3148147738538682E-4</v>
      </c>
      <c r="L2871" s="10">
        <f>IFERROR(AVERAGEIFS(H$2:H2871, H$2:H2871, "&lt;" &amp;stats[[#This Row],[Q3]]+(2*stats[[#This Row],[IQR]]), H$2:H2871, "&gt;" &amp; stats[[#This Row],[Q1]]-(2*stats[[#This Row],[IQR]])),"")</f>
        <v>1.0819967354827517E-3</v>
      </c>
    </row>
    <row r="2872" spans="1:12" x14ac:dyDescent="0.25">
      <c r="A2872" s="7">
        <v>44417.312835648147</v>
      </c>
      <c r="B2872">
        <v>0</v>
      </c>
      <c r="C2872">
        <v>1</v>
      </c>
      <c r="D2872" s="8">
        <f>SUM(B$2:B2872)</f>
        <v>21</v>
      </c>
      <c r="E2872" s="8">
        <f>SUM(C$2:C2872)</f>
        <v>2871</v>
      </c>
      <c r="F2872" s="9">
        <f>IF(stats[[#This Row],[Column1]],stats[[#This Row],[Total Clear]]/stats[[#This Row],[Total Runs]],NA())</f>
        <v>7.3145245559038665E-3</v>
      </c>
      <c r="G2872" s="9">
        <f>SUM(B$2:B2872) / SUM(C$2:C2872)</f>
        <v>7.3145245559038665E-3</v>
      </c>
      <c r="H2872" s="10">
        <f>IFERROR(stats[[#This Row],[Column1]]-A2871,"")</f>
        <v>1.1805555550381541E-3</v>
      </c>
      <c r="I2872" s="10">
        <f>IFERROR(_xlfn.QUARTILE.INC(H$2:H2872,1),"")</f>
        <v>9.6064814715646207E-4</v>
      </c>
      <c r="J2872" s="10">
        <f>IFERROR(_xlfn.QUARTILE.INC(H$2:H2872,3),"")</f>
        <v>1.1921296245418489E-3</v>
      </c>
      <c r="K2872" s="10">
        <f>IFERROR(stats[[#This Row],[Q3]]-stats[[#This Row],[Q1]],"")</f>
        <v>2.3148147738538682E-4</v>
      </c>
      <c r="L2872" s="10">
        <f>IFERROR(AVERAGEIFS(H$2:H2872, H$2:H2872, "&lt;" &amp;stats[[#This Row],[Q3]]+(2*stats[[#This Row],[IQR]]), H$2:H2872, "&gt;" &amp; stats[[#This Row],[Q1]]-(2*stats[[#This Row],[IQR]])),"")</f>
        <v>1.0820314026721838E-3</v>
      </c>
    </row>
    <row r="2873" spans="1:12" x14ac:dyDescent="0.25">
      <c r="A2873" s="7">
        <v>44417.313969907409</v>
      </c>
      <c r="B2873">
        <v>0</v>
      </c>
      <c r="C2873">
        <v>1</v>
      </c>
      <c r="D2873" s="8">
        <f>SUM(B$2:B2873)</f>
        <v>21</v>
      </c>
      <c r="E2873" s="8">
        <f>SUM(C$2:C2873)</f>
        <v>2872</v>
      </c>
      <c r="F2873" s="9">
        <f>IF(stats[[#This Row],[Column1]],stats[[#This Row],[Total Clear]]/stats[[#This Row],[Total Runs]],NA())</f>
        <v>7.3119777158774371E-3</v>
      </c>
      <c r="G2873" s="9">
        <f>SUM(B$2:B2873) / SUM(C$2:C2873)</f>
        <v>7.3119777158774371E-3</v>
      </c>
      <c r="H2873" s="10">
        <f>IFERROR(stats[[#This Row],[Column1]]-A2872,"")</f>
        <v>1.1342592624714598E-3</v>
      </c>
      <c r="I2873" s="10">
        <f>IFERROR(_xlfn.QUARTILE.INC(H$2:H2873,1),"")</f>
        <v>9.6064814715646207E-4</v>
      </c>
      <c r="J2873" s="10">
        <f>IFERROR(_xlfn.QUARTILE.INC(H$2:H2873,3),"")</f>
        <v>1.1921296245418489E-3</v>
      </c>
      <c r="K2873" s="10">
        <f>IFERROR(stats[[#This Row],[Q3]]-stats[[#This Row],[Q1]],"")</f>
        <v>2.3148147738538682E-4</v>
      </c>
      <c r="L2873" s="10">
        <f>IFERROR(AVERAGEIFS(H$2:H2873, H$2:H2873, "&lt;" &amp;stats[[#This Row],[Q3]]+(2*stats[[#This Row],[IQR]]), H$2:H2873, "&gt;" &amp; stats[[#This Row],[Q1]]-(2*stats[[#This Row],[IQR]])),"")</f>
        <v>1.0820497668985549E-3</v>
      </c>
    </row>
    <row r="2874" spans="1:12" x14ac:dyDescent="0.25">
      <c r="A2874" s="7">
        <v>44417.315138888887</v>
      </c>
      <c r="B2874">
        <v>0</v>
      </c>
      <c r="C2874">
        <v>1</v>
      </c>
      <c r="D2874" s="8">
        <f>SUM(B$2:B2874)</f>
        <v>21</v>
      </c>
      <c r="E2874" s="8">
        <f>SUM(C$2:C2874)</f>
        <v>2873</v>
      </c>
      <c r="F2874" s="9">
        <f>IF(stats[[#This Row],[Column1]],stats[[#This Row],[Total Clear]]/stats[[#This Row],[Total Runs]],NA())</f>
        <v>7.3094326487991648E-3</v>
      </c>
      <c r="G2874" s="9">
        <f>SUM(B$2:B2874) / SUM(C$2:C2874)</f>
        <v>7.3094326487991648E-3</v>
      </c>
      <c r="H2874" s="10">
        <f>IFERROR(stats[[#This Row],[Column1]]-A2873,"")</f>
        <v>1.1689814782585017E-3</v>
      </c>
      <c r="I2874" s="10">
        <f>IFERROR(_xlfn.QUARTILE.INC(H$2:H2874,1),"")</f>
        <v>9.6064814715646207E-4</v>
      </c>
      <c r="J2874" s="10">
        <f>IFERROR(_xlfn.QUARTILE.INC(H$2:H2874,3),"")</f>
        <v>1.1921296245418489E-3</v>
      </c>
      <c r="K2874" s="10">
        <f>IFERROR(stats[[#This Row],[Q3]]-stats[[#This Row],[Q1]],"")</f>
        <v>2.3148147738538682E-4</v>
      </c>
      <c r="L2874" s="10">
        <f>IFERROR(AVERAGEIFS(H$2:H2874, H$2:H2874, "&lt;" &amp;stats[[#This Row],[Q3]]+(2*stats[[#This Row],[IQR]]), H$2:H2874, "&gt;" &amp; stats[[#This Row],[Q1]]-(2*stats[[#This Row],[IQR]])),"")</f>
        <v>1.0820803228603687E-3</v>
      </c>
    </row>
    <row r="2875" spans="1:12" x14ac:dyDescent="0.25">
      <c r="A2875" s="7">
        <v>44417.316319444442</v>
      </c>
      <c r="B2875">
        <v>0</v>
      </c>
      <c r="C2875">
        <v>1</v>
      </c>
      <c r="D2875" s="8">
        <f>SUM(B$2:B2875)</f>
        <v>21</v>
      </c>
      <c r="E2875" s="8">
        <f>SUM(C$2:C2875)</f>
        <v>2874</v>
      </c>
      <c r="F2875" s="9">
        <f>IF(stats[[#This Row],[Column1]],stats[[#This Row],[Total Clear]]/stats[[#This Row],[Total Runs]],NA())</f>
        <v>7.3068893528183713E-3</v>
      </c>
      <c r="G2875" s="9">
        <f>SUM(B$2:B2875) / SUM(C$2:C2875)</f>
        <v>7.3068893528183713E-3</v>
      </c>
      <c r="H2875" s="10">
        <f>IFERROR(stats[[#This Row],[Column1]]-A2874,"")</f>
        <v>1.1805555550381541E-3</v>
      </c>
      <c r="I2875" s="10">
        <f>IFERROR(_xlfn.QUARTILE.INC(H$2:H2875,1),"")</f>
        <v>9.6064814715646207E-4</v>
      </c>
      <c r="J2875" s="10">
        <f>IFERROR(_xlfn.QUARTILE.INC(H$2:H2875,3),"")</f>
        <v>1.1921296245418489E-3</v>
      </c>
      <c r="K2875" s="10">
        <f>IFERROR(stats[[#This Row],[Q3]]-stats[[#This Row],[Q1]],"")</f>
        <v>2.3148147738538682E-4</v>
      </c>
      <c r="L2875" s="10">
        <f>IFERROR(AVERAGEIFS(H$2:H2875, H$2:H2875, "&lt;" &amp;stats[[#This Row],[Q3]]+(2*stats[[#This Row],[IQR]]), H$2:H2875, "&gt;" &amp; stats[[#This Row],[Q1]]-(2*stats[[#This Row],[IQR]])),"")</f>
        <v>1.0821149241366081E-3</v>
      </c>
    </row>
    <row r="2876" spans="1:12" x14ac:dyDescent="0.25">
      <c r="A2876" s="7">
        <v>44417.317476851851</v>
      </c>
      <c r="B2876">
        <v>0</v>
      </c>
      <c r="C2876">
        <v>1</v>
      </c>
      <c r="D2876" s="8">
        <f>SUM(B$2:B2876)</f>
        <v>21</v>
      </c>
      <c r="E2876" s="8">
        <f>SUM(C$2:C2876)</f>
        <v>2875</v>
      </c>
      <c r="F2876" s="9">
        <f>IF(stats[[#This Row],[Column1]],stats[[#This Row],[Total Clear]]/stats[[#This Row],[Total Runs]],NA())</f>
        <v>7.3043478260869567E-3</v>
      </c>
      <c r="G2876" s="9">
        <f>SUM(B$2:B2876) / SUM(C$2:C2876)</f>
        <v>7.3043478260869567E-3</v>
      </c>
      <c r="H2876" s="10">
        <f>IFERROR(stats[[#This Row],[Column1]]-A2875,"")</f>
        <v>1.157407408754807E-3</v>
      </c>
      <c r="I2876" s="10">
        <f>IFERROR(_xlfn.QUARTILE.INC(H$2:H2876,1),"")</f>
        <v>9.6064814715646207E-4</v>
      </c>
      <c r="J2876" s="10">
        <f>IFERROR(_xlfn.QUARTILE.INC(H$2:H2876,3),"")</f>
        <v>1.1921296245418489E-3</v>
      </c>
      <c r="K2876" s="10">
        <f>IFERROR(stats[[#This Row],[Q3]]-stats[[#This Row],[Q1]],"")</f>
        <v>2.3148147738538682E-4</v>
      </c>
      <c r="L2876" s="10">
        <f>IFERROR(AVERAGEIFS(H$2:H2876, H$2:H2876, "&lt;" &amp;stats[[#This Row],[Q3]]+(2*stats[[#This Row],[IQR]]), H$2:H2876, "&gt;" &amp; stats[[#This Row],[Q1]]-(2*stats[[#This Row],[IQR]])),"")</f>
        <v>1.0821413703904256E-3</v>
      </c>
    </row>
    <row r="2877" spans="1:12" x14ac:dyDescent="0.25">
      <c r="A2877" s="7">
        <v>44417.318657407406</v>
      </c>
      <c r="B2877">
        <v>0</v>
      </c>
      <c r="C2877">
        <v>1</v>
      </c>
      <c r="D2877" s="8">
        <f>SUM(B$2:B2877)</f>
        <v>21</v>
      </c>
      <c r="E2877" s="8">
        <f>SUM(C$2:C2877)</f>
        <v>2876</v>
      </c>
      <c r="F2877" s="9">
        <f>IF(stats[[#This Row],[Column1]],stats[[#This Row],[Total Clear]]/stats[[#This Row],[Total Runs]],NA())</f>
        <v>7.3018080667593879E-3</v>
      </c>
      <c r="G2877" s="9">
        <f>SUM(B$2:B2877) / SUM(C$2:C2877)</f>
        <v>7.3018080667593879E-3</v>
      </c>
      <c r="H2877" s="10">
        <f>IFERROR(stats[[#This Row],[Column1]]-A2876,"")</f>
        <v>1.1805555550381541E-3</v>
      </c>
      <c r="I2877" s="10">
        <f>IFERROR(_xlfn.QUARTILE.INC(H$2:H2877,1),"")</f>
        <v>9.6064814715646207E-4</v>
      </c>
      <c r="J2877" s="10">
        <f>IFERROR(_xlfn.QUARTILE.INC(H$2:H2877,3),"")</f>
        <v>1.1921296245418489E-3</v>
      </c>
      <c r="K2877" s="10">
        <f>IFERROR(stats[[#This Row],[Q3]]-stats[[#This Row],[Q1]],"")</f>
        <v>2.3148147738538682E-4</v>
      </c>
      <c r="L2877" s="10">
        <f>IFERROR(AVERAGEIFS(H$2:H2877, H$2:H2877, "&lt;" &amp;stats[[#This Row],[Q3]]+(2*stats[[#This Row],[IQR]]), H$2:H2877, "&gt;" &amp; stats[[#This Row],[Q1]]-(2*stats[[#This Row],[IQR]])),"")</f>
        <v>1.0821759259327878E-3</v>
      </c>
    </row>
    <row r="2878" spans="1:12" x14ac:dyDescent="0.25">
      <c r="A2878" s="7">
        <v>44417.319861111115</v>
      </c>
      <c r="B2878">
        <v>0</v>
      </c>
      <c r="C2878">
        <v>1</v>
      </c>
      <c r="D2878" s="8">
        <f>SUM(B$2:B2878)</f>
        <v>21</v>
      </c>
      <c r="E2878" s="8">
        <f>SUM(C$2:C2878)</f>
        <v>2877</v>
      </c>
      <c r="F2878" s="9">
        <f>IF(stats[[#This Row],[Column1]],stats[[#This Row],[Total Clear]]/stats[[#This Row],[Total Runs]],NA())</f>
        <v>7.2992700729927005E-3</v>
      </c>
      <c r="G2878" s="9">
        <f>SUM(B$2:B2878) / SUM(C$2:C2878)</f>
        <v>7.2992700729927005E-3</v>
      </c>
      <c r="H2878" s="10">
        <f>IFERROR(stats[[#This Row],[Column1]]-A2877,"")</f>
        <v>1.2037037085974589E-3</v>
      </c>
      <c r="I2878" s="10">
        <f>IFERROR(_xlfn.QUARTILE.INC(H$2:H2878,1),"")</f>
        <v>9.6064814715646207E-4</v>
      </c>
      <c r="J2878" s="10">
        <f>IFERROR(_xlfn.QUARTILE.INC(H$2:H2878,3),"")</f>
        <v>1.1921296245418489E-3</v>
      </c>
      <c r="K2878" s="10">
        <f>IFERROR(stats[[#This Row],[Q3]]-stats[[#This Row],[Q1]],"")</f>
        <v>2.3148147738538682E-4</v>
      </c>
      <c r="L2878" s="10">
        <f>IFERROR(AVERAGEIFS(H$2:H2878, H$2:H2878, "&lt;" &amp;stats[[#This Row],[Q3]]+(2*stats[[#This Row],[IQR]]), H$2:H2878, "&gt;" &amp; stats[[#This Row],[Q1]]-(2*stats[[#This Row],[IQR]])),"")</f>
        <v>1.0822185822271595E-3</v>
      </c>
    </row>
    <row r="2879" spans="1:12" x14ac:dyDescent="0.25">
      <c r="A2879" s="7">
        <v>44417.321006944447</v>
      </c>
      <c r="B2879">
        <v>0</v>
      </c>
      <c r="C2879">
        <v>1</v>
      </c>
      <c r="D2879" s="8">
        <f>SUM(B$2:B2879)</f>
        <v>21</v>
      </c>
      <c r="E2879" s="8">
        <f>SUM(C$2:C2879)</f>
        <v>2878</v>
      </c>
      <c r="F2879" s="9">
        <f>IF(stats[[#This Row],[Column1]],stats[[#This Row],[Total Clear]]/stats[[#This Row],[Total Runs]],NA())</f>
        <v>7.2967338429464909E-3</v>
      </c>
      <c r="G2879" s="9">
        <f>SUM(B$2:B2879) / SUM(C$2:C2879)</f>
        <v>7.2967338429464909E-3</v>
      </c>
      <c r="H2879" s="10">
        <f>IFERROR(stats[[#This Row],[Column1]]-A2878,"")</f>
        <v>1.1458333319751546E-3</v>
      </c>
      <c r="I2879" s="10">
        <f>IFERROR(_xlfn.QUARTILE.INC(H$2:H2879,1),"")</f>
        <v>9.6064814715646207E-4</v>
      </c>
      <c r="J2879" s="10">
        <f>IFERROR(_xlfn.QUARTILE.INC(H$2:H2879,3),"")</f>
        <v>1.1921296245418489E-3</v>
      </c>
      <c r="K2879" s="10">
        <f>IFERROR(stats[[#This Row],[Q3]]-stats[[#This Row],[Q1]],"")</f>
        <v>2.3148147738538682E-4</v>
      </c>
      <c r="L2879" s="10">
        <f>IFERROR(AVERAGEIFS(H$2:H2879, H$2:H2879, "&lt;" &amp;stats[[#This Row],[Q3]]+(2*stats[[#This Row],[IQR]]), H$2:H2879, "&gt;" &amp; stats[[#This Row],[Q1]]-(2*stats[[#This Row],[IQR]])),"")</f>
        <v>1.0822409031919834E-3</v>
      </c>
    </row>
    <row r="2880" spans="1:12" x14ac:dyDescent="0.25">
      <c r="A2880" s="7">
        <v>44417.322187500002</v>
      </c>
      <c r="B2880">
        <v>0</v>
      </c>
      <c r="C2880">
        <v>1</v>
      </c>
      <c r="D2880" s="8">
        <f>SUM(B$2:B2880)</f>
        <v>21</v>
      </c>
      <c r="E2880" s="8">
        <f>SUM(C$2:C2880)</f>
        <v>2879</v>
      </c>
      <c r="F2880" s="9">
        <f>IF(stats[[#This Row],[Column1]],stats[[#This Row],[Total Clear]]/stats[[#This Row],[Total Runs]],NA())</f>
        <v>7.2941993747829108E-3</v>
      </c>
      <c r="G2880" s="9">
        <f>SUM(B$2:B2880) / SUM(C$2:C2880)</f>
        <v>7.2941993747829108E-3</v>
      </c>
      <c r="H2880" s="10">
        <f>IFERROR(stats[[#This Row],[Column1]]-A2879,"")</f>
        <v>1.1805555550381541E-3</v>
      </c>
      <c r="I2880" s="10">
        <f>IFERROR(_xlfn.QUARTILE.INC(H$2:H2880,1),"")</f>
        <v>9.6064814715646207E-4</v>
      </c>
      <c r="J2880" s="10">
        <f>IFERROR(_xlfn.QUARTILE.INC(H$2:H2880,3),"")</f>
        <v>1.1921296245418489E-3</v>
      </c>
      <c r="K2880" s="10">
        <f>IFERROR(stats[[#This Row],[Q3]]-stats[[#This Row],[Q1]],"")</f>
        <v>2.3148147738538682E-4</v>
      </c>
      <c r="L2880" s="10">
        <f>IFERROR(AVERAGEIFS(H$2:H2880, H$2:H2880, "&lt;" &amp;stats[[#This Row],[Q3]]+(2*stats[[#This Row],[IQR]]), H$2:H2880, "&gt;" &amp; stats[[#This Row],[Q1]]-(2*stats[[#This Row],[IQR]])),"")</f>
        <v>1.0822753874613084E-3</v>
      </c>
    </row>
    <row r="2881" spans="1:12" x14ac:dyDescent="0.25">
      <c r="A2881" s="7">
        <v>44417.323391203703</v>
      </c>
      <c r="B2881">
        <v>0</v>
      </c>
      <c r="C2881">
        <v>1</v>
      </c>
      <c r="D2881" s="8">
        <f>SUM(B$2:B2881)</f>
        <v>21</v>
      </c>
      <c r="E2881" s="8">
        <f>SUM(C$2:C2881)</f>
        <v>2880</v>
      </c>
      <c r="F2881" s="9">
        <f>IF(stats[[#This Row],[Column1]],stats[[#This Row],[Total Clear]]/stats[[#This Row],[Total Runs]],NA())</f>
        <v>7.2916666666666668E-3</v>
      </c>
      <c r="G2881" s="9">
        <f>SUM(B$2:B2881) / SUM(C$2:C2881)</f>
        <v>7.2916666666666668E-3</v>
      </c>
      <c r="H2881" s="10">
        <f>IFERROR(stats[[#This Row],[Column1]]-A2880,"")</f>
        <v>1.2037037013215013E-3</v>
      </c>
      <c r="I2881" s="10">
        <f>IFERROR(_xlfn.QUARTILE.INC(H$2:H2881,1),"")</f>
        <v>9.6064814715646207E-4</v>
      </c>
      <c r="J2881" s="10">
        <f>IFERROR(_xlfn.QUARTILE.INC(H$2:H2881,3),"")</f>
        <v>1.1921296245418489E-3</v>
      </c>
      <c r="K2881" s="10">
        <f>IFERROR(stats[[#This Row],[Q3]]-stats[[#This Row],[Q1]],"")</f>
        <v>2.3148147738538682E-4</v>
      </c>
      <c r="L2881" s="10">
        <f>IFERROR(AVERAGEIFS(H$2:H2881, H$2:H2881, "&lt;" &amp;stats[[#This Row],[Q3]]+(2*stats[[#This Row],[IQR]]), H$2:H2881, "&gt;" &amp; stats[[#This Row],[Q1]]-(2*stats[[#This Row],[IQR]])),"")</f>
        <v>1.0823179640089453E-3</v>
      </c>
    </row>
    <row r="2882" spans="1:12" x14ac:dyDescent="0.25">
      <c r="A2882" s="7">
        <v>44417.324560185189</v>
      </c>
      <c r="B2882">
        <v>0</v>
      </c>
      <c r="C2882">
        <v>1</v>
      </c>
      <c r="D2882" s="8">
        <f>SUM(B$2:B2882)</f>
        <v>21</v>
      </c>
      <c r="E2882" s="8">
        <f>SUM(C$2:C2882)</f>
        <v>2881</v>
      </c>
      <c r="F2882" s="9">
        <f>IF(stats[[#This Row],[Column1]],stats[[#This Row],[Total Clear]]/stats[[#This Row],[Total Runs]],NA())</f>
        <v>7.2891357167650123E-3</v>
      </c>
      <c r="G2882" s="9">
        <f>SUM(B$2:B2882) / SUM(C$2:C2882)</f>
        <v>7.2891357167650123E-3</v>
      </c>
      <c r="H2882" s="10">
        <f>IFERROR(stats[[#This Row],[Column1]]-A2881,"")</f>
        <v>1.1689814855344594E-3</v>
      </c>
      <c r="I2882" s="10">
        <f>IFERROR(_xlfn.QUARTILE.INC(H$2:H2882,1),"")</f>
        <v>9.6064814715646207E-4</v>
      </c>
      <c r="J2882" s="10">
        <f>IFERROR(_xlfn.QUARTILE.INC(H$2:H2882,3),"")</f>
        <v>1.1921296245418489E-3</v>
      </c>
      <c r="K2882" s="10">
        <f>IFERROR(stats[[#This Row],[Q3]]-stats[[#This Row],[Q1]],"")</f>
        <v>2.3148147738538682E-4</v>
      </c>
      <c r="L2882" s="10">
        <f>IFERROR(AVERAGEIFS(H$2:H2882, H$2:H2882, "&lt;" &amp;stats[[#This Row],[Q3]]+(2*stats[[#This Row],[IQR]]), H$2:H2882, "&gt;" &amp; stats[[#This Row],[Q1]]-(2*stats[[#This Row],[IQR]])),"")</f>
        <v>1.0823483402870825E-3</v>
      </c>
    </row>
    <row r="2883" spans="1:12" x14ac:dyDescent="0.25">
      <c r="A2883" s="7">
        <v>44417.32571759259</v>
      </c>
      <c r="B2883">
        <v>0</v>
      </c>
      <c r="C2883">
        <v>1</v>
      </c>
      <c r="D2883" s="8">
        <f>SUM(B$2:B2883)</f>
        <v>21</v>
      </c>
      <c r="E2883" s="8">
        <f>SUM(C$2:C2883)</f>
        <v>2882</v>
      </c>
      <c r="F2883" s="9">
        <f>IF(stats[[#This Row],[Column1]],stats[[#This Row],[Total Clear]]/stats[[#This Row],[Total Runs]],NA())</f>
        <v>7.2866065232477448E-3</v>
      </c>
      <c r="G2883" s="9">
        <f>SUM(B$2:B2883) / SUM(C$2:C2883)</f>
        <v>7.2866065232477448E-3</v>
      </c>
      <c r="H2883" s="10">
        <f>IFERROR(stats[[#This Row],[Column1]]-A2882,"")</f>
        <v>1.1574074014788494E-3</v>
      </c>
      <c r="I2883" s="10">
        <f>IFERROR(_xlfn.QUARTILE.INC(H$2:H2883,1),"")</f>
        <v>9.6064814715646207E-4</v>
      </c>
      <c r="J2883" s="10">
        <f>IFERROR(_xlfn.QUARTILE.INC(H$2:H2883,3),"")</f>
        <v>1.1921296245418489E-3</v>
      </c>
      <c r="K2883" s="10">
        <f>IFERROR(stats[[#This Row],[Q3]]-stats[[#This Row],[Q1]],"")</f>
        <v>2.3148147738538682E-4</v>
      </c>
      <c r="L2883" s="10">
        <f>IFERROR(AVERAGEIFS(H$2:H2883, H$2:H2883, "&lt;" &amp;stats[[#This Row],[Q3]]+(2*stats[[#This Row],[IQR]]), H$2:H2883, "&gt;" &amp; stats[[#This Row],[Q1]]-(2*stats[[#This Row],[IQR]])),"")</f>
        <v>1.0823746398880608E-3</v>
      </c>
    </row>
    <row r="2884" spans="1:12" x14ac:dyDescent="0.25">
      <c r="A2884" s="7">
        <v>44417.326932870368</v>
      </c>
      <c r="B2884">
        <v>0</v>
      </c>
      <c r="C2884">
        <v>1</v>
      </c>
      <c r="D2884" s="8">
        <f>SUM(B$2:B2884)</f>
        <v>21</v>
      </c>
      <c r="E2884" s="8">
        <f>SUM(C$2:C2884)</f>
        <v>2883</v>
      </c>
      <c r="F2884" s="9">
        <f>IF(stats[[#This Row],[Column1]],stats[[#This Row],[Total Clear]]/stats[[#This Row],[Total Runs]],NA())</f>
        <v>7.2840790842872011E-3</v>
      </c>
      <c r="G2884" s="9">
        <f>SUM(B$2:B2884) / SUM(C$2:C2884)</f>
        <v>7.2840790842872011E-3</v>
      </c>
      <c r="H2884" s="10">
        <f>IFERROR(stats[[#This Row],[Column1]]-A2883,"")</f>
        <v>1.2152777781011537E-3</v>
      </c>
      <c r="I2884" s="10">
        <f>IFERROR(_xlfn.QUARTILE.INC(H$2:H2884,1),"")</f>
        <v>9.6064814715646207E-4</v>
      </c>
      <c r="J2884" s="10">
        <f>IFERROR(_xlfn.QUARTILE.INC(H$2:H2884,3),"")</f>
        <v>1.1921296245418489E-3</v>
      </c>
      <c r="K2884" s="10">
        <f>IFERROR(stats[[#This Row],[Q3]]-stats[[#This Row],[Q1]],"")</f>
        <v>2.3148147738538682E-4</v>
      </c>
      <c r="L2884" s="10">
        <f>IFERROR(AVERAGEIFS(H$2:H2884, H$2:H2884, "&lt;" &amp;stats[[#This Row],[Q3]]+(2*stats[[#This Row],[IQR]]), H$2:H2884, "&gt;" &amp; stats[[#This Row],[Q1]]-(2*stats[[#This Row],[IQR]])),"")</f>
        <v>1.0824211908996941E-3</v>
      </c>
    </row>
    <row r="2885" spans="1:12" x14ac:dyDescent="0.25">
      <c r="A2885" s="7">
        <v>44417.328136574077</v>
      </c>
      <c r="B2885">
        <v>0</v>
      </c>
      <c r="C2885">
        <v>1</v>
      </c>
      <c r="D2885" s="8">
        <f>SUM(B$2:B2885)</f>
        <v>21</v>
      </c>
      <c r="E2885" s="8">
        <f>SUM(C$2:C2885)</f>
        <v>2884</v>
      </c>
      <c r="F2885" s="9">
        <f>IF(stats[[#This Row],[Column1]],stats[[#This Row],[Total Clear]]/stats[[#This Row],[Total Runs]],NA())</f>
        <v>7.2815533980582527E-3</v>
      </c>
      <c r="G2885" s="9">
        <f>SUM(B$2:B2885) / SUM(C$2:C2885)</f>
        <v>7.2815533980582527E-3</v>
      </c>
      <c r="H2885" s="10">
        <f>IFERROR(stats[[#This Row],[Column1]]-A2884,"")</f>
        <v>1.2037037085974589E-3</v>
      </c>
      <c r="I2885" s="10">
        <f>IFERROR(_xlfn.QUARTILE.INC(H$2:H2885,1),"")</f>
        <v>9.6064814715646207E-4</v>
      </c>
      <c r="J2885" s="10">
        <f>IFERROR(_xlfn.QUARTILE.INC(H$2:H2885,3),"")</f>
        <v>1.1921296245418489E-3</v>
      </c>
      <c r="K2885" s="10">
        <f>IFERROR(stats[[#This Row],[Q3]]-stats[[#This Row],[Q1]],"")</f>
        <v>2.3148147738538682E-4</v>
      </c>
      <c r="L2885" s="10">
        <f>IFERROR(AVERAGEIFS(H$2:H2885, H$2:H2885, "&lt;" &amp;stats[[#This Row],[Q3]]+(2*stats[[#This Row],[IQR]]), H$2:H2885, "&gt;" &amp; stats[[#This Row],[Q1]]-(2*stats[[#This Row],[IQR]])),"")</f>
        <v>1.0824636567672353E-3</v>
      </c>
    </row>
    <row r="2886" spans="1:12" x14ac:dyDescent="0.25">
      <c r="A2886" s="7">
        <v>44417.329328703701</v>
      </c>
      <c r="B2886">
        <v>0</v>
      </c>
      <c r="C2886">
        <v>1</v>
      </c>
      <c r="D2886" s="8">
        <f>SUM(B$2:B2886)</f>
        <v>21</v>
      </c>
      <c r="E2886" s="8">
        <f>SUM(C$2:C2886)</f>
        <v>2885</v>
      </c>
      <c r="F2886" s="9">
        <f>IF(stats[[#This Row],[Column1]],stats[[#This Row],[Total Clear]]/stats[[#This Row],[Total Runs]],NA())</f>
        <v>7.2790294627383019E-3</v>
      </c>
      <c r="G2886" s="9">
        <f>SUM(B$2:B2886) / SUM(C$2:C2886)</f>
        <v>7.2790294627383019E-3</v>
      </c>
      <c r="H2886" s="10">
        <f>IFERROR(stats[[#This Row],[Column1]]-A2885,"")</f>
        <v>1.1921296245418489E-3</v>
      </c>
      <c r="I2886" s="10">
        <f>IFERROR(_xlfn.QUARTILE.INC(H$2:H2886,1),"")</f>
        <v>9.6064814715646207E-4</v>
      </c>
      <c r="J2886" s="10">
        <f>IFERROR(_xlfn.QUARTILE.INC(H$2:H2886,3),"")</f>
        <v>1.1921296245418489E-3</v>
      </c>
      <c r="K2886" s="10">
        <f>IFERROR(stats[[#This Row],[Q3]]-stats[[#This Row],[Q1]],"")</f>
        <v>2.3148147738538682E-4</v>
      </c>
      <c r="L2886" s="10">
        <f>IFERROR(AVERAGEIFS(H$2:H2886, H$2:H2886, "&lt;" &amp;stats[[#This Row],[Q3]]+(2*stats[[#This Row],[IQR]]), H$2:H2886, "&gt;" &amp; stats[[#This Row],[Q1]]-(2*stats[[#This Row],[IQR]])),"")</f>
        <v>1.0825020417752067E-3</v>
      </c>
    </row>
    <row r="2887" spans="1:12" x14ac:dyDescent="0.25">
      <c r="A2887" s="7">
        <v>44417.330543981479</v>
      </c>
      <c r="B2887">
        <v>0</v>
      </c>
      <c r="C2887">
        <v>1</v>
      </c>
      <c r="D2887" s="8">
        <f>SUM(B$2:B2887)</f>
        <v>21</v>
      </c>
      <c r="E2887" s="8">
        <f>SUM(C$2:C2887)</f>
        <v>2886</v>
      </c>
      <c r="F2887" s="9">
        <f>IF(stats[[#This Row],[Column1]],stats[[#This Row],[Total Clear]]/stats[[#This Row],[Total Runs]],NA())</f>
        <v>7.2765072765072769E-3</v>
      </c>
      <c r="G2887" s="9">
        <f>SUM(B$2:B2887) / SUM(C$2:C2887)</f>
        <v>7.2765072765072769E-3</v>
      </c>
      <c r="H2887" s="10">
        <f>IFERROR(stats[[#This Row],[Column1]]-A2886,"")</f>
        <v>1.2152777781011537E-3</v>
      </c>
      <c r="I2887" s="10">
        <f>IFERROR(_xlfn.QUARTILE.INC(H$2:H2887,1),"")</f>
        <v>9.6064814715646207E-4</v>
      </c>
      <c r="J2887" s="10">
        <f>IFERROR(_xlfn.QUARTILE.INC(H$2:H2887,3),"")</f>
        <v>1.1921296245418489E-3</v>
      </c>
      <c r="K2887" s="10">
        <f>IFERROR(stats[[#This Row],[Q3]]-stats[[#This Row],[Q1]],"")</f>
        <v>2.3148147738538682E-4</v>
      </c>
      <c r="L2887" s="10">
        <f>IFERROR(AVERAGEIFS(H$2:H2887, H$2:H2887, "&lt;" &amp;stats[[#This Row],[Q3]]+(2*stats[[#This Row],[IQR]]), H$2:H2887, "&gt;" &amp; stats[[#This Row],[Q1]]-(2*stats[[#This Row],[IQR]])),"")</f>
        <v>1.0825484993456497E-3</v>
      </c>
    </row>
    <row r="2888" spans="1:12" x14ac:dyDescent="0.25">
      <c r="A2888" s="7">
        <v>44417.331655092596</v>
      </c>
      <c r="B2888">
        <v>0</v>
      </c>
      <c r="C2888">
        <v>1</v>
      </c>
      <c r="D2888" s="8">
        <f>SUM(B$2:B2888)</f>
        <v>21</v>
      </c>
      <c r="E2888" s="8">
        <f>SUM(C$2:C2888)</f>
        <v>2887</v>
      </c>
      <c r="F2888" s="9">
        <f>IF(stats[[#This Row],[Column1]],stats[[#This Row],[Total Clear]]/stats[[#This Row],[Total Runs]],NA())</f>
        <v>7.2739868375476273E-3</v>
      </c>
      <c r="G2888" s="9">
        <f>SUM(B$2:B2888) / SUM(C$2:C2888)</f>
        <v>7.2739868375476273E-3</v>
      </c>
      <c r="H2888" s="10">
        <f>IFERROR(stats[[#This Row],[Column1]]-A2887,"")</f>
        <v>1.1111111161881126E-3</v>
      </c>
      <c r="I2888" s="10">
        <f>IFERROR(_xlfn.QUARTILE.INC(H$2:H2888,1),"")</f>
        <v>9.6064814715646207E-4</v>
      </c>
      <c r="J2888" s="10">
        <f>IFERROR(_xlfn.QUARTILE.INC(H$2:H2888,3),"")</f>
        <v>1.1921296245418489E-3</v>
      </c>
      <c r="K2888" s="10">
        <f>IFERROR(stats[[#This Row],[Q3]]-stats[[#This Row],[Q1]],"")</f>
        <v>2.3148147738538682E-4</v>
      </c>
      <c r="L2888" s="10">
        <f>IFERROR(AVERAGEIFS(H$2:H2888, H$2:H2888, "&lt;" &amp;stats[[#This Row],[Q3]]+(2*stats[[#This Row],[IQR]]), H$2:H2888, "&gt;" &amp; stats[[#This Row],[Q1]]-(2*stats[[#This Row],[IQR]])),"")</f>
        <v>1.0825584897677701E-3</v>
      </c>
    </row>
    <row r="2889" spans="1:12" x14ac:dyDescent="0.25">
      <c r="A2889" s="7">
        <v>44417.332905092589</v>
      </c>
      <c r="B2889">
        <v>0</v>
      </c>
      <c r="C2889">
        <v>1</v>
      </c>
      <c r="D2889" s="8">
        <f>SUM(B$2:B2889)</f>
        <v>21</v>
      </c>
      <c r="E2889" s="8">
        <f>SUM(C$2:C2889)</f>
        <v>2888</v>
      </c>
      <c r="F2889" s="9">
        <f>IF(stats[[#This Row],[Column1]],stats[[#This Row],[Total Clear]]/stats[[#This Row],[Total Runs]],NA())</f>
        <v>7.2714681440443213E-3</v>
      </c>
      <c r="G2889" s="9">
        <f>SUM(B$2:B2889) / SUM(C$2:C2889)</f>
        <v>7.2714681440443213E-3</v>
      </c>
      <c r="H2889" s="10">
        <f>IFERROR(stats[[#This Row],[Column1]]-A2888,"")</f>
        <v>1.2499999938881956E-3</v>
      </c>
      <c r="I2889" s="10">
        <f>IFERROR(_xlfn.QUARTILE.INC(H$2:H2889,1),"")</f>
        <v>9.6064814715646207E-4</v>
      </c>
      <c r="J2889" s="10">
        <f>IFERROR(_xlfn.QUARTILE.INC(H$2:H2889,3),"")</f>
        <v>1.1921296245418489E-3</v>
      </c>
      <c r="K2889" s="10">
        <f>IFERROR(stats[[#This Row],[Q3]]-stats[[#This Row],[Q1]],"")</f>
        <v>2.3148147738538682E-4</v>
      </c>
      <c r="L2889" s="10">
        <f>IFERROR(AVERAGEIFS(H$2:H2889, H$2:H2889, "&lt;" &amp;stats[[#This Row],[Q3]]+(2*stats[[#This Row],[IQR]]), H$2:H2889, "&gt;" &amp; stats[[#This Row],[Q1]]-(2*stats[[#This Row],[IQR]])),"")</f>
        <v>1.082617035748232E-3</v>
      </c>
    </row>
    <row r="2890" spans="1:12" x14ac:dyDescent="0.25">
      <c r="A2890" s="7">
        <v>44417.334050925929</v>
      </c>
      <c r="B2890">
        <v>0</v>
      </c>
      <c r="C2890">
        <v>1</v>
      </c>
      <c r="D2890" s="8">
        <f>SUM(B$2:B2890)</f>
        <v>21</v>
      </c>
      <c r="E2890" s="8">
        <f>SUM(C$2:C2890)</f>
        <v>2889</v>
      </c>
      <c r="F2890" s="9">
        <f>IF(stats[[#This Row],[Column1]],stats[[#This Row],[Total Clear]]/stats[[#This Row],[Total Runs]],NA())</f>
        <v>7.2689511941848393E-3</v>
      </c>
      <c r="G2890" s="9">
        <f>SUM(B$2:B2890) / SUM(C$2:C2890)</f>
        <v>7.2689511941848393E-3</v>
      </c>
      <c r="H2890" s="10">
        <f>IFERROR(stats[[#This Row],[Column1]]-A2889,"")</f>
        <v>1.1458333392511122E-3</v>
      </c>
      <c r="I2890" s="10">
        <f>IFERROR(_xlfn.QUARTILE.INC(H$2:H2890,1),"")</f>
        <v>9.6064814715646207E-4</v>
      </c>
      <c r="J2890" s="10">
        <f>IFERROR(_xlfn.QUARTILE.INC(H$2:H2890,3),"")</f>
        <v>1.1921296245418489E-3</v>
      </c>
      <c r="K2890" s="10">
        <f>IFERROR(stats[[#This Row],[Q3]]-stats[[#This Row],[Q1]],"")</f>
        <v>2.3148147738538682E-4</v>
      </c>
      <c r="L2890" s="10">
        <f>IFERROR(AVERAGEIFS(H$2:H2890, H$2:H2890, "&lt;" &amp;stats[[#This Row],[Q3]]+(2*stats[[#This Row],[IQR]]), H$2:H2890, "&gt;" &amp; stats[[#This Row],[Q1]]-(2*stats[[#This Row],[IQR]])),"")</f>
        <v>1.0826391316250243E-3</v>
      </c>
    </row>
    <row r="2891" spans="1:12" x14ac:dyDescent="0.25">
      <c r="A2891" s="7">
        <v>44417.33525462963</v>
      </c>
      <c r="B2891">
        <v>0</v>
      </c>
      <c r="C2891">
        <v>1</v>
      </c>
      <c r="D2891" s="8">
        <f>SUM(B$2:B2891)</f>
        <v>21</v>
      </c>
      <c r="E2891" s="8">
        <f>SUM(C$2:C2891)</f>
        <v>2890</v>
      </c>
      <c r="F2891" s="9">
        <f>IF(stats[[#This Row],[Column1]],stats[[#This Row],[Total Clear]]/stats[[#This Row],[Total Runs]],NA())</f>
        <v>7.2664359861591699E-3</v>
      </c>
      <c r="G2891" s="9">
        <f>SUM(B$2:B2891) / SUM(C$2:C2891)</f>
        <v>7.2664359861591699E-3</v>
      </c>
      <c r="H2891" s="10">
        <f>IFERROR(stats[[#This Row],[Column1]]-A2890,"")</f>
        <v>1.2037037013215013E-3</v>
      </c>
      <c r="I2891" s="10">
        <f>IFERROR(_xlfn.QUARTILE.INC(H$2:H2891,1),"")</f>
        <v>9.6064814715646207E-4</v>
      </c>
      <c r="J2891" s="10">
        <f>IFERROR(_xlfn.QUARTILE.INC(H$2:H2891,3),"")</f>
        <v>1.1921296245418489E-3</v>
      </c>
      <c r="K2891" s="10">
        <f>IFERROR(stats[[#This Row],[Q3]]-stats[[#This Row],[Q1]],"")</f>
        <v>2.3148147738538682E-4</v>
      </c>
      <c r="L2891" s="10">
        <f>IFERROR(AVERAGEIFS(H$2:H2891, H$2:H2891, "&lt;" &amp;stats[[#This Row],[Q3]]+(2*stats[[#This Row],[IQR]]), H$2:H2891, "&gt;" &amp; stats[[#This Row],[Q1]]-(2*stats[[#This Row],[IQR]])),"")</f>
        <v>1.082681432313248E-3</v>
      </c>
    </row>
    <row r="2892" spans="1:12" x14ac:dyDescent="0.25">
      <c r="A2892" s="7">
        <v>44417.336550925924</v>
      </c>
      <c r="B2892">
        <v>0</v>
      </c>
      <c r="C2892">
        <v>1</v>
      </c>
      <c r="D2892" s="8">
        <f>SUM(B$2:B2892)</f>
        <v>21</v>
      </c>
      <c r="E2892" s="8">
        <f>SUM(C$2:C2892)</f>
        <v>2891</v>
      </c>
      <c r="F2892" s="9">
        <f>IF(stats[[#This Row],[Column1]],stats[[#This Row],[Total Clear]]/stats[[#This Row],[Total Runs]],NA())</f>
        <v>7.2639225181598066E-3</v>
      </c>
      <c r="G2892" s="9">
        <f>SUM(B$2:B2892) / SUM(C$2:C2892)</f>
        <v>7.2639225181598066E-3</v>
      </c>
      <c r="H2892" s="10">
        <f>IFERROR(stats[[#This Row],[Column1]]-A2891,"")</f>
        <v>1.2962962937308475E-3</v>
      </c>
      <c r="I2892" s="10">
        <f>IFERROR(_xlfn.QUARTILE.INC(H$2:H2892,1),"")</f>
        <v>9.6064814715646207E-4</v>
      </c>
      <c r="J2892" s="10">
        <f>IFERROR(_xlfn.QUARTILE.INC(H$2:H2892,3),"")</f>
        <v>1.1921296245418489E-3</v>
      </c>
      <c r="K2892" s="10">
        <f>IFERROR(stats[[#This Row],[Q3]]-stats[[#This Row],[Q1]],"")</f>
        <v>2.3148147738538682E-4</v>
      </c>
      <c r="L2892" s="10">
        <f>IFERROR(AVERAGEIFS(H$2:H2892, H$2:H2892, "&lt;" &amp;stats[[#This Row],[Q3]]+(2*stats[[#This Row],[IQR]]), H$2:H2892, "&gt;" &amp; stats[[#This Row],[Q1]]-(2*stats[[#This Row],[IQR]])),"")</f>
        <v>1.082756044559639E-3</v>
      </c>
    </row>
    <row r="2893" spans="1:12" x14ac:dyDescent="0.25">
      <c r="A2893" s="7">
        <v>44417.337638888886</v>
      </c>
      <c r="B2893">
        <v>0</v>
      </c>
      <c r="C2893">
        <v>1</v>
      </c>
      <c r="D2893" s="8">
        <f>SUM(B$2:B2893)</f>
        <v>21</v>
      </c>
      <c r="E2893" s="8">
        <f>SUM(C$2:C2893)</f>
        <v>2892</v>
      </c>
      <c r="F2893" s="9">
        <f>IF(stats[[#This Row],[Column1]],stats[[#This Row],[Total Clear]]/stats[[#This Row],[Total Runs]],NA())</f>
        <v>7.261410788381743E-3</v>
      </c>
      <c r="G2893" s="9">
        <f>SUM(B$2:B2893) / SUM(C$2:C2893)</f>
        <v>7.261410788381743E-3</v>
      </c>
      <c r="H2893" s="10">
        <f>IFERROR(stats[[#This Row],[Column1]]-A2892,"")</f>
        <v>1.0879629626288079E-3</v>
      </c>
      <c r="I2893" s="10">
        <f>IFERROR(_xlfn.QUARTILE.INC(H$2:H2893,1),"")</f>
        <v>9.6064814715646207E-4</v>
      </c>
      <c r="J2893" s="10">
        <f>IFERROR(_xlfn.QUARTILE.INC(H$2:H2893,3),"")</f>
        <v>1.1921296245418489E-3</v>
      </c>
      <c r="K2893" s="10">
        <f>IFERROR(stats[[#This Row],[Q3]]-stats[[#This Row],[Q1]],"")</f>
        <v>2.3148147738538682E-4</v>
      </c>
      <c r="L2893" s="10">
        <f>IFERROR(AVERAGEIFS(H$2:H2893, H$2:H2893, "&lt;" &amp;stats[[#This Row],[Q3]]+(2*stats[[#This Row],[IQR]]), H$2:H2893, "&gt;" &amp; stats[[#This Row],[Q1]]-(2*stats[[#This Row],[IQR]])),"")</f>
        <v>1.0827578626176242E-3</v>
      </c>
    </row>
    <row r="2894" spans="1:12" x14ac:dyDescent="0.25">
      <c r="A2894" s="7">
        <v>44417.338761574072</v>
      </c>
      <c r="B2894">
        <v>0</v>
      </c>
      <c r="C2894">
        <v>1</v>
      </c>
      <c r="D2894" s="8">
        <f>SUM(B$2:B2894)</f>
        <v>21</v>
      </c>
      <c r="E2894" s="8">
        <f>SUM(C$2:C2894)</f>
        <v>2893</v>
      </c>
      <c r="F2894" s="9">
        <f>IF(stats[[#This Row],[Column1]],stats[[#This Row],[Total Clear]]/stats[[#This Row],[Total Runs]],NA())</f>
        <v>7.2589007950224684E-3</v>
      </c>
      <c r="G2894" s="9">
        <f>SUM(B$2:B2894) / SUM(C$2:C2894)</f>
        <v>7.2589007950224684E-3</v>
      </c>
      <c r="H2894" s="10">
        <f>IFERROR(stats[[#This Row],[Column1]]-A2893,"")</f>
        <v>1.1226851856918074E-3</v>
      </c>
      <c r="I2894" s="10">
        <f>IFERROR(_xlfn.QUARTILE.INC(H$2:H2894,1),"")</f>
        <v>9.6064814715646207E-4</v>
      </c>
      <c r="J2894" s="10">
        <f>IFERROR(_xlfn.QUARTILE.INC(H$2:H2894,3),"")</f>
        <v>1.1921296245418489E-3</v>
      </c>
      <c r="K2894" s="10">
        <f>IFERROR(stats[[#This Row],[Q3]]-stats[[#This Row],[Q1]],"")</f>
        <v>2.3148147738538682E-4</v>
      </c>
      <c r="L2894" s="10">
        <f>IFERROR(AVERAGEIFS(H$2:H2894, H$2:H2894, "&lt;" &amp;stats[[#This Row],[Q3]]+(2*stats[[#This Row],[IQR]]), H$2:H2894, "&gt;" &amp; stats[[#This Row],[Q1]]-(2*stats[[#This Row],[IQR]])),"")</f>
        <v>1.0827717988560444E-3</v>
      </c>
    </row>
    <row r="2895" spans="1:12" x14ac:dyDescent="0.25">
      <c r="A2895" s="7">
        <v>44417.339918981481</v>
      </c>
      <c r="B2895">
        <v>0</v>
      </c>
      <c r="C2895">
        <v>1</v>
      </c>
      <c r="D2895" s="8">
        <f>SUM(B$2:B2895)</f>
        <v>21</v>
      </c>
      <c r="E2895" s="8">
        <f>SUM(C$2:C2895)</f>
        <v>2894</v>
      </c>
      <c r="F2895" s="9">
        <f>IF(stats[[#This Row],[Column1]],stats[[#This Row],[Total Clear]]/stats[[#This Row],[Total Runs]],NA())</f>
        <v>7.2563925362819628E-3</v>
      </c>
      <c r="G2895" s="9">
        <f>SUM(B$2:B2895) / SUM(C$2:C2895)</f>
        <v>7.2563925362819628E-3</v>
      </c>
      <c r="H2895" s="10">
        <f>IFERROR(stats[[#This Row],[Column1]]-A2894,"")</f>
        <v>1.157407408754807E-3</v>
      </c>
      <c r="I2895" s="10">
        <f>IFERROR(_xlfn.QUARTILE.INC(H$2:H2895,1),"")</f>
        <v>9.6064814715646207E-4</v>
      </c>
      <c r="J2895" s="10">
        <f>IFERROR(_xlfn.QUARTILE.INC(H$2:H2895,3),"")</f>
        <v>1.1921296245418489E-3</v>
      </c>
      <c r="K2895" s="10">
        <f>IFERROR(stats[[#This Row],[Q3]]-stats[[#This Row],[Q1]],"")</f>
        <v>2.3148147738538682E-4</v>
      </c>
      <c r="L2895" s="10">
        <f>IFERROR(AVERAGEIFS(H$2:H2895, H$2:H2895, "&lt;" &amp;stats[[#This Row],[Q3]]+(2*stats[[#This Row],[IQR]]), H$2:H2895, "&gt;" &amp; stats[[#This Row],[Q1]]-(2*stats[[#This Row],[IQR]])),"")</f>
        <v>1.0827978405901332E-3</v>
      </c>
    </row>
    <row r="2896" spans="1:12" x14ac:dyDescent="0.25">
      <c r="A2896" s="7">
        <v>44417.34107638889</v>
      </c>
      <c r="B2896">
        <v>0</v>
      </c>
      <c r="C2896">
        <v>1</v>
      </c>
      <c r="D2896" s="8">
        <f>SUM(B$2:B2896)</f>
        <v>21</v>
      </c>
      <c r="E2896" s="8">
        <f>SUM(C$2:C2896)</f>
        <v>2895</v>
      </c>
      <c r="F2896" s="9">
        <f>IF(stats[[#This Row],[Column1]],stats[[#This Row],[Total Clear]]/stats[[#This Row],[Total Runs]],NA())</f>
        <v>7.2538860103626944E-3</v>
      </c>
      <c r="G2896" s="9">
        <f>SUM(B$2:B2896) / SUM(C$2:C2896)</f>
        <v>7.2538860103626944E-3</v>
      </c>
      <c r="H2896" s="10">
        <f>IFERROR(stats[[#This Row],[Column1]]-A2895,"")</f>
        <v>1.157407408754807E-3</v>
      </c>
      <c r="I2896" s="10">
        <f>IFERROR(_xlfn.QUARTILE.INC(H$2:H2896,1),"")</f>
        <v>9.6064814715646207E-4</v>
      </c>
      <c r="J2896" s="10">
        <f>IFERROR(_xlfn.QUARTILE.INC(H$2:H2896,3),"")</f>
        <v>1.1921296245418489E-3</v>
      </c>
      <c r="K2896" s="10">
        <f>IFERROR(stats[[#This Row],[Q3]]-stats[[#This Row],[Q1]],"")</f>
        <v>2.3148147738538682E-4</v>
      </c>
      <c r="L2896" s="10">
        <f>IFERROR(AVERAGEIFS(H$2:H2896, H$2:H2896, "&lt;" &amp;stats[[#This Row],[Q3]]+(2*stats[[#This Row],[IQR]]), H$2:H2896, "&gt;" &amp; stats[[#This Row],[Q1]]-(2*stats[[#This Row],[IQR]])),"")</f>
        <v>1.0828238641576828E-3</v>
      </c>
    </row>
    <row r="2897" spans="1:12" x14ac:dyDescent="0.25">
      <c r="A2897" s="7">
        <v>44417.342256944445</v>
      </c>
      <c r="B2897">
        <v>0</v>
      </c>
      <c r="C2897">
        <v>1</v>
      </c>
      <c r="D2897" s="8">
        <f>SUM(B$2:B2897)</f>
        <v>21</v>
      </c>
      <c r="E2897" s="8">
        <f>SUM(C$2:C2897)</f>
        <v>2896</v>
      </c>
      <c r="F2897" s="9">
        <f>IF(stats[[#This Row],[Column1]],stats[[#This Row],[Total Clear]]/stats[[#This Row],[Total Runs]],NA())</f>
        <v>7.251381215469613E-3</v>
      </c>
      <c r="G2897" s="9">
        <f>SUM(B$2:B2897) / SUM(C$2:C2897)</f>
        <v>7.251381215469613E-3</v>
      </c>
      <c r="H2897" s="10">
        <f>IFERROR(stats[[#This Row],[Column1]]-A2896,"")</f>
        <v>1.1805555550381541E-3</v>
      </c>
      <c r="I2897" s="10">
        <f>IFERROR(_xlfn.QUARTILE.INC(H$2:H2897,1),"")</f>
        <v>9.6064814715646207E-4</v>
      </c>
      <c r="J2897" s="10">
        <f>IFERROR(_xlfn.QUARTILE.INC(H$2:H2897,3),"")</f>
        <v>1.1921296245418489E-3</v>
      </c>
      <c r="K2897" s="10">
        <f>IFERROR(stats[[#This Row],[Q3]]-stats[[#This Row],[Q1]],"")</f>
        <v>2.3148147738538682E-4</v>
      </c>
      <c r="L2897" s="10">
        <f>IFERROR(AVERAGEIFS(H$2:H2897, H$2:H2897, "&lt;" &amp;stats[[#This Row],[Q3]]+(2*stats[[#This Row],[IQR]]), H$2:H2897, "&gt;" &amp; stats[[#This Row],[Q1]]-(2*stats[[#This Row],[IQR]])),"")</f>
        <v>1.0828579407584082E-3</v>
      </c>
    </row>
    <row r="2898" spans="1:12" x14ac:dyDescent="0.25">
      <c r="A2898" s="7">
        <v>44417.343368055554</v>
      </c>
      <c r="B2898">
        <v>0</v>
      </c>
      <c r="C2898">
        <v>1</v>
      </c>
      <c r="D2898" s="8">
        <f>SUM(B$2:B2898)</f>
        <v>21</v>
      </c>
      <c r="E2898" s="8">
        <f>SUM(C$2:C2898)</f>
        <v>2897</v>
      </c>
      <c r="F2898" s="9">
        <f>IF(stats[[#This Row],[Column1]],stats[[#This Row],[Total Clear]]/stats[[#This Row],[Total Runs]],NA())</f>
        <v>7.2488781498101481E-3</v>
      </c>
      <c r="G2898" s="9">
        <f>SUM(B$2:B2898) / SUM(C$2:C2898)</f>
        <v>7.2488781498101481E-3</v>
      </c>
      <c r="H2898" s="10">
        <f>IFERROR(stats[[#This Row],[Column1]]-A2897,"")</f>
        <v>1.111111108912155E-3</v>
      </c>
      <c r="I2898" s="10">
        <f>IFERROR(_xlfn.QUARTILE.INC(H$2:H2898,1),"")</f>
        <v>9.6064814715646207E-4</v>
      </c>
      <c r="J2898" s="10">
        <f>IFERROR(_xlfn.QUARTILE.INC(H$2:H2898,3),"")</f>
        <v>1.1921296245418489E-3</v>
      </c>
      <c r="K2898" s="10">
        <f>IFERROR(stats[[#This Row],[Q3]]-stats[[#This Row],[Q1]],"")</f>
        <v>2.3148147738538682E-4</v>
      </c>
      <c r="L2898" s="10">
        <f>IFERROR(AVERAGEIFS(H$2:H2898, H$2:H2898, "&lt;" &amp;stats[[#This Row],[Q3]]+(2*stats[[#This Row],[IQR]]), H$2:H2898, "&gt;" &amp; stats[[#This Row],[Q1]]-(2*stats[[#This Row],[IQR]])),"")</f>
        <v>1.0828677884991381E-3</v>
      </c>
    </row>
    <row r="2899" spans="1:12" x14ac:dyDescent="0.25">
      <c r="A2899" s="7">
        <v>44417.344537037039</v>
      </c>
      <c r="B2899">
        <v>0</v>
      </c>
      <c r="C2899">
        <v>1</v>
      </c>
      <c r="D2899" s="8">
        <f>SUM(B$2:B2899)</f>
        <v>21</v>
      </c>
      <c r="E2899" s="8">
        <f>SUM(C$2:C2899)</f>
        <v>2898</v>
      </c>
      <c r="F2899" s="9">
        <f>IF(stats[[#This Row],[Column1]],stats[[#This Row],[Total Clear]]/stats[[#This Row],[Total Runs]],NA())</f>
        <v>7.246376811594203E-3</v>
      </c>
      <c r="G2899" s="9">
        <f>SUM(B$2:B2899) / SUM(C$2:C2899)</f>
        <v>7.246376811594203E-3</v>
      </c>
      <c r="H2899" s="10">
        <f>IFERROR(stats[[#This Row],[Column1]]-A2898,"")</f>
        <v>1.1689814855344594E-3</v>
      </c>
      <c r="I2899" s="10">
        <f>IFERROR(_xlfn.QUARTILE.INC(H$2:H2899,1),"")</f>
        <v>9.6064814715646207E-4</v>
      </c>
      <c r="J2899" s="10">
        <f>IFERROR(_xlfn.QUARTILE.INC(H$2:H2899,3),"")</f>
        <v>1.1921296245418489E-3</v>
      </c>
      <c r="K2899" s="10">
        <f>IFERROR(stats[[#This Row],[Q3]]-stats[[#This Row],[Q1]],"")</f>
        <v>2.3148147738538682E-4</v>
      </c>
      <c r="L2899" s="10">
        <f>IFERROR(AVERAGEIFS(H$2:H2899, H$2:H2899, "&lt;" &amp;stats[[#This Row],[Q3]]+(2*stats[[#This Row],[IQR]]), H$2:H2899, "&gt;" &amp; stats[[#This Row],[Q1]]-(2*stats[[#This Row],[IQR]])),"")</f>
        <v>1.0828977932716244E-3</v>
      </c>
    </row>
    <row r="2900" spans="1:12" x14ac:dyDescent="0.25">
      <c r="A2900" s="7">
        <v>44417.345694444448</v>
      </c>
      <c r="B2900">
        <v>0</v>
      </c>
      <c r="C2900">
        <v>1</v>
      </c>
      <c r="D2900" s="8">
        <f>SUM(B$2:B2900)</f>
        <v>21</v>
      </c>
      <c r="E2900" s="8">
        <f>SUM(C$2:C2900)</f>
        <v>2899</v>
      </c>
      <c r="F2900" s="9">
        <f>IF(stats[[#This Row],[Column1]],stats[[#This Row],[Total Clear]]/stats[[#This Row],[Total Runs]],NA())</f>
        <v>7.2438771990341495E-3</v>
      </c>
      <c r="G2900" s="9">
        <f>SUM(B$2:B2900) / SUM(C$2:C2900)</f>
        <v>7.2438771990341495E-3</v>
      </c>
      <c r="H2900" s="10">
        <f>IFERROR(stats[[#This Row],[Column1]]-A2899,"")</f>
        <v>1.157407408754807E-3</v>
      </c>
      <c r="I2900" s="10">
        <f>IFERROR(_xlfn.QUARTILE.INC(H$2:H2900,1),"")</f>
        <v>9.6064814715646207E-4</v>
      </c>
      <c r="J2900" s="10">
        <f>IFERROR(_xlfn.QUARTILE.INC(H$2:H2900,3),"")</f>
        <v>1.1921296245418489E-3</v>
      </c>
      <c r="K2900" s="10">
        <f>IFERROR(stats[[#This Row],[Q3]]-stats[[#This Row],[Q1]],"")</f>
        <v>2.3148147738538682E-4</v>
      </c>
      <c r="L2900" s="10">
        <f>IFERROR(AVERAGEIFS(H$2:H2900, H$2:H2900, "&lt;" &amp;stats[[#This Row],[Q3]]+(2*stats[[#This Row],[IQR]]), H$2:H2900, "&gt;" &amp; stats[[#This Row],[Q1]]-(2*stats[[#This Row],[IQR]])),"")</f>
        <v>1.0829237457674386E-3</v>
      </c>
    </row>
    <row r="2901" spans="1:12" x14ac:dyDescent="0.25">
      <c r="A2901" s="7">
        <v>44417.346921296295</v>
      </c>
      <c r="B2901">
        <v>0</v>
      </c>
      <c r="C2901">
        <v>1</v>
      </c>
      <c r="D2901" s="8">
        <f>SUM(B$2:B2901)</f>
        <v>21</v>
      </c>
      <c r="E2901" s="8">
        <f>SUM(C$2:C2901)</f>
        <v>2900</v>
      </c>
      <c r="F2901" s="9">
        <f>IF(stats[[#This Row],[Column1]],stats[[#This Row],[Total Clear]]/stats[[#This Row],[Total Runs]],NA())</f>
        <v>7.241379310344828E-3</v>
      </c>
      <c r="G2901" s="9">
        <f>SUM(B$2:B2901) / SUM(C$2:C2901)</f>
        <v>7.241379310344828E-3</v>
      </c>
      <c r="H2901" s="10">
        <f>IFERROR(stats[[#This Row],[Column1]]-A2900,"")</f>
        <v>1.2268518476048484E-3</v>
      </c>
      <c r="I2901" s="10">
        <f>IFERROR(_xlfn.QUARTILE.INC(H$2:H2901,1),"")</f>
        <v>9.6064814715646207E-4</v>
      </c>
      <c r="J2901" s="10">
        <f>IFERROR(_xlfn.QUARTILE.INC(H$2:H2901,3),"")</f>
        <v>1.1921296245418489E-3</v>
      </c>
      <c r="K2901" s="10">
        <f>IFERROR(stats[[#This Row],[Q3]]-stats[[#This Row],[Q1]],"")</f>
        <v>2.3148147738538682E-4</v>
      </c>
      <c r="L2901" s="10">
        <f>IFERROR(AVERAGEIFS(H$2:H2901, H$2:H2901, "&lt;" &amp;stats[[#This Row],[Q3]]+(2*stats[[#This Row],[IQR]]), H$2:H2901, "&gt;" &amp; stats[[#This Row],[Q1]]-(2*stats[[#This Row],[IQR]])),"")</f>
        <v>1.0829738600090255E-3</v>
      </c>
    </row>
    <row r="2902" spans="1:12" x14ac:dyDescent="0.25">
      <c r="A2902" s="7">
        <v>44417.348101851851</v>
      </c>
      <c r="B2902">
        <v>0</v>
      </c>
      <c r="C2902">
        <v>1</v>
      </c>
      <c r="D2902" s="8">
        <f>SUM(B$2:B2902)</f>
        <v>21</v>
      </c>
      <c r="E2902" s="8">
        <f>SUM(C$2:C2902)</f>
        <v>2901</v>
      </c>
      <c r="F2902" s="9">
        <f>IF(stats[[#This Row],[Column1]],stats[[#This Row],[Total Clear]]/stats[[#This Row],[Total Runs]],NA())</f>
        <v>7.2388831437435368E-3</v>
      </c>
      <c r="G2902" s="9">
        <f>SUM(B$2:B2902) / SUM(C$2:C2902)</f>
        <v>7.2388831437435368E-3</v>
      </c>
      <c r="H2902" s="10">
        <f>IFERROR(stats[[#This Row],[Column1]]-A2901,"")</f>
        <v>1.1805555550381541E-3</v>
      </c>
      <c r="I2902" s="10">
        <f>IFERROR(_xlfn.QUARTILE.INC(H$2:H2902,1),"")</f>
        <v>9.6064814715646207E-4</v>
      </c>
      <c r="J2902" s="10">
        <f>IFERROR(_xlfn.QUARTILE.INC(H$2:H2902,3),"")</f>
        <v>1.1921296245418489E-3</v>
      </c>
      <c r="K2902" s="10">
        <f>IFERROR(stats[[#This Row],[Q3]]-stats[[#This Row],[Q1]],"")</f>
        <v>2.3148147738538682E-4</v>
      </c>
      <c r="L2902" s="10">
        <f>IFERROR(AVERAGEIFS(H$2:H2902, H$2:H2902, "&lt;" &amp;stats[[#This Row],[Q3]]+(2*stats[[#This Row],[IQR]]), H$2:H2902, "&gt;" &amp; stats[[#This Row],[Q1]]-(2*stats[[#This Row],[IQR]])),"")</f>
        <v>1.0830078250960527E-3</v>
      </c>
    </row>
    <row r="2903" spans="1:12" x14ac:dyDescent="0.25">
      <c r="A2903" s="7">
        <v>44417.349259259259</v>
      </c>
      <c r="B2903">
        <v>0</v>
      </c>
      <c r="C2903">
        <v>1</v>
      </c>
      <c r="D2903" s="8">
        <f>SUM(B$2:B2903)</f>
        <v>21</v>
      </c>
      <c r="E2903" s="8">
        <f>SUM(C$2:C2903)</f>
        <v>2902</v>
      </c>
      <c r="F2903" s="9">
        <f>IF(stats[[#This Row],[Column1]],stats[[#This Row],[Total Clear]]/stats[[#This Row],[Total Runs]],NA())</f>
        <v>7.2363886974500342E-3</v>
      </c>
      <c r="G2903" s="9">
        <f>SUM(B$2:B2903) / SUM(C$2:C2903)</f>
        <v>7.2363886974500342E-3</v>
      </c>
      <c r="H2903" s="10">
        <f>IFERROR(stats[[#This Row],[Column1]]-A2902,"")</f>
        <v>1.157407408754807E-3</v>
      </c>
      <c r="I2903" s="10">
        <f>IFERROR(_xlfn.QUARTILE.INC(H$2:H2903,1),"")</f>
        <v>9.6064814715646207E-4</v>
      </c>
      <c r="J2903" s="10">
        <f>IFERROR(_xlfn.QUARTILE.INC(H$2:H2903,3),"")</f>
        <v>1.1921296245418489E-3</v>
      </c>
      <c r="K2903" s="10">
        <f>IFERROR(stats[[#This Row],[Q3]]-stats[[#This Row],[Q1]],"")</f>
        <v>2.3148147738538682E-4</v>
      </c>
      <c r="L2903" s="10">
        <f>IFERROR(AVERAGEIFS(H$2:H2903, H$2:H2903, "&lt;" &amp;stats[[#This Row],[Q3]]+(2*stats[[#This Row],[IQR]]), H$2:H2903, "&gt;" &amp; stats[[#This Row],[Q1]]-(2*stats[[#This Row],[IQR]])),"")</f>
        <v>1.0830337122163236E-3</v>
      </c>
    </row>
    <row r="2904" spans="1:12" x14ac:dyDescent="0.25">
      <c r="A2904" s="7">
        <v>44417.350439814814</v>
      </c>
      <c r="B2904">
        <v>0</v>
      </c>
      <c r="C2904">
        <v>1</v>
      </c>
      <c r="D2904" s="8">
        <f>SUM(B$2:B2904)</f>
        <v>21</v>
      </c>
      <c r="E2904" s="8">
        <f>SUM(C$2:C2904)</f>
        <v>2903</v>
      </c>
      <c r="F2904" s="9">
        <f>IF(stats[[#This Row],[Column1]],stats[[#This Row],[Total Clear]]/stats[[#This Row],[Total Runs]],NA())</f>
        <v>7.2338959696865313E-3</v>
      </c>
      <c r="G2904" s="9">
        <f>SUM(B$2:B2904) / SUM(C$2:C2904)</f>
        <v>7.2338959696865313E-3</v>
      </c>
      <c r="H2904" s="10">
        <f>IFERROR(stats[[#This Row],[Column1]]-A2903,"")</f>
        <v>1.1805555550381541E-3</v>
      </c>
      <c r="I2904" s="10">
        <f>IFERROR(_xlfn.QUARTILE.INC(H$2:H2904,1),"")</f>
        <v>9.6064814715646207E-4</v>
      </c>
      <c r="J2904" s="10">
        <f>IFERROR(_xlfn.QUARTILE.INC(H$2:H2904,3),"")</f>
        <v>1.1921296245418489E-3</v>
      </c>
      <c r="K2904" s="10">
        <f>IFERROR(stats[[#This Row],[Q3]]-stats[[#This Row],[Q1]],"")</f>
        <v>2.3148147738538682E-4</v>
      </c>
      <c r="L2904" s="10">
        <f>IFERROR(AVERAGEIFS(H$2:H2904, H$2:H2904, "&lt;" &amp;stats[[#This Row],[Q3]]+(2*stats[[#This Row],[IQR]]), H$2:H2904, "&gt;" &amp; stats[[#This Row],[Q1]]-(2*stats[[#This Row],[IQR]])),"")</f>
        <v>1.0830676328573052E-3</v>
      </c>
    </row>
    <row r="2905" spans="1:12" x14ac:dyDescent="0.25">
      <c r="A2905" s="7">
        <v>44417.3515625</v>
      </c>
      <c r="B2905">
        <v>0</v>
      </c>
      <c r="C2905">
        <v>1</v>
      </c>
      <c r="D2905" s="8">
        <f>SUM(B$2:B2905)</f>
        <v>21</v>
      </c>
      <c r="E2905" s="8">
        <f>SUM(C$2:C2905)</f>
        <v>2904</v>
      </c>
      <c r="F2905" s="9">
        <f>IF(stats[[#This Row],[Column1]],stats[[#This Row],[Total Clear]]/stats[[#This Row],[Total Runs]],NA())</f>
        <v>7.2314049586776862E-3</v>
      </c>
      <c r="G2905" s="9">
        <f>SUM(B$2:B2905) / SUM(C$2:C2905)</f>
        <v>7.2314049586776862E-3</v>
      </c>
      <c r="H2905" s="10">
        <f>IFERROR(stats[[#This Row],[Column1]]-A2904,"")</f>
        <v>1.1226851856918074E-3</v>
      </c>
      <c r="I2905" s="10">
        <f>IFERROR(_xlfn.QUARTILE.INC(H$2:H2905,1),"")</f>
        <v>9.6064814715646207E-4</v>
      </c>
      <c r="J2905" s="10">
        <f>IFERROR(_xlfn.QUARTILE.INC(H$2:H2905,3),"")</f>
        <v>1.1921296245418489E-3</v>
      </c>
      <c r="K2905" s="10">
        <f>IFERROR(stats[[#This Row],[Q3]]-stats[[#This Row],[Q1]],"")</f>
        <v>2.3148147738538682E-4</v>
      </c>
      <c r="L2905" s="10">
        <f>IFERROR(AVERAGEIFS(H$2:H2905, H$2:H2905, "&lt;" &amp;stats[[#This Row],[Q3]]+(2*stats[[#This Row],[IQR]]), H$2:H2905, "&gt;" &amp; stats[[#This Row],[Q1]]-(2*stats[[#This Row],[IQR]])),"")</f>
        <v>1.0830814080842991E-3</v>
      </c>
    </row>
    <row r="2906" spans="1:12" x14ac:dyDescent="0.25">
      <c r="A2906" s="7">
        <v>44417.352731481478</v>
      </c>
      <c r="B2906">
        <v>0</v>
      </c>
      <c r="C2906">
        <v>1</v>
      </c>
      <c r="D2906" s="8">
        <f>SUM(B$2:B2906)</f>
        <v>21</v>
      </c>
      <c r="E2906" s="8">
        <f>SUM(C$2:C2906)</f>
        <v>2905</v>
      </c>
      <c r="F2906" s="9">
        <f>IF(stats[[#This Row],[Column1]],stats[[#This Row],[Total Clear]]/stats[[#This Row],[Total Runs]],NA())</f>
        <v>7.2289156626506026E-3</v>
      </c>
      <c r="G2906" s="9">
        <f>SUM(B$2:B2906) / SUM(C$2:C2906)</f>
        <v>7.2289156626506026E-3</v>
      </c>
      <c r="H2906" s="10">
        <f>IFERROR(stats[[#This Row],[Column1]]-A2905,"")</f>
        <v>1.1689814782585017E-3</v>
      </c>
      <c r="I2906" s="10">
        <f>IFERROR(_xlfn.QUARTILE.INC(H$2:H2906,1),"")</f>
        <v>9.6064814715646207E-4</v>
      </c>
      <c r="J2906" s="10">
        <f>IFERROR(_xlfn.QUARTILE.INC(H$2:H2906,3),"")</f>
        <v>1.1921296245418489E-3</v>
      </c>
      <c r="K2906" s="10">
        <f>IFERROR(stats[[#This Row],[Q3]]-stats[[#This Row],[Q1]],"")</f>
        <v>2.3148147738538682E-4</v>
      </c>
      <c r="L2906" s="10">
        <f>IFERROR(AVERAGEIFS(H$2:H2906, H$2:H2906, "&lt;" &amp;stats[[#This Row],[Q3]]+(2*stats[[#This Row],[IQR]]), H$2:H2906, "&gt;" &amp; stats[[#This Row],[Q1]]-(2*stats[[#This Row],[IQR]])),"")</f>
        <v>1.083111265599132E-3</v>
      </c>
    </row>
    <row r="2907" spans="1:12" x14ac:dyDescent="0.25">
      <c r="A2907" s="7">
        <v>44417.35396990741</v>
      </c>
      <c r="B2907">
        <v>0</v>
      </c>
      <c r="C2907">
        <v>1</v>
      </c>
      <c r="D2907" s="8">
        <f>SUM(B$2:B2907)</f>
        <v>21</v>
      </c>
      <c r="E2907" s="8">
        <f>SUM(C$2:C2907)</f>
        <v>2906</v>
      </c>
      <c r="F2907" s="9">
        <f>IF(stats[[#This Row],[Column1]],stats[[#This Row],[Total Clear]]/stats[[#This Row],[Total Runs]],NA())</f>
        <v>7.2264280798348245E-3</v>
      </c>
      <c r="G2907" s="9">
        <f>SUM(B$2:B2907) / SUM(C$2:C2907)</f>
        <v>7.2264280798348245E-3</v>
      </c>
      <c r="H2907" s="10">
        <f>IFERROR(stats[[#This Row],[Column1]]-A2906,"")</f>
        <v>1.2384259316604584E-3</v>
      </c>
      <c r="I2907" s="10">
        <f>IFERROR(_xlfn.QUARTILE.INC(H$2:H2907,1),"")</f>
        <v>9.6064814715646207E-4</v>
      </c>
      <c r="J2907" s="10">
        <f>IFERROR(_xlfn.QUARTILE.INC(H$2:H2907,3),"")</f>
        <v>1.1921296245418489E-3</v>
      </c>
      <c r="K2907" s="10">
        <f>IFERROR(stats[[#This Row],[Q3]]-stats[[#This Row],[Q1]],"")</f>
        <v>2.3148147738538682E-4</v>
      </c>
      <c r="L2907" s="10">
        <f>IFERROR(AVERAGEIFS(H$2:H2907, H$2:H2907, "&lt;" &amp;stats[[#This Row],[Q3]]+(2*stats[[#This Row],[IQR]]), H$2:H2907, "&gt;" &amp; stats[[#This Row],[Q1]]-(2*stats[[#This Row],[IQR]])),"")</f>
        <v>1.0831652317791394E-3</v>
      </c>
    </row>
    <row r="2908" spans="1:12" x14ac:dyDescent="0.25">
      <c r="A2908" s="7">
        <v>44417.355069444442</v>
      </c>
      <c r="B2908">
        <v>0</v>
      </c>
      <c r="C2908">
        <v>1</v>
      </c>
      <c r="D2908" s="8">
        <f>SUM(B$2:B2908)</f>
        <v>21</v>
      </c>
      <c r="E2908" s="8">
        <f>SUM(C$2:C2908)</f>
        <v>2907</v>
      </c>
      <c r="F2908" s="9">
        <f>IF(stats[[#This Row],[Column1]],stats[[#This Row],[Total Clear]]/stats[[#This Row],[Total Runs]],NA())</f>
        <v>7.2239422084623322E-3</v>
      </c>
      <c r="G2908" s="9">
        <f>SUM(B$2:B2908) / SUM(C$2:C2908)</f>
        <v>7.2239422084623322E-3</v>
      </c>
      <c r="H2908" s="10">
        <f>IFERROR(stats[[#This Row],[Column1]]-A2907,"")</f>
        <v>1.0995370321325026E-3</v>
      </c>
      <c r="I2908" s="10">
        <f>IFERROR(_xlfn.QUARTILE.INC(H$2:H2908,1),"")</f>
        <v>9.6064814715646207E-4</v>
      </c>
      <c r="J2908" s="10">
        <f>IFERROR(_xlfn.QUARTILE.INC(H$2:H2908,3),"")</f>
        <v>1.1921296245418489E-3</v>
      </c>
      <c r="K2908" s="10">
        <f>IFERROR(stats[[#This Row],[Q3]]-stats[[#This Row],[Q1]],"")</f>
        <v>2.3148147738538682E-4</v>
      </c>
      <c r="L2908" s="10">
        <f>IFERROR(AVERAGEIFS(H$2:H2908, H$2:H2908, "&lt;" &amp;stats[[#This Row],[Q3]]+(2*stats[[#This Row],[IQR]]), H$2:H2908, "&gt;" &amp; stats[[#This Row],[Q1]]-(2*stats[[#This Row],[IQR]])),"")</f>
        <v>1.0831709184065633E-3</v>
      </c>
    </row>
    <row r="2909" spans="1:12" x14ac:dyDescent="0.25">
      <c r="A2909" s="7">
        <v>44417.356249999997</v>
      </c>
      <c r="B2909">
        <v>0</v>
      </c>
      <c r="C2909">
        <v>1</v>
      </c>
      <c r="D2909" s="8">
        <f>SUM(B$2:B2909)</f>
        <v>21</v>
      </c>
      <c r="E2909" s="8">
        <f>SUM(C$2:C2909)</f>
        <v>2908</v>
      </c>
      <c r="F2909" s="9">
        <f>IF(stats[[#This Row],[Column1]],stats[[#This Row],[Total Clear]]/stats[[#This Row],[Total Runs]],NA())</f>
        <v>7.2214580467675378E-3</v>
      </c>
      <c r="G2909" s="9">
        <f>SUM(B$2:B2909) / SUM(C$2:C2909)</f>
        <v>7.2214580467675378E-3</v>
      </c>
      <c r="H2909" s="10">
        <f>IFERROR(stats[[#This Row],[Column1]]-A2908,"")</f>
        <v>1.1805555550381541E-3</v>
      </c>
      <c r="I2909" s="10">
        <f>IFERROR(_xlfn.QUARTILE.INC(H$2:H2909,1),"")</f>
        <v>9.6064814715646207E-4</v>
      </c>
      <c r="J2909" s="10">
        <f>IFERROR(_xlfn.QUARTILE.INC(H$2:H2909,3),"")</f>
        <v>1.1921296245418489E-3</v>
      </c>
      <c r="K2909" s="10">
        <f>IFERROR(stats[[#This Row],[Q3]]-stats[[#This Row],[Q1]],"")</f>
        <v>2.3148147738538682E-4</v>
      </c>
      <c r="L2909" s="10">
        <f>IFERROR(AVERAGEIFS(H$2:H2909, H$2:H2909, "&lt;" &amp;stats[[#This Row],[Q3]]+(2*stats[[#This Row],[IQR]]), H$2:H2909, "&gt;" &amp; stats[[#This Row],[Q1]]-(2*stats[[#This Row],[IQR]])),"")</f>
        <v>1.0832047325165049E-3</v>
      </c>
    </row>
    <row r="2910" spans="1:12" x14ac:dyDescent="0.25">
      <c r="A2910" s="7">
        <v>44417.357418981483</v>
      </c>
      <c r="B2910">
        <v>0</v>
      </c>
      <c r="C2910">
        <v>1</v>
      </c>
      <c r="D2910" s="8">
        <f>SUM(B$2:B2910)</f>
        <v>21</v>
      </c>
      <c r="E2910" s="8">
        <f>SUM(C$2:C2910)</f>
        <v>2909</v>
      </c>
      <c r="F2910" s="9">
        <f>IF(stats[[#This Row],[Column1]],stats[[#This Row],[Total Clear]]/stats[[#This Row],[Total Runs]],NA())</f>
        <v>7.2189755929872807E-3</v>
      </c>
      <c r="G2910" s="9">
        <f>SUM(B$2:B2910) / SUM(C$2:C2910)</f>
        <v>7.2189755929872807E-3</v>
      </c>
      <c r="H2910" s="10">
        <f>IFERROR(stats[[#This Row],[Column1]]-A2909,"")</f>
        <v>1.1689814855344594E-3</v>
      </c>
      <c r="I2910" s="10">
        <f>IFERROR(_xlfn.QUARTILE.INC(H$2:H2910,1),"")</f>
        <v>9.6064814715646207E-4</v>
      </c>
      <c r="J2910" s="10">
        <f>IFERROR(_xlfn.QUARTILE.INC(H$2:H2910,3),"")</f>
        <v>1.1921296245418489E-3</v>
      </c>
      <c r="K2910" s="10">
        <f>IFERROR(stats[[#This Row],[Q3]]-stats[[#This Row],[Q1]],"")</f>
        <v>2.3148147738538682E-4</v>
      </c>
      <c r="L2910" s="10">
        <f>IFERROR(AVERAGEIFS(H$2:H2910, H$2:H2910, "&lt;" &amp;stats[[#This Row],[Q3]]+(2*stats[[#This Row],[IQR]]), H$2:H2910, "&gt;" &amp; stats[[#This Row],[Q1]]-(2*stats[[#This Row],[IQR]])),"")</f>
        <v>1.0832345057733663E-3</v>
      </c>
    </row>
    <row r="2911" spans="1:12" x14ac:dyDescent="0.25">
      <c r="A2911" s="7">
        <v>44417.358576388891</v>
      </c>
      <c r="B2911">
        <v>0</v>
      </c>
      <c r="C2911">
        <v>1</v>
      </c>
      <c r="D2911" s="8">
        <f>SUM(B$2:B2911)</f>
        <v>21</v>
      </c>
      <c r="E2911" s="8">
        <f>SUM(C$2:C2911)</f>
        <v>2910</v>
      </c>
      <c r="F2911" s="9">
        <f>IF(stats[[#This Row],[Column1]],stats[[#This Row],[Total Clear]]/stats[[#This Row],[Total Runs]],NA())</f>
        <v>7.2164948453608251E-3</v>
      </c>
      <c r="G2911" s="9">
        <f>SUM(B$2:B2911) / SUM(C$2:C2911)</f>
        <v>7.2164948453608251E-3</v>
      </c>
      <c r="H2911" s="10">
        <f>IFERROR(stats[[#This Row],[Column1]]-A2910,"")</f>
        <v>1.157407408754807E-3</v>
      </c>
      <c r="I2911" s="10">
        <f>IFERROR(_xlfn.QUARTILE.INC(H$2:H2911,1),"")</f>
        <v>9.6064814715646207E-4</v>
      </c>
      <c r="J2911" s="10">
        <f>IFERROR(_xlfn.QUARTILE.INC(H$2:H2911,3),"")</f>
        <v>1.1921296245418489E-3</v>
      </c>
      <c r="K2911" s="10">
        <f>IFERROR(stats[[#This Row],[Q3]]-stats[[#This Row],[Q1]],"")</f>
        <v>2.3148147738538682E-4</v>
      </c>
      <c r="L2911" s="10">
        <f>IFERROR(AVERAGEIFS(H$2:H2911, H$2:H2911, "&lt;" &amp;stats[[#This Row],[Q3]]+(2*stats[[#This Row],[IQR]]), H$2:H2911, "&gt;" &amp; stats[[#This Row],[Q1]]-(2*stats[[#This Row],[IQR]])),"")</f>
        <v>1.0832602423809241E-3</v>
      </c>
    </row>
    <row r="2912" spans="1:12" x14ac:dyDescent="0.25">
      <c r="A2912" s="7">
        <v>44417.359768518516</v>
      </c>
      <c r="B2912">
        <v>0</v>
      </c>
      <c r="C2912">
        <v>1</v>
      </c>
      <c r="D2912" s="8">
        <f>SUM(B$2:B2912)</f>
        <v>21</v>
      </c>
      <c r="E2912" s="8">
        <f>SUM(C$2:C2912)</f>
        <v>2911</v>
      </c>
      <c r="F2912" s="9">
        <f>IF(stats[[#This Row],[Column1]],stats[[#This Row],[Total Clear]]/stats[[#This Row],[Total Runs]],NA())</f>
        <v>7.214015802129852E-3</v>
      </c>
      <c r="G2912" s="9">
        <f>SUM(B$2:B2912) / SUM(C$2:C2912)</f>
        <v>7.214015802129852E-3</v>
      </c>
      <c r="H2912" s="10">
        <f>IFERROR(stats[[#This Row],[Column1]]-A2911,"")</f>
        <v>1.1921296245418489E-3</v>
      </c>
      <c r="I2912" s="10">
        <f>IFERROR(_xlfn.QUARTILE.INC(H$2:H2912,1),"")</f>
        <v>9.6064814715646207E-4</v>
      </c>
      <c r="J2912" s="10">
        <f>IFERROR(_xlfn.QUARTILE.INC(H$2:H2912,3),"")</f>
        <v>1.1921296245418489E-3</v>
      </c>
      <c r="K2912" s="10">
        <f>IFERROR(stats[[#This Row],[Q3]]-stats[[#This Row],[Q1]],"")</f>
        <v>2.3148147738538682E-4</v>
      </c>
      <c r="L2912" s="10">
        <f>IFERROR(AVERAGEIFS(H$2:H2912, H$2:H2912, "&lt;" &amp;stats[[#This Row],[Q3]]+(2*stats[[#This Row],[IQR]]), H$2:H2912, "&gt;" &amp; stats[[#This Row],[Q1]]-(2*stats[[#This Row],[IQR]])),"")</f>
        <v>1.0832980049137583E-3</v>
      </c>
    </row>
    <row r="2913" spans="1:12" x14ac:dyDescent="0.25">
      <c r="A2913" s="7">
        <v>44417.360925925925</v>
      </c>
      <c r="B2913">
        <v>0</v>
      </c>
      <c r="C2913">
        <v>1</v>
      </c>
      <c r="D2913" s="8">
        <f>SUM(B$2:B2913)</f>
        <v>21</v>
      </c>
      <c r="E2913" s="8">
        <f>SUM(C$2:C2913)</f>
        <v>2912</v>
      </c>
      <c r="F2913" s="9">
        <f>IF(stats[[#This Row],[Column1]],stats[[#This Row],[Total Clear]]/stats[[#This Row],[Total Runs]],NA())</f>
        <v>7.2115384615384619E-3</v>
      </c>
      <c r="G2913" s="9">
        <f>SUM(B$2:B2913) / SUM(C$2:C2913)</f>
        <v>7.2115384615384619E-3</v>
      </c>
      <c r="H2913" s="10">
        <f>IFERROR(stats[[#This Row],[Column1]]-A2912,"")</f>
        <v>1.157407408754807E-3</v>
      </c>
      <c r="I2913" s="10">
        <f>IFERROR(_xlfn.QUARTILE.INC(H$2:H2913,1),"")</f>
        <v>9.6064814715646207E-4</v>
      </c>
      <c r="J2913" s="10">
        <f>IFERROR(_xlfn.QUARTILE.INC(H$2:H2913,3),"")</f>
        <v>1.1921296245418489E-3</v>
      </c>
      <c r="K2913" s="10">
        <f>IFERROR(stats[[#This Row],[Q3]]-stats[[#This Row],[Q1]],"")</f>
        <v>2.3148147738538682E-4</v>
      </c>
      <c r="L2913" s="10">
        <f>IFERROR(AVERAGEIFS(H$2:H2913, H$2:H2913, "&lt;" &amp;stats[[#This Row],[Q3]]+(2*stats[[#This Row],[IQR]]), H$2:H2913, "&gt;" &amp; stats[[#This Row],[Q1]]-(2*stats[[#This Row],[IQR]])),"")</f>
        <v>1.0833237016557281E-3</v>
      </c>
    </row>
    <row r="2914" spans="1:12" x14ac:dyDescent="0.25">
      <c r="A2914" s="7">
        <v>44417.362175925926</v>
      </c>
      <c r="B2914">
        <v>0</v>
      </c>
      <c r="C2914">
        <v>1</v>
      </c>
      <c r="D2914" s="8">
        <f>SUM(B$2:B2914)</f>
        <v>21</v>
      </c>
      <c r="E2914" s="8">
        <f>SUM(C$2:C2914)</f>
        <v>2913</v>
      </c>
      <c r="F2914" s="9">
        <f>IF(stats[[#This Row],[Column1]],stats[[#This Row],[Total Clear]]/stats[[#This Row],[Total Runs]],NA())</f>
        <v>7.2090628218331619E-3</v>
      </c>
      <c r="G2914" s="9">
        <f>SUM(B$2:B2914) / SUM(C$2:C2914)</f>
        <v>7.2090628218331619E-3</v>
      </c>
      <c r="H2914" s="10">
        <f>IFERROR(stats[[#This Row],[Column1]]-A2913,"")</f>
        <v>1.2500000011641532E-3</v>
      </c>
      <c r="I2914" s="10">
        <f>IFERROR(_xlfn.QUARTILE.INC(H$2:H2914,1),"")</f>
        <v>9.6064814715646207E-4</v>
      </c>
      <c r="J2914" s="10">
        <f>IFERROR(_xlfn.QUARTILE.INC(H$2:H2914,3),"")</f>
        <v>1.1921296245418489E-3</v>
      </c>
      <c r="K2914" s="10">
        <f>IFERROR(stats[[#This Row],[Q3]]-stats[[#This Row],[Q1]],"")</f>
        <v>2.3148147738538682E-4</v>
      </c>
      <c r="L2914" s="10">
        <f>IFERROR(AVERAGEIFS(H$2:H2914, H$2:H2914, "&lt;" &amp;stats[[#This Row],[Q3]]+(2*stats[[#This Row],[IQR]]), H$2:H2914, "&gt;" &amp; stats[[#This Row],[Q1]]-(2*stats[[#This Row],[IQR]])),"")</f>
        <v>1.0833814750697691E-3</v>
      </c>
    </row>
    <row r="2915" spans="1:12" x14ac:dyDescent="0.25">
      <c r="A2915" s="7">
        <v>44417.363356481481</v>
      </c>
      <c r="B2915">
        <v>0</v>
      </c>
      <c r="C2915">
        <v>1</v>
      </c>
      <c r="D2915" s="8">
        <f>SUM(B$2:B2915)</f>
        <v>21</v>
      </c>
      <c r="E2915" s="8">
        <f>SUM(C$2:C2915)</f>
        <v>2914</v>
      </c>
      <c r="F2915" s="9">
        <f>IF(stats[[#This Row],[Column1]],stats[[#This Row],[Total Clear]]/stats[[#This Row],[Total Runs]],NA())</f>
        <v>7.206588881262869E-3</v>
      </c>
      <c r="G2915" s="9">
        <f>SUM(B$2:B2915) / SUM(C$2:C2915)</f>
        <v>7.206588881262869E-3</v>
      </c>
      <c r="H2915" s="10">
        <f>IFERROR(stats[[#This Row],[Column1]]-A2914,"")</f>
        <v>1.1805555550381541E-3</v>
      </c>
      <c r="I2915" s="10">
        <f>IFERROR(_xlfn.QUARTILE.INC(H$2:H2915,1),"")</f>
        <v>9.6064814715646207E-4</v>
      </c>
      <c r="J2915" s="10">
        <f>IFERROR(_xlfn.QUARTILE.INC(H$2:H2915,3),"")</f>
        <v>1.1921296245418489E-3</v>
      </c>
      <c r="K2915" s="10">
        <f>IFERROR(stats[[#This Row],[Q3]]-stats[[#This Row],[Q1]],"")</f>
        <v>2.3148147738538682E-4</v>
      </c>
      <c r="L2915" s="10">
        <f>IFERROR(AVERAGEIFS(H$2:H2915, H$2:H2915, "&lt;" &amp;stats[[#This Row],[Q3]]+(2*stats[[#This Row],[IQR]]), H$2:H2915, "&gt;" &amp; stats[[#This Row],[Q1]]-(2*stats[[#This Row],[IQR]])),"")</f>
        <v>1.083415145922149E-3</v>
      </c>
    </row>
    <row r="2916" spans="1:12" x14ac:dyDescent="0.25">
      <c r="A2916" s="7">
        <v>44417.364606481482</v>
      </c>
      <c r="B2916">
        <v>0</v>
      </c>
      <c r="C2916">
        <v>1</v>
      </c>
      <c r="D2916" s="8">
        <f>SUM(B$2:B2916)</f>
        <v>21</v>
      </c>
      <c r="E2916" s="8">
        <f>SUM(C$2:C2916)</f>
        <v>2915</v>
      </c>
      <c r="F2916" s="9">
        <f>IF(stats[[#This Row],[Column1]],stats[[#This Row],[Total Clear]]/stats[[#This Row],[Total Runs]],NA())</f>
        <v>7.2041166380789022E-3</v>
      </c>
      <c r="G2916" s="9">
        <f>SUM(B$2:B2916) / SUM(C$2:C2916)</f>
        <v>7.2041166380789022E-3</v>
      </c>
      <c r="H2916" s="10">
        <f>IFERROR(stats[[#This Row],[Column1]]-A2915,"")</f>
        <v>1.2500000011641532E-3</v>
      </c>
      <c r="I2916" s="10">
        <f>IFERROR(_xlfn.QUARTILE.INC(H$2:H2916,1),"")</f>
        <v>9.6064814715646207E-4</v>
      </c>
      <c r="J2916" s="10">
        <f>IFERROR(_xlfn.QUARTILE.INC(H$2:H2916,3),"")</f>
        <v>1.1921296245418489E-3</v>
      </c>
      <c r="K2916" s="10">
        <f>IFERROR(stats[[#This Row],[Q3]]-stats[[#This Row],[Q1]],"")</f>
        <v>2.3148147738538682E-4</v>
      </c>
      <c r="L2916" s="10">
        <f>IFERROR(AVERAGEIFS(H$2:H2916, H$2:H2916, "&lt;" &amp;stats[[#This Row],[Q3]]+(2*stats[[#This Row],[IQR]]), H$2:H2916, "&gt;" &amp; stats[[#This Row],[Q1]]-(2*stats[[#This Row],[IQR]])),"")</f>
        <v>1.0834728476385473E-3</v>
      </c>
    </row>
    <row r="2917" spans="1:12" x14ac:dyDescent="0.25">
      <c r="A2917" s="7">
        <v>44417.365879629629</v>
      </c>
      <c r="B2917">
        <v>0</v>
      </c>
      <c r="C2917">
        <v>1</v>
      </c>
      <c r="D2917" s="8">
        <f>SUM(B$2:B2917)</f>
        <v>21</v>
      </c>
      <c r="E2917" s="8">
        <f>SUM(C$2:C2917)</f>
        <v>2916</v>
      </c>
      <c r="F2917" s="9">
        <f>IF(stats[[#This Row],[Column1]],stats[[#This Row],[Total Clear]]/stats[[#This Row],[Total Runs]],NA())</f>
        <v>7.2016460905349796E-3</v>
      </c>
      <c r="G2917" s="9">
        <f>SUM(B$2:B2917) / SUM(C$2:C2917)</f>
        <v>7.2016460905349796E-3</v>
      </c>
      <c r="H2917" s="10">
        <f>IFERROR(stats[[#This Row],[Column1]]-A2916,"")</f>
        <v>1.2731481474475004E-3</v>
      </c>
      <c r="I2917" s="10">
        <f>IFERROR(_xlfn.QUARTILE.INC(H$2:H2917,1),"")</f>
        <v>9.6064814715646207E-4</v>
      </c>
      <c r="J2917" s="10">
        <f>IFERROR(_xlfn.QUARTILE.INC(H$2:H2917,3),"")</f>
        <v>1.1921296245418489E-3</v>
      </c>
      <c r="K2917" s="10">
        <f>IFERROR(stats[[#This Row],[Q3]]-stats[[#This Row],[Q1]],"")</f>
        <v>2.3148147738538682E-4</v>
      </c>
      <c r="L2917" s="10">
        <f>IFERROR(AVERAGEIFS(H$2:H2917, H$2:H2917, "&lt;" &amp;stats[[#This Row],[Q3]]+(2*stats[[#This Row],[IQR]]), H$2:H2917, "&gt;" &amp; stats[[#This Row],[Q1]]-(2*stats[[#This Row],[IQR]])),"")</f>
        <v>1.0835385246814174E-3</v>
      </c>
    </row>
    <row r="2918" spans="1:12" x14ac:dyDescent="0.25">
      <c r="A2918" s="7">
        <v>44417.367060185185</v>
      </c>
      <c r="B2918">
        <v>0</v>
      </c>
      <c r="C2918">
        <v>1</v>
      </c>
      <c r="D2918" s="8">
        <f>SUM(B$2:B2918)</f>
        <v>21</v>
      </c>
      <c r="E2918" s="8">
        <f>SUM(C$2:C2918)</f>
        <v>2917</v>
      </c>
      <c r="F2918" s="9">
        <f>IF(stats[[#This Row],[Column1]],stats[[#This Row],[Total Clear]]/stats[[#This Row],[Total Runs]],NA())</f>
        <v>7.1991772368872132E-3</v>
      </c>
      <c r="G2918" s="9">
        <f>SUM(B$2:B2918) / SUM(C$2:C2918)</f>
        <v>7.1991772368872132E-3</v>
      </c>
      <c r="H2918" s="10">
        <f>IFERROR(stats[[#This Row],[Column1]]-A2917,"")</f>
        <v>1.1805555550381541E-3</v>
      </c>
      <c r="I2918" s="10">
        <f>IFERROR(_xlfn.QUARTILE.INC(H$2:H2918,1),"")</f>
        <v>9.6064814715646207E-4</v>
      </c>
      <c r="J2918" s="10">
        <f>IFERROR(_xlfn.QUARTILE.INC(H$2:H2918,3),"")</f>
        <v>1.1921296245418489E-3</v>
      </c>
      <c r="K2918" s="10">
        <f>IFERROR(stats[[#This Row],[Q3]]-stats[[#This Row],[Q1]],"")</f>
        <v>2.3148147738538682E-4</v>
      </c>
      <c r="L2918" s="10">
        <f>IFERROR(AVERAGEIFS(H$2:H2918, H$2:H2918, "&lt;" &amp;stats[[#This Row],[Q3]]+(2*stats[[#This Row],[IQR]]), H$2:H2918, "&gt;" &amp; stats[[#This Row],[Q1]]-(2*stats[[#This Row],[IQR]])),"")</f>
        <v>1.0835721062080208E-3</v>
      </c>
    </row>
    <row r="2919" spans="1:12" x14ac:dyDescent="0.25">
      <c r="A2919" s="7">
        <v>44417.368298611109</v>
      </c>
      <c r="B2919">
        <v>0</v>
      </c>
      <c r="C2919">
        <v>1</v>
      </c>
      <c r="D2919" s="8">
        <f>SUM(B$2:B2919)</f>
        <v>21</v>
      </c>
      <c r="E2919" s="8">
        <f>SUM(C$2:C2919)</f>
        <v>2918</v>
      </c>
      <c r="F2919" s="9">
        <f>IF(stats[[#This Row],[Column1]],stats[[#This Row],[Total Clear]]/stats[[#This Row],[Total Runs]],NA())</f>
        <v>7.1967100753941053E-3</v>
      </c>
      <c r="G2919" s="9">
        <f>SUM(B$2:B2919) / SUM(C$2:C2919)</f>
        <v>7.1967100753941053E-3</v>
      </c>
      <c r="H2919" s="10">
        <f>IFERROR(stats[[#This Row],[Column1]]-A2918,"")</f>
        <v>1.2384259243845008E-3</v>
      </c>
      <c r="I2919" s="10">
        <f>IFERROR(_xlfn.QUARTILE.INC(H$2:H2919,1),"")</f>
        <v>9.6064814715646207E-4</v>
      </c>
      <c r="J2919" s="10">
        <f>IFERROR(_xlfn.QUARTILE.INC(H$2:H2919,3),"")</f>
        <v>1.1921296245418489E-3</v>
      </c>
      <c r="K2919" s="10">
        <f>IFERROR(stats[[#This Row],[Q3]]-stats[[#This Row],[Q1]],"")</f>
        <v>2.3148147738538682E-4</v>
      </c>
      <c r="L2919" s="10">
        <f>IFERROR(AVERAGEIFS(H$2:H2919, H$2:H2919, "&lt;" &amp;stats[[#This Row],[Q3]]+(2*stats[[#This Row],[IQR]]), H$2:H2919, "&gt;" &amp; stats[[#This Row],[Q1]]-(2*stats[[#This Row],[IQR]])),"")</f>
        <v>1.0836256888440679E-3</v>
      </c>
    </row>
    <row r="2920" spans="1:12" x14ac:dyDescent="0.25">
      <c r="A2920" s="7">
        <v>44417.369409722225</v>
      </c>
      <c r="B2920">
        <v>0</v>
      </c>
      <c r="C2920">
        <v>1</v>
      </c>
      <c r="D2920" s="8">
        <f>SUM(B$2:B2920)</f>
        <v>21</v>
      </c>
      <c r="E2920" s="8">
        <f>SUM(C$2:C2920)</f>
        <v>2919</v>
      </c>
      <c r="F2920" s="9">
        <f>IF(stats[[#This Row],[Column1]],stats[[#This Row],[Total Clear]]/stats[[#This Row],[Total Runs]],NA())</f>
        <v>7.1942446043165471E-3</v>
      </c>
      <c r="G2920" s="9">
        <f>SUM(B$2:B2920) / SUM(C$2:C2920)</f>
        <v>7.1942446043165471E-3</v>
      </c>
      <c r="H2920" s="10">
        <f>IFERROR(stats[[#This Row],[Column1]]-A2919,"")</f>
        <v>1.1111111161881126E-3</v>
      </c>
      <c r="I2920" s="10">
        <f>IFERROR(_xlfn.QUARTILE.INC(H$2:H2920,1),"")</f>
        <v>9.6064814715646207E-4</v>
      </c>
      <c r="J2920" s="10">
        <f>IFERROR(_xlfn.QUARTILE.INC(H$2:H2920,3),"")</f>
        <v>1.1921296245418489E-3</v>
      </c>
      <c r="K2920" s="10">
        <f>IFERROR(stats[[#This Row],[Q3]]-stats[[#This Row],[Q1]],"")</f>
        <v>2.3148147738538682E-4</v>
      </c>
      <c r="L2920" s="10">
        <f>IFERROR(AVERAGEIFS(H$2:H2920, H$2:H2920, "&lt;" &amp;stats[[#This Row],[Q3]]+(2*stats[[#This Row],[IQR]]), H$2:H2920, "&gt;" &amp; stats[[#This Row],[Q1]]-(2*stats[[#This Row],[IQR]])),"")</f>
        <v>1.0836351960828586E-3</v>
      </c>
    </row>
    <row r="2921" spans="1:12" x14ac:dyDescent="0.25">
      <c r="A2921" s="7">
        <v>44417.370520833334</v>
      </c>
      <c r="B2921">
        <v>0</v>
      </c>
      <c r="C2921">
        <v>1</v>
      </c>
      <c r="D2921" s="8">
        <f>SUM(B$2:B2921)</f>
        <v>21</v>
      </c>
      <c r="E2921" s="8">
        <f>SUM(C$2:C2921)</f>
        <v>2920</v>
      </c>
      <c r="F2921" s="9">
        <f>IF(stats[[#This Row],[Column1]],stats[[#This Row],[Total Clear]]/stats[[#This Row],[Total Runs]],NA())</f>
        <v>7.1917808219178082E-3</v>
      </c>
      <c r="G2921" s="9">
        <f>SUM(B$2:B2921) / SUM(C$2:C2921)</f>
        <v>7.1917808219178082E-3</v>
      </c>
      <c r="H2921" s="10">
        <f>IFERROR(stats[[#This Row],[Column1]]-A2920,"")</f>
        <v>1.111111108912155E-3</v>
      </c>
      <c r="I2921" s="10">
        <f>IFERROR(_xlfn.QUARTILE.INC(H$2:H2921,1),"")</f>
        <v>9.6064814715646207E-4</v>
      </c>
      <c r="J2921" s="10">
        <f>IFERROR(_xlfn.QUARTILE.INC(H$2:H2921,3),"")</f>
        <v>1.1921296245418489E-3</v>
      </c>
      <c r="K2921" s="10">
        <f>IFERROR(stats[[#This Row],[Q3]]-stats[[#This Row],[Q1]],"")</f>
        <v>2.3148147738538682E-4</v>
      </c>
      <c r="L2921" s="10">
        <f>IFERROR(AVERAGEIFS(H$2:H2921, H$2:H2921, "&lt;" &amp;stats[[#This Row],[Q3]]+(2*stats[[#This Row],[IQR]]), H$2:H2921, "&gt;" &amp; stats[[#This Row],[Q1]]-(2*stats[[#This Row],[IQR]])),"")</f>
        <v>1.0836446967442796E-3</v>
      </c>
    </row>
    <row r="2922" spans="1:12" x14ac:dyDescent="0.25">
      <c r="A2922" s="7">
        <v>44417.371678240743</v>
      </c>
      <c r="B2922">
        <v>0</v>
      </c>
      <c r="C2922">
        <v>1</v>
      </c>
      <c r="D2922" s="8">
        <f>SUM(B$2:B2922)</f>
        <v>21</v>
      </c>
      <c r="E2922" s="8">
        <f>SUM(C$2:C2922)</f>
        <v>2921</v>
      </c>
      <c r="F2922" s="9">
        <f>IF(stats[[#This Row],[Column1]],stats[[#This Row],[Total Clear]]/stats[[#This Row],[Total Runs]],NA())</f>
        <v>7.1893187264635396E-3</v>
      </c>
      <c r="G2922" s="9">
        <f>SUM(B$2:B2922) / SUM(C$2:C2922)</f>
        <v>7.1893187264635396E-3</v>
      </c>
      <c r="H2922" s="10">
        <f>IFERROR(stats[[#This Row],[Column1]]-A2921,"")</f>
        <v>1.157407408754807E-3</v>
      </c>
      <c r="I2922" s="10">
        <f>IFERROR(_xlfn.QUARTILE.INC(H$2:H2922,1),"")</f>
        <v>9.6064814715646207E-4</v>
      </c>
      <c r="J2922" s="10">
        <f>IFERROR(_xlfn.QUARTILE.INC(H$2:H2922,3),"")</f>
        <v>1.1921296245418489E-3</v>
      </c>
      <c r="K2922" s="10">
        <f>IFERROR(stats[[#This Row],[Q3]]-stats[[#This Row],[Q1]],"")</f>
        <v>2.3148147738538682E-4</v>
      </c>
      <c r="L2922" s="10">
        <f>IFERROR(AVERAGEIFS(H$2:H2922, H$2:H2922, "&lt;" &amp;stats[[#This Row],[Q3]]+(2*stats[[#This Row],[IQR]]), H$2:H2922, "&gt;" &amp; stats[[#This Row],[Q1]]-(2*stats[[#This Row],[IQR]])),"")</f>
        <v>1.0836701937066062E-3</v>
      </c>
    </row>
    <row r="2923" spans="1:12" x14ac:dyDescent="0.25">
      <c r="A2923" s="7">
        <v>44417.372789351852</v>
      </c>
      <c r="B2923">
        <v>0</v>
      </c>
      <c r="C2923">
        <v>1</v>
      </c>
      <c r="D2923" s="8">
        <f>SUM(B$2:B2923)</f>
        <v>21</v>
      </c>
      <c r="E2923" s="8">
        <f>SUM(C$2:C2923)</f>
        <v>2922</v>
      </c>
      <c r="F2923" s="9">
        <f>IF(stats[[#This Row],[Column1]],stats[[#This Row],[Total Clear]]/stats[[#This Row],[Total Runs]],NA())</f>
        <v>7.1868583162217657E-3</v>
      </c>
      <c r="G2923" s="9">
        <f>SUM(B$2:B2923) / SUM(C$2:C2923)</f>
        <v>7.1868583162217657E-3</v>
      </c>
      <c r="H2923" s="10">
        <f>IFERROR(stats[[#This Row],[Column1]]-A2922,"")</f>
        <v>1.111111108912155E-3</v>
      </c>
      <c r="I2923" s="10">
        <f>IFERROR(_xlfn.QUARTILE.INC(H$2:H2923,1),"")</f>
        <v>9.6064814715646207E-4</v>
      </c>
      <c r="J2923" s="10">
        <f>IFERROR(_xlfn.QUARTILE.INC(H$2:H2923,3),"")</f>
        <v>1.1921296245418489E-3</v>
      </c>
      <c r="K2923" s="10">
        <f>IFERROR(stats[[#This Row],[Q3]]-stats[[#This Row],[Q1]],"")</f>
        <v>2.3148147738538682E-4</v>
      </c>
      <c r="L2923" s="10">
        <f>IFERROR(AVERAGEIFS(H$2:H2923, H$2:H2923, "&lt;" &amp;stats[[#This Row],[Q3]]+(2*stats[[#This Row],[IQR]]), H$2:H2923, "&gt;" &amp; stats[[#This Row],[Q1]]-(2*stats[[#This Row],[IQR]])),"")</f>
        <v>1.083679675709096E-3</v>
      </c>
    </row>
    <row r="2924" spans="1:12" x14ac:dyDescent="0.25">
      <c r="A2924" s="7">
        <v>44417.373981481483</v>
      </c>
      <c r="B2924">
        <v>0</v>
      </c>
      <c r="C2924">
        <v>1</v>
      </c>
      <c r="D2924" s="8">
        <f>SUM(B$2:B2924)</f>
        <v>21</v>
      </c>
      <c r="E2924" s="8">
        <f>SUM(C$2:C2924)</f>
        <v>2923</v>
      </c>
      <c r="F2924" s="9">
        <f>IF(stats[[#This Row],[Column1]],stats[[#This Row],[Total Clear]]/stats[[#This Row],[Total Runs]],NA())</f>
        <v>7.1843995894628806E-3</v>
      </c>
      <c r="G2924" s="9">
        <f>SUM(B$2:B2924) / SUM(C$2:C2924)</f>
        <v>7.1843995894628806E-3</v>
      </c>
      <c r="H2924" s="10">
        <f>IFERROR(stats[[#This Row],[Column1]]-A2923,"")</f>
        <v>1.1921296318178065E-3</v>
      </c>
      <c r="I2924" s="10">
        <f>IFERROR(_xlfn.QUARTILE.INC(H$2:H2924,1),"")</f>
        <v>9.6064814715646207E-4</v>
      </c>
      <c r="J2924" s="10">
        <f>IFERROR(_xlfn.QUARTILE.INC(H$2:H2924,3),"")</f>
        <v>1.1921296245418489E-3</v>
      </c>
      <c r="K2924" s="10">
        <f>IFERROR(stats[[#This Row],[Q3]]-stats[[#This Row],[Q1]],"")</f>
        <v>2.3148147738538682E-4</v>
      </c>
      <c r="L2924" s="10">
        <f>IFERROR(AVERAGEIFS(H$2:H2924, H$2:H2924, "&lt;" &amp;stats[[#This Row],[Q3]]+(2*stats[[#This Row],[IQR]]), H$2:H2924, "&gt;" &amp; stats[[#This Row],[Q1]]-(2*stats[[#This Row],[IQR]])),"")</f>
        <v>1.0837171368338313E-3</v>
      </c>
    </row>
    <row r="2925" spans="1:12" x14ac:dyDescent="0.25">
      <c r="A2925" s="7">
        <v>44417.375115740739</v>
      </c>
      <c r="B2925">
        <v>0</v>
      </c>
      <c r="C2925">
        <v>1</v>
      </c>
      <c r="D2925" s="8">
        <f>SUM(B$2:B2925)</f>
        <v>21</v>
      </c>
      <c r="E2925" s="8">
        <f>SUM(C$2:C2925)</f>
        <v>2924</v>
      </c>
      <c r="F2925" s="9">
        <f>IF(stats[[#This Row],[Column1]],stats[[#This Row],[Total Clear]]/stats[[#This Row],[Total Runs]],NA())</f>
        <v>7.1819425444596442E-3</v>
      </c>
      <c r="G2925" s="9">
        <f>SUM(B$2:B2925) / SUM(C$2:C2925)</f>
        <v>7.1819425444596442E-3</v>
      </c>
      <c r="H2925" s="10">
        <f>IFERROR(stats[[#This Row],[Column1]]-A2924,"")</f>
        <v>1.1342592551955022E-3</v>
      </c>
      <c r="I2925" s="10">
        <f>IFERROR(_xlfn.QUARTILE.INC(H$2:H2925,1),"")</f>
        <v>9.6064814715646207E-4</v>
      </c>
      <c r="J2925" s="10">
        <f>IFERROR(_xlfn.QUARTILE.INC(H$2:H2925,3),"")</f>
        <v>1.1921296245418489E-3</v>
      </c>
      <c r="K2925" s="10">
        <f>IFERROR(stats[[#This Row],[Q3]]-stats[[#This Row],[Q1]],"")</f>
        <v>2.3148147738538682E-4</v>
      </c>
      <c r="L2925" s="10">
        <f>IFERROR(AVERAGEIFS(H$2:H2925, H$2:H2925, "&lt;" &amp;stats[[#This Row],[Q3]]+(2*stats[[#This Row],[IQR]]), H$2:H2925, "&gt;" &amp; stats[[#This Row],[Q1]]-(2*stats[[#This Row],[IQR]])),"")</f>
        <v>1.0837345892227683E-3</v>
      </c>
    </row>
    <row r="2926" spans="1:12" x14ac:dyDescent="0.25">
      <c r="A2926" s="7">
        <v>44417.376342592594</v>
      </c>
      <c r="B2926">
        <v>0</v>
      </c>
      <c r="C2926">
        <v>1</v>
      </c>
      <c r="D2926" s="8">
        <f>SUM(B$2:B2926)</f>
        <v>21</v>
      </c>
      <c r="E2926" s="8">
        <f>SUM(C$2:C2926)</f>
        <v>2925</v>
      </c>
      <c r="F2926" s="9">
        <f>IF(stats[[#This Row],[Column1]],stats[[#This Row],[Total Clear]]/stats[[#This Row],[Total Runs]],NA())</f>
        <v>7.1794871794871795E-3</v>
      </c>
      <c r="G2926" s="9">
        <f>SUM(B$2:B2926) / SUM(C$2:C2926)</f>
        <v>7.1794871794871795E-3</v>
      </c>
      <c r="H2926" s="10">
        <f>IFERROR(stats[[#This Row],[Column1]]-A2925,"")</f>
        <v>1.2268518548808061E-3</v>
      </c>
      <c r="I2926" s="10">
        <f>IFERROR(_xlfn.QUARTILE.INC(H$2:H2926,1),"")</f>
        <v>9.6064814715646207E-4</v>
      </c>
      <c r="J2926" s="10">
        <f>IFERROR(_xlfn.QUARTILE.INC(H$2:H2926,3),"")</f>
        <v>1.1921296245418489E-3</v>
      </c>
      <c r="K2926" s="10">
        <f>IFERROR(stats[[#This Row],[Q3]]-stats[[#This Row],[Q1]],"")</f>
        <v>2.3148147738538682E-4</v>
      </c>
      <c r="L2926" s="10">
        <f>IFERROR(AVERAGEIFS(H$2:H2926, H$2:H2926, "&lt;" &amp;stats[[#This Row],[Q3]]+(2*stats[[#This Row],[IQR]]), H$2:H2926, "&gt;" &amp; stats[[#This Row],[Q1]]-(2*stats[[#This Row],[IQR]])),"")</f>
        <v>1.0837839911094296E-3</v>
      </c>
    </row>
    <row r="2927" spans="1:12" x14ac:dyDescent="0.25">
      <c r="A2927" s="7">
        <v>44417.377511574072</v>
      </c>
      <c r="B2927">
        <v>0</v>
      </c>
      <c r="C2927">
        <v>1</v>
      </c>
      <c r="D2927" s="8">
        <f>SUM(B$2:B2927)</f>
        <v>21</v>
      </c>
      <c r="E2927" s="8">
        <f>SUM(C$2:C2927)</f>
        <v>2926</v>
      </c>
      <c r="F2927" s="9">
        <f>IF(stats[[#This Row],[Column1]],stats[[#This Row],[Total Clear]]/stats[[#This Row],[Total Runs]],NA())</f>
        <v>7.1770334928229667E-3</v>
      </c>
      <c r="G2927" s="9">
        <f>SUM(B$2:B2927) / SUM(C$2:C2927)</f>
        <v>7.1770334928229667E-3</v>
      </c>
      <c r="H2927" s="10">
        <f>IFERROR(stats[[#This Row],[Column1]]-A2926,"")</f>
        <v>1.1689814782585017E-3</v>
      </c>
      <c r="I2927" s="10">
        <f>IFERROR(_xlfn.QUARTILE.INC(H$2:H2927,1),"")</f>
        <v>9.6064814715646207E-4</v>
      </c>
      <c r="J2927" s="10">
        <f>IFERROR(_xlfn.QUARTILE.INC(H$2:H2927,3),"")</f>
        <v>1.1921296245418489E-3</v>
      </c>
      <c r="K2927" s="10">
        <f>IFERROR(stats[[#This Row],[Q3]]-stats[[#This Row],[Q1]],"")</f>
        <v>2.3148147738538682E-4</v>
      </c>
      <c r="L2927" s="10">
        <f>IFERROR(AVERAGEIFS(H$2:H2927, H$2:H2927, "&lt;" &amp;stats[[#This Row],[Q3]]+(2*stats[[#This Row],[IQR]]), H$2:H2927, "&gt;" &amp; stats[[#This Row],[Q1]]-(2*stats[[#This Row],[IQR]])),"")</f>
        <v>1.0838133898282527E-3</v>
      </c>
    </row>
    <row r="2928" spans="1:12" x14ac:dyDescent="0.25">
      <c r="A2928" s="7">
        <v>44417.378703703704</v>
      </c>
      <c r="B2928">
        <v>0</v>
      </c>
      <c r="C2928">
        <v>1</v>
      </c>
      <c r="D2928" s="8">
        <f>SUM(B$2:B2928)</f>
        <v>21</v>
      </c>
      <c r="E2928" s="8">
        <f>SUM(C$2:C2928)</f>
        <v>2927</v>
      </c>
      <c r="F2928" s="9">
        <f>IF(stats[[#This Row],[Column1]],stats[[#This Row],[Total Clear]]/stats[[#This Row],[Total Runs]],NA())</f>
        <v>7.1745814827468401E-3</v>
      </c>
      <c r="G2928" s="9">
        <f>SUM(B$2:B2928) / SUM(C$2:C2928)</f>
        <v>7.1745814827468401E-3</v>
      </c>
      <c r="H2928" s="10">
        <f>IFERROR(stats[[#This Row],[Column1]]-A2927,"")</f>
        <v>1.1921296318178065E-3</v>
      </c>
      <c r="I2928" s="10">
        <f>IFERROR(_xlfn.QUARTILE.INC(H$2:H2928,1),"")</f>
        <v>9.6064814715646207E-4</v>
      </c>
      <c r="J2928" s="10">
        <f>IFERROR(_xlfn.QUARTILE.INC(H$2:H2928,3),"")</f>
        <v>1.1921296245418489E-3</v>
      </c>
      <c r="K2928" s="10">
        <f>IFERROR(stats[[#This Row],[Q3]]-stats[[#This Row],[Q1]],"")</f>
        <v>2.3148147738538682E-4</v>
      </c>
      <c r="L2928" s="10">
        <f>IFERROR(AVERAGEIFS(H$2:H2928, H$2:H2928, "&lt;" &amp;stats[[#This Row],[Q3]]+(2*stats[[#This Row],[IQR]]), H$2:H2928, "&gt;" &amp; stats[[#This Row],[Q1]]-(2*stats[[#This Row],[IQR]])),"")</f>
        <v>1.0838507531404256E-3</v>
      </c>
    </row>
    <row r="2929" spans="1:12" x14ac:dyDescent="0.25">
      <c r="A2929" s="7">
        <v>44417.379907407405</v>
      </c>
      <c r="B2929">
        <v>0</v>
      </c>
      <c r="C2929">
        <v>1</v>
      </c>
      <c r="D2929" s="8">
        <f>SUM(B$2:B2929)</f>
        <v>21</v>
      </c>
      <c r="E2929" s="8">
        <f>SUM(C$2:C2929)</f>
        <v>2928</v>
      </c>
      <c r="F2929" s="9">
        <f>IF(stats[[#This Row],[Column1]],stats[[#This Row],[Total Clear]]/stats[[#This Row],[Total Runs]],NA())</f>
        <v>7.1721311475409838E-3</v>
      </c>
      <c r="G2929" s="9">
        <f>SUM(B$2:B2929) / SUM(C$2:C2929)</f>
        <v>7.1721311475409838E-3</v>
      </c>
      <c r="H2929" s="10">
        <f>IFERROR(stats[[#This Row],[Column1]]-A2928,"")</f>
        <v>1.2037037013215013E-3</v>
      </c>
      <c r="I2929" s="10">
        <f>IFERROR(_xlfn.QUARTILE.INC(H$2:H2929,1),"")</f>
        <v>9.6064814715646207E-4</v>
      </c>
      <c r="J2929" s="10">
        <f>IFERROR(_xlfn.QUARTILE.INC(H$2:H2929,3),"")</f>
        <v>1.1921296245418489E-3</v>
      </c>
      <c r="K2929" s="10">
        <f>IFERROR(stats[[#This Row],[Q3]]-stats[[#This Row],[Q1]],"")</f>
        <v>2.3148147738538682E-4</v>
      </c>
      <c r="L2929" s="10">
        <f>IFERROR(AVERAGEIFS(H$2:H2929, H$2:H2929, "&lt;" &amp;stats[[#This Row],[Q3]]+(2*stats[[#This Row],[IQR]]), H$2:H2929, "&gt;" &amp; stats[[#This Row],[Q1]]-(2*stats[[#This Row],[IQR]])),"")</f>
        <v>1.0838920817432466E-3</v>
      </c>
    </row>
    <row r="2930" spans="1:12" x14ac:dyDescent="0.25">
      <c r="A2930" s="7">
        <v>44417.381122685183</v>
      </c>
      <c r="B2930">
        <v>0</v>
      </c>
      <c r="C2930">
        <v>1</v>
      </c>
      <c r="D2930" s="8">
        <f>SUM(B$2:B2930)</f>
        <v>21</v>
      </c>
      <c r="E2930" s="8">
        <f>SUM(C$2:C2930)</f>
        <v>2929</v>
      </c>
      <c r="F2930" s="9">
        <f>IF(stats[[#This Row],[Column1]],stats[[#This Row],[Total Clear]]/stats[[#This Row],[Total Runs]],NA())</f>
        <v>7.1696824854899279E-3</v>
      </c>
      <c r="G2930" s="9">
        <f>SUM(B$2:B2930) / SUM(C$2:C2930)</f>
        <v>7.1696824854899279E-3</v>
      </c>
      <c r="H2930" s="10">
        <f>IFERROR(stats[[#This Row],[Column1]]-A2929,"")</f>
        <v>1.2152777781011537E-3</v>
      </c>
      <c r="I2930" s="10">
        <f>IFERROR(_xlfn.QUARTILE.INC(H$2:H2930,1),"")</f>
        <v>9.6064814715646207E-4</v>
      </c>
      <c r="J2930" s="10">
        <f>IFERROR(_xlfn.QUARTILE.INC(H$2:H2930,3),"")</f>
        <v>1.1921296245418489E-3</v>
      </c>
      <c r="K2930" s="10">
        <f>IFERROR(stats[[#This Row],[Q3]]-stats[[#This Row],[Q1]],"")</f>
        <v>2.3148147738538682E-4</v>
      </c>
      <c r="L2930" s="10">
        <f>IFERROR(AVERAGEIFS(H$2:H2930, H$2:H2930, "&lt;" &amp;stats[[#This Row],[Q3]]+(2*stats[[#This Row],[IQR]]), H$2:H2930, "&gt;" &amp; stats[[#This Row],[Q1]]-(2*stats[[#This Row],[IQR]])),"")</f>
        <v>1.0839373715386131E-3</v>
      </c>
    </row>
    <row r="2931" spans="1:12" x14ac:dyDescent="0.25">
      <c r="A2931" s="7">
        <v>44417.382280092592</v>
      </c>
      <c r="B2931">
        <v>0</v>
      </c>
      <c r="C2931">
        <v>1</v>
      </c>
      <c r="D2931" s="8">
        <f>SUM(B$2:B2931)</f>
        <v>21</v>
      </c>
      <c r="E2931" s="8">
        <f>SUM(C$2:C2931)</f>
        <v>2930</v>
      </c>
      <c r="F2931" s="9">
        <f>IF(stats[[#This Row],[Column1]],stats[[#This Row],[Total Clear]]/stats[[#This Row],[Total Runs]],NA())</f>
        <v>7.1672354948805464E-3</v>
      </c>
      <c r="G2931" s="9">
        <f>SUM(B$2:B2931) / SUM(C$2:C2931)</f>
        <v>7.1672354948805464E-3</v>
      </c>
      <c r="H2931" s="10">
        <f>IFERROR(stats[[#This Row],[Column1]]-A2930,"")</f>
        <v>1.157407408754807E-3</v>
      </c>
      <c r="I2931" s="10">
        <f>IFERROR(_xlfn.QUARTILE.INC(H$2:H2931,1),"")</f>
        <v>9.6064814715646207E-4</v>
      </c>
      <c r="J2931" s="10">
        <f>IFERROR(_xlfn.QUARTILE.INC(H$2:H2931,3),"")</f>
        <v>1.1921296245418489E-3</v>
      </c>
      <c r="K2931" s="10">
        <f>IFERROR(stats[[#This Row],[Q3]]-stats[[#This Row],[Q1]],"")</f>
        <v>2.3148147738538682E-4</v>
      </c>
      <c r="L2931" s="10">
        <f>IFERROR(AVERAGEIFS(H$2:H2931, H$2:H2931, "&lt;" &amp;stats[[#This Row],[Q3]]+(2*stats[[#This Row],[IQR]]), H$2:H2931, "&gt;" &amp; stats[[#This Row],[Q1]]-(2*stats[[#This Row],[IQR]])),"")</f>
        <v>1.0839626885741805E-3</v>
      </c>
    </row>
    <row r="2932" spans="1:12" x14ac:dyDescent="0.25">
      <c r="A2932" s="7">
        <v>44417.383425925924</v>
      </c>
      <c r="B2932">
        <v>0</v>
      </c>
      <c r="C2932">
        <v>1</v>
      </c>
      <c r="D2932" s="8">
        <f>SUM(B$2:B2932)</f>
        <v>21</v>
      </c>
      <c r="E2932" s="8">
        <f>SUM(C$2:C2932)</f>
        <v>2931</v>
      </c>
      <c r="F2932" s="9">
        <f>IF(stats[[#This Row],[Column1]],stats[[#This Row],[Total Clear]]/stats[[#This Row],[Total Runs]],NA())</f>
        <v>7.164790174002047E-3</v>
      </c>
      <c r="G2932" s="9">
        <f>SUM(B$2:B2932) / SUM(C$2:C2932)</f>
        <v>7.164790174002047E-3</v>
      </c>
      <c r="H2932" s="10">
        <f>IFERROR(stats[[#This Row],[Column1]]-A2931,"")</f>
        <v>1.1458333319751546E-3</v>
      </c>
      <c r="I2932" s="10">
        <f>IFERROR(_xlfn.QUARTILE.INC(H$2:H2932,1),"")</f>
        <v>9.6064814715646207E-4</v>
      </c>
      <c r="J2932" s="10">
        <f>IFERROR(_xlfn.QUARTILE.INC(H$2:H2932,3),"")</f>
        <v>1.1921296245418489E-3</v>
      </c>
      <c r="K2932" s="10">
        <f>IFERROR(stats[[#This Row],[Q3]]-stats[[#This Row],[Q1]],"")</f>
        <v>2.3148147738538682E-4</v>
      </c>
      <c r="L2932" s="10">
        <f>IFERROR(AVERAGEIFS(H$2:H2932, H$2:H2932, "&lt;" &amp;stats[[#This Row],[Q3]]+(2*stats[[#This Row],[IQR]]), H$2:H2932, "&gt;" &amp; stats[[#This Row],[Q1]]-(2*stats[[#This Row],[IQR]])),"")</f>
        <v>1.0839840012312253E-3</v>
      </c>
    </row>
    <row r="2933" spans="1:12" x14ac:dyDescent="0.25">
      <c r="A2933" s="7">
        <v>44417.384629629632</v>
      </c>
      <c r="B2933">
        <v>0</v>
      </c>
      <c r="C2933">
        <v>1</v>
      </c>
      <c r="D2933" s="8">
        <f>SUM(B$2:B2933)</f>
        <v>21</v>
      </c>
      <c r="E2933" s="8">
        <f>SUM(C$2:C2933)</f>
        <v>2932</v>
      </c>
      <c r="F2933" s="9">
        <f>IF(stats[[#This Row],[Column1]],stats[[#This Row],[Total Clear]]/stats[[#This Row],[Total Runs]],NA())</f>
        <v>7.1623465211459753E-3</v>
      </c>
      <c r="G2933" s="9">
        <f>SUM(B$2:B2933) / SUM(C$2:C2933)</f>
        <v>7.1623465211459753E-3</v>
      </c>
      <c r="H2933" s="10">
        <f>IFERROR(stats[[#This Row],[Column1]]-A2932,"")</f>
        <v>1.2037037085974589E-3</v>
      </c>
      <c r="I2933" s="10">
        <f>IFERROR(_xlfn.QUARTILE.INC(H$2:H2933,1),"")</f>
        <v>9.6064814715646207E-4</v>
      </c>
      <c r="J2933" s="10">
        <f>IFERROR(_xlfn.QUARTILE.INC(H$2:H2933,3),"")</f>
        <v>1.1921296245418489E-3</v>
      </c>
      <c r="K2933" s="10">
        <f>IFERROR(stats[[#This Row],[Q3]]-stats[[#This Row],[Q1]],"")</f>
        <v>2.3148147738538682E-4</v>
      </c>
      <c r="L2933" s="10">
        <f>IFERROR(AVERAGEIFS(H$2:H2933, H$2:H2933, "&lt;" &amp;stats[[#This Row],[Q3]]+(2*stats[[#This Row],[IQR]]), H$2:H2933, "&gt;" &amp; stats[[#This Row],[Q1]]-(2*stats[[#This Row],[IQR]])),"")</f>
        <v>1.0840252270257727E-3</v>
      </c>
    </row>
    <row r="2934" spans="1:12" x14ac:dyDescent="0.25">
      <c r="A2934" s="7">
        <v>44417.385775462964</v>
      </c>
      <c r="B2934">
        <v>0</v>
      </c>
      <c r="C2934">
        <v>1</v>
      </c>
      <c r="D2934" s="8">
        <f>SUM(B$2:B2934)</f>
        <v>21</v>
      </c>
      <c r="E2934" s="8">
        <f>SUM(C$2:C2934)</f>
        <v>2933</v>
      </c>
      <c r="F2934" s="9">
        <f>IF(stats[[#This Row],[Column1]],stats[[#This Row],[Total Clear]]/stats[[#This Row],[Total Runs]],NA())</f>
        <v>7.1599045346062056E-3</v>
      </c>
      <c r="G2934" s="9">
        <f>SUM(B$2:B2934) / SUM(C$2:C2934)</f>
        <v>7.1599045346062056E-3</v>
      </c>
      <c r="H2934" s="10">
        <f>IFERROR(stats[[#This Row],[Column1]]-A2933,"")</f>
        <v>1.1458333319751546E-3</v>
      </c>
      <c r="I2934" s="10">
        <f>IFERROR(_xlfn.QUARTILE.INC(H$2:H2934,1),"")</f>
        <v>9.6064814715646207E-4</v>
      </c>
      <c r="J2934" s="10">
        <f>IFERROR(_xlfn.QUARTILE.INC(H$2:H2934,3),"")</f>
        <v>1.1921296245418489E-3</v>
      </c>
      <c r="K2934" s="10">
        <f>IFERROR(stats[[#This Row],[Q3]]-stats[[#This Row],[Q1]],"")</f>
        <v>2.3148147738538682E-4</v>
      </c>
      <c r="L2934" s="10">
        <f>IFERROR(AVERAGEIFS(H$2:H2934, H$2:H2934, "&lt;" &amp;stats[[#This Row],[Q3]]+(2*stats[[#This Row],[IQR]]), H$2:H2934, "&gt;" &amp; stats[[#This Row],[Q1]]-(2*stats[[#This Row],[IQR]])),"")</f>
        <v>1.0840465034818655E-3</v>
      </c>
    </row>
    <row r="2935" spans="1:12" x14ac:dyDescent="0.25">
      <c r="A2935" s="7">
        <v>44417.387060185189</v>
      </c>
      <c r="B2935">
        <v>0</v>
      </c>
      <c r="C2935">
        <v>1</v>
      </c>
      <c r="D2935" s="8">
        <f>SUM(B$2:B2935)</f>
        <v>21</v>
      </c>
      <c r="E2935" s="8">
        <f>SUM(C$2:C2935)</f>
        <v>2934</v>
      </c>
      <c r="F2935" s="9">
        <f>IF(stats[[#This Row],[Column1]],stats[[#This Row],[Total Clear]]/stats[[#This Row],[Total Runs]],NA())</f>
        <v>7.1574642126789366E-3</v>
      </c>
      <c r="G2935" s="9">
        <f>SUM(B$2:B2935) / SUM(C$2:C2935)</f>
        <v>7.1574642126789366E-3</v>
      </c>
      <c r="H2935" s="10">
        <f>IFERROR(stats[[#This Row],[Column1]]-A2934,"")</f>
        <v>1.2847222242271528E-3</v>
      </c>
      <c r="I2935" s="10">
        <f>IFERROR(_xlfn.QUARTILE.INC(H$2:H2935,1),"")</f>
        <v>9.6064814715646207E-4</v>
      </c>
      <c r="J2935" s="10">
        <f>IFERROR(_xlfn.QUARTILE.INC(H$2:H2935,3),"")</f>
        <v>1.1921296245418489E-3</v>
      </c>
      <c r="K2935" s="10">
        <f>IFERROR(stats[[#This Row],[Q3]]-stats[[#This Row],[Q1]],"")</f>
        <v>2.3148147738538682E-4</v>
      </c>
      <c r="L2935" s="10">
        <f>IFERROR(AVERAGEIFS(H$2:H2935, H$2:H2935, "&lt;" &amp;stats[[#This Row],[Q3]]+(2*stats[[#This Row],[IQR]]), H$2:H2935, "&gt;" &amp; stats[[#This Row],[Q1]]-(2*stats[[#This Row],[IQR]])),"")</f>
        <v>1.0841155591325006E-3</v>
      </c>
    </row>
    <row r="2936" spans="1:12" x14ac:dyDescent="0.25">
      <c r="A2936" s="7">
        <v>44417.388240740744</v>
      </c>
      <c r="B2936">
        <v>0</v>
      </c>
      <c r="C2936">
        <v>1</v>
      </c>
      <c r="D2936" s="8">
        <f>SUM(B$2:B2936)</f>
        <v>21</v>
      </c>
      <c r="E2936" s="8">
        <f>SUM(C$2:C2936)</f>
        <v>2935</v>
      </c>
      <c r="F2936" s="9">
        <f>IF(stats[[#This Row],[Column1]],stats[[#This Row],[Total Clear]]/stats[[#This Row],[Total Runs]],NA())</f>
        <v>7.1550255536626918E-3</v>
      </c>
      <c r="G2936" s="9">
        <f>SUM(B$2:B2936) / SUM(C$2:C2936)</f>
        <v>7.1550255536626918E-3</v>
      </c>
      <c r="H2936" s="10">
        <f>IFERROR(stats[[#This Row],[Column1]]-A2935,"")</f>
        <v>1.1805555550381541E-3</v>
      </c>
      <c r="I2936" s="10">
        <f>IFERROR(_xlfn.QUARTILE.INC(H$2:H2936,1),"")</f>
        <v>9.6064814715646207E-4</v>
      </c>
      <c r="J2936" s="10">
        <f>IFERROR(_xlfn.QUARTILE.INC(H$2:H2936,3),"")</f>
        <v>1.1921296245418489E-3</v>
      </c>
      <c r="K2936" s="10">
        <f>IFERROR(stats[[#This Row],[Q3]]-stats[[#This Row],[Q1]],"")</f>
        <v>2.3148147738538682E-4</v>
      </c>
      <c r="L2936" s="10">
        <f>IFERROR(AVERAGEIFS(H$2:H2936, H$2:H2936, "&lt;" &amp;stats[[#This Row],[Q3]]+(2*stats[[#This Row],[IQR]]), H$2:H2936, "&gt;" &amp; stats[[#This Row],[Q1]]-(2*stats[[#This Row],[IQR]])),"")</f>
        <v>1.0841487342256914E-3</v>
      </c>
    </row>
    <row r="2937" spans="1:12" x14ac:dyDescent="0.25">
      <c r="A2937" s="7">
        <v>44417.389363425929</v>
      </c>
      <c r="B2937">
        <v>0</v>
      </c>
      <c r="C2937">
        <v>1</v>
      </c>
      <c r="D2937" s="8">
        <f>SUM(B$2:B2937)</f>
        <v>21</v>
      </c>
      <c r="E2937" s="8">
        <f>SUM(C$2:C2937)</f>
        <v>2936</v>
      </c>
      <c r="F2937" s="9">
        <f>IF(stats[[#This Row],[Column1]],stats[[#This Row],[Total Clear]]/stats[[#This Row],[Total Runs]],NA())</f>
        <v>7.1525885558583104E-3</v>
      </c>
      <c r="G2937" s="9">
        <f>SUM(B$2:B2937) / SUM(C$2:C2937)</f>
        <v>7.1525885558583104E-3</v>
      </c>
      <c r="H2937" s="10">
        <f>IFERROR(stats[[#This Row],[Column1]]-A2936,"")</f>
        <v>1.1226851856918074E-3</v>
      </c>
      <c r="I2937" s="10">
        <f>IFERROR(_xlfn.QUARTILE.INC(H$2:H2937,1),"")</f>
        <v>9.6064814715646207E-4</v>
      </c>
      <c r="J2937" s="10">
        <f>IFERROR(_xlfn.QUARTILE.INC(H$2:H2937,3),"")</f>
        <v>1.1921296245418489E-3</v>
      </c>
      <c r="K2937" s="10">
        <f>IFERROR(stats[[#This Row],[Q3]]-stats[[#This Row],[Q1]],"")</f>
        <v>2.3148147738538682E-4</v>
      </c>
      <c r="L2937" s="10">
        <f>IFERROR(AVERAGEIFS(H$2:H2937, H$2:H2937, "&lt;" &amp;stats[[#This Row],[Q3]]+(2*stats[[#This Row],[IQR]]), H$2:H2937, "&gt;" &amp; stats[[#This Row],[Q1]]-(2*stats[[#This Row],[IQR]])),"")</f>
        <v>1.0841619861003359E-3</v>
      </c>
    </row>
    <row r="2938" spans="1:12" x14ac:dyDescent="0.25">
      <c r="A2938" s="7">
        <v>44417.390543981484</v>
      </c>
      <c r="B2938">
        <v>0</v>
      </c>
      <c r="C2938">
        <v>1</v>
      </c>
      <c r="D2938" s="8">
        <f>SUM(B$2:B2938)</f>
        <v>21</v>
      </c>
      <c r="E2938" s="8">
        <f>SUM(C$2:C2938)</f>
        <v>2937</v>
      </c>
      <c r="F2938" s="9">
        <f>IF(stats[[#This Row],[Column1]],stats[[#This Row],[Total Clear]]/stats[[#This Row],[Total Runs]],NA())</f>
        <v>7.1501532175689483E-3</v>
      </c>
      <c r="G2938" s="9">
        <f>SUM(B$2:B2938) / SUM(C$2:C2938)</f>
        <v>7.1501532175689483E-3</v>
      </c>
      <c r="H2938" s="10">
        <f>IFERROR(stats[[#This Row],[Column1]]-A2937,"")</f>
        <v>1.1805555550381541E-3</v>
      </c>
      <c r="I2938" s="10">
        <f>IFERROR(_xlfn.QUARTILE.INC(H$2:H2938,1),"")</f>
        <v>9.6064814715646207E-4</v>
      </c>
      <c r="J2938" s="10">
        <f>IFERROR(_xlfn.QUARTILE.INC(H$2:H2938,3),"")</f>
        <v>1.1921296245418489E-3</v>
      </c>
      <c r="K2938" s="10">
        <f>IFERROR(stats[[#This Row],[Q3]]-stats[[#This Row],[Q1]],"")</f>
        <v>2.3148147738538682E-4</v>
      </c>
      <c r="L2938" s="10">
        <f>IFERROR(AVERAGEIFS(H$2:H2938, H$2:H2938, "&lt;" &amp;stats[[#This Row],[Q3]]+(2*stats[[#This Row],[IQR]]), H$2:H2938, "&gt;" &amp; stats[[#This Row],[Q1]]-(2*stats[[#This Row],[IQR]])),"")</f>
        <v>1.0841951224251683E-3</v>
      </c>
    </row>
    <row r="2939" spans="1:12" x14ac:dyDescent="0.25">
      <c r="A2939" s="7">
        <v>44417.391747685186</v>
      </c>
      <c r="B2939">
        <v>0</v>
      </c>
      <c r="C2939">
        <v>1</v>
      </c>
      <c r="D2939" s="8">
        <f>SUM(B$2:B2939)</f>
        <v>21</v>
      </c>
      <c r="E2939" s="8">
        <f>SUM(C$2:C2939)</f>
        <v>2938</v>
      </c>
      <c r="F2939" s="9">
        <f>IF(stats[[#This Row],[Column1]],stats[[#This Row],[Total Clear]]/stats[[#This Row],[Total Runs]],NA())</f>
        <v>7.1477195371000678E-3</v>
      </c>
      <c r="G2939" s="9">
        <f>SUM(B$2:B2939) / SUM(C$2:C2939)</f>
        <v>7.1477195371000678E-3</v>
      </c>
      <c r="H2939" s="10">
        <f>IFERROR(stats[[#This Row],[Column1]]-A2938,"")</f>
        <v>1.2037037013215013E-3</v>
      </c>
      <c r="I2939" s="10">
        <f>IFERROR(_xlfn.QUARTILE.INC(H$2:H2939,1),"")</f>
        <v>9.6064814715646207E-4</v>
      </c>
      <c r="J2939" s="10">
        <f>IFERROR(_xlfn.QUARTILE.INC(H$2:H2939,3),"")</f>
        <v>1.1921296245418489E-3</v>
      </c>
      <c r="K2939" s="10">
        <f>IFERROR(stats[[#This Row],[Q3]]-stats[[#This Row],[Q1]],"")</f>
        <v>2.3148147738538682E-4</v>
      </c>
      <c r="L2939" s="10">
        <f>IFERROR(AVERAGEIFS(H$2:H2939, H$2:H2939, "&lt;" &amp;stats[[#This Row],[Q3]]+(2*stats[[#This Row],[IQR]]), H$2:H2939, "&gt;" &amp; stats[[#This Row],[Q1]]-(2*stats[[#This Row],[IQR]])),"")</f>
        <v>1.0842361906653389E-3</v>
      </c>
    </row>
    <row r="2940" spans="1:12" x14ac:dyDescent="0.25">
      <c r="A2940" s="7">
        <v>44417.392881944441</v>
      </c>
      <c r="B2940">
        <v>0</v>
      </c>
      <c r="C2940">
        <v>1</v>
      </c>
      <c r="D2940" s="8">
        <f>SUM(B$2:B2940)</f>
        <v>21</v>
      </c>
      <c r="E2940" s="8">
        <f>SUM(C$2:C2940)</f>
        <v>2939</v>
      </c>
      <c r="F2940" s="9">
        <f>IF(stats[[#This Row],[Column1]],stats[[#This Row],[Total Clear]]/stats[[#This Row],[Total Runs]],NA())</f>
        <v>7.1452875127594418E-3</v>
      </c>
      <c r="G2940" s="9">
        <f>SUM(B$2:B2940) / SUM(C$2:C2940)</f>
        <v>7.1452875127594418E-3</v>
      </c>
      <c r="H2940" s="10">
        <f>IFERROR(stats[[#This Row],[Column1]]-A2939,"")</f>
        <v>1.1342592551955022E-3</v>
      </c>
      <c r="I2940" s="10">
        <f>IFERROR(_xlfn.QUARTILE.INC(H$2:H2940,1),"")</f>
        <v>9.6064814715646207E-4</v>
      </c>
      <c r="J2940" s="10">
        <f>IFERROR(_xlfn.QUARTILE.INC(H$2:H2940,3),"")</f>
        <v>1.1921296245418489E-3</v>
      </c>
      <c r="K2940" s="10">
        <f>IFERROR(stats[[#This Row],[Q3]]-stats[[#This Row],[Q1]],"")</f>
        <v>2.3148147738538682E-4</v>
      </c>
      <c r="L2940" s="10">
        <f>IFERROR(AVERAGEIFS(H$2:H2940, H$2:H2940, "&lt;" &amp;stats[[#This Row],[Q3]]+(2*stats[[#This Row],[IQR]]), H$2:H2940, "&gt;" &amp; stats[[#This Row],[Q1]]-(2*stats[[#This Row],[IQR]])),"")</f>
        <v>1.0842533748166717E-3</v>
      </c>
    </row>
    <row r="2941" spans="1:12" x14ac:dyDescent="0.25">
      <c r="A2941" s="7">
        <v>44417.394062500003</v>
      </c>
      <c r="B2941">
        <v>0</v>
      </c>
      <c r="C2941">
        <v>1</v>
      </c>
      <c r="D2941" s="8">
        <f>SUM(B$2:B2941)</f>
        <v>21</v>
      </c>
      <c r="E2941" s="8">
        <f>SUM(C$2:C2941)</f>
        <v>2940</v>
      </c>
      <c r="F2941" s="9">
        <f>IF(stats[[#This Row],[Column1]],stats[[#This Row],[Total Clear]]/stats[[#This Row],[Total Runs]],NA())</f>
        <v>7.1428571428571426E-3</v>
      </c>
      <c r="G2941" s="9">
        <f>SUM(B$2:B2941) / SUM(C$2:C2941)</f>
        <v>7.1428571428571426E-3</v>
      </c>
      <c r="H2941" s="10">
        <f>IFERROR(stats[[#This Row],[Column1]]-A2940,"")</f>
        <v>1.1805555623141117E-3</v>
      </c>
      <c r="I2941" s="10">
        <f>IFERROR(_xlfn.QUARTILE.INC(H$2:H2941,1),"")</f>
        <v>9.6064814715646207E-4</v>
      </c>
      <c r="J2941" s="10">
        <f>IFERROR(_xlfn.QUARTILE.INC(H$2:H2941,3),"")</f>
        <v>1.1921296245418489E-3</v>
      </c>
      <c r="K2941" s="10">
        <f>IFERROR(stats[[#This Row],[Q3]]-stats[[#This Row],[Q1]],"")</f>
        <v>2.3148147738538682E-4</v>
      </c>
      <c r="L2941" s="10">
        <f>IFERROR(AVERAGEIFS(H$2:H2941, H$2:H2941, "&lt;" &amp;stats[[#This Row],[Q3]]+(2*stats[[#This Row],[IQR]]), H$2:H2941, "&gt;" &amp; stats[[#This Row],[Q1]]-(2*stats[[#This Row],[IQR]])),"")</f>
        <v>1.0842864456228178E-3</v>
      </c>
    </row>
    <row r="2942" spans="1:12" x14ac:dyDescent="0.25">
      <c r="A2942" s="7">
        <v>44417.395196759258</v>
      </c>
      <c r="B2942">
        <v>0</v>
      </c>
      <c r="C2942">
        <v>1</v>
      </c>
      <c r="D2942" s="8">
        <f>SUM(B$2:B2942)</f>
        <v>21</v>
      </c>
      <c r="E2942" s="8">
        <f>SUM(C$2:C2942)</f>
        <v>2941</v>
      </c>
      <c r="F2942" s="9">
        <f>IF(stats[[#This Row],[Column1]],stats[[#This Row],[Total Clear]]/stats[[#This Row],[Total Runs]],NA())</f>
        <v>7.1404284257055427E-3</v>
      </c>
      <c r="G2942" s="9">
        <f>SUM(B$2:B2942) / SUM(C$2:C2942)</f>
        <v>7.1404284257055427E-3</v>
      </c>
      <c r="H2942" s="10">
        <f>IFERROR(stats[[#This Row],[Column1]]-A2941,"")</f>
        <v>1.1342592551955022E-3</v>
      </c>
      <c r="I2942" s="10">
        <f>IFERROR(_xlfn.QUARTILE.INC(H$2:H2942,1),"")</f>
        <v>9.6064814715646207E-4</v>
      </c>
      <c r="J2942" s="10">
        <f>IFERROR(_xlfn.QUARTILE.INC(H$2:H2942,3),"")</f>
        <v>1.1921296245418489E-3</v>
      </c>
      <c r="K2942" s="10">
        <f>IFERROR(stats[[#This Row],[Q3]]-stats[[#This Row],[Q1]],"")</f>
        <v>2.3148147738538682E-4</v>
      </c>
      <c r="L2942" s="10">
        <f>IFERROR(AVERAGEIFS(H$2:H2942, H$2:H2942, "&lt;" &amp;stats[[#This Row],[Q3]]+(2*stats[[#This Row],[IQR]]), H$2:H2942, "&gt;" &amp; stats[[#This Row],[Q1]]-(2*stats[[#This Row],[IQR]])),"")</f>
        <v>1.0843036007239413E-3</v>
      </c>
    </row>
    <row r="2943" spans="1:12" x14ac:dyDescent="0.25">
      <c r="A2943" s="7">
        <v>44417.396504629629</v>
      </c>
      <c r="B2943">
        <v>0</v>
      </c>
      <c r="C2943">
        <v>1</v>
      </c>
      <c r="D2943" s="8">
        <f>SUM(B$2:B2943)</f>
        <v>21</v>
      </c>
      <c r="E2943" s="8">
        <f>SUM(C$2:C2943)</f>
        <v>2942</v>
      </c>
      <c r="F2943" s="9">
        <f>IF(stats[[#This Row],[Column1]],stats[[#This Row],[Total Clear]]/stats[[#This Row],[Total Runs]],NA())</f>
        <v>7.1380013596193063E-3</v>
      </c>
      <c r="G2943" s="9">
        <f>SUM(B$2:B2943) / SUM(C$2:C2943)</f>
        <v>7.1380013596193063E-3</v>
      </c>
      <c r="H2943" s="10">
        <f>IFERROR(stats[[#This Row],[Column1]]-A2942,"")</f>
        <v>1.3078703705104999E-3</v>
      </c>
      <c r="I2943" s="10">
        <f>IFERROR(_xlfn.QUARTILE.INC(H$2:H2943,1),"")</f>
        <v>9.6064814715646207E-4</v>
      </c>
      <c r="J2943" s="10">
        <f>IFERROR(_xlfn.QUARTILE.INC(H$2:H2943,3),"")</f>
        <v>1.1921296245418489E-3</v>
      </c>
      <c r="K2943" s="10">
        <f>IFERROR(stats[[#This Row],[Q3]]-stats[[#This Row],[Q1]],"")</f>
        <v>2.3148147738538682E-4</v>
      </c>
      <c r="L2943" s="10">
        <f>IFERROR(AVERAGEIFS(H$2:H2943, H$2:H2943, "&lt;" &amp;stats[[#This Row],[Q3]]+(2*stats[[#This Row],[IQR]]), H$2:H2943, "&gt;" &amp; stats[[#This Row],[Q1]]-(2*stats[[#This Row],[IQR]])),"")</f>
        <v>1.0843803223333397E-3</v>
      </c>
    </row>
    <row r="2944" spans="1:12" x14ac:dyDescent="0.25">
      <c r="A2944" s="7">
        <v>44417.397627314815</v>
      </c>
      <c r="B2944">
        <v>0</v>
      </c>
      <c r="C2944">
        <v>1</v>
      </c>
      <c r="D2944" s="8">
        <f>SUM(B$2:B2944)</f>
        <v>21</v>
      </c>
      <c r="E2944" s="8">
        <f>SUM(C$2:C2944)</f>
        <v>2943</v>
      </c>
      <c r="F2944" s="9">
        <f>IF(stats[[#This Row],[Column1]],stats[[#This Row],[Total Clear]]/stats[[#This Row],[Total Runs]],NA())</f>
        <v>7.1355759429153924E-3</v>
      </c>
      <c r="G2944" s="9">
        <f>SUM(B$2:B2944) / SUM(C$2:C2944)</f>
        <v>7.1355759429153924E-3</v>
      </c>
      <c r="H2944" s="10">
        <f>IFERROR(stats[[#This Row],[Column1]]-A2943,"")</f>
        <v>1.1226851856918074E-3</v>
      </c>
      <c r="I2944" s="10">
        <f>IFERROR(_xlfn.QUARTILE.INC(H$2:H2944,1),"")</f>
        <v>9.6064814715646207E-4</v>
      </c>
      <c r="J2944" s="10">
        <f>IFERROR(_xlfn.QUARTILE.INC(H$2:H2944,3),"")</f>
        <v>1.1921296245418489E-3</v>
      </c>
      <c r="K2944" s="10">
        <f>IFERROR(stats[[#This Row],[Q3]]-stats[[#This Row],[Q1]],"")</f>
        <v>2.3148147738538682E-4</v>
      </c>
      <c r="L2944" s="10">
        <f>IFERROR(AVERAGEIFS(H$2:H2944, H$2:H2944, "&lt;" &amp;stats[[#This Row],[Q3]]+(2*stats[[#This Row],[IQR]]), H$2:H2944, "&gt;" &amp; stats[[#This Row],[Q1]]-(2*stats[[#This Row],[IQR]])),"")</f>
        <v>1.0843934629382653E-3</v>
      </c>
    </row>
    <row r="2945" spans="1:12" x14ac:dyDescent="0.25">
      <c r="A2945" s="7">
        <v>44417.398796296293</v>
      </c>
      <c r="B2945">
        <v>0</v>
      </c>
      <c r="C2945">
        <v>1</v>
      </c>
      <c r="D2945" s="8">
        <f>SUM(B$2:B2945)</f>
        <v>21</v>
      </c>
      <c r="E2945" s="8">
        <f>SUM(C$2:C2945)</f>
        <v>2944</v>
      </c>
      <c r="F2945" s="9">
        <f>IF(stats[[#This Row],[Column1]],stats[[#This Row],[Total Clear]]/stats[[#This Row],[Total Runs]],NA())</f>
        <v>7.1331521739130431E-3</v>
      </c>
      <c r="G2945" s="9">
        <f>SUM(B$2:B2945) / SUM(C$2:C2945)</f>
        <v>7.1331521739130431E-3</v>
      </c>
      <c r="H2945" s="10">
        <f>IFERROR(stats[[#This Row],[Column1]]-A2944,"")</f>
        <v>1.1689814782585017E-3</v>
      </c>
      <c r="I2945" s="10">
        <f>IFERROR(_xlfn.QUARTILE.INC(H$2:H2945,1),"")</f>
        <v>9.6064814715646207E-4</v>
      </c>
      <c r="J2945" s="10">
        <f>IFERROR(_xlfn.QUARTILE.INC(H$2:H2945,3),"")</f>
        <v>1.1921296245418489E-3</v>
      </c>
      <c r="K2945" s="10">
        <f>IFERROR(stats[[#This Row],[Q3]]-stats[[#This Row],[Q1]],"")</f>
        <v>2.3148147738538682E-4</v>
      </c>
      <c r="L2945" s="10">
        <f>IFERROR(AVERAGEIFS(H$2:H2945, H$2:H2945, "&lt;" &amp;stats[[#This Row],[Q3]]+(2*stats[[#This Row],[IQR]]), H$2:H2945, "&gt;" &amp; stats[[#This Row],[Q1]]-(2*stats[[#This Row],[IQR]])),"")</f>
        <v>1.0844224711739718E-3</v>
      </c>
    </row>
    <row r="2946" spans="1:12" x14ac:dyDescent="0.25">
      <c r="A2946" s="7">
        <v>44417.399965277778</v>
      </c>
      <c r="B2946">
        <v>0</v>
      </c>
      <c r="C2946">
        <v>1</v>
      </c>
      <c r="D2946" s="8">
        <f>SUM(B$2:B2946)</f>
        <v>21</v>
      </c>
      <c r="E2946" s="8">
        <f>SUM(C$2:C2946)</f>
        <v>2945</v>
      </c>
      <c r="F2946" s="9">
        <f>IF(stats[[#This Row],[Column1]],stats[[#This Row],[Total Clear]]/stats[[#This Row],[Total Runs]],NA())</f>
        <v>7.1307300509337859E-3</v>
      </c>
      <c r="G2946" s="9">
        <f>SUM(B$2:B2946) / SUM(C$2:C2946)</f>
        <v>7.1307300509337859E-3</v>
      </c>
      <c r="H2946" s="10">
        <f>IFERROR(stats[[#This Row],[Column1]]-A2945,"")</f>
        <v>1.1689814855344594E-3</v>
      </c>
      <c r="I2946" s="10">
        <f>IFERROR(_xlfn.QUARTILE.INC(H$2:H2946,1),"")</f>
        <v>9.6064814715646207E-4</v>
      </c>
      <c r="J2946" s="10">
        <f>IFERROR(_xlfn.QUARTILE.INC(H$2:H2946,3),"")</f>
        <v>1.1921296245418489E-3</v>
      </c>
      <c r="K2946" s="10">
        <f>IFERROR(stats[[#This Row],[Q3]]-stats[[#This Row],[Q1]],"")</f>
        <v>2.3148147738538682E-4</v>
      </c>
      <c r="L2946" s="10">
        <f>IFERROR(AVERAGEIFS(H$2:H2946, H$2:H2946, "&lt;" &amp;stats[[#This Row],[Q3]]+(2*stats[[#This Row],[IQR]]), H$2:H2946, "&gt;" &amp; stats[[#This Row],[Q1]]-(2*stats[[#This Row],[IQR]])),"")</f>
        <v>1.0844514595230842E-3</v>
      </c>
    </row>
    <row r="2947" spans="1:12" x14ac:dyDescent="0.25">
      <c r="A2947" s="7">
        <v>44417.401087962964</v>
      </c>
      <c r="B2947">
        <v>0</v>
      </c>
      <c r="C2947">
        <v>1</v>
      </c>
      <c r="D2947" s="8">
        <f>SUM(B$2:B2947)</f>
        <v>21</v>
      </c>
      <c r="E2947" s="8">
        <f>SUM(C$2:C2947)</f>
        <v>2946</v>
      </c>
      <c r="F2947" s="9">
        <f>IF(stats[[#This Row],[Column1]],stats[[#This Row],[Total Clear]]/stats[[#This Row],[Total Runs]],NA())</f>
        <v>7.1283095723014261E-3</v>
      </c>
      <c r="G2947" s="9">
        <f>SUM(B$2:B2947) / SUM(C$2:C2947)</f>
        <v>7.1283095723014261E-3</v>
      </c>
      <c r="H2947" s="10">
        <f>IFERROR(stats[[#This Row],[Column1]]-A2946,"")</f>
        <v>1.1226851856918074E-3</v>
      </c>
      <c r="I2947" s="10">
        <f>IFERROR(_xlfn.QUARTILE.INC(H$2:H2947,1),"")</f>
        <v>9.6064814715646207E-4</v>
      </c>
      <c r="J2947" s="10">
        <f>IFERROR(_xlfn.QUARTILE.INC(H$2:H2947,3),"")</f>
        <v>1.1921296245418489E-3</v>
      </c>
      <c r="K2947" s="10">
        <f>IFERROR(stats[[#This Row],[Q3]]-stats[[#This Row],[Q1]],"")</f>
        <v>2.3148147738538682E-4</v>
      </c>
      <c r="L2947" s="10">
        <f>IFERROR(AVERAGEIFS(H$2:H2947, H$2:H2947, "&lt;" &amp;stats[[#This Row],[Q3]]+(2*stats[[#This Row],[IQR]]), H$2:H2947, "&gt;" &amp; stats[[#This Row],[Q1]]-(2*stats[[#This Row],[IQR]])),"")</f>
        <v>1.084464562239386E-3</v>
      </c>
    </row>
    <row r="2948" spans="1:12" x14ac:dyDescent="0.25">
      <c r="A2948" s="7">
        <v>44417.402303240742</v>
      </c>
      <c r="B2948">
        <v>0</v>
      </c>
      <c r="C2948">
        <v>1</v>
      </c>
      <c r="D2948" s="8">
        <f>SUM(B$2:B2948)</f>
        <v>21</v>
      </c>
      <c r="E2948" s="8">
        <f>SUM(C$2:C2948)</f>
        <v>2947</v>
      </c>
      <c r="F2948" s="9">
        <f>IF(stats[[#This Row],[Column1]],stats[[#This Row],[Total Clear]]/stats[[#This Row],[Total Runs]],NA())</f>
        <v>7.1258907363420431E-3</v>
      </c>
      <c r="G2948" s="9">
        <f>SUM(B$2:B2948) / SUM(C$2:C2948)</f>
        <v>7.1258907363420431E-3</v>
      </c>
      <c r="H2948" s="10">
        <f>IFERROR(stats[[#This Row],[Column1]]-A2947,"")</f>
        <v>1.2152777781011537E-3</v>
      </c>
      <c r="I2948" s="10">
        <f>IFERROR(_xlfn.QUARTILE.INC(H$2:H2948,1),"")</f>
        <v>9.6064814715646207E-4</v>
      </c>
      <c r="J2948" s="10">
        <f>IFERROR(_xlfn.QUARTILE.INC(H$2:H2948,3),"")</f>
        <v>1.1921296245418489E-3</v>
      </c>
      <c r="K2948" s="10">
        <f>IFERROR(stats[[#This Row],[Q3]]-stats[[#This Row],[Q1]],"")</f>
        <v>2.3148147738538682E-4</v>
      </c>
      <c r="L2948" s="10">
        <f>IFERROR(AVERAGEIFS(H$2:H2948, H$2:H2948, "&lt;" &amp;stats[[#This Row],[Q3]]+(2*stats[[#This Row],[IQR]]), H$2:H2948, "&gt;" &amp; stats[[#This Row],[Q1]]-(2*stats[[#This Row],[IQR]])),"")</f>
        <v>1.0845093766333092E-3</v>
      </c>
    </row>
    <row r="2949" spans="1:12" x14ac:dyDescent="0.25">
      <c r="A2949" s="7">
        <v>44417.403460648151</v>
      </c>
      <c r="B2949">
        <v>0</v>
      </c>
      <c r="C2949">
        <v>1</v>
      </c>
      <c r="D2949" s="8">
        <f>SUM(B$2:B2949)</f>
        <v>21</v>
      </c>
      <c r="E2949" s="8">
        <f>SUM(C$2:C2949)</f>
        <v>2948</v>
      </c>
      <c r="F2949" s="9">
        <f>IF(stats[[#This Row],[Column1]],stats[[#This Row],[Total Clear]]/stats[[#This Row],[Total Runs]],NA())</f>
        <v>7.1234735413839888E-3</v>
      </c>
      <c r="G2949" s="9">
        <f>SUM(B$2:B2949) / SUM(C$2:C2949)</f>
        <v>7.1234735413839888E-3</v>
      </c>
      <c r="H2949" s="10">
        <f>IFERROR(stats[[#This Row],[Column1]]-A2948,"")</f>
        <v>1.157407408754807E-3</v>
      </c>
      <c r="I2949" s="10">
        <f>IFERROR(_xlfn.QUARTILE.INC(H$2:H2949,1),"")</f>
        <v>9.6064814715646207E-4</v>
      </c>
      <c r="J2949" s="10">
        <f>IFERROR(_xlfn.QUARTILE.INC(H$2:H2949,3),"")</f>
        <v>1.1921296245418489E-3</v>
      </c>
      <c r="K2949" s="10">
        <f>IFERROR(stats[[#This Row],[Q3]]-stats[[#This Row],[Q1]],"")</f>
        <v>2.3148147738538682E-4</v>
      </c>
      <c r="L2949" s="10">
        <f>IFERROR(AVERAGEIFS(H$2:H2949, H$2:H2949, "&lt;" &amp;stats[[#This Row],[Q3]]+(2*stats[[#This Row],[IQR]]), H$2:H2949, "&gt;" &amp; stats[[#This Row],[Q1]]-(2*stats[[#This Row],[IQR]])),"")</f>
        <v>1.0845343417128029E-3</v>
      </c>
    </row>
    <row r="2950" spans="1:12" x14ac:dyDescent="0.25">
      <c r="A2950" s="7">
        <v>44417.404652777775</v>
      </c>
      <c r="B2950">
        <v>0</v>
      </c>
      <c r="C2950">
        <v>1</v>
      </c>
      <c r="D2950" s="8">
        <f>SUM(B$2:B2950)</f>
        <v>21</v>
      </c>
      <c r="E2950" s="8">
        <f>SUM(C$2:C2950)</f>
        <v>2949</v>
      </c>
      <c r="F2950" s="9">
        <f>IF(stats[[#This Row],[Column1]],stats[[#This Row],[Total Clear]]/stats[[#This Row],[Total Runs]],NA())</f>
        <v>7.1210579857578843E-3</v>
      </c>
      <c r="G2950" s="9">
        <f>SUM(B$2:B2950) / SUM(C$2:C2950)</f>
        <v>7.1210579857578843E-3</v>
      </c>
      <c r="H2950" s="10">
        <f>IFERROR(stats[[#This Row],[Column1]]-A2949,"")</f>
        <v>1.1921296245418489E-3</v>
      </c>
      <c r="I2950" s="10">
        <f>IFERROR(_xlfn.QUARTILE.INC(H$2:H2950,1),"")</f>
        <v>9.6064814715646207E-4</v>
      </c>
      <c r="J2950" s="10">
        <f>IFERROR(_xlfn.QUARTILE.INC(H$2:H2950,3),"")</f>
        <v>1.1921296245418489E-3</v>
      </c>
      <c r="K2950" s="10">
        <f>IFERROR(stats[[#This Row],[Q3]]-stats[[#This Row],[Q1]],"")</f>
        <v>2.3148147738538682E-4</v>
      </c>
      <c r="L2950" s="10">
        <f>IFERROR(AVERAGEIFS(H$2:H2950, H$2:H2950, "&lt;" &amp;stats[[#This Row],[Q3]]+(2*stats[[#This Row],[IQR]]), H$2:H2950, "&gt;" &amp; stats[[#This Row],[Q1]]-(2*stats[[#This Row],[IQR]])),"")</f>
        <v>1.0845711767976467E-3</v>
      </c>
    </row>
    <row r="2951" spans="1:12" x14ac:dyDescent="0.25">
      <c r="A2951" s="7">
        <v>44417.405868055554</v>
      </c>
      <c r="B2951">
        <v>0</v>
      </c>
      <c r="C2951">
        <v>1</v>
      </c>
      <c r="D2951" s="8">
        <f>SUM(B$2:B2951)</f>
        <v>21</v>
      </c>
      <c r="E2951" s="8">
        <f>SUM(C$2:C2951)</f>
        <v>2950</v>
      </c>
      <c r="F2951" s="9">
        <f>IF(stats[[#This Row],[Column1]],stats[[#This Row],[Total Clear]]/stats[[#This Row],[Total Runs]],NA())</f>
        <v>7.1186440677966098E-3</v>
      </c>
      <c r="G2951" s="9">
        <f>SUM(B$2:B2951) / SUM(C$2:C2951)</f>
        <v>7.1186440677966098E-3</v>
      </c>
      <c r="H2951" s="10">
        <f>IFERROR(stats[[#This Row],[Column1]]-A2950,"")</f>
        <v>1.2152777781011537E-3</v>
      </c>
      <c r="I2951" s="10">
        <f>IFERROR(_xlfn.QUARTILE.INC(H$2:H2951,1),"")</f>
        <v>9.6064814715646207E-4</v>
      </c>
      <c r="J2951" s="10">
        <f>IFERROR(_xlfn.QUARTILE.INC(H$2:H2951,3),"")</f>
        <v>1.1921296245418489E-3</v>
      </c>
      <c r="K2951" s="10">
        <f>IFERROR(stats[[#This Row],[Q3]]-stats[[#This Row],[Q1]],"")</f>
        <v>2.3148147738538682E-4</v>
      </c>
      <c r="L2951" s="10">
        <f>IFERROR(AVERAGEIFS(H$2:H2951, H$2:H2951, "&lt;" &amp;stats[[#This Row],[Q3]]+(2*stats[[#This Row],[IQR]]), H$2:H2951, "&gt;" &amp; stats[[#This Row],[Q1]]-(2*stats[[#This Row],[IQR]])),"")</f>
        <v>1.0846159086940544E-3</v>
      </c>
    </row>
    <row r="2952" spans="1:12" x14ac:dyDescent="0.25">
      <c r="A2952" s="7">
        <v>44417.407129629632</v>
      </c>
      <c r="B2952">
        <v>0</v>
      </c>
      <c r="C2952">
        <v>1</v>
      </c>
      <c r="D2952" s="8">
        <f>SUM(B$2:B2952)</f>
        <v>21</v>
      </c>
      <c r="E2952" s="8">
        <f>SUM(C$2:C2952)</f>
        <v>2951</v>
      </c>
      <c r="F2952" s="9">
        <f>IF(stats[[#This Row],[Column1]],stats[[#This Row],[Total Clear]]/stats[[#This Row],[Total Runs]],NA())</f>
        <v>7.1162317858353098E-3</v>
      </c>
      <c r="G2952" s="9">
        <f>SUM(B$2:B2952) / SUM(C$2:C2952)</f>
        <v>7.1162317858353098E-3</v>
      </c>
      <c r="H2952" s="10">
        <f>IFERROR(stats[[#This Row],[Column1]]-A2951,"")</f>
        <v>1.2615740779438056E-3</v>
      </c>
      <c r="I2952" s="10">
        <f>IFERROR(_xlfn.QUARTILE.INC(H$2:H2952,1),"")</f>
        <v>9.6064814715646207E-4</v>
      </c>
      <c r="J2952" s="10">
        <f>IFERROR(_xlfn.QUARTILE.INC(H$2:H2952,3),"")</f>
        <v>1.1921296245418489E-3</v>
      </c>
      <c r="K2952" s="10">
        <f>IFERROR(stats[[#This Row],[Q3]]-stats[[#This Row],[Q1]],"")</f>
        <v>2.3148147738538682E-4</v>
      </c>
      <c r="L2952" s="10">
        <f>IFERROR(AVERAGEIFS(H$2:H2952, H$2:H2952, "&lt;" &amp;stats[[#This Row],[Q3]]+(2*stats[[#This Row],[IQR]]), H$2:H2952, "&gt;" &amp; stats[[#This Row],[Q1]]-(2*stats[[#This Row],[IQR]])),"")</f>
        <v>1.0846764486082692E-3</v>
      </c>
    </row>
    <row r="2953" spans="1:12" x14ac:dyDescent="0.25">
      <c r="A2953" s="7">
        <v>44417.40828703704</v>
      </c>
      <c r="B2953">
        <v>0</v>
      </c>
      <c r="C2953">
        <v>1</v>
      </c>
      <c r="D2953" s="8">
        <f>SUM(B$2:B2953)</f>
        <v>21</v>
      </c>
      <c r="E2953" s="8">
        <f>SUM(C$2:C2953)</f>
        <v>2952</v>
      </c>
      <c r="F2953" s="9">
        <f>IF(stats[[#This Row],[Column1]],stats[[#This Row],[Total Clear]]/stats[[#This Row],[Total Runs]],NA())</f>
        <v>7.1138211382113818E-3</v>
      </c>
      <c r="G2953" s="9">
        <f>SUM(B$2:B2953) / SUM(C$2:C2953)</f>
        <v>7.1138211382113818E-3</v>
      </c>
      <c r="H2953" s="10">
        <f>IFERROR(stats[[#This Row],[Column1]]-A2952,"")</f>
        <v>1.157407408754807E-3</v>
      </c>
      <c r="I2953" s="10">
        <f>IFERROR(_xlfn.QUARTILE.INC(H$2:H2953,1),"")</f>
        <v>9.6064814715646207E-4</v>
      </c>
      <c r="J2953" s="10">
        <f>IFERROR(_xlfn.QUARTILE.INC(H$2:H2953,3),"")</f>
        <v>1.1921296245418489E-3</v>
      </c>
      <c r="K2953" s="10">
        <f>IFERROR(stats[[#This Row],[Q3]]-stats[[#This Row],[Q1]],"")</f>
        <v>2.3148147738538682E-4</v>
      </c>
      <c r="L2953" s="10">
        <f>IFERROR(AVERAGEIFS(H$2:H2953, H$2:H2953, "&lt;" &amp;stats[[#This Row],[Q3]]+(2*stats[[#This Row],[IQR]]), H$2:H2953, "&gt;" &amp; stats[[#This Row],[Q1]]-(2*stats[[#This Row],[IQR]])),"")</f>
        <v>1.0847013223976491E-3</v>
      </c>
    </row>
    <row r="2954" spans="1:12" x14ac:dyDescent="0.25">
      <c r="A2954" s="7">
        <v>44417.409456018519</v>
      </c>
      <c r="B2954">
        <v>0</v>
      </c>
      <c r="C2954">
        <v>1</v>
      </c>
      <c r="D2954" s="8">
        <f>SUM(B$2:B2954)</f>
        <v>21</v>
      </c>
      <c r="E2954" s="8">
        <f>SUM(C$2:C2954)</f>
        <v>2953</v>
      </c>
      <c r="F2954" s="9">
        <f>IF(stats[[#This Row],[Column1]],stats[[#This Row],[Total Clear]]/stats[[#This Row],[Total Runs]],NA())</f>
        <v>7.1114121232644769E-3</v>
      </c>
      <c r="G2954" s="9">
        <f>SUM(B$2:B2954) / SUM(C$2:C2954)</f>
        <v>7.1114121232644769E-3</v>
      </c>
      <c r="H2954" s="10">
        <f>IFERROR(stats[[#This Row],[Column1]]-A2953,"")</f>
        <v>1.1689814782585017E-3</v>
      </c>
      <c r="I2954" s="10">
        <f>IFERROR(_xlfn.QUARTILE.INC(H$2:H2954,1),"")</f>
        <v>9.6064814715646207E-4</v>
      </c>
      <c r="J2954" s="10">
        <f>IFERROR(_xlfn.QUARTILE.INC(H$2:H2954,3),"")</f>
        <v>1.1921296245418489E-3</v>
      </c>
      <c r="K2954" s="10">
        <f>IFERROR(stats[[#This Row],[Q3]]-stats[[#This Row],[Q1]],"")</f>
        <v>2.3148147738538682E-4</v>
      </c>
      <c r="L2954" s="10">
        <f>IFERROR(AVERAGEIFS(H$2:H2954, H$2:H2954, "&lt;" &amp;stats[[#This Row],[Q3]]+(2*stats[[#This Row],[IQR]]), H$2:H2954, "&gt;" &amp; stats[[#This Row],[Q1]]-(2*stats[[#This Row],[IQR]])),"")</f>
        <v>1.0847301361261484E-3</v>
      </c>
    </row>
    <row r="2955" spans="1:12" x14ac:dyDescent="0.25">
      <c r="A2955" s="7">
        <v>44417.410682870373</v>
      </c>
      <c r="B2955">
        <v>0</v>
      </c>
      <c r="C2955">
        <v>1</v>
      </c>
      <c r="D2955" s="8">
        <f>SUM(B$2:B2955)</f>
        <v>21</v>
      </c>
      <c r="E2955" s="8">
        <f>SUM(C$2:C2955)</f>
        <v>2954</v>
      </c>
      <c r="F2955" s="9">
        <f>IF(stats[[#This Row],[Column1]],stats[[#This Row],[Total Clear]]/stats[[#This Row],[Total Runs]],NA())</f>
        <v>7.1090047393364926E-3</v>
      </c>
      <c r="G2955" s="9">
        <f>SUM(B$2:B2955) / SUM(C$2:C2955)</f>
        <v>7.1090047393364926E-3</v>
      </c>
      <c r="H2955" s="10">
        <f>IFERROR(stats[[#This Row],[Column1]]-A2954,"")</f>
        <v>1.2268518548808061E-3</v>
      </c>
      <c r="I2955" s="10">
        <f>IFERROR(_xlfn.QUARTILE.INC(H$2:H2955,1),"")</f>
        <v>9.6064814715646207E-4</v>
      </c>
      <c r="J2955" s="10">
        <f>IFERROR(_xlfn.QUARTILE.INC(H$2:H2955,3),"")</f>
        <v>1.1921296245418489E-3</v>
      </c>
      <c r="K2955" s="10">
        <f>IFERROR(stats[[#This Row],[Q3]]-stats[[#This Row],[Q1]],"")</f>
        <v>2.3148147738538682E-4</v>
      </c>
      <c r="L2955" s="10">
        <f>IFERROR(AVERAGEIFS(H$2:H2955, H$2:H2955, "&lt;" &amp;stats[[#This Row],[Q3]]+(2*stats[[#This Row],[IQR]]), H$2:H2955, "&gt;" &amp; stats[[#This Row],[Q1]]-(2*stats[[#This Row],[IQR]])),"")</f>
        <v>1.0847787081421276E-3</v>
      </c>
    </row>
    <row r="2956" spans="1:12" x14ac:dyDescent="0.25">
      <c r="A2956" s="7">
        <v>44417.411886574075</v>
      </c>
      <c r="B2956">
        <v>0</v>
      </c>
      <c r="C2956">
        <v>1</v>
      </c>
      <c r="D2956" s="8">
        <f>SUM(B$2:B2956)</f>
        <v>21</v>
      </c>
      <c r="E2956" s="8">
        <f>SUM(C$2:C2956)</f>
        <v>2955</v>
      </c>
      <c r="F2956" s="9">
        <f>IF(stats[[#This Row],[Column1]],stats[[#This Row],[Total Clear]]/stats[[#This Row],[Total Runs]],NA())</f>
        <v>7.1065989847715737E-3</v>
      </c>
      <c r="G2956" s="9">
        <f>SUM(B$2:B2956) / SUM(C$2:C2956)</f>
        <v>7.1065989847715737E-3</v>
      </c>
      <c r="H2956" s="10">
        <f>IFERROR(stats[[#This Row],[Column1]]-A2955,"")</f>
        <v>1.2037037013215013E-3</v>
      </c>
      <c r="I2956" s="10">
        <f>IFERROR(_xlfn.QUARTILE.INC(H$2:H2956,1),"")</f>
        <v>9.6064814715646207E-4</v>
      </c>
      <c r="J2956" s="10">
        <f>IFERROR(_xlfn.QUARTILE.INC(H$2:H2956,3),"")</f>
        <v>1.1921296245418489E-3</v>
      </c>
      <c r="K2956" s="10">
        <f>IFERROR(stats[[#This Row],[Q3]]-stats[[#This Row],[Q1]],"")</f>
        <v>2.3148147738538682E-4</v>
      </c>
      <c r="L2956" s="10">
        <f>IFERROR(AVERAGEIFS(H$2:H2956, H$2:H2956, "&lt;" &amp;stats[[#This Row],[Q3]]+(2*stats[[#This Row],[IQR]]), H$2:H2956, "&gt;" &amp; stats[[#This Row],[Q1]]-(2*stats[[#This Row],[IQR]])),"")</f>
        <v>1.0848193384780276E-3</v>
      </c>
    </row>
    <row r="2957" spans="1:12" x14ac:dyDescent="0.25">
      <c r="A2957" s="7">
        <v>44417.413136574076</v>
      </c>
      <c r="B2957">
        <v>0</v>
      </c>
      <c r="C2957">
        <v>1</v>
      </c>
      <c r="D2957" s="8">
        <f>SUM(B$2:B2957)</f>
        <v>21</v>
      </c>
      <c r="E2957" s="8">
        <f>SUM(C$2:C2957)</f>
        <v>2956</v>
      </c>
      <c r="F2957" s="9">
        <f>IF(stats[[#This Row],[Column1]],stats[[#This Row],[Total Clear]]/stats[[#This Row],[Total Runs]],NA())</f>
        <v>7.104194857916103E-3</v>
      </c>
      <c r="G2957" s="9">
        <f>SUM(B$2:B2957) / SUM(C$2:C2957)</f>
        <v>7.104194857916103E-3</v>
      </c>
      <c r="H2957" s="10">
        <f>IFERROR(stats[[#This Row],[Column1]]-A2956,"")</f>
        <v>1.2500000011641532E-3</v>
      </c>
      <c r="I2957" s="10">
        <f>IFERROR(_xlfn.QUARTILE.INC(H$2:H2957,1),"")</f>
        <v>9.6064814715646207E-4</v>
      </c>
      <c r="J2957" s="10">
        <f>IFERROR(_xlfn.QUARTILE.INC(H$2:H2957,3),"")</f>
        <v>1.1921296245418489E-3</v>
      </c>
      <c r="K2957" s="10">
        <f>IFERROR(stats[[#This Row],[Q3]]-stats[[#This Row],[Q1]],"")</f>
        <v>2.3148147738538682E-4</v>
      </c>
      <c r="L2957" s="10">
        <f>IFERROR(AVERAGEIFS(H$2:H2957, H$2:H2957, "&lt;" &amp;stats[[#This Row],[Q3]]+(2*stats[[#This Row],[IQR]]), H$2:H2957, "&gt;" &amp; stats[[#This Row],[Q1]]-(2*stats[[#This Row],[IQR]])),"")</f>
        <v>1.0848757526387811E-3</v>
      </c>
    </row>
    <row r="2958" spans="1:12" x14ac:dyDescent="0.25">
      <c r="A2958" s="7">
        <v>44417.4143287037</v>
      </c>
      <c r="B2958">
        <v>0</v>
      </c>
      <c r="C2958">
        <v>1</v>
      </c>
      <c r="D2958" s="8">
        <f>SUM(B$2:B2958)</f>
        <v>21</v>
      </c>
      <c r="E2958" s="8">
        <f>SUM(C$2:C2958)</f>
        <v>2957</v>
      </c>
      <c r="F2958" s="9">
        <f>IF(stats[[#This Row],[Column1]],stats[[#This Row],[Total Clear]]/stats[[#This Row],[Total Runs]],NA())</f>
        <v>7.1017923571187018E-3</v>
      </c>
      <c r="G2958" s="9">
        <f>SUM(B$2:B2958) / SUM(C$2:C2958)</f>
        <v>7.1017923571187018E-3</v>
      </c>
      <c r="H2958" s="10">
        <f>IFERROR(stats[[#This Row],[Column1]]-A2957,"")</f>
        <v>1.1921296245418489E-3</v>
      </c>
      <c r="I2958" s="10">
        <f>IFERROR(_xlfn.QUARTILE.INC(H$2:H2958,1),"")</f>
        <v>9.6064814715646207E-4</v>
      </c>
      <c r="J2958" s="10">
        <f>IFERROR(_xlfn.QUARTILE.INC(H$2:H2958,3),"")</f>
        <v>1.1921296245418489E-3</v>
      </c>
      <c r="K2958" s="10">
        <f>IFERROR(stats[[#This Row],[Q3]]-stats[[#This Row],[Q1]],"")</f>
        <v>2.3148147738538682E-4</v>
      </c>
      <c r="L2958" s="10">
        <f>IFERROR(AVERAGEIFS(H$2:H2958, H$2:H2958, "&lt;" &amp;stats[[#This Row],[Q3]]+(2*stats[[#This Row],[IQR]]), H$2:H2958, "&gt;" &amp; stats[[#This Row],[Q1]]-(2*stats[[#This Row],[IQR]])),"")</f>
        <v>1.0849123705533946E-3</v>
      </c>
    </row>
    <row r="2959" spans="1:12" x14ac:dyDescent="0.25">
      <c r="A2959" s="7">
        <v>44417.415555555555</v>
      </c>
      <c r="B2959">
        <v>0</v>
      </c>
      <c r="C2959">
        <v>1</v>
      </c>
      <c r="D2959" s="8">
        <f>SUM(B$2:B2959)</f>
        <v>21</v>
      </c>
      <c r="E2959" s="8">
        <f>SUM(C$2:C2959)</f>
        <v>2958</v>
      </c>
      <c r="F2959" s="9">
        <f>IF(stats[[#This Row],[Column1]],stats[[#This Row],[Total Clear]]/stats[[#This Row],[Total Runs]],NA())</f>
        <v>7.099391480730223E-3</v>
      </c>
      <c r="G2959" s="9">
        <f>SUM(B$2:B2959) / SUM(C$2:C2959)</f>
        <v>7.099391480730223E-3</v>
      </c>
      <c r="H2959" s="10">
        <f>IFERROR(stats[[#This Row],[Column1]]-A2958,"")</f>
        <v>1.2268518548808061E-3</v>
      </c>
      <c r="I2959" s="10">
        <f>IFERROR(_xlfn.QUARTILE.INC(H$2:H2959,1),"")</f>
        <v>9.6064814715646207E-4</v>
      </c>
      <c r="J2959" s="10">
        <f>IFERROR(_xlfn.QUARTILE.INC(H$2:H2959,3),"")</f>
        <v>1.1921296245418489E-3</v>
      </c>
      <c r="K2959" s="10">
        <f>IFERROR(stats[[#This Row],[Q3]]-stats[[#This Row],[Q1]],"")</f>
        <v>2.3148147738538682E-4</v>
      </c>
      <c r="L2959" s="10">
        <f>IFERROR(AVERAGEIFS(H$2:H2959, H$2:H2959, "&lt;" &amp;stats[[#This Row],[Q3]]+(2*stats[[#This Row],[IQR]]), H$2:H2959, "&gt;" &amp; stats[[#This Row],[Q1]]-(2*stats[[#This Row],[IQR]])),"")</f>
        <v>1.084960814063404E-3</v>
      </c>
    </row>
    <row r="2960" spans="1:12" x14ac:dyDescent="0.25">
      <c r="A2960" s="7">
        <v>44417.416759259257</v>
      </c>
      <c r="B2960">
        <v>0</v>
      </c>
      <c r="C2960">
        <v>1</v>
      </c>
      <c r="D2960" s="8">
        <f>SUM(B$2:B2960)</f>
        <v>21</v>
      </c>
      <c r="E2960" s="8">
        <f>SUM(C$2:C2960)</f>
        <v>2959</v>
      </c>
      <c r="F2960" s="9">
        <f>IF(stats[[#This Row],[Column1]],stats[[#This Row],[Total Clear]]/stats[[#This Row],[Total Runs]],NA())</f>
        <v>7.0969922271037515E-3</v>
      </c>
      <c r="G2960" s="9">
        <f>SUM(B$2:B2960) / SUM(C$2:C2960)</f>
        <v>7.0969922271037515E-3</v>
      </c>
      <c r="H2960" s="10">
        <f>IFERROR(stats[[#This Row],[Column1]]-A2959,"")</f>
        <v>1.2037037013215013E-3</v>
      </c>
      <c r="I2960" s="10">
        <f>IFERROR(_xlfn.QUARTILE.INC(H$2:H2960,1),"")</f>
        <v>9.6064814715646207E-4</v>
      </c>
      <c r="J2960" s="10">
        <f>IFERROR(_xlfn.QUARTILE.INC(H$2:H2960,3),"")</f>
        <v>1.1921296299988171E-3</v>
      </c>
      <c r="K2960" s="10">
        <f>IFERROR(stats[[#This Row],[Q3]]-stats[[#This Row],[Q1]],"")</f>
        <v>2.3148148284235504E-4</v>
      </c>
      <c r="L2960" s="10">
        <f>IFERROR(AVERAGEIFS(H$2:H2960, H$2:H2960, "&lt;" &amp;stats[[#This Row],[Q3]]+(2*stats[[#This Row],[IQR]]), H$2:H2960, "&gt;" &amp; stats[[#This Row],[Q1]]-(2*stats[[#This Row],[IQR]])),"")</f>
        <v>1.0851957644930708E-3</v>
      </c>
    </row>
    <row r="2961" spans="1:12" x14ac:dyDescent="0.25">
      <c r="A2961" s="7">
        <v>44417.417939814812</v>
      </c>
      <c r="B2961">
        <v>0</v>
      </c>
      <c r="C2961">
        <v>1</v>
      </c>
      <c r="D2961" s="8">
        <f>SUM(B$2:B2961)</f>
        <v>21</v>
      </c>
      <c r="E2961" s="8">
        <f>SUM(C$2:C2961)</f>
        <v>2960</v>
      </c>
      <c r="F2961" s="9">
        <f>IF(stats[[#This Row],[Column1]],stats[[#This Row],[Total Clear]]/stats[[#This Row],[Total Runs]],NA())</f>
        <v>7.094594594594595E-3</v>
      </c>
      <c r="G2961" s="9">
        <f>SUM(B$2:B2961) / SUM(C$2:C2961)</f>
        <v>7.094594594594595E-3</v>
      </c>
      <c r="H2961" s="10">
        <f>IFERROR(stats[[#This Row],[Column1]]-A2960,"")</f>
        <v>1.1805555550381541E-3</v>
      </c>
      <c r="I2961" s="10">
        <f>IFERROR(_xlfn.QUARTILE.INC(H$2:H2961,1),"")</f>
        <v>9.6064814715646207E-4</v>
      </c>
      <c r="J2961" s="10">
        <f>IFERROR(_xlfn.QUARTILE.INC(H$2:H2961,3),"")</f>
        <v>1.1921296281798277E-3</v>
      </c>
      <c r="K2961" s="10">
        <f>IFERROR(stats[[#This Row],[Q3]]-stats[[#This Row],[Q1]],"")</f>
        <v>2.3148148102336563E-4</v>
      </c>
      <c r="L2961" s="10">
        <f>IFERROR(AVERAGEIFS(H$2:H2961, H$2:H2961, "&lt;" &amp;stats[[#This Row],[Q3]]+(2*stats[[#This Row],[IQR]]), H$2:H2961, "&gt;" &amp; stats[[#This Row],[Q1]]-(2*stats[[#This Row],[IQR]])),"")</f>
        <v>1.0852282772072014E-3</v>
      </c>
    </row>
    <row r="2962" spans="1:12" x14ac:dyDescent="0.25">
      <c r="A2962" s="7">
        <v>44417.41914351852</v>
      </c>
      <c r="B2962">
        <v>0</v>
      </c>
      <c r="C2962">
        <v>1</v>
      </c>
      <c r="D2962" s="8">
        <f>SUM(B$2:B2962)</f>
        <v>21</v>
      </c>
      <c r="E2962" s="8">
        <f>SUM(C$2:C2962)</f>
        <v>2961</v>
      </c>
      <c r="F2962" s="9">
        <f>IF(stats[[#This Row],[Column1]],stats[[#This Row],[Total Clear]]/stats[[#This Row],[Total Runs]],NA())</f>
        <v>7.0921985815602835E-3</v>
      </c>
      <c r="G2962" s="9">
        <f>SUM(B$2:B2962) / SUM(C$2:C2962)</f>
        <v>7.0921985815602835E-3</v>
      </c>
      <c r="H2962" s="10">
        <f>IFERROR(stats[[#This Row],[Column1]]-A2961,"")</f>
        <v>1.2037037085974589E-3</v>
      </c>
      <c r="I2962" s="10">
        <f>IFERROR(_xlfn.QUARTILE.INC(H$2:H2962,1),"")</f>
        <v>9.6064814715646207E-4</v>
      </c>
      <c r="J2962" s="10">
        <f>IFERROR(_xlfn.QUARTILE.INC(H$2:H2962,3),"")</f>
        <v>1.1921296318178065E-3</v>
      </c>
      <c r="K2962" s="10">
        <f>IFERROR(stats[[#This Row],[Q3]]-stats[[#This Row],[Q1]],"")</f>
        <v>2.3148148466134444E-4</v>
      </c>
      <c r="L2962" s="10">
        <f>IFERROR(AVERAGEIFS(H$2:H2962, H$2:H2962, "&lt;" &amp;stats[[#This Row],[Q3]]+(2*stats[[#This Row],[IQR]]), H$2:H2962, "&gt;" &amp; stats[[#This Row],[Q1]]-(2*stats[[#This Row],[IQR]])),"")</f>
        <v>1.0852686573814994E-3</v>
      </c>
    </row>
    <row r="2963" spans="1:12" x14ac:dyDescent="0.25">
      <c r="A2963" s="7">
        <v>44417.420358796298</v>
      </c>
      <c r="B2963">
        <v>0</v>
      </c>
      <c r="C2963">
        <v>1</v>
      </c>
      <c r="D2963" s="8">
        <f>SUM(B$2:B2963)</f>
        <v>21</v>
      </c>
      <c r="E2963" s="8">
        <f>SUM(C$2:C2963)</f>
        <v>2962</v>
      </c>
      <c r="F2963" s="9">
        <f>IF(stats[[#This Row],[Column1]],stats[[#This Row],[Total Clear]]/stats[[#This Row],[Total Runs]],NA())</f>
        <v>7.0898041863605675E-3</v>
      </c>
      <c r="G2963" s="9">
        <f>SUM(B$2:B2963) / SUM(C$2:C2963)</f>
        <v>7.0898041863605675E-3</v>
      </c>
      <c r="H2963" s="10">
        <f>IFERROR(stats[[#This Row],[Column1]]-A2962,"")</f>
        <v>1.2152777781011537E-3</v>
      </c>
      <c r="I2963" s="10">
        <f>IFERROR(_xlfn.QUARTILE.INC(H$2:H2963,1),"")</f>
        <v>9.6064814715646207E-4</v>
      </c>
      <c r="J2963" s="10">
        <f>IFERROR(_xlfn.QUARTILE.INC(H$2:H2963,3),"")</f>
        <v>1.1921296318178065E-3</v>
      </c>
      <c r="K2963" s="10">
        <f>IFERROR(stats[[#This Row],[Q3]]-stats[[#This Row],[Q1]],"")</f>
        <v>2.3148148466134444E-4</v>
      </c>
      <c r="L2963" s="10">
        <f>IFERROR(AVERAGEIFS(H$2:H2963, H$2:H2963, "&lt;" &amp;stats[[#This Row],[Q3]]+(2*stats[[#This Row],[IQR]]), H$2:H2963, "&gt;" &amp; stats[[#This Row],[Q1]]-(2*stats[[#This Row],[IQR]])),"")</f>
        <v>1.0853129535044021E-3</v>
      </c>
    </row>
    <row r="2964" spans="1:12" x14ac:dyDescent="0.25">
      <c r="A2964" s="7">
        <v>44417.421539351853</v>
      </c>
      <c r="B2964">
        <v>0</v>
      </c>
      <c r="C2964">
        <v>1</v>
      </c>
      <c r="D2964" s="8">
        <f>SUM(B$2:B2964)</f>
        <v>21</v>
      </c>
      <c r="E2964" s="8">
        <f>SUM(C$2:C2964)</f>
        <v>2963</v>
      </c>
      <c r="F2964" s="9">
        <f>IF(stats[[#This Row],[Column1]],stats[[#This Row],[Total Clear]]/stats[[#This Row],[Total Runs]],NA())</f>
        <v>7.0874114073574083E-3</v>
      </c>
      <c r="G2964" s="9">
        <f>SUM(B$2:B2964) / SUM(C$2:C2964)</f>
        <v>7.0874114073574083E-3</v>
      </c>
      <c r="H2964" s="10">
        <f>IFERROR(stats[[#This Row],[Column1]]-A2963,"")</f>
        <v>1.1805555550381541E-3</v>
      </c>
      <c r="I2964" s="10">
        <f>IFERROR(_xlfn.QUARTILE.INC(H$2:H2964,1),"")</f>
        <v>9.6064814715646207E-4</v>
      </c>
      <c r="J2964" s="10">
        <f>IFERROR(_xlfn.QUARTILE.INC(H$2:H2964,3),"")</f>
        <v>1.1921296318178065E-3</v>
      </c>
      <c r="K2964" s="10">
        <f>IFERROR(stats[[#This Row],[Q3]]-stats[[#This Row],[Q1]],"")</f>
        <v>2.3148148466134444E-4</v>
      </c>
      <c r="L2964" s="10">
        <f>IFERROR(AVERAGEIFS(H$2:H2964, H$2:H2964, "&lt;" &amp;stats[[#This Row],[Q3]]+(2*stats[[#This Row],[IQR]]), H$2:H2964, "&gt;" &amp; stats[[#This Row],[Q1]]-(2*stats[[#This Row],[IQR]])),"")</f>
        <v>1.0853453930825812E-3</v>
      </c>
    </row>
    <row r="2965" spans="1:12" x14ac:dyDescent="0.25">
      <c r="A2965" s="7">
        <v>44417.422685185185</v>
      </c>
      <c r="B2965">
        <v>0</v>
      </c>
      <c r="C2965">
        <v>1</v>
      </c>
      <c r="D2965" s="8">
        <f>SUM(B$2:B2965)</f>
        <v>21</v>
      </c>
      <c r="E2965" s="8">
        <f>SUM(C$2:C2965)</f>
        <v>2964</v>
      </c>
      <c r="F2965" s="9">
        <f>IF(stats[[#This Row],[Column1]],stats[[#This Row],[Total Clear]]/stats[[#This Row],[Total Runs]],NA())</f>
        <v>7.0850202429149798E-3</v>
      </c>
      <c r="G2965" s="9">
        <f>SUM(B$2:B2965) / SUM(C$2:C2965)</f>
        <v>7.0850202429149798E-3</v>
      </c>
      <c r="H2965" s="10">
        <f>IFERROR(stats[[#This Row],[Column1]]-A2964,"")</f>
        <v>1.1458333319751546E-3</v>
      </c>
      <c r="I2965" s="10">
        <f>IFERROR(_xlfn.QUARTILE.INC(H$2:H2965,1),"")</f>
        <v>9.6064814715646207E-4</v>
      </c>
      <c r="J2965" s="10">
        <f>IFERROR(_xlfn.QUARTILE.INC(H$2:H2965,3),"")</f>
        <v>1.1921296318178065E-3</v>
      </c>
      <c r="K2965" s="10">
        <f>IFERROR(stats[[#This Row],[Q3]]-stats[[#This Row],[Q1]],"")</f>
        <v>2.3148148466134444E-4</v>
      </c>
      <c r="L2965" s="10">
        <f>IFERROR(AVERAGEIFS(H$2:H2965, H$2:H2965, "&lt;" &amp;stats[[#This Row],[Q3]]+(2*stats[[#This Row],[IQR]]), H$2:H2965, "&gt;" &amp; stats[[#This Row],[Q1]]-(2*stats[[#This Row],[IQR]])),"")</f>
        <v>1.0853659882269096E-3</v>
      </c>
    </row>
    <row r="2966" spans="1:12" x14ac:dyDescent="0.25">
      <c r="A2966" s="7">
        <v>44417.423831018517</v>
      </c>
      <c r="B2966">
        <v>1</v>
      </c>
      <c r="C2966">
        <v>1</v>
      </c>
      <c r="D2966" s="8">
        <f>SUM(B$2:B2966)</f>
        <v>22</v>
      </c>
      <c r="E2966" s="8">
        <f>SUM(C$2:C2966)</f>
        <v>2965</v>
      </c>
      <c r="F2966" s="9">
        <f>IF(stats[[#This Row],[Column1]],stats[[#This Row],[Total Clear]]/stats[[#This Row],[Total Runs]],NA())</f>
        <v>7.4198988195615517E-3</v>
      </c>
      <c r="G2966" s="9">
        <f>SUM(B$2:B2966) / SUM(C$2:C2966)</f>
        <v>7.4198988195615517E-3</v>
      </c>
      <c r="H2966" s="10">
        <f>IFERROR(stats[[#This Row],[Column1]]-A2965,"")</f>
        <v>1.1458333319751546E-3</v>
      </c>
      <c r="I2966" s="10">
        <f>IFERROR(_xlfn.QUARTILE.INC(H$2:H2966,1),"")</f>
        <v>9.6064814715646207E-4</v>
      </c>
      <c r="J2966" s="10">
        <f>IFERROR(_xlfn.QUARTILE.INC(H$2:H2966,3),"")</f>
        <v>1.1921296318178065E-3</v>
      </c>
      <c r="K2966" s="10">
        <f>IFERROR(stats[[#This Row],[Q3]]-stats[[#This Row],[Q1]],"")</f>
        <v>2.3148148466134444E-4</v>
      </c>
      <c r="L2966" s="10">
        <f>IFERROR(AVERAGEIFS(H$2:H2966, H$2:H2966, "&lt;" &amp;stats[[#This Row],[Q3]]+(2*stats[[#This Row],[IQR]]), H$2:H2966, "&gt;" &amp; stats[[#This Row],[Q1]]-(2*stats[[#This Row],[IQR]])),"")</f>
        <v>1.0853865693513985E-3</v>
      </c>
    </row>
    <row r="2967" spans="1:12" x14ac:dyDescent="0.25">
      <c r="A2967" s="7">
        <v>44417.435150462959</v>
      </c>
      <c r="B2967">
        <v>0</v>
      </c>
      <c r="C2967">
        <v>1</v>
      </c>
      <c r="D2967" s="8">
        <f>SUM(B$2:B2967)</f>
        <v>22</v>
      </c>
      <c r="E2967" s="8">
        <f>SUM(C$2:C2967)</f>
        <v>2966</v>
      </c>
      <c r="F2967" s="9">
        <f>IF(stats[[#This Row],[Column1]],stats[[#This Row],[Total Clear]]/stats[[#This Row],[Total Runs]],NA())</f>
        <v>7.4173971679028991E-3</v>
      </c>
      <c r="G2967" s="9">
        <f>SUM(B$2:B2967) / SUM(C$2:C2967)</f>
        <v>7.4173971679028991E-3</v>
      </c>
      <c r="H2967" s="10">
        <f>IFERROR(stats[[#This Row],[Column1]]-A2966,"")</f>
        <v>1.1319444442051463E-2</v>
      </c>
      <c r="I2967" s="10">
        <f>IFERROR(_xlfn.QUARTILE.INC(H$2:H2967,1),"")</f>
        <v>9.6064814715646207E-4</v>
      </c>
      <c r="J2967" s="10">
        <f>IFERROR(_xlfn.QUARTILE.INC(H$2:H2967,3),"")</f>
        <v>1.1921296318178065E-3</v>
      </c>
      <c r="K2967" s="10">
        <f>IFERROR(stats[[#This Row],[Q3]]-stats[[#This Row],[Q1]],"")</f>
        <v>2.3148148466134444E-4</v>
      </c>
      <c r="L2967" s="10">
        <f>IFERROR(AVERAGEIFS(H$2:H2967, H$2:H2967, "&lt;" &amp;stats[[#This Row],[Q3]]+(2*stats[[#This Row],[IQR]]), H$2:H2967, "&gt;" &amp; stats[[#This Row],[Q1]]-(2*stats[[#This Row],[IQR]])),"")</f>
        <v>1.0853865693513985E-3</v>
      </c>
    </row>
    <row r="2968" spans="1:12" x14ac:dyDescent="0.25">
      <c r="A2968" s="7">
        <v>44417.43645833333</v>
      </c>
      <c r="B2968">
        <v>0</v>
      </c>
      <c r="C2968">
        <v>1</v>
      </c>
      <c r="D2968" s="8">
        <f>SUM(B$2:B2968)</f>
        <v>22</v>
      </c>
      <c r="E2968" s="8">
        <f>SUM(C$2:C2968)</f>
        <v>2967</v>
      </c>
      <c r="F2968" s="9">
        <f>IF(stats[[#This Row],[Column1]],stats[[#This Row],[Total Clear]]/stats[[#This Row],[Total Runs]],NA())</f>
        <v>7.4148972025615103E-3</v>
      </c>
      <c r="G2968" s="9">
        <f>SUM(B$2:B2968) / SUM(C$2:C2968)</f>
        <v>7.4148972025615103E-3</v>
      </c>
      <c r="H2968" s="10">
        <f>IFERROR(stats[[#This Row],[Column1]]-A2967,"")</f>
        <v>1.3078703705104999E-3</v>
      </c>
      <c r="I2968" s="10">
        <f>IFERROR(_xlfn.QUARTILE.INC(H$2:H2968,1),"")</f>
        <v>9.6064814715646207E-4</v>
      </c>
      <c r="J2968" s="10">
        <f>IFERROR(_xlfn.QUARTILE.INC(H$2:H2968,3),"")</f>
        <v>1.1921296318178065E-3</v>
      </c>
      <c r="K2968" s="10">
        <f>IFERROR(stats[[#This Row],[Q3]]-stats[[#This Row],[Q1]],"")</f>
        <v>2.3148148466134444E-4</v>
      </c>
      <c r="L2968" s="10">
        <f>IFERROR(AVERAGEIFS(H$2:H2968, H$2:H2968, "&lt;" &amp;stats[[#This Row],[Q3]]+(2*stats[[#This Row],[IQR]]), H$2:H2968, "&gt;" &amp; stats[[#This Row],[Q1]]-(2*stats[[#This Row],[IQR]])),"")</f>
        <v>1.0854622698621705E-3</v>
      </c>
    </row>
    <row r="2969" spans="1:12" x14ac:dyDescent="0.25">
      <c r="A2969" s="7">
        <v>44417.437835648147</v>
      </c>
      <c r="B2969">
        <v>0</v>
      </c>
      <c r="C2969">
        <v>1</v>
      </c>
      <c r="D2969" s="8">
        <f>SUM(B$2:B2969)</f>
        <v>22</v>
      </c>
      <c r="E2969" s="8">
        <f>SUM(C$2:C2969)</f>
        <v>2968</v>
      </c>
      <c r="F2969" s="9">
        <f>IF(stats[[#This Row],[Column1]],stats[[#This Row],[Total Clear]]/stats[[#This Row],[Total Runs]],NA())</f>
        <v>7.4123989218328841E-3</v>
      </c>
      <c r="G2969" s="9">
        <f>SUM(B$2:B2969) / SUM(C$2:C2969)</f>
        <v>7.4123989218328841E-3</v>
      </c>
      <c r="H2969" s="10">
        <f>IFERROR(stats[[#This Row],[Column1]]-A2968,"")</f>
        <v>1.377314816636499E-3</v>
      </c>
      <c r="I2969" s="10">
        <f>IFERROR(_xlfn.QUARTILE.INC(H$2:H2969,1),"")</f>
        <v>9.6064814715646207E-4</v>
      </c>
      <c r="J2969" s="10">
        <f>IFERROR(_xlfn.QUARTILE.INC(H$2:H2969,3),"")</f>
        <v>1.1921296318178065E-3</v>
      </c>
      <c r="K2969" s="10">
        <f>IFERROR(stats[[#This Row],[Q3]]-stats[[#This Row],[Q1]],"")</f>
        <v>2.3148148466134444E-4</v>
      </c>
      <c r="L2969" s="10">
        <f>IFERROR(AVERAGEIFS(H$2:H2969, H$2:H2969, "&lt;" &amp;stats[[#This Row],[Q3]]+(2*stats[[#This Row],[IQR]]), H$2:H2969, "&gt;" &amp; stats[[#This Row],[Q1]]-(2*stats[[#This Row],[IQR]])),"")</f>
        <v>1.0855615394359034E-3</v>
      </c>
    </row>
    <row r="2970" spans="1:12" x14ac:dyDescent="0.25">
      <c r="A2970" s="7">
        <v>44417.439074074071</v>
      </c>
      <c r="B2970">
        <v>0</v>
      </c>
      <c r="C2970">
        <v>1</v>
      </c>
      <c r="D2970" s="8">
        <f>SUM(B$2:B2970)</f>
        <v>22</v>
      </c>
      <c r="E2970" s="8">
        <f>SUM(C$2:C2970)</f>
        <v>2969</v>
      </c>
      <c r="F2970" s="9">
        <f>IF(stats[[#This Row],[Column1]],stats[[#This Row],[Total Clear]]/stats[[#This Row],[Total Runs]],NA())</f>
        <v>7.4099023240148196E-3</v>
      </c>
      <c r="G2970" s="9">
        <f>SUM(B$2:B2970) / SUM(C$2:C2970)</f>
        <v>7.4099023240148196E-3</v>
      </c>
      <c r="H2970" s="10">
        <f>IFERROR(stats[[#This Row],[Column1]]-A2969,"")</f>
        <v>1.2384259243845008E-3</v>
      </c>
      <c r="I2970" s="10">
        <f>IFERROR(_xlfn.QUARTILE.INC(H$2:H2970,1),"")</f>
        <v>9.6064814715646207E-4</v>
      </c>
      <c r="J2970" s="10">
        <f>IFERROR(_xlfn.QUARTILE.INC(H$2:H2970,3),"")</f>
        <v>1.1921296318178065E-3</v>
      </c>
      <c r="K2970" s="10">
        <f>IFERROR(stats[[#This Row],[Q3]]-stats[[#This Row],[Q1]],"")</f>
        <v>2.3148148466134444E-4</v>
      </c>
      <c r="L2970" s="10">
        <f>IFERROR(AVERAGEIFS(H$2:H2970, H$2:H2970, "&lt;" &amp;stats[[#This Row],[Q3]]+(2*stats[[#This Row],[IQR]]), H$2:H2970, "&gt;" &amp; stats[[#This Row],[Q1]]-(2*stats[[#This Row],[IQR]])),"")</f>
        <v>1.0856135164454064E-3</v>
      </c>
    </row>
    <row r="2971" spans="1:12" x14ac:dyDescent="0.25">
      <c r="A2971" s="7">
        <v>44417.440347222226</v>
      </c>
      <c r="B2971">
        <v>0</v>
      </c>
      <c r="C2971">
        <v>1</v>
      </c>
      <c r="D2971" s="8">
        <f>SUM(B$2:B2971)</f>
        <v>22</v>
      </c>
      <c r="E2971" s="8">
        <f>SUM(C$2:C2971)</f>
        <v>2970</v>
      </c>
      <c r="F2971" s="9">
        <f>IF(stats[[#This Row],[Column1]],stats[[#This Row],[Total Clear]]/stats[[#This Row],[Total Runs]],NA())</f>
        <v>7.4074074074074077E-3</v>
      </c>
      <c r="G2971" s="9">
        <f>SUM(B$2:B2971) / SUM(C$2:C2971)</f>
        <v>7.4074074074074077E-3</v>
      </c>
      <c r="H2971" s="10">
        <f>IFERROR(stats[[#This Row],[Column1]]-A2970,"")</f>
        <v>1.273148154723458E-3</v>
      </c>
      <c r="I2971" s="10">
        <f>IFERROR(_xlfn.QUARTILE.INC(H$2:H2971,1),"")</f>
        <v>9.6064814715646207E-4</v>
      </c>
      <c r="J2971" s="10">
        <f>IFERROR(_xlfn.QUARTILE.INC(H$2:H2971,3),"")</f>
        <v>1.1921296318178065E-3</v>
      </c>
      <c r="K2971" s="10">
        <f>IFERROR(stats[[#This Row],[Q3]]-stats[[#This Row],[Q1]],"")</f>
        <v>2.3148148466134444E-4</v>
      </c>
      <c r="L2971" s="10">
        <f>IFERROR(AVERAGEIFS(H$2:H2971, H$2:H2971, "&lt;" &amp;stats[[#This Row],[Q3]]+(2*stats[[#This Row],[IQR]]), H$2:H2971, "&gt;" &amp; stats[[#This Row],[Q1]]-(2*stats[[#This Row],[IQR]])),"")</f>
        <v>1.0856772603741209E-3</v>
      </c>
    </row>
    <row r="2972" spans="1:12" x14ac:dyDescent="0.25">
      <c r="A2972" s="7">
        <v>44417.441550925927</v>
      </c>
      <c r="B2972">
        <v>0</v>
      </c>
      <c r="C2972">
        <v>1</v>
      </c>
      <c r="D2972" s="8">
        <f>SUM(B$2:B2972)</f>
        <v>22</v>
      </c>
      <c r="E2972" s="8">
        <f>SUM(C$2:C2972)</f>
        <v>2971</v>
      </c>
      <c r="F2972" s="9">
        <f>IF(stats[[#This Row],[Column1]],stats[[#This Row],[Total Clear]]/stats[[#This Row],[Total Runs]],NA())</f>
        <v>7.4049141703130261E-3</v>
      </c>
      <c r="G2972" s="9">
        <f>SUM(B$2:B2972) / SUM(C$2:C2972)</f>
        <v>7.4049141703130261E-3</v>
      </c>
      <c r="H2972" s="10">
        <f>IFERROR(stats[[#This Row],[Column1]]-A2971,"")</f>
        <v>1.2037037013215013E-3</v>
      </c>
      <c r="I2972" s="10">
        <f>IFERROR(_xlfn.QUARTILE.INC(H$2:H2972,1),"")</f>
        <v>9.6064814715646207E-4</v>
      </c>
      <c r="J2972" s="10">
        <f>IFERROR(_xlfn.QUARTILE.INC(H$2:H2972,3),"")</f>
        <v>1.1921296318178065E-3</v>
      </c>
      <c r="K2972" s="10">
        <f>IFERROR(stats[[#This Row],[Q3]]-stats[[#This Row],[Q1]],"")</f>
        <v>2.3148148466134444E-4</v>
      </c>
      <c r="L2972" s="10">
        <f>IFERROR(AVERAGEIFS(H$2:H2972, H$2:H2972, "&lt;" &amp;stats[[#This Row],[Q3]]+(2*stats[[#This Row],[IQR]]), H$2:H2972, "&gt;" &amp; stats[[#This Row],[Q1]]-(2*stats[[#This Row],[IQR]])),"")</f>
        <v>1.0857173644994852E-3</v>
      </c>
    </row>
    <row r="2973" spans="1:12" x14ac:dyDescent="0.25">
      <c r="A2973" s="7">
        <v>44417.44290509259</v>
      </c>
      <c r="B2973">
        <v>0</v>
      </c>
      <c r="C2973">
        <v>1</v>
      </c>
      <c r="D2973" s="8">
        <f>SUM(B$2:B2973)</f>
        <v>22</v>
      </c>
      <c r="E2973" s="8">
        <f>SUM(C$2:C2973)</f>
        <v>2972</v>
      </c>
      <c r="F2973" s="9">
        <f>IF(stats[[#This Row],[Column1]],stats[[#This Row],[Total Clear]]/stats[[#This Row],[Total Runs]],NA())</f>
        <v>7.4024226110363392E-3</v>
      </c>
      <c r="G2973" s="9">
        <f>SUM(B$2:B2973) / SUM(C$2:C2973)</f>
        <v>7.4024226110363392E-3</v>
      </c>
      <c r="H2973" s="10">
        <f>IFERROR(stats[[#This Row],[Column1]]-A2972,"")</f>
        <v>1.3541666630771942E-3</v>
      </c>
      <c r="I2973" s="10">
        <f>IFERROR(_xlfn.QUARTILE.INC(H$2:H2973,1),"")</f>
        <v>9.6064814715646207E-4</v>
      </c>
      <c r="J2973" s="10">
        <f>IFERROR(_xlfn.QUARTILE.INC(H$2:H2973,3),"")</f>
        <v>1.1921296318178065E-3</v>
      </c>
      <c r="K2973" s="10">
        <f>IFERROR(stats[[#This Row],[Q3]]-stats[[#This Row],[Q1]],"")</f>
        <v>2.3148148466134444E-4</v>
      </c>
      <c r="L2973" s="10">
        <f>IFERROR(AVERAGEIFS(H$2:H2973, H$2:H2973, "&lt;" &amp;stats[[#This Row],[Q3]]+(2*stats[[#This Row],[IQR]]), H$2:H2973, "&gt;" &amp; stats[[#This Row],[Q1]]-(2*stats[[#This Row],[IQR]])),"")</f>
        <v>1.0858085497231871E-3</v>
      </c>
    </row>
    <row r="2974" spans="1:12" x14ac:dyDescent="0.25">
      <c r="A2974" s="7">
        <v>44417.444062499999</v>
      </c>
      <c r="B2974">
        <v>0</v>
      </c>
      <c r="C2974">
        <v>1</v>
      </c>
      <c r="D2974" s="8">
        <f>SUM(B$2:B2974)</f>
        <v>22</v>
      </c>
      <c r="E2974" s="8">
        <f>SUM(C$2:C2974)</f>
        <v>2973</v>
      </c>
      <c r="F2974" s="9">
        <f>IF(stats[[#This Row],[Column1]],stats[[#This Row],[Total Clear]]/stats[[#This Row],[Total Runs]],NA())</f>
        <v>7.3999327278842916E-3</v>
      </c>
      <c r="G2974" s="9">
        <f>SUM(B$2:B2974) / SUM(C$2:C2974)</f>
        <v>7.3999327278842916E-3</v>
      </c>
      <c r="H2974" s="10">
        <f>IFERROR(stats[[#This Row],[Column1]]-A2973,"")</f>
        <v>1.157407408754807E-3</v>
      </c>
      <c r="I2974" s="10">
        <f>IFERROR(_xlfn.QUARTILE.INC(H$2:H2974,1),"")</f>
        <v>9.6064814715646207E-4</v>
      </c>
      <c r="J2974" s="10">
        <f>IFERROR(_xlfn.QUARTILE.INC(H$2:H2974,3),"")</f>
        <v>1.1921296318178065E-3</v>
      </c>
      <c r="K2974" s="10">
        <f>IFERROR(stats[[#This Row],[Q3]]-stats[[#This Row],[Q1]],"")</f>
        <v>2.3148148466134444E-4</v>
      </c>
      <c r="L2974" s="10">
        <f>IFERROR(AVERAGEIFS(H$2:H2974, H$2:H2974, "&lt;" &amp;stats[[#This Row],[Q3]]+(2*stats[[#This Row],[IQR]]), H$2:H2974, "&gt;" &amp; stats[[#This Row],[Q1]]-(2*stats[[#This Row],[IQR]])),"")</f>
        <v>1.0858328617296493E-3</v>
      </c>
    </row>
    <row r="2975" spans="1:12" x14ac:dyDescent="0.25">
      <c r="A2975" s="7">
        <v>44417.445474537039</v>
      </c>
      <c r="B2975">
        <v>0</v>
      </c>
      <c r="C2975">
        <v>1</v>
      </c>
      <c r="D2975" s="8">
        <f>SUM(B$2:B2975)</f>
        <v>22</v>
      </c>
      <c r="E2975" s="8">
        <f>SUM(C$2:C2975)</f>
        <v>2974</v>
      </c>
      <c r="F2975" s="9">
        <f>IF(stats[[#This Row],[Column1]],stats[[#This Row],[Total Clear]]/stats[[#This Row],[Total Runs]],NA())</f>
        <v>7.3974445191661064E-3</v>
      </c>
      <c r="G2975" s="9">
        <f>SUM(B$2:B2975) / SUM(C$2:C2975)</f>
        <v>7.3974445191661064E-3</v>
      </c>
      <c r="H2975" s="10">
        <f>IFERROR(stats[[#This Row],[Column1]]-A2974,"")</f>
        <v>1.4120370396994986E-3</v>
      </c>
      <c r="I2975" s="10">
        <f>IFERROR(_xlfn.QUARTILE.INC(H$2:H2975,1),"")</f>
        <v>9.6064814715646207E-4</v>
      </c>
      <c r="J2975" s="10">
        <f>IFERROR(_xlfn.QUARTILE.INC(H$2:H2975,3),"")</f>
        <v>1.1921296318178065E-3</v>
      </c>
      <c r="K2975" s="10">
        <f>IFERROR(stats[[#This Row],[Q3]]-stats[[#This Row],[Q1]],"")</f>
        <v>2.3148148466134444E-4</v>
      </c>
      <c r="L2975" s="10">
        <f>IFERROR(AVERAGEIFS(H$2:H2975, H$2:H2975, "&lt;" &amp;stats[[#This Row],[Q3]]+(2*stats[[#This Row],[IQR]]), H$2:H2975, "&gt;" &amp; stats[[#This Row],[Q1]]-(2*stats[[#This Row],[IQR]])),"")</f>
        <v>1.085943589556523E-3</v>
      </c>
    </row>
    <row r="2976" spans="1:12" x14ac:dyDescent="0.25">
      <c r="A2976" s="7">
        <v>44417.446643518517</v>
      </c>
      <c r="B2976">
        <v>0</v>
      </c>
      <c r="C2976">
        <v>1</v>
      </c>
      <c r="D2976" s="8">
        <f>SUM(B$2:B2976)</f>
        <v>22</v>
      </c>
      <c r="E2976" s="8">
        <f>SUM(C$2:C2976)</f>
        <v>2975</v>
      </c>
      <c r="F2976" s="9">
        <f>IF(stats[[#This Row],[Column1]],stats[[#This Row],[Total Clear]]/stats[[#This Row],[Total Runs]],NA())</f>
        <v>7.3949579831932774E-3</v>
      </c>
      <c r="G2976" s="9">
        <f>SUM(B$2:B2976) / SUM(C$2:C2976)</f>
        <v>7.3949579831932774E-3</v>
      </c>
      <c r="H2976" s="10">
        <f>IFERROR(stats[[#This Row],[Column1]]-A2975,"")</f>
        <v>1.1689814782585017E-3</v>
      </c>
      <c r="I2976" s="10">
        <f>IFERROR(_xlfn.QUARTILE.INC(H$2:H2976,1),"")</f>
        <v>9.6064814715646207E-4</v>
      </c>
      <c r="J2976" s="10">
        <f>IFERROR(_xlfn.QUARTILE.INC(H$2:H2976,3),"")</f>
        <v>1.1921296318178065E-3</v>
      </c>
      <c r="K2976" s="10">
        <f>IFERROR(stats[[#This Row],[Q3]]-stats[[#This Row],[Q1]],"")</f>
        <v>2.3148148466134444E-4</v>
      </c>
      <c r="L2976" s="10">
        <f>IFERROR(AVERAGEIFS(H$2:H2976, H$2:H2976, "&lt;" &amp;stats[[#This Row],[Q3]]+(2*stats[[#This Row],[IQR]]), H$2:H2976, "&gt;" &amp; stats[[#This Row],[Q1]]-(2*stats[[#This Row],[IQR]])),"")</f>
        <v>1.0859717666480404E-3</v>
      </c>
    </row>
    <row r="2977" spans="1:12" x14ac:dyDescent="0.25">
      <c r="A2977" s="7">
        <v>44417.447939814818</v>
      </c>
      <c r="B2977">
        <v>0</v>
      </c>
      <c r="C2977">
        <v>1</v>
      </c>
      <c r="D2977" s="8">
        <f>SUM(B$2:B2977)</f>
        <v>22</v>
      </c>
      <c r="E2977" s="8">
        <f>SUM(C$2:C2977)</f>
        <v>2976</v>
      </c>
      <c r="F2977" s="9">
        <f>IF(stats[[#This Row],[Column1]],stats[[#This Row],[Total Clear]]/stats[[#This Row],[Total Runs]],NA())</f>
        <v>7.3924731182795703E-3</v>
      </c>
      <c r="G2977" s="9">
        <f>SUM(B$2:B2977) / SUM(C$2:C2977)</f>
        <v>7.3924731182795703E-3</v>
      </c>
      <c r="H2977" s="10">
        <f>IFERROR(stats[[#This Row],[Column1]]-A2976,"")</f>
        <v>1.2962963010068052E-3</v>
      </c>
      <c r="I2977" s="10">
        <f>IFERROR(_xlfn.QUARTILE.INC(H$2:H2977,1),"")</f>
        <v>9.6064814715646207E-4</v>
      </c>
      <c r="J2977" s="10">
        <f>IFERROR(_xlfn.QUARTILE.INC(H$2:H2977,3),"")</f>
        <v>1.1921296318178065E-3</v>
      </c>
      <c r="K2977" s="10">
        <f>IFERROR(stats[[#This Row],[Q3]]-stats[[#This Row],[Q1]],"")</f>
        <v>2.3148148466134444E-4</v>
      </c>
      <c r="L2977" s="10">
        <f>IFERROR(AVERAGEIFS(H$2:H2977, H$2:H2977, "&lt;" &amp;stats[[#This Row],[Q3]]+(2*stats[[#This Row],[IQR]]), H$2:H2977, "&gt;" &amp; stats[[#This Row],[Q1]]-(2*stats[[#This Row],[IQR]])),"")</f>
        <v>1.0860431114697361E-3</v>
      </c>
    </row>
    <row r="2978" spans="1:12" x14ac:dyDescent="0.25">
      <c r="A2978" s="7">
        <v>44417.449143518519</v>
      </c>
      <c r="B2978">
        <v>0</v>
      </c>
      <c r="C2978">
        <v>1</v>
      </c>
      <c r="D2978" s="8">
        <f>SUM(B$2:B2978)</f>
        <v>22</v>
      </c>
      <c r="E2978" s="8">
        <f>SUM(C$2:C2978)</f>
        <v>2977</v>
      </c>
      <c r="F2978" s="9">
        <f>IF(stats[[#This Row],[Column1]],stats[[#This Row],[Total Clear]]/stats[[#This Row],[Total Runs]],NA())</f>
        <v>7.3899899227410143E-3</v>
      </c>
      <c r="G2978" s="9">
        <f>SUM(B$2:B2978) / SUM(C$2:C2978)</f>
        <v>7.3899899227410143E-3</v>
      </c>
      <c r="H2978" s="10">
        <f>IFERROR(stats[[#This Row],[Column1]]-A2977,"")</f>
        <v>1.2037037013215013E-3</v>
      </c>
      <c r="I2978" s="10">
        <f>IFERROR(_xlfn.QUARTILE.INC(H$2:H2978,1),"")</f>
        <v>9.6064814715646207E-4</v>
      </c>
      <c r="J2978" s="10">
        <f>IFERROR(_xlfn.QUARTILE.INC(H$2:H2978,3),"")</f>
        <v>1.1921296318178065E-3</v>
      </c>
      <c r="K2978" s="10">
        <f>IFERROR(stats[[#This Row],[Q3]]-stats[[#This Row],[Q1]],"")</f>
        <v>2.3148148466134444E-4</v>
      </c>
      <c r="L2978" s="10">
        <f>IFERROR(AVERAGEIFS(H$2:H2978, H$2:H2978, "&lt;" &amp;stats[[#This Row],[Q3]]+(2*stats[[#This Row],[IQR]]), H$2:H2978, "&gt;" &amp; stats[[#This Row],[Q1]]-(2*stats[[#This Row],[IQR]])),"")</f>
        <v>1.0860830099403539E-3</v>
      </c>
    </row>
    <row r="2979" spans="1:12" x14ac:dyDescent="0.25">
      <c r="A2979" s="7">
        <v>44417.450335648151</v>
      </c>
      <c r="B2979">
        <v>0</v>
      </c>
      <c r="C2979">
        <v>1</v>
      </c>
      <c r="D2979" s="8">
        <f>SUM(B$2:B2979)</f>
        <v>22</v>
      </c>
      <c r="E2979" s="8">
        <f>SUM(C$2:C2979)</f>
        <v>2978</v>
      </c>
      <c r="F2979" s="9">
        <f>IF(stats[[#This Row],[Column1]],stats[[#This Row],[Total Clear]]/stats[[#This Row],[Total Runs]],NA())</f>
        <v>7.3875083948959034E-3</v>
      </c>
      <c r="G2979" s="9">
        <f>SUM(B$2:B2979) / SUM(C$2:C2979)</f>
        <v>7.3875083948959034E-3</v>
      </c>
      <c r="H2979" s="10">
        <f>IFERROR(stats[[#This Row],[Column1]]-A2978,"")</f>
        <v>1.1921296318178065E-3</v>
      </c>
      <c r="I2979" s="10">
        <f>IFERROR(_xlfn.QUARTILE.INC(H$2:H2979,1),"")</f>
        <v>9.6064814715646207E-4</v>
      </c>
      <c r="J2979" s="10">
        <f>IFERROR(_xlfn.QUARTILE.INC(H$2:H2979,3),"")</f>
        <v>1.1921296318178065E-3</v>
      </c>
      <c r="K2979" s="10">
        <f>IFERROR(stats[[#This Row],[Q3]]-stats[[#This Row],[Q1]],"")</f>
        <v>2.3148148466134444E-4</v>
      </c>
      <c r="L2979" s="10">
        <f>IFERROR(AVERAGEIFS(H$2:H2979, H$2:H2979, "&lt;" &amp;stats[[#This Row],[Q3]]+(2*stats[[#This Row],[IQR]]), H$2:H2979, "&gt;" &amp; stats[[#This Row],[Q1]]-(2*stats[[#This Row],[IQR]])),"")</f>
        <v>1.08611895794777E-3</v>
      </c>
    </row>
    <row r="2980" spans="1:12" x14ac:dyDescent="0.25">
      <c r="A2980" s="7">
        <v>44417.451574074075</v>
      </c>
      <c r="B2980">
        <v>0</v>
      </c>
      <c r="C2980">
        <v>1</v>
      </c>
      <c r="D2980" s="8">
        <f>SUM(B$2:B2980)</f>
        <v>22</v>
      </c>
      <c r="E2980" s="8">
        <f>SUM(C$2:C2980)</f>
        <v>2979</v>
      </c>
      <c r="F2980" s="9">
        <f>IF(stats[[#This Row],[Column1]],stats[[#This Row],[Total Clear]]/stats[[#This Row],[Total Runs]],NA())</f>
        <v>7.3850285330647868E-3</v>
      </c>
      <c r="G2980" s="9">
        <f>SUM(B$2:B2980) / SUM(C$2:C2980)</f>
        <v>7.3850285330647868E-3</v>
      </c>
      <c r="H2980" s="10">
        <f>IFERROR(stats[[#This Row],[Column1]]-A2979,"")</f>
        <v>1.2384259243845008E-3</v>
      </c>
      <c r="I2980" s="10">
        <f>IFERROR(_xlfn.QUARTILE.INC(H$2:H2980,1),"")</f>
        <v>9.6064814715646207E-4</v>
      </c>
      <c r="J2980" s="10">
        <f>IFERROR(_xlfn.QUARTILE.INC(H$2:H2980,3),"")</f>
        <v>1.1921296318178065E-3</v>
      </c>
      <c r="K2980" s="10">
        <f>IFERROR(stats[[#This Row],[Q3]]-stats[[#This Row],[Q1]],"")</f>
        <v>2.3148148466134444E-4</v>
      </c>
      <c r="L2980" s="10">
        <f>IFERROR(AVERAGEIFS(H$2:H2980, H$2:H2980, "&lt;" &amp;stats[[#This Row],[Q3]]+(2*stats[[#This Row],[IQR]]), H$2:H2980, "&gt;" &amp; stats[[#This Row],[Q1]]-(2*stats[[#This Row],[IQR]])),"")</f>
        <v>1.0861705699323301E-3</v>
      </c>
    </row>
    <row r="2981" spans="1:12" x14ac:dyDescent="0.25">
      <c r="A2981" s="7">
        <v>44417.452800925923</v>
      </c>
      <c r="B2981">
        <v>0</v>
      </c>
      <c r="C2981">
        <v>1</v>
      </c>
      <c r="D2981" s="8">
        <f>SUM(B$2:B2981)</f>
        <v>22</v>
      </c>
      <c r="E2981" s="8">
        <f>SUM(C$2:C2981)</f>
        <v>2980</v>
      </c>
      <c r="F2981" s="9">
        <f>IF(stats[[#This Row],[Column1]],stats[[#This Row],[Total Clear]]/stats[[#This Row],[Total Runs]],NA())</f>
        <v>7.3825503355704697E-3</v>
      </c>
      <c r="G2981" s="9">
        <f>SUM(B$2:B2981) / SUM(C$2:C2981)</f>
        <v>7.3825503355704697E-3</v>
      </c>
      <c r="H2981" s="10">
        <f>IFERROR(stats[[#This Row],[Column1]]-A2980,"")</f>
        <v>1.2268518476048484E-3</v>
      </c>
      <c r="I2981" s="10">
        <f>IFERROR(_xlfn.QUARTILE.INC(H$2:H2981,1),"")</f>
        <v>9.6064814715646207E-4</v>
      </c>
      <c r="J2981" s="10">
        <f>IFERROR(_xlfn.QUARTILE.INC(H$2:H2981,3),"")</f>
        <v>1.1921296318178065E-3</v>
      </c>
      <c r="K2981" s="10">
        <f>IFERROR(stats[[#This Row],[Q3]]-stats[[#This Row],[Q1]],"")</f>
        <v>2.3148148466134444E-4</v>
      </c>
      <c r="L2981" s="10">
        <f>IFERROR(AVERAGEIFS(H$2:H2981, H$2:H2981, "&lt;" &amp;stats[[#This Row],[Q3]]+(2*stats[[#This Row],[IQR]]), H$2:H2981, "&gt;" &amp; stats[[#This Row],[Q1]]-(2*stats[[#This Row],[IQR]])),"")</f>
        <v>1.0862182261917042E-3</v>
      </c>
    </row>
    <row r="2982" spans="1:12" x14ac:dyDescent="0.25">
      <c r="A2982" s="7">
        <v>44417.454039351855</v>
      </c>
      <c r="B2982">
        <v>0</v>
      </c>
      <c r="C2982">
        <v>1</v>
      </c>
      <c r="D2982" s="8">
        <f>SUM(B$2:B2982)</f>
        <v>22</v>
      </c>
      <c r="E2982" s="8">
        <f>SUM(C$2:C2982)</f>
        <v>2981</v>
      </c>
      <c r="F2982" s="9">
        <f>IF(stats[[#This Row],[Column1]],stats[[#This Row],[Total Clear]]/stats[[#This Row],[Total Runs]],NA())</f>
        <v>7.3800738007380072E-3</v>
      </c>
      <c r="G2982" s="9">
        <f>SUM(B$2:B2982) / SUM(C$2:C2982)</f>
        <v>7.3800738007380072E-3</v>
      </c>
      <c r="H2982" s="10">
        <f>IFERROR(stats[[#This Row],[Column1]]-A2981,"")</f>
        <v>1.2384259316604584E-3</v>
      </c>
      <c r="I2982" s="10">
        <f>IFERROR(_xlfn.QUARTILE.INC(H$2:H2982,1),"")</f>
        <v>9.6064814715646207E-4</v>
      </c>
      <c r="J2982" s="10">
        <f>IFERROR(_xlfn.QUARTILE.INC(H$2:H2982,3),"")</f>
        <v>1.1921296318178065E-3</v>
      </c>
      <c r="K2982" s="10">
        <f>IFERROR(stats[[#This Row],[Q3]]-stats[[#This Row],[Q1]],"")</f>
        <v>2.3148148466134444E-4</v>
      </c>
      <c r="L2982" s="10">
        <f>IFERROR(AVERAGEIFS(H$2:H2982, H$2:H2982, "&lt;" &amp;stats[[#This Row],[Q3]]+(2*stats[[#This Row],[IQR]]), H$2:H2982, "&gt;" &amp; stats[[#This Row],[Q1]]-(2*stats[[#This Row],[IQR]])),"")</f>
        <v>1.0862697696070339E-3</v>
      </c>
    </row>
    <row r="2983" spans="1:12" x14ac:dyDescent="0.25">
      <c r="A2983" s="7">
        <v>44417.455266203702</v>
      </c>
      <c r="B2983">
        <v>0</v>
      </c>
      <c r="C2983">
        <v>1</v>
      </c>
      <c r="D2983" s="8">
        <f>SUM(B$2:B2983)</f>
        <v>22</v>
      </c>
      <c r="E2983" s="8">
        <f>SUM(C$2:C2983)</f>
        <v>2982</v>
      </c>
      <c r="F2983" s="9">
        <f>IF(stats[[#This Row],[Column1]],stats[[#This Row],[Total Clear]]/stats[[#This Row],[Total Runs]],NA())</f>
        <v>7.3775989268947016E-3</v>
      </c>
      <c r="G2983" s="9">
        <f>SUM(B$2:B2983) / SUM(C$2:C2983)</f>
        <v>7.3775989268947016E-3</v>
      </c>
      <c r="H2983" s="10">
        <f>IFERROR(stats[[#This Row],[Column1]]-A2982,"")</f>
        <v>1.2268518476048484E-3</v>
      </c>
      <c r="I2983" s="10">
        <f>IFERROR(_xlfn.QUARTILE.INC(H$2:H2983,1),"")</f>
        <v>9.6064814715646207E-4</v>
      </c>
      <c r="J2983" s="10">
        <f>IFERROR(_xlfn.QUARTILE.INC(H$2:H2983,3),"")</f>
        <v>1.1921296318178065E-3</v>
      </c>
      <c r="K2983" s="10">
        <f>IFERROR(stats[[#This Row],[Q3]]-stats[[#This Row],[Q1]],"")</f>
        <v>2.3148148466134444E-4</v>
      </c>
      <c r="L2983" s="10">
        <f>IFERROR(AVERAGEIFS(H$2:H2983, H$2:H2983, "&lt;" &amp;stats[[#This Row],[Q3]]+(2*stats[[#This Row],[IQR]]), H$2:H2983, "&gt;" &amp; stats[[#This Row],[Q1]]-(2*stats[[#This Row],[IQR]])),"")</f>
        <v>1.0863173600193555E-3</v>
      </c>
    </row>
    <row r="2984" spans="1:12" x14ac:dyDescent="0.25">
      <c r="A2984" s="7">
        <v>44417.456493055557</v>
      </c>
      <c r="B2984">
        <v>0</v>
      </c>
      <c r="C2984">
        <v>1</v>
      </c>
      <c r="D2984" s="8">
        <f>SUM(B$2:B2984)</f>
        <v>22</v>
      </c>
      <c r="E2984" s="8">
        <f>SUM(C$2:C2984)</f>
        <v>2983</v>
      </c>
      <c r="F2984" s="9">
        <f>IF(stats[[#This Row],[Column1]],stats[[#This Row],[Total Clear]]/stats[[#This Row],[Total Runs]],NA())</f>
        <v>7.3751257123700975E-3</v>
      </c>
      <c r="G2984" s="9">
        <f>SUM(B$2:B2984) / SUM(C$2:C2984)</f>
        <v>7.3751257123700975E-3</v>
      </c>
      <c r="H2984" s="10">
        <f>IFERROR(stats[[#This Row],[Column1]]-A2983,"")</f>
        <v>1.2268518548808061E-3</v>
      </c>
      <c r="I2984" s="10">
        <f>IFERROR(_xlfn.QUARTILE.INC(H$2:H2984,1),"")</f>
        <v>9.6064814715646207E-4</v>
      </c>
      <c r="J2984" s="10">
        <f>IFERROR(_xlfn.QUARTILE.INC(H$2:H2984,3),"")</f>
        <v>1.1921296318178065E-3</v>
      </c>
      <c r="K2984" s="10">
        <f>IFERROR(stats[[#This Row],[Q3]]-stats[[#This Row],[Q1]],"")</f>
        <v>2.3148148466134444E-4</v>
      </c>
      <c r="L2984" s="10">
        <f>IFERROR(AVERAGEIFS(H$2:H2984, H$2:H2984, "&lt;" &amp;stats[[#This Row],[Q3]]+(2*stats[[#This Row],[IQR]]), H$2:H2984, "&gt;" &amp; stats[[#This Row],[Q1]]-(2*stats[[#This Row],[IQR]])),"")</f>
        <v>1.0863649182240463E-3</v>
      </c>
    </row>
    <row r="2985" spans="1:12" x14ac:dyDescent="0.25">
      <c r="A2985" s="7">
        <v>44417.457719907405</v>
      </c>
      <c r="B2985">
        <v>0</v>
      </c>
      <c r="C2985">
        <v>1</v>
      </c>
      <c r="D2985" s="8">
        <f>SUM(B$2:B2985)</f>
        <v>22</v>
      </c>
      <c r="E2985" s="8">
        <f>SUM(C$2:C2985)</f>
        <v>2984</v>
      </c>
      <c r="F2985" s="9">
        <f>IF(stats[[#This Row],[Column1]],stats[[#This Row],[Total Clear]]/stats[[#This Row],[Total Runs]],NA())</f>
        <v>7.3726541554959783E-3</v>
      </c>
      <c r="G2985" s="9">
        <f>SUM(B$2:B2985) / SUM(C$2:C2985)</f>
        <v>7.3726541554959783E-3</v>
      </c>
      <c r="H2985" s="10">
        <f>IFERROR(stats[[#This Row],[Column1]]-A2984,"")</f>
        <v>1.2268518476048484E-3</v>
      </c>
      <c r="I2985" s="10">
        <f>IFERROR(_xlfn.QUARTILE.INC(H$2:H2985,1),"")</f>
        <v>9.6064814715646207E-4</v>
      </c>
      <c r="J2985" s="10">
        <f>IFERROR(_xlfn.QUARTILE.INC(H$2:H2985,3),"")</f>
        <v>1.1921296318178065E-3</v>
      </c>
      <c r="K2985" s="10">
        <f>IFERROR(stats[[#This Row],[Q3]]-stats[[#This Row],[Q1]],"")</f>
        <v>2.3148148466134444E-4</v>
      </c>
      <c r="L2985" s="10">
        <f>IFERROR(AVERAGEIFS(H$2:H2985, H$2:H2985, "&lt;" &amp;stats[[#This Row],[Q3]]+(2*stats[[#This Row],[IQR]]), H$2:H2985, "&gt;" &amp; stats[[#This Row],[Q1]]-(2*stats[[#This Row],[IQR]])),"")</f>
        <v>1.0864124442488707E-3</v>
      </c>
    </row>
    <row r="2986" spans="1:12" x14ac:dyDescent="0.25">
      <c r="A2986" s="7">
        <v>44417.458912037036</v>
      </c>
      <c r="B2986">
        <v>0</v>
      </c>
      <c r="C2986">
        <v>1</v>
      </c>
      <c r="D2986" s="8">
        <f>SUM(B$2:B2986)</f>
        <v>22</v>
      </c>
      <c r="E2986" s="8">
        <f>SUM(C$2:C2986)</f>
        <v>2985</v>
      </c>
      <c r="F2986" s="9">
        <f>IF(stats[[#This Row],[Column1]],stats[[#This Row],[Total Clear]]/stats[[#This Row],[Total Runs]],NA())</f>
        <v>7.3701842546063647E-3</v>
      </c>
      <c r="G2986" s="9">
        <f>SUM(B$2:B2986) / SUM(C$2:C2986)</f>
        <v>7.3701842546063647E-3</v>
      </c>
      <c r="H2986" s="10">
        <f>IFERROR(stats[[#This Row],[Column1]]-A2985,"")</f>
        <v>1.1921296318178065E-3</v>
      </c>
      <c r="I2986" s="10">
        <f>IFERROR(_xlfn.QUARTILE.INC(H$2:H2986,1),"")</f>
        <v>9.6064814715646207E-4</v>
      </c>
      <c r="J2986" s="10">
        <f>IFERROR(_xlfn.QUARTILE.INC(H$2:H2986,3),"")</f>
        <v>1.1921296318178065E-3</v>
      </c>
      <c r="K2986" s="10">
        <f>IFERROR(stats[[#This Row],[Q3]]-stats[[#This Row],[Q1]],"")</f>
        <v>2.3148148466134444E-4</v>
      </c>
      <c r="L2986" s="10">
        <f>IFERROR(AVERAGEIFS(H$2:H2986, H$2:H2986, "&lt;" &amp;stats[[#This Row],[Q3]]+(2*stats[[#This Row],[IQR]]), H$2:H2986, "&gt;" &amp; stats[[#This Row],[Q1]]-(2*stats[[#This Row],[IQR]])),"")</f>
        <v>1.0864481957495703E-3</v>
      </c>
    </row>
    <row r="2987" spans="1:12" x14ac:dyDescent="0.25">
      <c r="A2987" s="7">
        <v>44417.460069444445</v>
      </c>
      <c r="B2987">
        <v>0</v>
      </c>
      <c r="C2987">
        <v>1</v>
      </c>
      <c r="D2987" s="8">
        <f>SUM(B$2:B2987)</f>
        <v>22</v>
      </c>
      <c r="E2987" s="8">
        <f>SUM(C$2:C2987)</f>
        <v>2986</v>
      </c>
      <c r="F2987" s="9">
        <f>IF(stats[[#This Row],[Column1]],stats[[#This Row],[Total Clear]]/stats[[#This Row],[Total Runs]],NA())</f>
        <v>7.367716008037508E-3</v>
      </c>
      <c r="G2987" s="9">
        <f>SUM(B$2:B2987) / SUM(C$2:C2987)</f>
        <v>7.367716008037508E-3</v>
      </c>
      <c r="H2987" s="10">
        <f>IFERROR(stats[[#This Row],[Column1]]-A2986,"")</f>
        <v>1.157407408754807E-3</v>
      </c>
      <c r="I2987" s="10">
        <f>IFERROR(_xlfn.QUARTILE.INC(H$2:H2987,1),"")</f>
        <v>9.6064814715646207E-4</v>
      </c>
      <c r="J2987" s="10">
        <f>IFERROR(_xlfn.QUARTILE.INC(H$2:H2987,3),"")</f>
        <v>1.1921296318178065E-3</v>
      </c>
      <c r="K2987" s="10">
        <f>IFERROR(stats[[#This Row],[Q3]]-stats[[#This Row],[Q1]],"")</f>
        <v>2.3148148466134444E-4</v>
      </c>
      <c r="L2987" s="10">
        <f>IFERROR(AVERAGEIFS(H$2:H2987, H$2:H2987, "&lt;" &amp;stats[[#This Row],[Q3]]+(2*stats[[#This Row],[IQR]]), H$2:H2987, "&gt;" &amp; stats[[#This Row],[Q1]]-(2*stats[[#This Row],[IQR]])),"")</f>
        <v>1.0864721846653937E-3</v>
      </c>
    </row>
    <row r="2988" spans="1:12" x14ac:dyDescent="0.25">
      <c r="A2988" s="7">
        <v>44417.461296296293</v>
      </c>
      <c r="B2988">
        <v>0</v>
      </c>
      <c r="C2988">
        <v>1</v>
      </c>
      <c r="D2988" s="8">
        <f>SUM(B$2:B2988)</f>
        <v>22</v>
      </c>
      <c r="E2988" s="8">
        <f>SUM(C$2:C2988)</f>
        <v>2987</v>
      </c>
      <c r="F2988" s="9">
        <f>IF(stats[[#This Row],[Column1]],stats[[#This Row],[Total Clear]]/stats[[#This Row],[Total Runs]],NA())</f>
        <v>7.3652494141278873E-3</v>
      </c>
      <c r="G2988" s="9">
        <f>SUM(B$2:B2988) / SUM(C$2:C2988)</f>
        <v>7.3652494141278873E-3</v>
      </c>
      <c r="H2988" s="10">
        <f>IFERROR(stats[[#This Row],[Column1]]-A2987,"")</f>
        <v>1.2268518476048484E-3</v>
      </c>
      <c r="I2988" s="10">
        <f>IFERROR(_xlfn.QUARTILE.INC(H$2:H2988,1),"")</f>
        <v>9.6064814715646207E-4</v>
      </c>
      <c r="J2988" s="10">
        <f>IFERROR(_xlfn.QUARTILE.INC(H$2:H2988,3),"")</f>
        <v>1.1921296318178065E-3</v>
      </c>
      <c r="K2988" s="10">
        <f>IFERROR(stats[[#This Row],[Q3]]-stats[[#This Row],[Q1]],"")</f>
        <v>2.3148148466134444E-4</v>
      </c>
      <c r="L2988" s="10">
        <f>IFERROR(AVERAGEIFS(H$2:H2988, H$2:H2988, "&lt;" &amp;stats[[#This Row],[Q3]]+(2*stats[[#This Row],[IQR]]), H$2:H2988, "&gt;" &amp; stats[[#This Row],[Q1]]-(2*stats[[#This Row],[IQR]])),"")</f>
        <v>1.0865196262547614E-3</v>
      </c>
    </row>
    <row r="2989" spans="1:12" x14ac:dyDescent="0.25">
      <c r="A2989" s="7">
        <v>44417.462557870371</v>
      </c>
      <c r="B2989">
        <v>0</v>
      </c>
      <c r="C2989">
        <v>1</v>
      </c>
      <c r="D2989" s="8">
        <f>SUM(B$2:B2989)</f>
        <v>22</v>
      </c>
      <c r="E2989" s="8">
        <f>SUM(C$2:C2989)</f>
        <v>2988</v>
      </c>
      <c r="F2989" s="9">
        <f>IF(stats[[#This Row],[Column1]],stats[[#This Row],[Total Clear]]/stats[[#This Row],[Total Runs]],NA())</f>
        <v>7.3627844712182058E-3</v>
      </c>
      <c r="G2989" s="9">
        <f>SUM(B$2:B2989) / SUM(C$2:C2989)</f>
        <v>7.3627844712182058E-3</v>
      </c>
      <c r="H2989" s="10">
        <f>IFERROR(stats[[#This Row],[Column1]]-A2988,"")</f>
        <v>1.2615740779438056E-3</v>
      </c>
      <c r="I2989" s="10">
        <f>IFERROR(_xlfn.QUARTILE.INC(H$2:H2989,1),"")</f>
        <v>9.6064814715646207E-4</v>
      </c>
      <c r="J2989" s="10">
        <f>IFERROR(_xlfn.QUARTILE.INC(H$2:H2989,3),"")</f>
        <v>1.1921296318178065E-3</v>
      </c>
      <c r="K2989" s="10">
        <f>IFERROR(stats[[#This Row],[Q3]]-stats[[#This Row],[Q1]],"")</f>
        <v>2.3148148466134444E-4</v>
      </c>
      <c r="L2989" s="10">
        <f>IFERROR(AVERAGEIFS(H$2:H2989, H$2:H2989, "&lt;" &amp;stats[[#This Row],[Q3]]+(2*stats[[#This Row],[IQR]]), H$2:H2989, "&gt;" &amp; stats[[#This Row],[Q1]]-(2*stats[[#This Row],[IQR]])),"")</f>
        <v>1.086578766272224E-3</v>
      </c>
    </row>
    <row r="2990" spans="1:12" x14ac:dyDescent="0.25">
      <c r="A2990" s="7">
        <v>44417.463819444441</v>
      </c>
      <c r="B2990">
        <v>0</v>
      </c>
      <c r="C2990">
        <v>1</v>
      </c>
      <c r="D2990" s="8">
        <f>SUM(B$2:B2990)</f>
        <v>22</v>
      </c>
      <c r="E2990" s="8">
        <f>SUM(C$2:C2990)</f>
        <v>2989</v>
      </c>
      <c r="F2990" s="9">
        <f>IF(stats[[#This Row],[Column1]],stats[[#This Row],[Total Clear]]/stats[[#This Row],[Total Runs]],NA())</f>
        <v>7.3603211776513888E-3</v>
      </c>
      <c r="G2990" s="9">
        <f>SUM(B$2:B2990) / SUM(C$2:C2990)</f>
        <v>7.3603211776513888E-3</v>
      </c>
      <c r="H2990" s="10">
        <f>IFERROR(stats[[#This Row],[Column1]]-A2989,"")</f>
        <v>1.261574070667848E-3</v>
      </c>
      <c r="I2990" s="10">
        <f>IFERROR(_xlfn.QUARTILE.INC(H$2:H2990,1),"")</f>
        <v>9.6064814715646207E-4</v>
      </c>
      <c r="J2990" s="10">
        <f>IFERROR(_xlfn.QUARTILE.INC(H$2:H2990,3),"")</f>
        <v>1.1921296318178065E-3</v>
      </c>
      <c r="K2990" s="10">
        <f>IFERROR(stats[[#This Row],[Q3]]-stats[[#This Row],[Q1]],"")</f>
        <v>2.3148148466134444E-4</v>
      </c>
      <c r="L2990" s="10">
        <f>IFERROR(AVERAGEIFS(H$2:H2990, H$2:H2990, "&lt;" &amp;stats[[#This Row],[Q3]]+(2*stats[[#This Row],[IQR]]), H$2:H2990, "&gt;" &amp; stats[[#This Row],[Q1]]-(2*stats[[#This Row],[IQR]])),"")</f>
        <v>1.0866378663412532E-3</v>
      </c>
    </row>
    <row r="2991" spans="1:12" x14ac:dyDescent="0.25">
      <c r="A2991" s="7">
        <v>44417.465138888889</v>
      </c>
      <c r="B2991">
        <v>0</v>
      </c>
      <c r="C2991">
        <v>1</v>
      </c>
      <c r="D2991" s="8">
        <f>SUM(B$2:B2991)</f>
        <v>22</v>
      </c>
      <c r="E2991" s="8">
        <f>SUM(C$2:C2991)</f>
        <v>2990</v>
      </c>
      <c r="F2991" s="9">
        <f>IF(stats[[#This Row],[Column1]],stats[[#This Row],[Total Clear]]/stats[[#This Row],[Total Runs]],NA())</f>
        <v>7.3578595317725752E-3</v>
      </c>
      <c r="G2991" s="9">
        <f>SUM(B$2:B2991) / SUM(C$2:C2991)</f>
        <v>7.3578595317725752E-3</v>
      </c>
      <c r="H2991" s="10">
        <f>IFERROR(stats[[#This Row],[Column1]]-A2990,"")</f>
        <v>1.3194444472901523E-3</v>
      </c>
      <c r="I2991" s="10">
        <f>IFERROR(_xlfn.QUARTILE.INC(H$2:H2991,1),"")</f>
        <v>9.6064814715646207E-4</v>
      </c>
      <c r="J2991" s="10">
        <f>IFERROR(_xlfn.QUARTILE.INC(H$2:H2991,3),"")</f>
        <v>1.1921296318178065E-3</v>
      </c>
      <c r="K2991" s="10">
        <f>IFERROR(stats[[#This Row],[Q3]]-stats[[#This Row],[Q1]],"")</f>
        <v>2.3148148466134444E-4</v>
      </c>
      <c r="L2991" s="10">
        <f>IFERROR(AVERAGEIFS(H$2:H2991, H$2:H2991, "&lt;" &amp;stats[[#This Row],[Q3]]+(2*stats[[#This Row],[IQR]]), H$2:H2991, "&gt;" &amp; stats[[#This Row],[Q1]]-(2*stats[[#This Row],[IQR]])),"")</f>
        <v>1.0867164641065973E-3</v>
      </c>
    </row>
    <row r="2992" spans="1:12" x14ac:dyDescent="0.25">
      <c r="A2992" s="7">
        <v>44417.466469907406</v>
      </c>
      <c r="B2992">
        <v>0</v>
      </c>
      <c r="C2992">
        <v>1</v>
      </c>
      <c r="D2992" s="8">
        <f>SUM(B$2:B2992)</f>
        <v>22</v>
      </c>
      <c r="E2992" s="8">
        <f>SUM(C$2:C2992)</f>
        <v>2991</v>
      </c>
      <c r="F2992" s="9">
        <f>IF(stats[[#This Row],[Column1]],stats[[#This Row],[Total Clear]]/stats[[#This Row],[Total Runs]],NA())</f>
        <v>7.3553995319291209E-3</v>
      </c>
      <c r="G2992" s="9">
        <f>SUM(B$2:B2992) / SUM(C$2:C2992)</f>
        <v>7.3553995319291209E-3</v>
      </c>
      <c r="H2992" s="10">
        <f>IFERROR(stats[[#This Row],[Column1]]-A2991,"")</f>
        <v>1.3310185167938471E-3</v>
      </c>
      <c r="I2992" s="10">
        <f>IFERROR(_xlfn.QUARTILE.INC(H$2:H2992,1),"")</f>
        <v>9.6064814715646207E-4</v>
      </c>
      <c r="J2992" s="10">
        <f>IFERROR(_xlfn.QUARTILE.INC(H$2:H2992,3),"")</f>
        <v>1.1921296318178065E-3</v>
      </c>
      <c r="K2992" s="10">
        <f>IFERROR(stats[[#This Row],[Q3]]-stats[[#This Row],[Q1]],"")</f>
        <v>2.3148148466134444E-4</v>
      </c>
      <c r="L2992" s="10">
        <f>IFERROR(AVERAGEIFS(H$2:H2992, H$2:H2992, "&lt;" &amp;stats[[#This Row],[Q3]]+(2*stats[[#This Row],[IQR]]), H$2:H2992, "&gt;" &amp; stats[[#This Row],[Q1]]-(2*stats[[#This Row],[IQR]])),"")</f>
        <v>1.0867989150187428E-3</v>
      </c>
    </row>
    <row r="2993" spans="1:12" x14ac:dyDescent="0.25">
      <c r="A2993" s="7">
        <v>44417.46769675926</v>
      </c>
      <c r="B2993">
        <v>0</v>
      </c>
      <c r="C2993">
        <v>1</v>
      </c>
      <c r="D2993" s="8">
        <f>SUM(B$2:B2993)</f>
        <v>22</v>
      </c>
      <c r="E2993" s="8">
        <f>SUM(C$2:C2993)</f>
        <v>2992</v>
      </c>
      <c r="F2993" s="9">
        <f>IF(stats[[#This Row],[Column1]],stats[[#This Row],[Total Clear]]/stats[[#This Row],[Total Runs]],NA())</f>
        <v>7.3529411764705881E-3</v>
      </c>
      <c r="G2993" s="9">
        <f>SUM(B$2:B2993) / SUM(C$2:C2993)</f>
        <v>7.3529411764705881E-3</v>
      </c>
      <c r="H2993" s="10">
        <f>IFERROR(stats[[#This Row],[Column1]]-A2992,"")</f>
        <v>1.2268518548808061E-3</v>
      </c>
      <c r="I2993" s="10">
        <f>IFERROR(_xlfn.QUARTILE.INC(H$2:H2993,1),"")</f>
        <v>9.6064814715646207E-4</v>
      </c>
      <c r="J2993" s="10">
        <f>IFERROR(_xlfn.QUARTILE.INC(H$2:H2993,3),"")</f>
        <v>1.1921296318178065E-3</v>
      </c>
      <c r="K2993" s="10">
        <f>IFERROR(stats[[#This Row],[Q3]]-stats[[#This Row],[Q1]],"")</f>
        <v>2.3148148466134444E-4</v>
      </c>
      <c r="L2993" s="10">
        <f>IFERROR(AVERAGEIFS(H$2:H2993, H$2:H2993, "&lt;" &amp;stats[[#This Row],[Q3]]+(2*stats[[#This Row],[IQR]]), H$2:H2993, "&gt;" &amp; stats[[#This Row],[Q1]]-(2*stats[[#This Row],[IQR]])),"")</f>
        <v>1.086846166347981E-3</v>
      </c>
    </row>
    <row r="2994" spans="1:12" x14ac:dyDescent="0.25">
      <c r="A2994" s="7">
        <v>44417.469004629631</v>
      </c>
      <c r="B2994">
        <v>0</v>
      </c>
      <c r="C2994">
        <v>1</v>
      </c>
      <c r="D2994" s="8">
        <f>SUM(B$2:B2994)</f>
        <v>22</v>
      </c>
      <c r="E2994" s="8">
        <f>SUM(C$2:C2994)</f>
        <v>2993</v>
      </c>
      <c r="F2994" s="9">
        <f>IF(stats[[#This Row],[Column1]],stats[[#This Row],[Total Clear]]/stats[[#This Row],[Total Runs]],NA())</f>
        <v>7.3504844637487469E-3</v>
      </c>
      <c r="G2994" s="9">
        <f>SUM(B$2:B2994) / SUM(C$2:C2994)</f>
        <v>7.3504844637487469E-3</v>
      </c>
      <c r="H2994" s="10">
        <f>IFERROR(stats[[#This Row],[Column1]]-A2993,"")</f>
        <v>1.3078703705104999E-3</v>
      </c>
      <c r="I2994" s="10">
        <f>IFERROR(_xlfn.QUARTILE.INC(H$2:H2994,1),"")</f>
        <v>9.6064814715646207E-4</v>
      </c>
      <c r="J2994" s="10">
        <f>IFERROR(_xlfn.QUARTILE.INC(H$2:H2994,3),"")</f>
        <v>1.1921296318178065E-3</v>
      </c>
      <c r="K2994" s="10">
        <f>IFERROR(stats[[#This Row],[Q3]]-stats[[#This Row],[Q1]],"")</f>
        <v>2.3148148466134444E-4</v>
      </c>
      <c r="L2994" s="10">
        <f>IFERROR(AVERAGEIFS(H$2:H2994, H$2:H2994, "&lt;" &amp;stats[[#This Row],[Q3]]+(2*stats[[#This Row],[IQR]]), H$2:H2994, "&gt;" &amp; stats[[#This Row],[Q1]]-(2*stats[[#This Row],[IQR]])),"")</f>
        <v>1.0869207107675972E-3</v>
      </c>
    </row>
    <row r="2995" spans="1:12" x14ac:dyDescent="0.25">
      <c r="A2995" s="7">
        <v>44417.470277777778</v>
      </c>
      <c r="B2995">
        <v>0</v>
      </c>
      <c r="C2995">
        <v>1</v>
      </c>
      <c r="D2995" s="8">
        <f>SUM(B$2:B2995)</f>
        <v>22</v>
      </c>
      <c r="E2995" s="8">
        <f>SUM(C$2:C2995)</f>
        <v>2994</v>
      </c>
      <c r="F2995" s="9">
        <f>IF(stats[[#This Row],[Column1]],stats[[#This Row],[Total Clear]]/stats[[#This Row],[Total Runs]],NA())</f>
        <v>7.3480293921175683E-3</v>
      </c>
      <c r="G2995" s="9">
        <f>SUM(B$2:B2995) / SUM(C$2:C2995)</f>
        <v>7.3480293921175683E-3</v>
      </c>
      <c r="H2995" s="10">
        <f>IFERROR(stats[[#This Row],[Column1]]-A2994,"")</f>
        <v>1.2731481474475004E-3</v>
      </c>
      <c r="I2995" s="10">
        <f>IFERROR(_xlfn.QUARTILE.INC(H$2:H2995,1),"")</f>
        <v>9.6064814715646207E-4</v>
      </c>
      <c r="J2995" s="10">
        <f>IFERROR(_xlfn.QUARTILE.INC(H$2:H2995,3),"")</f>
        <v>1.1921296318178065E-3</v>
      </c>
      <c r="K2995" s="10">
        <f>IFERROR(stats[[#This Row],[Q3]]-stats[[#This Row],[Q1]],"")</f>
        <v>2.3148148466134444E-4</v>
      </c>
      <c r="L2995" s="10">
        <f>IFERROR(AVERAGEIFS(H$2:H2995, H$2:H2995, "&lt;" &amp;stats[[#This Row],[Q3]]+(2*stats[[#This Row],[IQR]]), H$2:H2995, "&gt;" &amp; stats[[#This Row],[Q1]]-(2*stats[[#This Row],[IQR]])),"")</f>
        <v>1.086983498170389E-3</v>
      </c>
    </row>
    <row r="2996" spans="1:12" x14ac:dyDescent="0.25">
      <c r="A2996" s="7">
        <v>44418.264849537038</v>
      </c>
      <c r="B2996">
        <v>0</v>
      </c>
      <c r="C2996">
        <v>1</v>
      </c>
      <c r="D2996" s="8">
        <f>SUM(B$2:B2996)</f>
        <v>22</v>
      </c>
      <c r="E2996" s="8">
        <f>SUM(C$2:C2996)</f>
        <v>2995</v>
      </c>
      <c r="F2996" s="9">
        <f>IF(stats[[#This Row],[Column1]],stats[[#This Row],[Total Clear]]/stats[[#This Row],[Total Runs]],NA())</f>
        <v>7.3455759599332223E-3</v>
      </c>
      <c r="G2996" s="9">
        <f>SUM(B$2:B2996) / SUM(C$2:C2996)</f>
        <v>7.3455759599332223E-3</v>
      </c>
      <c r="H2996" s="10">
        <f>IFERROR(stats[[#This Row],[Column1]]-A2995,"")</f>
        <v>0.79457175925927004</v>
      </c>
      <c r="I2996" s="10">
        <f>IFERROR(_xlfn.QUARTILE.INC(H$2:H2996,1),"")</f>
        <v>9.6064814715646207E-4</v>
      </c>
      <c r="J2996" s="10">
        <f>IFERROR(_xlfn.QUARTILE.INC(H$2:H2996,3),"")</f>
        <v>1.1921296318178065E-3</v>
      </c>
      <c r="K2996" s="10">
        <f>IFERROR(stats[[#This Row],[Q3]]-stats[[#This Row],[Q1]],"")</f>
        <v>2.3148148466134444E-4</v>
      </c>
      <c r="L2996" s="10">
        <f>IFERROR(AVERAGEIFS(H$2:H2996, H$2:H2996, "&lt;" &amp;stats[[#This Row],[Q3]]+(2*stats[[#This Row],[IQR]]), H$2:H2996, "&gt;" &amp; stats[[#This Row],[Q1]]-(2*stats[[#This Row],[IQR]])),"")</f>
        <v>1.086983498170389E-3</v>
      </c>
    </row>
    <row r="2997" spans="1:12" x14ac:dyDescent="0.25">
      <c r="A2997" s="7">
        <v>44418.265601851854</v>
      </c>
      <c r="B2997">
        <v>0</v>
      </c>
      <c r="C2997">
        <v>1</v>
      </c>
      <c r="D2997" s="8">
        <f>SUM(B$2:B2997)</f>
        <v>22</v>
      </c>
      <c r="E2997" s="8">
        <f>SUM(C$2:C2997)</f>
        <v>2996</v>
      </c>
      <c r="F2997" s="9">
        <f>IF(stats[[#This Row],[Column1]],stats[[#This Row],[Total Clear]]/stats[[#This Row],[Total Runs]],NA())</f>
        <v>7.3431241655540717E-3</v>
      </c>
      <c r="G2997" s="9">
        <f>SUM(B$2:B2997) / SUM(C$2:C2997)</f>
        <v>7.3431241655540717E-3</v>
      </c>
      <c r="H2997" s="10">
        <f>IFERROR(stats[[#This Row],[Column1]]-A2996,"")</f>
        <v>7.5231481605442241E-4</v>
      </c>
      <c r="I2997" s="10">
        <f>IFERROR(_xlfn.QUARTILE.INC(H$2:H2997,1),"")</f>
        <v>9.6064814715646207E-4</v>
      </c>
      <c r="J2997" s="10">
        <f>IFERROR(_xlfn.QUARTILE.INC(H$2:H2997,3),"")</f>
        <v>1.1921296318178065E-3</v>
      </c>
      <c r="K2997" s="10">
        <f>IFERROR(stats[[#This Row],[Q3]]-stats[[#This Row],[Q1]],"")</f>
        <v>2.3148148466134444E-4</v>
      </c>
      <c r="L2997" s="10">
        <f>IFERROR(AVERAGEIFS(H$2:H2997, H$2:H2997, "&lt;" &amp;stats[[#This Row],[Q3]]+(2*stats[[#This Row],[IQR]]), H$2:H2997, "&gt;" &amp; stats[[#This Row],[Q1]]-(2*stats[[#This Row],[IQR]])),"")</f>
        <v>1.0868707011760796E-3</v>
      </c>
    </row>
    <row r="2998" spans="1:12" x14ac:dyDescent="0.25">
      <c r="A2998" s="7">
        <v>44418.266319444447</v>
      </c>
      <c r="B2998">
        <v>0</v>
      </c>
      <c r="C2998">
        <v>1</v>
      </c>
      <c r="D2998" s="8">
        <f>SUM(B$2:B2998)</f>
        <v>22</v>
      </c>
      <c r="E2998" s="8">
        <f>SUM(C$2:C2998)</f>
        <v>2997</v>
      </c>
      <c r="F2998" s="9">
        <f>IF(stats[[#This Row],[Column1]],stats[[#This Row],[Total Clear]]/stats[[#This Row],[Total Runs]],NA())</f>
        <v>7.3406740073406742E-3</v>
      </c>
      <c r="G2998" s="9">
        <f>SUM(B$2:B2998) / SUM(C$2:C2998)</f>
        <v>7.3406740073406742E-3</v>
      </c>
      <c r="H2998" s="10">
        <f>IFERROR(stats[[#This Row],[Column1]]-A2997,"")</f>
        <v>7.1759259299142286E-4</v>
      </c>
      <c r="I2998" s="10">
        <f>IFERROR(_xlfn.QUARTILE.INC(H$2:H2998,1),"")</f>
        <v>9.6064814715646207E-4</v>
      </c>
      <c r="J2998" s="10">
        <f>IFERROR(_xlfn.QUARTILE.INC(H$2:H2998,3),"")</f>
        <v>1.1921296318178065E-3</v>
      </c>
      <c r="K2998" s="10">
        <f>IFERROR(stats[[#This Row],[Q3]]-stats[[#This Row],[Q1]],"")</f>
        <v>2.3148148466134444E-4</v>
      </c>
      <c r="L2998" s="10">
        <f>IFERROR(AVERAGEIFS(H$2:H2998, H$2:H2998, "&lt;" &amp;stats[[#This Row],[Q3]]+(2*stats[[#This Row],[IQR]]), H$2:H2998, "&gt;" &amp; stats[[#This Row],[Q1]]-(2*stats[[#This Row],[IQR]])),"")</f>
        <v>1.0867462813283085E-3</v>
      </c>
    </row>
    <row r="2999" spans="1:12" x14ac:dyDescent="0.25">
      <c r="A2999" s="7">
        <v>44418.267013888886</v>
      </c>
      <c r="B2999">
        <v>0</v>
      </c>
      <c r="C2999">
        <v>1</v>
      </c>
      <c r="D2999" s="8">
        <f>SUM(B$2:B2999)</f>
        <v>22</v>
      </c>
      <c r="E2999" s="8">
        <f>SUM(C$2:C2999)</f>
        <v>2998</v>
      </c>
      <c r="F2999" s="9">
        <f>IF(stats[[#This Row],[Column1]],stats[[#This Row],[Total Clear]]/stats[[#This Row],[Total Runs]],NA())</f>
        <v>7.3382254836557703E-3</v>
      </c>
      <c r="G2999" s="9">
        <f>SUM(B$2:B2999) / SUM(C$2:C2999)</f>
        <v>7.3382254836557703E-3</v>
      </c>
      <c r="H2999" s="10">
        <f>IFERROR(stats[[#This Row],[Column1]]-A2998,"")</f>
        <v>6.9444443943211809E-4</v>
      </c>
      <c r="I2999" s="10">
        <f>IFERROR(_xlfn.QUARTILE.INC(H$2:H2999,1),"")</f>
        <v>9.6064814715646207E-4</v>
      </c>
      <c r="J2999" s="10">
        <f>IFERROR(_xlfn.QUARTILE.INC(H$2:H2999,3),"")</f>
        <v>1.1921296318178065E-3</v>
      </c>
      <c r="K2999" s="10">
        <f>IFERROR(stats[[#This Row],[Q3]]-stats[[#This Row],[Q1]],"")</f>
        <v>2.3148148466134444E-4</v>
      </c>
      <c r="L2999" s="10">
        <f>IFERROR(AVERAGEIFS(H$2:H2999, H$2:H2999, "&lt;" &amp;stats[[#This Row],[Q3]]+(2*stats[[#This Row],[IQR]]), H$2:H2999, "&gt;" &amp; stats[[#This Row],[Q1]]-(2*stats[[#This Row],[IQR]])),"")</f>
        <v>1.0866141486769456E-3</v>
      </c>
    </row>
    <row r="3000" spans="1:12" x14ac:dyDescent="0.25">
      <c r="A3000" s="7">
        <v>44418.267731481479</v>
      </c>
      <c r="B3000">
        <v>0</v>
      </c>
      <c r="C3000">
        <v>1</v>
      </c>
      <c r="D3000" s="8">
        <f>SUM(B$2:B3000)</f>
        <v>22</v>
      </c>
      <c r="E3000" s="8">
        <f>SUM(C$2:C3000)</f>
        <v>2999</v>
      </c>
      <c r="F3000" s="9">
        <f>IF(stats[[#This Row],[Column1]],stats[[#This Row],[Total Clear]]/stats[[#This Row],[Total Runs]],NA())</f>
        <v>7.3357785928642883E-3</v>
      </c>
      <c r="G3000" s="9">
        <f>SUM(B$2:B3000) / SUM(C$2:C3000)</f>
        <v>7.3357785928642883E-3</v>
      </c>
      <c r="H3000" s="10">
        <f>IFERROR(stats[[#This Row],[Column1]]-A2999,"")</f>
        <v>7.1759259299142286E-4</v>
      </c>
      <c r="I3000" s="10">
        <f>IFERROR(_xlfn.QUARTILE.INC(H$2:H3000,1),"")</f>
        <v>9.6064814715646207E-4</v>
      </c>
      <c r="J3000" s="10">
        <f>IFERROR(_xlfn.QUARTILE.INC(H$2:H3000,3),"")</f>
        <v>1.1921296318178065E-3</v>
      </c>
      <c r="K3000" s="10">
        <f>IFERROR(stats[[#This Row],[Q3]]-stats[[#This Row],[Q1]],"")</f>
        <v>2.3148148466134444E-4</v>
      </c>
      <c r="L3000" s="10">
        <f>IFERROR(AVERAGEIFS(H$2:H3000, H$2:H3000, "&lt;" &amp;stats[[#This Row],[Q3]]+(2*stats[[#This Row],[IQR]]), H$2:H3000, "&gt;" &amp; stats[[#This Row],[Q1]]-(2*stats[[#This Row],[IQR]])),"")</f>
        <v>1.0864898989948967E-3</v>
      </c>
    </row>
    <row r="3001" spans="1:12" x14ac:dyDescent="0.25">
      <c r="A3001" s="7">
        <v>44418.268414351849</v>
      </c>
      <c r="B3001">
        <v>0</v>
      </c>
      <c r="C3001">
        <v>1</v>
      </c>
      <c r="D3001" s="8">
        <f>SUM(B$2:B3001)</f>
        <v>22</v>
      </c>
      <c r="E3001" s="8">
        <f>SUM(C$2:C3001)</f>
        <v>3000</v>
      </c>
      <c r="F3001" s="9">
        <f>IF(stats[[#This Row],[Column1]],stats[[#This Row],[Total Clear]]/stats[[#This Row],[Total Runs]],NA())</f>
        <v>7.3333333333333332E-3</v>
      </c>
      <c r="G3001" s="9">
        <f>SUM(B$2:B3001) / SUM(C$2:C3001)</f>
        <v>7.3333333333333332E-3</v>
      </c>
      <c r="H3001" s="10">
        <f>IFERROR(stats[[#This Row],[Column1]]-A3000,"")</f>
        <v>6.8287036992842332E-4</v>
      </c>
      <c r="I3001" s="10">
        <f>IFERROR(_xlfn.QUARTILE.INC(H$2:H3001,1),"")</f>
        <v>9.6064814715646207E-4</v>
      </c>
      <c r="J3001" s="10">
        <f>IFERROR(_xlfn.QUARTILE.INC(H$2:H3001,3),"")</f>
        <v>1.1921296318178065E-3</v>
      </c>
      <c r="K3001" s="10">
        <f>IFERROR(stats[[#This Row],[Q3]]-stats[[#This Row],[Q1]],"")</f>
        <v>2.3148148466134444E-4</v>
      </c>
      <c r="L3001" s="10">
        <f>IFERROR(AVERAGEIFS(H$2:H3001, H$2:H3001, "&lt;" &amp;stats[[#This Row],[Q3]]+(2*stats[[#This Row],[IQR]]), H$2:H3001, "&gt;" &amp; stats[[#This Row],[Q1]]-(2*stats[[#This Row],[IQR]])),"")</f>
        <v>1.0863540459053421E-3</v>
      </c>
    </row>
    <row r="3002" spans="1:12" x14ac:dyDescent="0.25">
      <c r="A3002" s="7">
        <v>44418.269178240742</v>
      </c>
      <c r="B3002">
        <v>0</v>
      </c>
      <c r="C3002">
        <v>1</v>
      </c>
      <c r="D3002" s="8">
        <f>SUM(B$2:B3002)</f>
        <v>22</v>
      </c>
      <c r="E3002" s="8">
        <f>SUM(C$2:C3002)</f>
        <v>3001</v>
      </c>
      <c r="F3002" s="9">
        <f>IF(stats[[#This Row],[Column1]],stats[[#This Row],[Total Clear]]/stats[[#This Row],[Total Runs]],NA())</f>
        <v>7.3308897034321894E-3</v>
      </c>
      <c r="G3002" s="9">
        <f>SUM(B$2:B3002) / SUM(C$2:C3002)</f>
        <v>7.3308897034321894E-3</v>
      </c>
      <c r="H3002" s="10">
        <f>IFERROR(stats[[#This Row],[Column1]]-A3001,"")</f>
        <v>7.638888928340748E-4</v>
      </c>
      <c r="I3002" s="10">
        <f>IFERROR(_xlfn.QUARTILE.INC(H$2:H3002,1),"")</f>
        <v>9.6064814715646207E-4</v>
      </c>
      <c r="J3002" s="10">
        <f>IFERROR(_xlfn.QUARTILE.INC(H$2:H3002,3),"")</f>
        <v>1.1921296318178065E-3</v>
      </c>
      <c r="K3002" s="10">
        <f>IFERROR(stats[[#This Row],[Q3]]-stats[[#This Row],[Q1]],"")</f>
        <v>2.3148148466134444E-4</v>
      </c>
      <c r="L3002" s="10">
        <f>IFERROR(AVERAGEIFS(H$2:H3002, H$2:H3002, "&lt;" &amp;stats[[#This Row],[Q3]]+(2*stats[[#This Row],[IQR]]), H$2:H3002, "&gt;" &amp; stats[[#This Row],[Q1]]-(2*stats[[#This Row],[IQR]])),"")</f>
        <v>1.0862455448444163E-3</v>
      </c>
    </row>
    <row r="3003" spans="1:12" x14ac:dyDescent="0.25">
      <c r="A3003" s="7">
        <v>44418.269872685189</v>
      </c>
      <c r="B3003">
        <v>0</v>
      </c>
      <c r="C3003">
        <v>1</v>
      </c>
      <c r="D3003" s="8">
        <f>SUM(B$2:B3003)</f>
        <v>22</v>
      </c>
      <c r="E3003" s="8">
        <f>SUM(C$2:C3003)</f>
        <v>3002</v>
      </c>
      <c r="F3003" s="9">
        <f>IF(stats[[#This Row],[Column1]],stats[[#This Row],[Total Clear]]/stats[[#This Row],[Total Runs]],NA())</f>
        <v>7.3284477015323115E-3</v>
      </c>
      <c r="G3003" s="9">
        <f>SUM(B$2:B3003) / SUM(C$2:C3003)</f>
        <v>7.3284477015323115E-3</v>
      </c>
      <c r="H3003" s="10">
        <f>IFERROR(stats[[#This Row],[Column1]]-A3002,"")</f>
        <v>6.944444467080757E-4</v>
      </c>
      <c r="I3003" s="10">
        <f>IFERROR(_xlfn.QUARTILE.INC(H$2:H3003,1),"")</f>
        <v>9.6064814715646207E-4</v>
      </c>
      <c r="J3003" s="10">
        <f>IFERROR(_xlfn.QUARTILE.INC(H$2:H3003,3),"")</f>
        <v>1.1921296318178065E-3</v>
      </c>
      <c r="K3003" s="10">
        <f>IFERROR(stats[[#This Row],[Q3]]-stats[[#This Row],[Q1]],"")</f>
        <v>2.3148148466134444E-4</v>
      </c>
      <c r="L3003" s="10">
        <f>IFERROR(AVERAGEIFS(H$2:H3003, H$2:H3003, "&lt;" &amp;stats[[#This Row],[Q3]]+(2*stats[[#This Row],[IQR]]), H$2:H3003, "&gt;" &amp; stats[[#This Row],[Q1]]-(2*stats[[#This Row],[IQR]])),"")</f>
        <v>1.0861137584003745E-3</v>
      </c>
    </row>
    <row r="3004" spans="1:12" x14ac:dyDescent="0.25">
      <c r="A3004" s="7">
        <v>44418.270624999997</v>
      </c>
      <c r="B3004">
        <v>0</v>
      </c>
      <c r="C3004">
        <v>1</v>
      </c>
      <c r="D3004" s="8">
        <f>SUM(B$2:B3004)</f>
        <v>22</v>
      </c>
      <c r="E3004" s="8">
        <f>SUM(C$2:C3004)</f>
        <v>3003</v>
      </c>
      <c r="F3004" s="9">
        <f>IF(stats[[#This Row],[Column1]],stats[[#This Row],[Total Clear]]/stats[[#This Row],[Total Runs]],NA())</f>
        <v>7.326007326007326E-3</v>
      </c>
      <c r="G3004" s="9">
        <f>SUM(B$2:B3004) / SUM(C$2:C3004)</f>
        <v>7.326007326007326E-3</v>
      </c>
      <c r="H3004" s="10">
        <f>IFERROR(stats[[#This Row],[Column1]]-A3003,"")</f>
        <v>7.5231480877846479E-4</v>
      </c>
      <c r="I3004" s="10">
        <f>IFERROR(_xlfn.QUARTILE.INC(H$2:H3004,1),"")</f>
        <v>9.6064814715646207E-4</v>
      </c>
      <c r="J3004" s="10">
        <f>IFERROR(_xlfn.QUARTILE.INC(H$2:H3004,3),"")</f>
        <v>1.1921296318178065E-3</v>
      </c>
      <c r="K3004" s="10">
        <f>IFERROR(stats[[#This Row],[Q3]]-stats[[#This Row],[Q1]],"")</f>
        <v>2.3148148466134444E-4</v>
      </c>
      <c r="L3004" s="10">
        <f>IFERROR(AVERAGEIFS(H$2:H3004, H$2:H3004, "&lt;" &amp;stats[[#This Row],[Q3]]+(2*stats[[#This Row],[IQR]]), H$2:H3004, "&gt;" &amp; stats[[#This Row],[Q1]]-(2*stats[[#This Row],[IQR]])),"")</f>
        <v>1.0860015193453572E-3</v>
      </c>
    </row>
    <row r="3005" spans="1:12" x14ac:dyDescent="0.25">
      <c r="A3005" s="7">
        <v>44418.27140046296</v>
      </c>
      <c r="B3005">
        <v>0</v>
      </c>
      <c r="C3005">
        <v>1</v>
      </c>
      <c r="D3005" s="8">
        <f>SUM(B$2:B3005)</f>
        <v>22</v>
      </c>
      <c r="E3005" s="8">
        <f>SUM(C$2:C3005)</f>
        <v>3004</v>
      </c>
      <c r="F3005" s="9">
        <f>IF(stats[[#This Row],[Column1]],stats[[#This Row],[Total Clear]]/stats[[#This Row],[Total Runs]],NA())</f>
        <v>7.3235685752330226E-3</v>
      </c>
      <c r="G3005" s="9">
        <f>SUM(B$2:B3005) / SUM(C$2:C3005)</f>
        <v>7.3235685752330226E-3</v>
      </c>
      <c r="H3005" s="10">
        <f>IFERROR(stats[[#This Row],[Column1]]-A3004,"")</f>
        <v>7.7546296233776957E-4</v>
      </c>
      <c r="I3005" s="10">
        <f>IFERROR(_xlfn.QUARTILE.INC(H$2:H3005,1),"")</f>
        <v>9.6064814715646207E-4</v>
      </c>
      <c r="J3005" s="10">
        <f>IFERROR(_xlfn.QUARTILE.INC(H$2:H3005,3),"")</f>
        <v>1.1921296318178065E-3</v>
      </c>
      <c r="K3005" s="10">
        <f>IFERROR(stats[[#This Row],[Q3]]-stats[[#This Row],[Q1]],"")</f>
        <v>2.3148148466134444E-4</v>
      </c>
      <c r="L3005" s="10">
        <f>IFERROR(AVERAGEIFS(H$2:H3005, H$2:H3005, "&lt;" &amp;stats[[#This Row],[Q3]]+(2*stats[[#This Row],[IQR]]), H$2:H3005, "&gt;" &amp; stats[[#This Row],[Q1]]-(2*stats[[#This Row],[IQR]])),"")</f>
        <v>1.0858971366371193E-3</v>
      </c>
    </row>
    <row r="3006" spans="1:12" x14ac:dyDescent="0.25">
      <c r="A3006" s="7">
        <v>44418.272129629629</v>
      </c>
      <c r="B3006">
        <v>1</v>
      </c>
      <c r="C3006">
        <v>1</v>
      </c>
      <c r="D3006" s="8">
        <f>SUM(B$2:B3006)</f>
        <v>23</v>
      </c>
      <c r="E3006" s="8">
        <f>SUM(C$2:C3006)</f>
        <v>3005</v>
      </c>
      <c r="F3006" s="9">
        <f>IF(stats[[#This Row],[Column1]],stats[[#This Row],[Total Clear]]/stats[[#This Row],[Total Runs]],NA())</f>
        <v>7.6539101497504159E-3</v>
      </c>
      <c r="G3006" s="9">
        <f>SUM(B$2:B3006) / SUM(C$2:C3006)</f>
        <v>7.6539101497504159E-3</v>
      </c>
      <c r="H3006" s="10">
        <f>IFERROR(stats[[#This Row],[Column1]]-A3005,"")</f>
        <v>7.2916666977107525E-4</v>
      </c>
      <c r="I3006" s="10">
        <f>IFERROR(_xlfn.QUARTILE.INC(H$2:H3006,1),"")</f>
        <v>9.6064814715646207E-4</v>
      </c>
      <c r="J3006" s="10">
        <f>IFERROR(_xlfn.QUARTILE.INC(H$2:H3006,3),"")</f>
        <v>1.1921296318178065E-3</v>
      </c>
      <c r="K3006" s="10">
        <f>IFERROR(stats[[#This Row],[Q3]]-stats[[#This Row],[Q1]],"")</f>
        <v>2.3148148466134444E-4</v>
      </c>
      <c r="L3006" s="10">
        <f>IFERROR(AVERAGEIFS(H$2:H3006, H$2:H3006, "&lt;" &amp;stats[[#This Row],[Q3]]+(2*stats[[#This Row],[IQR]]), H$2:H3006, "&gt;" &amp; stats[[#This Row],[Q1]]-(2*stats[[#This Row],[IQR]])),"")</f>
        <v>1.0857772675286293E-3</v>
      </c>
    </row>
    <row r="3007" spans="1:12" x14ac:dyDescent="0.25">
      <c r="A3007" s="7">
        <v>44418.273217592592</v>
      </c>
      <c r="B3007">
        <v>0</v>
      </c>
      <c r="C3007">
        <v>1</v>
      </c>
      <c r="D3007" s="8">
        <f>SUM(B$2:B3007)</f>
        <v>23</v>
      </c>
      <c r="E3007" s="8">
        <f>SUM(C$2:C3007)</f>
        <v>3006</v>
      </c>
      <c r="F3007" s="9">
        <f>IF(stats[[#This Row],[Column1]],stats[[#This Row],[Total Clear]]/stats[[#This Row],[Total Runs]],NA())</f>
        <v>7.6513639387890886E-3</v>
      </c>
      <c r="G3007" s="9">
        <f>SUM(B$2:B3007) / SUM(C$2:C3007)</f>
        <v>7.6513639387890886E-3</v>
      </c>
      <c r="H3007" s="10">
        <f>IFERROR(stats[[#This Row],[Column1]]-A3006,"")</f>
        <v>1.0879629626288079E-3</v>
      </c>
      <c r="I3007" s="10">
        <f>IFERROR(_xlfn.QUARTILE.INC(H$2:H3007,1),"")</f>
        <v>9.6064814715646207E-4</v>
      </c>
      <c r="J3007" s="10">
        <f>IFERROR(_xlfn.QUARTILE.INC(H$2:H3007,3),"")</f>
        <v>1.1921296318178065E-3</v>
      </c>
      <c r="K3007" s="10">
        <f>IFERROR(stats[[#This Row],[Q3]]-stats[[#This Row],[Q1]],"")</f>
        <v>2.3148148466134444E-4</v>
      </c>
      <c r="L3007" s="10">
        <f>IFERROR(AVERAGEIFS(H$2:H3007, H$2:H3007, "&lt;" &amp;stats[[#This Row],[Q3]]+(2*stats[[#This Row],[IQR]]), H$2:H3007, "&gt;" &amp; stats[[#This Row],[Q1]]-(2*stats[[#This Row],[IQR]])),"")</f>
        <v>1.0857780017224823E-3</v>
      </c>
    </row>
    <row r="3008" spans="1:12" x14ac:dyDescent="0.25">
      <c r="A3008" s="7">
        <v>44418.274108796293</v>
      </c>
      <c r="B3008">
        <v>0</v>
      </c>
      <c r="C3008">
        <v>1</v>
      </c>
      <c r="D3008" s="8">
        <f>SUM(B$2:B3008)</f>
        <v>23</v>
      </c>
      <c r="E3008" s="8">
        <f>SUM(C$2:C3008)</f>
        <v>3007</v>
      </c>
      <c r="F3008" s="9">
        <f>IF(stats[[#This Row],[Column1]],stats[[#This Row],[Total Clear]]/stats[[#This Row],[Total Runs]],NA())</f>
        <v>7.6488194213501833E-3</v>
      </c>
      <c r="G3008" s="9">
        <f>SUM(B$2:B3008) / SUM(C$2:C3008)</f>
        <v>7.6488194213501833E-3</v>
      </c>
      <c r="H3008" s="10">
        <f>IFERROR(stats[[#This Row],[Column1]]-A3007,"")</f>
        <v>8.9120370103046298E-4</v>
      </c>
      <c r="I3008" s="10">
        <f>IFERROR(_xlfn.QUARTILE.INC(H$2:H3008,1),"")</f>
        <v>9.6064814715646207E-4</v>
      </c>
      <c r="J3008" s="10">
        <f>IFERROR(_xlfn.QUARTILE.INC(H$2:H3008,3),"")</f>
        <v>1.1921296318178065E-3</v>
      </c>
      <c r="K3008" s="10">
        <f>IFERROR(stats[[#This Row],[Q3]]-stats[[#This Row],[Q1]],"")</f>
        <v>2.3148148466134444E-4</v>
      </c>
      <c r="L3008" s="10">
        <f>IFERROR(AVERAGEIFS(H$2:H3008, H$2:H3008, "&lt;" &amp;stats[[#This Row],[Q3]]+(2*stats[[#This Row],[IQR]]), H$2:H3008, "&gt;" &amp; stats[[#This Row],[Q1]]-(2*stats[[#This Row],[IQR]])),"")</f>
        <v>1.0857126644824916E-3</v>
      </c>
    </row>
    <row r="3009" spans="1:12" x14ac:dyDescent="0.25">
      <c r="A3009" s="7">
        <v>44418.274953703702</v>
      </c>
      <c r="B3009">
        <v>0</v>
      </c>
      <c r="C3009">
        <v>1</v>
      </c>
      <c r="D3009" s="8">
        <f>SUM(B$2:B3009)</f>
        <v>23</v>
      </c>
      <c r="E3009" s="8">
        <f>SUM(C$2:C3009)</f>
        <v>3008</v>
      </c>
      <c r="F3009" s="9">
        <f>IF(stats[[#This Row],[Column1]],stats[[#This Row],[Total Clear]]/stats[[#This Row],[Total Runs]],NA())</f>
        <v>7.6462765957446806E-3</v>
      </c>
      <c r="G3009" s="9">
        <f>SUM(B$2:B3009) / SUM(C$2:C3009)</f>
        <v>7.6462765957446806E-3</v>
      </c>
      <c r="H3009" s="10">
        <f>IFERROR(stats[[#This Row],[Column1]]-A3008,"")</f>
        <v>8.4490740846376866E-4</v>
      </c>
      <c r="I3009" s="10">
        <f>IFERROR(_xlfn.QUARTILE.INC(H$2:H3009,1),"")</f>
        <v>9.6064814715646207E-4</v>
      </c>
      <c r="J3009" s="10">
        <f>IFERROR(_xlfn.QUARTILE.INC(H$2:H3009,3),"")</f>
        <v>1.1921296318178065E-3</v>
      </c>
      <c r="K3009" s="10">
        <f>IFERROR(stats[[#This Row],[Q3]]-stats[[#This Row],[Q1]],"")</f>
        <v>2.3148148466134444E-4</v>
      </c>
      <c r="L3009" s="10">
        <f>IFERROR(AVERAGEIFS(H$2:H3009, H$2:H3009, "&lt;" &amp;stats[[#This Row],[Q3]]+(2*stats[[#This Row],[IQR]]), H$2:H3009, "&gt;" &amp; stats[[#This Row],[Q1]]-(2*stats[[#This Row],[IQR]])),"")</f>
        <v>1.0856318302240094E-3</v>
      </c>
    </row>
    <row r="3010" spans="1:12" x14ac:dyDescent="0.25">
      <c r="A3010" s="7">
        <v>44418.275810185187</v>
      </c>
      <c r="B3010">
        <v>0</v>
      </c>
      <c r="C3010">
        <v>1</v>
      </c>
      <c r="D3010" s="8">
        <f>SUM(B$2:B3010)</f>
        <v>23</v>
      </c>
      <c r="E3010" s="8">
        <f>SUM(C$2:C3010)</f>
        <v>3009</v>
      </c>
      <c r="F3010" s="9">
        <f>IF(stats[[#This Row],[Column1]],stats[[#This Row],[Total Clear]]/stats[[#This Row],[Total Runs]],NA())</f>
        <v>7.6437354602858091E-3</v>
      </c>
      <c r="G3010" s="9">
        <f>SUM(B$2:B3010) / SUM(C$2:C3010)</f>
        <v>7.6437354602858091E-3</v>
      </c>
      <c r="H3010" s="10">
        <f>IFERROR(stats[[#This Row],[Column1]]-A3009,"")</f>
        <v>8.5648148524342105E-4</v>
      </c>
      <c r="I3010" s="10">
        <f>IFERROR(_xlfn.QUARTILE.INC(H$2:H3010,1),"")</f>
        <v>9.6064814715646207E-4</v>
      </c>
      <c r="J3010" s="10">
        <f>IFERROR(_xlfn.QUARTILE.INC(H$2:H3010,3),"")</f>
        <v>1.1921296318178065E-3</v>
      </c>
      <c r="K3010" s="10">
        <f>IFERROR(stats[[#This Row],[Q3]]-stats[[#This Row],[Q1]],"")</f>
        <v>2.3148148466134444E-4</v>
      </c>
      <c r="L3010" s="10">
        <f>IFERROR(AVERAGEIFS(H$2:H3010, H$2:H3010, "&lt;" &amp;stats[[#This Row],[Q3]]+(2*stats[[#This Row],[IQR]]), H$2:H3010, "&gt;" &amp; stats[[#This Row],[Q1]]-(2*stats[[#This Row],[IQR]])),"")</f>
        <v>1.0855549341350897E-3</v>
      </c>
    </row>
    <row r="3011" spans="1:12" x14ac:dyDescent="0.25">
      <c r="A3011" s="7">
        <v>44418.276689814818</v>
      </c>
      <c r="B3011">
        <v>0</v>
      </c>
      <c r="C3011">
        <v>1</v>
      </c>
      <c r="D3011" s="8">
        <f>SUM(B$2:B3011)</f>
        <v>23</v>
      </c>
      <c r="E3011" s="8">
        <f>SUM(C$2:C3011)</f>
        <v>3010</v>
      </c>
      <c r="F3011" s="9">
        <f>IF(stats[[#This Row],[Column1]],stats[[#This Row],[Total Clear]]/stats[[#This Row],[Total Runs]],NA())</f>
        <v>7.6411960132890368E-3</v>
      </c>
      <c r="G3011" s="9">
        <f>SUM(B$2:B3011) / SUM(C$2:C3011)</f>
        <v>7.6411960132890368E-3</v>
      </c>
      <c r="H3011" s="10">
        <f>IFERROR(stats[[#This Row],[Column1]]-A3010,"")</f>
        <v>8.7962963152676821E-4</v>
      </c>
      <c r="I3011" s="10">
        <f>IFERROR(_xlfn.QUARTILE.INC(H$2:H3011,1),"")</f>
        <v>9.6064814715646207E-4</v>
      </c>
      <c r="J3011" s="10">
        <f>IFERROR(_xlfn.QUARTILE.INC(H$2:H3011,3),"")</f>
        <v>1.1921296318178065E-3</v>
      </c>
      <c r="K3011" s="10">
        <f>IFERROR(stats[[#This Row],[Q3]]-stats[[#This Row],[Q1]],"")</f>
        <v>2.3148148466134444E-4</v>
      </c>
      <c r="L3011" s="10">
        <f>IFERROR(AVERAGEIFS(H$2:H3011, H$2:H3011, "&lt;" &amp;stats[[#This Row],[Q3]]+(2*stats[[#This Row],[IQR]]), H$2:H3011, "&gt;" &amp; stats[[#This Row],[Q1]]-(2*stats[[#This Row],[IQR]])),"")</f>
        <v>1.085485854865513E-3</v>
      </c>
    </row>
    <row r="3012" spans="1:12" x14ac:dyDescent="0.25">
      <c r="A3012" s="7">
        <v>44418.277592592596</v>
      </c>
      <c r="B3012">
        <v>0</v>
      </c>
      <c r="C3012">
        <v>1</v>
      </c>
      <c r="D3012" s="8">
        <f>SUM(B$2:B3012)</f>
        <v>23</v>
      </c>
      <c r="E3012" s="8">
        <f>SUM(C$2:C3012)</f>
        <v>3011</v>
      </c>
      <c r="F3012" s="9">
        <f>IF(stats[[#This Row],[Column1]],stats[[#This Row],[Total Clear]]/stats[[#This Row],[Total Runs]],NA())</f>
        <v>7.6386582530720689E-3</v>
      </c>
      <c r="G3012" s="9">
        <f>SUM(B$2:B3012) / SUM(C$2:C3012)</f>
        <v>7.6386582530720689E-3</v>
      </c>
      <c r="H3012" s="10">
        <f>IFERROR(stats[[#This Row],[Column1]]-A3011,"")</f>
        <v>9.0277777781011537E-4</v>
      </c>
      <c r="I3012" s="10">
        <f>IFERROR(_xlfn.QUARTILE.INC(H$2:H3012,1),"")</f>
        <v>9.6064814715646207E-4</v>
      </c>
      <c r="J3012" s="10">
        <f>IFERROR(_xlfn.QUARTILE.INC(H$2:H3012,3),"")</f>
        <v>1.1921296318178065E-3</v>
      </c>
      <c r="K3012" s="10">
        <f>IFERROR(stats[[#This Row],[Q3]]-stats[[#This Row],[Q1]],"")</f>
        <v>2.3148148466134444E-4</v>
      </c>
      <c r="L3012" s="10">
        <f>IFERROR(AVERAGEIFS(H$2:H3012, H$2:H3012, "&lt;" &amp;stats[[#This Row],[Q3]]+(2*stats[[#This Row],[IQR]]), H$2:H3012, "&gt;" &amp; stats[[#This Row],[Q1]]-(2*stats[[#This Row],[IQR]])),"")</f>
        <v>1.0854245845512756E-3</v>
      </c>
    </row>
    <row r="3013" spans="1:12" x14ac:dyDescent="0.25">
      <c r="A3013" s="7">
        <v>44418.27847222222</v>
      </c>
      <c r="B3013">
        <v>0</v>
      </c>
      <c r="C3013">
        <v>1</v>
      </c>
      <c r="D3013" s="8">
        <f>SUM(B$2:B3013)</f>
        <v>23</v>
      </c>
      <c r="E3013" s="8">
        <f>SUM(C$2:C3013)</f>
        <v>3012</v>
      </c>
      <c r="F3013" s="9">
        <f>IF(stats[[#This Row],[Column1]],stats[[#This Row],[Total Clear]]/stats[[#This Row],[Total Runs]],NA())</f>
        <v>7.6361221779548474E-3</v>
      </c>
      <c r="G3013" s="9">
        <f>SUM(B$2:B3013) / SUM(C$2:C3013)</f>
        <v>7.6361221779548474E-3</v>
      </c>
      <c r="H3013" s="10">
        <f>IFERROR(stats[[#This Row],[Column1]]-A3012,"")</f>
        <v>8.7962962425081059E-4</v>
      </c>
      <c r="I3013" s="10">
        <f>IFERROR(_xlfn.QUARTILE.INC(H$2:H3013,1),"")</f>
        <v>9.6064814715646207E-4</v>
      </c>
      <c r="J3013" s="10">
        <f>IFERROR(_xlfn.QUARTILE.INC(H$2:H3013,3),"")</f>
        <v>1.1921296318178065E-3</v>
      </c>
      <c r="K3013" s="10">
        <f>IFERROR(stats[[#This Row],[Q3]]-stats[[#This Row],[Q1]],"")</f>
        <v>2.3148148466134444E-4</v>
      </c>
      <c r="L3013" s="10">
        <f>IFERROR(AVERAGEIFS(H$2:H3013, H$2:H3013, "&lt;" &amp;stats[[#This Row],[Q3]]+(2*stats[[#This Row],[IQR]]), H$2:H3013, "&gt;" &amp; stats[[#This Row],[Q1]]-(2*stats[[#This Row],[IQR]])),"")</f>
        <v>1.0853555952920399E-3</v>
      </c>
    </row>
    <row r="3014" spans="1:12" x14ac:dyDescent="0.25">
      <c r="A3014" s="7">
        <v>44418.279328703706</v>
      </c>
      <c r="B3014">
        <v>0</v>
      </c>
      <c r="C3014">
        <v>1</v>
      </c>
      <c r="D3014" s="8">
        <f>SUM(B$2:B3014)</f>
        <v>23</v>
      </c>
      <c r="E3014" s="8">
        <f>SUM(C$2:C3014)</f>
        <v>3013</v>
      </c>
      <c r="F3014" s="9">
        <f>IF(stats[[#This Row],[Column1]],stats[[#This Row],[Total Clear]]/stats[[#This Row],[Total Runs]],NA())</f>
        <v>7.6335877862595417E-3</v>
      </c>
      <c r="G3014" s="9">
        <f>SUM(B$2:B3014) / SUM(C$2:C3014)</f>
        <v>7.6335877862595417E-3</v>
      </c>
      <c r="H3014" s="10">
        <f>IFERROR(stats[[#This Row],[Column1]]-A3013,"")</f>
        <v>8.5648148524342105E-4</v>
      </c>
      <c r="I3014" s="10">
        <f>IFERROR(_xlfn.QUARTILE.INC(H$2:H3014,1),"")</f>
        <v>9.6064814715646207E-4</v>
      </c>
      <c r="J3014" s="10">
        <f>IFERROR(_xlfn.QUARTILE.INC(H$2:H3014,3),"")</f>
        <v>1.1921296318178065E-3</v>
      </c>
      <c r="K3014" s="10">
        <f>IFERROR(stats[[#This Row],[Q3]]-stats[[#This Row],[Q1]],"")</f>
        <v>2.3148148466134444E-4</v>
      </c>
      <c r="L3014" s="10">
        <f>IFERROR(AVERAGEIFS(H$2:H3014, H$2:H3014, "&lt;" &amp;stats[[#This Row],[Q3]]+(2*stats[[#This Row],[IQR]]), H$2:H3014, "&gt;" &amp; stats[[#This Row],[Q1]]-(2*stats[[#This Row],[IQR]])),"")</f>
        <v>1.0852788948530155E-3</v>
      </c>
    </row>
    <row r="3015" spans="1:12" x14ac:dyDescent="0.25">
      <c r="A3015" s="7">
        <v>44418.280185185184</v>
      </c>
      <c r="B3015">
        <v>0</v>
      </c>
      <c r="C3015">
        <v>1</v>
      </c>
      <c r="D3015" s="8">
        <f>SUM(B$2:B3015)</f>
        <v>23</v>
      </c>
      <c r="E3015" s="8">
        <f>SUM(C$2:C3015)</f>
        <v>3014</v>
      </c>
      <c r="F3015" s="9">
        <f>IF(stats[[#This Row],[Column1]],stats[[#This Row],[Total Clear]]/stats[[#This Row],[Total Runs]],NA())</f>
        <v>7.6310550763105511E-3</v>
      </c>
      <c r="G3015" s="9">
        <f>SUM(B$2:B3015) / SUM(C$2:C3015)</f>
        <v>7.6310550763105511E-3</v>
      </c>
      <c r="H3015" s="10">
        <f>IFERROR(stats[[#This Row],[Column1]]-A3014,"")</f>
        <v>8.5648147796746343E-4</v>
      </c>
      <c r="I3015" s="10">
        <f>IFERROR(_xlfn.QUARTILE.INC(H$2:H3015,1),"")</f>
        <v>9.6064814715646207E-4</v>
      </c>
      <c r="J3015" s="10">
        <f>IFERROR(_xlfn.QUARTILE.INC(H$2:H3015,3),"")</f>
        <v>1.1921296318178065E-3</v>
      </c>
      <c r="K3015" s="10">
        <f>IFERROR(stats[[#This Row],[Q3]]-stats[[#This Row],[Q1]],"")</f>
        <v>2.3148148466134444E-4</v>
      </c>
      <c r="L3015" s="10">
        <f>IFERROR(AVERAGEIFS(H$2:H3015, H$2:H3015, "&lt;" &amp;stats[[#This Row],[Q3]]+(2*stats[[#This Row],[IQR]]), H$2:H3015, "&gt;" &amp; stats[[#This Row],[Q1]]-(2*stats[[#This Row],[IQR]])),"")</f>
        <v>1.0852022458021327E-3</v>
      </c>
    </row>
    <row r="3016" spans="1:12" x14ac:dyDescent="0.25">
      <c r="A3016" s="7">
        <v>44418.281111111108</v>
      </c>
      <c r="B3016">
        <v>0</v>
      </c>
      <c r="C3016">
        <v>1</v>
      </c>
      <c r="D3016" s="8">
        <f>SUM(B$2:B3016)</f>
        <v>23</v>
      </c>
      <c r="E3016" s="8">
        <f>SUM(C$2:C3016)</f>
        <v>3015</v>
      </c>
      <c r="F3016" s="9">
        <f>IF(stats[[#This Row],[Column1]],stats[[#This Row],[Total Clear]]/stats[[#This Row],[Total Runs]],NA())</f>
        <v>7.6285240464344945E-3</v>
      </c>
      <c r="G3016" s="9">
        <f>SUM(B$2:B3016) / SUM(C$2:C3016)</f>
        <v>7.6285240464344945E-3</v>
      </c>
      <c r="H3016" s="10">
        <f>IFERROR(stats[[#This Row],[Column1]]-A3015,"")</f>
        <v>9.2592592409346253E-4</v>
      </c>
      <c r="I3016" s="10">
        <f>IFERROR(_xlfn.QUARTILE.INC(H$2:H3016,1),"")</f>
        <v>9.6064814715646207E-4</v>
      </c>
      <c r="J3016" s="10">
        <f>IFERROR(_xlfn.QUARTILE.INC(H$2:H3016,3),"")</f>
        <v>1.1921296318178065E-3</v>
      </c>
      <c r="K3016" s="10">
        <f>IFERROR(stats[[#This Row],[Q3]]-stats[[#This Row],[Q1]],"")</f>
        <v>2.3148148466134444E-4</v>
      </c>
      <c r="L3016" s="10">
        <f>IFERROR(AVERAGEIFS(H$2:H3016, H$2:H3016, "&lt;" &amp;stats[[#This Row],[Q3]]+(2*stats[[#This Row],[IQR]]), H$2:H3016, "&gt;" &amp; stats[[#This Row],[Q1]]-(2*stats[[#This Row],[IQR]])),"")</f>
        <v>1.0851489047700802E-3</v>
      </c>
    </row>
    <row r="3017" spans="1:12" x14ac:dyDescent="0.25">
      <c r="A3017" s="7">
        <v>44418.281990740739</v>
      </c>
      <c r="B3017">
        <v>0</v>
      </c>
      <c r="C3017">
        <v>1</v>
      </c>
      <c r="D3017" s="8">
        <f>SUM(B$2:B3017)</f>
        <v>23</v>
      </c>
      <c r="E3017" s="8">
        <f>SUM(C$2:C3017)</f>
        <v>3016</v>
      </c>
      <c r="F3017" s="9">
        <f>IF(stats[[#This Row],[Column1]],stats[[#This Row],[Total Clear]]/stats[[#This Row],[Total Runs]],NA())</f>
        <v>7.6259946949602123E-3</v>
      </c>
      <c r="G3017" s="9">
        <f>SUM(B$2:B3017) / SUM(C$2:C3017)</f>
        <v>7.6259946949602123E-3</v>
      </c>
      <c r="H3017" s="10">
        <f>IFERROR(stats[[#This Row],[Column1]]-A3016,"")</f>
        <v>8.7962963152676821E-4</v>
      </c>
      <c r="I3017" s="10">
        <f>IFERROR(_xlfn.QUARTILE.INC(H$2:H3017,1),"")</f>
        <v>9.6064814715646207E-4</v>
      </c>
      <c r="J3017" s="10">
        <f>IFERROR(_xlfn.QUARTILE.INC(H$2:H3017,3),"")</f>
        <v>1.1921296318178065E-3</v>
      </c>
      <c r="K3017" s="10">
        <f>IFERROR(stats[[#This Row],[Q3]]-stats[[#This Row],[Q1]],"")</f>
        <v>2.3148148466134444E-4</v>
      </c>
      <c r="L3017" s="10">
        <f>IFERROR(AVERAGEIFS(H$2:H3017, H$2:H3017, "&lt;" &amp;stats[[#This Row],[Q3]]+(2*stats[[#This Row],[IQR]]), H$2:H3017, "&gt;" &amp; stats[[#This Row],[Q1]]-(2*stats[[#This Row],[IQR]])),"")</f>
        <v>1.0850801001924962E-3</v>
      </c>
    </row>
    <row r="3018" spans="1:12" x14ac:dyDescent="0.25">
      <c r="A3018" s="7">
        <v>44418.282986111109</v>
      </c>
      <c r="B3018">
        <v>0</v>
      </c>
      <c r="C3018">
        <v>1</v>
      </c>
      <c r="D3018" s="8">
        <f>SUM(B$2:B3018)</f>
        <v>23</v>
      </c>
      <c r="E3018" s="8">
        <f>SUM(C$2:C3018)</f>
        <v>3017</v>
      </c>
      <c r="F3018" s="9">
        <f>IF(stats[[#This Row],[Column1]],stats[[#This Row],[Total Clear]]/stats[[#This Row],[Total Runs]],NA())</f>
        <v>7.6234670202187608E-3</v>
      </c>
      <c r="G3018" s="9">
        <f>SUM(B$2:B3018) / SUM(C$2:C3018)</f>
        <v>7.6234670202187608E-3</v>
      </c>
      <c r="H3018" s="10">
        <f>IFERROR(stats[[#This Row],[Column1]]-A3017,"")</f>
        <v>9.9537037021946162E-4</v>
      </c>
      <c r="I3018" s="10">
        <f>IFERROR(_xlfn.QUARTILE.INC(H$2:H3018,1),"")</f>
        <v>9.6064814715646207E-4</v>
      </c>
      <c r="J3018" s="10">
        <f>IFERROR(_xlfn.QUARTILE.INC(H$2:H3018,3),"")</f>
        <v>1.1921296318178065E-3</v>
      </c>
      <c r="K3018" s="10">
        <f>IFERROR(stats[[#This Row],[Q3]]-stats[[#This Row],[Q1]],"")</f>
        <v>2.3148148466134444E-4</v>
      </c>
      <c r="L3018" s="10">
        <f>IFERROR(AVERAGEIFS(H$2:H3018, H$2:H3018, "&lt;" &amp;stats[[#This Row],[Q3]]+(2*stats[[#This Row],[IQR]]), H$2:H3018, "&gt;" &amp; stats[[#This Row],[Q1]]-(2*stats[[#This Row],[IQR]])),"")</f>
        <v>1.0850500768558253E-3</v>
      </c>
    </row>
    <row r="3019" spans="1:12" x14ac:dyDescent="0.25">
      <c r="A3019" s="7">
        <v>44418.283900462964</v>
      </c>
      <c r="B3019">
        <v>0</v>
      </c>
      <c r="C3019">
        <v>1</v>
      </c>
      <c r="D3019" s="8">
        <f>SUM(B$2:B3019)</f>
        <v>23</v>
      </c>
      <c r="E3019" s="8">
        <f>SUM(C$2:C3019)</f>
        <v>3018</v>
      </c>
      <c r="F3019" s="9">
        <f>IF(stats[[#This Row],[Column1]],stats[[#This Row],[Total Clear]]/stats[[#This Row],[Total Runs]],NA())</f>
        <v>7.6209410205434064E-3</v>
      </c>
      <c r="G3019" s="9">
        <f>SUM(B$2:B3019) / SUM(C$2:C3019)</f>
        <v>7.6209410205434064E-3</v>
      </c>
      <c r="H3019" s="10">
        <f>IFERROR(stats[[#This Row],[Column1]]-A3018,"")</f>
        <v>9.1435185458976775E-4</v>
      </c>
      <c r="I3019" s="10">
        <f>IFERROR(_xlfn.QUARTILE.INC(H$2:H3019,1),"")</f>
        <v>9.6064814715646207E-4</v>
      </c>
      <c r="J3019" s="10">
        <f>IFERROR(_xlfn.QUARTILE.INC(H$2:H3019,3),"")</f>
        <v>1.1921296318178065E-3</v>
      </c>
      <c r="K3019" s="10">
        <f>IFERROR(stats[[#This Row],[Q3]]-stats[[#This Row],[Q1]],"")</f>
        <v>2.3148148466134444E-4</v>
      </c>
      <c r="L3019" s="10">
        <f>IFERROR(AVERAGEIFS(H$2:H3019, H$2:H3019, "&lt;" &amp;stats[[#This Row],[Q3]]+(2*stats[[#This Row],[IQR]]), H$2:H3019, "&gt;" &amp; stats[[#This Row],[Q1]]-(2*stats[[#This Row],[IQR]])),"")</f>
        <v>1.0849929680494465E-3</v>
      </c>
    </row>
    <row r="3020" spans="1:12" x14ac:dyDescent="0.25">
      <c r="A3020" s="7">
        <v>44418.284733796296</v>
      </c>
      <c r="B3020">
        <v>0</v>
      </c>
      <c r="C3020">
        <v>1</v>
      </c>
      <c r="D3020" s="8">
        <f>SUM(B$2:B3020)</f>
        <v>23</v>
      </c>
      <c r="E3020" s="8">
        <f>SUM(C$2:C3020)</f>
        <v>3019</v>
      </c>
      <c r="F3020" s="9">
        <f>IF(stats[[#This Row],[Column1]],stats[[#This Row],[Total Clear]]/stats[[#This Row],[Total Runs]],NA())</f>
        <v>7.6184166942696255E-3</v>
      </c>
      <c r="G3020" s="9">
        <f>SUM(B$2:B3020) / SUM(C$2:C3020)</f>
        <v>7.6184166942696255E-3</v>
      </c>
      <c r="H3020" s="10">
        <f>IFERROR(stats[[#This Row],[Column1]]-A3019,"")</f>
        <v>8.3333333168411627E-4</v>
      </c>
      <c r="I3020" s="10">
        <f>IFERROR(_xlfn.QUARTILE.INC(H$2:H3020,1),"")</f>
        <v>9.6064814715646207E-4</v>
      </c>
      <c r="J3020" s="10">
        <f>IFERROR(_xlfn.QUARTILE.INC(H$2:H3020,3),"")</f>
        <v>1.1921296318178065E-3</v>
      </c>
      <c r="K3020" s="10">
        <f>IFERROR(stats[[#This Row],[Q3]]-stats[[#This Row],[Q1]],"")</f>
        <v>2.3148148466134444E-4</v>
      </c>
      <c r="L3020" s="10">
        <f>IFERROR(AVERAGEIFS(H$2:H3020, H$2:H3020, "&lt;" &amp;stats[[#This Row],[Q3]]+(2*stats[[#This Row],[IQR]]), H$2:H3020, "&gt;" &amp; stats[[#This Row],[Q1]]-(2*stats[[#This Row],[IQR]])),"")</f>
        <v>1.0849088009469831E-3</v>
      </c>
    </row>
    <row r="3021" spans="1:12" x14ac:dyDescent="0.25">
      <c r="A3021" s="7">
        <v>44418.285613425927</v>
      </c>
      <c r="B3021">
        <v>0</v>
      </c>
      <c r="C3021">
        <v>1</v>
      </c>
      <c r="D3021" s="8">
        <f>SUM(B$2:B3021)</f>
        <v>23</v>
      </c>
      <c r="E3021" s="8">
        <f>SUM(C$2:C3021)</f>
        <v>3020</v>
      </c>
      <c r="F3021" s="9">
        <f>IF(stats[[#This Row],[Column1]],stats[[#This Row],[Total Clear]]/stats[[#This Row],[Total Runs]],NA())</f>
        <v>7.6158940397350995E-3</v>
      </c>
      <c r="G3021" s="9">
        <f>SUM(B$2:B3021) / SUM(C$2:C3021)</f>
        <v>7.6158940397350995E-3</v>
      </c>
      <c r="H3021" s="10">
        <f>IFERROR(stats[[#This Row],[Column1]]-A3020,"")</f>
        <v>8.7962963152676821E-4</v>
      </c>
      <c r="I3021" s="10">
        <f>IFERROR(_xlfn.QUARTILE.INC(H$2:H3021,1),"")</f>
        <v>9.6064814715646207E-4</v>
      </c>
      <c r="J3021" s="10">
        <f>IFERROR(_xlfn.QUARTILE.INC(H$2:H3021,3),"")</f>
        <v>1.1921296318178065E-3</v>
      </c>
      <c r="K3021" s="10">
        <f>IFERROR(stats[[#This Row],[Q3]]-stats[[#This Row],[Q1]],"")</f>
        <v>2.3148148466134444E-4</v>
      </c>
      <c r="L3021" s="10">
        <f>IFERROR(AVERAGEIFS(H$2:H3021, H$2:H3021, "&lt;" &amp;stats[[#This Row],[Q3]]+(2*stats[[#This Row],[IQR]]), H$2:H3021, "&gt;" &amp; stats[[#This Row],[Q1]]-(2*stats[[#This Row],[IQR]])),"")</f>
        <v>1.0848401686603163E-3</v>
      </c>
    </row>
    <row r="3022" spans="1:12" x14ac:dyDescent="0.25">
      <c r="A3022" s="7">
        <v>44418.286481481482</v>
      </c>
      <c r="B3022">
        <v>0</v>
      </c>
      <c r="C3022">
        <v>1</v>
      </c>
      <c r="D3022" s="8">
        <f>SUM(B$2:B3022)</f>
        <v>23</v>
      </c>
      <c r="E3022" s="8">
        <f>SUM(C$2:C3022)</f>
        <v>3021</v>
      </c>
      <c r="F3022" s="9">
        <f>IF(stats[[#This Row],[Column1]],stats[[#This Row],[Total Clear]]/stats[[#This Row],[Total Runs]],NA())</f>
        <v>7.6133730552797084E-3</v>
      </c>
      <c r="G3022" s="9">
        <f>SUM(B$2:B3022) / SUM(C$2:C3022)</f>
        <v>7.6133730552797084E-3</v>
      </c>
      <c r="H3022" s="10">
        <f>IFERROR(stats[[#This Row],[Column1]]-A3021,"")</f>
        <v>8.6805555474711582E-4</v>
      </c>
      <c r="I3022" s="10">
        <f>IFERROR(_xlfn.QUARTILE.INC(H$2:H3022,1),"")</f>
        <v>9.6064814715646207E-4</v>
      </c>
      <c r="J3022" s="10">
        <f>IFERROR(_xlfn.QUARTILE.INC(H$2:H3022,3),"")</f>
        <v>1.1921296318178065E-3</v>
      </c>
      <c r="K3022" s="10">
        <f>IFERROR(stats[[#This Row],[Q3]]-stats[[#This Row],[Q1]],"")</f>
        <v>2.3148148466134444E-4</v>
      </c>
      <c r="L3022" s="10">
        <f>IFERROR(AVERAGEIFS(H$2:H3022, H$2:H3022, "&lt;" &amp;stats[[#This Row],[Q3]]+(2*stats[[#This Row],[IQR]]), H$2:H3022, "&gt;" &amp; stats[[#This Row],[Q1]]-(2*stats[[#This Row],[IQR]])),"")</f>
        <v>1.084767713909677E-3</v>
      </c>
    </row>
    <row r="3023" spans="1:12" x14ac:dyDescent="0.25">
      <c r="A3023" s="7">
        <v>44418.28738425926</v>
      </c>
      <c r="B3023">
        <v>0</v>
      </c>
      <c r="C3023">
        <v>1</v>
      </c>
      <c r="D3023" s="8">
        <f>SUM(B$2:B3023)</f>
        <v>23</v>
      </c>
      <c r="E3023" s="8">
        <f>SUM(C$2:C3023)</f>
        <v>3022</v>
      </c>
      <c r="F3023" s="9">
        <f>IF(stats[[#This Row],[Column1]],stats[[#This Row],[Total Clear]]/stats[[#This Row],[Total Runs]],NA())</f>
        <v>7.6108537392455327E-3</v>
      </c>
      <c r="G3023" s="9">
        <f>SUM(B$2:B3023) / SUM(C$2:C3023)</f>
        <v>7.6108537392455327E-3</v>
      </c>
      <c r="H3023" s="10">
        <f>IFERROR(stats[[#This Row],[Column1]]-A3022,"")</f>
        <v>9.0277777781011537E-4</v>
      </c>
      <c r="I3023" s="10">
        <f>IFERROR(_xlfn.QUARTILE.INC(H$2:H3023,1),"")</f>
        <v>9.6064814715646207E-4</v>
      </c>
      <c r="J3023" s="10">
        <f>IFERROR(_xlfn.QUARTILE.INC(H$2:H3023,3),"")</f>
        <v>1.1921296318178065E-3</v>
      </c>
      <c r="K3023" s="10">
        <f>IFERROR(stats[[#This Row],[Q3]]-stats[[#This Row],[Q1]],"")</f>
        <v>2.3148148466134444E-4</v>
      </c>
      <c r="L3023" s="10">
        <f>IFERROR(AVERAGEIFS(H$2:H3023, H$2:H3023, "&lt;" &amp;stats[[#This Row],[Q3]]+(2*stats[[#This Row],[IQR]]), H$2:H3023, "&gt;" &amp; stats[[#This Row],[Q1]]-(2*stats[[#This Row],[IQR]])),"")</f>
        <v>1.0847069087188651E-3</v>
      </c>
    </row>
    <row r="3024" spans="1:12" x14ac:dyDescent="0.25">
      <c r="A3024" s="7">
        <v>44418.28833333333</v>
      </c>
      <c r="B3024">
        <v>0</v>
      </c>
      <c r="C3024">
        <v>1</v>
      </c>
      <c r="D3024" s="8">
        <f>SUM(B$2:B3024)</f>
        <v>23</v>
      </c>
      <c r="E3024" s="8">
        <f>SUM(C$2:C3024)</f>
        <v>3023</v>
      </c>
      <c r="F3024" s="9">
        <f>IF(stats[[#This Row],[Column1]],stats[[#This Row],[Total Clear]]/stats[[#This Row],[Total Runs]],NA())</f>
        <v>7.6083360899768439E-3</v>
      </c>
      <c r="G3024" s="9">
        <f>SUM(B$2:B3024) / SUM(C$2:C3024)</f>
        <v>7.6083360899768439E-3</v>
      </c>
      <c r="H3024" s="10">
        <f>IFERROR(stats[[#This Row],[Column1]]-A3023,"")</f>
        <v>9.4907407037680969E-4</v>
      </c>
      <c r="I3024" s="10">
        <f>IFERROR(_xlfn.QUARTILE.INC(H$2:H3024,1),"")</f>
        <v>9.6064814715646207E-4</v>
      </c>
      <c r="J3024" s="10">
        <f>IFERROR(_xlfn.QUARTILE.INC(H$2:H3024,3),"")</f>
        <v>1.1921296318178065E-3</v>
      </c>
      <c r="K3024" s="10">
        <f>IFERROR(stats[[#This Row],[Q3]]-stats[[#This Row],[Q1]],"")</f>
        <v>2.3148148466134444E-4</v>
      </c>
      <c r="L3024" s="10">
        <f>IFERROR(AVERAGEIFS(H$2:H3024, H$2:H3024, "&lt;" &amp;stats[[#This Row],[Q3]]+(2*stats[[#This Row],[IQR]]), H$2:H3024, "&gt;" &amp; stats[[#This Row],[Q1]]-(2*stats[[#This Row],[IQR]])),"")</f>
        <v>1.0846616071696527E-3</v>
      </c>
    </row>
    <row r="3025" spans="1:12" x14ac:dyDescent="0.25">
      <c r="A3025" s="7">
        <v>44418.289293981485</v>
      </c>
      <c r="B3025">
        <v>0</v>
      </c>
      <c r="C3025">
        <v>1</v>
      </c>
      <c r="D3025" s="8">
        <f>SUM(B$2:B3025)</f>
        <v>23</v>
      </c>
      <c r="E3025" s="8">
        <f>SUM(C$2:C3025)</f>
        <v>3024</v>
      </c>
      <c r="F3025" s="9">
        <f>IF(stats[[#This Row],[Column1]],stats[[#This Row],[Total Clear]]/stats[[#This Row],[Total Runs]],NA())</f>
        <v>7.6058201058201054E-3</v>
      </c>
      <c r="G3025" s="9">
        <f>SUM(B$2:B3025) / SUM(C$2:C3025)</f>
        <v>7.6058201058201054E-3</v>
      </c>
      <c r="H3025" s="10">
        <f>IFERROR(stats[[#This Row],[Column1]]-A3024,"")</f>
        <v>9.6064815443241969E-4</v>
      </c>
      <c r="I3025" s="10">
        <f>IFERROR(_xlfn.QUARTILE.INC(H$2:H3025,1),"")</f>
        <v>9.6064814715646207E-4</v>
      </c>
      <c r="J3025" s="10">
        <f>IFERROR(_xlfn.QUARTILE.INC(H$2:H3025,3),"")</f>
        <v>1.1921296318178065E-3</v>
      </c>
      <c r="K3025" s="10">
        <f>IFERROR(stats[[#This Row],[Q3]]-stats[[#This Row],[Q1]],"")</f>
        <v>2.3148148466134444E-4</v>
      </c>
      <c r="L3025" s="10">
        <f>IFERROR(AVERAGEIFS(H$2:H3025, H$2:H3025, "&lt;" &amp;stats[[#This Row],[Q3]]+(2*stats[[#This Row],[IQR]]), H$2:H3025, "&gt;" &amp; stats[[#This Row],[Q1]]-(2*stats[[#This Row],[IQR]])),"")</f>
        <v>1.0846202003406921E-3</v>
      </c>
    </row>
    <row r="3026" spans="1:12" x14ac:dyDescent="0.25">
      <c r="A3026" s="7">
        <v>44418.290138888886</v>
      </c>
      <c r="B3026">
        <v>0</v>
      </c>
      <c r="C3026">
        <v>1</v>
      </c>
      <c r="D3026" s="8">
        <f>SUM(B$2:B3026)</f>
        <v>23</v>
      </c>
      <c r="E3026" s="8">
        <f>SUM(C$2:C3026)</f>
        <v>3025</v>
      </c>
      <c r="F3026" s="9">
        <f>IF(stats[[#This Row],[Column1]],stats[[#This Row],[Total Clear]]/stats[[#This Row],[Total Runs]],NA())</f>
        <v>7.603305785123967E-3</v>
      </c>
      <c r="G3026" s="9">
        <f>SUM(B$2:B3026) / SUM(C$2:C3026)</f>
        <v>7.603305785123967E-3</v>
      </c>
      <c r="H3026" s="10">
        <f>IFERROR(stats[[#This Row],[Column1]]-A3025,"")</f>
        <v>8.4490740118781105E-4</v>
      </c>
      <c r="I3026" s="10">
        <f>IFERROR(_xlfn.QUARTILE.INC(H$2:H3026,1),"")</f>
        <v>9.6064814715646207E-4</v>
      </c>
      <c r="J3026" s="10">
        <f>IFERROR(_xlfn.QUARTILE.INC(H$2:H3026,3),"")</f>
        <v>1.1921296318178065E-3</v>
      </c>
      <c r="K3026" s="10">
        <f>IFERROR(stats[[#This Row],[Q3]]-stats[[#This Row],[Q1]],"")</f>
        <v>2.3148148466134444E-4</v>
      </c>
      <c r="L3026" s="10">
        <f>IFERROR(AVERAGEIFS(H$2:H3026, H$2:H3026, "&lt;" &amp;stats[[#This Row],[Q3]]+(2*stats[[#This Row],[IQR]]), H$2:H3026, "&gt;" &amp; stats[[#This Row],[Q1]]-(2*stats[[#This Row],[IQR]])),"")</f>
        <v>1.0845401893930442E-3</v>
      </c>
    </row>
    <row r="3027" spans="1:12" x14ac:dyDescent="0.25">
      <c r="A3027" s="7">
        <v>44418.291076388887</v>
      </c>
      <c r="B3027">
        <v>0</v>
      </c>
      <c r="C3027">
        <v>1</v>
      </c>
      <c r="D3027" s="8">
        <f>SUM(B$2:B3027)</f>
        <v>23</v>
      </c>
      <c r="E3027" s="8">
        <f>SUM(C$2:C3027)</f>
        <v>3026</v>
      </c>
      <c r="F3027" s="9">
        <f>IF(stats[[#This Row],[Column1]],stats[[#This Row],[Total Clear]]/stats[[#This Row],[Total Runs]],NA())</f>
        <v>7.6007931262392602E-3</v>
      </c>
      <c r="G3027" s="9">
        <f>SUM(B$2:B3027) / SUM(C$2:C3027)</f>
        <v>7.6007931262392602E-3</v>
      </c>
      <c r="H3027" s="10">
        <f>IFERROR(stats[[#This Row],[Column1]]-A3026,"")</f>
        <v>9.3750000087311491E-4</v>
      </c>
      <c r="I3027" s="10">
        <f>IFERROR(_xlfn.QUARTILE.INC(H$2:H3027,1),"")</f>
        <v>9.6064814715646207E-4</v>
      </c>
      <c r="J3027" s="10">
        <f>IFERROR(_xlfn.QUARTILE.INC(H$2:H3027,3),"")</f>
        <v>1.1921296318178065E-3</v>
      </c>
      <c r="K3027" s="10">
        <f>IFERROR(stats[[#This Row],[Q3]]-stats[[#This Row],[Q1]],"")</f>
        <v>2.3148148466134444E-4</v>
      </c>
      <c r="L3027" s="10">
        <f>IFERROR(AVERAGEIFS(H$2:H3027, H$2:H3027, "&lt;" &amp;stats[[#This Row],[Q3]]+(2*stats[[#This Row],[IQR]]), H$2:H3027, "&gt;" &amp; stats[[#This Row],[Q1]]-(2*stats[[#This Row],[IQR]])),"")</f>
        <v>1.0844911269344123E-3</v>
      </c>
    </row>
    <row r="3028" spans="1:12" x14ac:dyDescent="0.25">
      <c r="A3028" s="7">
        <v>44418.291990740741</v>
      </c>
      <c r="B3028">
        <v>0</v>
      </c>
      <c r="C3028">
        <v>1</v>
      </c>
      <c r="D3028" s="8">
        <f>SUM(B$2:B3028)</f>
        <v>23</v>
      </c>
      <c r="E3028" s="8">
        <f>SUM(C$2:C3028)</f>
        <v>3027</v>
      </c>
      <c r="F3028" s="9">
        <f>IF(stats[[#This Row],[Column1]],stats[[#This Row],[Total Clear]]/stats[[#This Row],[Total Runs]],NA())</f>
        <v>7.5982821275189958E-3</v>
      </c>
      <c r="G3028" s="9">
        <f>SUM(B$2:B3028) / SUM(C$2:C3028)</f>
        <v>7.5982821275189958E-3</v>
      </c>
      <c r="H3028" s="10">
        <f>IFERROR(stats[[#This Row],[Column1]]-A3027,"")</f>
        <v>9.1435185458976775E-4</v>
      </c>
      <c r="I3028" s="10">
        <f>IFERROR(_xlfn.QUARTILE.INC(H$2:H3028,1),"")</f>
        <v>9.6064814715646207E-4</v>
      </c>
      <c r="J3028" s="10">
        <f>IFERROR(_xlfn.QUARTILE.INC(H$2:H3028,3),"")</f>
        <v>1.1921296318178065E-3</v>
      </c>
      <c r="K3028" s="10">
        <f>IFERROR(stats[[#This Row],[Q3]]-stats[[#This Row],[Q1]],"")</f>
        <v>2.3148148466134444E-4</v>
      </c>
      <c r="L3028" s="10">
        <f>IFERROR(AVERAGEIFS(H$2:H3028, H$2:H3028, "&lt;" &amp;stats[[#This Row],[Q3]]+(2*stats[[#This Row],[IQR]]), H$2:H3028, "&gt;" &amp; stats[[#This Row],[Q1]]-(2*stats[[#This Row],[IQR]])),"")</f>
        <v>1.0844343760096809E-3</v>
      </c>
    </row>
    <row r="3029" spans="1:12" x14ac:dyDescent="0.25">
      <c r="A3029" s="7">
        <v>44418.292951388888</v>
      </c>
      <c r="B3029">
        <v>0</v>
      </c>
      <c r="C3029">
        <v>1</v>
      </c>
      <c r="D3029" s="8">
        <f>SUM(B$2:B3029)</f>
        <v>23</v>
      </c>
      <c r="E3029" s="8">
        <f>SUM(C$2:C3029)</f>
        <v>3028</v>
      </c>
      <c r="F3029" s="9">
        <f>IF(stats[[#This Row],[Column1]],stats[[#This Row],[Total Clear]]/stats[[#This Row],[Total Runs]],NA())</f>
        <v>7.5957727873183622E-3</v>
      </c>
      <c r="G3029" s="9">
        <f>SUM(B$2:B3029) / SUM(C$2:C3029)</f>
        <v>7.5957727873183622E-3</v>
      </c>
      <c r="H3029" s="10">
        <f>IFERROR(stats[[#This Row],[Column1]]-A3028,"")</f>
        <v>9.6064814715646207E-4</v>
      </c>
      <c r="I3029" s="10">
        <f>IFERROR(_xlfn.QUARTILE.INC(H$2:H3029,1),"")</f>
        <v>9.6064814715646207E-4</v>
      </c>
      <c r="J3029" s="10">
        <f>IFERROR(_xlfn.QUARTILE.INC(H$2:H3029,3),"")</f>
        <v>1.1921296318178065E-3</v>
      </c>
      <c r="K3029" s="10">
        <f>IFERROR(stats[[#This Row],[Q3]]-stats[[#This Row],[Q1]],"")</f>
        <v>2.3148148466134444E-4</v>
      </c>
      <c r="L3029" s="10">
        <f>IFERROR(AVERAGEIFS(H$2:H3029, H$2:H3029, "&lt;" &amp;stats[[#This Row],[Q3]]+(2*stats[[#This Row],[IQR]]), H$2:H3029, "&gt;" &amp; stats[[#This Row],[Q1]]-(2*stats[[#This Row],[IQR]])),"")</f>
        <v>1.0843931001747848E-3</v>
      </c>
    </row>
    <row r="3030" spans="1:12" x14ac:dyDescent="0.25">
      <c r="A3030" s="7">
        <v>44418.293993055559</v>
      </c>
      <c r="B3030">
        <v>0</v>
      </c>
      <c r="C3030">
        <v>1</v>
      </c>
      <c r="D3030" s="8">
        <f>SUM(B$2:B3030)</f>
        <v>23</v>
      </c>
      <c r="E3030" s="8">
        <f>SUM(C$2:C3030)</f>
        <v>3029</v>
      </c>
      <c r="F3030" s="9">
        <f>IF(stats[[#This Row],[Column1]],stats[[#This Row],[Total Clear]]/stats[[#This Row],[Total Runs]],NA())</f>
        <v>7.5932651039947174E-3</v>
      </c>
      <c r="G3030" s="9">
        <f>SUM(B$2:B3030) / SUM(C$2:C3030)</f>
        <v>7.5932651039947174E-3</v>
      </c>
      <c r="H3030" s="10">
        <f>IFERROR(stats[[#This Row],[Column1]]-A3029,"")</f>
        <v>1.0416666700621136E-3</v>
      </c>
      <c r="I3030" s="10">
        <f>IFERROR(_xlfn.QUARTILE.INC(H$2:H3030,1),"")</f>
        <v>9.6064814715646207E-4</v>
      </c>
      <c r="J3030" s="10">
        <f>IFERROR(_xlfn.QUARTILE.INC(H$2:H3030,3),"")</f>
        <v>1.1921296318178065E-3</v>
      </c>
      <c r="K3030" s="10">
        <f>IFERROR(stats[[#This Row],[Q3]]-stats[[#This Row],[Q1]],"")</f>
        <v>2.3148148466134444E-4</v>
      </c>
      <c r="L3030" s="10">
        <f>IFERROR(AVERAGEIFS(H$2:H3030, H$2:H3030, "&lt;" &amp;stats[[#This Row],[Q3]]+(2*stats[[#This Row],[IQR]]), H$2:H3030, "&gt;" &amp; stats[[#This Row],[Q1]]-(2*stats[[#This Row],[IQR]])),"")</f>
        <v>1.0843788580314139E-3</v>
      </c>
    </row>
    <row r="3031" spans="1:12" x14ac:dyDescent="0.25">
      <c r="A3031" s="7">
        <v>44418.294953703706</v>
      </c>
      <c r="B3031">
        <v>0</v>
      </c>
      <c r="C3031">
        <v>1</v>
      </c>
      <c r="D3031" s="8">
        <f>SUM(B$2:B3031)</f>
        <v>23</v>
      </c>
      <c r="E3031" s="8">
        <f>SUM(C$2:C3031)</f>
        <v>3030</v>
      </c>
      <c r="F3031" s="9">
        <f>IF(stats[[#This Row],[Column1]],stats[[#This Row],[Total Clear]]/stats[[#This Row],[Total Runs]],NA())</f>
        <v>7.5907590759075909E-3</v>
      </c>
      <c r="G3031" s="9">
        <f>SUM(B$2:B3031) / SUM(C$2:C3031)</f>
        <v>7.5907590759075909E-3</v>
      </c>
      <c r="H3031" s="10">
        <f>IFERROR(stats[[#This Row],[Column1]]-A3030,"")</f>
        <v>9.6064814715646207E-4</v>
      </c>
      <c r="I3031" s="10">
        <f>IFERROR(_xlfn.QUARTILE.INC(H$2:H3031,1),"")</f>
        <v>9.6064814715646207E-4</v>
      </c>
      <c r="J3031" s="10">
        <f>IFERROR(_xlfn.QUARTILE.INC(H$2:H3031,3),"")</f>
        <v>1.1921296318178065E-3</v>
      </c>
      <c r="K3031" s="10">
        <f>IFERROR(stats[[#This Row],[Q3]]-stats[[#This Row],[Q1]],"")</f>
        <v>2.3148148466134444E-4</v>
      </c>
      <c r="L3031" s="10">
        <f>IFERROR(AVERAGEIFS(H$2:H3031, H$2:H3031, "&lt;" &amp;stats[[#This Row],[Q3]]+(2*stats[[#This Row],[IQR]]), H$2:H3031, "&gt;" &amp; stats[[#This Row],[Q1]]-(2*stats[[#This Row],[IQR]])),"")</f>
        <v>1.0843376282043981E-3</v>
      </c>
    </row>
    <row r="3032" spans="1:12" x14ac:dyDescent="0.25">
      <c r="A3032" s="7">
        <v>44418.296018518522</v>
      </c>
      <c r="B3032">
        <v>0</v>
      </c>
      <c r="C3032">
        <v>1</v>
      </c>
      <c r="D3032" s="8">
        <f>SUM(B$2:B3032)</f>
        <v>23</v>
      </c>
      <c r="E3032" s="8">
        <f>SUM(C$2:C3032)</f>
        <v>3031</v>
      </c>
      <c r="F3032" s="9">
        <f>IF(stats[[#This Row],[Column1]],stats[[#This Row],[Total Clear]]/stats[[#This Row],[Total Runs]],NA())</f>
        <v>7.588254701418674E-3</v>
      </c>
      <c r="G3032" s="9">
        <f>SUM(B$2:B3032) / SUM(C$2:C3032)</f>
        <v>7.588254701418674E-3</v>
      </c>
      <c r="H3032" s="10">
        <f>IFERROR(stats[[#This Row],[Column1]]-A3031,"")</f>
        <v>1.0648148163454607E-3</v>
      </c>
      <c r="I3032" s="10">
        <f>IFERROR(_xlfn.QUARTILE.INC(H$2:H3032,1),"")</f>
        <v>9.6064814715646207E-4</v>
      </c>
      <c r="J3032" s="10">
        <f>IFERROR(_xlfn.QUARTILE.INC(H$2:H3032,3),"")</f>
        <v>1.1921296318178065E-3</v>
      </c>
      <c r="K3032" s="10">
        <f>IFERROR(stats[[#This Row],[Q3]]-stats[[#This Row],[Q1]],"")</f>
        <v>2.3148148466134444E-4</v>
      </c>
      <c r="L3032" s="10">
        <f>IFERROR(AVERAGEIFS(H$2:H3032, H$2:H3032, "&lt;" &amp;stats[[#This Row],[Q3]]+(2*stats[[#This Row],[IQR]]), H$2:H3032, "&gt;" &amp; stats[[#This Row],[Q1]]-(2*stats[[#This Row],[IQR]])),"")</f>
        <v>1.0843311249359574E-3</v>
      </c>
    </row>
    <row r="3033" spans="1:12" x14ac:dyDescent="0.25">
      <c r="A3033" s="7">
        <v>44418.296932870369</v>
      </c>
      <c r="B3033">
        <v>0</v>
      </c>
      <c r="C3033">
        <v>1</v>
      </c>
      <c r="D3033" s="8">
        <f>SUM(B$2:B3033)</f>
        <v>23</v>
      </c>
      <c r="E3033" s="8">
        <f>SUM(C$2:C3033)</f>
        <v>3032</v>
      </c>
      <c r="F3033" s="9">
        <f>IF(stats[[#This Row],[Column1]],stats[[#This Row],[Total Clear]]/stats[[#This Row],[Total Runs]],NA())</f>
        <v>7.5857519788918209E-3</v>
      </c>
      <c r="G3033" s="9">
        <f>SUM(B$2:B3033) / SUM(C$2:C3033)</f>
        <v>7.5857519788918209E-3</v>
      </c>
      <c r="H3033" s="10">
        <f>IFERROR(stats[[#This Row],[Column1]]-A3032,"")</f>
        <v>9.1435184731381014E-4</v>
      </c>
      <c r="I3033" s="10">
        <f>IFERROR(_xlfn.QUARTILE.INC(H$2:H3033,1),"")</f>
        <v>9.6064814715646207E-4</v>
      </c>
      <c r="J3033" s="10">
        <f>IFERROR(_xlfn.QUARTILE.INC(H$2:H3033,3),"")</f>
        <v>1.1921296318178065E-3</v>
      </c>
      <c r="K3033" s="10">
        <f>IFERROR(stats[[#This Row],[Q3]]-stats[[#This Row],[Q1]],"")</f>
        <v>2.3148148466134444E-4</v>
      </c>
      <c r="L3033" s="10">
        <f>IFERROR(AVERAGEIFS(H$2:H3033, H$2:H3033, "&lt;" &amp;stats[[#This Row],[Q3]]+(2*stats[[#This Row],[IQR]]), H$2:H3033, "&gt;" &amp; stats[[#This Row],[Q1]]-(2*stats[[#This Row],[IQR]])),"")</f>
        <v>1.084274521779906E-3</v>
      </c>
    </row>
    <row r="3034" spans="1:12" x14ac:dyDescent="0.25">
      <c r="A3034" s="7">
        <v>44418.297858796293</v>
      </c>
      <c r="B3034">
        <v>0</v>
      </c>
      <c r="C3034">
        <v>1</v>
      </c>
      <c r="D3034" s="8">
        <f>SUM(B$2:B3034)</f>
        <v>23</v>
      </c>
      <c r="E3034" s="8">
        <f>SUM(C$2:C3034)</f>
        <v>3033</v>
      </c>
      <c r="F3034" s="9">
        <f>IF(stats[[#This Row],[Column1]],stats[[#This Row],[Total Clear]]/stats[[#This Row],[Total Runs]],NA())</f>
        <v>7.5832509066930433E-3</v>
      </c>
      <c r="G3034" s="9">
        <f>SUM(B$2:B3034) / SUM(C$2:C3034)</f>
        <v>7.5832509066930433E-3</v>
      </c>
      <c r="H3034" s="10">
        <f>IFERROR(stats[[#This Row],[Column1]]-A3033,"")</f>
        <v>9.2592592409346253E-4</v>
      </c>
      <c r="I3034" s="10">
        <f>IFERROR(_xlfn.QUARTILE.INC(H$2:H3034,1),"")</f>
        <v>9.6064814715646207E-4</v>
      </c>
      <c r="J3034" s="10">
        <f>IFERROR(_xlfn.QUARTILE.INC(H$2:H3034,3),"")</f>
        <v>1.1921296318178065E-3</v>
      </c>
      <c r="K3034" s="10">
        <f>IFERROR(stats[[#This Row],[Q3]]-stats[[#This Row],[Q1]],"")</f>
        <v>2.3148148466134444E-4</v>
      </c>
      <c r="L3034" s="10">
        <f>IFERROR(AVERAGEIFS(H$2:H3034, H$2:H3034, "&lt;" &amp;stats[[#This Row],[Q3]]+(2*stats[[#This Row],[IQR]]), H$2:H3034, "&gt;" &amp; stats[[#This Row],[Q1]]-(2*stats[[#This Row],[IQR]])),"")</f>
        <v>1.0842218091974538E-3</v>
      </c>
    </row>
    <row r="3035" spans="1:12" x14ac:dyDescent="0.25">
      <c r="A3035" s="7">
        <v>44418.298854166664</v>
      </c>
      <c r="B3035">
        <v>0</v>
      </c>
      <c r="C3035">
        <v>1</v>
      </c>
      <c r="D3035" s="8">
        <f>SUM(B$2:B3035)</f>
        <v>23</v>
      </c>
      <c r="E3035" s="8">
        <f>SUM(C$2:C3035)</f>
        <v>3034</v>
      </c>
      <c r="F3035" s="9">
        <f>IF(stats[[#This Row],[Column1]],stats[[#This Row],[Total Clear]]/stats[[#This Row],[Total Runs]],NA())</f>
        <v>7.5807514831905077E-3</v>
      </c>
      <c r="G3035" s="9">
        <f>SUM(B$2:B3035) / SUM(C$2:C3035)</f>
        <v>7.5807514831905077E-3</v>
      </c>
      <c r="H3035" s="10">
        <f>IFERROR(stats[[#This Row],[Column1]]-A3034,"")</f>
        <v>9.9537037021946162E-4</v>
      </c>
      <c r="I3035" s="10">
        <f>IFERROR(_xlfn.QUARTILE.INC(H$2:H3035,1),"")</f>
        <v>9.6064814715646207E-4</v>
      </c>
      <c r="J3035" s="10">
        <f>IFERROR(_xlfn.QUARTILE.INC(H$2:H3035,3),"")</f>
        <v>1.1921296318178065E-3</v>
      </c>
      <c r="K3035" s="10">
        <f>IFERROR(stats[[#This Row],[Q3]]-stats[[#This Row],[Q1]],"")</f>
        <v>2.3148148466134444E-4</v>
      </c>
      <c r="L3035" s="10">
        <f>IFERROR(AVERAGEIFS(H$2:H3035, H$2:H3035, "&lt;" &amp;stats[[#This Row],[Q3]]+(2*stats[[#This Row],[IQR]]), H$2:H3035, "&gt;" &amp; stats[[#This Row],[Q1]]-(2*stats[[#This Row],[IQR]])),"")</f>
        <v>1.0841922413309054E-3</v>
      </c>
    </row>
    <row r="3036" spans="1:12" x14ac:dyDescent="0.25">
      <c r="A3036" s="7">
        <v>44418.299791666665</v>
      </c>
      <c r="B3036">
        <v>0</v>
      </c>
      <c r="C3036">
        <v>1</v>
      </c>
      <c r="D3036" s="8">
        <f>SUM(B$2:B3036)</f>
        <v>23</v>
      </c>
      <c r="E3036" s="8">
        <f>SUM(C$2:C3036)</f>
        <v>3035</v>
      </c>
      <c r="F3036" s="9">
        <f>IF(stats[[#This Row],[Column1]],stats[[#This Row],[Total Clear]]/stats[[#This Row],[Total Runs]],NA())</f>
        <v>7.5782537067545308E-3</v>
      </c>
      <c r="G3036" s="9">
        <f>SUM(B$2:B3036) / SUM(C$2:C3036)</f>
        <v>7.5782537067545308E-3</v>
      </c>
      <c r="H3036" s="10">
        <f>IFERROR(stats[[#This Row],[Column1]]-A3035,"")</f>
        <v>9.3750000087311491E-4</v>
      </c>
      <c r="I3036" s="10">
        <f>IFERROR(_xlfn.QUARTILE.INC(H$2:H3036,1),"")</f>
        <v>9.6064814715646207E-4</v>
      </c>
      <c r="J3036" s="10">
        <f>IFERROR(_xlfn.QUARTILE.INC(H$2:H3036,3),"")</f>
        <v>1.1921296318178065E-3</v>
      </c>
      <c r="K3036" s="10">
        <f>IFERROR(stats[[#This Row],[Q3]]-stats[[#This Row],[Q1]],"")</f>
        <v>2.3148148466134444E-4</v>
      </c>
      <c r="L3036" s="10">
        <f>IFERROR(AVERAGEIFS(H$2:H3036, H$2:H3036, "&lt;" &amp;stats[[#This Row],[Q3]]+(2*stats[[#This Row],[IQR]]), H$2:H3036, "&gt;" &amp; stats[[#This Row],[Q1]]-(2*stats[[#This Row],[IQR]])),"")</f>
        <v>1.0841434415170472E-3</v>
      </c>
    </row>
    <row r="3037" spans="1:12" x14ac:dyDescent="0.25">
      <c r="A3037" s="7">
        <v>44418.30064814815</v>
      </c>
      <c r="B3037">
        <v>0</v>
      </c>
      <c r="C3037">
        <v>1</v>
      </c>
      <c r="D3037" s="8">
        <f>SUM(B$2:B3037)</f>
        <v>23</v>
      </c>
      <c r="E3037" s="8">
        <f>SUM(C$2:C3037)</f>
        <v>3036</v>
      </c>
      <c r="F3037" s="9">
        <f>IF(stats[[#This Row],[Column1]],stats[[#This Row],[Total Clear]]/stats[[#This Row],[Total Runs]],NA())</f>
        <v>7.575757575757576E-3</v>
      </c>
      <c r="G3037" s="9">
        <f>SUM(B$2:B3037) / SUM(C$2:C3037)</f>
        <v>7.575757575757576E-3</v>
      </c>
      <c r="H3037" s="10">
        <f>IFERROR(stats[[#This Row],[Column1]]-A3036,"")</f>
        <v>8.5648148524342105E-4</v>
      </c>
      <c r="I3037" s="10">
        <f>IFERROR(_xlfn.QUARTILE.INC(H$2:H3037,1),"")</f>
        <v>9.6064814715646207E-4</v>
      </c>
      <c r="J3037" s="10">
        <f>IFERROR(_xlfn.QUARTILE.INC(H$2:H3037,3),"")</f>
        <v>1.1921296318178065E-3</v>
      </c>
      <c r="K3037" s="10">
        <f>IFERROR(stats[[#This Row],[Q3]]-stats[[#This Row],[Q1]],"")</f>
        <v>2.3148148466134444E-4</v>
      </c>
      <c r="L3037" s="10">
        <f>IFERROR(AVERAGEIFS(H$2:H3037, H$2:H3037, "&lt;" &amp;stats[[#This Row],[Q3]]+(2*stats[[#This Row],[IQR]]), H$2:H3037, "&gt;" &amp; stats[[#This Row],[Q1]]-(2*stats[[#This Row],[IQR]])),"")</f>
        <v>1.0840677308564973E-3</v>
      </c>
    </row>
    <row r="3038" spans="1:12" x14ac:dyDescent="0.25">
      <c r="A3038" s="7">
        <v>44418.30159722222</v>
      </c>
      <c r="B3038">
        <v>0</v>
      </c>
      <c r="C3038">
        <v>1</v>
      </c>
      <c r="D3038" s="8">
        <f>SUM(B$2:B3038)</f>
        <v>23</v>
      </c>
      <c r="E3038" s="8">
        <f>SUM(C$2:C3038)</f>
        <v>3037</v>
      </c>
      <c r="F3038" s="9">
        <f>IF(stats[[#This Row],[Column1]],stats[[#This Row],[Total Clear]]/stats[[#This Row],[Total Runs]],NA())</f>
        <v>7.5732630885742506E-3</v>
      </c>
      <c r="G3038" s="9">
        <f>SUM(B$2:B3038) / SUM(C$2:C3038)</f>
        <v>7.5732630885742506E-3</v>
      </c>
      <c r="H3038" s="10">
        <f>IFERROR(stats[[#This Row],[Column1]]-A3037,"")</f>
        <v>9.4907407037680969E-4</v>
      </c>
      <c r="I3038" s="10">
        <f>IFERROR(_xlfn.QUARTILE.INC(H$2:H3038,1),"")</f>
        <v>9.6064814715646207E-4</v>
      </c>
      <c r="J3038" s="10">
        <f>IFERROR(_xlfn.QUARTILE.INC(H$2:H3038,3),"")</f>
        <v>1.1921296318178065E-3</v>
      </c>
      <c r="K3038" s="10">
        <f>IFERROR(stats[[#This Row],[Q3]]-stats[[#This Row],[Q1]],"")</f>
        <v>2.3148148466134444E-4</v>
      </c>
      <c r="L3038" s="10">
        <f>IFERROR(AVERAGEIFS(H$2:H3038, H$2:H3038, "&lt;" &amp;stats[[#This Row],[Q3]]+(2*stats[[#This Row],[IQR]]), H$2:H3038, "&gt;" &amp; stats[[#This Row],[Q1]]-(2*stats[[#This Row],[IQR]])),"")</f>
        <v>1.0840228526449015E-3</v>
      </c>
    </row>
    <row r="3039" spans="1:12" x14ac:dyDescent="0.25">
      <c r="A3039" s="7">
        <v>44418.302557870367</v>
      </c>
      <c r="B3039">
        <v>0</v>
      </c>
      <c r="C3039">
        <v>1</v>
      </c>
      <c r="D3039" s="8">
        <f>SUM(B$2:B3039)</f>
        <v>23</v>
      </c>
      <c r="E3039" s="8">
        <f>SUM(C$2:C3039)</f>
        <v>3038</v>
      </c>
      <c r="F3039" s="9">
        <f>IF(stats[[#This Row],[Column1]],stats[[#This Row],[Total Clear]]/stats[[#This Row],[Total Runs]],NA())</f>
        <v>7.5707702435813037E-3</v>
      </c>
      <c r="G3039" s="9">
        <f>SUM(B$2:B3039) / SUM(C$2:C3039)</f>
        <v>7.5707702435813037E-3</v>
      </c>
      <c r="H3039" s="10">
        <f>IFERROR(stats[[#This Row],[Column1]]-A3038,"")</f>
        <v>9.6064814715646207E-4</v>
      </c>
      <c r="I3039" s="10">
        <f>IFERROR(_xlfn.QUARTILE.INC(H$2:H3039,1),"")</f>
        <v>9.6064814715646207E-4</v>
      </c>
      <c r="J3039" s="10">
        <f>IFERROR(_xlfn.QUARTILE.INC(H$2:H3039,3),"")</f>
        <v>1.1921296318178065E-3</v>
      </c>
      <c r="K3039" s="10">
        <f>IFERROR(stats[[#This Row],[Q3]]-stats[[#This Row],[Q1]],"")</f>
        <v>2.3148148466134444E-4</v>
      </c>
      <c r="L3039" s="10">
        <f>IFERROR(AVERAGEIFS(H$2:H3039, H$2:H3039, "&lt;" &amp;stats[[#This Row],[Q3]]+(2*stats[[#This Row],[IQR]]), H$2:H3039, "&gt;" &amp; stats[[#This Row],[Q1]]-(2*stats[[#This Row],[IQR]])),"")</f>
        <v>1.0839818507487604E-3</v>
      </c>
    </row>
    <row r="3040" spans="1:12" x14ac:dyDescent="0.25">
      <c r="A3040" s="7">
        <v>44418.303449074076</v>
      </c>
      <c r="B3040">
        <v>0</v>
      </c>
      <c r="C3040">
        <v>1</v>
      </c>
      <c r="D3040" s="8">
        <f>SUM(B$2:B3040)</f>
        <v>23</v>
      </c>
      <c r="E3040" s="8">
        <f>SUM(C$2:C3040)</f>
        <v>3039</v>
      </c>
      <c r="F3040" s="9">
        <f>IF(stats[[#This Row],[Column1]],stats[[#This Row],[Total Clear]]/stats[[#This Row],[Total Runs]],NA())</f>
        <v>7.5682790391576179E-3</v>
      </c>
      <c r="G3040" s="9">
        <f>SUM(B$2:B3040) / SUM(C$2:C3040)</f>
        <v>7.5682790391576179E-3</v>
      </c>
      <c r="H3040" s="10">
        <f>IFERROR(stats[[#This Row],[Column1]]-A3039,"")</f>
        <v>8.9120370830642059E-4</v>
      </c>
      <c r="I3040" s="10">
        <f>IFERROR(_xlfn.QUARTILE.INC(H$2:H3040,1),"")</f>
        <v>9.6064814715646207E-4</v>
      </c>
      <c r="J3040" s="10">
        <f>IFERROR(_xlfn.QUARTILE.INC(H$2:H3040,3),"")</f>
        <v>1.1921296318178065E-3</v>
      </c>
      <c r="K3040" s="10">
        <f>IFERROR(stats[[#This Row],[Q3]]-stats[[#This Row],[Q1]],"")</f>
        <v>2.3148148466134444E-4</v>
      </c>
      <c r="L3040" s="10">
        <f>IFERROR(AVERAGEIFS(H$2:H3040, H$2:H3040, "&lt;" &amp;stats[[#This Row],[Q3]]+(2*stats[[#This Row],[IQR]]), H$2:H3040, "&gt;" &amp; stats[[#This Row],[Q1]]-(2*stats[[#This Row],[IQR]])),"")</f>
        <v>1.0839178048542614E-3</v>
      </c>
    </row>
    <row r="3041" spans="1:12" x14ac:dyDescent="0.25">
      <c r="A3041" s="7">
        <v>44418.304502314815</v>
      </c>
      <c r="B3041">
        <v>0</v>
      </c>
      <c r="C3041">
        <v>1</v>
      </c>
      <c r="D3041" s="8">
        <f>SUM(B$2:B3041)</f>
        <v>23</v>
      </c>
      <c r="E3041" s="8">
        <f>SUM(C$2:C3041)</f>
        <v>3040</v>
      </c>
      <c r="F3041" s="9">
        <f>IF(stats[[#This Row],[Column1]],stats[[#This Row],[Total Clear]]/stats[[#This Row],[Total Runs]],NA())</f>
        <v>7.5657894736842106E-3</v>
      </c>
      <c r="G3041" s="9">
        <f>SUM(B$2:B3041) / SUM(C$2:C3041)</f>
        <v>7.5657894736842106E-3</v>
      </c>
      <c r="H3041" s="10">
        <f>IFERROR(stats[[#This Row],[Column1]]-A3040,"")</f>
        <v>1.0532407395658083E-3</v>
      </c>
      <c r="I3041" s="10">
        <f>IFERROR(_xlfn.QUARTILE.INC(H$2:H3041,1),"")</f>
        <v>9.6064814715646207E-4</v>
      </c>
      <c r="J3041" s="10">
        <f>IFERROR(_xlfn.QUARTILE.INC(H$2:H3041,3),"")</f>
        <v>1.1921296318178065E-3</v>
      </c>
      <c r="K3041" s="10">
        <f>IFERROR(stats[[#This Row],[Q3]]-stats[[#This Row],[Q1]],"")</f>
        <v>2.3148148466134444E-4</v>
      </c>
      <c r="L3041" s="10">
        <f>IFERROR(AVERAGEIFS(H$2:H3041, H$2:H3041, "&lt;" &amp;stats[[#This Row],[Q3]]+(2*stats[[#This Row],[IQR]]), H$2:H3041, "&gt;" &amp; stats[[#This Row],[Q1]]-(2*stats[[#This Row],[IQR]])),"")</f>
        <v>1.0839076165230464E-3</v>
      </c>
    </row>
    <row r="3042" spans="1:12" x14ac:dyDescent="0.25">
      <c r="A3042" s="7">
        <v>44418.30541666667</v>
      </c>
      <c r="B3042">
        <v>0</v>
      </c>
      <c r="C3042">
        <v>1</v>
      </c>
      <c r="D3042" s="8">
        <f>SUM(B$2:B3042)</f>
        <v>23</v>
      </c>
      <c r="E3042" s="8">
        <f>SUM(C$2:C3042)</f>
        <v>3041</v>
      </c>
      <c r="F3042" s="9">
        <f>IF(stats[[#This Row],[Column1]],stats[[#This Row],[Total Clear]]/stats[[#This Row],[Total Runs]],NA())</f>
        <v>7.5633015455442293E-3</v>
      </c>
      <c r="G3042" s="9">
        <f>SUM(B$2:B3042) / SUM(C$2:C3042)</f>
        <v>7.5633015455442293E-3</v>
      </c>
      <c r="H3042" s="10">
        <f>IFERROR(stats[[#This Row],[Column1]]-A3041,"")</f>
        <v>9.1435185458976775E-4</v>
      </c>
      <c r="I3042" s="10">
        <f>IFERROR(_xlfn.QUARTILE.INC(H$2:H3042,1),"")</f>
        <v>9.6064814715646207E-4</v>
      </c>
      <c r="J3042" s="10">
        <f>IFERROR(_xlfn.QUARTILE.INC(H$2:H3042,3),"")</f>
        <v>1.1921296318178065E-3</v>
      </c>
      <c r="K3042" s="10">
        <f>IFERROR(stats[[#This Row],[Q3]]-stats[[#This Row],[Q1]],"")</f>
        <v>2.3148148466134444E-4</v>
      </c>
      <c r="L3042" s="10">
        <f>IFERROR(AVERAGEIFS(H$2:H3042, H$2:H3042, "&lt;" &amp;stats[[#This Row],[Q3]]+(2*stats[[#This Row],[IQR]]), H$2:H3042, "&gt;" &amp; stats[[#This Row],[Q1]]-(2*stats[[#This Row],[IQR]])),"")</f>
        <v>1.08385132310939E-3</v>
      </c>
    </row>
    <row r="3043" spans="1:12" x14ac:dyDescent="0.25">
      <c r="A3043" s="7">
        <v>44418.306423611109</v>
      </c>
      <c r="B3043">
        <v>0</v>
      </c>
      <c r="C3043">
        <v>1</v>
      </c>
      <c r="D3043" s="8">
        <f>SUM(B$2:B3043)</f>
        <v>23</v>
      </c>
      <c r="E3043" s="8">
        <f>SUM(C$2:C3043)</f>
        <v>3042</v>
      </c>
      <c r="F3043" s="9">
        <f>IF(stats[[#This Row],[Column1]],stats[[#This Row],[Total Clear]]/stats[[#This Row],[Total Runs]],NA())</f>
        <v>7.5608152531229456E-3</v>
      </c>
      <c r="G3043" s="9">
        <f>SUM(B$2:B3043) / SUM(C$2:C3043)</f>
        <v>7.5608152531229456E-3</v>
      </c>
      <c r="H3043" s="10">
        <f>IFERROR(stats[[#This Row],[Column1]]-A3042,"")</f>
        <v>1.0069444397231564E-3</v>
      </c>
      <c r="I3043" s="10">
        <f>IFERROR(_xlfn.QUARTILE.INC(H$2:H3043,1),"")</f>
        <v>9.6064814715646207E-4</v>
      </c>
      <c r="J3043" s="10">
        <f>IFERROR(_xlfn.QUARTILE.INC(H$2:H3043,3),"")</f>
        <v>1.1921296318178065E-3</v>
      </c>
      <c r="K3043" s="10">
        <f>IFERROR(stats[[#This Row],[Q3]]-stats[[#This Row],[Q1]],"")</f>
        <v>2.3148148466134444E-4</v>
      </c>
      <c r="L3043" s="10">
        <f>IFERROR(AVERAGEIFS(H$2:H3043, H$2:H3043, "&lt;" &amp;stats[[#This Row],[Q3]]+(2*stats[[#This Row],[IQR]]), H$2:H3043, "&gt;" &amp; stats[[#This Row],[Q1]]-(2*stats[[#This Row],[IQR]])),"")</f>
        <v>1.0838257980900119E-3</v>
      </c>
    </row>
    <row r="3044" spans="1:12" x14ac:dyDescent="0.25">
      <c r="A3044" s="7">
        <v>44418.307384259257</v>
      </c>
      <c r="B3044">
        <v>0</v>
      </c>
      <c r="C3044">
        <v>1</v>
      </c>
      <c r="D3044" s="8">
        <f>SUM(B$2:B3044)</f>
        <v>23</v>
      </c>
      <c r="E3044" s="8">
        <f>SUM(C$2:C3044)</f>
        <v>3043</v>
      </c>
      <c r="F3044" s="9">
        <f>IF(stats[[#This Row],[Column1]],stats[[#This Row],[Total Clear]]/stats[[#This Row],[Total Runs]],NA())</f>
        <v>7.5583305948077554E-3</v>
      </c>
      <c r="G3044" s="9">
        <f>SUM(B$2:B3044) / SUM(C$2:C3044)</f>
        <v>7.5583305948077554E-3</v>
      </c>
      <c r="H3044" s="10">
        <f>IFERROR(stats[[#This Row],[Column1]]-A3043,"")</f>
        <v>9.6064814715646207E-4</v>
      </c>
      <c r="I3044" s="10">
        <f>IFERROR(_xlfn.QUARTILE.INC(H$2:H3044,1),"")</f>
        <v>9.6064814715646207E-4</v>
      </c>
      <c r="J3044" s="10">
        <f>IFERROR(_xlfn.QUARTILE.INC(H$2:H3044,3),"")</f>
        <v>1.1921296318178065E-3</v>
      </c>
      <c r="K3044" s="10">
        <f>IFERROR(stats[[#This Row],[Q3]]-stats[[#This Row],[Q1]],"")</f>
        <v>2.3148148466134444E-4</v>
      </c>
      <c r="L3044" s="10">
        <f>IFERROR(AVERAGEIFS(H$2:H3044, H$2:H3044, "&lt;" &amp;stats[[#This Row],[Q3]]+(2*stats[[#This Row],[IQR]]), H$2:H3044, "&gt;" &amp; stats[[#This Row],[Q1]]-(2*stats[[#This Row],[IQR]])),"")</f>
        <v>1.0837849295926882E-3</v>
      </c>
    </row>
    <row r="3045" spans="1:12" x14ac:dyDescent="0.25">
      <c r="A3045" s="7">
        <v>44418.308333333334</v>
      </c>
      <c r="B3045">
        <v>0</v>
      </c>
      <c r="C3045">
        <v>1</v>
      </c>
      <c r="D3045" s="8">
        <f>SUM(B$2:B3045)</f>
        <v>23</v>
      </c>
      <c r="E3045" s="8">
        <f>SUM(C$2:C3045)</f>
        <v>3044</v>
      </c>
      <c r="F3045" s="9">
        <f>IF(stats[[#This Row],[Column1]],stats[[#This Row],[Total Clear]]/stats[[#This Row],[Total Runs]],NA())</f>
        <v>7.5558475689881735E-3</v>
      </c>
      <c r="G3045" s="9">
        <f>SUM(B$2:B3045) / SUM(C$2:C3045)</f>
        <v>7.5558475689881735E-3</v>
      </c>
      <c r="H3045" s="10">
        <f>IFERROR(stats[[#This Row],[Column1]]-A3044,"")</f>
        <v>9.490740776527673E-4</v>
      </c>
      <c r="I3045" s="10">
        <f>IFERROR(_xlfn.QUARTILE.INC(H$2:H3045,1),"")</f>
        <v>9.6064814715646207E-4</v>
      </c>
      <c r="J3045" s="10">
        <f>IFERROR(_xlfn.QUARTILE.INC(H$2:H3045,3),"")</f>
        <v>1.1921296318178065E-3</v>
      </c>
      <c r="K3045" s="10">
        <f>IFERROR(stats[[#This Row],[Q3]]-stats[[#This Row],[Q1]],"")</f>
        <v>2.3148148466134444E-4</v>
      </c>
      <c r="L3045" s="10">
        <f>IFERROR(AVERAGEIFS(H$2:H3045, H$2:H3045, "&lt;" &amp;stats[[#This Row],[Q3]]+(2*stats[[#This Row],[IQR]]), H$2:H3045, "&gt;" &amp; stats[[#This Row],[Q1]]-(2*stats[[#This Row],[IQR]])),"")</f>
        <v>1.083740249376456E-3</v>
      </c>
    </row>
    <row r="3046" spans="1:12" x14ac:dyDescent="0.25">
      <c r="A3046" s="7">
        <v>44418.309224537035</v>
      </c>
      <c r="B3046">
        <v>0</v>
      </c>
      <c r="C3046">
        <v>1</v>
      </c>
      <c r="D3046" s="8">
        <f>SUM(B$2:B3046)</f>
        <v>23</v>
      </c>
      <c r="E3046" s="8">
        <f>SUM(C$2:C3046)</f>
        <v>3045</v>
      </c>
      <c r="F3046" s="9">
        <f>IF(stats[[#This Row],[Column1]],stats[[#This Row],[Total Clear]]/stats[[#This Row],[Total Runs]],NA())</f>
        <v>7.5533661740558294E-3</v>
      </c>
      <c r="G3046" s="9">
        <f>SUM(B$2:B3046) / SUM(C$2:C3046)</f>
        <v>7.5533661740558294E-3</v>
      </c>
      <c r="H3046" s="10">
        <f>IFERROR(stats[[#This Row],[Column1]]-A3045,"")</f>
        <v>8.9120370103046298E-4</v>
      </c>
      <c r="I3046" s="10">
        <f>IFERROR(_xlfn.QUARTILE.INC(H$2:H3046,1),"")</f>
        <v>9.6064814715646207E-4</v>
      </c>
      <c r="J3046" s="10">
        <f>IFERROR(_xlfn.QUARTILE.INC(H$2:H3046,3),"")</f>
        <v>1.1921296318178065E-3</v>
      </c>
      <c r="K3046" s="10">
        <f>IFERROR(stats[[#This Row],[Q3]]-stats[[#This Row],[Q1]],"")</f>
        <v>2.3148148466134444E-4</v>
      </c>
      <c r="L3046" s="10">
        <f>IFERROR(AVERAGEIFS(H$2:H3046, H$2:H3046, "&lt;" &amp;stats[[#This Row],[Q3]]+(2*stats[[#This Row],[IQR]]), H$2:H3046, "&gt;" &amp; stats[[#This Row],[Q1]]-(2*stats[[#This Row],[IQR]])),"")</f>
        <v>1.0836764109983571E-3</v>
      </c>
    </row>
    <row r="3047" spans="1:12" x14ac:dyDescent="0.25">
      <c r="A3047" s="7">
        <v>44418.31013888889</v>
      </c>
      <c r="B3047">
        <v>0</v>
      </c>
      <c r="C3047">
        <v>1</v>
      </c>
      <c r="D3047" s="8">
        <f>SUM(B$2:B3047)</f>
        <v>23</v>
      </c>
      <c r="E3047" s="8">
        <f>SUM(C$2:C3047)</f>
        <v>3046</v>
      </c>
      <c r="F3047" s="9">
        <f>IF(stats[[#This Row],[Column1]],stats[[#This Row],[Total Clear]]/stats[[#This Row],[Total Runs]],NA())</f>
        <v>7.5508864084044645E-3</v>
      </c>
      <c r="G3047" s="9">
        <f>SUM(B$2:B3047) / SUM(C$2:C3047)</f>
        <v>7.5508864084044645E-3</v>
      </c>
      <c r="H3047" s="10">
        <f>IFERROR(stats[[#This Row],[Column1]]-A3046,"")</f>
        <v>9.1435185458976775E-4</v>
      </c>
      <c r="I3047" s="10">
        <f>IFERROR(_xlfn.QUARTILE.INC(H$2:H3047,1),"")</f>
        <v>9.6064814715646207E-4</v>
      </c>
      <c r="J3047" s="10">
        <f>IFERROR(_xlfn.QUARTILE.INC(H$2:H3047,3),"")</f>
        <v>1.1921296318178065E-3</v>
      </c>
      <c r="K3047" s="10">
        <f>IFERROR(stats[[#This Row],[Q3]]-stats[[#This Row],[Q1]],"")</f>
        <v>2.3148148466134444E-4</v>
      </c>
      <c r="L3047" s="10">
        <f>IFERROR(AVERAGEIFS(H$2:H3047, H$2:H3047, "&lt;" &amp;stats[[#This Row],[Q3]]+(2*stats[[#This Row],[IQR]]), H$2:H3047, "&gt;" &amp; stats[[#This Row],[Q1]]-(2*stats[[#This Row],[IQR]])),"")</f>
        <v>1.08362028751264E-3</v>
      </c>
    </row>
    <row r="3048" spans="1:12" x14ac:dyDescent="0.25">
      <c r="A3048" s="7">
        <v>44418.311053240737</v>
      </c>
      <c r="B3048">
        <v>0</v>
      </c>
      <c r="C3048">
        <v>1</v>
      </c>
      <c r="D3048" s="8">
        <f>SUM(B$2:B3048)</f>
        <v>23</v>
      </c>
      <c r="E3048" s="8">
        <f>SUM(C$2:C3048)</f>
        <v>3047</v>
      </c>
      <c r="F3048" s="9">
        <f>IF(stats[[#This Row],[Column1]],stats[[#This Row],[Total Clear]]/stats[[#This Row],[Total Runs]],NA())</f>
        <v>7.5484082704299314E-3</v>
      </c>
      <c r="G3048" s="9">
        <f>SUM(B$2:B3048) / SUM(C$2:C3048)</f>
        <v>7.5484082704299314E-3</v>
      </c>
      <c r="H3048" s="10">
        <f>IFERROR(stats[[#This Row],[Column1]]-A3047,"")</f>
        <v>9.1435184731381014E-4</v>
      </c>
      <c r="I3048" s="10">
        <f>IFERROR(_xlfn.QUARTILE.INC(H$2:H3048,1),"")</f>
        <v>9.6064814715646207E-4</v>
      </c>
      <c r="J3048" s="10">
        <f>IFERROR(_xlfn.QUARTILE.INC(H$2:H3048,3),"")</f>
        <v>1.1921296318178065E-3</v>
      </c>
      <c r="K3048" s="10">
        <f>IFERROR(stats[[#This Row],[Q3]]-stats[[#This Row],[Q1]],"")</f>
        <v>2.3148148466134444E-4</v>
      </c>
      <c r="L3048" s="10">
        <f>IFERROR(AVERAGEIFS(H$2:H3048, H$2:H3048, "&lt;" &amp;stats[[#This Row],[Q3]]+(2*stats[[#This Row],[IQR]]), H$2:H3048, "&gt;" &amp; stats[[#This Row],[Q1]]-(2*stats[[#This Row],[IQR]])),"")</f>
        <v>1.0835642012170142E-3</v>
      </c>
    </row>
    <row r="3049" spans="1:12" x14ac:dyDescent="0.25">
      <c r="A3049" s="7">
        <v>44418.311979166669</v>
      </c>
      <c r="B3049">
        <v>0</v>
      </c>
      <c r="C3049">
        <v>1</v>
      </c>
      <c r="D3049" s="8">
        <f>SUM(B$2:B3049)</f>
        <v>23</v>
      </c>
      <c r="E3049" s="8">
        <f>SUM(C$2:C3049)</f>
        <v>3048</v>
      </c>
      <c r="F3049" s="9">
        <f>IF(stats[[#This Row],[Column1]],stats[[#This Row],[Total Clear]]/stats[[#This Row],[Total Runs]],NA())</f>
        <v>7.5459317585301836E-3</v>
      </c>
      <c r="G3049" s="9">
        <f>SUM(B$2:B3049) / SUM(C$2:C3049)</f>
        <v>7.5459317585301836E-3</v>
      </c>
      <c r="H3049" s="10">
        <f>IFERROR(stats[[#This Row],[Column1]]-A3048,"")</f>
        <v>9.2592593136942014E-4</v>
      </c>
      <c r="I3049" s="10">
        <f>IFERROR(_xlfn.QUARTILE.INC(H$2:H3049,1),"")</f>
        <v>9.6064814715646207E-4</v>
      </c>
      <c r="J3049" s="10">
        <f>IFERROR(_xlfn.QUARTILE.INC(H$2:H3049,3),"")</f>
        <v>1.1921296318178065E-3</v>
      </c>
      <c r="K3049" s="10">
        <f>IFERROR(stats[[#This Row],[Q3]]-stats[[#This Row],[Q1]],"")</f>
        <v>2.3148148466134444E-4</v>
      </c>
      <c r="L3049" s="10">
        <f>IFERROR(AVERAGEIFS(H$2:H3049, H$2:H3049, "&lt;" &amp;stats[[#This Row],[Q3]]+(2*stats[[#This Row],[IQR]]), H$2:H3049, "&gt;" &amp; stats[[#This Row],[Q1]]-(2*stats[[#This Row],[IQR]])),"")</f>
        <v>1.0835119858245506E-3</v>
      </c>
    </row>
    <row r="3050" spans="1:12" x14ac:dyDescent="0.25">
      <c r="A3050" s="7">
        <v>44418.312916666669</v>
      </c>
      <c r="B3050">
        <v>0</v>
      </c>
      <c r="C3050">
        <v>1</v>
      </c>
      <c r="D3050" s="8">
        <f>SUM(B$2:B3050)</f>
        <v>23</v>
      </c>
      <c r="E3050" s="8">
        <f>SUM(C$2:C3050)</f>
        <v>3049</v>
      </c>
      <c r="F3050" s="9">
        <f>IF(stats[[#This Row],[Column1]],stats[[#This Row],[Total Clear]]/stats[[#This Row],[Total Runs]],NA())</f>
        <v>7.5434568711052804E-3</v>
      </c>
      <c r="G3050" s="9">
        <f>SUM(B$2:B3050) / SUM(C$2:C3050)</f>
        <v>7.5434568711052804E-3</v>
      </c>
      <c r="H3050" s="10">
        <f>IFERROR(stats[[#This Row],[Column1]]-A3049,"")</f>
        <v>9.3750000087311491E-4</v>
      </c>
      <c r="I3050" s="10">
        <f>IFERROR(_xlfn.QUARTILE.INC(H$2:H3050,1),"")</f>
        <v>9.6064814715646207E-4</v>
      </c>
      <c r="J3050" s="10">
        <f>IFERROR(_xlfn.QUARTILE.INC(H$2:H3050,3),"")</f>
        <v>1.1921296318178065E-3</v>
      </c>
      <c r="K3050" s="10">
        <f>IFERROR(stats[[#This Row],[Q3]]-stats[[#This Row],[Q1]],"")</f>
        <v>2.3148148466134444E-4</v>
      </c>
      <c r="L3050" s="10">
        <f>IFERROR(AVERAGEIFS(H$2:H3050, H$2:H3050, "&lt;" &amp;stats[[#This Row],[Q3]]+(2*stats[[#This Row],[IQR]]), H$2:H3050, "&gt;" &amp; stats[[#This Row],[Q1]]-(2*stats[[#This Row],[IQR]])),"")</f>
        <v>1.0834636374851628E-3</v>
      </c>
    </row>
    <row r="3051" spans="1:12" x14ac:dyDescent="0.25">
      <c r="A3051" s="7">
        <v>44418.313923611109</v>
      </c>
      <c r="B3051">
        <v>0</v>
      </c>
      <c r="C3051">
        <v>1</v>
      </c>
      <c r="D3051" s="8">
        <f>SUM(B$2:B3051)</f>
        <v>23</v>
      </c>
      <c r="E3051" s="8">
        <f>SUM(C$2:C3051)</f>
        <v>3050</v>
      </c>
      <c r="F3051" s="9">
        <f>IF(stats[[#This Row],[Column1]],stats[[#This Row],[Total Clear]]/stats[[#This Row],[Total Runs]],NA())</f>
        <v>7.5409836065573775E-3</v>
      </c>
      <c r="G3051" s="9">
        <f>SUM(B$2:B3051) / SUM(C$2:C3051)</f>
        <v>7.5409836065573775E-3</v>
      </c>
      <c r="H3051" s="10">
        <f>IFERROR(stats[[#This Row],[Column1]]-A3050,"")</f>
        <v>1.0069444397231564E-3</v>
      </c>
      <c r="I3051" s="10">
        <f>IFERROR(_xlfn.QUARTILE.INC(H$2:H3051,1),"")</f>
        <v>9.6064814715646207E-4</v>
      </c>
      <c r="J3051" s="10">
        <f>IFERROR(_xlfn.QUARTILE.INC(H$2:H3051,3),"")</f>
        <v>1.1921296318178065E-3</v>
      </c>
      <c r="K3051" s="10">
        <f>IFERROR(stats[[#This Row],[Q3]]-stats[[#This Row],[Q1]],"")</f>
        <v>2.3148148466134444E-4</v>
      </c>
      <c r="L3051" s="10">
        <f>IFERROR(AVERAGEIFS(H$2:H3051, H$2:H3051, "&lt;" &amp;stats[[#This Row],[Q3]]+(2*stats[[#This Row],[IQR]]), H$2:H3051, "&gt;" &amp; stats[[#This Row],[Q1]]-(2*stats[[#This Row],[IQR]])),"")</f>
        <v>1.0834383083895777E-3</v>
      </c>
    </row>
    <row r="3052" spans="1:12" x14ac:dyDescent="0.25">
      <c r="A3052" s="7">
        <v>44418.31486111111</v>
      </c>
      <c r="B3052">
        <v>0</v>
      </c>
      <c r="C3052">
        <v>1</v>
      </c>
      <c r="D3052" s="8">
        <f>SUM(B$2:B3052)</f>
        <v>23</v>
      </c>
      <c r="E3052" s="8">
        <f>SUM(C$2:C3052)</f>
        <v>3051</v>
      </c>
      <c r="F3052" s="9">
        <f>IF(stats[[#This Row],[Column1]],stats[[#This Row],[Total Clear]]/stats[[#This Row],[Total Runs]],NA())</f>
        <v>7.5385119632907244E-3</v>
      </c>
      <c r="G3052" s="9">
        <f>SUM(B$2:B3052) / SUM(C$2:C3052)</f>
        <v>7.5385119632907244E-3</v>
      </c>
      <c r="H3052" s="10">
        <f>IFERROR(stats[[#This Row],[Column1]]-A3051,"")</f>
        <v>9.3750000087311491E-4</v>
      </c>
      <c r="I3052" s="10">
        <f>IFERROR(_xlfn.QUARTILE.INC(H$2:H3052,1),"")</f>
        <v>9.6064814715646207E-4</v>
      </c>
      <c r="J3052" s="10">
        <f>IFERROR(_xlfn.QUARTILE.INC(H$2:H3052,3),"")</f>
        <v>1.1921296318178065E-3</v>
      </c>
      <c r="K3052" s="10">
        <f>IFERROR(stats[[#This Row],[Q3]]-stats[[#This Row],[Q1]],"")</f>
        <v>2.3148148466134444E-4</v>
      </c>
      <c r="L3052" s="10">
        <f>IFERROR(AVERAGEIFS(H$2:H3052, H$2:H3052, "&lt;" &amp;stats[[#This Row],[Q3]]+(2*stats[[#This Row],[IQR]]), H$2:H3052, "&gt;" &amp; stats[[#This Row],[Q1]]-(2*stats[[#This Row],[IQR]])),"")</f>
        <v>1.083390016428123E-3</v>
      </c>
    </row>
    <row r="3053" spans="1:12" x14ac:dyDescent="0.25">
      <c r="A3053" s="7">
        <v>44418.315810185188</v>
      </c>
      <c r="B3053">
        <v>0</v>
      </c>
      <c r="C3053">
        <v>1</v>
      </c>
      <c r="D3053" s="8">
        <f>SUM(B$2:B3053)</f>
        <v>23</v>
      </c>
      <c r="E3053" s="8">
        <f>SUM(C$2:C3053)</f>
        <v>3052</v>
      </c>
      <c r="F3053" s="9">
        <f>IF(stats[[#This Row],[Column1]],stats[[#This Row],[Total Clear]]/stats[[#This Row],[Total Runs]],NA())</f>
        <v>7.5360419397116647E-3</v>
      </c>
      <c r="G3053" s="9">
        <f>SUM(B$2:B3053) / SUM(C$2:C3053)</f>
        <v>7.5360419397116647E-3</v>
      </c>
      <c r="H3053" s="10">
        <f>IFERROR(stats[[#This Row],[Column1]]-A3052,"")</f>
        <v>9.490740776527673E-4</v>
      </c>
      <c r="I3053" s="10">
        <f>IFERROR(_xlfn.QUARTILE.INC(H$2:H3053,1),"")</f>
        <v>9.6064814715646207E-4</v>
      </c>
      <c r="J3053" s="10">
        <f>IFERROR(_xlfn.QUARTILE.INC(H$2:H3053,3),"")</f>
        <v>1.1921296318178065E-3</v>
      </c>
      <c r="K3053" s="10">
        <f>IFERROR(stats[[#This Row],[Q3]]-stats[[#This Row],[Q1]],"")</f>
        <v>2.3148148466134444E-4</v>
      </c>
      <c r="L3053" s="10">
        <f>IFERROR(AVERAGEIFS(H$2:H3053, H$2:H3053, "&lt;" &amp;stats[[#This Row],[Q3]]+(2*stats[[#This Row],[IQR]]), H$2:H3053, "&gt;" &amp; stats[[#This Row],[Q1]]-(2*stats[[#This Row],[IQR]])),"")</f>
        <v>1.0833455850887993E-3</v>
      </c>
    </row>
    <row r="3054" spans="1:12" x14ac:dyDescent="0.25">
      <c r="A3054" s="7">
        <v>44418.316759259258</v>
      </c>
      <c r="B3054">
        <v>0</v>
      </c>
      <c r="C3054">
        <v>1</v>
      </c>
      <c r="D3054" s="8">
        <f>SUM(B$2:B3054)</f>
        <v>23</v>
      </c>
      <c r="E3054" s="8">
        <f>SUM(C$2:C3054)</f>
        <v>3053</v>
      </c>
      <c r="F3054" s="9">
        <f>IF(stats[[#This Row],[Column1]],stats[[#This Row],[Total Clear]]/stats[[#This Row],[Total Runs]],NA())</f>
        <v>7.5335735342286275E-3</v>
      </c>
      <c r="G3054" s="9">
        <f>SUM(B$2:B3054) / SUM(C$2:C3054)</f>
        <v>7.5335735342286275E-3</v>
      </c>
      <c r="H3054" s="10">
        <f>IFERROR(stats[[#This Row],[Column1]]-A3053,"")</f>
        <v>9.4907407037680969E-4</v>
      </c>
      <c r="I3054" s="10">
        <f>IFERROR(_xlfn.QUARTILE.INC(H$2:H3054,1),"")</f>
        <v>9.6064814715646207E-4</v>
      </c>
      <c r="J3054" s="10">
        <f>IFERROR(_xlfn.QUARTILE.INC(H$2:H3054,3),"")</f>
        <v>1.1921296318178065E-3</v>
      </c>
      <c r="K3054" s="10">
        <f>IFERROR(stats[[#This Row],[Q3]]-stats[[#This Row],[Q1]],"")</f>
        <v>2.3148148466134444E-4</v>
      </c>
      <c r="L3054" s="10">
        <f>IFERROR(AVERAGEIFS(H$2:H3054, H$2:H3054, "&lt;" &amp;stats[[#This Row],[Q3]]+(2*stats[[#This Row],[IQR]]), H$2:H3054, "&gt;" &amp; stats[[#This Row],[Q1]]-(2*stats[[#This Row],[IQR]])),"")</f>
        <v>1.0833011831328761E-3</v>
      </c>
    </row>
    <row r="3055" spans="1:12" x14ac:dyDescent="0.25">
      <c r="A3055" s="7">
        <v>44418.317696759259</v>
      </c>
      <c r="B3055">
        <v>0</v>
      </c>
      <c r="C3055">
        <v>1</v>
      </c>
      <c r="D3055" s="8">
        <f>SUM(B$2:B3055)</f>
        <v>23</v>
      </c>
      <c r="E3055" s="8">
        <f>SUM(C$2:C3055)</f>
        <v>3054</v>
      </c>
      <c r="F3055" s="9">
        <f>IF(stats[[#This Row],[Column1]],stats[[#This Row],[Total Clear]]/stats[[#This Row],[Total Runs]],NA())</f>
        <v>7.5311067452521283E-3</v>
      </c>
      <c r="G3055" s="9">
        <f>SUM(B$2:B3055) / SUM(C$2:C3055)</f>
        <v>7.5311067452521283E-3</v>
      </c>
      <c r="H3055" s="10">
        <f>IFERROR(stats[[#This Row],[Column1]]-A3054,"")</f>
        <v>9.3750000087311491E-4</v>
      </c>
      <c r="I3055" s="10">
        <f>IFERROR(_xlfn.QUARTILE.INC(H$2:H3055,1),"")</f>
        <v>9.6064814715646207E-4</v>
      </c>
      <c r="J3055" s="10">
        <f>IFERROR(_xlfn.QUARTILE.INC(H$2:H3055,3),"")</f>
        <v>1.1921296318178065E-3</v>
      </c>
      <c r="K3055" s="10">
        <f>IFERROR(stats[[#This Row],[Q3]]-stats[[#This Row],[Q1]],"")</f>
        <v>2.3148148466134444E-4</v>
      </c>
      <c r="L3055" s="10">
        <f>IFERROR(AVERAGEIFS(H$2:H3055, H$2:H3055, "&lt;" &amp;stats[[#This Row],[Q3]]+(2*stats[[#This Row],[IQR]]), H$2:H3055, "&gt;" &amp; stats[[#This Row],[Q1]]-(2*stats[[#This Row],[IQR]])),"")</f>
        <v>1.0832529843949389E-3</v>
      </c>
    </row>
    <row r="3056" spans="1:12" x14ac:dyDescent="0.25">
      <c r="A3056" s="7">
        <v>44418.318611111114</v>
      </c>
      <c r="B3056">
        <v>0</v>
      </c>
      <c r="C3056">
        <v>1</v>
      </c>
      <c r="D3056" s="8">
        <f>SUM(B$2:B3056)</f>
        <v>23</v>
      </c>
      <c r="E3056" s="8">
        <f>SUM(C$2:C3056)</f>
        <v>3055</v>
      </c>
      <c r="F3056" s="9">
        <f>IF(stats[[#This Row],[Column1]],stats[[#This Row],[Total Clear]]/stats[[#This Row],[Total Runs]],NA())</f>
        <v>7.5286415711947625E-3</v>
      </c>
      <c r="G3056" s="9">
        <f>SUM(B$2:B3056) / SUM(C$2:C3056)</f>
        <v>7.5286415711947625E-3</v>
      </c>
      <c r="H3056" s="10">
        <f>IFERROR(stats[[#This Row],[Column1]]-A3055,"")</f>
        <v>9.1435185458976775E-4</v>
      </c>
      <c r="I3056" s="10">
        <f>IFERROR(_xlfn.QUARTILE.INC(H$2:H3056,1),"")</f>
        <v>9.6064814715646207E-4</v>
      </c>
      <c r="J3056" s="10">
        <f>IFERROR(_xlfn.QUARTILE.INC(H$2:H3056,3),"")</f>
        <v>1.1921296318178065E-3</v>
      </c>
      <c r="K3056" s="10">
        <f>IFERROR(stats[[#This Row],[Q3]]-stats[[#This Row],[Q1]],"")</f>
        <v>2.3148148466134444E-4</v>
      </c>
      <c r="L3056" s="10">
        <f>IFERROR(AVERAGEIFS(H$2:H3056, H$2:H3056, "&lt;" &amp;stats[[#This Row],[Q3]]+(2*stats[[#This Row],[IQR]]), H$2:H3056, "&gt;" &amp; stats[[#This Row],[Q1]]-(2*stats[[#This Row],[IQR]])),"")</f>
        <v>1.0831971677624853E-3</v>
      </c>
    </row>
    <row r="3057" spans="1:12" x14ac:dyDescent="0.25">
      <c r="A3057" s="7">
        <v>44418.319560185184</v>
      </c>
      <c r="B3057">
        <v>0</v>
      </c>
      <c r="C3057">
        <v>1</v>
      </c>
      <c r="D3057" s="8">
        <f>SUM(B$2:B3057)</f>
        <v>23</v>
      </c>
      <c r="E3057" s="8">
        <f>SUM(C$2:C3057)</f>
        <v>3056</v>
      </c>
      <c r="F3057" s="9">
        <f>IF(stats[[#This Row],[Column1]],stats[[#This Row],[Total Clear]]/stats[[#This Row],[Total Runs]],NA())</f>
        <v>7.5261780104712043E-3</v>
      </c>
      <c r="G3057" s="9">
        <f>SUM(B$2:B3057) / SUM(C$2:C3057)</f>
        <v>7.5261780104712043E-3</v>
      </c>
      <c r="H3057" s="10">
        <f>IFERROR(stats[[#This Row],[Column1]]-A3056,"")</f>
        <v>9.4907407037680969E-4</v>
      </c>
      <c r="I3057" s="10">
        <f>IFERROR(_xlfn.QUARTILE.INC(H$2:H3057,1),"")</f>
        <v>9.6064814715646207E-4</v>
      </c>
      <c r="J3057" s="10">
        <f>IFERROR(_xlfn.QUARTILE.INC(H$2:H3057,3),"")</f>
        <v>1.1921296318178065E-3</v>
      </c>
      <c r="K3057" s="10">
        <f>IFERROR(stats[[#This Row],[Q3]]-stats[[#This Row],[Q1]],"")</f>
        <v>2.3148148466134444E-4</v>
      </c>
      <c r="L3057" s="10">
        <f>IFERROR(AVERAGEIFS(H$2:H3057, H$2:H3057, "&lt;" &amp;stats[[#This Row],[Q3]]+(2*stats[[#This Row],[IQR]]), H$2:H3057, "&gt;" &amp; stats[[#This Row],[Q1]]-(2*stats[[#This Row],[IQR]])),"")</f>
        <v>1.0831528588436264E-3</v>
      </c>
    </row>
    <row r="3058" spans="1:12" x14ac:dyDescent="0.25">
      <c r="A3058" s="7">
        <v>44418.320520833331</v>
      </c>
      <c r="B3058">
        <v>0</v>
      </c>
      <c r="C3058">
        <v>1</v>
      </c>
      <c r="D3058" s="8">
        <f>SUM(B$2:B3058)</f>
        <v>23</v>
      </c>
      <c r="E3058" s="8">
        <f>SUM(C$2:C3058)</f>
        <v>3057</v>
      </c>
      <c r="F3058" s="9">
        <f>IF(stats[[#This Row],[Column1]],stats[[#This Row],[Total Clear]]/stats[[#This Row],[Total Runs]],NA())</f>
        <v>7.5237160614982012E-3</v>
      </c>
      <c r="G3058" s="9">
        <f>SUM(B$2:B3058) / SUM(C$2:C3058)</f>
        <v>7.5237160614982012E-3</v>
      </c>
      <c r="H3058" s="10">
        <f>IFERROR(stats[[#This Row],[Column1]]-A3057,"")</f>
        <v>9.6064814715646207E-4</v>
      </c>
      <c r="I3058" s="10">
        <f>IFERROR(_xlfn.QUARTILE.INC(H$2:H3058,1),"")</f>
        <v>9.6064814715646207E-4</v>
      </c>
      <c r="J3058" s="10">
        <f>IFERROR(_xlfn.QUARTILE.INC(H$2:H3058,3),"")</f>
        <v>1.1921296318178065E-3</v>
      </c>
      <c r="K3058" s="10">
        <f>IFERROR(stats[[#This Row],[Q3]]-stats[[#This Row],[Q1]],"")</f>
        <v>2.3148148466134444E-4</v>
      </c>
      <c r="L3058" s="10">
        <f>IFERROR(AVERAGEIFS(H$2:H3058, H$2:H3058, "&lt;" &amp;stats[[#This Row],[Q3]]+(2*stats[[#This Row],[IQR]]), H$2:H3058, "&gt;" &amp; stats[[#This Row],[Q1]]-(2*stats[[#This Row],[IQR]])),"")</f>
        <v>1.0831124015412198E-3</v>
      </c>
    </row>
    <row r="3059" spans="1:12" x14ac:dyDescent="0.25">
      <c r="A3059" s="7">
        <v>44418.321516203701</v>
      </c>
      <c r="B3059">
        <v>0</v>
      </c>
      <c r="C3059">
        <v>1</v>
      </c>
      <c r="D3059" s="8">
        <f>SUM(B$2:B3059)</f>
        <v>23</v>
      </c>
      <c r="E3059" s="8">
        <f>SUM(C$2:C3059)</f>
        <v>3058</v>
      </c>
      <c r="F3059" s="9">
        <f>IF(stats[[#This Row],[Column1]],stats[[#This Row],[Total Clear]]/stats[[#This Row],[Total Runs]],NA())</f>
        <v>7.5212557226945718E-3</v>
      </c>
      <c r="G3059" s="9">
        <f>SUM(B$2:B3059) / SUM(C$2:C3059)</f>
        <v>7.5212557226945718E-3</v>
      </c>
      <c r="H3059" s="10">
        <f>IFERROR(stats[[#This Row],[Column1]]-A3058,"")</f>
        <v>9.9537037021946162E-4</v>
      </c>
      <c r="I3059" s="10">
        <f>IFERROR(_xlfn.QUARTILE.INC(H$2:H3059,1),"")</f>
        <v>9.6064814715646207E-4</v>
      </c>
      <c r="J3059" s="10">
        <f>IFERROR(_xlfn.QUARTILE.INC(H$2:H3059,3),"")</f>
        <v>1.1921296318178065E-3</v>
      </c>
      <c r="K3059" s="10">
        <f>IFERROR(stats[[#This Row],[Q3]]-stats[[#This Row],[Q1]],"")</f>
        <v>2.3148148466134444E-4</v>
      </c>
      <c r="L3059" s="10">
        <f>IFERROR(AVERAGEIFS(H$2:H3059, H$2:H3059, "&lt;" &amp;stats[[#This Row],[Q3]]+(2*stats[[#This Row],[IQR]]), H$2:H3059, "&gt;" &amp; stats[[#This Row],[Q1]]-(2*stats[[#This Row],[IQR]])),"")</f>
        <v>1.0830834342149332E-3</v>
      </c>
    </row>
    <row r="3060" spans="1:12" x14ac:dyDescent="0.25">
      <c r="A3060" s="7">
        <v>44418.322384259256</v>
      </c>
      <c r="B3060">
        <v>0</v>
      </c>
      <c r="C3060">
        <v>1</v>
      </c>
      <c r="D3060" s="8">
        <f>SUM(B$2:B3060)</f>
        <v>23</v>
      </c>
      <c r="E3060" s="8">
        <f>SUM(C$2:C3060)</f>
        <v>3059</v>
      </c>
      <c r="F3060" s="9">
        <f>IF(stats[[#This Row],[Column1]],stats[[#This Row],[Total Clear]]/stats[[#This Row],[Total Runs]],NA())</f>
        <v>7.5187969924812026E-3</v>
      </c>
      <c r="G3060" s="9">
        <f>SUM(B$2:B3060) / SUM(C$2:C3060)</f>
        <v>7.5187969924812026E-3</v>
      </c>
      <c r="H3060" s="10">
        <f>IFERROR(stats[[#This Row],[Column1]]-A3059,"")</f>
        <v>8.6805555474711582E-4</v>
      </c>
      <c r="I3060" s="10">
        <f>IFERROR(_xlfn.QUARTILE.INC(H$2:H3060,1),"")</f>
        <v>9.6064814715646207E-4</v>
      </c>
      <c r="J3060" s="10">
        <f>IFERROR(_xlfn.QUARTILE.INC(H$2:H3060,3),"")</f>
        <v>1.1921296318178065E-3</v>
      </c>
      <c r="K3060" s="10">
        <f>IFERROR(stats[[#This Row],[Q3]]-stats[[#This Row],[Q1]],"")</f>
        <v>2.3148148466134444E-4</v>
      </c>
      <c r="L3060" s="10">
        <f>IFERROR(AVERAGEIFS(H$2:H3060, H$2:H3060, "&lt;" &amp;stats[[#This Row],[Q3]]+(2*stats[[#This Row],[IQR]]), H$2:H3060, "&gt;" &amp; stats[[#This Row],[Q1]]-(2*stats[[#This Row],[IQR]])),"")</f>
        <v>1.0830124679180792E-3</v>
      </c>
    </row>
    <row r="3061" spans="1:12" x14ac:dyDescent="0.25">
      <c r="A3061" s="7">
        <v>44418.3281712963</v>
      </c>
      <c r="B3061">
        <v>0</v>
      </c>
      <c r="C3061">
        <v>1</v>
      </c>
      <c r="D3061" s="8">
        <f>SUM(B$2:B3061)</f>
        <v>23</v>
      </c>
      <c r="E3061" s="8">
        <f>SUM(C$2:C3061)</f>
        <v>3060</v>
      </c>
      <c r="F3061" s="9">
        <f>IF(stats[[#This Row],[Column1]],stats[[#This Row],[Total Clear]]/stats[[#This Row],[Total Runs]],NA())</f>
        <v>7.5163398692810459E-3</v>
      </c>
      <c r="G3061" s="9">
        <f>SUM(B$2:B3061) / SUM(C$2:C3061)</f>
        <v>7.5163398692810459E-3</v>
      </c>
      <c r="H3061" s="10">
        <f>IFERROR(stats[[#This Row],[Column1]]-A3060,"")</f>
        <v>5.7870370437740348E-3</v>
      </c>
      <c r="I3061" s="10">
        <f>IFERROR(_xlfn.QUARTILE.INC(H$2:H3061,1),"")</f>
        <v>9.6064814715646207E-4</v>
      </c>
      <c r="J3061" s="10">
        <f>IFERROR(_xlfn.QUARTILE.INC(H$2:H3061,3),"")</f>
        <v>1.1921296318178065E-3</v>
      </c>
      <c r="K3061" s="10">
        <f>IFERROR(stats[[#This Row],[Q3]]-stats[[#This Row],[Q1]],"")</f>
        <v>2.3148148466134444E-4</v>
      </c>
      <c r="L3061" s="10">
        <f>IFERROR(AVERAGEIFS(H$2:H3061, H$2:H3061, "&lt;" &amp;stats[[#This Row],[Q3]]+(2*stats[[#This Row],[IQR]]), H$2:H3061, "&gt;" &amp; stats[[#This Row],[Q1]]-(2*stats[[#This Row],[IQR]])),"")</f>
        <v>1.0830124679180792E-3</v>
      </c>
    </row>
    <row r="3062" spans="1:12" x14ac:dyDescent="0.25">
      <c r="A3062" s="7">
        <v>44418.328981481478</v>
      </c>
      <c r="B3062">
        <v>0</v>
      </c>
      <c r="C3062">
        <v>1</v>
      </c>
      <c r="D3062" s="8">
        <f>SUM(B$2:B3062)</f>
        <v>23</v>
      </c>
      <c r="E3062" s="8">
        <f>SUM(C$2:C3062)</f>
        <v>3061</v>
      </c>
      <c r="F3062" s="9">
        <f>IF(stats[[#This Row],[Column1]],stats[[#This Row],[Total Clear]]/stats[[#This Row],[Total Runs]],NA())</f>
        <v>7.5138843515191117E-3</v>
      </c>
      <c r="G3062" s="9">
        <f>SUM(B$2:B3062) / SUM(C$2:C3062)</f>
        <v>7.5138843515191117E-3</v>
      </c>
      <c r="H3062" s="10">
        <f>IFERROR(stats[[#This Row],[Column1]]-A3061,"")</f>
        <v>8.101851781248115E-4</v>
      </c>
      <c r="I3062" s="10">
        <f>IFERROR(_xlfn.QUARTILE.INC(H$2:H3062,1),"")</f>
        <v>9.6064814715646207E-4</v>
      </c>
      <c r="J3062" s="10">
        <f>IFERROR(_xlfn.QUARTILE.INC(H$2:H3062,3),"")</f>
        <v>1.1921296318178065E-3</v>
      </c>
      <c r="K3062" s="10">
        <f>IFERROR(stats[[#This Row],[Q3]]-stats[[#This Row],[Q1]],"")</f>
        <v>2.3148148466134444E-4</v>
      </c>
      <c r="L3062" s="10">
        <f>IFERROR(AVERAGEIFS(H$2:H3062, H$2:H3062, "&lt;" &amp;stats[[#This Row],[Q3]]+(2*stats[[#This Row],[IQR]]), H$2:H3062, "&gt;" &amp; stats[[#This Row],[Q1]]-(2*stats[[#This Row],[IQR]])),"")</f>
        <v>1.0829224556152771E-3</v>
      </c>
    </row>
    <row r="3063" spans="1:12" x14ac:dyDescent="0.25">
      <c r="A3063" s="7">
        <v>44418.329942129632</v>
      </c>
      <c r="B3063">
        <v>0</v>
      </c>
      <c r="C3063">
        <v>1</v>
      </c>
      <c r="D3063" s="8">
        <f>SUM(B$2:B3063)</f>
        <v>23</v>
      </c>
      <c r="E3063" s="8">
        <f>SUM(C$2:C3063)</f>
        <v>3062</v>
      </c>
      <c r="F3063" s="9">
        <f>IF(stats[[#This Row],[Column1]],stats[[#This Row],[Total Clear]]/stats[[#This Row],[Total Runs]],NA())</f>
        <v>7.511430437622469E-3</v>
      </c>
      <c r="G3063" s="9">
        <f>SUM(B$2:B3063) / SUM(C$2:C3063)</f>
        <v>7.511430437622469E-3</v>
      </c>
      <c r="H3063" s="10">
        <f>IFERROR(stats[[#This Row],[Column1]]-A3062,"")</f>
        <v>9.6064815443241969E-4</v>
      </c>
      <c r="I3063" s="10">
        <f>IFERROR(_xlfn.QUARTILE.INC(H$2:H3063,1),"")</f>
        <v>9.6064814715646207E-4</v>
      </c>
      <c r="J3063" s="10">
        <f>IFERROR(_xlfn.QUARTILE.INC(H$2:H3063,3),"")</f>
        <v>1.1921296318178065E-3</v>
      </c>
      <c r="K3063" s="10">
        <f>IFERROR(stats[[#This Row],[Q3]]-stats[[#This Row],[Q1]],"")</f>
        <v>2.3148148466134444E-4</v>
      </c>
      <c r="L3063" s="10">
        <f>IFERROR(AVERAGEIFS(H$2:H3063, H$2:H3063, "&lt;" &amp;stats[[#This Row],[Q3]]+(2*stats[[#This Row],[IQR]]), H$2:H3063, "&gt;" &amp; stats[[#This Row],[Q1]]-(2*stats[[#This Row],[IQR]])),"")</f>
        <v>1.0828821276795306E-3</v>
      </c>
    </row>
    <row r="3064" spans="1:12" x14ac:dyDescent="0.25">
      <c r="A3064" s="7">
        <v>44418.330833333333</v>
      </c>
      <c r="B3064">
        <v>0</v>
      </c>
      <c r="C3064">
        <v>1</v>
      </c>
      <c r="D3064" s="8">
        <f>SUM(B$2:B3064)</f>
        <v>23</v>
      </c>
      <c r="E3064" s="8">
        <f>SUM(C$2:C3064)</f>
        <v>3063</v>
      </c>
      <c r="F3064" s="9">
        <f>IF(stats[[#This Row],[Column1]],stats[[#This Row],[Total Clear]]/stats[[#This Row],[Total Runs]],NA())</f>
        <v>7.5089781260202415E-3</v>
      </c>
      <c r="G3064" s="9">
        <f>SUM(B$2:B3064) / SUM(C$2:C3064)</f>
        <v>7.5089781260202415E-3</v>
      </c>
      <c r="H3064" s="10">
        <f>IFERROR(stats[[#This Row],[Column1]]-A3063,"")</f>
        <v>8.9120370103046298E-4</v>
      </c>
      <c r="I3064" s="10">
        <f>IFERROR(_xlfn.QUARTILE.INC(H$2:H3064,1),"")</f>
        <v>9.6064814715646207E-4</v>
      </c>
      <c r="J3064" s="10">
        <f>IFERROR(_xlfn.QUARTILE.INC(H$2:H3064,3),"")</f>
        <v>1.1921296318178065E-3</v>
      </c>
      <c r="K3064" s="10">
        <f>IFERROR(stats[[#This Row],[Q3]]-stats[[#This Row],[Q1]],"")</f>
        <v>2.3148148466134444E-4</v>
      </c>
      <c r="L3064" s="10">
        <f>IFERROR(AVERAGEIFS(H$2:H3064, H$2:H3064, "&lt;" &amp;stats[[#This Row],[Q3]]+(2*stats[[#This Row],[IQR]]), H$2:H3064, "&gt;" &amp; stats[[#This Row],[Q1]]-(2*stats[[#This Row],[IQR]])),"")</f>
        <v>1.0828189300446315E-3</v>
      </c>
    </row>
    <row r="3065" spans="1:12" x14ac:dyDescent="0.25">
      <c r="A3065" s="7">
        <v>44418.331666666665</v>
      </c>
      <c r="B3065">
        <v>0</v>
      </c>
      <c r="C3065">
        <v>1</v>
      </c>
      <c r="D3065" s="8">
        <f>SUM(B$2:B3065)</f>
        <v>23</v>
      </c>
      <c r="E3065" s="8">
        <f>SUM(C$2:C3065)</f>
        <v>3064</v>
      </c>
      <c r="F3065" s="9">
        <f>IF(stats[[#This Row],[Column1]],stats[[#This Row],[Total Clear]]/stats[[#This Row],[Total Runs]],NA())</f>
        <v>7.5065274151436033E-3</v>
      </c>
      <c r="G3065" s="9">
        <f>SUM(B$2:B3065) / SUM(C$2:C3065)</f>
        <v>7.5065274151436033E-3</v>
      </c>
      <c r="H3065" s="10">
        <f>IFERROR(stats[[#This Row],[Column1]]-A3064,"")</f>
        <v>8.3333333168411627E-4</v>
      </c>
      <c r="I3065" s="10">
        <f>IFERROR(_xlfn.QUARTILE.INC(H$2:H3065,1),"")</f>
        <v>9.6064814715646207E-4</v>
      </c>
      <c r="J3065" s="10">
        <f>IFERROR(_xlfn.QUARTILE.INC(H$2:H3065,3),"")</f>
        <v>1.1921296318178065E-3</v>
      </c>
      <c r="K3065" s="10">
        <f>IFERROR(stats[[#This Row],[Q3]]-stats[[#This Row],[Q1]],"")</f>
        <v>2.3148148466134444E-4</v>
      </c>
      <c r="L3065" s="10">
        <f>IFERROR(AVERAGEIFS(H$2:H3065, H$2:H3065, "&lt;" &amp;stats[[#This Row],[Q3]]+(2*stats[[#This Row],[IQR]]), H$2:H3065, "&gt;" &amp; stats[[#This Row],[Q1]]-(2*stats[[#This Row],[IQR]])),"")</f>
        <v>1.0827367001176836E-3</v>
      </c>
    </row>
    <row r="3066" spans="1:12" x14ac:dyDescent="0.25">
      <c r="A3066" s="7">
        <v>44418.332546296297</v>
      </c>
      <c r="B3066">
        <v>0</v>
      </c>
      <c r="C3066">
        <v>1</v>
      </c>
      <c r="D3066" s="8">
        <f>SUM(B$2:B3066)</f>
        <v>23</v>
      </c>
      <c r="E3066" s="8">
        <f>SUM(C$2:C3066)</f>
        <v>3065</v>
      </c>
      <c r="F3066" s="9">
        <f>IF(stats[[#This Row],[Column1]],stats[[#This Row],[Total Clear]]/stats[[#This Row],[Total Runs]],NA())</f>
        <v>7.5040783034257749E-3</v>
      </c>
      <c r="G3066" s="9">
        <f>SUM(B$2:B3066) / SUM(C$2:C3066)</f>
        <v>7.5040783034257749E-3</v>
      </c>
      <c r="H3066" s="10">
        <f>IFERROR(stats[[#This Row],[Column1]]-A3065,"")</f>
        <v>8.7962963152676821E-4</v>
      </c>
      <c r="I3066" s="10">
        <f>IFERROR(_xlfn.QUARTILE.INC(H$2:H3066,1),"")</f>
        <v>9.6064814715646207E-4</v>
      </c>
      <c r="J3066" s="10">
        <f>IFERROR(_xlfn.QUARTILE.INC(H$2:H3066,3),"")</f>
        <v>1.1921296318178065E-3</v>
      </c>
      <c r="K3066" s="10">
        <f>IFERROR(stats[[#This Row],[Q3]]-stats[[#This Row],[Q1]],"")</f>
        <v>2.3148148466134444E-4</v>
      </c>
      <c r="L3066" s="10">
        <f>IFERROR(AVERAGEIFS(H$2:H3066, H$2:H3066, "&lt;" &amp;stats[[#This Row],[Q3]]+(2*stats[[#This Row],[IQR]]), H$2:H3066, "&gt;" &amp; stats[[#This Row],[Q1]]-(2*stats[[#This Row],[IQR]])),"")</f>
        <v>1.082669778513535E-3</v>
      </c>
    </row>
    <row r="3067" spans="1:12" x14ac:dyDescent="0.25">
      <c r="A3067" s="7">
        <v>44418.333495370367</v>
      </c>
      <c r="B3067">
        <v>0</v>
      </c>
      <c r="C3067">
        <v>1</v>
      </c>
      <c r="D3067" s="8">
        <f>SUM(B$2:B3067)</f>
        <v>23</v>
      </c>
      <c r="E3067" s="8">
        <f>SUM(C$2:C3067)</f>
        <v>3066</v>
      </c>
      <c r="F3067" s="9">
        <f>IF(stats[[#This Row],[Column1]],stats[[#This Row],[Total Clear]]/stats[[#This Row],[Total Runs]],NA())</f>
        <v>7.5016307893020218E-3</v>
      </c>
      <c r="G3067" s="9">
        <f>SUM(B$2:B3067) / SUM(C$2:C3067)</f>
        <v>7.5016307893020218E-3</v>
      </c>
      <c r="H3067" s="10">
        <f>IFERROR(stats[[#This Row],[Column1]]-A3066,"")</f>
        <v>9.4907407037680969E-4</v>
      </c>
      <c r="I3067" s="10">
        <f>IFERROR(_xlfn.QUARTILE.INC(H$2:H3067,1),"")</f>
        <v>9.6064814715646207E-4</v>
      </c>
      <c r="J3067" s="10">
        <f>IFERROR(_xlfn.QUARTILE.INC(H$2:H3067,3),"")</f>
        <v>1.1921296318178065E-3</v>
      </c>
      <c r="K3067" s="10">
        <f>IFERROR(stats[[#This Row],[Q3]]-stats[[#This Row],[Q1]],"")</f>
        <v>2.3148148466134444E-4</v>
      </c>
      <c r="L3067" s="10">
        <f>IFERROR(AVERAGEIFS(H$2:H3067, H$2:H3067, "&lt;" &amp;stats[[#This Row],[Q3]]+(2*stats[[#This Row],[IQR]]), H$2:H3067, "&gt;" &amp; stats[[#This Row],[Q1]]-(2*stats[[#This Row],[IQR]])),"")</f>
        <v>1.0826257746571E-3</v>
      </c>
    </row>
    <row r="3068" spans="1:12" x14ac:dyDescent="0.25">
      <c r="A3068" s="7">
        <v>44418.334444444445</v>
      </c>
      <c r="B3068">
        <v>0</v>
      </c>
      <c r="C3068">
        <v>1</v>
      </c>
      <c r="D3068" s="8">
        <f>SUM(B$2:B3068)</f>
        <v>23</v>
      </c>
      <c r="E3068" s="8">
        <f>SUM(C$2:C3068)</f>
        <v>3067</v>
      </c>
      <c r="F3068" s="9">
        <f>IF(stats[[#This Row],[Column1]],stats[[#This Row],[Total Clear]]/stats[[#This Row],[Total Runs]],NA())</f>
        <v>7.4991848712096512E-3</v>
      </c>
      <c r="G3068" s="9">
        <f>SUM(B$2:B3068) / SUM(C$2:C3068)</f>
        <v>7.4991848712096512E-3</v>
      </c>
      <c r="H3068" s="10">
        <f>IFERROR(stats[[#This Row],[Column1]]-A3067,"")</f>
        <v>9.490740776527673E-4</v>
      </c>
      <c r="I3068" s="10">
        <f>IFERROR(_xlfn.QUARTILE.INC(H$2:H3068,1),"")</f>
        <v>9.6064814715646207E-4</v>
      </c>
      <c r="J3068" s="10">
        <f>IFERROR(_xlfn.QUARTILE.INC(H$2:H3068,3),"")</f>
        <v>1.1921296318178065E-3</v>
      </c>
      <c r="K3068" s="10">
        <f>IFERROR(stats[[#This Row],[Q3]]-stats[[#This Row],[Q1]],"")</f>
        <v>2.3148148466134444E-4</v>
      </c>
      <c r="L3068" s="10">
        <f>IFERROR(AVERAGEIFS(H$2:H3068, H$2:H3068, "&lt;" &amp;stats[[#This Row],[Q3]]+(2*stats[[#This Row],[IQR]]), H$2:H3068, "&gt;" &amp; stats[[#This Row],[Q1]]-(2*stats[[#This Row],[IQR]])),"")</f>
        <v>1.0825817997815635E-3</v>
      </c>
    </row>
    <row r="3069" spans="1:12" x14ac:dyDescent="0.25">
      <c r="A3069" s="7">
        <v>44418.335439814815</v>
      </c>
      <c r="B3069">
        <v>0</v>
      </c>
      <c r="C3069">
        <v>1</v>
      </c>
      <c r="D3069" s="8">
        <f>SUM(B$2:B3069)</f>
        <v>23</v>
      </c>
      <c r="E3069" s="8">
        <f>SUM(C$2:C3069)</f>
        <v>3068</v>
      </c>
      <c r="F3069" s="9">
        <f>IF(stats[[#This Row],[Column1]],stats[[#This Row],[Total Clear]]/stats[[#This Row],[Total Runs]],NA())</f>
        <v>7.4967405475880053E-3</v>
      </c>
      <c r="G3069" s="9">
        <f>SUM(B$2:B3069) / SUM(C$2:C3069)</f>
        <v>7.4967405475880053E-3</v>
      </c>
      <c r="H3069" s="10">
        <f>IFERROR(stats[[#This Row],[Column1]]-A3068,"")</f>
        <v>9.9537037021946162E-4</v>
      </c>
      <c r="I3069" s="10">
        <f>IFERROR(_xlfn.QUARTILE.INC(H$2:H3069,1),"")</f>
        <v>9.6064814715646207E-4</v>
      </c>
      <c r="J3069" s="10">
        <f>IFERROR(_xlfn.QUARTILE.INC(H$2:H3069,3),"")</f>
        <v>1.1921296318178065E-3</v>
      </c>
      <c r="K3069" s="10">
        <f>IFERROR(stats[[#This Row],[Q3]]-stats[[#This Row],[Q1]],"")</f>
        <v>2.3148148466134444E-4</v>
      </c>
      <c r="L3069" s="10">
        <f>IFERROR(AVERAGEIFS(H$2:H3069, H$2:H3069, "&lt;" &amp;stats[[#This Row],[Q3]]+(2*stats[[#This Row],[IQR]]), H$2:H3069, "&gt;" &amp; stats[[#This Row],[Q1]]-(2*stats[[#This Row],[IQR]])),"")</f>
        <v>1.0825530929252231E-3</v>
      </c>
    </row>
    <row r="3070" spans="1:12" x14ac:dyDescent="0.25">
      <c r="A3070" s="7">
        <v>44418.336412037039</v>
      </c>
      <c r="B3070">
        <v>0</v>
      </c>
      <c r="C3070">
        <v>1</v>
      </c>
      <c r="D3070" s="8">
        <f>SUM(B$2:B3070)</f>
        <v>23</v>
      </c>
      <c r="E3070" s="8">
        <f>SUM(C$2:C3070)</f>
        <v>3069</v>
      </c>
      <c r="F3070" s="9">
        <f>IF(stats[[#This Row],[Column1]],stats[[#This Row],[Total Clear]]/stats[[#This Row],[Total Runs]],NA())</f>
        <v>7.494297816878462E-3</v>
      </c>
      <c r="G3070" s="9">
        <f>SUM(B$2:B3070) / SUM(C$2:C3070)</f>
        <v>7.494297816878462E-3</v>
      </c>
      <c r="H3070" s="10">
        <f>IFERROR(stats[[#This Row],[Column1]]-A3069,"")</f>
        <v>9.7222222393611446E-4</v>
      </c>
      <c r="I3070" s="10">
        <f>IFERROR(_xlfn.QUARTILE.INC(H$2:H3070,1),"")</f>
        <v>9.6064814715646207E-4</v>
      </c>
      <c r="J3070" s="10">
        <f>IFERROR(_xlfn.QUARTILE.INC(H$2:H3070,3),"")</f>
        <v>1.1921296318178065E-3</v>
      </c>
      <c r="K3070" s="10">
        <f>IFERROR(stats[[#This Row],[Q3]]-stats[[#This Row],[Q1]],"")</f>
        <v>2.3148148466134444E-4</v>
      </c>
      <c r="L3070" s="10">
        <f>IFERROR(AVERAGEIFS(H$2:H3070, H$2:H3070, "&lt;" &amp;stats[[#This Row],[Q3]]+(2*stats[[#This Row],[IQR]]), H$2:H3070, "&gt;" &amp; stats[[#This Row],[Q1]]-(2*stats[[#This Row],[IQR]])),"")</f>
        <v>1.082516787933782E-3</v>
      </c>
    </row>
    <row r="3071" spans="1:12" x14ac:dyDescent="0.25">
      <c r="A3071" s="7">
        <v>44418.337488425925</v>
      </c>
      <c r="B3071">
        <v>0</v>
      </c>
      <c r="C3071">
        <v>1</v>
      </c>
      <c r="D3071" s="8">
        <f>SUM(B$2:B3071)</f>
        <v>23</v>
      </c>
      <c r="E3071" s="8">
        <f>SUM(C$2:C3071)</f>
        <v>3070</v>
      </c>
      <c r="F3071" s="9">
        <f>IF(stats[[#This Row],[Column1]],stats[[#This Row],[Total Clear]]/stats[[#This Row],[Total Runs]],NA())</f>
        <v>7.4918566775244297E-3</v>
      </c>
      <c r="G3071" s="9">
        <f>SUM(B$2:B3071) / SUM(C$2:C3071)</f>
        <v>7.4918566775244297E-3</v>
      </c>
      <c r="H3071" s="10">
        <f>IFERROR(stats[[#This Row],[Column1]]-A3070,"")</f>
        <v>1.0763888858491555E-3</v>
      </c>
      <c r="I3071" s="10">
        <f>IFERROR(_xlfn.QUARTILE.INC(H$2:H3071,1),"")</f>
        <v>9.6064814715646207E-4</v>
      </c>
      <c r="J3071" s="10">
        <f>IFERROR(_xlfn.QUARTILE.INC(H$2:H3071,3),"")</f>
        <v>1.1921296318178065E-3</v>
      </c>
      <c r="K3071" s="10">
        <f>IFERROR(stats[[#This Row],[Q3]]-stats[[#This Row],[Q1]],"")</f>
        <v>2.3148148466134444E-4</v>
      </c>
      <c r="L3071" s="10">
        <f>IFERROR(AVERAGEIFS(H$2:H3071, H$2:H3071, "&lt;" &amp;stats[[#This Row],[Q3]]+(2*stats[[#This Row],[IQR]]), H$2:H3071, "&gt;" &amp; stats[[#This Row],[Q1]]-(2*stats[[#This Row],[IQR]])),"")</f>
        <v>1.0825147721765173E-3</v>
      </c>
    </row>
    <row r="3072" spans="1:12" x14ac:dyDescent="0.25">
      <c r="A3072" s="7">
        <v>44418.338414351849</v>
      </c>
      <c r="B3072">
        <v>0</v>
      </c>
      <c r="C3072">
        <v>1</v>
      </c>
      <c r="D3072" s="8">
        <f>SUM(B$2:B3072)</f>
        <v>23</v>
      </c>
      <c r="E3072" s="8">
        <f>SUM(C$2:C3072)</f>
        <v>3071</v>
      </c>
      <c r="F3072" s="9">
        <f>IF(stats[[#This Row],[Column1]],stats[[#This Row],[Total Clear]]/stats[[#This Row],[Total Runs]],NA())</f>
        <v>7.4894171279713444E-3</v>
      </c>
      <c r="G3072" s="9">
        <f>SUM(B$2:B3072) / SUM(C$2:C3072)</f>
        <v>7.4894171279713444E-3</v>
      </c>
      <c r="H3072" s="10">
        <f>IFERROR(stats[[#This Row],[Column1]]-A3071,"")</f>
        <v>9.2592592409346253E-4</v>
      </c>
      <c r="I3072" s="10">
        <f>IFERROR(_xlfn.QUARTILE.INC(H$2:H3072,1),"")</f>
        <v>9.6064814715646207E-4</v>
      </c>
      <c r="J3072" s="10">
        <f>IFERROR(_xlfn.QUARTILE.INC(H$2:H3072,3),"")</f>
        <v>1.1921296318178065E-3</v>
      </c>
      <c r="K3072" s="10">
        <f>IFERROR(stats[[#This Row],[Q3]]-stats[[#This Row],[Q1]],"")</f>
        <v>2.3148148466134444E-4</v>
      </c>
      <c r="L3072" s="10">
        <f>IFERROR(AVERAGEIFS(H$2:H3072, H$2:H3072, "&lt;" &amp;stats[[#This Row],[Q3]]+(2*stats[[#This Row],[IQR]]), H$2:H3072, "&gt;" &amp; stats[[#This Row],[Q1]]-(2*stats[[#This Row],[IQR]])),"")</f>
        <v>1.0824632796253555E-3</v>
      </c>
    </row>
    <row r="3073" spans="1:12" x14ac:dyDescent="0.25">
      <c r="A3073" s="7">
        <v>44418.339375000003</v>
      </c>
      <c r="B3073">
        <v>0</v>
      </c>
      <c r="C3073">
        <v>1</v>
      </c>
      <c r="D3073" s="8">
        <f>SUM(B$2:B3073)</f>
        <v>23</v>
      </c>
      <c r="E3073" s="8">
        <f>SUM(C$2:C3073)</f>
        <v>3072</v>
      </c>
      <c r="F3073" s="9">
        <f>IF(stats[[#This Row],[Column1]],stats[[#This Row],[Total Clear]]/stats[[#This Row],[Total Runs]],NA())</f>
        <v>7.486979166666667E-3</v>
      </c>
      <c r="G3073" s="9">
        <f>SUM(B$2:B3073) / SUM(C$2:C3073)</f>
        <v>7.486979166666667E-3</v>
      </c>
      <c r="H3073" s="10">
        <f>IFERROR(stats[[#This Row],[Column1]]-A3072,"")</f>
        <v>9.6064815443241969E-4</v>
      </c>
      <c r="I3073" s="10">
        <f>IFERROR(_xlfn.QUARTILE.INC(H$2:H3073,1),"")</f>
        <v>9.6064814715646207E-4</v>
      </c>
      <c r="J3073" s="10">
        <f>IFERROR(_xlfn.QUARTILE.INC(H$2:H3073,3),"")</f>
        <v>1.1921296318178065E-3</v>
      </c>
      <c r="K3073" s="10">
        <f>IFERROR(stats[[#This Row],[Q3]]-stats[[#This Row],[Q1]],"")</f>
        <v>2.3148148466134444E-4</v>
      </c>
      <c r="L3073" s="10">
        <f>IFERROR(AVERAGEIFS(H$2:H3073, H$2:H3073, "&lt;" &amp;stats[[#This Row],[Q3]]+(2*stats[[#This Row],[IQR]]), H$2:H3073, "&gt;" &amp; stats[[#This Row],[Q1]]-(2*stats[[#This Row],[IQR]])),"")</f>
        <v>1.0824232352055025E-3</v>
      </c>
    </row>
    <row r="3074" spans="1:12" x14ac:dyDescent="0.25">
      <c r="A3074" s="7">
        <v>44418.34034722222</v>
      </c>
      <c r="B3074">
        <v>0</v>
      </c>
      <c r="C3074">
        <v>1</v>
      </c>
      <c r="D3074" s="8">
        <f>SUM(B$2:B3074)</f>
        <v>23</v>
      </c>
      <c r="E3074" s="8">
        <f>SUM(C$2:C3074)</f>
        <v>3073</v>
      </c>
      <c r="F3074" s="9">
        <f>IF(stats[[#This Row],[Column1]],stats[[#This Row],[Total Clear]]/stats[[#This Row],[Total Runs]],NA())</f>
        <v>7.4845427920598763E-3</v>
      </c>
      <c r="G3074" s="9">
        <f>SUM(B$2:B3074) / SUM(C$2:C3074)</f>
        <v>7.4845427920598763E-3</v>
      </c>
      <c r="H3074" s="10">
        <f>IFERROR(stats[[#This Row],[Column1]]-A3073,"")</f>
        <v>9.7222221666015685E-4</v>
      </c>
      <c r="I3074" s="10">
        <f>IFERROR(_xlfn.QUARTILE.INC(H$2:H3074,1),"")</f>
        <v>9.6064814715646207E-4</v>
      </c>
      <c r="J3074" s="10">
        <f>IFERROR(_xlfn.QUARTILE.INC(H$2:H3074,3),"")</f>
        <v>1.1921296318178065E-3</v>
      </c>
      <c r="K3074" s="10">
        <f>IFERROR(stats[[#This Row],[Q3]]-stats[[#This Row],[Q1]],"")</f>
        <v>2.3148148466134444E-4</v>
      </c>
      <c r="L3074" s="10">
        <f>IFERROR(AVERAGEIFS(H$2:H3074, H$2:H3074, "&lt;" &amp;stats[[#This Row],[Q3]]+(2*stats[[#This Row],[IQR]]), H$2:H3074, "&gt;" &amp; stats[[#This Row],[Q1]]-(2*stats[[#This Row],[IQR]])),"")</f>
        <v>1.0823870206085439E-3</v>
      </c>
    </row>
    <row r="3075" spans="1:12" x14ac:dyDescent="0.25">
      <c r="A3075" s="7">
        <v>44418.341284722221</v>
      </c>
      <c r="B3075">
        <v>0</v>
      </c>
      <c r="C3075">
        <v>1</v>
      </c>
      <c r="D3075" s="8">
        <f>SUM(B$2:B3075)</f>
        <v>23</v>
      </c>
      <c r="E3075" s="8">
        <f>SUM(C$2:C3075)</f>
        <v>3074</v>
      </c>
      <c r="F3075" s="9">
        <f>IF(stats[[#This Row],[Column1]],stats[[#This Row],[Total Clear]]/stats[[#This Row],[Total Runs]],NA())</f>
        <v>7.4821080026024724E-3</v>
      </c>
      <c r="G3075" s="9">
        <f>SUM(B$2:B3075) / SUM(C$2:C3075)</f>
        <v>7.4821080026024724E-3</v>
      </c>
      <c r="H3075" s="10">
        <f>IFERROR(stats[[#This Row],[Column1]]-A3074,"")</f>
        <v>9.3750000087311491E-4</v>
      </c>
      <c r="I3075" s="10">
        <f>IFERROR(_xlfn.QUARTILE.INC(H$2:H3075,1),"")</f>
        <v>9.6064814715646207E-4</v>
      </c>
      <c r="J3075" s="10">
        <f>IFERROR(_xlfn.QUARTILE.INC(H$2:H3075,3),"")</f>
        <v>1.1921296318178065E-3</v>
      </c>
      <c r="K3075" s="10">
        <f>IFERROR(stats[[#This Row],[Q3]]-stats[[#This Row],[Q1]],"")</f>
        <v>2.3148148466134444E-4</v>
      </c>
      <c r="L3075" s="10">
        <f>IFERROR(AVERAGEIFS(H$2:H3075, H$2:H3075, "&lt;" &amp;stats[[#This Row],[Q3]]+(2*stats[[#This Row],[IQR]]), H$2:H3075, "&gt;" &amp; stats[[#This Row],[Q1]]-(2*stats[[#This Row],[IQR]])),"")</f>
        <v>1.0823394230330722E-3</v>
      </c>
    </row>
    <row r="3076" spans="1:12" x14ac:dyDescent="0.25">
      <c r="A3076" s="7">
        <v>44418.342233796298</v>
      </c>
      <c r="B3076">
        <v>0</v>
      </c>
      <c r="C3076">
        <v>1</v>
      </c>
      <c r="D3076" s="8">
        <f>SUM(B$2:B3076)</f>
        <v>23</v>
      </c>
      <c r="E3076" s="8">
        <f>SUM(C$2:C3076)</f>
        <v>3075</v>
      </c>
      <c r="F3076" s="9">
        <f>IF(stats[[#This Row],[Column1]],stats[[#This Row],[Total Clear]]/stats[[#This Row],[Total Runs]],NA())</f>
        <v>7.4796747967479675E-3</v>
      </c>
      <c r="G3076" s="9">
        <f>SUM(B$2:B3076) / SUM(C$2:C3076)</f>
        <v>7.4796747967479675E-3</v>
      </c>
      <c r="H3076" s="10">
        <f>IFERROR(stats[[#This Row],[Column1]]-A3075,"")</f>
        <v>9.490740776527673E-4</v>
      </c>
      <c r="I3076" s="10">
        <f>IFERROR(_xlfn.QUARTILE.INC(H$2:H3076,1),"")</f>
        <v>9.6064814715646207E-4</v>
      </c>
      <c r="J3076" s="10">
        <f>IFERROR(_xlfn.QUARTILE.INC(H$2:H3076,3),"")</f>
        <v>1.1921296318178065E-3</v>
      </c>
      <c r="K3076" s="10">
        <f>IFERROR(stats[[#This Row],[Q3]]-stats[[#This Row],[Q1]],"")</f>
        <v>2.3148148466134444E-4</v>
      </c>
      <c r="L3076" s="10">
        <f>IFERROR(AVERAGEIFS(H$2:H3076, H$2:H3076, "&lt;" &amp;stats[[#This Row],[Q3]]+(2*stats[[#This Row],[IQR]]), H$2:H3076, "&gt;" &amp; stats[[#This Row],[Q1]]-(2*stats[[#This Row],[IQR]])),"")</f>
        <v>1.0822956577308128E-3</v>
      </c>
    </row>
    <row r="3077" spans="1:12" x14ac:dyDescent="0.25">
      <c r="A3077" s="7">
        <v>44418.343194444446</v>
      </c>
      <c r="B3077">
        <v>0</v>
      </c>
      <c r="C3077">
        <v>1</v>
      </c>
      <c r="D3077" s="8">
        <f>SUM(B$2:B3077)</f>
        <v>23</v>
      </c>
      <c r="E3077" s="8">
        <f>SUM(C$2:C3077)</f>
        <v>3076</v>
      </c>
      <c r="F3077" s="9">
        <f>IF(stats[[#This Row],[Column1]],stats[[#This Row],[Total Clear]]/stats[[#This Row],[Total Runs]],NA())</f>
        <v>7.4772431729518852E-3</v>
      </c>
      <c r="G3077" s="9">
        <f>SUM(B$2:B3077) / SUM(C$2:C3077)</f>
        <v>7.4772431729518852E-3</v>
      </c>
      <c r="H3077" s="10">
        <f>IFERROR(stats[[#This Row],[Column1]]-A3076,"")</f>
        <v>9.6064814715646207E-4</v>
      </c>
      <c r="I3077" s="10">
        <f>IFERROR(_xlfn.QUARTILE.INC(H$2:H3077,1),"")</f>
        <v>9.6064814715646207E-4</v>
      </c>
      <c r="J3077" s="10">
        <f>IFERROR(_xlfn.QUARTILE.INC(H$2:H3077,3),"")</f>
        <v>1.1921296318178065E-3</v>
      </c>
      <c r="K3077" s="10">
        <f>IFERROR(stats[[#This Row],[Q3]]-stats[[#This Row],[Q1]],"")</f>
        <v>2.3148148466134444E-4</v>
      </c>
      <c r="L3077" s="10">
        <f>IFERROR(AVERAGEIFS(H$2:H3077, H$2:H3077, "&lt;" &amp;stats[[#This Row],[Q3]]+(2*stats[[#This Row],[IQR]]), H$2:H3077, "&gt;" &amp; stats[[#This Row],[Q1]]-(2*stats[[#This Row],[IQR]])),"")</f>
        <v>1.0822557209249773E-3</v>
      </c>
    </row>
    <row r="3078" spans="1:12" x14ac:dyDescent="0.25">
      <c r="A3078" s="7">
        <v>44418.344108796293</v>
      </c>
      <c r="B3078">
        <v>0</v>
      </c>
      <c r="C3078">
        <v>1</v>
      </c>
      <c r="D3078" s="8">
        <f>SUM(B$2:B3078)</f>
        <v>23</v>
      </c>
      <c r="E3078" s="8">
        <f>SUM(C$2:C3078)</f>
        <v>3077</v>
      </c>
      <c r="F3078" s="9">
        <f>IF(stats[[#This Row],[Column1]],stats[[#This Row],[Total Clear]]/stats[[#This Row],[Total Runs]],NA())</f>
        <v>7.474813129671758E-3</v>
      </c>
      <c r="G3078" s="9">
        <f>SUM(B$2:B3078) / SUM(C$2:C3078)</f>
        <v>7.474813129671758E-3</v>
      </c>
      <c r="H3078" s="10">
        <f>IFERROR(stats[[#This Row],[Column1]]-A3077,"")</f>
        <v>9.1435184731381014E-4</v>
      </c>
      <c r="I3078" s="10">
        <f>IFERROR(_xlfn.QUARTILE.INC(H$2:H3078,1),"")</f>
        <v>9.6064814715646207E-4</v>
      </c>
      <c r="J3078" s="10">
        <f>IFERROR(_xlfn.QUARTILE.INC(H$2:H3078,3),"")</f>
        <v>1.1921296318178065E-3</v>
      </c>
      <c r="K3078" s="10">
        <f>IFERROR(stats[[#This Row],[Q3]]-stats[[#This Row],[Q1]],"")</f>
        <v>2.3148148466134444E-4</v>
      </c>
      <c r="L3078" s="10">
        <f>IFERROR(AVERAGEIFS(H$2:H3078, H$2:H3078, "&lt;" &amp;stats[[#This Row],[Q3]]+(2*stats[[#This Row],[IQR]]), H$2:H3078, "&gt;" &amp; stats[[#This Row],[Q1]]-(2*stats[[#This Row],[IQR]])),"")</f>
        <v>1.0822006162733164E-3</v>
      </c>
    </row>
    <row r="3079" spans="1:12" x14ac:dyDescent="0.25">
      <c r="A3079" s="7">
        <v>44418.34511574074</v>
      </c>
      <c r="B3079">
        <v>0</v>
      </c>
      <c r="C3079">
        <v>1</v>
      </c>
      <c r="D3079" s="8">
        <f>SUM(B$2:B3079)</f>
        <v>23</v>
      </c>
      <c r="E3079" s="8">
        <f>SUM(C$2:C3079)</f>
        <v>3078</v>
      </c>
      <c r="F3079" s="9">
        <f>IF(stats[[#This Row],[Column1]],stats[[#This Row],[Total Clear]]/stats[[#This Row],[Total Runs]],NA())</f>
        <v>7.4723846653671211E-3</v>
      </c>
      <c r="G3079" s="9">
        <f>SUM(B$2:B3079) / SUM(C$2:C3079)</f>
        <v>7.4723846653671211E-3</v>
      </c>
      <c r="H3079" s="10">
        <f>IFERROR(stats[[#This Row],[Column1]]-A3078,"")</f>
        <v>1.006944446999114E-3</v>
      </c>
      <c r="I3079" s="10">
        <f>IFERROR(_xlfn.QUARTILE.INC(H$2:H3079,1),"")</f>
        <v>9.6064814715646207E-4</v>
      </c>
      <c r="J3079" s="10">
        <f>IFERROR(_xlfn.QUARTILE.INC(H$2:H3079,3),"")</f>
        <v>1.1921296318178065E-3</v>
      </c>
      <c r="K3079" s="10">
        <f>IFERROR(stats[[#This Row],[Q3]]-stats[[#This Row],[Q1]],"")</f>
        <v>2.3148148466134444E-4</v>
      </c>
      <c r="L3079" s="10">
        <f>IFERROR(AVERAGEIFS(H$2:H3079, H$2:H3079, "&lt;" &amp;stats[[#This Row],[Q3]]+(2*stats[[#This Row],[IQR]]), H$2:H3079, "&gt;" &amp; stats[[#This Row],[Q1]]-(2*stats[[#This Row],[IQR]])),"")</f>
        <v>1.0821759259290664E-3</v>
      </c>
    </row>
    <row r="3080" spans="1:12" x14ac:dyDescent="0.25">
      <c r="A3080" s="7">
        <v>44418.346041666664</v>
      </c>
      <c r="B3080">
        <v>0</v>
      </c>
      <c r="C3080">
        <v>1</v>
      </c>
      <c r="D3080" s="8">
        <f>SUM(B$2:B3080)</f>
        <v>23</v>
      </c>
      <c r="E3080" s="8">
        <f>SUM(C$2:C3080)</f>
        <v>3079</v>
      </c>
      <c r="F3080" s="9">
        <f>IF(stats[[#This Row],[Column1]],stats[[#This Row],[Total Clear]]/stats[[#This Row],[Total Runs]],NA())</f>
        <v>7.4699577784995124E-3</v>
      </c>
      <c r="G3080" s="9">
        <f>SUM(B$2:B3080) / SUM(C$2:C3080)</f>
        <v>7.4699577784995124E-3</v>
      </c>
      <c r="H3080" s="10">
        <f>IFERROR(stats[[#This Row],[Column1]]-A3079,"")</f>
        <v>9.2592592409346253E-4</v>
      </c>
      <c r="I3080" s="10">
        <f>IFERROR(_xlfn.QUARTILE.INC(H$2:H3080,1),"")</f>
        <v>9.6064814715646207E-4</v>
      </c>
      <c r="J3080" s="10">
        <f>IFERROR(_xlfn.QUARTILE.INC(H$2:H3080,3),"")</f>
        <v>1.1921296299988171E-3</v>
      </c>
      <c r="K3080" s="10">
        <f>IFERROR(stats[[#This Row],[Q3]]-stats[[#This Row],[Q1]],"")</f>
        <v>2.3148148284235504E-4</v>
      </c>
      <c r="L3080" s="10">
        <f>IFERROR(AVERAGEIFS(H$2:H3080, H$2:H3080, "&lt;" &amp;stats[[#This Row],[Q3]]+(2*stats[[#This Row],[IQR]]), H$2:H3080, "&gt;" &amp; stats[[#This Row],[Q1]]-(2*stats[[#This Row],[IQR]])),"")</f>
        <v>1.0821246796181986E-3</v>
      </c>
    </row>
    <row r="3081" spans="1:12" x14ac:dyDescent="0.25">
      <c r="A3081" s="7">
        <v>44418.346956018519</v>
      </c>
      <c r="B3081">
        <v>0</v>
      </c>
      <c r="C3081">
        <v>1</v>
      </c>
      <c r="D3081" s="8">
        <f>SUM(B$2:B3081)</f>
        <v>23</v>
      </c>
      <c r="E3081" s="8">
        <f>SUM(C$2:C3081)</f>
        <v>3080</v>
      </c>
      <c r="F3081" s="9">
        <f>IF(stats[[#This Row],[Column1]],stats[[#This Row],[Total Clear]]/stats[[#This Row],[Total Runs]],NA())</f>
        <v>7.4675324675324674E-3</v>
      </c>
      <c r="G3081" s="9">
        <f>SUM(B$2:B3081) / SUM(C$2:C3081)</f>
        <v>7.4675324675324674E-3</v>
      </c>
      <c r="H3081" s="10">
        <f>IFERROR(stats[[#This Row],[Column1]]-A3080,"")</f>
        <v>9.1435185458976775E-4</v>
      </c>
      <c r="I3081" s="10">
        <f>IFERROR(_xlfn.QUARTILE.INC(H$2:H3081,1),"")</f>
        <v>9.6064814715646207E-4</v>
      </c>
      <c r="J3081" s="10">
        <f>IFERROR(_xlfn.QUARTILE.INC(H$2:H3081,3),"")</f>
        <v>1.1921296281798277E-3</v>
      </c>
      <c r="K3081" s="10">
        <f>IFERROR(stats[[#This Row],[Q3]]-stats[[#This Row],[Q1]],"")</f>
        <v>2.3148148102336563E-4</v>
      </c>
      <c r="L3081" s="10">
        <f>IFERROR(AVERAGEIFS(H$2:H3081, H$2:H3081, "&lt;" &amp;stats[[#This Row],[Q3]]+(2*stats[[#This Row],[IQR]]), H$2:H3081, "&gt;" &amp; stats[[#This Row],[Q1]]-(2*stats[[#This Row],[IQR]])),"")</f>
        <v>1.0820696721345828E-3</v>
      </c>
    </row>
    <row r="3082" spans="1:12" x14ac:dyDescent="0.25">
      <c r="A3082" s="7">
        <v>44418.347824074073</v>
      </c>
      <c r="B3082">
        <v>0</v>
      </c>
      <c r="C3082">
        <v>1</v>
      </c>
      <c r="D3082" s="8">
        <f>SUM(B$2:B3082)</f>
        <v>23</v>
      </c>
      <c r="E3082" s="8">
        <f>SUM(C$2:C3082)</f>
        <v>3081</v>
      </c>
      <c r="F3082" s="9">
        <f>IF(stats[[#This Row],[Column1]],stats[[#This Row],[Total Clear]]/stats[[#This Row],[Total Runs]],NA())</f>
        <v>7.4651087309315156E-3</v>
      </c>
      <c r="G3082" s="9">
        <f>SUM(B$2:B3082) / SUM(C$2:C3082)</f>
        <v>7.4651087309315156E-3</v>
      </c>
      <c r="H3082" s="10">
        <f>IFERROR(stats[[#This Row],[Column1]]-A3081,"")</f>
        <v>8.6805555474711582E-4</v>
      </c>
      <c r="I3082" s="10">
        <f>IFERROR(_xlfn.QUARTILE.INC(H$2:H3082,1),"")</f>
        <v>9.6064814715646207E-4</v>
      </c>
      <c r="J3082" s="10">
        <f>IFERROR(_xlfn.QUARTILE.INC(H$2:H3082,3),"")</f>
        <v>1.1921296263608383E-3</v>
      </c>
      <c r="K3082" s="10">
        <f>IFERROR(stats[[#This Row],[Q3]]-stats[[#This Row],[Q1]],"")</f>
        <v>2.3148147920437623E-4</v>
      </c>
      <c r="L3082" s="10">
        <f>IFERROR(AVERAGEIFS(H$2:H3082, H$2:H3082, "&lt;" &amp;stats[[#This Row],[Q3]]+(2*stats[[#This Row],[IQR]]), H$2:H3082, "&gt;" &amp; stats[[#This Row],[Q1]]-(2*stats[[#This Row],[IQR]])),"")</f>
        <v>1.0818116272061102E-3</v>
      </c>
    </row>
    <row r="3083" spans="1:12" x14ac:dyDescent="0.25">
      <c r="A3083" s="7">
        <v>44418.348738425928</v>
      </c>
      <c r="B3083">
        <v>0</v>
      </c>
      <c r="C3083">
        <v>1</v>
      </c>
      <c r="D3083" s="8">
        <f>SUM(B$2:B3083)</f>
        <v>23</v>
      </c>
      <c r="E3083" s="8">
        <f>SUM(C$2:C3083)</f>
        <v>3082</v>
      </c>
      <c r="F3083" s="9">
        <f>IF(stats[[#This Row],[Column1]],stats[[#This Row],[Total Clear]]/stats[[#This Row],[Total Runs]],NA())</f>
        <v>7.462686567164179E-3</v>
      </c>
      <c r="G3083" s="9">
        <f>SUM(B$2:B3083) / SUM(C$2:C3083)</f>
        <v>7.462686567164179E-3</v>
      </c>
      <c r="H3083" s="10">
        <f>IFERROR(stats[[#This Row],[Column1]]-A3082,"")</f>
        <v>9.1435185458976775E-4</v>
      </c>
      <c r="I3083" s="10">
        <f>IFERROR(_xlfn.QUARTILE.INC(H$2:H3083,1),"")</f>
        <v>9.6064814715646207E-4</v>
      </c>
      <c r="J3083" s="10">
        <f>IFERROR(_xlfn.QUARTILE.INC(H$2:H3083,3),"")</f>
        <v>1.1921296245418489E-3</v>
      </c>
      <c r="K3083" s="10">
        <f>IFERROR(stats[[#This Row],[Q3]]-stats[[#This Row],[Q1]],"")</f>
        <v>2.3148147738538682E-4</v>
      </c>
      <c r="L3083" s="10">
        <f>IFERROR(AVERAGEIFS(H$2:H3083, H$2:H3083, "&lt;" &amp;stats[[#This Row],[Q3]]+(2*stats[[#This Row],[IQR]]), H$2:H3083, "&gt;" &amp; stats[[#This Row],[Q1]]-(2*stats[[#This Row],[IQR]])),"")</f>
        <v>1.0817567403583171E-3</v>
      </c>
    </row>
    <row r="3084" spans="1:12" x14ac:dyDescent="0.25">
      <c r="A3084" s="7">
        <v>44418.349826388891</v>
      </c>
      <c r="B3084">
        <v>0</v>
      </c>
      <c r="C3084">
        <v>1</v>
      </c>
      <c r="D3084" s="8">
        <f>SUM(B$2:B3084)</f>
        <v>23</v>
      </c>
      <c r="E3084" s="8">
        <f>SUM(C$2:C3084)</f>
        <v>3083</v>
      </c>
      <c r="F3084" s="9">
        <f>IF(stats[[#This Row],[Column1]],stats[[#This Row],[Total Clear]]/stats[[#This Row],[Total Runs]],NA())</f>
        <v>7.4602659746999672E-3</v>
      </c>
      <c r="G3084" s="9">
        <f>SUM(B$2:B3084) / SUM(C$2:C3084)</f>
        <v>7.4602659746999672E-3</v>
      </c>
      <c r="H3084" s="10">
        <f>IFERROR(stats[[#This Row],[Column1]]-A3083,"")</f>
        <v>1.0879629626288079E-3</v>
      </c>
      <c r="I3084" s="10">
        <f>IFERROR(_xlfn.QUARTILE.INC(H$2:H3084,1),"")</f>
        <v>9.6064814715646207E-4</v>
      </c>
      <c r="J3084" s="10">
        <f>IFERROR(_xlfn.QUARTILE.INC(H$2:H3084,3),"")</f>
        <v>1.1921296245418489E-3</v>
      </c>
      <c r="K3084" s="10">
        <f>IFERROR(stats[[#This Row],[Q3]]-stats[[#This Row],[Q1]],"")</f>
        <v>2.3148147738538682E-4</v>
      </c>
      <c r="L3084" s="10">
        <f>IFERROR(AVERAGEIFS(H$2:H3084, H$2:H3084, "&lt;" &amp;stats[[#This Row],[Q3]]+(2*stats[[#This Row],[IQR]]), H$2:H3084, "&gt;" &amp; stats[[#This Row],[Q1]]-(2*stats[[#This Row],[IQR]])),"")</f>
        <v>1.0817587738518528E-3</v>
      </c>
    </row>
    <row r="3085" spans="1:12" x14ac:dyDescent="0.25">
      <c r="A3085" s="7">
        <v>44418.350763888891</v>
      </c>
      <c r="B3085">
        <v>0</v>
      </c>
      <c r="C3085">
        <v>1</v>
      </c>
      <c r="D3085" s="8">
        <f>SUM(B$2:B3085)</f>
        <v>23</v>
      </c>
      <c r="E3085" s="8">
        <f>SUM(C$2:C3085)</f>
        <v>3084</v>
      </c>
      <c r="F3085" s="9">
        <f>IF(stats[[#This Row],[Column1]],stats[[#This Row],[Total Clear]]/stats[[#This Row],[Total Runs]],NA())</f>
        <v>7.4578469520103765E-3</v>
      </c>
      <c r="G3085" s="9">
        <f>SUM(B$2:B3085) / SUM(C$2:C3085)</f>
        <v>7.4578469520103765E-3</v>
      </c>
      <c r="H3085" s="10">
        <f>IFERROR(stats[[#This Row],[Column1]]-A3084,"")</f>
        <v>9.3750000087311491E-4</v>
      </c>
      <c r="I3085" s="10">
        <f>IFERROR(_xlfn.QUARTILE.INC(H$2:H3085,1),"")</f>
        <v>9.6064814715646207E-4</v>
      </c>
      <c r="J3085" s="10">
        <f>IFERROR(_xlfn.QUARTILE.INC(H$2:H3085,3),"")</f>
        <v>1.1921296245418489E-3</v>
      </c>
      <c r="K3085" s="10">
        <f>IFERROR(stats[[#This Row],[Q3]]-stats[[#This Row],[Q1]],"")</f>
        <v>2.3148147738538682E-4</v>
      </c>
      <c r="L3085" s="10">
        <f>IFERROR(AVERAGEIFS(H$2:H3085, H$2:H3085, "&lt;" &amp;stats[[#This Row],[Q3]]+(2*stats[[#This Row],[IQR]]), H$2:H3085, "&gt;" &amp; stats[[#This Row],[Q1]]-(2*stats[[#This Row],[IQR]])),"")</f>
        <v>1.0817115223703661E-3</v>
      </c>
    </row>
    <row r="3086" spans="1:12" x14ac:dyDescent="0.25">
      <c r="A3086" s="7">
        <v>44418.351701388892</v>
      </c>
      <c r="B3086">
        <v>0</v>
      </c>
      <c r="C3086">
        <v>1</v>
      </c>
      <c r="D3086" s="8">
        <f>SUM(B$2:B3086)</f>
        <v>23</v>
      </c>
      <c r="E3086" s="8">
        <f>SUM(C$2:C3086)</f>
        <v>3085</v>
      </c>
      <c r="F3086" s="9">
        <f>IF(stats[[#This Row],[Column1]],stats[[#This Row],[Total Clear]]/stats[[#This Row],[Total Runs]],NA())</f>
        <v>7.4554294975688815E-3</v>
      </c>
      <c r="G3086" s="9">
        <f>SUM(B$2:B3086) / SUM(C$2:C3086)</f>
        <v>7.4554294975688815E-3</v>
      </c>
      <c r="H3086" s="10">
        <f>IFERROR(stats[[#This Row],[Column1]]-A3085,"")</f>
        <v>9.3750000087311491E-4</v>
      </c>
      <c r="I3086" s="10">
        <f>IFERROR(_xlfn.QUARTILE.INC(H$2:H3086,1),"")</f>
        <v>9.6064814715646207E-4</v>
      </c>
      <c r="J3086" s="10">
        <f>IFERROR(_xlfn.QUARTILE.INC(H$2:H3086,3),"")</f>
        <v>1.1921296245418489E-3</v>
      </c>
      <c r="K3086" s="10">
        <f>IFERROR(stats[[#This Row],[Q3]]-stats[[#This Row],[Q1]],"")</f>
        <v>2.3148147738538682E-4</v>
      </c>
      <c r="L3086" s="10">
        <f>IFERROR(AVERAGEIFS(H$2:H3086, H$2:H3086, "&lt;" &amp;stats[[#This Row],[Q3]]+(2*stats[[#This Row],[IQR]]), H$2:H3086, "&gt;" &amp; stats[[#This Row],[Q1]]-(2*stats[[#This Row],[IQR]])),"")</f>
        <v>1.0816643018328751E-3</v>
      </c>
    </row>
    <row r="3087" spans="1:12" x14ac:dyDescent="0.25">
      <c r="A3087" s="7">
        <v>44418.352685185186</v>
      </c>
      <c r="B3087">
        <v>0</v>
      </c>
      <c r="C3087">
        <v>1</v>
      </c>
      <c r="D3087" s="8">
        <f>SUM(B$2:B3087)</f>
        <v>23</v>
      </c>
      <c r="E3087" s="8">
        <f>SUM(C$2:C3087)</f>
        <v>3086</v>
      </c>
      <c r="F3087" s="9">
        <f>IF(stats[[#This Row],[Column1]],stats[[#This Row],[Total Clear]]/stats[[#This Row],[Total Runs]],NA())</f>
        <v>7.4530136098509394E-3</v>
      </c>
      <c r="G3087" s="9">
        <f>SUM(B$2:B3087) / SUM(C$2:C3087)</f>
        <v>7.4530136098509394E-3</v>
      </c>
      <c r="H3087" s="10">
        <f>IFERROR(stats[[#This Row],[Column1]]-A3086,"")</f>
        <v>9.8379629343980923E-4</v>
      </c>
      <c r="I3087" s="10">
        <f>IFERROR(_xlfn.QUARTILE.INC(H$2:H3087,1),"")</f>
        <v>9.6064814715646207E-4</v>
      </c>
      <c r="J3087" s="10">
        <f>IFERROR(_xlfn.QUARTILE.INC(H$2:H3087,3),"")</f>
        <v>1.1921296245418489E-3</v>
      </c>
      <c r="K3087" s="10">
        <f>IFERROR(stats[[#This Row],[Q3]]-stats[[#This Row],[Q1]],"")</f>
        <v>2.3148147738538682E-4</v>
      </c>
      <c r="L3087" s="10">
        <f>IFERROR(AVERAGEIFS(H$2:H3087, H$2:H3087, "&lt;" &amp;stats[[#This Row],[Q3]]+(2*stats[[#This Row],[IQR]]), H$2:H3087, "&gt;" &amp; stats[[#This Row],[Q1]]-(2*stats[[#This Row],[IQR]])),"")</f>
        <v>1.0816322664782456E-3</v>
      </c>
    </row>
    <row r="3088" spans="1:12" x14ac:dyDescent="0.25">
      <c r="A3088" s="7">
        <v>44418.353587962964</v>
      </c>
      <c r="B3088">
        <v>0</v>
      </c>
      <c r="C3088">
        <v>1</v>
      </c>
      <c r="D3088" s="8">
        <f>SUM(B$2:B3088)</f>
        <v>23</v>
      </c>
      <c r="E3088" s="8">
        <f>SUM(C$2:C3088)</f>
        <v>3087</v>
      </c>
      <c r="F3088" s="9">
        <f>IF(stats[[#This Row],[Column1]],stats[[#This Row],[Total Clear]]/stats[[#This Row],[Total Runs]],NA())</f>
        <v>7.4505992873339809E-3</v>
      </c>
      <c r="G3088" s="9">
        <f>SUM(B$2:B3088) / SUM(C$2:C3088)</f>
        <v>7.4505992873339809E-3</v>
      </c>
      <c r="H3088" s="10">
        <f>IFERROR(stats[[#This Row],[Column1]]-A3087,"")</f>
        <v>9.0277777781011537E-4</v>
      </c>
      <c r="I3088" s="10">
        <f>IFERROR(_xlfn.QUARTILE.INC(H$2:H3088,1),"")</f>
        <v>9.6064814715646207E-4</v>
      </c>
      <c r="J3088" s="10">
        <f>IFERROR(_xlfn.QUARTILE.INC(H$2:H3088,3),"")</f>
        <v>1.1921296245418489E-3</v>
      </c>
      <c r="K3088" s="10">
        <f>IFERROR(stats[[#This Row],[Q3]]-stats[[#This Row],[Q1]],"")</f>
        <v>2.3148147738538682E-4</v>
      </c>
      <c r="L3088" s="10">
        <f>IFERROR(AVERAGEIFS(H$2:H3088, H$2:H3088, "&lt;" &amp;stats[[#This Row],[Q3]]+(2*stats[[#This Row],[IQR]]), H$2:H3088, "&gt;" &amp; stats[[#This Row],[Q1]]-(2*stats[[#This Row],[IQR]])),"")</f>
        <v>1.0815737407947809E-3</v>
      </c>
    </row>
    <row r="3089" spans="1:12" x14ac:dyDescent="0.25">
      <c r="A3089" s="7">
        <v>44418.354525462964</v>
      </c>
      <c r="B3089">
        <v>0</v>
      </c>
      <c r="C3089">
        <v>1</v>
      </c>
      <c r="D3089" s="8">
        <f>SUM(B$2:B3089)</f>
        <v>23</v>
      </c>
      <c r="E3089" s="8">
        <f>SUM(C$2:C3089)</f>
        <v>3088</v>
      </c>
      <c r="F3089" s="9">
        <f>IF(stats[[#This Row],[Column1]],stats[[#This Row],[Total Clear]]/stats[[#This Row],[Total Runs]],NA())</f>
        <v>7.4481865284974089E-3</v>
      </c>
      <c r="G3089" s="9">
        <f>SUM(B$2:B3089) / SUM(C$2:C3089)</f>
        <v>7.4481865284974089E-3</v>
      </c>
      <c r="H3089" s="10">
        <f>IFERROR(stats[[#This Row],[Column1]]-A3088,"")</f>
        <v>9.3750000087311491E-4</v>
      </c>
      <c r="I3089" s="10">
        <f>IFERROR(_xlfn.QUARTILE.INC(H$2:H3089,1),"")</f>
        <v>9.6064814715646207E-4</v>
      </c>
      <c r="J3089" s="10">
        <f>IFERROR(_xlfn.QUARTILE.INC(H$2:H3089,3),"")</f>
        <v>1.1921296245418489E-3</v>
      </c>
      <c r="K3089" s="10">
        <f>IFERROR(stats[[#This Row],[Q3]]-stats[[#This Row],[Q1]],"")</f>
        <v>2.3148147738538682E-4</v>
      </c>
      <c r="L3089" s="10">
        <f>IFERROR(AVERAGEIFS(H$2:H3089, H$2:H3089, "&lt;" &amp;stats[[#This Row],[Q3]]+(2*stats[[#This Row],[IQR]]), H$2:H3089, "&gt;" &amp; stats[[#This Row],[Q1]]-(2*stats[[#This Row],[IQR]])),"")</f>
        <v>1.0815266116682119E-3</v>
      </c>
    </row>
    <row r="3090" spans="1:12" x14ac:dyDescent="0.25">
      <c r="A3090" s="7">
        <v>44418.355509259258</v>
      </c>
      <c r="B3090">
        <v>0</v>
      </c>
      <c r="C3090">
        <v>1</v>
      </c>
      <c r="D3090" s="8">
        <f>SUM(B$2:B3090)</f>
        <v>23</v>
      </c>
      <c r="E3090" s="8">
        <f>SUM(C$2:C3090)</f>
        <v>3089</v>
      </c>
      <c r="F3090" s="9">
        <f>IF(stats[[#This Row],[Column1]],stats[[#This Row],[Total Clear]]/stats[[#This Row],[Total Runs]],NA())</f>
        <v>7.4457753318225963E-3</v>
      </c>
      <c r="G3090" s="9">
        <f>SUM(B$2:B3090) / SUM(C$2:C3090)</f>
        <v>7.4457753318225963E-3</v>
      </c>
      <c r="H3090" s="10">
        <f>IFERROR(stats[[#This Row],[Column1]]-A3089,"")</f>
        <v>9.8379629343980923E-4</v>
      </c>
      <c r="I3090" s="10">
        <f>IFERROR(_xlfn.QUARTILE.INC(H$2:H3090,1),"")</f>
        <v>9.6064814715646207E-4</v>
      </c>
      <c r="J3090" s="10">
        <f>IFERROR(_xlfn.QUARTILE.INC(H$2:H3090,3),"")</f>
        <v>1.1921296245418489E-3</v>
      </c>
      <c r="K3090" s="10">
        <f>IFERROR(stats[[#This Row],[Q3]]-stats[[#This Row],[Q1]],"")</f>
        <v>2.3148147738538682E-4</v>
      </c>
      <c r="L3090" s="10">
        <f>IFERROR(AVERAGEIFS(H$2:H3090, H$2:H3090, "&lt;" &amp;stats[[#This Row],[Q3]]+(2*stats[[#This Row],[IQR]]), H$2:H3090, "&gt;" &amp; stats[[#This Row],[Q1]]-(2*stats[[#This Row],[IQR]])),"")</f>
        <v>1.0814946527675487E-3</v>
      </c>
    </row>
    <row r="3091" spans="1:12" x14ac:dyDescent="0.25">
      <c r="A3091" s="7">
        <v>44418.356469907405</v>
      </c>
      <c r="B3091">
        <v>0</v>
      </c>
      <c r="C3091">
        <v>1</v>
      </c>
      <c r="D3091" s="8">
        <f>SUM(B$2:B3091)</f>
        <v>23</v>
      </c>
      <c r="E3091" s="8">
        <f>SUM(C$2:C3091)</f>
        <v>3090</v>
      </c>
      <c r="F3091" s="9">
        <f>IF(stats[[#This Row],[Column1]],stats[[#This Row],[Total Clear]]/stats[[#This Row],[Total Runs]],NA())</f>
        <v>7.4433656957928803E-3</v>
      </c>
      <c r="G3091" s="9">
        <f>SUM(B$2:B3091) / SUM(C$2:C3091)</f>
        <v>7.4433656957928803E-3</v>
      </c>
      <c r="H3091" s="10">
        <f>IFERROR(stats[[#This Row],[Column1]]-A3090,"")</f>
        <v>9.6064814715646207E-4</v>
      </c>
      <c r="I3091" s="10">
        <f>IFERROR(_xlfn.QUARTILE.INC(H$2:H3091,1),"")</f>
        <v>9.6064814715646207E-4</v>
      </c>
      <c r="J3091" s="10">
        <f>IFERROR(_xlfn.QUARTILE.INC(H$2:H3091,3),"")</f>
        <v>1.1921296245418489E-3</v>
      </c>
      <c r="K3091" s="10">
        <f>IFERROR(stats[[#This Row],[Q3]]-stats[[#This Row],[Q1]],"")</f>
        <v>2.3148147738538682E-4</v>
      </c>
      <c r="L3091" s="10">
        <f>IFERROR(AVERAGEIFS(H$2:H3091, H$2:H3091, "&lt;" &amp;stats[[#This Row],[Q3]]+(2*stats[[#This Row],[IQR]]), H$2:H3091, "&gt;" &amp; stats[[#This Row],[Q1]]-(2*stats[[#This Row],[IQR]])),"")</f>
        <v>1.0814551475352469E-3</v>
      </c>
    </row>
    <row r="3092" spans="1:12" x14ac:dyDescent="0.25">
      <c r="A3092" s="7">
        <v>44418.357465277775</v>
      </c>
      <c r="B3092">
        <v>0</v>
      </c>
      <c r="C3092">
        <v>1</v>
      </c>
      <c r="D3092" s="8">
        <f>SUM(B$2:B3092)</f>
        <v>23</v>
      </c>
      <c r="E3092" s="8">
        <f>SUM(C$2:C3092)</f>
        <v>3091</v>
      </c>
      <c r="F3092" s="9">
        <f>IF(stats[[#This Row],[Column1]],stats[[#This Row],[Total Clear]]/stats[[#This Row],[Total Runs]],NA())</f>
        <v>7.440957618893562E-3</v>
      </c>
      <c r="G3092" s="9">
        <f>SUM(B$2:B3092) / SUM(C$2:C3092)</f>
        <v>7.440957618893562E-3</v>
      </c>
      <c r="H3092" s="10">
        <f>IFERROR(stats[[#This Row],[Column1]]-A3091,"")</f>
        <v>9.9537037021946162E-4</v>
      </c>
      <c r="I3092" s="10">
        <f>IFERROR(_xlfn.QUARTILE.INC(H$2:H3092,1),"")</f>
        <v>9.6064814715646207E-4</v>
      </c>
      <c r="J3092" s="10">
        <f>IFERROR(_xlfn.QUARTILE.INC(H$2:H3092,3),"")</f>
        <v>1.1921296245418489E-3</v>
      </c>
      <c r="K3092" s="10">
        <f>IFERROR(stats[[#This Row],[Q3]]-stats[[#This Row],[Q1]],"")</f>
        <v>2.3148147738538682E-4</v>
      </c>
      <c r="L3092" s="10">
        <f>IFERROR(AVERAGEIFS(H$2:H3092, H$2:H3092, "&lt;" &amp;stats[[#This Row],[Q3]]+(2*stats[[#This Row],[IQR]]), H$2:H3092, "&gt;" &amp; stats[[#This Row],[Q1]]-(2*stats[[#This Row],[IQR]])),"")</f>
        <v>1.0814270152550783E-3</v>
      </c>
    </row>
    <row r="3093" spans="1:12" x14ac:dyDescent="0.25">
      <c r="A3093" s="7">
        <v>44418.358518518522</v>
      </c>
      <c r="B3093">
        <v>0</v>
      </c>
      <c r="C3093">
        <v>1</v>
      </c>
      <c r="D3093" s="8">
        <f>SUM(B$2:B3093)</f>
        <v>23</v>
      </c>
      <c r="E3093" s="8">
        <f>SUM(C$2:C3093)</f>
        <v>3092</v>
      </c>
      <c r="F3093" s="9">
        <f>IF(stats[[#This Row],[Column1]],stats[[#This Row],[Total Clear]]/stats[[#This Row],[Total Runs]],NA())</f>
        <v>7.4385510996119019E-3</v>
      </c>
      <c r="G3093" s="9">
        <f>SUM(B$2:B3093) / SUM(C$2:C3093)</f>
        <v>7.4385510996119019E-3</v>
      </c>
      <c r="H3093" s="10">
        <f>IFERROR(stats[[#This Row],[Column1]]-A3092,"")</f>
        <v>1.0532407468417659E-3</v>
      </c>
      <c r="I3093" s="10">
        <f>IFERROR(_xlfn.QUARTILE.INC(H$2:H3093,1),"")</f>
        <v>9.6064814715646207E-4</v>
      </c>
      <c r="J3093" s="10">
        <f>IFERROR(_xlfn.QUARTILE.INC(H$2:H3093,3),"")</f>
        <v>1.1921296245418489E-3</v>
      </c>
      <c r="K3093" s="10">
        <f>IFERROR(stats[[#This Row],[Q3]]-stats[[#This Row],[Q1]],"")</f>
        <v>2.3148147738538682E-4</v>
      </c>
      <c r="L3093" s="10">
        <f>IFERROR(AVERAGEIFS(H$2:H3093, H$2:H3093, "&lt;" &amp;stats[[#This Row],[Q3]]+(2*stats[[#This Row],[IQR]]), H$2:H3093, "&gt;" &amp; stats[[#This Row],[Q1]]-(2*stats[[#This Row],[IQR]])),"")</f>
        <v>1.0814178070654627E-3</v>
      </c>
    </row>
    <row r="3094" spans="1:12" x14ac:dyDescent="0.25">
      <c r="A3094" s="7">
        <v>44418.3594212963</v>
      </c>
      <c r="B3094">
        <v>0</v>
      </c>
      <c r="C3094">
        <v>1</v>
      </c>
      <c r="D3094" s="8">
        <f>SUM(B$2:B3094)</f>
        <v>23</v>
      </c>
      <c r="E3094" s="8">
        <f>SUM(C$2:C3094)</f>
        <v>3093</v>
      </c>
      <c r="F3094" s="9">
        <f>IF(stats[[#This Row],[Column1]],stats[[#This Row],[Total Clear]]/stats[[#This Row],[Total Runs]],NA())</f>
        <v>7.4361461364371162E-3</v>
      </c>
      <c r="G3094" s="9">
        <f>SUM(B$2:B3094) / SUM(C$2:C3094)</f>
        <v>7.4361461364371162E-3</v>
      </c>
      <c r="H3094" s="10">
        <f>IFERROR(stats[[#This Row],[Column1]]-A3093,"")</f>
        <v>9.0277777781011537E-4</v>
      </c>
      <c r="I3094" s="10">
        <f>IFERROR(_xlfn.QUARTILE.INC(H$2:H3094,1),"")</f>
        <v>9.6064814715646207E-4</v>
      </c>
      <c r="J3094" s="10">
        <f>IFERROR(_xlfn.QUARTILE.INC(H$2:H3094,3),"")</f>
        <v>1.1921296245418489E-3</v>
      </c>
      <c r="K3094" s="10">
        <f>IFERROR(stats[[#This Row],[Q3]]-stats[[#This Row],[Q1]],"")</f>
        <v>2.3148147738538682E-4</v>
      </c>
      <c r="L3094" s="10">
        <f>IFERROR(AVERAGEIFS(H$2:H3094, H$2:H3094, "&lt;" &amp;stats[[#This Row],[Q3]]+(2*stats[[#This Row],[IQR]]), H$2:H3094, "&gt;" &amp; stats[[#This Row],[Q1]]-(2*stats[[#This Row],[IQR]])),"")</f>
        <v>1.0813594661022833E-3</v>
      </c>
    </row>
    <row r="3095" spans="1:12" x14ac:dyDescent="0.25">
      <c r="A3095" s="7">
        <v>44418.36041666667</v>
      </c>
      <c r="B3095">
        <v>0</v>
      </c>
      <c r="C3095">
        <v>1</v>
      </c>
      <c r="D3095" s="8">
        <f>SUM(B$2:B3095)</f>
        <v>23</v>
      </c>
      <c r="E3095" s="8">
        <f>SUM(C$2:C3095)</f>
        <v>3094</v>
      </c>
      <c r="F3095" s="9">
        <f>IF(stats[[#This Row],[Column1]],stats[[#This Row],[Total Clear]]/stats[[#This Row],[Total Runs]],NA())</f>
        <v>7.4337427278603745E-3</v>
      </c>
      <c r="G3095" s="9">
        <f>SUM(B$2:B3095) / SUM(C$2:C3095)</f>
        <v>7.4337427278603745E-3</v>
      </c>
      <c r="H3095" s="10">
        <f>IFERROR(stats[[#This Row],[Column1]]-A3094,"")</f>
        <v>9.9537037021946162E-4</v>
      </c>
      <c r="I3095" s="10">
        <f>IFERROR(_xlfn.QUARTILE.INC(H$2:H3095,1),"")</f>
        <v>9.6064814715646207E-4</v>
      </c>
      <c r="J3095" s="10">
        <f>IFERROR(_xlfn.QUARTILE.INC(H$2:H3095,3),"")</f>
        <v>1.1921296245418489E-3</v>
      </c>
      <c r="K3095" s="10">
        <f>IFERROR(stats[[#This Row],[Q3]]-stats[[#This Row],[Q1]],"")</f>
        <v>2.3148147738538682E-4</v>
      </c>
      <c r="L3095" s="10">
        <f>IFERROR(AVERAGEIFS(H$2:H3095, H$2:H3095, "&lt;" &amp;stats[[#This Row],[Q3]]+(2*stats[[#This Row],[IQR]]), H$2:H3095, "&gt;" &amp; stats[[#This Row],[Q1]]-(2*stats[[#This Row],[IQR]])),"")</f>
        <v>1.0813313926135849E-3</v>
      </c>
    </row>
    <row r="3096" spans="1:12" x14ac:dyDescent="0.25">
      <c r="A3096" s="7">
        <v>44418.361400462964</v>
      </c>
      <c r="B3096">
        <v>0</v>
      </c>
      <c r="C3096">
        <v>1</v>
      </c>
      <c r="D3096" s="8">
        <f>SUM(B$2:B3096)</f>
        <v>23</v>
      </c>
      <c r="E3096" s="8">
        <f>SUM(C$2:C3096)</f>
        <v>3095</v>
      </c>
      <c r="F3096" s="9">
        <f>IF(stats[[#This Row],[Column1]],stats[[#This Row],[Total Clear]]/stats[[#This Row],[Total Runs]],NA())</f>
        <v>7.4313408723747981E-3</v>
      </c>
      <c r="G3096" s="9">
        <f>SUM(B$2:B3096) / SUM(C$2:C3096)</f>
        <v>7.4313408723747981E-3</v>
      </c>
      <c r="H3096" s="10">
        <f>IFERROR(stats[[#This Row],[Column1]]-A3095,"")</f>
        <v>9.8379629343980923E-4</v>
      </c>
      <c r="I3096" s="10">
        <f>IFERROR(_xlfn.QUARTILE.INC(H$2:H3096,1),"")</f>
        <v>9.6064814715646207E-4</v>
      </c>
      <c r="J3096" s="10">
        <f>IFERROR(_xlfn.QUARTILE.INC(H$2:H3096,3),"")</f>
        <v>1.1921296245418489E-3</v>
      </c>
      <c r="K3096" s="10">
        <f>IFERROR(stats[[#This Row],[Q3]]-stats[[#This Row],[Q1]],"")</f>
        <v>2.3148147738538682E-4</v>
      </c>
      <c r="L3096" s="10">
        <f>IFERROR(AVERAGEIFS(H$2:H3096, H$2:H3096, "&lt;" &amp;stats[[#This Row],[Q3]]+(2*stats[[#This Row],[IQR]]), H$2:H3096, "&gt;" &amp; stats[[#This Row],[Q1]]-(2*stats[[#This Row],[IQR]])),"")</f>
        <v>1.081299560009416E-3</v>
      </c>
    </row>
    <row r="3097" spans="1:12" x14ac:dyDescent="0.25">
      <c r="A3097" s="7">
        <v>44418.362361111111</v>
      </c>
      <c r="B3097">
        <v>0</v>
      </c>
      <c r="C3097">
        <v>1</v>
      </c>
      <c r="D3097" s="8">
        <f>SUM(B$2:B3097)</f>
        <v>23</v>
      </c>
      <c r="E3097" s="8">
        <f>SUM(C$2:C3097)</f>
        <v>3096</v>
      </c>
      <c r="F3097" s="9">
        <f>IF(stats[[#This Row],[Column1]],stats[[#This Row],[Total Clear]]/stats[[#This Row],[Total Runs]],NA())</f>
        <v>7.4289405684754518E-3</v>
      </c>
      <c r="G3097" s="9">
        <f>SUM(B$2:B3097) / SUM(C$2:C3097)</f>
        <v>7.4289405684754518E-3</v>
      </c>
      <c r="H3097" s="10">
        <f>IFERROR(stats[[#This Row],[Column1]]-A3096,"")</f>
        <v>9.6064814715646207E-4</v>
      </c>
      <c r="I3097" s="10">
        <f>IFERROR(_xlfn.QUARTILE.INC(H$2:H3097,1),"")</f>
        <v>9.6064814715646207E-4</v>
      </c>
      <c r="J3097" s="10">
        <f>IFERROR(_xlfn.QUARTILE.INC(H$2:H3097,3),"")</f>
        <v>1.1921296245418489E-3</v>
      </c>
      <c r="K3097" s="10">
        <f>IFERROR(stats[[#This Row],[Q3]]-stats[[#This Row],[Q1]],"")</f>
        <v>2.3148147738538682E-4</v>
      </c>
      <c r="L3097" s="10">
        <f>IFERROR(AVERAGEIFS(H$2:H3097, H$2:H3097, "&lt;" &amp;stats[[#This Row],[Q3]]+(2*stats[[#This Row],[IQR]]), H$2:H3097, "&gt;" &amp; stats[[#This Row],[Q1]]-(2*stats[[#This Row],[IQR]])),"")</f>
        <v>1.081260195763787E-3</v>
      </c>
    </row>
    <row r="3098" spans="1:12" x14ac:dyDescent="0.25">
      <c r="A3098" s="7">
        <v>44418.363368055558</v>
      </c>
      <c r="B3098">
        <v>0</v>
      </c>
      <c r="C3098">
        <v>1</v>
      </c>
      <c r="D3098" s="8">
        <f>SUM(B$2:B3098)</f>
        <v>23</v>
      </c>
      <c r="E3098" s="8">
        <f>SUM(C$2:C3098)</f>
        <v>3097</v>
      </c>
      <c r="F3098" s="9">
        <f>IF(stats[[#This Row],[Column1]],stats[[#This Row],[Total Clear]]/stats[[#This Row],[Total Runs]],NA())</f>
        <v>7.4265418146593478E-3</v>
      </c>
      <c r="G3098" s="9">
        <f>SUM(B$2:B3098) / SUM(C$2:C3098)</f>
        <v>7.4265418146593478E-3</v>
      </c>
      <c r="H3098" s="10">
        <f>IFERROR(stats[[#This Row],[Column1]]-A3097,"")</f>
        <v>1.006944446999114E-3</v>
      </c>
      <c r="I3098" s="10">
        <f>IFERROR(_xlfn.QUARTILE.INC(H$2:H3098,1),"")</f>
        <v>9.6064814715646207E-4</v>
      </c>
      <c r="J3098" s="10">
        <f>IFERROR(_xlfn.QUARTILE.INC(H$2:H3098,3),"")</f>
        <v>1.1921296245418489E-3</v>
      </c>
      <c r="K3098" s="10">
        <f>IFERROR(stats[[#This Row],[Q3]]-stats[[#This Row],[Q1]],"")</f>
        <v>2.3148147738538682E-4</v>
      </c>
      <c r="L3098" s="10">
        <f>IFERROR(AVERAGEIFS(H$2:H3098, H$2:H3098, "&lt;" &amp;stats[[#This Row],[Q3]]+(2*stats[[#This Row],[IQR]]), H$2:H3098, "&gt;" &amp; stats[[#This Row],[Q1]]-(2*stats[[#This Row],[IQR]])),"")</f>
        <v>1.0812359570981755E-3</v>
      </c>
    </row>
    <row r="3099" spans="1:12" x14ac:dyDescent="0.25">
      <c r="A3099" s="7">
        <v>44418.364282407405</v>
      </c>
      <c r="B3099">
        <v>0</v>
      </c>
      <c r="C3099">
        <v>1</v>
      </c>
      <c r="D3099" s="8">
        <f>SUM(B$2:B3099)</f>
        <v>23</v>
      </c>
      <c r="E3099" s="8">
        <f>SUM(C$2:C3099)</f>
        <v>3098</v>
      </c>
      <c r="F3099" s="9">
        <f>IF(stats[[#This Row],[Column1]],stats[[#This Row],[Total Clear]]/stats[[#This Row],[Total Runs]],NA())</f>
        <v>7.424144609425436E-3</v>
      </c>
      <c r="G3099" s="9">
        <f>SUM(B$2:B3099) / SUM(C$2:C3099)</f>
        <v>7.424144609425436E-3</v>
      </c>
      <c r="H3099" s="10">
        <f>IFERROR(stats[[#This Row],[Column1]]-A3098,"")</f>
        <v>9.1435184731381014E-4</v>
      </c>
      <c r="I3099" s="10">
        <f>IFERROR(_xlfn.QUARTILE.INC(H$2:H3099,1),"")</f>
        <v>9.6064814715646207E-4</v>
      </c>
      <c r="J3099" s="10">
        <f>IFERROR(_xlfn.QUARTILE.INC(H$2:H3099,3),"")</f>
        <v>1.1921296245418489E-3</v>
      </c>
      <c r="K3099" s="10">
        <f>IFERROR(stats[[#This Row],[Q3]]-stats[[#This Row],[Q1]],"")</f>
        <v>2.3148147738538682E-4</v>
      </c>
      <c r="L3099" s="10">
        <f>IFERROR(AVERAGEIFS(H$2:H3099, H$2:H3099, "&lt;" &amp;stats[[#This Row],[Q3]]+(2*stats[[#This Row],[IQR]]), H$2:H3099, "&gt;" &amp; stats[[#This Row],[Q1]]-(2*stats[[#This Row],[IQR]])),"")</f>
        <v>1.0811815442811608E-3</v>
      </c>
    </row>
    <row r="3100" spans="1:12" x14ac:dyDescent="0.25">
      <c r="A3100" s="7">
        <v>44418.365185185183</v>
      </c>
      <c r="B3100">
        <v>0</v>
      </c>
      <c r="C3100">
        <v>1</v>
      </c>
      <c r="D3100" s="8">
        <f>SUM(B$2:B3100)</f>
        <v>23</v>
      </c>
      <c r="E3100" s="8">
        <f>SUM(C$2:C3100)</f>
        <v>3099</v>
      </c>
      <c r="F3100" s="9">
        <f>IF(stats[[#This Row],[Column1]],stats[[#This Row],[Total Clear]]/stats[[#This Row],[Total Runs]],NA())</f>
        <v>7.4217489512746048E-3</v>
      </c>
      <c r="G3100" s="9">
        <f>SUM(B$2:B3100) / SUM(C$2:C3100)</f>
        <v>7.4217489512746048E-3</v>
      </c>
      <c r="H3100" s="10">
        <f>IFERROR(stats[[#This Row],[Column1]]-A3099,"")</f>
        <v>9.0277777781011537E-4</v>
      </c>
      <c r="I3100" s="10">
        <f>IFERROR(_xlfn.QUARTILE.INC(H$2:H3100,1),"")</f>
        <v>9.6064814715646207E-4</v>
      </c>
      <c r="J3100" s="10">
        <f>IFERROR(_xlfn.QUARTILE.INC(H$2:H3100,3),"")</f>
        <v>1.1921296245418489E-3</v>
      </c>
      <c r="K3100" s="10">
        <f>IFERROR(stats[[#This Row],[Q3]]-stats[[#This Row],[Q1]],"")</f>
        <v>2.3148147738538682E-4</v>
      </c>
      <c r="L3100" s="10">
        <f>IFERROR(AVERAGEIFS(H$2:H3100, H$2:H3100, "&lt;" &amp;stats[[#This Row],[Q3]]+(2*stats[[#This Row],[IQR]]), H$2:H3100, "&gt;" &amp; stats[[#This Row],[Q1]]-(2*stats[[#This Row],[IQR]])),"")</f>
        <v>1.0811233944224674E-3</v>
      </c>
    </row>
    <row r="3101" spans="1:12" x14ac:dyDescent="0.25">
      <c r="A3101" s="7">
        <v>44418.366157407407</v>
      </c>
      <c r="B3101">
        <v>0</v>
      </c>
      <c r="C3101">
        <v>1</v>
      </c>
      <c r="D3101" s="8">
        <f>SUM(B$2:B3101)</f>
        <v>23</v>
      </c>
      <c r="E3101" s="8">
        <f>SUM(C$2:C3101)</f>
        <v>3100</v>
      </c>
      <c r="F3101" s="9">
        <f>IF(stats[[#This Row],[Column1]],stats[[#This Row],[Total Clear]]/stats[[#This Row],[Total Runs]],NA())</f>
        <v>7.4193548387096776E-3</v>
      </c>
      <c r="G3101" s="9">
        <f>SUM(B$2:B3101) / SUM(C$2:C3101)</f>
        <v>7.4193548387096776E-3</v>
      </c>
      <c r="H3101" s="10">
        <f>IFERROR(stats[[#This Row],[Column1]]-A3100,"")</f>
        <v>9.7222222393611446E-4</v>
      </c>
      <c r="I3101" s="10">
        <f>IFERROR(_xlfn.QUARTILE.INC(H$2:H3101,1),"")</f>
        <v>9.6064814715646207E-4</v>
      </c>
      <c r="J3101" s="10">
        <f>IFERROR(_xlfn.QUARTILE.INC(H$2:H3101,3),"")</f>
        <v>1.1921296245418489E-3</v>
      </c>
      <c r="K3101" s="10">
        <f>IFERROR(stats[[#This Row],[Q3]]-stats[[#This Row],[Q1]],"")</f>
        <v>2.3148147738538682E-4</v>
      </c>
      <c r="L3101" s="10">
        <f>IFERROR(AVERAGEIFS(H$2:H3101, H$2:H3101, "&lt;" &amp;stats[[#This Row],[Q3]]+(2*stats[[#This Row],[IQR]]), H$2:H3101, "&gt;" &amp; stats[[#This Row],[Q1]]-(2*stats[[#This Row],[IQR]])),"")</f>
        <v>1.0810879101701095E-3</v>
      </c>
    </row>
    <row r="3102" spans="1:12" x14ac:dyDescent="0.25">
      <c r="A3102" s="7">
        <v>44418.367094907408</v>
      </c>
      <c r="B3102">
        <v>0</v>
      </c>
      <c r="C3102">
        <v>1</v>
      </c>
      <c r="D3102" s="8">
        <f>SUM(B$2:B3102)</f>
        <v>23</v>
      </c>
      <c r="E3102" s="8">
        <f>SUM(C$2:C3102)</f>
        <v>3101</v>
      </c>
      <c r="F3102" s="9">
        <f>IF(stats[[#This Row],[Column1]],stats[[#This Row],[Total Clear]]/stats[[#This Row],[Total Runs]],NA())</f>
        <v>7.4169622702354079E-3</v>
      </c>
      <c r="G3102" s="9">
        <f>SUM(B$2:B3102) / SUM(C$2:C3102)</f>
        <v>7.4169622702354079E-3</v>
      </c>
      <c r="H3102" s="10">
        <f>IFERROR(stats[[#This Row],[Column1]]-A3101,"")</f>
        <v>9.3750000087311491E-4</v>
      </c>
      <c r="I3102" s="10">
        <f>IFERROR(_xlfn.QUARTILE.INC(H$2:H3102,1),"")</f>
        <v>9.6064814715646207E-4</v>
      </c>
      <c r="J3102" s="10">
        <f>IFERROR(_xlfn.QUARTILE.INC(H$2:H3102,3),"")</f>
        <v>1.1921296245418489E-3</v>
      </c>
      <c r="K3102" s="10">
        <f>IFERROR(stats[[#This Row],[Q3]]-stats[[#This Row],[Q1]],"")</f>
        <v>2.3148147738538682E-4</v>
      </c>
      <c r="L3102" s="10">
        <f>IFERROR(AVERAGEIFS(H$2:H3102, H$2:H3102, "&lt;" &amp;stats[[#This Row],[Q3]]+(2*stats[[#This Row],[IQR]]), H$2:H3102, "&gt;" &amp; stats[[#This Row],[Q1]]-(2*stats[[#This Row],[IQR]])),"")</f>
        <v>1.0810411388641496E-3</v>
      </c>
    </row>
    <row r="3103" spans="1:12" x14ac:dyDescent="0.25">
      <c r="A3103" s="7">
        <v>44418.368055555555</v>
      </c>
      <c r="B3103">
        <v>0</v>
      </c>
      <c r="C3103">
        <v>1</v>
      </c>
      <c r="D3103" s="8">
        <f>SUM(B$2:B3103)</f>
        <v>23</v>
      </c>
      <c r="E3103" s="8">
        <f>SUM(C$2:C3103)</f>
        <v>3102</v>
      </c>
      <c r="F3103" s="9">
        <f>IF(stats[[#This Row],[Column1]],stats[[#This Row],[Total Clear]]/stats[[#This Row],[Total Runs]],NA())</f>
        <v>7.4145712443584788E-3</v>
      </c>
      <c r="G3103" s="9">
        <f>SUM(B$2:B3103) / SUM(C$2:C3103)</f>
        <v>7.4145712443584788E-3</v>
      </c>
      <c r="H3103" s="10">
        <f>IFERROR(stats[[#This Row],[Column1]]-A3102,"")</f>
        <v>9.6064814715646207E-4</v>
      </c>
      <c r="I3103" s="10">
        <f>IFERROR(_xlfn.QUARTILE.INC(H$2:H3103,1),"")</f>
        <v>9.6064814715646207E-4</v>
      </c>
      <c r="J3103" s="10">
        <f>IFERROR(_xlfn.QUARTILE.INC(H$2:H3103,3),"")</f>
        <v>1.1921296245418489E-3</v>
      </c>
      <c r="K3103" s="10">
        <f>IFERROR(stats[[#This Row],[Q3]]-stats[[#This Row],[Q1]],"")</f>
        <v>2.3148147738538682E-4</v>
      </c>
      <c r="L3103" s="10">
        <f>IFERROR(AVERAGEIFS(H$2:H3103, H$2:H3103, "&lt;" &amp;stats[[#This Row],[Q3]]+(2*stats[[#This Row],[IQR]]), H$2:H3103, "&gt;" &amp; stats[[#This Row],[Q1]]-(2*stats[[#This Row],[IQR]])),"")</f>
        <v>1.0810019356757069E-3</v>
      </c>
    </row>
    <row r="3104" spans="1:12" x14ac:dyDescent="0.25">
      <c r="A3104" s="7">
        <v>44418.369016203702</v>
      </c>
      <c r="B3104">
        <v>0</v>
      </c>
      <c r="C3104">
        <v>1</v>
      </c>
      <c r="D3104" s="8">
        <f>SUM(B$2:B3104)</f>
        <v>23</v>
      </c>
      <c r="E3104" s="8">
        <f>SUM(C$2:C3104)</f>
        <v>3103</v>
      </c>
      <c r="F3104" s="9">
        <f>IF(stats[[#This Row],[Column1]],stats[[#This Row],[Total Clear]]/stats[[#This Row],[Total Runs]],NA())</f>
        <v>7.4121817595874957E-3</v>
      </c>
      <c r="G3104" s="9">
        <f>SUM(B$2:B3104) / SUM(C$2:C3104)</f>
        <v>7.4121817595874957E-3</v>
      </c>
      <c r="H3104" s="10">
        <f>IFERROR(stats[[#This Row],[Column1]]-A3103,"")</f>
        <v>9.6064814715646207E-4</v>
      </c>
      <c r="I3104" s="10">
        <f>IFERROR(_xlfn.QUARTILE.INC(H$2:H3104,1),"")</f>
        <v>9.6064814715646207E-4</v>
      </c>
      <c r="J3104" s="10">
        <f>IFERROR(_xlfn.QUARTILE.INC(H$2:H3104,3),"")</f>
        <v>1.1921296245418489E-3</v>
      </c>
      <c r="K3104" s="10">
        <f>IFERROR(stats[[#This Row],[Q3]]-stats[[#This Row],[Q1]],"")</f>
        <v>2.3148147738538682E-4</v>
      </c>
      <c r="L3104" s="10">
        <f>IFERROR(AVERAGEIFS(H$2:H3104, H$2:H3104, "&lt;" &amp;stats[[#This Row],[Q3]]+(2*stats[[#This Row],[IQR]]), H$2:H3104, "&gt;" &amp; stats[[#This Row],[Q1]]-(2*stats[[#This Row],[IQR]])),"")</f>
        <v>1.0809627580101733E-3</v>
      </c>
    </row>
    <row r="3105" spans="1:12" x14ac:dyDescent="0.25">
      <c r="A3105" s="7">
        <v>44418.369942129626</v>
      </c>
      <c r="B3105">
        <v>0</v>
      </c>
      <c r="C3105">
        <v>1</v>
      </c>
      <c r="D3105" s="8">
        <f>SUM(B$2:B3105)</f>
        <v>23</v>
      </c>
      <c r="E3105" s="8">
        <f>SUM(C$2:C3105)</f>
        <v>3104</v>
      </c>
      <c r="F3105" s="9">
        <f>IF(stats[[#This Row],[Column1]],stats[[#This Row],[Total Clear]]/stats[[#This Row],[Total Runs]],NA())</f>
        <v>7.4097938144329894E-3</v>
      </c>
      <c r="G3105" s="9">
        <f>SUM(B$2:B3105) / SUM(C$2:C3105)</f>
        <v>7.4097938144329894E-3</v>
      </c>
      <c r="H3105" s="10">
        <f>IFERROR(stats[[#This Row],[Column1]]-A3104,"")</f>
        <v>9.2592592409346253E-4</v>
      </c>
      <c r="I3105" s="10">
        <f>IFERROR(_xlfn.QUARTILE.INC(H$2:H3105,1),"")</f>
        <v>9.6064814715646207E-4</v>
      </c>
      <c r="J3105" s="10">
        <f>IFERROR(_xlfn.QUARTILE.INC(H$2:H3105,3),"")</f>
        <v>1.1921296245418489E-3</v>
      </c>
      <c r="K3105" s="10">
        <f>IFERROR(stats[[#This Row],[Q3]]-stats[[#This Row],[Q1]],"")</f>
        <v>2.3148147738538682E-4</v>
      </c>
      <c r="L3105" s="10">
        <f>IFERROR(AVERAGEIFS(H$2:H3105, H$2:H3105, "&lt;" &amp;stats[[#This Row],[Q3]]+(2*stats[[#This Row],[IQR]]), H$2:H3105, "&gt;" &amp; stats[[#This Row],[Q1]]-(2*stats[[#This Row],[IQR]])),"")</f>
        <v>1.0809123067137473E-3</v>
      </c>
    </row>
    <row r="3106" spans="1:12" x14ac:dyDescent="0.25">
      <c r="A3106" s="7">
        <v>44418.37090277778</v>
      </c>
      <c r="B3106">
        <v>0</v>
      </c>
      <c r="C3106">
        <v>1</v>
      </c>
      <c r="D3106" s="8">
        <f>SUM(B$2:B3106)</f>
        <v>23</v>
      </c>
      <c r="E3106" s="8">
        <f>SUM(C$2:C3106)</f>
        <v>3105</v>
      </c>
      <c r="F3106" s="9">
        <f>IF(stats[[#This Row],[Column1]],stats[[#This Row],[Total Clear]]/stats[[#This Row],[Total Runs]],NA())</f>
        <v>7.4074074074074077E-3</v>
      </c>
      <c r="G3106" s="9">
        <f>SUM(B$2:B3106) / SUM(C$2:C3106)</f>
        <v>7.4074074074074077E-3</v>
      </c>
      <c r="H3106" s="10">
        <f>IFERROR(stats[[#This Row],[Column1]]-A3105,"")</f>
        <v>9.6064815443241969E-4</v>
      </c>
      <c r="I3106" s="10">
        <f>IFERROR(_xlfn.QUARTILE.INC(H$2:H3106,1),"")</f>
        <v>9.6064814715646207E-4</v>
      </c>
      <c r="J3106" s="10">
        <f>IFERROR(_xlfn.QUARTILE.INC(H$2:H3106,3),"")</f>
        <v>1.1921296245418489E-3</v>
      </c>
      <c r="K3106" s="10">
        <f>IFERROR(stats[[#This Row],[Q3]]-stats[[#This Row],[Q1]],"")</f>
        <v>2.3148147738538682E-4</v>
      </c>
      <c r="L3106" s="10">
        <f>IFERROR(AVERAGEIFS(H$2:H3106, H$2:H3106, "&lt;" &amp;stats[[#This Row],[Q3]]+(2*stats[[#This Row],[IQR]]), H$2:H3106, "&gt;" &amp; stats[[#This Row],[Q1]]-(2*stats[[#This Row],[IQR]])),"")</f>
        <v>1.0808731836973904E-3</v>
      </c>
    </row>
    <row r="3107" spans="1:12" x14ac:dyDescent="0.25">
      <c r="A3107" s="7">
        <v>44418.371828703705</v>
      </c>
      <c r="B3107">
        <v>0</v>
      </c>
      <c r="C3107">
        <v>1</v>
      </c>
      <c r="D3107" s="8">
        <f>SUM(B$2:B3107)</f>
        <v>23</v>
      </c>
      <c r="E3107" s="8">
        <f>SUM(C$2:C3107)</f>
        <v>3106</v>
      </c>
      <c r="F3107" s="9">
        <f>IF(stats[[#This Row],[Column1]],stats[[#This Row],[Total Clear]]/stats[[#This Row],[Total Runs]],NA())</f>
        <v>7.4050225370251126E-3</v>
      </c>
      <c r="G3107" s="9">
        <f>SUM(B$2:B3107) / SUM(C$2:C3107)</f>
        <v>7.4050225370251126E-3</v>
      </c>
      <c r="H3107" s="10">
        <f>IFERROR(stats[[#This Row],[Column1]]-A3106,"")</f>
        <v>9.2592592409346253E-4</v>
      </c>
      <c r="I3107" s="10">
        <f>IFERROR(_xlfn.QUARTILE.INC(H$2:H3107,1),"")</f>
        <v>9.6064814715646207E-4</v>
      </c>
      <c r="J3107" s="10">
        <f>IFERROR(_xlfn.QUARTILE.INC(H$2:H3107,3),"")</f>
        <v>1.1921296245418489E-3</v>
      </c>
      <c r="K3107" s="10">
        <f>IFERROR(stats[[#This Row],[Q3]]-stats[[#This Row],[Q1]],"")</f>
        <v>2.3148147738538682E-4</v>
      </c>
      <c r="L3107" s="10">
        <f>IFERROR(AVERAGEIFS(H$2:H3107, H$2:H3107, "&lt;" &amp;stats[[#This Row],[Q3]]+(2*stats[[#This Row],[IQR]]), H$2:H3107, "&gt;" &amp; stats[[#This Row],[Q1]]-(2*stats[[#This Row],[IQR]])),"")</f>
        <v>1.0808227943446738E-3</v>
      </c>
    </row>
    <row r="3108" spans="1:12" x14ac:dyDescent="0.25">
      <c r="A3108" s="7">
        <v>44418.372766203705</v>
      </c>
      <c r="B3108">
        <v>0</v>
      </c>
      <c r="C3108">
        <v>1</v>
      </c>
      <c r="D3108" s="8">
        <f>SUM(B$2:B3108)</f>
        <v>23</v>
      </c>
      <c r="E3108" s="8">
        <f>SUM(C$2:C3108)</f>
        <v>3107</v>
      </c>
      <c r="F3108" s="9">
        <f>IF(stats[[#This Row],[Column1]],stats[[#This Row],[Total Clear]]/stats[[#This Row],[Total Runs]],NA())</f>
        <v>7.402639201802382E-3</v>
      </c>
      <c r="G3108" s="9">
        <f>SUM(B$2:B3108) / SUM(C$2:C3108)</f>
        <v>7.402639201802382E-3</v>
      </c>
      <c r="H3108" s="10">
        <f>IFERROR(stats[[#This Row],[Column1]]-A3107,"")</f>
        <v>9.3750000087311491E-4</v>
      </c>
      <c r="I3108" s="10">
        <f>IFERROR(_xlfn.QUARTILE.INC(H$2:H3108,1),"")</f>
        <v>9.6064814715646207E-4</v>
      </c>
      <c r="J3108" s="10">
        <f>IFERROR(_xlfn.QUARTILE.INC(H$2:H3108,3),"")</f>
        <v>1.1921296245418489E-3</v>
      </c>
      <c r="K3108" s="10">
        <f>IFERROR(stats[[#This Row],[Q3]]-stats[[#This Row],[Q1]],"")</f>
        <v>2.3148147738538682E-4</v>
      </c>
      <c r="L3108" s="10">
        <f>IFERROR(AVERAGEIFS(H$2:H3108, H$2:H3108, "&lt;" &amp;stats[[#This Row],[Q3]]+(2*stats[[#This Row],[IQR]]), H$2:H3108, "&gt;" &amp; stats[[#This Row],[Q1]]-(2*stats[[#This Row],[IQR]])),"")</f>
        <v>1.0807762004586296E-3</v>
      </c>
    </row>
    <row r="3109" spans="1:12" x14ac:dyDescent="0.25">
      <c r="A3109" s="7">
        <v>44418.373738425929</v>
      </c>
      <c r="B3109">
        <v>0</v>
      </c>
      <c r="C3109">
        <v>1</v>
      </c>
      <c r="D3109" s="8">
        <f>SUM(B$2:B3109)</f>
        <v>23</v>
      </c>
      <c r="E3109" s="8">
        <f>SUM(C$2:C3109)</f>
        <v>3108</v>
      </c>
      <c r="F3109" s="9">
        <f>IF(stats[[#This Row],[Column1]],stats[[#This Row],[Total Clear]]/stats[[#This Row],[Total Runs]],NA())</f>
        <v>7.4002574002574005E-3</v>
      </c>
      <c r="G3109" s="9">
        <f>SUM(B$2:B3109) / SUM(C$2:C3109)</f>
        <v>7.4002574002574005E-3</v>
      </c>
      <c r="H3109" s="10">
        <f>IFERROR(stats[[#This Row],[Column1]]-A3108,"")</f>
        <v>9.7222222393611446E-4</v>
      </c>
      <c r="I3109" s="10">
        <f>IFERROR(_xlfn.QUARTILE.INC(H$2:H3109,1),"")</f>
        <v>9.6064814715646207E-4</v>
      </c>
      <c r="J3109" s="10">
        <f>IFERROR(_xlfn.QUARTILE.INC(H$2:H3109,3),"")</f>
        <v>1.1921296245418489E-3</v>
      </c>
      <c r="K3109" s="10">
        <f>IFERROR(stats[[#This Row],[Q3]]-stats[[#This Row],[Q1]],"")</f>
        <v>2.3148147738538682E-4</v>
      </c>
      <c r="L3109" s="10">
        <f>IFERROR(AVERAGEIFS(H$2:H3109, H$2:H3109, "&lt;" &amp;stats[[#This Row],[Q3]]+(2*stats[[#This Row],[IQR]]), H$2:H3109, "&gt;" &amp; stats[[#This Row],[Q1]]-(2*stats[[#This Row],[IQR]])),"")</f>
        <v>1.0807409212982388E-3</v>
      </c>
    </row>
    <row r="3110" spans="1:12" x14ac:dyDescent="0.25">
      <c r="A3110" s="7">
        <v>44418.374756944446</v>
      </c>
      <c r="B3110">
        <v>0</v>
      </c>
      <c r="C3110">
        <v>1</v>
      </c>
      <c r="D3110" s="8">
        <f>SUM(B$2:B3110)</f>
        <v>23</v>
      </c>
      <c r="E3110" s="8">
        <f>SUM(C$2:C3110)</f>
        <v>3109</v>
      </c>
      <c r="F3110" s="9">
        <f>IF(stats[[#This Row],[Column1]],stats[[#This Row],[Total Clear]]/stats[[#This Row],[Total Runs]],NA())</f>
        <v>7.3978771309102607E-3</v>
      </c>
      <c r="G3110" s="9">
        <f>SUM(B$2:B3110) / SUM(C$2:C3110)</f>
        <v>7.3978771309102607E-3</v>
      </c>
      <c r="H3110" s="10">
        <f>IFERROR(stats[[#This Row],[Column1]]-A3109,"")</f>
        <v>1.0185185165028088E-3</v>
      </c>
      <c r="I3110" s="10">
        <f>IFERROR(_xlfn.QUARTILE.INC(H$2:H3110,1),"")</f>
        <v>9.6064814715646207E-4</v>
      </c>
      <c r="J3110" s="10">
        <f>IFERROR(_xlfn.QUARTILE.INC(H$2:H3110,3),"")</f>
        <v>1.1921296245418489E-3</v>
      </c>
      <c r="K3110" s="10">
        <f>IFERROR(stats[[#This Row],[Q3]]-stats[[#This Row],[Q1]],"")</f>
        <v>2.3148147738538682E-4</v>
      </c>
      <c r="L3110" s="10">
        <f>IFERROR(AVERAGEIFS(H$2:H3110, H$2:H3110, "&lt;" &amp;stats[[#This Row],[Q3]]+(2*stats[[#This Row],[IQR]]), H$2:H3110, "&gt;" &amp; stats[[#This Row],[Q1]]-(2*stats[[#This Row],[IQR]])),"")</f>
        <v>1.0807207060920024E-3</v>
      </c>
    </row>
    <row r="3111" spans="1:12" x14ac:dyDescent="0.25">
      <c r="A3111" s="7">
        <v>44418.375821759262</v>
      </c>
      <c r="B3111">
        <v>0</v>
      </c>
      <c r="C3111">
        <v>1</v>
      </c>
      <c r="D3111" s="8">
        <f>SUM(B$2:B3111)</f>
        <v>23</v>
      </c>
      <c r="E3111" s="8">
        <f>SUM(C$2:C3111)</f>
        <v>3110</v>
      </c>
      <c r="F3111" s="9">
        <f>IF(stats[[#This Row],[Column1]],stats[[#This Row],[Total Clear]]/stats[[#This Row],[Total Runs]],NA())</f>
        <v>7.3954983922829582E-3</v>
      </c>
      <c r="G3111" s="9">
        <f>SUM(B$2:B3111) / SUM(C$2:C3111)</f>
        <v>7.3954983922829582E-3</v>
      </c>
      <c r="H3111" s="10">
        <f>IFERROR(stats[[#This Row],[Column1]]-A3110,"")</f>
        <v>1.0648148163454607E-3</v>
      </c>
      <c r="I3111" s="10">
        <f>IFERROR(_xlfn.QUARTILE.INC(H$2:H3111,1),"")</f>
        <v>9.6064814715646207E-4</v>
      </c>
      <c r="J3111" s="10">
        <f>IFERROR(_xlfn.QUARTILE.INC(H$2:H3111,3),"")</f>
        <v>1.1921296245418489E-3</v>
      </c>
      <c r="K3111" s="10">
        <f>IFERROR(stats[[#This Row],[Q3]]-stats[[#This Row],[Q1]],"")</f>
        <v>2.3148147738538682E-4</v>
      </c>
      <c r="L3111" s="10">
        <f>IFERROR(AVERAGEIFS(H$2:H3111, H$2:H3111, "&lt;" &amp;stats[[#This Row],[Q3]]+(2*stats[[#This Row],[IQR]]), H$2:H3111, "&gt;" &amp; stats[[#This Row],[Q1]]-(2*stats[[#This Row],[IQR]])),"")</f>
        <v>1.0807155401648357E-3</v>
      </c>
    </row>
    <row r="3112" spans="1:12" x14ac:dyDescent="0.25">
      <c r="A3112" s="7">
        <v>44418.376817129632</v>
      </c>
      <c r="B3112">
        <v>0</v>
      </c>
      <c r="C3112">
        <v>1</v>
      </c>
      <c r="D3112" s="8">
        <f>SUM(B$2:B3112)</f>
        <v>23</v>
      </c>
      <c r="E3112" s="8">
        <f>SUM(C$2:C3112)</f>
        <v>3111</v>
      </c>
      <c r="F3112" s="9">
        <f>IF(stats[[#This Row],[Column1]],stats[[#This Row],[Total Clear]]/stats[[#This Row],[Total Runs]],NA())</f>
        <v>7.3931211828993891E-3</v>
      </c>
      <c r="G3112" s="9">
        <f>SUM(B$2:B3112) / SUM(C$2:C3112)</f>
        <v>7.3931211828993891E-3</v>
      </c>
      <c r="H3112" s="10">
        <f>IFERROR(stats[[#This Row],[Column1]]-A3111,"")</f>
        <v>9.9537037021946162E-4</v>
      </c>
      <c r="I3112" s="10">
        <f>IFERROR(_xlfn.QUARTILE.INC(H$2:H3112,1),"")</f>
        <v>9.6064814715646207E-4</v>
      </c>
      <c r="J3112" s="10">
        <f>IFERROR(_xlfn.QUARTILE.INC(H$2:H3112,3),"")</f>
        <v>1.1921296245418489E-3</v>
      </c>
      <c r="K3112" s="10">
        <f>IFERROR(stats[[#This Row],[Q3]]-stats[[#This Row],[Q1]],"")</f>
        <v>2.3148147738538682E-4</v>
      </c>
      <c r="L3112" s="10">
        <f>IFERROR(AVERAGEIFS(H$2:H3112, H$2:H3112, "&lt;" &amp;stats[[#This Row],[Q3]]+(2*stats[[#This Row],[IQR]]), H$2:H3112, "&gt;" &amp; stats[[#This Row],[Q1]]-(2*stats[[#This Row],[IQR]])),"")</f>
        <v>1.0806878306940742E-3</v>
      </c>
    </row>
    <row r="3113" spans="1:12" x14ac:dyDescent="0.25">
      <c r="A3113" s="7">
        <v>44418.37771990741</v>
      </c>
      <c r="B3113">
        <v>0</v>
      </c>
      <c r="C3113">
        <v>1</v>
      </c>
      <c r="D3113" s="8">
        <f>SUM(B$2:B3113)</f>
        <v>23</v>
      </c>
      <c r="E3113" s="8">
        <f>SUM(C$2:C3113)</f>
        <v>3112</v>
      </c>
      <c r="F3113" s="9">
        <f>IF(stats[[#This Row],[Column1]],stats[[#This Row],[Total Clear]]/stats[[#This Row],[Total Runs]],NA())</f>
        <v>7.3907455012853472E-3</v>
      </c>
      <c r="G3113" s="9">
        <f>SUM(B$2:B3113) / SUM(C$2:C3113)</f>
        <v>7.3907455012853472E-3</v>
      </c>
      <c r="H3113" s="10">
        <f>IFERROR(stats[[#This Row],[Column1]]-A3112,"")</f>
        <v>9.0277777781011537E-4</v>
      </c>
      <c r="I3113" s="10">
        <f>IFERROR(_xlfn.QUARTILE.INC(H$2:H3113,1),"")</f>
        <v>9.6064814715646207E-4</v>
      </c>
      <c r="J3113" s="10">
        <f>IFERROR(_xlfn.QUARTILE.INC(H$2:H3113,3),"")</f>
        <v>1.1921296245418489E-3</v>
      </c>
      <c r="K3113" s="10">
        <f>IFERROR(stats[[#This Row],[Q3]]-stats[[#This Row],[Q1]],"")</f>
        <v>2.3148147738538682E-4</v>
      </c>
      <c r="L3113" s="10">
        <f>IFERROR(AVERAGEIFS(H$2:H3113, H$2:H3113, "&lt;" &amp;stats[[#This Row],[Q3]]+(2*stats[[#This Row],[IQR]]), H$2:H3113, "&gt;" &amp; stats[[#This Row],[Q1]]-(2*stats[[#This Row],[IQR]])),"")</f>
        <v>1.0806300864380262E-3</v>
      </c>
    </row>
    <row r="3114" spans="1:12" x14ac:dyDescent="0.25">
      <c r="A3114" s="7">
        <v>44418.378611111111</v>
      </c>
      <c r="B3114">
        <v>0</v>
      </c>
      <c r="C3114">
        <v>1</v>
      </c>
      <c r="D3114" s="8">
        <f>SUM(B$2:B3114)</f>
        <v>23</v>
      </c>
      <c r="E3114" s="8">
        <f>SUM(C$2:C3114)</f>
        <v>3113</v>
      </c>
      <c r="F3114" s="9">
        <f>IF(stats[[#This Row],[Column1]],stats[[#This Row],[Total Clear]]/stats[[#This Row],[Total Runs]],NA())</f>
        <v>7.3883713459685189E-3</v>
      </c>
      <c r="G3114" s="9">
        <f>SUM(B$2:B3114) / SUM(C$2:C3114)</f>
        <v>7.3883713459685189E-3</v>
      </c>
      <c r="H3114" s="10">
        <f>IFERROR(stats[[#This Row],[Column1]]-A3113,"")</f>
        <v>8.9120370103046298E-4</v>
      </c>
      <c r="I3114" s="10">
        <f>IFERROR(_xlfn.QUARTILE.INC(H$2:H3114,1),"")</f>
        <v>9.6064814715646207E-4</v>
      </c>
      <c r="J3114" s="10">
        <f>IFERROR(_xlfn.QUARTILE.INC(H$2:H3114,3),"")</f>
        <v>1.1921296245418489E-3</v>
      </c>
      <c r="K3114" s="10">
        <f>IFERROR(stats[[#This Row],[Q3]]-stats[[#This Row],[Q1]],"")</f>
        <v>2.3148147738538682E-4</v>
      </c>
      <c r="L3114" s="10">
        <f>IFERROR(AVERAGEIFS(H$2:H3114, H$2:H3114, "&lt;" &amp;stats[[#This Row],[Q3]]+(2*stats[[#This Row],[IQR]]), H$2:H3114, "&gt;" &amp; stats[[#This Row],[Q1]]-(2*stats[[#This Row],[IQR]])),"")</f>
        <v>1.0805686242753372E-3</v>
      </c>
    </row>
    <row r="3115" spans="1:12" x14ac:dyDescent="0.25">
      <c r="A3115" s="7">
        <v>44418.379560185182</v>
      </c>
      <c r="B3115">
        <v>0</v>
      </c>
      <c r="C3115">
        <v>1</v>
      </c>
      <c r="D3115" s="8">
        <f>SUM(B$2:B3115)</f>
        <v>23</v>
      </c>
      <c r="E3115" s="8">
        <f>SUM(C$2:C3115)</f>
        <v>3114</v>
      </c>
      <c r="F3115" s="9">
        <f>IF(stats[[#This Row],[Column1]],stats[[#This Row],[Total Clear]]/stats[[#This Row],[Total Runs]],NA())</f>
        <v>7.3859987154784841E-3</v>
      </c>
      <c r="G3115" s="9">
        <f>SUM(B$2:B3115) / SUM(C$2:C3115)</f>
        <v>7.3859987154784841E-3</v>
      </c>
      <c r="H3115" s="10">
        <f>IFERROR(stats[[#This Row],[Column1]]-A3114,"")</f>
        <v>9.4907407037680969E-4</v>
      </c>
      <c r="I3115" s="10">
        <f>IFERROR(_xlfn.QUARTILE.INC(H$2:H3115,1),"")</f>
        <v>9.6064814715646207E-4</v>
      </c>
      <c r="J3115" s="10">
        <f>IFERROR(_xlfn.QUARTILE.INC(H$2:H3115,3),"")</f>
        <v>1.1921296245418489E-3</v>
      </c>
      <c r="K3115" s="10">
        <f>IFERROR(stats[[#This Row],[Q3]]-stats[[#This Row],[Q1]],"")</f>
        <v>2.3148147738538682E-4</v>
      </c>
      <c r="L3115" s="10">
        <f>IFERROR(AVERAGEIFS(H$2:H3115, H$2:H3115, "&lt;" &amp;stats[[#This Row],[Q3]]+(2*stats[[#This Row],[IQR]]), H$2:H3115, "&gt;" &amp; stats[[#This Row],[Q1]]-(2*stats[[#This Row],[IQR]])),"")</f>
        <v>1.0805259727820194E-3</v>
      </c>
    </row>
    <row r="3116" spans="1:12" x14ac:dyDescent="0.25">
      <c r="A3116" s="7">
        <v>44418.380462962959</v>
      </c>
      <c r="B3116">
        <v>0</v>
      </c>
      <c r="C3116">
        <v>1</v>
      </c>
      <c r="D3116" s="8">
        <f>SUM(B$2:B3116)</f>
        <v>23</v>
      </c>
      <c r="E3116" s="8">
        <f>SUM(C$2:C3116)</f>
        <v>3115</v>
      </c>
      <c r="F3116" s="9">
        <f>IF(stats[[#This Row],[Column1]],stats[[#This Row],[Total Clear]]/stats[[#This Row],[Total Runs]],NA())</f>
        <v>7.3836276083467092E-3</v>
      </c>
      <c r="G3116" s="9">
        <f>SUM(B$2:B3116) / SUM(C$2:C3116)</f>
        <v>7.3836276083467092E-3</v>
      </c>
      <c r="H3116" s="10">
        <f>IFERROR(stats[[#This Row],[Column1]]-A3115,"")</f>
        <v>9.0277777781011537E-4</v>
      </c>
      <c r="I3116" s="10">
        <f>IFERROR(_xlfn.QUARTILE.INC(H$2:H3116,1),"")</f>
        <v>9.6064814715646207E-4</v>
      </c>
      <c r="J3116" s="10">
        <f>IFERROR(_xlfn.QUARTILE.INC(H$2:H3116,3),"")</f>
        <v>1.1921296245418489E-3</v>
      </c>
      <c r="K3116" s="10">
        <f>IFERROR(stats[[#This Row],[Q3]]-stats[[#This Row],[Q1]],"")</f>
        <v>2.3148147738538682E-4</v>
      </c>
      <c r="L3116" s="10">
        <f>IFERROR(AVERAGEIFS(H$2:H3116, H$2:H3116, "&lt;" &amp;stats[[#This Row],[Q3]]+(2*stats[[#This Row],[IQR]]), H$2:H3116, "&gt;" &amp; stats[[#This Row],[Q1]]-(2*stats[[#This Row],[IQR]])),"")</f>
        <v>1.080468337180537E-3</v>
      </c>
    </row>
    <row r="3117" spans="1:12" x14ac:dyDescent="0.25">
      <c r="A3117" s="7">
        <v>44418.381458333337</v>
      </c>
      <c r="B3117">
        <v>0</v>
      </c>
      <c r="C3117">
        <v>1</v>
      </c>
      <c r="D3117" s="8">
        <f>SUM(B$2:B3117)</f>
        <v>23</v>
      </c>
      <c r="E3117" s="8">
        <f>SUM(C$2:C3117)</f>
        <v>3116</v>
      </c>
      <c r="F3117" s="9">
        <f>IF(stats[[#This Row],[Column1]],stats[[#This Row],[Total Clear]]/stats[[#This Row],[Total Runs]],NA())</f>
        <v>7.381258023106547E-3</v>
      </c>
      <c r="G3117" s="9">
        <f>SUM(B$2:B3117) / SUM(C$2:C3117)</f>
        <v>7.381258023106547E-3</v>
      </c>
      <c r="H3117" s="10">
        <f>IFERROR(stats[[#This Row],[Column1]]-A3116,"")</f>
        <v>9.9537037749541923E-4</v>
      </c>
      <c r="I3117" s="10">
        <f>IFERROR(_xlfn.QUARTILE.INC(H$2:H3117,1),"")</f>
        <v>9.6064814715646207E-4</v>
      </c>
      <c r="J3117" s="10">
        <f>IFERROR(_xlfn.QUARTILE.INC(H$2:H3117,3),"")</f>
        <v>1.1921296245418489E-3</v>
      </c>
      <c r="K3117" s="10">
        <f>IFERROR(stats[[#This Row],[Q3]]-stats[[#This Row],[Q1]],"")</f>
        <v>2.3148147738538682E-4</v>
      </c>
      <c r="L3117" s="10">
        <f>IFERROR(AVERAGEIFS(H$2:H3117, H$2:H3117, "&lt;" &amp;stats[[#This Row],[Q3]]+(2*stats[[#This Row],[IQR]]), H$2:H3117, "&gt;" &amp; stats[[#This Row],[Q1]]-(2*stats[[#This Row],[IQR]])),"")</f>
        <v>1.0804407527527623E-3</v>
      </c>
    </row>
    <row r="3118" spans="1:12" x14ac:dyDescent="0.25">
      <c r="A3118" s="7">
        <v>44418.382476851853</v>
      </c>
      <c r="B3118">
        <v>0</v>
      </c>
      <c r="C3118">
        <v>1</v>
      </c>
      <c r="D3118" s="8">
        <f>SUM(B$2:B3118)</f>
        <v>23</v>
      </c>
      <c r="E3118" s="8">
        <f>SUM(C$2:C3118)</f>
        <v>3117</v>
      </c>
      <c r="F3118" s="9">
        <f>IF(stats[[#This Row],[Column1]],stats[[#This Row],[Total Clear]]/stats[[#This Row],[Total Runs]],NA())</f>
        <v>7.3788899582932308E-3</v>
      </c>
      <c r="G3118" s="9">
        <f>SUM(B$2:B3118) / SUM(C$2:C3118)</f>
        <v>7.3788899582932308E-3</v>
      </c>
      <c r="H3118" s="10">
        <f>IFERROR(stats[[#This Row],[Column1]]-A3117,"")</f>
        <v>1.0185185165028088E-3</v>
      </c>
      <c r="I3118" s="10">
        <f>IFERROR(_xlfn.QUARTILE.INC(H$2:H3118,1),"")</f>
        <v>9.6064814715646207E-4</v>
      </c>
      <c r="J3118" s="10">
        <f>IFERROR(_xlfn.QUARTILE.INC(H$2:H3118,3),"")</f>
        <v>1.1921296245418489E-3</v>
      </c>
      <c r="K3118" s="10">
        <f>IFERROR(stats[[#This Row],[Q3]]-stats[[#This Row],[Q1]],"")</f>
        <v>2.3148147738538682E-4</v>
      </c>
      <c r="L3118" s="10">
        <f>IFERROR(AVERAGEIFS(H$2:H3118, H$2:H3118, "&lt;" &amp;stats[[#This Row],[Q3]]+(2*stats[[#This Row],[IQR]]), H$2:H3118, "&gt;" &amp; stats[[#This Row],[Q1]]-(2*stats[[#This Row],[IQR]])),"")</f>
        <v>1.0804206872193048E-3</v>
      </c>
    </row>
    <row r="3119" spans="1:12" x14ac:dyDescent="0.25">
      <c r="A3119" s="7">
        <v>44418.383368055554</v>
      </c>
      <c r="B3119">
        <v>0</v>
      </c>
      <c r="C3119">
        <v>1</v>
      </c>
      <c r="D3119" s="8">
        <f>SUM(B$2:B3119)</f>
        <v>23</v>
      </c>
      <c r="E3119" s="8">
        <f>SUM(C$2:C3119)</f>
        <v>3118</v>
      </c>
      <c r="F3119" s="9">
        <f>IF(stats[[#This Row],[Column1]],stats[[#This Row],[Total Clear]]/stats[[#This Row],[Total Runs]],NA())</f>
        <v>7.3765234124438745E-3</v>
      </c>
      <c r="G3119" s="9">
        <f>SUM(B$2:B3119) / SUM(C$2:C3119)</f>
        <v>7.3765234124438745E-3</v>
      </c>
      <c r="H3119" s="10">
        <f>IFERROR(stats[[#This Row],[Column1]]-A3118,"")</f>
        <v>8.9120370103046298E-4</v>
      </c>
      <c r="I3119" s="10">
        <f>IFERROR(_xlfn.QUARTILE.INC(H$2:H3119,1),"")</f>
        <v>9.6064814715646207E-4</v>
      </c>
      <c r="J3119" s="10">
        <f>IFERROR(_xlfn.QUARTILE.INC(H$2:H3119,3),"")</f>
        <v>1.1921296245418489E-3</v>
      </c>
      <c r="K3119" s="10">
        <f>IFERROR(stats[[#This Row],[Q3]]-stats[[#This Row],[Q1]],"")</f>
        <v>2.3148147738538682E-4</v>
      </c>
      <c r="L3119" s="10">
        <f>IFERROR(AVERAGEIFS(H$2:H3119, H$2:H3119, "&lt;" &amp;stats[[#This Row],[Q3]]+(2*stats[[#This Row],[IQR]]), H$2:H3119, "&gt;" &amp; stats[[#This Row],[Q1]]-(2*stats[[#This Row],[IQR]])),"")</f>
        <v>1.0803593924391982E-3</v>
      </c>
    </row>
    <row r="3120" spans="1:12" x14ac:dyDescent="0.25">
      <c r="A3120" s="7">
        <v>44418.384328703702</v>
      </c>
      <c r="B3120">
        <v>0</v>
      </c>
      <c r="C3120">
        <v>1</v>
      </c>
      <c r="D3120" s="8">
        <f>SUM(B$2:B3120)</f>
        <v>23</v>
      </c>
      <c r="E3120" s="8">
        <f>SUM(C$2:C3120)</f>
        <v>3119</v>
      </c>
      <c r="F3120" s="9">
        <f>IF(stats[[#This Row],[Column1]],stats[[#This Row],[Total Clear]]/stats[[#This Row],[Total Runs]],NA())</f>
        <v>7.374158384097467E-3</v>
      </c>
      <c r="G3120" s="9">
        <f>SUM(B$2:B3120) / SUM(C$2:C3120)</f>
        <v>7.374158384097467E-3</v>
      </c>
      <c r="H3120" s="10">
        <f>IFERROR(stats[[#This Row],[Column1]]-A3119,"")</f>
        <v>9.6064814715646207E-4</v>
      </c>
      <c r="I3120" s="10">
        <f>IFERROR(_xlfn.QUARTILE.INC(H$2:H3120,1),"")</f>
        <v>9.6064814715646207E-4</v>
      </c>
      <c r="J3120" s="10">
        <f>IFERROR(_xlfn.QUARTILE.INC(H$2:H3120,3),"")</f>
        <v>1.1921296245418489E-3</v>
      </c>
      <c r="K3120" s="10">
        <f>IFERROR(stats[[#This Row],[Q3]]-stats[[#This Row],[Q1]],"")</f>
        <v>2.3148147738538682E-4</v>
      </c>
      <c r="L3120" s="10">
        <f>IFERROR(AVERAGEIFS(H$2:H3120, H$2:H3120, "&lt;" &amp;stats[[#This Row],[Q3]]+(2*stats[[#This Row],[IQR]]), H$2:H3120, "&gt;" &amp; stats[[#This Row],[Q1]]-(2*stats[[#This Row],[IQR]])),"")</f>
        <v>1.0803206258442233E-3</v>
      </c>
    </row>
    <row r="3121" spans="1:12" x14ac:dyDescent="0.25">
      <c r="A3121" s="7">
        <v>44418.385254629633</v>
      </c>
      <c r="B3121">
        <v>0</v>
      </c>
      <c r="C3121">
        <v>1</v>
      </c>
      <c r="D3121" s="8">
        <f>SUM(B$2:B3121)</f>
        <v>23</v>
      </c>
      <c r="E3121" s="8">
        <f>SUM(C$2:C3121)</f>
        <v>3120</v>
      </c>
      <c r="F3121" s="9">
        <f>IF(stats[[#This Row],[Column1]],stats[[#This Row],[Total Clear]]/stats[[#This Row],[Total Runs]],NA())</f>
        <v>7.3717948717948716E-3</v>
      </c>
      <c r="G3121" s="9">
        <f>SUM(B$2:B3121) / SUM(C$2:C3121)</f>
        <v>7.3717948717948716E-3</v>
      </c>
      <c r="H3121" s="10">
        <f>IFERROR(stats[[#This Row],[Column1]]-A3120,"")</f>
        <v>9.2592593136942014E-4</v>
      </c>
      <c r="I3121" s="10">
        <f>IFERROR(_xlfn.QUARTILE.INC(H$2:H3121,1),"")</f>
        <v>9.6064814715646207E-4</v>
      </c>
      <c r="J3121" s="10">
        <f>IFERROR(_xlfn.QUARTILE.INC(H$2:H3121,3),"")</f>
        <v>1.1921296245418489E-3</v>
      </c>
      <c r="K3121" s="10">
        <f>IFERROR(stats[[#This Row],[Q3]]-stats[[#This Row],[Q1]],"")</f>
        <v>2.3148147738538682E-4</v>
      </c>
      <c r="L3121" s="10">
        <f>IFERROR(AVERAGEIFS(H$2:H3121, H$2:H3121, "&lt;" &amp;stats[[#This Row],[Q3]]+(2*stats[[#This Row],[IQR]]), H$2:H3121, "&gt;" &amp; stats[[#This Row],[Q1]]-(2*stats[[#This Row],[IQR]])),"")</f>
        <v>1.0802706437482456E-3</v>
      </c>
    </row>
    <row r="3122" spans="1:12" x14ac:dyDescent="0.25">
      <c r="A3122" s="7">
        <v>44418.386238425926</v>
      </c>
      <c r="B3122">
        <v>0</v>
      </c>
      <c r="C3122">
        <v>1</v>
      </c>
      <c r="D3122" s="8">
        <f>SUM(B$2:B3122)</f>
        <v>23</v>
      </c>
      <c r="E3122" s="8">
        <f>SUM(C$2:C3122)</f>
        <v>3121</v>
      </c>
      <c r="F3122" s="9">
        <f>IF(stats[[#This Row],[Column1]],stats[[#This Row],[Total Clear]]/stats[[#This Row],[Total Runs]],NA())</f>
        <v>7.369432874078821E-3</v>
      </c>
      <c r="G3122" s="9">
        <f>SUM(B$2:B3122) / SUM(C$2:C3122)</f>
        <v>7.369432874078821E-3</v>
      </c>
      <c r="H3122" s="10">
        <f>IFERROR(stats[[#This Row],[Column1]]-A3121,"")</f>
        <v>9.8379629343980923E-4</v>
      </c>
      <c r="I3122" s="10">
        <f>IFERROR(_xlfn.QUARTILE.INC(H$2:H3122,1),"")</f>
        <v>9.6064814715646207E-4</v>
      </c>
      <c r="J3122" s="10">
        <f>IFERROR(_xlfn.QUARTILE.INC(H$2:H3122,3),"")</f>
        <v>1.1921296245418489E-3</v>
      </c>
      <c r="K3122" s="10">
        <f>IFERROR(stats[[#This Row],[Q3]]-stats[[#This Row],[Q1]],"")</f>
        <v>2.3148147738538682E-4</v>
      </c>
      <c r="L3122" s="10">
        <f>IFERROR(AVERAGEIFS(H$2:H3122, H$2:H3122, "&lt;" &amp;stats[[#This Row],[Q3]]+(2*stats[[#This Row],[IQR]]), H$2:H3122, "&gt;" &amp; stats[[#This Row],[Q1]]-(2*stats[[#This Row],[IQR]])),"")</f>
        <v>1.0802394222756539E-3</v>
      </c>
    </row>
    <row r="3123" spans="1:12" x14ac:dyDescent="0.25">
      <c r="A3123" s="7">
        <v>44418.387314814812</v>
      </c>
      <c r="B3123">
        <v>0</v>
      </c>
      <c r="C3123">
        <v>1</v>
      </c>
      <c r="D3123" s="8">
        <f>SUM(B$2:B3123)</f>
        <v>23</v>
      </c>
      <c r="E3123" s="8">
        <f>SUM(C$2:C3123)</f>
        <v>3122</v>
      </c>
      <c r="F3123" s="9">
        <f>IF(stats[[#This Row],[Column1]],stats[[#This Row],[Total Clear]]/stats[[#This Row],[Total Runs]],NA())</f>
        <v>7.3670723894939142E-3</v>
      </c>
      <c r="G3123" s="9">
        <f>SUM(B$2:B3123) / SUM(C$2:C3123)</f>
        <v>7.3670723894939142E-3</v>
      </c>
      <c r="H3123" s="10">
        <f>IFERROR(stats[[#This Row],[Column1]]-A3122,"")</f>
        <v>1.0763888858491555E-3</v>
      </c>
      <c r="I3123" s="10">
        <f>IFERROR(_xlfn.QUARTILE.INC(H$2:H3123,1),"")</f>
        <v>9.6064814715646207E-4</v>
      </c>
      <c r="J3123" s="10">
        <f>IFERROR(_xlfn.QUARTILE.INC(H$2:H3123,3),"")</f>
        <v>1.1921296245418489E-3</v>
      </c>
      <c r="K3123" s="10">
        <f>IFERROR(stats[[#This Row],[Q3]]-stats[[#This Row],[Q1]],"")</f>
        <v>2.3148147738538682E-4</v>
      </c>
      <c r="L3123" s="10">
        <f>IFERROR(AVERAGEIFS(H$2:H3123, H$2:H3123, "&lt;" &amp;stats[[#This Row],[Q3]]+(2*stats[[#This Row],[IQR]]), H$2:H3123, "&gt;" &amp; stats[[#This Row],[Q1]]-(2*stats[[#This Row],[IQR]])),"")</f>
        <v>1.0802381765505078E-3</v>
      </c>
    </row>
    <row r="3124" spans="1:12" x14ac:dyDescent="0.25">
      <c r="A3124" s="7">
        <v>44418.388356481482</v>
      </c>
      <c r="B3124">
        <v>0</v>
      </c>
      <c r="C3124">
        <v>1</v>
      </c>
      <c r="D3124" s="8">
        <f>SUM(B$2:B3124)</f>
        <v>23</v>
      </c>
      <c r="E3124" s="8">
        <f>SUM(C$2:C3124)</f>
        <v>3123</v>
      </c>
      <c r="F3124" s="9">
        <f>IF(stats[[#This Row],[Column1]],stats[[#This Row],[Total Clear]]/stats[[#This Row],[Total Runs]],NA())</f>
        <v>7.3647134165866152E-3</v>
      </c>
      <c r="G3124" s="9">
        <f>SUM(B$2:B3124) / SUM(C$2:C3124)</f>
        <v>7.3647134165866152E-3</v>
      </c>
      <c r="H3124" s="10">
        <f>IFERROR(stats[[#This Row],[Column1]]-A3123,"")</f>
        <v>1.0416666700621136E-3</v>
      </c>
      <c r="I3124" s="10">
        <f>IFERROR(_xlfn.QUARTILE.INC(H$2:H3124,1),"")</f>
        <v>9.6064814715646207E-4</v>
      </c>
      <c r="J3124" s="10">
        <f>IFERROR(_xlfn.QUARTILE.INC(H$2:H3124,3),"")</f>
        <v>1.1921296245418489E-3</v>
      </c>
      <c r="K3124" s="10">
        <f>IFERROR(stats[[#This Row],[Q3]]-stats[[#This Row],[Q1]],"")</f>
        <v>2.3148147738538682E-4</v>
      </c>
      <c r="L3124" s="10">
        <f>IFERROR(AVERAGEIFS(H$2:H3124, H$2:H3124, "&lt;" &amp;stats[[#This Row],[Q3]]+(2*stats[[#This Row],[IQR]]), H$2:H3124, "&gt;" &amp; stats[[#This Row],[Q1]]-(2*stats[[#This Row],[IQR]])),"")</f>
        <v>1.0802257019365076E-3</v>
      </c>
    </row>
    <row r="3125" spans="1:12" x14ac:dyDescent="0.25">
      <c r="A3125" s="7">
        <v>44418.389270833337</v>
      </c>
      <c r="B3125">
        <v>0</v>
      </c>
      <c r="C3125">
        <v>1</v>
      </c>
      <c r="D3125" s="8">
        <f>SUM(B$2:B3125)</f>
        <v>23</v>
      </c>
      <c r="E3125" s="8">
        <f>SUM(C$2:C3125)</f>
        <v>3124</v>
      </c>
      <c r="F3125" s="9">
        <f>IF(stats[[#This Row],[Column1]],stats[[#This Row],[Total Clear]]/stats[[#This Row],[Total Runs]],NA())</f>
        <v>7.36235595390525E-3</v>
      </c>
      <c r="G3125" s="9">
        <f>SUM(B$2:B3125) / SUM(C$2:C3125)</f>
        <v>7.36235595390525E-3</v>
      </c>
      <c r="H3125" s="10">
        <f>IFERROR(stats[[#This Row],[Column1]]-A3124,"")</f>
        <v>9.1435185458976775E-4</v>
      </c>
      <c r="I3125" s="10">
        <f>IFERROR(_xlfn.QUARTILE.INC(H$2:H3125,1),"")</f>
        <v>9.6064814715646207E-4</v>
      </c>
      <c r="J3125" s="10">
        <f>IFERROR(_xlfn.QUARTILE.INC(H$2:H3125,3),"")</f>
        <v>1.1921296245418489E-3</v>
      </c>
      <c r="K3125" s="10">
        <f>IFERROR(stats[[#This Row],[Q3]]-stats[[#This Row],[Q1]],"")</f>
        <v>2.3148147738538682E-4</v>
      </c>
      <c r="L3125" s="10">
        <f>IFERROR(AVERAGEIFS(H$2:H3125, H$2:H3125, "&lt;" &amp;stats[[#This Row],[Q3]]+(2*stats[[#This Row],[IQR]]), H$2:H3125, "&gt;" &amp; stats[[#This Row],[Q1]]-(2*stats[[#This Row],[IQR]])),"")</f>
        <v>1.0801720731465475E-3</v>
      </c>
    </row>
    <row r="3126" spans="1:12" x14ac:dyDescent="0.25">
      <c r="A3126" s="7">
        <v>44418.390289351853</v>
      </c>
      <c r="B3126">
        <v>0</v>
      </c>
      <c r="C3126">
        <v>1</v>
      </c>
      <c r="D3126" s="8">
        <f>SUM(B$2:B3126)</f>
        <v>23</v>
      </c>
      <c r="E3126" s="8">
        <f>SUM(C$2:C3126)</f>
        <v>3125</v>
      </c>
      <c r="F3126" s="9">
        <f>IF(stats[[#This Row],[Column1]],stats[[#This Row],[Total Clear]]/stats[[#This Row],[Total Runs]],NA())</f>
        <v>7.3600000000000002E-3</v>
      </c>
      <c r="G3126" s="9">
        <f>SUM(B$2:B3126) / SUM(C$2:C3126)</f>
        <v>7.3600000000000002E-3</v>
      </c>
      <c r="H3126" s="10">
        <f>IFERROR(stats[[#This Row],[Column1]]-A3125,"")</f>
        <v>1.0185185165028088E-3</v>
      </c>
      <c r="I3126" s="10">
        <f>IFERROR(_xlfn.QUARTILE.INC(H$2:H3126,1),"")</f>
        <v>9.6064814715646207E-4</v>
      </c>
      <c r="J3126" s="10">
        <f>IFERROR(_xlfn.QUARTILE.INC(H$2:H3126,3),"")</f>
        <v>1.1921296245418489E-3</v>
      </c>
      <c r="K3126" s="10">
        <f>IFERROR(stats[[#This Row],[Q3]]-stats[[#This Row],[Q1]],"")</f>
        <v>2.3148147738538682E-4</v>
      </c>
      <c r="L3126" s="10">
        <f>IFERROR(AVERAGEIFS(H$2:H3126, H$2:H3126, "&lt;" &amp;stats[[#This Row],[Q3]]+(2*stats[[#This Row],[IQR]]), H$2:H3126, "&gt;" &amp; stats[[#This Row],[Q1]]-(2*stats[[#This Row],[IQR]])),"")</f>
        <v>1.0801521463344455E-3</v>
      </c>
    </row>
    <row r="3127" spans="1:12" x14ac:dyDescent="0.25">
      <c r="A3127" s="7">
        <v>44418.391261574077</v>
      </c>
      <c r="B3127">
        <v>0</v>
      </c>
      <c r="C3127">
        <v>1</v>
      </c>
      <c r="D3127" s="8">
        <f>SUM(B$2:B3127)</f>
        <v>23</v>
      </c>
      <c r="E3127" s="8">
        <f>SUM(C$2:C3127)</f>
        <v>3126</v>
      </c>
      <c r="F3127" s="9">
        <f>IF(stats[[#This Row],[Column1]],stats[[#This Row],[Total Clear]]/stats[[#This Row],[Total Runs]],NA())</f>
        <v>7.3576455534229051E-3</v>
      </c>
      <c r="G3127" s="9">
        <f>SUM(B$2:B3127) / SUM(C$2:C3127)</f>
        <v>7.3576455534229051E-3</v>
      </c>
      <c r="H3127" s="10">
        <f>IFERROR(stats[[#This Row],[Column1]]-A3126,"")</f>
        <v>9.7222222393611446E-4</v>
      </c>
      <c r="I3127" s="10">
        <f>IFERROR(_xlfn.QUARTILE.INC(H$2:H3127,1),"")</f>
        <v>9.6064814715646207E-4</v>
      </c>
      <c r="J3127" s="10">
        <f>IFERROR(_xlfn.QUARTILE.INC(H$2:H3127,3),"")</f>
        <v>1.1921296245418489E-3</v>
      </c>
      <c r="K3127" s="10">
        <f>IFERROR(stats[[#This Row],[Q3]]-stats[[#This Row],[Q1]],"")</f>
        <v>2.3148147738538682E-4</v>
      </c>
      <c r="L3127" s="10">
        <f>IFERROR(AVERAGEIFS(H$2:H3127, H$2:H3127, "&lt;" &amp;stats[[#This Row],[Q3]]+(2*stats[[#This Row],[IQR]]), H$2:H3127, "&gt;" &amp; stats[[#This Row],[Q1]]-(2*stats[[#This Row],[IQR]])),"")</f>
        <v>1.0801172739847206E-3</v>
      </c>
    </row>
    <row r="3128" spans="1:12" x14ac:dyDescent="0.25">
      <c r="A3128" s="7">
        <v>44418.39230324074</v>
      </c>
      <c r="B3128">
        <v>0</v>
      </c>
      <c r="C3128">
        <v>1</v>
      </c>
      <c r="D3128" s="8">
        <f>SUM(B$2:B3128)</f>
        <v>23</v>
      </c>
      <c r="E3128" s="8">
        <f>SUM(C$2:C3128)</f>
        <v>3127</v>
      </c>
      <c r="F3128" s="9">
        <f>IF(stats[[#This Row],[Column1]],stats[[#This Row],[Total Clear]]/stats[[#This Row],[Total Runs]],NA())</f>
        <v>7.355292612727854E-3</v>
      </c>
      <c r="G3128" s="9">
        <f>SUM(B$2:B3128) / SUM(C$2:C3128)</f>
        <v>7.355292612727854E-3</v>
      </c>
      <c r="H3128" s="10">
        <f>IFERROR(stats[[#This Row],[Column1]]-A3127,"")</f>
        <v>1.0416666627861559E-3</v>
      </c>
      <c r="I3128" s="10">
        <f>IFERROR(_xlfn.QUARTILE.INC(H$2:H3128,1),"")</f>
        <v>9.6064814715646207E-4</v>
      </c>
      <c r="J3128" s="10">
        <f>IFERROR(_xlfn.QUARTILE.INC(H$2:H3128,3),"")</f>
        <v>1.1921296245418489E-3</v>
      </c>
      <c r="K3128" s="10">
        <f>IFERROR(stats[[#This Row],[Q3]]-stats[[#This Row],[Q1]],"")</f>
        <v>2.3148147738538682E-4</v>
      </c>
      <c r="L3128" s="10">
        <f>IFERROR(AVERAGEIFS(H$2:H3128, H$2:H3128, "&lt;" &amp;stats[[#This Row],[Q3]]+(2*stats[[#This Row],[IQR]]), H$2:H3128, "&gt;" &amp; stats[[#This Row],[Q1]]-(2*stats[[#This Row],[IQR]])),"")</f>
        <v>1.080104854536659E-3</v>
      </c>
    </row>
    <row r="3129" spans="1:12" x14ac:dyDescent="0.25">
      <c r="A3129" s="7">
        <v>44418.393217592595</v>
      </c>
      <c r="B3129">
        <v>0</v>
      </c>
      <c r="C3129">
        <v>1</v>
      </c>
      <c r="D3129" s="8">
        <f>SUM(B$2:B3129)</f>
        <v>23</v>
      </c>
      <c r="E3129" s="8">
        <f>SUM(C$2:C3129)</f>
        <v>3128</v>
      </c>
      <c r="F3129" s="9">
        <f>IF(stats[[#This Row],[Column1]],stats[[#This Row],[Total Clear]]/stats[[#This Row],[Total Runs]],NA())</f>
        <v>7.3529411764705881E-3</v>
      </c>
      <c r="G3129" s="9">
        <f>SUM(B$2:B3129) / SUM(C$2:C3129)</f>
        <v>7.3529411764705881E-3</v>
      </c>
      <c r="H3129" s="10">
        <f>IFERROR(stats[[#This Row],[Column1]]-A3128,"")</f>
        <v>9.1435185458976775E-4</v>
      </c>
      <c r="I3129" s="10">
        <f>IFERROR(_xlfn.QUARTILE.INC(H$2:H3129,1),"")</f>
        <v>9.6064814715646207E-4</v>
      </c>
      <c r="J3129" s="10">
        <f>IFERROR(_xlfn.QUARTILE.INC(H$2:H3129,3),"")</f>
        <v>1.1921296245418489E-3</v>
      </c>
      <c r="K3129" s="10">
        <f>IFERROR(stats[[#This Row],[Q3]]-stats[[#This Row],[Q1]],"")</f>
        <v>2.3148147738538682E-4</v>
      </c>
      <c r="L3129" s="10">
        <f>IFERROR(AVERAGEIFS(H$2:H3129, H$2:H3129, "&lt;" &amp;stats[[#This Row],[Q3]]+(2*stats[[#This Row],[IQR]]), H$2:H3129, "&gt;" &amp; stats[[#This Row],[Q1]]-(2*stats[[#This Row],[IQR]])),"")</f>
        <v>1.080051334032963E-3</v>
      </c>
    </row>
    <row r="3130" spans="1:12" x14ac:dyDescent="0.25">
      <c r="A3130" s="7">
        <v>44418.394155092596</v>
      </c>
      <c r="B3130">
        <v>0</v>
      </c>
      <c r="C3130">
        <v>1</v>
      </c>
      <c r="D3130" s="8">
        <f>SUM(B$2:B3130)</f>
        <v>23</v>
      </c>
      <c r="E3130" s="8">
        <f>SUM(C$2:C3130)</f>
        <v>3129</v>
      </c>
      <c r="F3130" s="9">
        <f>IF(stats[[#This Row],[Column1]],stats[[#This Row],[Total Clear]]/stats[[#This Row],[Total Runs]],NA())</f>
        <v>7.3505912432086928E-3</v>
      </c>
      <c r="G3130" s="9">
        <f>SUM(B$2:B3130) / SUM(C$2:C3130)</f>
        <v>7.3505912432086928E-3</v>
      </c>
      <c r="H3130" s="10">
        <f>IFERROR(stats[[#This Row],[Column1]]-A3129,"")</f>
        <v>9.3750000087311491E-4</v>
      </c>
      <c r="I3130" s="10">
        <f>IFERROR(_xlfn.QUARTILE.INC(H$2:H3130,1),"")</f>
        <v>9.6064814715646207E-4</v>
      </c>
      <c r="J3130" s="10">
        <f>IFERROR(_xlfn.QUARTILE.INC(H$2:H3130,3),"")</f>
        <v>1.1921296245418489E-3</v>
      </c>
      <c r="K3130" s="10">
        <f>IFERROR(stats[[#This Row],[Q3]]-stats[[#This Row],[Q1]],"")</f>
        <v>2.3148147738538682E-4</v>
      </c>
      <c r="L3130" s="10">
        <f>IFERROR(AVERAGEIFS(H$2:H3130, H$2:H3130, "&lt;" &amp;stats[[#This Row],[Q3]]+(2*stats[[#This Row],[IQR]]), H$2:H3130, "&gt;" &amp; stats[[#This Row],[Q1]]-(2*stats[[#This Row],[IQR]])),"")</f>
        <v>1.0800053200455001E-3</v>
      </c>
    </row>
    <row r="3131" spans="1:12" x14ac:dyDescent="0.25">
      <c r="A3131" s="7">
        <v>44418.395046296297</v>
      </c>
      <c r="B3131">
        <v>0</v>
      </c>
      <c r="C3131">
        <v>1</v>
      </c>
      <c r="D3131" s="8">
        <f>SUM(B$2:B3131)</f>
        <v>23</v>
      </c>
      <c r="E3131" s="8">
        <f>SUM(C$2:C3131)</f>
        <v>3130</v>
      </c>
      <c r="F3131" s="9">
        <f>IF(stats[[#This Row],[Column1]],stats[[#This Row],[Total Clear]]/stats[[#This Row],[Total Runs]],NA())</f>
        <v>7.3482428115015973E-3</v>
      </c>
      <c r="G3131" s="9">
        <f>SUM(B$2:B3131) / SUM(C$2:C3131)</f>
        <v>7.3482428115015973E-3</v>
      </c>
      <c r="H3131" s="10">
        <f>IFERROR(stats[[#This Row],[Column1]]-A3130,"")</f>
        <v>8.9120370103046298E-4</v>
      </c>
      <c r="I3131" s="10">
        <f>IFERROR(_xlfn.QUARTILE.INC(H$2:H3131,1),"")</f>
        <v>9.6064814715646207E-4</v>
      </c>
      <c r="J3131" s="10">
        <f>IFERROR(_xlfn.QUARTILE.INC(H$2:H3131,3),"")</f>
        <v>1.1921296245418489E-3</v>
      </c>
      <c r="K3131" s="10">
        <f>IFERROR(stats[[#This Row],[Q3]]-stats[[#This Row],[Q1]],"")</f>
        <v>2.3148147738538682E-4</v>
      </c>
      <c r="L3131" s="10">
        <f>IFERROR(AVERAGEIFS(H$2:H3131, H$2:H3131, "&lt;" &amp;stats[[#This Row],[Q3]]+(2*stats[[#This Row],[IQR]]), H$2:H3131, "&gt;" &amp; stats[[#This Row],[Q1]]-(2*stats[[#This Row],[IQR]])),"")</f>
        <v>1.0799443966447208E-3</v>
      </c>
    </row>
    <row r="3132" spans="1:12" x14ac:dyDescent="0.25">
      <c r="A3132" s="7">
        <v>44418.396064814813</v>
      </c>
      <c r="B3132">
        <v>0</v>
      </c>
      <c r="C3132">
        <v>1</v>
      </c>
      <c r="D3132" s="8">
        <f>SUM(B$2:B3132)</f>
        <v>23</v>
      </c>
      <c r="E3132" s="8">
        <f>SUM(C$2:C3132)</f>
        <v>3131</v>
      </c>
      <c r="F3132" s="9">
        <f>IF(stats[[#This Row],[Column1]],stats[[#This Row],[Total Clear]]/stats[[#This Row],[Total Runs]],NA())</f>
        <v>7.3458958799105713E-3</v>
      </c>
      <c r="G3132" s="9">
        <f>SUM(B$2:B3132) / SUM(C$2:C3132)</f>
        <v>7.3458958799105713E-3</v>
      </c>
      <c r="H3132" s="10">
        <f>IFERROR(stats[[#This Row],[Column1]]-A3131,"")</f>
        <v>1.0185185165028088E-3</v>
      </c>
      <c r="I3132" s="10">
        <f>IFERROR(_xlfn.QUARTILE.INC(H$2:H3132,1),"")</f>
        <v>9.6064814715646207E-4</v>
      </c>
      <c r="J3132" s="10">
        <f>IFERROR(_xlfn.QUARTILE.INC(H$2:H3132,3),"")</f>
        <v>1.1921296245418489E-3</v>
      </c>
      <c r="K3132" s="10">
        <f>IFERROR(stats[[#This Row],[Q3]]-stats[[#This Row],[Q1]],"")</f>
        <v>2.3148147738538682E-4</v>
      </c>
      <c r="L3132" s="10">
        <f>IFERROR(AVERAGEIFS(H$2:H3132, H$2:H3132, "&lt;" &amp;stats[[#This Row],[Q3]]+(2*stats[[#This Row],[IQR]]), H$2:H3132, "&gt;" &amp; stats[[#This Row],[Q1]]-(2*stats[[#This Row],[IQR]])),"")</f>
        <v>1.079924581844675E-3</v>
      </c>
    </row>
    <row r="3133" spans="1:12" x14ac:dyDescent="0.25">
      <c r="A3133" s="7">
        <v>44418.397083333337</v>
      </c>
      <c r="B3133">
        <v>0</v>
      </c>
      <c r="C3133">
        <v>1</v>
      </c>
      <c r="D3133" s="8">
        <f>SUM(B$2:B3133)</f>
        <v>23</v>
      </c>
      <c r="E3133" s="8">
        <f>SUM(C$2:C3133)</f>
        <v>3132</v>
      </c>
      <c r="F3133" s="9">
        <f>IF(stats[[#This Row],[Column1]],stats[[#This Row],[Total Clear]]/stats[[#This Row],[Total Runs]],NA())</f>
        <v>7.3435504469987227E-3</v>
      </c>
      <c r="G3133" s="9">
        <f>SUM(B$2:B3133) / SUM(C$2:C3133)</f>
        <v>7.3435504469987227E-3</v>
      </c>
      <c r="H3133" s="10">
        <f>IFERROR(stats[[#This Row],[Column1]]-A3132,"")</f>
        <v>1.0185185237787664E-3</v>
      </c>
      <c r="I3133" s="10">
        <f>IFERROR(_xlfn.QUARTILE.INC(H$2:H3133,1),"")</f>
        <v>9.6064814715646207E-4</v>
      </c>
      <c r="J3133" s="10">
        <f>IFERROR(_xlfn.QUARTILE.INC(H$2:H3133,3),"")</f>
        <v>1.1921296245418489E-3</v>
      </c>
      <c r="K3133" s="10">
        <f>IFERROR(stats[[#This Row],[Q3]]-stats[[#This Row],[Q1]],"")</f>
        <v>2.3148147738538682E-4</v>
      </c>
      <c r="L3133" s="10">
        <f>IFERROR(AVERAGEIFS(H$2:H3133, H$2:H3133, "&lt;" &amp;stats[[#This Row],[Q3]]+(2*stats[[#This Row],[IQR]]), H$2:H3133, "&gt;" &amp; stats[[#This Row],[Q1]]-(2*stats[[#This Row],[IQR]])),"")</f>
        <v>1.0799047798265952E-3</v>
      </c>
    </row>
    <row r="3134" spans="1:12" x14ac:dyDescent="0.25">
      <c r="A3134" s="7">
        <v>44418.398020833331</v>
      </c>
      <c r="B3134">
        <v>0</v>
      </c>
      <c r="C3134">
        <v>1</v>
      </c>
      <c r="D3134" s="8">
        <f>SUM(B$2:B3134)</f>
        <v>23</v>
      </c>
      <c r="E3134" s="8">
        <f>SUM(C$2:C3134)</f>
        <v>3133</v>
      </c>
      <c r="F3134" s="9">
        <f>IF(stats[[#This Row],[Column1]],stats[[#This Row],[Total Clear]]/stats[[#This Row],[Total Runs]],NA())</f>
        <v>7.3412065113309926E-3</v>
      </c>
      <c r="G3134" s="9">
        <f>SUM(B$2:B3134) / SUM(C$2:C3134)</f>
        <v>7.3412065113309926E-3</v>
      </c>
      <c r="H3134" s="10">
        <f>IFERROR(stats[[#This Row],[Column1]]-A3133,"")</f>
        <v>9.374999935971573E-4</v>
      </c>
      <c r="I3134" s="10">
        <f>IFERROR(_xlfn.QUARTILE.INC(H$2:H3134,1),"")</f>
        <v>9.6064814715646207E-4</v>
      </c>
      <c r="J3134" s="10">
        <f>IFERROR(_xlfn.QUARTILE.INC(H$2:H3134,3),"")</f>
        <v>1.1921296245418489E-3</v>
      </c>
      <c r="K3134" s="10">
        <f>IFERROR(stats[[#This Row],[Q3]]-stats[[#This Row],[Q1]],"")</f>
        <v>2.3148147738538682E-4</v>
      </c>
      <c r="L3134" s="10">
        <f>IFERROR(AVERAGEIFS(H$2:H3134, H$2:H3134, "&lt;" &amp;stats[[#This Row],[Q3]]+(2*stats[[#This Row],[IQR]]), H$2:H3134, "&gt;" &amp; stats[[#This Row],[Q1]]-(2*stats[[#This Row],[IQR]])),"")</f>
        <v>1.0798588724164632E-3</v>
      </c>
    </row>
    <row r="3135" spans="1:12" x14ac:dyDescent="0.25">
      <c r="A3135" s="7">
        <v>44418.398993055554</v>
      </c>
      <c r="B3135">
        <v>0</v>
      </c>
      <c r="C3135">
        <v>1</v>
      </c>
      <c r="D3135" s="8">
        <f>SUM(B$2:B3135)</f>
        <v>23</v>
      </c>
      <c r="E3135" s="8">
        <f>SUM(C$2:C3135)</f>
        <v>3134</v>
      </c>
      <c r="F3135" s="9">
        <f>IF(stats[[#This Row],[Column1]],stats[[#This Row],[Total Clear]]/stats[[#This Row],[Total Runs]],NA())</f>
        <v>7.3388640714741544E-3</v>
      </c>
      <c r="G3135" s="9">
        <f>SUM(B$2:B3135) / SUM(C$2:C3135)</f>
        <v>7.3388640714741544E-3</v>
      </c>
      <c r="H3135" s="10">
        <f>IFERROR(stats[[#This Row],[Column1]]-A3134,"")</f>
        <v>9.7222222393611446E-4</v>
      </c>
      <c r="I3135" s="10">
        <f>IFERROR(_xlfn.QUARTILE.INC(H$2:H3135,1),"")</f>
        <v>9.6064814715646207E-4</v>
      </c>
      <c r="J3135" s="10">
        <f>IFERROR(_xlfn.QUARTILE.INC(H$2:H3135,3),"")</f>
        <v>1.1921296245418489E-3</v>
      </c>
      <c r="K3135" s="10">
        <f>IFERROR(stats[[#This Row],[Q3]]-stats[[#This Row],[Q1]],"")</f>
        <v>2.3148147738538682E-4</v>
      </c>
      <c r="L3135" s="10">
        <f>IFERROR(AVERAGEIFS(H$2:H3135, H$2:H3135, "&lt;" &amp;stats[[#This Row],[Q3]]+(2*stats[[#This Row],[IQR]]), H$2:H3135, "&gt;" &amp; stats[[#This Row],[Q1]]-(2*stats[[#This Row],[IQR]])),"")</f>
        <v>1.0798241844859184E-3</v>
      </c>
    </row>
    <row r="3136" spans="1:12" x14ac:dyDescent="0.25">
      <c r="A3136" s="7">
        <v>44418.399895833332</v>
      </c>
      <c r="B3136">
        <v>0</v>
      </c>
      <c r="C3136">
        <v>1</v>
      </c>
      <c r="D3136" s="8">
        <f>SUM(B$2:B3136)</f>
        <v>23</v>
      </c>
      <c r="E3136" s="8">
        <f>SUM(C$2:C3136)</f>
        <v>3135</v>
      </c>
      <c r="F3136" s="9">
        <f>IF(stats[[#This Row],[Column1]],stats[[#This Row],[Total Clear]]/stats[[#This Row],[Total Runs]],NA())</f>
        <v>7.3365231259968104E-3</v>
      </c>
      <c r="G3136" s="9">
        <f>SUM(B$2:B3136) / SUM(C$2:C3136)</f>
        <v>7.3365231259968104E-3</v>
      </c>
      <c r="H3136" s="10">
        <f>IFERROR(stats[[#This Row],[Column1]]-A3135,"")</f>
        <v>9.0277777781011537E-4</v>
      </c>
      <c r="I3136" s="10">
        <f>IFERROR(_xlfn.QUARTILE.INC(H$2:H3136,1),"")</f>
        <v>9.6064814715646207E-4</v>
      </c>
      <c r="J3136" s="10">
        <f>IFERROR(_xlfn.QUARTILE.INC(H$2:H3136,3),"")</f>
        <v>1.1921296245418489E-3</v>
      </c>
      <c r="K3136" s="10">
        <f>IFERROR(stats[[#This Row],[Q3]]-stats[[#This Row],[Q1]],"")</f>
        <v>2.3148147738538682E-4</v>
      </c>
      <c r="L3136" s="10">
        <f>IFERROR(AVERAGEIFS(H$2:H3136, H$2:H3136, "&lt;" &amp;stats[[#This Row],[Q3]]+(2*stats[[#This Row],[IQR]]), H$2:H3136, "&gt;" &amp; stats[[#This Row],[Q1]]-(2*stats[[#This Row],[IQR]])),"")</f>
        <v>1.0797671463394379E-3</v>
      </c>
    </row>
    <row r="3137" spans="1:12" x14ac:dyDescent="0.25">
      <c r="A3137" s="7">
        <v>44418.401319444441</v>
      </c>
      <c r="B3137">
        <v>0</v>
      </c>
      <c r="C3137">
        <v>1</v>
      </c>
      <c r="D3137" s="8">
        <f>SUM(B$2:B3137)</f>
        <v>23</v>
      </c>
      <c r="E3137" s="8">
        <f>SUM(C$2:C3137)</f>
        <v>3136</v>
      </c>
      <c r="F3137" s="9">
        <f>IF(stats[[#This Row],[Column1]],stats[[#This Row],[Total Clear]]/stats[[#This Row],[Total Runs]],NA())</f>
        <v>7.3341836734693881E-3</v>
      </c>
      <c r="G3137" s="9">
        <f>SUM(B$2:B3137) / SUM(C$2:C3137)</f>
        <v>7.3341836734693881E-3</v>
      </c>
      <c r="H3137" s="10">
        <f>IFERROR(stats[[#This Row],[Column1]]-A3136,"")</f>
        <v>1.4236111092031933E-3</v>
      </c>
      <c r="I3137" s="10">
        <f>IFERROR(_xlfn.QUARTILE.INC(H$2:H3137,1),"")</f>
        <v>9.6064814715646207E-4</v>
      </c>
      <c r="J3137" s="10">
        <f>IFERROR(_xlfn.QUARTILE.INC(H$2:H3137,3),"")</f>
        <v>1.1921296245418489E-3</v>
      </c>
      <c r="K3137" s="10">
        <f>IFERROR(stats[[#This Row],[Q3]]-stats[[#This Row],[Q1]],"")</f>
        <v>2.3148147738538682E-4</v>
      </c>
      <c r="L3137" s="10">
        <f>IFERROR(AVERAGEIFS(H$2:H3137, H$2:H3137, "&lt;" &amp;stats[[#This Row],[Q3]]+(2*stats[[#This Row],[IQR]]), H$2:H3137, "&gt;" &amp; stats[[#This Row],[Q1]]-(2*stats[[#This Row],[IQR]])),"")</f>
        <v>1.0798778851358513E-3</v>
      </c>
    </row>
    <row r="3138" spans="1:12" x14ac:dyDescent="0.25">
      <c r="A3138" s="7">
        <v>44418.402245370373</v>
      </c>
      <c r="B3138">
        <v>0</v>
      </c>
      <c r="C3138">
        <v>1</v>
      </c>
      <c r="D3138" s="8">
        <f>SUM(B$2:B3138)</f>
        <v>23</v>
      </c>
      <c r="E3138" s="8">
        <f>SUM(C$2:C3138)</f>
        <v>3137</v>
      </c>
      <c r="F3138" s="9">
        <f>IF(stats[[#This Row],[Column1]],stats[[#This Row],[Total Clear]]/stats[[#This Row],[Total Runs]],NA())</f>
        <v>7.3318457124641381E-3</v>
      </c>
      <c r="G3138" s="9">
        <f>SUM(B$2:B3138) / SUM(C$2:C3138)</f>
        <v>7.3318457124641381E-3</v>
      </c>
      <c r="H3138" s="10">
        <f>IFERROR(stats[[#This Row],[Column1]]-A3137,"")</f>
        <v>9.2592593136942014E-4</v>
      </c>
      <c r="I3138" s="10">
        <f>IFERROR(_xlfn.QUARTILE.INC(H$2:H3138,1),"")</f>
        <v>9.6064814715646207E-4</v>
      </c>
      <c r="J3138" s="10">
        <f>IFERROR(_xlfn.QUARTILE.INC(H$2:H3138,3),"")</f>
        <v>1.1921296245418489E-3</v>
      </c>
      <c r="K3138" s="10">
        <f>IFERROR(stats[[#This Row],[Q3]]-stats[[#This Row],[Q1]],"")</f>
        <v>2.3148147738538682E-4</v>
      </c>
      <c r="L3138" s="10">
        <f>IFERROR(AVERAGEIFS(H$2:H3138, H$2:H3138, "&lt;" &amp;stats[[#This Row],[Q3]]+(2*stats[[#This Row],[IQR]]), H$2:H3138, "&gt;" &amp; stats[[#This Row],[Q1]]-(2*stats[[#This Row],[IQR]])),"")</f>
        <v>1.0798283191494487E-3</v>
      </c>
    </row>
    <row r="3139" spans="1:12" x14ac:dyDescent="0.25">
      <c r="A3139" s="7">
        <v>44418.403148148151</v>
      </c>
      <c r="B3139">
        <v>0</v>
      </c>
      <c r="C3139">
        <v>1</v>
      </c>
      <c r="D3139" s="8">
        <f>SUM(B$2:B3139)</f>
        <v>23</v>
      </c>
      <c r="E3139" s="8">
        <f>SUM(C$2:C3139)</f>
        <v>3138</v>
      </c>
      <c r="F3139" s="9">
        <f>IF(stats[[#This Row],[Column1]],stats[[#This Row],[Total Clear]]/stats[[#This Row],[Total Runs]],NA())</f>
        <v>7.3295092415551306E-3</v>
      </c>
      <c r="G3139" s="9">
        <f>SUM(B$2:B3139) / SUM(C$2:C3139)</f>
        <v>7.3295092415551306E-3</v>
      </c>
      <c r="H3139" s="10">
        <f>IFERROR(stats[[#This Row],[Column1]]-A3138,"")</f>
        <v>9.0277777781011537E-4</v>
      </c>
      <c r="I3139" s="10">
        <f>IFERROR(_xlfn.QUARTILE.INC(H$2:H3139,1),"")</f>
        <v>9.6064814715646207E-4</v>
      </c>
      <c r="J3139" s="10">
        <f>IFERROR(_xlfn.QUARTILE.INC(H$2:H3139,3),"")</f>
        <v>1.1921296245418489E-3</v>
      </c>
      <c r="K3139" s="10">
        <f>IFERROR(stats[[#This Row],[Q3]]-stats[[#This Row],[Q1]],"")</f>
        <v>2.3148147738538682E-4</v>
      </c>
      <c r="L3139" s="10">
        <f>IFERROR(AVERAGEIFS(H$2:H3139, H$2:H3139, "&lt;" &amp;stats[[#This Row],[Q3]]+(2*stats[[#This Row],[IQR]]), H$2:H3139, "&gt;" &amp; stats[[#This Row],[Q1]]-(2*stats[[#This Row],[IQR]])),"")</f>
        <v>1.0797713347460566E-3</v>
      </c>
    </row>
    <row r="3140" spans="1:12" x14ac:dyDescent="0.25">
      <c r="A3140" s="7">
        <v>44418.403993055559</v>
      </c>
      <c r="B3140">
        <v>0</v>
      </c>
      <c r="C3140">
        <v>1</v>
      </c>
      <c r="D3140" s="8">
        <f>SUM(B$2:B3140)</f>
        <v>23</v>
      </c>
      <c r="E3140" s="8">
        <f>SUM(C$2:C3140)</f>
        <v>3139</v>
      </c>
      <c r="F3140" s="9">
        <f>IF(stats[[#This Row],[Column1]],stats[[#This Row],[Total Clear]]/stats[[#This Row],[Total Runs]],NA())</f>
        <v>7.327174259318254E-3</v>
      </c>
      <c r="G3140" s="9">
        <f>SUM(B$2:B3140) / SUM(C$2:C3140)</f>
        <v>7.327174259318254E-3</v>
      </c>
      <c r="H3140" s="10">
        <f>IFERROR(stats[[#This Row],[Column1]]-A3139,"")</f>
        <v>8.4490740846376866E-4</v>
      </c>
      <c r="I3140" s="10">
        <f>IFERROR(_xlfn.QUARTILE.INC(H$2:H3140,1),"")</f>
        <v>9.6064814715646207E-4</v>
      </c>
      <c r="J3140" s="10">
        <f>IFERROR(_xlfn.QUARTILE.INC(H$2:H3140,3),"")</f>
        <v>1.1921296245418489E-3</v>
      </c>
      <c r="K3140" s="10">
        <f>IFERROR(stats[[#This Row],[Q3]]-stats[[#This Row],[Q1]],"")</f>
        <v>2.3148147738538682E-4</v>
      </c>
      <c r="L3140" s="10">
        <f>IFERROR(AVERAGEIFS(H$2:H3140, H$2:H3140, "&lt;" &amp;stats[[#This Row],[Q3]]+(2*stats[[#This Row],[IQR]]), H$2:H3140, "&gt;" &amp; stats[[#This Row],[Q1]]-(2*stats[[#This Row],[IQR]])),"")</f>
        <v>1.0796957672022077E-3</v>
      </c>
    </row>
    <row r="3141" spans="1:12" x14ac:dyDescent="0.25">
      <c r="A3141" s="7">
        <v>44418.404861111114</v>
      </c>
      <c r="B3141">
        <v>0</v>
      </c>
      <c r="C3141">
        <v>1</v>
      </c>
      <c r="D3141" s="8">
        <f>SUM(B$2:B3141)</f>
        <v>23</v>
      </c>
      <c r="E3141" s="8">
        <f>SUM(C$2:C3141)</f>
        <v>3140</v>
      </c>
      <c r="F3141" s="9">
        <f>IF(stats[[#This Row],[Column1]],stats[[#This Row],[Total Clear]]/stats[[#This Row],[Total Runs]],NA())</f>
        <v>7.3248407643312103E-3</v>
      </c>
      <c r="G3141" s="9">
        <f>SUM(B$2:B3141) / SUM(C$2:C3141)</f>
        <v>7.3248407643312103E-3</v>
      </c>
      <c r="H3141" s="10">
        <f>IFERROR(stats[[#This Row],[Column1]]-A3140,"")</f>
        <v>8.6805555474711582E-4</v>
      </c>
      <c r="I3141" s="10">
        <f>IFERROR(_xlfn.QUARTILE.INC(H$2:H3141,1),"")</f>
        <v>9.6064814715646207E-4</v>
      </c>
      <c r="J3141" s="10">
        <f>IFERROR(_xlfn.QUARTILE.INC(H$2:H3141,3),"")</f>
        <v>1.1921296245418489E-3</v>
      </c>
      <c r="K3141" s="10">
        <f>IFERROR(stats[[#This Row],[Q3]]-stats[[#This Row],[Q1]],"")</f>
        <v>2.3148147738538682E-4</v>
      </c>
      <c r="L3141" s="10">
        <f>IFERROR(AVERAGEIFS(H$2:H3141, H$2:H3141, "&lt;" &amp;stats[[#This Row],[Q3]]+(2*stats[[#This Row],[IQR]]), H$2:H3141, "&gt;" &amp; stats[[#This Row],[Q1]]-(2*stats[[#This Row],[IQR]])),"")</f>
        <v>1.0796276937983945E-3</v>
      </c>
    </row>
    <row r="3142" spans="1:12" x14ac:dyDescent="0.25">
      <c r="A3142" s="7">
        <v>44418.405798611115</v>
      </c>
      <c r="B3142">
        <v>0</v>
      </c>
      <c r="C3142">
        <v>1</v>
      </c>
      <c r="D3142" s="8">
        <f>SUM(B$2:B3142)</f>
        <v>23</v>
      </c>
      <c r="E3142" s="8">
        <f>SUM(C$2:C3142)</f>
        <v>3141</v>
      </c>
      <c r="F3142" s="9">
        <f>IF(stats[[#This Row],[Column1]],stats[[#This Row],[Total Clear]]/stats[[#This Row],[Total Runs]],NA())</f>
        <v>7.3225087551735115E-3</v>
      </c>
      <c r="G3142" s="9">
        <f>SUM(B$2:B3142) / SUM(C$2:C3142)</f>
        <v>7.3225087551735115E-3</v>
      </c>
      <c r="H3142" s="10">
        <f>IFERROR(stats[[#This Row],[Column1]]-A3141,"")</f>
        <v>9.3750000087311491E-4</v>
      </c>
      <c r="I3142" s="10">
        <f>IFERROR(_xlfn.QUARTILE.INC(H$2:H3142,1),"")</f>
        <v>9.6064814715646207E-4</v>
      </c>
      <c r="J3142" s="10">
        <f>IFERROR(_xlfn.QUARTILE.INC(H$2:H3142,3),"")</f>
        <v>1.1921296245418489E-3</v>
      </c>
      <c r="K3142" s="10">
        <f>IFERROR(stats[[#This Row],[Q3]]-stats[[#This Row],[Q1]],"")</f>
        <v>2.3148147738538682E-4</v>
      </c>
      <c r="L3142" s="10">
        <f>IFERROR(AVERAGEIFS(H$2:H3142, H$2:H3142, "&lt;" &amp;stats[[#This Row],[Q3]]+(2*stats[[#This Row],[IQR]]), H$2:H3142, "&gt;" &amp; stats[[#This Row],[Q1]]-(2*stats[[#This Row],[IQR]])),"")</f>
        <v>1.079581993575589E-3</v>
      </c>
    </row>
    <row r="3143" spans="1:12" x14ac:dyDescent="0.25">
      <c r="A3143" s="7">
        <v>44418.406805555554</v>
      </c>
      <c r="B3143">
        <v>0</v>
      </c>
      <c r="C3143">
        <v>1</v>
      </c>
      <c r="D3143" s="8">
        <f>SUM(B$2:B3143)</f>
        <v>23</v>
      </c>
      <c r="E3143" s="8">
        <f>SUM(C$2:C3143)</f>
        <v>3142</v>
      </c>
      <c r="F3143" s="9">
        <f>IF(stats[[#This Row],[Column1]],stats[[#This Row],[Total Clear]]/stats[[#This Row],[Total Runs]],NA())</f>
        <v>7.3201782304264801E-3</v>
      </c>
      <c r="G3143" s="9">
        <f>SUM(B$2:B3143) / SUM(C$2:C3143)</f>
        <v>7.3201782304264801E-3</v>
      </c>
      <c r="H3143" s="10">
        <f>IFERROR(stats[[#This Row],[Column1]]-A3142,"")</f>
        <v>1.0069444397231564E-3</v>
      </c>
      <c r="I3143" s="10">
        <f>IFERROR(_xlfn.QUARTILE.INC(H$2:H3143,1),"")</f>
        <v>9.6064814715646207E-4</v>
      </c>
      <c r="J3143" s="10">
        <f>IFERROR(_xlfn.QUARTILE.INC(H$2:H3143,3),"")</f>
        <v>1.1921296245418489E-3</v>
      </c>
      <c r="K3143" s="10">
        <f>IFERROR(stats[[#This Row],[Q3]]-stats[[#This Row],[Q1]],"")</f>
        <v>2.3148147738538682E-4</v>
      </c>
      <c r="L3143" s="10">
        <f>IFERROR(AVERAGEIFS(H$2:H3143, H$2:H3143, "&lt;" &amp;stats[[#This Row],[Q3]]+(2*stats[[#This Row],[IQR]]), H$2:H3143, "&gt;" &amp; stats[[#This Row],[Q1]]-(2*stats[[#This Row],[IQR]])),"")</f>
        <v>1.0795586449565428E-3</v>
      </c>
    </row>
    <row r="3144" spans="1:12" x14ac:dyDescent="0.25">
      <c r="A3144" s="7">
        <v>44418.407800925925</v>
      </c>
      <c r="B3144">
        <v>0</v>
      </c>
      <c r="C3144">
        <v>1</v>
      </c>
      <c r="D3144" s="8">
        <f>SUM(B$2:B3144)</f>
        <v>23</v>
      </c>
      <c r="E3144" s="8">
        <f>SUM(C$2:C3144)</f>
        <v>3143</v>
      </c>
      <c r="F3144" s="9">
        <f>IF(stats[[#This Row],[Column1]],stats[[#This Row],[Total Clear]]/stats[[#This Row],[Total Runs]],NA())</f>
        <v>7.3178491886732424E-3</v>
      </c>
      <c r="G3144" s="9">
        <f>SUM(B$2:B3144) / SUM(C$2:C3144)</f>
        <v>7.3178491886732424E-3</v>
      </c>
      <c r="H3144" s="10">
        <f>IFERROR(stats[[#This Row],[Column1]]-A3143,"")</f>
        <v>9.9537037021946162E-4</v>
      </c>
      <c r="I3144" s="10">
        <f>IFERROR(_xlfn.QUARTILE.INC(H$2:H3144,1),"")</f>
        <v>9.6064814715646207E-4</v>
      </c>
      <c r="J3144" s="10">
        <f>IFERROR(_xlfn.QUARTILE.INC(H$2:H3144,3),"")</f>
        <v>1.1921296245418489E-3</v>
      </c>
      <c r="K3144" s="10">
        <f>IFERROR(stats[[#This Row],[Q3]]-stats[[#This Row],[Q1]],"")</f>
        <v>2.3148147738538682E-4</v>
      </c>
      <c r="L3144" s="10">
        <f>IFERROR(AVERAGEIFS(H$2:H3144, H$2:H3144, "&lt;" &amp;stats[[#This Row],[Q3]]+(2*stats[[#This Row],[IQR]]), H$2:H3144, "&gt;" &amp; stats[[#This Row],[Q1]]-(2*stats[[#This Row],[IQR]])),"")</f>
        <v>1.0795315921690309E-3</v>
      </c>
    </row>
    <row r="3145" spans="1:12" x14ac:dyDescent="0.25">
      <c r="A3145" s="7">
        <v>44418.408807870372</v>
      </c>
      <c r="B3145">
        <v>0</v>
      </c>
      <c r="C3145">
        <v>1</v>
      </c>
      <c r="D3145" s="8">
        <f>SUM(B$2:B3145)</f>
        <v>23</v>
      </c>
      <c r="E3145" s="8">
        <f>SUM(C$2:C3145)</f>
        <v>3144</v>
      </c>
      <c r="F3145" s="9">
        <f>IF(stats[[#This Row],[Column1]],stats[[#This Row],[Total Clear]]/stats[[#This Row],[Total Runs]],NA())</f>
        <v>7.3155216284987281E-3</v>
      </c>
      <c r="G3145" s="9">
        <f>SUM(B$2:B3145) / SUM(C$2:C3145)</f>
        <v>7.3155216284987281E-3</v>
      </c>
      <c r="H3145" s="10">
        <f>IFERROR(stats[[#This Row],[Column1]]-A3144,"")</f>
        <v>1.006944446999114E-3</v>
      </c>
      <c r="I3145" s="10">
        <f>IFERROR(_xlfn.QUARTILE.INC(H$2:H3145,1),"")</f>
        <v>9.6064814715646207E-4</v>
      </c>
      <c r="J3145" s="10">
        <f>IFERROR(_xlfn.QUARTILE.INC(H$2:H3145,3),"")</f>
        <v>1.1921296245418489E-3</v>
      </c>
      <c r="K3145" s="10">
        <f>IFERROR(stats[[#This Row],[Q3]]-stats[[#This Row],[Q1]],"")</f>
        <v>2.3148147738538682E-4</v>
      </c>
      <c r="L3145" s="10">
        <f>IFERROR(AVERAGEIFS(H$2:H3145, H$2:H3145, "&lt;" &amp;stats[[#This Row],[Q3]]+(2*stats[[#This Row],[IQR]]), H$2:H3145, "&gt;" &amp; stats[[#This Row],[Q1]]-(2*stats[[#This Row],[IQR]])),"")</f>
        <v>1.0795082747436632E-3</v>
      </c>
    </row>
    <row r="3146" spans="1:12" x14ac:dyDescent="0.25">
      <c r="A3146" s="7">
        <v>44418.410324074073</v>
      </c>
      <c r="B3146">
        <v>0</v>
      </c>
      <c r="C3146">
        <v>1</v>
      </c>
      <c r="D3146" s="8">
        <f>SUM(B$2:B3146)</f>
        <v>23</v>
      </c>
      <c r="E3146" s="8">
        <f>SUM(C$2:C3146)</f>
        <v>3145</v>
      </c>
      <c r="F3146" s="9">
        <f>IF(stats[[#This Row],[Column1]],stats[[#This Row],[Total Clear]]/stats[[#This Row],[Total Runs]],NA())</f>
        <v>7.3131955484896658E-3</v>
      </c>
      <c r="G3146" s="9">
        <f>SUM(B$2:B3146) / SUM(C$2:C3146)</f>
        <v>7.3131955484896658E-3</v>
      </c>
      <c r="H3146" s="10">
        <f>IFERROR(stats[[#This Row],[Column1]]-A3145,"")</f>
        <v>1.5162037016125396E-3</v>
      </c>
      <c r="I3146" s="10">
        <f>IFERROR(_xlfn.QUARTILE.INC(H$2:H3146,1),"")</f>
        <v>9.6064814715646207E-4</v>
      </c>
      <c r="J3146" s="10">
        <f>IFERROR(_xlfn.QUARTILE.INC(H$2:H3146,3),"")</f>
        <v>1.1921296245418489E-3</v>
      </c>
      <c r="K3146" s="10">
        <f>IFERROR(stats[[#This Row],[Q3]]-stats[[#This Row],[Q1]],"")</f>
        <v>2.3148147738538682E-4</v>
      </c>
      <c r="L3146" s="10">
        <f>IFERROR(AVERAGEIFS(H$2:H3146, H$2:H3146, "&lt;" &amp;stats[[#This Row],[Q3]]+(2*stats[[#This Row],[IQR]]), H$2:H3146, "&gt;" &amp; stats[[#This Row],[Q1]]-(2*stats[[#This Row],[IQR]])),"")</f>
        <v>1.0796485109115723E-3</v>
      </c>
    </row>
    <row r="3147" spans="1:12" x14ac:dyDescent="0.25">
      <c r="A3147" s="7">
        <v>44418.41138888889</v>
      </c>
      <c r="B3147">
        <v>0</v>
      </c>
      <c r="C3147">
        <v>1</v>
      </c>
      <c r="D3147" s="8">
        <f>SUM(B$2:B3147)</f>
        <v>23</v>
      </c>
      <c r="E3147" s="8">
        <f>SUM(C$2:C3147)</f>
        <v>3146</v>
      </c>
      <c r="F3147" s="9">
        <f>IF(stats[[#This Row],[Column1]],stats[[#This Row],[Total Clear]]/stats[[#This Row],[Total Runs]],NA())</f>
        <v>7.3108709472345839E-3</v>
      </c>
      <c r="G3147" s="9">
        <f>SUM(B$2:B3147) / SUM(C$2:C3147)</f>
        <v>7.3108709472345839E-3</v>
      </c>
      <c r="H3147" s="10">
        <f>IFERROR(stats[[#This Row],[Column1]]-A3146,"")</f>
        <v>1.0648148163454607E-3</v>
      </c>
      <c r="I3147" s="10">
        <f>IFERROR(_xlfn.QUARTILE.INC(H$2:H3147,1),"")</f>
        <v>9.6064814715646207E-4</v>
      </c>
      <c r="J3147" s="10">
        <f>IFERROR(_xlfn.QUARTILE.INC(H$2:H3147,3),"")</f>
        <v>1.1921296245418489E-3</v>
      </c>
      <c r="K3147" s="10">
        <f>IFERROR(stats[[#This Row],[Q3]]-stats[[#This Row],[Q1]],"")</f>
        <v>2.3148147738538682E-4</v>
      </c>
      <c r="L3147" s="10">
        <f>IFERROR(AVERAGEIFS(H$2:H3147, H$2:H3147, "&lt;" &amp;stats[[#This Row],[Q3]]+(2*stats[[#This Row],[IQR]]), H$2:H3147, "&gt;" &amp; stats[[#This Row],[Q1]]-(2*stats[[#This Row],[IQR]])),"")</f>
        <v>1.0796437488908447E-3</v>
      </c>
    </row>
    <row r="3148" spans="1:12" x14ac:dyDescent="0.25">
      <c r="A3148" s="7">
        <v>44418.412430555552</v>
      </c>
      <c r="B3148">
        <v>0</v>
      </c>
      <c r="C3148">
        <v>1</v>
      </c>
      <c r="D3148" s="8">
        <f>SUM(B$2:B3148)</f>
        <v>23</v>
      </c>
      <c r="E3148" s="8">
        <f>SUM(C$2:C3148)</f>
        <v>3147</v>
      </c>
      <c r="F3148" s="9">
        <f>IF(stats[[#This Row],[Column1]],stats[[#This Row],[Total Clear]]/stats[[#This Row],[Total Runs]],NA())</f>
        <v>7.3085478233238001E-3</v>
      </c>
      <c r="G3148" s="9">
        <f>SUM(B$2:B3148) / SUM(C$2:C3148)</f>
        <v>7.3085478233238001E-3</v>
      </c>
      <c r="H3148" s="10">
        <f>IFERROR(stats[[#This Row],[Column1]]-A3147,"")</f>
        <v>1.0416666627861559E-3</v>
      </c>
      <c r="I3148" s="10">
        <f>IFERROR(_xlfn.QUARTILE.INC(H$2:H3148,1),"")</f>
        <v>9.6064814715646207E-4</v>
      </c>
      <c r="J3148" s="10">
        <f>IFERROR(_xlfn.QUARTILE.INC(H$2:H3148,3),"")</f>
        <v>1.1921296245418489E-3</v>
      </c>
      <c r="K3148" s="10">
        <f>IFERROR(stats[[#This Row],[Q3]]-stats[[#This Row],[Q1]],"")</f>
        <v>2.3148147738538682E-4</v>
      </c>
      <c r="L3148" s="10">
        <f>IFERROR(AVERAGEIFS(H$2:H3148, H$2:H3148, "&lt;" &amp;stats[[#This Row],[Q3]]+(2*stats[[#This Row],[IQR]]), H$2:H3148, "&gt;" &amp; stats[[#This Row],[Q1]]-(2*stats[[#This Row],[IQR]])),"")</f>
        <v>1.0796315611225184E-3</v>
      </c>
    </row>
    <row r="3149" spans="1:12" x14ac:dyDescent="0.25">
      <c r="A3149" s="7">
        <v>44418.413344907407</v>
      </c>
      <c r="B3149">
        <v>0</v>
      </c>
      <c r="C3149">
        <v>1</v>
      </c>
      <c r="D3149" s="8">
        <f>SUM(B$2:B3149)</f>
        <v>23</v>
      </c>
      <c r="E3149" s="8">
        <f>SUM(C$2:C3149)</f>
        <v>3148</v>
      </c>
      <c r="F3149" s="9">
        <f>IF(stats[[#This Row],[Column1]],stats[[#This Row],[Total Clear]]/stats[[#This Row],[Total Runs]],NA())</f>
        <v>7.3062261753494284E-3</v>
      </c>
      <c r="G3149" s="9">
        <f>SUM(B$2:B3149) / SUM(C$2:C3149)</f>
        <v>7.3062261753494284E-3</v>
      </c>
      <c r="H3149" s="10">
        <f>IFERROR(stats[[#This Row],[Column1]]-A3148,"")</f>
        <v>9.1435185458976775E-4</v>
      </c>
      <c r="I3149" s="10">
        <f>IFERROR(_xlfn.QUARTILE.INC(H$2:H3149,1),"")</f>
        <v>9.6064814715646207E-4</v>
      </c>
      <c r="J3149" s="10">
        <f>IFERROR(_xlfn.QUARTILE.INC(H$2:H3149,3),"")</f>
        <v>1.1921296245418489E-3</v>
      </c>
      <c r="K3149" s="10">
        <f>IFERROR(stats[[#This Row],[Q3]]-stats[[#This Row],[Q1]],"")</f>
        <v>2.3148147738538682E-4</v>
      </c>
      <c r="L3149" s="10">
        <f>IFERROR(AVERAGEIFS(H$2:H3149, H$2:H3149, "&lt;" &amp;stats[[#This Row],[Q3]]+(2*stats[[#This Row],[IQR]]), H$2:H3149, "&gt;" &amp; stats[[#This Row],[Q1]]-(2*stats[[#This Row],[IQR]])),"")</f>
        <v>1.0795785358717861E-3</v>
      </c>
    </row>
    <row r="3150" spans="1:12" x14ac:dyDescent="0.25">
      <c r="A3150" s="7">
        <v>44418.4143287037</v>
      </c>
      <c r="B3150">
        <v>0</v>
      </c>
      <c r="C3150">
        <v>1</v>
      </c>
      <c r="D3150" s="8">
        <f>SUM(B$2:B3150)</f>
        <v>23</v>
      </c>
      <c r="E3150" s="8">
        <f>SUM(C$2:C3150)</f>
        <v>3149</v>
      </c>
      <c r="F3150" s="9">
        <f>IF(stats[[#This Row],[Column1]],stats[[#This Row],[Total Clear]]/stats[[#This Row],[Total Runs]],NA())</f>
        <v>7.3039060019053671E-3</v>
      </c>
      <c r="G3150" s="9">
        <f>SUM(B$2:B3150) / SUM(C$2:C3150)</f>
        <v>7.3039060019053671E-3</v>
      </c>
      <c r="H3150" s="10">
        <f>IFERROR(stats[[#This Row],[Column1]]-A3149,"")</f>
        <v>9.8379629343980923E-4</v>
      </c>
      <c r="I3150" s="10">
        <f>IFERROR(_xlfn.QUARTILE.INC(H$2:H3150,1),"")</f>
        <v>9.6064814715646207E-4</v>
      </c>
      <c r="J3150" s="10">
        <f>IFERROR(_xlfn.QUARTILE.INC(H$2:H3150,3),"")</f>
        <v>1.1921296245418489E-3</v>
      </c>
      <c r="K3150" s="10">
        <f>IFERROR(stats[[#This Row],[Q3]]-stats[[#This Row],[Q1]],"")</f>
        <v>2.3148147738538682E-4</v>
      </c>
      <c r="L3150" s="10">
        <f>IFERROR(AVERAGEIFS(H$2:H3150, H$2:H3150, "&lt;" &amp;stats[[#This Row],[Q3]]+(2*stats[[#This Row],[IQR]]), H$2:H3150, "&gt;" &amp; stats[[#This Row],[Q1]]-(2*stats[[#This Row],[IQR]])),"")</f>
        <v>1.0795478167433602E-3</v>
      </c>
    </row>
    <row r="3151" spans="1:12" x14ac:dyDescent="0.25">
      <c r="A3151" s="7">
        <v>44418.415277777778</v>
      </c>
      <c r="B3151">
        <v>0</v>
      </c>
      <c r="C3151">
        <v>1</v>
      </c>
      <c r="D3151" s="8">
        <f>SUM(B$2:B3151)</f>
        <v>23</v>
      </c>
      <c r="E3151" s="8">
        <f>SUM(C$2:C3151)</f>
        <v>3150</v>
      </c>
      <c r="F3151" s="9">
        <f>IF(stats[[#This Row],[Column1]],stats[[#This Row],[Total Clear]]/stats[[#This Row],[Total Runs]],NA())</f>
        <v>7.301587301587302E-3</v>
      </c>
      <c r="G3151" s="9">
        <f>SUM(B$2:B3151) / SUM(C$2:C3151)</f>
        <v>7.301587301587302E-3</v>
      </c>
      <c r="H3151" s="10">
        <f>IFERROR(stats[[#This Row],[Column1]]-A3150,"")</f>
        <v>9.490740776527673E-4</v>
      </c>
      <c r="I3151" s="10">
        <f>IFERROR(_xlfn.QUARTILE.INC(H$2:H3151,1),"")</f>
        <v>9.6064814715646207E-4</v>
      </c>
      <c r="J3151" s="10">
        <f>IFERROR(_xlfn.QUARTILE.INC(H$2:H3151,3),"")</f>
        <v>1.1921296245418489E-3</v>
      </c>
      <c r="K3151" s="10">
        <f>IFERROR(stats[[#This Row],[Q3]]-stats[[#This Row],[Q1]],"")</f>
        <v>2.3148147738538682E-4</v>
      </c>
      <c r="L3151" s="10">
        <f>IFERROR(AVERAGEIFS(H$2:H3151, H$2:H3151, "&lt;" &amp;stats[[#This Row],[Q3]]+(2*stats[[#This Row],[IQR]]), H$2:H3151, "&gt;" &amp; stats[[#This Row],[Q1]]-(2*stats[[#This Row],[IQR]])),"")</f>
        <v>1.0795059848295767E-3</v>
      </c>
    </row>
    <row r="3152" spans="1:12" x14ac:dyDescent="0.25">
      <c r="A3152" s="7">
        <v>44418.416261574072</v>
      </c>
      <c r="B3152">
        <v>0</v>
      </c>
      <c r="C3152">
        <v>1</v>
      </c>
      <c r="D3152" s="8">
        <f>SUM(B$2:B3152)</f>
        <v>23</v>
      </c>
      <c r="E3152" s="8">
        <f>SUM(C$2:C3152)</f>
        <v>3151</v>
      </c>
      <c r="F3152" s="9">
        <f>IF(stats[[#This Row],[Column1]],stats[[#This Row],[Total Clear]]/stats[[#This Row],[Total Runs]],NA())</f>
        <v>7.2992700729927005E-3</v>
      </c>
      <c r="G3152" s="9">
        <f>SUM(B$2:B3152) / SUM(C$2:C3152)</f>
        <v>7.2992700729927005E-3</v>
      </c>
      <c r="H3152" s="10">
        <f>IFERROR(stats[[#This Row],[Column1]]-A3151,"")</f>
        <v>9.8379629343980923E-4</v>
      </c>
      <c r="I3152" s="10">
        <f>IFERROR(_xlfn.QUARTILE.INC(H$2:H3152,1),"")</f>
        <v>9.6064814715646207E-4</v>
      </c>
      <c r="J3152" s="10">
        <f>IFERROR(_xlfn.QUARTILE.INC(H$2:H3152,3),"")</f>
        <v>1.1921296245418489E-3</v>
      </c>
      <c r="K3152" s="10">
        <f>IFERROR(stats[[#This Row],[Q3]]-stats[[#This Row],[Q1]],"")</f>
        <v>2.3148147738538682E-4</v>
      </c>
      <c r="L3152" s="10">
        <f>IFERROR(AVERAGEIFS(H$2:H3152, H$2:H3152, "&lt;" &amp;stats[[#This Row],[Q3]]+(2*stats[[#This Row],[IQR]]), H$2:H3152, "&gt;" &amp; stats[[#This Row],[Q1]]-(2*stats[[#This Row],[IQR]])),"")</f>
        <v>1.079475308646439E-3</v>
      </c>
    </row>
    <row r="3153" spans="1:12" x14ac:dyDescent="0.25">
      <c r="A3153" s="7">
        <v>44418.417326388888</v>
      </c>
      <c r="B3153">
        <v>0</v>
      </c>
      <c r="C3153">
        <v>1</v>
      </c>
      <c r="D3153" s="8">
        <f>SUM(B$2:B3153)</f>
        <v>23</v>
      </c>
      <c r="E3153" s="8">
        <f>SUM(C$2:C3153)</f>
        <v>3152</v>
      </c>
      <c r="F3153" s="9">
        <f>IF(stats[[#This Row],[Column1]],stats[[#This Row],[Total Clear]]/stats[[#This Row],[Total Runs]],NA())</f>
        <v>7.2969543147208124E-3</v>
      </c>
      <c r="G3153" s="9">
        <f>SUM(B$2:B3153) / SUM(C$2:C3153)</f>
        <v>7.2969543147208124E-3</v>
      </c>
      <c r="H3153" s="10">
        <f>IFERROR(stats[[#This Row],[Column1]]-A3152,"")</f>
        <v>1.0648148163454607E-3</v>
      </c>
      <c r="I3153" s="10">
        <f>IFERROR(_xlfn.QUARTILE.INC(H$2:H3153,1),"")</f>
        <v>9.6064814715646207E-4</v>
      </c>
      <c r="J3153" s="10">
        <f>IFERROR(_xlfn.QUARTILE.INC(H$2:H3153,3),"")</f>
        <v>1.1921296245418489E-3</v>
      </c>
      <c r="K3153" s="10">
        <f>IFERROR(stats[[#This Row],[Q3]]-stats[[#This Row],[Q1]],"")</f>
        <v>2.3148147738538682E-4</v>
      </c>
      <c r="L3153" s="10">
        <f>IFERROR(AVERAGEIFS(H$2:H3153, H$2:H3153, "&lt;" &amp;stats[[#This Row],[Q3]]+(2*stats[[#This Row],[IQR]]), H$2:H3153, "&gt;" &amp; stats[[#This Row],[Q1]]-(2*stats[[#This Row],[IQR]])),"")</f>
        <v>1.0794706112762689E-3</v>
      </c>
    </row>
    <row r="3154" spans="1:12" x14ac:dyDescent="0.25">
      <c r="A3154" s="7">
        <v>44418.418229166666</v>
      </c>
      <c r="B3154">
        <v>0</v>
      </c>
      <c r="C3154">
        <v>1</v>
      </c>
      <c r="D3154" s="8">
        <f>SUM(B$2:B3154)</f>
        <v>23</v>
      </c>
      <c r="E3154" s="8">
        <f>SUM(C$2:C3154)</f>
        <v>3153</v>
      </c>
      <c r="F3154" s="9">
        <f>IF(stats[[#This Row],[Column1]],stats[[#This Row],[Total Clear]]/stats[[#This Row],[Total Runs]],NA())</f>
        <v>7.2946400253726612E-3</v>
      </c>
      <c r="G3154" s="9">
        <f>SUM(B$2:B3154) / SUM(C$2:C3154)</f>
        <v>7.2946400253726612E-3</v>
      </c>
      <c r="H3154" s="10">
        <f>IFERROR(stats[[#This Row],[Column1]]-A3153,"")</f>
        <v>9.0277777781011537E-4</v>
      </c>
      <c r="I3154" s="10">
        <f>IFERROR(_xlfn.QUARTILE.INC(H$2:H3154,1),"")</f>
        <v>9.6064814715646207E-4</v>
      </c>
      <c r="J3154" s="10">
        <f>IFERROR(_xlfn.QUARTILE.INC(H$2:H3154,3),"")</f>
        <v>1.1921296245418489E-3</v>
      </c>
      <c r="K3154" s="10">
        <f>IFERROR(stats[[#This Row],[Q3]]-stats[[#This Row],[Q1]],"")</f>
        <v>2.3148147738538682E-4</v>
      </c>
      <c r="L3154" s="10">
        <f>IFERROR(AVERAGEIFS(H$2:H3154, H$2:H3154, "&lt;" &amp;stats[[#This Row],[Q3]]+(2*stats[[#This Row],[IQR]]), H$2:H3154, "&gt;" &amp; stats[[#This Row],[Q1]]-(2*stats[[#This Row],[IQR]])),"")</f>
        <v>1.0794140152373623E-3</v>
      </c>
    </row>
    <row r="3155" spans="1:12" x14ac:dyDescent="0.25">
      <c r="A3155" s="7">
        <v>44418.419224537036</v>
      </c>
      <c r="B3155">
        <v>0</v>
      </c>
      <c r="C3155">
        <v>1</v>
      </c>
      <c r="D3155" s="8">
        <f>SUM(B$2:B3155)</f>
        <v>23</v>
      </c>
      <c r="E3155" s="8">
        <f>SUM(C$2:C3155)</f>
        <v>3154</v>
      </c>
      <c r="F3155" s="9">
        <f>IF(stats[[#This Row],[Column1]],stats[[#This Row],[Total Clear]]/stats[[#This Row],[Total Runs]],NA())</f>
        <v>7.2923272035510462E-3</v>
      </c>
      <c r="G3155" s="9">
        <f>SUM(B$2:B3155) / SUM(C$2:C3155)</f>
        <v>7.2923272035510462E-3</v>
      </c>
      <c r="H3155" s="10">
        <f>IFERROR(stats[[#This Row],[Column1]]-A3154,"")</f>
        <v>9.9537037021946162E-4</v>
      </c>
      <c r="I3155" s="10">
        <f>IFERROR(_xlfn.QUARTILE.INC(H$2:H3155,1),"")</f>
        <v>9.6064814715646207E-4</v>
      </c>
      <c r="J3155" s="10">
        <f>IFERROR(_xlfn.QUARTILE.INC(H$2:H3155,3),"")</f>
        <v>1.1921296245418489E-3</v>
      </c>
      <c r="K3155" s="10">
        <f>IFERROR(stats[[#This Row],[Q3]]-stats[[#This Row],[Q1]],"")</f>
        <v>2.3148147738538682E-4</v>
      </c>
      <c r="L3155" s="10">
        <f>IFERROR(AVERAGEIFS(H$2:H3155, H$2:H3155, "&lt;" &amp;stats[[#This Row],[Q3]]+(2*stats[[#This Row],[IQR]]), H$2:H3155, "&gt;" &amp; stats[[#This Row],[Q1]]-(2*stats[[#This Row],[IQR]])),"")</f>
        <v>1.0793871040477953E-3</v>
      </c>
    </row>
    <row r="3156" spans="1:12" x14ac:dyDescent="0.25">
      <c r="A3156" s="7">
        <v>44418.420185185183</v>
      </c>
      <c r="B3156">
        <v>0</v>
      </c>
      <c r="C3156">
        <v>1</v>
      </c>
      <c r="D3156" s="8">
        <f>SUM(B$2:B3156)</f>
        <v>23</v>
      </c>
      <c r="E3156" s="8">
        <f>SUM(C$2:C3156)</f>
        <v>3155</v>
      </c>
      <c r="F3156" s="9">
        <f>IF(stats[[#This Row],[Column1]],stats[[#This Row],[Total Clear]]/stats[[#This Row],[Total Runs]],NA())</f>
        <v>7.2900158478605391E-3</v>
      </c>
      <c r="G3156" s="9">
        <f>SUM(B$2:B3156) / SUM(C$2:C3156)</f>
        <v>7.2900158478605391E-3</v>
      </c>
      <c r="H3156" s="10">
        <f>IFERROR(stats[[#This Row],[Column1]]-A3155,"")</f>
        <v>9.6064814715646207E-4</v>
      </c>
      <c r="I3156" s="10">
        <f>IFERROR(_xlfn.QUARTILE.INC(H$2:H3156,1),"")</f>
        <v>9.6064814715646207E-4</v>
      </c>
      <c r="J3156" s="10">
        <f>IFERROR(_xlfn.QUARTILE.INC(H$2:H3156,3),"")</f>
        <v>1.1921296245418489E-3</v>
      </c>
      <c r="K3156" s="10">
        <f>IFERROR(stats[[#This Row],[Q3]]-stats[[#This Row],[Q1]],"")</f>
        <v>2.3148147738538682E-4</v>
      </c>
      <c r="L3156" s="10">
        <f>IFERROR(AVERAGEIFS(H$2:H3156, H$2:H3156, "&lt;" &amp;stats[[#This Row],[Q3]]+(2*stats[[#This Row],[IQR]]), H$2:H3156, "&gt;" &amp; stats[[#This Row],[Q1]]-(2*stats[[#This Row],[IQR]])),"")</f>
        <v>1.0793490954188287E-3</v>
      </c>
    </row>
    <row r="3157" spans="1:12" x14ac:dyDescent="0.25">
      <c r="A3157" s="7">
        <v>44418.421157407407</v>
      </c>
      <c r="B3157">
        <v>0</v>
      </c>
      <c r="C3157">
        <v>1</v>
      </c>
      <c r="D3157" s="8">
        <f>SUM(B$2:B3157)</f>
        <v>23</v>
      </c>
      <c r="E3157" s="8">
        <f>SUM(C$2:C3157)</f>
        <v>3156</v>
      </c>
      <c r="F3157" s="9">
        <f>IF(stats[[#This Row],[Column1]],stats[[#This Row],[Total Clear]]/stats[[#This Row],[Total Runs]],NA())</f>
        <v>7.287705956907478E-3</v>
      </c>
      <c r="G3157" s="9">
        <f>SUM(B$2:B3157) / SUM(C$2:C3157)</f>
        <v>7.287705956907478E-3</v>
      </c>
      <c r="H3157" s="10">
        <f>IFERROR(stats[[#This Row],[Column1]]-A3156,"")</f>
        <v>9.7222222393611446E-4</v>
      </c>
      <c r="I3157" s="10">
        <f>IFERROR(_xlfn.QUARTILE.INC(H$2:H3157,1),"")</f>
        <v>9.6064814715646207E-4</v>
      </c>
      <c r="J3157" s="10">
        <f>IFERROR(_xlfn.QUARTILE.INC(H$2:H3157,3),"")</f>
        <v>1.1921296245418489E-3</v>
      </c>
      <c r="K3157" s="10">
        <f>IFERROR(stats[[#This Row],[Q3]]-stats[[#This Row],[Q1]],"")</f>
        <v>2.3148147738538682E-4</v>
      </c>
      <c r="L3157" s="10">
        <f>IFERROR(AVERAGEIFS(H$2:H3157, H$2:H3157, "&lt;" &amp;stats[[#This Row],[Q3]]+(2*stats[[#This Row],[IQR]]), H$2:H3157, "&gt;" &amp; stats[[#This Row],[Q1]]-(2*stats[[#This Row],[IQR]])),"")</f>
        <v>1.0793148148199544E-3</v>
      </c>
    </row>
    <row r="3158" spans="1:12" x14ac:dyDescent="0.25">
      <c r="A3158" s="7">
        <v>44418.422175925924</v>
      </c>
      <c r="B3158">
        <v>0</v>
      </c>
      <c r="C3158">
        <v>1</v>
      </c>
      <c r="D3158" s="8">
        <f>SUM(B$2:B3158)</f>
        <v>23</v>
      </c>
      <c r="E3158" s="8">
        <f>SUM(C$2:C3158)</f>
        <v>3157</v>
      </c>
      <c r="F3158" s="9">
        <f>IF(stats[[#This Row],[Column1]],stats[[#This Row],[Total Clear]]/stats[[#This Row],[Total Runs]],NA())</f>
        <v>7.2853975292999683E-3</v>
      </c>
      <c r="G3158" s="9">
        <f>SUM(B$2:B3158) / SUM(C$2:C3158)</f>
        <v>7.2853975292999683E-3</v>
      </c>
      <c r="H3158" s="10">
        <f>IFERROR(stats[[#This Row],[Column1]]-A3157,"")</f>
        <v>1.0185185165028088E-3</v>
      </c>
      <c r="I3158" s="10">
        <f>IFERROR(_xlfn.QUARTILE.INC(H$2:H3158,1),"")</f>
        <v>9.6064814715646207E-4</v>
      </c>
      <c r="J3158" s="10">
        <f>IFERROR(_xlfn.QUARTILE.INC(H$2:H3158,3),"")</f>
        <v>1.1921296245418489E-3</v>
      </c>
      <c r="K3158" s="10">
        <f>IFERROR(stats[[#This Row],[Q3]]-stats[[#This Row],[Q1]],"")</f>
        <v>2.3148147738538682E-4</v>
      </c>
      <c r="L3158" s="10">
        <f>IFERROR(AVERAGEIFS(H$2:H3158, H$2:H3158, "&lt;" &amp;stats[[#This Row],[Q3]]+(2*stats[[#This Row],[IQR]]), H$2:H3158, "&gt;" &amp; stats[[#This Row],[Q1]]-(2*stats[[#This Row],[IQR]])),"")</f>
        <v>1.0792953662280423E-3</v>
      </c>
    </row>
    <row r="3159" spans="1:12" x14ac:dyDescent="0.25">
      <c r="A3159" s="7">
        <v>44418.423125000001</v>
      </c>
      <c r="B3159">
        <v>0</v>
      </c>
      <c r="C3159">
        <v>1</v>
      </c>
      <c r="D3159" s="8">
        <f>SUM(B$2:B3159)</f>
        <v>23</v>
      </c>
      <c r="E3159" s="8">
        <f>SUM(C$2:C3159)</f>
        <v>3158</v>
      </c>
      <c r="F3159" s="9">
        <f>IF(stats[[#This Row],[Column1]],stats[[#This Row],[Total Clear]]/stats[[#This Row],[Total Runs]],NA())</f>
        <v>7.2830905636478782E-3</v>
      </c>
      <c r="G3159" s="9">
        <f>SUM(B$2:B3159) / SUM(C$2:C3159)</f>
        <v>7.2830905636478782E-3</v>
      </c>
      <c r="H3159" s="10">
        <f>IFERROR(stats[[#This Row],[Column1]]-A3158,"")</f>
        <v>9.490740776527673E-4</v>
      </c>
      <c r="I3159" s="10">
        <f>IFERROR(_xlfn.QUARTILE.INC(H$2:H3159,1),"")</f>
        <v>9.6064814715646207E-4</v>
      </c>
      <c r="J3159" s="10">
        <f>IFERROR(_xlfn.QUARTILE.INC(H$2:H3159,3),"")</f>
        <v>1.1921296245418489E-3</v>
      </c>
      <c r="K3159" s="10">
        <f>IFERROR(stats[[#This Row],[Q3]]-stats[[#This Row],[Q1]],"")</f>
        <v>2.3148147738538682E-4</v>
      </c>
      <c r="L3159" s="10">
        <f>IFERROR(AVERAGEIFS(H$2:H3159, H$2:H3159, "&lt;" &amp;stats[[#This Row],[Q3]]+(2*stats[[#This Row],[IQR]]), H$2:H3159, "&gt;" &amp; stats[[#This Row],[Q1]]-(2*stats[[#This Row],[IQR]])),"")</f>
        <v>1.0792537220679606E-3</v>
      </c>
    </row>
    <row r="3160" spans="1:12" x14ac:dyDescent="0.25">
      <c r="A3160" s="7">
        <v>44418.424027777779</v>
      </c>
      <c r="B3160">
        <v>0</v>
      </c>
      <c r="C3160">
        <v>1</v>
      </c>
      <c r="D3160" s="8">
        <f>SUM(B$2:B3160)</f>
        <v>23</v>
      </c>
      <c r="E3160" s="8">
        <f>SUM(C$2:C3160)</f>
        <v>3159</v>
      </c>
      <c r="F3160" s="9">
        <f>IF(stats[[#This Row],[Column1]],stats[[#This Row],[Total Clear]]/stats[[#This Row],[Total Runs]],NA())</f>
        <v>7.2807850585628366E-3</v>
      </c>
      <c r="G3160" s="9">
        <f>SUM(B$2:B3160) / SUM(C$2:C3160)</f>
        <v>7.2807850585628366E-3</v>
      </c>
      <c r="H3160" s="10">
        <f>IFERROR(stats[[#This Row],[Column1]]-A3159,"")</f>
        <v>9.0277777781011537E-4</v>
      </c>
      <c r="I3160" s="10">
        <f>IFERROR(_xlfn.QUARTILE.INC(H$2:H3160,1),"")</f>
        <v>9.6064814715646207E-4</v>
      </c>
      <c r="J3160" s="10">
        <f>IFERROR(_xlfn.QUARTILE.INC(H$2:H3160,3),"")</f>
        <v>1.1921296245418489E-3</v>
      </c>
      <c r="K3160" s="10">
        <f>IFERROR(stats[[#This Row],[Q3]]-stats[[#This Row],[Q1]],"")</f>
        <v>2.3148147738538682E-4</v>
      </c>
      <c r="L3160" s="10">
        <f>IFERROR(AVERAGEIFS(H$2:H3160, H$2:H3160, "&lt;" &amp;stats[[#This Row],[Q3]]+(2*stats[[#This Row],[IQR]]), H$2:H3160, "&gt;" &amp; stats[[#This Row],[Q1]]-(2*stats[[#This Row],[IQR]])),"")</f>
        <v>1.0791973039272133E-3</v>
      </c>
    </row>
    <row r="3161" spans="1:12" x14ac:dyDescent="0.25">
      <c r="A3161" s="7">
        <v>44418.424976851849</v>
      </c>
      <c r="B3161">
        <v>0</v>
      </c>
      <c r="C3161">
        <v>1</v>
      </c>
      <c r="D3161" s="8">
        <f>SUM(B$2:B3161)</f>
        <v>23</v>
      </c>
      <c r="E3161" s="8">
        <f>SUM(C$2:C3161)</f>
        <v>3160</v>
      </c>
      <c r="F3161" s="9">
        <f>IF(stats[[#This Row],[Column1]],stats[[#This Row],[Total Clear]]/stats[[#This Row],[Total Runs]],NA())</f>
        <v>7.2784810126582276E-3</v>
      </c>
      <c r="G3161" s="9">
        <f>SUM(B$2:B3161) / SUM(C$2:C3161)</f>
        <v>7.2784810126582276E-3</v>
      </c>
      <c r="H3161" s="10">
        <f>IFERROR(stats[[#This Row],[Column1]]-A3160,"")</f>
        <v>9.4907407037680969E-4</v>
      </c>
      <c r="I3161" s="10">
        <f>IFERROR(_xlfn.QUARTILE.INC(H$2:H3161,1),"")</f>
        <v>9.6064814715646207E-4</v>
      </c>
      <c r="J3161" s="10">
        <f>IFERROR(_xlfn.QUARTILE.INC(H$2:H3161,3),"")</f>
        <v>1.1921296245418489E-3</v>
      </c>
      <c r="K3161" s="10">
        <f>IFERROR(stats[[#This Row],[Q3]]-stats[[#This Row],[Q1]],"")</f>
        <v>2.3148147738538682E-4</v>
      </c>
      <c r="L3161" s="10">
        <f>IFERROR(AVERAGEIFS(H$2:H3161, H$2:H3161, "&lt;" &amp;stats[[#This Row],[Q3]]+(2*stats[[#This Row],[IQR]]), H$2:H3161, "&gt;" &amp; stats[[#This Row],[Q1]]-(2*stats[[#This Row],[IQR]])),"")</f>
        <v>1.0791557177228187E-3</v>
      </c>
    </row>
    <row r="3162" spans="1:12" x14ac:dyDescent="0.25">
      <c r="A3162" s="7">
        <v>44418.425902777781</v>
      </c>
      <c r="B3162">
        <v>0</v>
      </c>
      <c r="C3162">
        <v>1</v>
      </c>
      <c r="D3162" s="8">
        <f>SUM(B$2:B3162)</f>
        <v>23</v>
      </c>
      <c r="E3162" s="8">
        <f>SUM(C$2:C3162)</f>
        <v>3161</v>
      </c>
      <c r="F3162" s="9">
        <f>IF(stats[[#This Row],[Column1]],stats[[#This Row],[Total Clear]]/stats[[#This Row],[Total Runs]],NA())</f>
        <v>7.276178424549193E-3</v>
      </c>
      <c r="G3162" s="9">
        <f>SUM(B$2:B3162) / SUM(C$2:C3162)</f>
        <v>7.276178424549193E-3</v>
      </c>
      <c r="H3162" s="10">
        <f>IFERROR(stats[[#This Row],[Column1]]-A3161,"")</f>
        <v>9.2592593136942014E-4</v>
      </c>
      <c r="I3162" s="10">
        <f>IFERROR(_xlfn.QUARTILE.INC(H$2:H3162,1),"")</f>
        <v>9.6064814715646207E-4</v>
      </c>
      <c r="J3162" s="10">
        <f>IFERROR(_xlfn.QUARTILE.INC(H$2:H3162,3),"")</f>
        <v>1.1921296245418489E-3</v>
      </c>
      <c r="K3162" s="10">
        <f>IFERROR(stats[[#This Row],[Q3]]-stats[[#This Row],[Q1]],"")</f>
        <v>2.3148147738538682E-4</v>
      </c>
      <c r="L3162" s="10">
        <f>IFERROR(AVERAGEIFS(H$2:H3162, H$2:H3162, "&lt;" &amp;stats[[#This Row],[Q3]]+(2*stats[[#This Row],[IQR]]), H$2:H3162, "&gt;" &amp; stats[[#This Row],[Q1]]-(2*stats[[#This Row],[IQR]])),"")</f>
        <v>1.0791067625195109E-3</v>
      </c>
    </row>
    <row r="3163" spans="1:12" x14ac:dyDescent="0.25">
      <c r="A3163" s="7">
        <v>44418.426898148151</v>
      </c>
      <c r="B3163">
        <v>0</v>
      </c>
      <c r="C3163">
        <v>1</v>
      </c>
      <c r="D3163" s="8">
        <f>SUM(B$2:B3163)</f>
        <v>23</v>
      </c>
      <c r="E3163" s="8">
        <f>SUM(C$2:C3163)</f>
        <v>3162</v>
      </c>
      <c r="F3163" s="9">
        <f>IF(stats[[#This Row],[Column1]],stats[[#This Row],[Total Clear]]/stats[[#This Row],[Total Runs]],NA())</f>
        <v>7.2738772928526247E-3</v>
      </c>
      <c r="G3163" s="9">
        <f>SUM(B$2:B3163) / SUM(C$2:C3163)</f>
        <v>7.2738772928526247E-3</v>
      </c>
      <c r="H3163" s="10">
        <f>IFERROR(stats[[#This Row],[Column1]]-A3162,"")</f>
        <v>9.9537037021946162E-4</v>
      </c>
      <c r="I3163" s="10">
        <f>IFERROR(_xlfn.QUARTILE.INC(H$2:H3163,1),"")</f>
        <v>9.6064814715646207E-4</v>
      </c>
      <c r="J3163" s="10">
        <f>IFERROR(_xlfn.QUARTILE.INC(H$2:H3163,3),"")</f>
        <v>1.1921296245418489E-3</v>
      </c>
      <c r="K3163" s="10">
        <f>IFERROR(stats[[#This Row],[Q3]]-stats[[#This Row],[Q1]],"")</f>
        <v>2.3148147738538682E-4</v>
      </c>
      <c r="L3163" s="10">
        <f>IFERROR(AVERAGEIFS(H$2:H3163, H$2:H3163, "&lt;" &amp;stats[[#This Row],[Q3]]+(2*stats[[#This Row],[IQR]]), H$2:H3163, "&gt;" &amp; stats[[#This Row],[Q1]]-(2*stats[[#This Row],[IQR]])),"")</f>
        <v>1.0790800182230243E-3</v>
      </c>
    </row>
    <row r="3164" spans="1:12" x14ac:dyDescent="0.25">
      <c r="A3164" s="7">
        <v>44418.427858796298</v>
      </c>
      <c r="B3164">
        <v>0</v>
      </c>
      <c r="C3164">
        <v>1</v>
      </c>
      <c r="D3164" s="8">
        <f>SUM(B$2:B3164)</f>
        <v>23</v>
      </c>
      <c r="E3164" s="8">
        <f>SUM(C$2:C3164)</f>
        <v>3163</v>
      </c>
      <c r="F3164" s="9">
        <f>IF(stats[[#This Row],[Column1]],stats[[#This Row],[Total Clear]]/stats[[#This Row],[Total Runs]],NA())</f>
        <v>7.2715776161871642E-3</v>
      </c>
      <c r="G3164" s="9">
        <f>SUM(B$2:B3164) / SUM(C$2:C3164)</f>
        <v>7.2715776161871642E-3</v>
      </c>
      <c r="H3164" s="10">
        <f>IFERROR(stats[[#This Row],[Column1]]-A3163,"")</f>
        <v>9.6064814715646207E-4</v>
      </c>
      <c r="I3164" s="10">
        <f>IFERROR(_xlfn.QUARTILE.INC(H$2:H3164,1),"")</f>
        <v>9.6064814715646207E-4</v>
      </c>
      <c r="J3164" s="10">
        <f>IFERROR(_xlfn.QUARTILE.INC(H$2:H3164,3),"")</f>
        <v>1.1921296245418489E-3</v>
      </c>
      <c r="K3164" s="10">
        <f>IFERROR(stats[[#This Row],[Q3]]-stats[[#This Row],[Q1]],"")</f>
        <v>2.3148147738538682E-4</v>
      </c>
      <c r="L3164" s="10">
        <f>IFERROR(AVERAGEIFS(H$2:H3164, H$2:H3164, "&lt;" &amp;stats[[#This Row],[Q3]]+(2*stats[[#This Row],[IQR]]), H$2:H3164, "&gt;" &amp; stats[[#This Row],[Q1]]-(2*stats[[#This Row],[IQR]])),"")</f>
        <v>1.0790422047265151E-3</v>
      </c>
    </row>
    <row r="3165" spans="1:12" x14ac:dyDescent="0.25">
      <c r="A3165" s="7">
        <v>44418.428854166668</v>
      </c>
      <c r="B3165">
        <v>0</v>
      </c>
      <c r="C3165">
        <v>1</v>
      </c>
      <c r="D3165" s="8">
        <f>SUM(B$2:B3165)</f>
        <v>23</v>
      </c>
      <c r="E3165" s="8">
        <f>SUM(C$2:C3165)</f>
        <v>3164</v>
      </c>
      <c r="F3165" s="9">
        <f>IF(stats[[#This Row],[Column1]],stats[[#This Row],[Total Clear]]/stats[[#This Row],[Total Runs]],NA())</f>
        <v>7.2692793931731989E-3</v>
      </c>
      <c r="G3165" s="9">
        <f>SUM(B$2:B3165) / SUM(C$2:C3165)</f>
        <v>7.2692793931731989E-3</v>
      </c>
      <c r="H3165" s="10">
        <f>IFERROR(stats[[#This Row],[Column1]]-A3164,"")</f>
        <v>9.9537037021946162E-4</v>
      </c>
      <c r="I3165" s="10">
        <f>IFERROR(_xlfn.QUARTILE.INC(H$2:H3165,1),"")</f>
        <v>9.6064814715646207E-4</v>
      </c>
      <c r="J3165" s="10">
        <f>IFERROR(_xlfn.QUARTILE.INC(H$2:H3165,3),"")</f>
        <v>1.1921296245418489E-3</v>
      </c>
      <c r="K3165" s="10">
        <f>IFERROR(stats[[#This Row],[Q3]]-stats[[#This Row],[Q1]],"")</f>
        <v>2.3148147738538682E-4</v>
      </c>
      <c r="L3165" s="10">
        <f>IFERROR(AVERAGEIFS(H$2:H3165, H$2:H3165, "&lt;" &amp;stats[[#This Row],[Q3]]+(2*stats[[#This Row],[IQR]]), H$2:H3165, "&gt;" &amp; stats[[#This Row],[Q1]]-(2*stats[[#This Row],[IQR]])),"")</f>
        <v>1.0790154981084152E-3</v>
      </c>
    </row>
    <row r="3166" spans="1:12" x14ac:dyDescent="0.25">
      <c r="A3166" s="7">
        <v>44418.429930555554</v>
      </c>
      <c r="B3166">
        <v>0</v>
      </c>
      <c r="C3166">
        <v>1</v>
      </c>
      <c r="D3166" s="8">
        <f>SUM(B$2:B3166)</f>
        <v>23</v>
      </c>
      <c r="E3166" s="8">
        <f>SUM(C$2:C3166)</f>
        <v>3165</v>
      </c>
      <c r="F3166" s="9">
        <f>IF(stats[[#This Row],[Column1]],stats[[#This Row],[Total Clear]]/stats[[#This Row],[Total Runs]],NA())</f>
        <v>7.2669826224328595E-3</v>
      </c>
      <c r="G3166" s="9">
        <f>SUM(B$2:B3166) / SUM(C$2:C3166)</f>
        <v>7.2669826224328595E-3</v>
      </c>
      <c r="H3166" s="10">
        <f>IFERROR(stats[[#This Row],[Column1]]-A3165,"")</f>
        <v>1.0763888858491555E-3</v>
      </c>
      <c r="I3166" s="10">
        <f>IFERROR(_xlfn.QUARTILE.INC(H$2:H3166,1),"")</f>
        <v>9.6064814715646207E-4</v>
      </c>
      <c r="J3166" s="10">
        <f>IFERROR(_xlfn.QUARTILE.INC(H$2:H3166,3),"")</f>
        <v>1.1921296245418489E-3</v>
      </c>
      <c r="K3166" s="10">
        <f>IFERROR(stats[[#This Row],[Q3]]-stats[[#This Row],[Q1]],"")</f>
        <v>2.3148147738538682E-4</v>
      </c>
      <c r="L3166" s="10">
        <f>IFERROR(AVERAGEIFS(H$2:H3166, H$2:H3166, "&lt;" &amp;stats[[#This Row],[Q3]]+(2*stats[[#This Row],[IQR]]), H$2:H3166, "&gt;" &amp; stats[[#This Row],[Q1]]-(2*stats[[#This Row],[IQR]])),"")</f>
        <v>1.0790146600062264E-3</v>
      </c>
    </row>
    <row r="3167" spans="1:12" x14ac:dyDescent="0.25">
      <c r="A3167" s="7">
        <v>44418.430856481478</v>
      </c>
      <c r="B3167">
        <v>0</v>
      </c>
      <c r="C3167">
        <v>1</v>
      </c>
      <c r="D3167" s="8">
        <f>SUM(B$2:B3167)</f>
        <v>23</v>
      </c>
      <c r="E3167" s="8">
        <f>SUM(C$2:C3167)</f>
        <v>3166</v>
      </c>
      <c r="F3167" s="9">
        <f>IF(stats[[#This Row],[Column1]],stats[[#This Row],[Total Clear]]/stats[[#This Row],[Total Runs]],NA())</f>
        <v>7.2646873025900187E-3</v>
      </c>
      <c r="G3167" s="9">
        <f>SUM(B$2:B3167) / SUM(C$2:C3167)</f>
        <v>7.2646873025900187E-3</v>
      </c>
      <c r="H3167" s="10">
        <f>IFERROR(stats[[#This Row],[Column1]]-A3166,"")</f>
        <v>9.2592592409346253E-4</v>
      </c>
      <c r="I3167" s="10">
        <f>IFERROR(_xlfn.QUARTILE.INC(H$2:H3167,1),"")</f>
        <v>9.6064814715646207E-4</v>
      </c>
      <c r="J3167" s="10">
        <f>IFERROR(_xlfn.QUARTILE.INC(H$2:H3167,3),"")</f>
        <v>1.1921296245418489E-3</v>
      </c>
      <c r="K3167" s="10">
        <f>IFERROR(stats[[#This Row],[Q3]]-stats[[#This Row],[Q1]],"")</f>
        <v>2.3148147738538682E-4</v>
      </c>
      <c r="L3167" s="10">
        <f>IFERROR(AVERAGEIFS(H$2:H3167, H$2:H3167, "&lt;" &amp;stats[[#This Row],[Q3]]+(2*stats[[#This Row],[IQR]]), H$2:H3167, "&gt;" &amp; stats[[#This Row],[Q1]]-(2*stats[[#This Row],[IQR]])),"")</f>
        <v>1.0789658278735589E-3</v>
      </c>
    </row>
    <row r="3168" spans="1:12" x14ac:dyDescent="0.25">
      <c r="A3168" s="7">
        <v>44418.431956018518</v>
      </c>
      <c r="B3168">
        <v>0</v>
      </c>
      <c r="C3168">
        <v>1</v>
      </c>
      <c r="D3168" s="8">
        <f>SUM(B$2:B3168)</f>
        <v>23</v>
      </c>
      <c r="E3168" s="8">
        <f>SUM(C$2:C3168)</f>
        <v>3167</v>
      </c>
      <c r="F3168" s="9">
        <f>IF(stats[[#This Row],[Column1]],stats[[#This Row],[Total Clear]]/stats[[#This Row],[Total Runs]],NA())</f>
        <v>7.2623934322702871E-3</v>
      </c>
      <c r="G3168" s="9">
        <f>SUM(B$2:B3168) / SUM(C$2:C3168)</f>
        <v>7.2623934322702871E-3</v>
      </c>
      <c r="H3168" s="10">
        <f>IFERROR(stats[[#This Row],[Column1]]-A3167,"")</f>
        <v>1.0995370394084603E-3</v>
      </c>
      <c r="I3168" s="10">
        <f>IFERROR(_xlfn.QUARTILE.INC(H$2:H3168,1),"")</f>
        <v>9.6064814715646207E-4</v>
      </c>
      <c r="J3168" s="10">
        <f>IFERROR(_xlfn.QUARTILE.INC(H$2:H3168,3),"")</f>
        <v>1.1921296245418489E-3</v>
      </c>
      <c r="K3168" s="10">
        <f>IFERROR(stats[[#This Row],[Q3]]-stats[[#This Row],[Q1]],"")</f>
        <v>2.3148147738538682E-4</v>
      </c>
      <c r="L3168" s="10">
        <f>IFERROR(AVERAGEIFS(H$2:H3168, H$2:H3168, "&lt;" &amp;stats[[#This Row],[Q3]]+(2*stats[[#This Row],[IQR]]), H$2:H3168, "&gt;" &amp; stats[[#This Row],[Q1]]-(2*stats[[#This Row],[IQR]])),"")</f>
        <v>1.0789723875711146E-3</v>
      </c>
    </row>
    <row r="3169" spans="1:12" x14ac:dyDescent="0.25">
      <c r="A3169" s="7">
        <v>44418.432962962965</v>
      </c>
      <c r="B3169">
        <v>0</v>
      </c>
      <c r="C3169">
        <v>1</v>
      </c>
      <c r="D3169" s="8">
        <f>SUM(B$2:B3169)</f>
        <v>23</v>
      </c>
      <c r="E3169" s="8">
        <f>SUM(C$2:C3169)</f>
        <v>3168</v>
      </c>
      <c r="F3169" s="9">
        <f>IF(stats[[#This Row],[Column1]],stats[[#This Row],[Total Clear]]/stats[[#This Row],[Total Runs]],NA())</f>
        <v>7.26010101010101E-3</v>
      </c>
      <c r="G3169" s="9">
        <f>SUM(B$2:B3169) / SUM(C$2:C3169)</f>
        <v>7.26010101010101E-3</v>
      </c>
      <c r="H3169" s="10">
        <f>IFERROR(stats[[#This Row],[Column1]]-A3168,"")</f>
        <v>1.006944446999114E-3</v>
      </c>
      <c r="I3169" s="10">
        <f>IFERROR(_xlfn.QUARTILE.INC(H$2:H3169,1),"")</f>
        <v>9.6064814715646207E-4</v>
      </c>
      <c r="J3169" s="10">
        <f>IFERROR(_xlfn.QUARTILE.INC(H$2:H3169,3),"")</f>
        <v>1.1921296245418489E-3</v>
      </c>
      <c r="K3169" s="10">
        <f>IFERROR(stats[[#This Row],[Q3]]-stats[[#This Row],[Q1]],"")</f>
        <v>2.3148147738538682E-4</v>
      </c>
      <c r="L3169" s="10">
        <f>IFERROR(AVERAGEIFS(H$2:H3169, H$2:H3169, "&lt;" &amp;stats[[#This Row],[Q3]]+(2*stats[[#This Row],[IQR]]), H$2:H3169, "&gt;" &amp; stats[[#This Row],[Q1]]-(2*stats[[#This Row],[IQR]])),"")</f>
        <v>1.0789494267994947E-3</v>
      </c>
    </row>
    <row r="3170" spans="1:12" x14ac:dyDescent="0.25">
      <c r="A3170" s="7">
        <v>44418.433865740742</v>
      </c>
      <c r="B3170">
        <v>0</v>
      </c>
      <c r="C3170">
        <v>1</v>
      </c>
      <c r="D3170" s="8">
        <f>SUM(B$2:B3170)</f>
        <v>23</v>
      </c>
      <c r="E3170" s="8">
        <f>SUM(C$2:C3170)</f>
        <v>3169</v>
      </c>
      <c r="F3170" s="9">
        <f>IF(stats[[#This Row],[Column1]],stats[[#This Row],[Total Clear]]/stats[[#This Row],[Total Runs]],NA())</f>
        <v>7.2578100347112651E-3</v>
      </c>
      <c r="G3170" s="9">
        <f>SUM(B$2:B3170) / SUM(C$2:C3170)</f>
        <v>7.2578100347112651E-3</v>
      </c>
      <c r="H3170" s="10">
        <f>IFERROR(stats[[#This Row],[Column1]]-A3169,"")</f>
        <v>9.0277777781011537E-4</v>
      </c>
      <c r="I3170" s="10">
        <f>IFERROR(_xlfn.QUARTILE.INC(H$2:H3170,1),"")</f>
        <v>9.6064814715646207E-4</v>
      </c>
      <c r="J3170" s="10">
        <f>IFERROR(_xlfn.QUARTILE.INC(H$2:H3170,3),"")</f>
        <v>1.1921296245418489E-3</v>
      </c>
      <c r="K3170" s="10">
        <f>IFERROR(stats[[#This Row],[Q3]]-stats[[#This Row],[Q1]],"")</f>
        <v>2.3148147738538682E-4</v>
      </c>
      <c r="L3170" s="10">
        <f>IFERROR(AVERAGEIFS(H$2:H3170, H$2:H3170, "&lt;" &amp;stats[[#This Row],[Q3]]+(2*stats[[#This Row],[IQR]]), H$2:H3170, "&gt;" &amp; stats[[#This Row],[Q1]]-(2*stats[[#This Row],[IQR]])),"")</f>
        <v>1.078893285419957E-3</v>
      </c>
    </row>
    <row r="3171" spans="1:12" x14ac:dyDescent="0.25">
      <c r="A3171" s="7">
        <v>44418.434861111113</v>
      </c>
      <c r="B3171">
        <v>0</v>
      </c>
      <c r="C3171">
        <v>1</v>
      </c>
      <c r="D3171" s="8">
        <f>SUM(B$2:B3171)</f>
        <v>23</v>
      </c>
      <c r="E3171" s="8">
        <f>SUM(C$2:C3171)</f>
        <v>3170</v>
      </c>
      <c r="F3171" s="9">
        <f>IF(stats[[#This Row],[Column1]],stats[[#This Row],[Total Clear]]/stats[[#This Row],[Total Runs]],NA())</f>
        <v>7.255520504731861E-3</v>
      </c>
      <c r="G3171" s="9">
        <f>SUM(B$2:B3171) / SUM(C$2:C3171)</f>
        <v>7.255520504731861E-3</v>
      </c>
      <c r="H3171" s="10">
        <f>IFERROR(stats[[#This Row],[Column1]]-A3170,"")</f>
        <v>9.9537037021946162E-4</v>
      </c>
      <c r="I3171" s="10">
        <f>IFERROR(_xlfn.QUARTILE.INC(H$2:H3171,1),"")</f>
        <v>9.6064814715646207E-4</v>
      </c>
      <c r="J3171" s="10">
        <f>IFERROR(_xlfn.QUARTILE.INC(H$2:H3171,3),"")</f>
        <v>1.1921296245418489E-3</v>
      </c>
      <c r="K3171" s="10">
        <f>IFERROR(stats[[#This Row],[Q3]]-stats[[#This Row],[Q1]],"")</f>
        <v>2.3148147738538682E-4</v>
      </c>
      <c r="L3171" s="10">
        <f>IFERROR(AVERAGEIFS(H$2:H3171, H$2:H3171, "&lt;" &amp;stats[[#This Row],[Q3]]+(2*stats[[#This Row],[IQR]]), H$2:H3171, "&gt;" &amp; stats[[#This Row],[Q1]]-(2*stats[[#This Row],[IQR]])),"")</f>
        <v>1.0788666772915082E-3</v>
      </c>
    </row>
    <row r="3172" spans="1:12" x14ac:dyDescent="0.25">
      <c r="A3172" s="7">
        <v>44418.435844907406</v>
      </c>
      <c r="B3172">
        <v>0</v>
      </c>
      <c r="C3172">
        <v>1</v>
      </c>
      <c r="D3172" s="8">
        <f>SUM(B$2:B3172)</f>
        <v>23</v>
      </c>
      <c r="E3172" s="8">
        <f>SUM(C$2:C3172)</f>
        <v>3171</v>
      </c>
      <c r="F3172" s="9">
        <f>IF(stats[[#This Row],[Column1]],stats[[#This Row],[Total Clear]]/stats[[#This Row],[Total Runs]],NA())</f>
        <v>7.2532324187953327E-3</v>
      </c>
      <c r="G3172" s="9">
        <f>SUM(B$2:B3172) / SUM(C$2:C3172)</f>
        <v>7.2532324187953327E-3</v>
      </c>
      <c r="H3172" s="10">
        <f>IFERROR(stats[[#This Row],[Column1]]-A3171,"")</f>
        <v>9.8379629343980923E-4</v>
      </c>
      <c r="I3172" s="10">
        <f>IFERROR(_xlfn.QUARTILE.INC(H$2:H3172,1),"")</f>
        <v>9.6064814715646207E-4</v>
      </c>
      <c r="J3172" s="10">
        <f>IFERROR(_xlfn.QUARTILE.INC(H$2:H3172,3),"")</f>
        <v>1.1921296245418489E-3</v>
      </c>
      <c r="K3172" s="10">
        <f>IFERROR(stats[[#This Row],[Q3]]-stats[[#This Row],[Q1]],"")</f>
        <v>2.3148147738538682E-4</v>
      </c>
      <c r="L3172" s="10">
        <f>IFERROR(AVERAGEIFS(H$2:H3172, H$2:H3172, "&lt;" &amp;stats[[#This Row],[Q3]]+(2*stats[[#This Row],[IQR]]), H$2:H3172, "&gt;" &amp; stats[[#This Row],[Q1]]-(2*stats[[#This Row],[IQR]])),"")</f>
        <v>1.0788364000991987E-3</v>
      </c>
    </row>
    <row r="3173" spans="1:12" x14ac:dyDescent="0.25">
      <c r="A3173" s="7">
        <v>44418.436874999999</v>
      </c>
      <c r="B3173">
        <v>0</v>
      </c>
      <c r="C3173">
        <v>1</v>
      </c>
      <c r="D3173" s="8">
        <f>SUM(B$2:B3173)</f>
        <v>23</v>
      </c>
      <c r="E3173" s="8">
        <f>SUM(C$2:C3173)</f>
        <v>3172</v>
      </c>
      <c r="F3173" s="9">
        <f>IF(stats[[#This Row],[Column1]],stats[[#This Row],[Total Clear]]/stats[[#This Row],[Total Runs]],NA())</f>
        <v>7.2509457755359392E-3</v>
      </c>
      <c r="G3173" s="9">
        <f>SUM(B$2:B3173) / SUM(C$2:C3173)</f>
        <v>7.2509457755359392E-3</v>
      </c>
      <c r="H3173" s="10">
        <f>IFERROR(stats[[#This Row],[Column1]]-A3172,"")</f>
        <v>1.0300925932824612E-3</v>
      </c>
      <c r="I3173" s="10">
        <f>IFERROR(_xlfn.QUARTILE.INC(H$2:H3173,1),"")</f>
        <v>9.6064814715646207E-4</v>
      </c>
      <c r="J3173" s="10">
        <f>IFERROR(_xlfn.QUARTILE.INC(H$2:H3173,3),"")</f>
        <v>1.1921296245418489E-3</v>
      </c>
      <c r="K3173" s="10">
        <f>IFERROR(stats[[#This Row],[Q3]]-stats[[#This Row],[Q1]],"")</f>
        <v>2.3148147738538682E-4</v>
      </c>
      <c r="L3173" s="10">
        <f>IFERROR(AVERAGEIFS(H$2:H3173, H$2:H3173, "&lt;" &amp;stats[[#This Row],[Q3]]+(2*stats[[#This Row],[IQR]]), H$2:H3173, "&gt;" &amp; stats[[#This Row],[Q1]]-(2*stats[[#This Row],[IQR]])),"")</f>
        <v>1.0788208815360606E-3</v>
      </c>
    </row>
    <row r="3174" spans="1:12" x14ac:dyDescent="0.25">
      <c r="A3174" s="7">
        <v>44418.437858796293</v>
      </c>
      <c r="B3174">
        <v>0</v>
      </c>
      <c r="C3174">
        <v>1</v>
      </c>
      <c r="D3174" s="8">
        <f>SUM(B$2:B3174)</f>
        <v>23</v>
      </c>
      <c r="E3174" s="8">
        <f>SUM(C$2:C3174)</f>
        <v>3173</v>
      </c>
      <c r="F3174" s="9">
        <f>IF(stats[[#This Row],[Column1]],stats[[#This Row],[Total Clear]]/stats[[#This Row],[Total Runs]],NA())</f>
        <v>7.2486605735896624E-3</v>
      </c>
      <c r="G3174" s="9">
        <f>SUM(B$2:B3174) / SUM(C$2:C3174)</f>
        <v>7.2486605735896624E-3</v>
      </c>
      <c r="H3174" s="10">
        <f>IFERROR(stats[[#This Row],[Column1]]-A3173,"")</f>
        <v>9.8379629343980923E-4</v>
      </c>
      <c r="I3174" s="10">
        <f>IFERROR(_xlfn.QUARTILE.INC(H$2:H3174,1),"")</f>
        <v>9.6064814715646207E-4</v>
      </c>
      <c r="J3174" s="10">
        <f>IFERROR(_xlfn.QUARTILE.INC(H$2:H3174,3),"")</f>
        <v>1.1921296245418489E-3</v>
      </c>
      <c r="K3174" s="10">
        <f>IFERROR(stats[[#This Row],[Q3]]-stats[[#This Row],[Q1]],"")</f>
        <v>2.3148147738538682E-4</v>
      </c>
      <c r="L3174" s="10">
        <f>IFERROR(AVERAGEIFS(H$2:H3174, H$2:H3174, "&lt;" &amp;stats[[#This Row],[Q3]]+(2*stats[[#This Row],[IQR]]), H$2:H3174, "&gt;" &amp; stats[[#This Row],[Q1]]-(2*stats[[#This Row],[IQR]])),"")</f>
        <v>1.0787906381916634E-3</v>
      </c>
    </row>
    <row r="3175" spans="1:12" x14ac:dyDescent="0.25">
      <c r="A3175" s="7">
        <v>44418.438900462963</v>
      </c>
      <c r="B3175">
        <v>0</v>
      </c>
      <c r="C3175">
        <v>1</v>
      </c>
      <c r="D3175" s="8">
        <f>SUM(B$2:B3175)</f>
        <v>23</v>
      </c>
      <c r="E3175" s="8">
        <f>SUM(C$2:C3175)</f>
        <v>3174</v>
      </c>
      <c r="F3175" s="9">
        <f>IF(stats[[#This Row],[Column1]],stats[[#This Row],[Total Clear]]/stats[[#This Row],[Total Runs]],NA())</f>
        <v>7.246376811594203E-3</v>
      </c>
      <c r="G3175" s="9">
        <f>SUM(B$2:B3175) / SUM(C$2:C3175)</f>
        <v>7.246376811594203E-3</v>
      </c>
      <c r="H3175" s="10">
        <f>IFERROR(stats[[#This Row],[Column1]]-A3174,"")</f>
        <v>1.0416666700621136E-3</v>
      </c>
      <c r="I3175" s="10">
        <f>IFERROR(_xlfn.QUARTILE.INC(H$2:H3175,1),"")</f>
        <v>9.6064814715646207E-4</v>
      </c>
      <c r="J3175" s="10">
        <f>IFERROR(_xlfn.QUARTILE.INC(H$2:H3175,3),"")</f>
        <v>1.1921296245418489E-3</v>
      </c>
      <c r="K3175" s="10">
        <f>IFERROR(stats[[#This Row],[Q3]]-stats[[#This Row],[Q1]],"")</f>
        <v>2.3148147738538682E-4</v>
      </c>
      <c r="L3175" s="10">
        <f>IFERROR(AVERAGEIFS(H$2:H3175, H$2:H3175, "&lt;" &amp;stats[[#This Row],[Q3]]+(2*stats[[#This Row],[IQR]]), H$2:H3175, "&gt;" &amp; stats[[#This Row],[Q1]]-(2*stats[[#This Row],[IQR]])),"")</f>
        <v>1.0787788265568784E-3</v>
      </c>
    </row>
    <row r="3176" spans="1:12" x14ac:dyDescent="0.25">
      <c r="A3176" s="7">
        <v>44418.439918981479</v>
      </c>
      <c r="B3176">
        <v>0</v>
      </c>
      <c r="C3176">
        <v>1</v>
      </c>
      <c r="D3176" s="8">
        <f>SUM(B$2:B3176)</f>
        <v>23</v>
      </c>
      <c r="E3176" s="8">
        <f>SUM(C$2:C3176)</f>
        <v>3175</v>
      </c>
      <c r="F3176" s="9">
        <f>IF(stats[[#This Row],[Column1]],stats[[#This Row],[Total Clear]]/stats[[#This Row],[Total Runs]],NA())</f>
        <v>7.2440944881889766E-3</v>
      </c>
      <c r="G3176" s="9">
        <f>SUM(B$2:B3176) / SUM(C$2:C3176)</f>
        <v>7.2440944881889766E-3</v>
      </c>
      <c r="H3176" s="10">
        <f>IFERROR(stats[[#This Row],[Column1]]-A3175,"")</f>
        <v>1.0185185165028088E-3</v>
      </c>
      <c r="I3176" s="10">
        <f>IFERROR(_xlfn.QUARTILE.INC(H$2:H3176,1),"")</f>
        <v>9.6064814715646207E-4</v>
      </c>
      <c r="J3176" s="10">
        <f>IFERROR(_xlfn.QUARTILE.INC(H$2:H3176,3),"")</f>
        <v>1.1921296245418489E-3</v>
      </c>
      <c r="K3176" s="10">
        <f>IFERROR(stats[[#This Row],[Q3]]-stats[[#This Row],[Q1]],"")</f>
        <v>2.3148147738538682E-4</v>
      </c>
      <c r="L3176" s="10">
        <f>IFERROR(AVERAGEIFS(H$2:H3176, H$2:H3176, "&lt;" &amp;stats[[#This Row],[Q3]]+(2*stats[[#This Row],[IQR]]), H$2:H3176, "&gt;" &amp; stats[[#This Row],[Q1]]-(2*stats[[#This Row],[IQR]])),"")</f>
        <v>1.0787596597915939E-3</v>
      </c>
    </row>
    <row r="3177" spans="1:12" x14ac:dyDescent="0.25">
      <c r="A3177" s="7">
        <v>44418.44091435185</v>
      </c>
      <c r="B3177">
        <v>0</v>
      </c>
      <c r="C3177">
        <v>1</v>
      </c>
      <c r="D3177" s="8">
        <f>SUM(B$2:B3177)</f>
        <v>23</v>
      </c>
      <c r="E3177" s="8">
        <f>SUM(C$2:C3177)</f>
        <v>3176</v>
      </c>
      <c r="F3177" s="9">
        <f>IF(stats[[#This Row],[Column1]],stats[[#This Row],[Total Clear]]/stats[[#This Row],[Total Runs]],NA())</f>
        <v>7.2418136020151137E-3</v>
      </c>
      <c r="G3177" s="9">
        <f>SUM(B$2:B3177) / SUM(C$2:C3177)</f>
        <v>7.2418136020151137E-3</v>
      </c>
      <c r="H3177" s="10">
        <f>IFERROR(stats[[#This Row],[Column1]]-A3176,"")</f>
        <v>9.9537037021946162E-4</v>
      </c>
      <c r="I3177" s="10">
        <f>IFERROR(_xlfn.QUARTILE.INC(H$2:H3177,1),"")</f>
        <v>9.6064814715646207E-4</v>
      </c>
      <c r="J3177" s="10">
        <f>IFERROR(_xlfn.QUARTILE.INC(H$2:H3177,3),"")</f>
        <v>1.1921296245418489E-3</v>
      </c>
      <c r="K3177" s="10">
        <f>IFERROR(stats[[#This Row],[Q3]]-stats[[#This Row],[Q1]],"")</f>
        <v>2.3148147738538682E-4</v>
      </c>
      <c r="L3177" s="10">
        <f>IFERROR(AVERAGEIFS(H$2:H3177, H$2:H3177, "&lt;" &amp;stats[[#This Row],[Q3]]+(2*stats[[#This Row],[IQR]]), H$2:H3177, "&gt;" &amp; stats[[#This Row],[Q1]]-(2*stats[[#This Row],[IQR]])),"")</f>
        <v>1.0787331449141466E-3</v>
      </c>
    </row>
    <row r="3178" spans="1:12" x14ac:dyDescent="0.25">
      <c r="A3178" s="7">
        <v>44418.441793981481</v>
      </c>
      <c r="B3178">
        <v>0</v>
      </c>
      <c r="C3178">
        <v>1</v>
      </c>
      <c r="D3178" s="8">
        <f>SUM(B$2:B3178)</f>
        <v>23</v>
      </c>
      <c r="E3178" s="8">
        <f>SUM(C$2:C3178)</f>
        <v>3177</v>
      </c>
      <c r="F3178" s="9">
        <f>IF(stats[[#This Row],[Column1]],stats[[#This Row],[Total Clear]]/stats[[#This Row],[Total Runs]],NA())</f>
        <v>7.239534151715455E-3</v>
      </c>
      <c r="G3178" s="9">
        <f>SUM(B$2:B3178) / SUM(C$2:C3178)</f>
        <v>7.239534151715455E-3</v>
      </c>
      <c r="H3178" s="10">
        <f>IFERROR(stats[[#This Row],[Column1]]-A3177,"")</f>
        <v>8.7962963152676821E-4</v>
      </c>
      <c r="I3178" s="10">
        <f>IFERROR(_xlfn.QUARTILE.INC(H$2:H3178,1),"")</f>
        <v>9.6064814715646207E-4</v>
      </c>
      <c r="J3178" s="10">
        <f>IFERROR(_xlfn.QUARTILE.INC(H$2:H3178,3),"")</f>
        <v>1.1921296245418489E-3</v>
      </c>
      <c r="K3178" s="10">
        <f>IFERROR(stats[[#This Row],[Q3]]-stats[[#This Row],[Q1]],"")</f>
        <v>2.3148147738538682E-4</v>
      </c>
      <c r="L3178" s="10">
        <f>IFERROR(AVERAGEIFS(H$2:H3178, H$2:H3178, "&lt;" &amp;stats[[#This Row],[Q3]]+(2*stats[[#This Row],[IQR]]), H$2:H3178, "&gt;" &amp; stats[[#This Row],[Q1]]-(2*stats[[#This Row],[IQR]])),"")</f>
        <v>1.0786698570840806E-3</v>
      </c>
    </row>
    <row r="3179" spans="1:12" x14ac:dyDescent="0.25">
      <c r="A3179" s="7">
        <v>44418.442847222221</v>
      </c>
      <c r="B3179">
        <v>0</v>
      </c>
      <c r="C3179">
        <v>1</v>
      </c>
      <c r="D3179" s="8">
        <f>SUM(B$2:B3179)</f>
        <v>23</v>
      </c>
      <c r="E3179" s="8">
        <f>SUM(C$2:C3179)</f>
        <v>3178</v>
      </c>
      <c r="F3179" s="9">
        <f>IF(stats[[#This Row],[Column1]],stats[[#This Row],[Total Clear]]/stats[[#This Row],[Total Runs]],NA())</f>
        <v>7.2372561359345501E-3</v>
      </c>
      <c r="G3179" s="9">
        <f>SUM(B$2:B3179) / SUM(C$2:C3179)</f>
        <v>7.2372561359345501E-3</v>
      </c>
      <c r="H3179" s="10">
        <f>IFERROR(stats[[#This Row],[Column1]]-A3178,"")</f>
        <v>1.0532407395658083E-3</v>
      </c>
      <c r="I3179" s="10">
        <f>IFERROR(_xlfn.QUARTILE.INC(H$2:H3179,1),"")</f>
        <v>9.6064814715646207E-4</v>
      </c>
      <c r="J3179" s="10">
        <f>IFERROR(_xlfn.QUARTILE.INC(H$2:H3179,3),"")</f>
        <v>1.1921296245418489E-3</v>
      </c>
      <c r="K3179" s="10">
        <f>IFERROR(stats[[#This Row],[Q3]]-stats[[#This Row],[Q1]],"")</f>
        <v>2.3148147738538682E-4</v>
      </c>
      <c r="L3179" s="10">
        <f>IFERROR(AVERAGEIFS(H$2:H3179, H$2:H3179, "&lt;" &amp;stats[[#This Row],[Q3]]+(2*stats[[#This Row],[IQR]]), H$2:H3179, "&gt;" &amp; stats[[#This Row],[Q1]]-(2*stats[[#This Row],[IQR]])),"")</f>
        <v>1.0786617766527116E-3</v>
      </c>
    </row>
    <row r="3180" spans="1:12" x14ac:dyDescent="0.25">
      <c r="A3180" s="7">
        <v>44418.443831018521</v>
      </c>
      <c r="B3180">
        <v>0</v>
      </c>
      <c r="C3180">
        <v>1</v>
      </c>
      <c r="D3180" s="8">
        <f>SUM(B$2:B3180)</f>
        <v>23</v>
      </c>
      <c r="E3180" s="8">
        <f>SUM(C$2:C3180)</f>
        <v>3179</v>
      </c>
      <c r="F3180" s="9">
        <f>IF(stats[[#This Row],[Column1]],stats[[#This Row],[Total Clear]]/stats[[#This Row],[Total Runs]],NA())</f>
        <v>7.2349795533186538E-3</v>
      </c>
      <c r="G3180" s="9">
        <f>SUM(B$2:B3180) / SUM(C$2:C3180)</f>
        <v>7.2349795533186538E-3</v>
      </c>
      <c r="H3180" s="10">
        <f>IFERROR(stats[[#This Row],[Column1]]-A3179,"")</f>
        <v>9.8379630071576685E-4</v>
      </c>
      <c r="I3180" s="10">
        <f>IFERROR(_xlfn.QUARTILE.INC(H$2:H3180,1),"")</f>
        <v>9.6064814715646207E-4</v>
      </c>
      <c r="J3180" s="10">
        <f>IFERROR(_xlfn.QUARTILE.INC(H$2:H3180,3),"")</f>
        <v>1.1921296245418489E-3</v>
      </c>
      <c r="K3180" s="10">
        <f>IFERROR(stats[[#This Row],[Q3]]-stats[[#This Row],[Q1]],"")</f>
        <v>2.3148147738538682E-4</v>
      </c>
      <c r="L3180" s="10">
        <f>IFERROR(AVERAGEIFS(H$2:H3180, H$2:H3180, "&lt;" &amp;stats[[#This Row],[Q3]]+(2*stats[[#This Row],[IQR]]), H$2:H3180, "&gt;" &amp; stats[[#This Row],[Q1]]-(2*stats[[#This Row],[IQR]])),"")</f>
        <v>1.0786316414951713E-3</v>
      </c>
    </row>
    <row r="3181" spans="1:12" x14ac:dyDescent="0.25">
      <c r="A3181" s="7">
        <v>44418.444849537038</v>
      </c>
      <c r="B3181">
        <v>0</v>
      </c>
      <c r="C3181">
        <v>1</v>
      </c>
      <c r="D3181" s="8">
        <f>SUM(B$2:B3181)</f>
        <v>23</v>
      </c>
      <c r="E3181" s="8">
        <f>SUM(C$2:C3181)</f>
        <v>3180</v>
      </c>
      <c r="F3181" s="9">
        <f>IF(stats[[#This Row],[Column1]],stats[[#This Row],[Total Clear]]/stats[[#This Row],[Total Runs]],NA())</f>
        <v>7.2327044025157234E-3</v>
      </c>
      <c r="G3181" s="9">
        <f>SUM(B$2:B3181) / SUM(C$2:C3181)</f>
        <v>7.2327044025157234E-3</v>
      </c>
      <c r="H3181" s="10">
        <f>IFERROR(stats[[#This Row],[Column1]]-A3180,"")</f>
        <v>1.0185185165028088E-3</v>
      </c>
      <c r="I3181" s="10">
        <f>IFERROR(_xlfn.QUARTILE.INC(H$2:H3181,1),"")</f>
        <v>9.6064814715646207E-4</v>
      </c>
      <c r="J3181" s="10">
        <f>IFERROR(_xlfn.QUARTILE.INC(H$2:H3181,3),"")</f>
        <v>1.1921296245418489E-3</v>
      </c>
      <c r="K3181" s="10">
        <f>IFERROR(stats[[#This Row],[Q3]]-stats[[#This Row],[Q1]],"")</f>
        <v>2.3148147738538682E-4</v>
      </c>
      <c r="L3181" s="10">
        <f>IFERROR(AVERAGEIFS(H$2:H3181, H$2:H3181, "&lt;" &amp;stats[[#This Row],[Q3]]+(2*stats[[#This Row],[IQR]]), H$2:H3181, "&gt;" &amp; stats[[#This Row],[Q1]]-(2*stats[[#This Row],[IQR]])),"")</f>
        <v>1.0786125519032397E-3</v>
      </c>
    </row>
    <row r="3182" spans="1:12" x14ac:dyDescent="0.25">
      <c r="A3182" s="7">
        <v>44418.445810185185</v>
      </c>
      <c r="B3182">
        <v>0</v>
      </c>
      <c r="C3182">
        <v>1</v>
      </c>
      <c r="D3182" s="8">
        <f>SUM(B$2:B3182)</f>
        <v>23</v>
      </c>
      <c r="E3182" s="8">
        <f>SUM(C$2:C3182)</f>
        <v>3181</v>
      </c>
      <c r="F3182" s="9">
        <f>IF(stats[[#This Row],[Column1]],stats[[#This Row],[Total Clear]]/stats[[#This Row],[Total Runs]],NA())</f>
        <v>7.2304306821754163E-3</v>
      </c>
      <c r="G3182" s="9">
        <f>SUM(B$2:B3182) / SUM(C$2:C3182)</f>
        <v>7.2304306821754163E-3</v>
      </c>
      <c r="H3182" s="10">
        <f>IFERROR(stats[[#This Row],[Column1]]-A3181,"")</f>
        <v>9.6064814715646207E-4</v>
      </c>
      <c r="I3182" s="10">
        <f>IFERROR(_xlfn.QUARTILE.INC(H$2:H3182,1),"")</f>
        <v>9.6064814715646207E-4</v>
      </c>
      <c r="J3182" s="10">
        <f>IFERROR(_xlfn.QUARTILE.INC(H$2:H3182,3),"")</f>
        <v>1.1921296245418489E-3</v>
      </c>
      <c r="K3182" s="10">
        <f>IFERROR(stats[[#This Row],[Q3]]-stats[[#This Row],[Q1]],"")</f>
        <v>2.3148147738538682E-4</v>
      </c>
      <c r="L3182" s="10">
        <f>IFERROR(AVERAGEIFS(H$2:H3182, H$2:H3182, "&lt;" &amp;stats[[#This Row],[Q3]]+(2*stats[[#This Row],[IQR]]), H$2:H3182, "&gt;" &amp; stats[[#This Row],[Q1]]-(2*stats[[#This Row],[IQR]])),"")</f>
        <v>1.0785751028858598E-3</v>
      </c>
    </row>
    <row r="3183" spans="1:12" x14ac:dyDescent="0.25">
      <c r="A3183" s="7">
        <v>44418.446828703702</v>
      </c>
      <c r="B3183">
        <v>0</v>
      </c>
      <c r="C3183">
        <v>1</v>
      </c>
      <c r="D3183" s="8">
        <f>SUM(B$2:B3183)</f>
        <v>23</v>
      </c>
      <c r="E3183" s="8">
        <f>SUM(C$2:C3183)</f>
        <v>3182</v>
      </c>
      <c r="F3183" s="9">
        <f>IF(stats[[#This Row],[Column1]],stats[[#This Row],[Total Clear]]/stats[[#This Row],[Total Runs]],NA())</f>
        <v>7.2281583909490884E-3</v>
      </c>
      <c r="G3183" s="9">
        <f>SUM(B$2:B3183) / SUM(C$2:C3183)</f>
        <v>7.2281583909490884E-3</v>
      </c>
      <c r="H3183" s="10">
        <f>IFERROR(stats[[#This Row],[Column1]]-A3182,"")</f>
        <v>1.0185185165028088E-3</v>
      </c>
      <c r="I3183" s="10">
        <f>IFERROR(_xlfn.QUARTILE.INC(H$2:H3183,1),"")</f>
        <v>9.6064814715646207E-4</v>
      </c>
      <c r="J3183" s="10">
        <f>IFERROR(_xlfn.QUARTILE.INC(H$2:H3183,3),"")</f>
        <v>1.1921296245418489E-3</v>
      </c>
      <c r="K3183" s="10">
        <f>IFERROR(stats[[#This Row],[Q3]]-stats[[#This Row],[Q1]],"")</f>
        <v>2.3148147738538682E-4</v>
      </c>
      <c r="L3183" s="10">
        <f>IFERROR(AVERAGEIFS(H$2:H3183, H$2:H3183, "&lt;" &amp;stats[[#This Row],[Q3]]+(2*stats[[#This Row],[IQR]]), H$2:H3183, "&gt;" &amp; stats[[#This Row],[Q1]]-(2*stats[[#This Row],[IQR]])),"")</f>
        <v>1.0785560433535263E-3</v>
      </c>
    </row>
    <row r="3184" spans="1:12" x14ac:dyDescent="0.25">
      <c r="A3184" s="7">
        <v>44418.447962962964</v>
      </c>
      <c r="B3184">
        <v>0</v>
      </c>
      <c r="C3184">
        <v>1</v>
      </c>
      <c r="D3184" s="8">
        <f>SUM(B$2:B3184)</f>
        <v>23</v>
      </c>
      <c r="E3184" s="8">
        <f>SUM(C$2:C3184)</f>
        <v>3183</v>
      </c>
      <c r="F3184" s="9">
        <f>IF(stats[[#This Row],[Column1]],stats[[#This Row],[Total Clear]]/stats[[#This Row],[Total Runs]],NA())</f>
        <v>7.2258875274897891E-3</v>
      </c>
      <c r="G3184" s="9">
        <f>SUM(B$2:B3184) / SUM(C$2:C3184)</f>
        <v>7.2258875274897891E-3</v>
      </c>
      <c r="H3184" s="10">
        <f>IFERROR(stats[[#This Row],[Column1]]-A3183,"")</f>
        <v>1.1342592624714598E-3</v>
      </c>
      <c r="I3184" s="10">
        <f>IFERROR(_xlfn.QUARTILE.INC(H$2:H3184,1),"")</f>
        <v>9.6064814715646207E-4</v>
      </c>
      <c r="J3184" s="10">
        <f>IFERROR(_xlfn.QUARTILE.INC(H$2:H3184,3),"")</f>
        <v>1.1921296245418489E-3</v>
      </c>
      <c r="K3184" s="10">
        <f>IFERROR(stats[[#This Row],[Q3]]-stats[[#This Row],[Q1]],"")</f>
        <v>2.3148147738538682E-4</v>
      </c>
      <c r="L3184" s="10">
        <f>IFERROR(AVERAGEIFS(H$2:H3184, H$2:H3184, "&lt;" &amp;stats[[#This Row],[Q3]]+(2*stats[[#This Row],[IQR]]), H$2:H3184, "&gt;" &amp; stats[[#This Row],[Q1]]-(2*stats[[#This Row],[IQR]])),"")</f>
        <v>1.0785737156946171E-3</v>
      </c>
    </row>
    <row r="3185" spans="1:12" x14ac:dyDescent="0.25">
      <c r="A3185" s="7">
        <v>44418.449004629627</v>
      </c>
      <c r="B3185">
        <v>0</v>
      </c>
      <c r="C3185">
        <v>1</v>
      </c>
      <c r="D3185" s="8">
        <f>SUM(B$2:B3185)</f>
        <v>23</v>
      </c>
      <c r="E3185" s="8">
        <f>SUM(C$2:C3185)</f>
        <v>3184</v>
      </c>
      <c r="F3185" s="9">
        <f>IF(stats[[#This Row],[Column1]],stats[[#This Row],[Total Clear]]/stats[[#This Row],[Total Runs]],NA())</f>
        <v>7.2236180904522614E-3</v>
      </c>
      <c r="G3185" s="9">
        <f>SUM(B$2:B3185) / SUM(C$2:C3185)</f>
        <v>7.2236180904522614E-3</v>
      </c>
      <c r="H3185" s="10">
        <f>IFERROR(stats[[#This Row],[Column1]]-A3184,"")</f>
        <v>1.0416666627861559E-3</v>
      </c>
      <c r="I3185" s="10">
        <f>IFERROR(_xlfn.QUARTILE.INC(H$2:H3185,1),"")</f>
        <v>9.6064814715646207E-4</v>
      </c>
      <c r="J3185" s="10">
        <f>IFERROR(_xlfn.QUARTILE.INC(H$2:H3185,3),"")</f>
        <v>1.1921296245418489E-3</v>
      </c>
      <c r="K3185" s="10">
        <f>IFERROR(stats[[#This Row],[Q3]]-stats[[#This Row],[Q1]],"")</f>
        <v>2.3148147738538682E-4</v>
      </c>
      <c r="L3185" s="10">
        <f>IFERROR(AVERAGEIFS(H$2:H3185, H$2:H3185, "&lt;" &amp;stats[[#This Row],[Q3]]+(2*stats[[#This Row],[IQR]]), H$2:H3185, "&gt;" &amp; stats[[#This Row],[Q1]]-(2*stats[[#This Row],[IQR]])),"")</f>
        <v>1.0785620103178619E-3</v>
      </c>
    </row>
    <row r="3186" spans="1:12" x14ac:dyDescent="0.25">
      <c r="A3186" s="7">
        <v>44418.449976851851</v>
      </c>
      <c r="B3186">
        <v>0</v>
      </c>
      <c r="C3186">
        <v>1</v>
      </c>
      <c r="D3186" s="8">
        <f>SUM(B$2:B3186)</f>
        <v>23</v>
      </c>
      <c r="E3186" s="8">
        <f>SUM(C$2:C3186)</f>
        <v>3185</v>
      </c>
      <c r="F3186" s="9">
        <f>IF(stats[[#This Row],[Column1]],stats[[#This Row],[Total Clear]]/stats[[#This Row],[Total Runs]],NA())</f>
        <v>7.2213500784929358E-3</v>
      </c>
      <c r="G3186" s="9">
        <f>SUM(B$2:B3186) / SUM(C$2:C3186)</f>
        <v>7.2213500784929358E-3</v>
      </c>
      <c r="H3186" s="10">
        <f>IFERROR(stats[[#This Row],[Column1]]-A3185,"")</f>
        <v>9.7222222393611446E-4</v>
      </c>
      <c r="I3186" s="10">
        <f>IFERROR(_xlfn.QUARTILE.INC(H$2:H3186,1),"")</f>
        <v>9.6064814715646207E-4</v>
      </c>
      <c r="J3186" s="10">
        <f>IFERROR(_xlfn.QUARTILE.INC(H$2:H3186,3),"")</f>
        <v>1.1921296245418489E-3</v>
      </c>
      <c r="K3186" s="10">
        <f>IFERROR(stats[[#This Row],[Q3]]-stats[[#This Row],[Q1]],"")</f>
        <v>2.3148147738538682E-4</v>
      </c>
      <c r="L3186" s="10">
        <f>IFERROR(AVERAGEIFS(H$2:H3186, H$2:H3186, "&lt;" &amp;stats[[#This Row],[Q3]]+(2*stats[[#This Row],[IQR]]), H$2:H3186, "&gt;" &amp; stats[[#This Row],[Q1]]-(2*stats[[#This Row],[IQR]])),"")</f>
        <v>1.0785282944692945E-3</v>
      </c>
    </row>
    <row r="3187" spans="1:12" x14ac:dyDescent="0.25">
      <c r="A3187" s="7">
        <v>44418.450949074075</v>
      </c>
      <c r="B3187">
        <v>0</v>
      </c>
      <c r="C3187">
        <v>1</v>
      </c>
      <c r="D3187" s="8">
        <f>SUM(B$2:B3187)</f>
        <v>23</v>
      </c>
      <c r="E3187" s="8">
        <f>SUM(C$2:C3187)</f>
        <v>3186</v>
      </c>
      <c r="F3187" s="9">
        <f>IF(stats[[#This Row],[Column1]],stats[[#This Row],[Total Clear]]/stats[[#This Row],[Total Runs]],NA())</f>
        <v>7.2190834902699308E-3</v>
      </c>
      <c r="G3187" s="9">
        <f>SUM(B$2:B3187) / SUM(C$2:C3187)</f>
        <v>7.2190834902699308E-3</v>
      </c>
      <c r="H3187" s="10">
        <f>IFERROR(stats[[#This Row],[Column1]]-A3186,"")</f>
        <v>9.7222222393611446E-4</v>
      </c>
      <c r="I3187" s="10">
        <f>IFERROR(_xlfn.QUARTILE.INC(H$2:H3187,1),"")</f>
        <v>9.6064814715646207E-4</v>
      </c>
      <c r="J3187" s="10">
        <f>IFERROR(_xlfn.QUARTILE.INC(H$2:H3187,3),"")</f>
        <v>1.1921296245418489E-3</v>
      </c>
      <c r="K3187" s="10">
        <f>IFERROR(stats[[#This Row],[Q3]]-stats[[#This Row],[Q1]],"")</f>
        <v>2.3148147738538682E-4</v>
      </c>
      <c r="L3187" s="10">
        <f>IFERROR(AVERAGEIFS(H$2:H3187, H$2:H3187, "&lt;" &amp;stats[[#This Row],[Q3]]+(2*stats[[#This Row],[IQR]]), H$2:H3187, "&gt;" &amp; stats[[#This Row],[Q1]]-(2*stats[[#This Row],[IQR]])),"")</f>
        <v>1.0784945999936897E-3</v>
      </c>
    </row>
    <row r="3188" spans="1:12" x14ac:dyDescent="0.25">
      <c r="A3188" s="7">
        <v>44418.45207175926</v>
      </c>
      <c r="B3188">
        <v>0</v>
      </c>
      <c r="C3188">
        <v>1</v>
      </c>
      <c r="D3188" s="8">
        <f>SUM(B$2:B3188)</f>
        <v>23</v>
      </c>
      <c r="E3188" s="8">
        <f>SUM(C$2:C3188)</f>
        <v>3187</v>
      </c>
      <c r="F3188" s="9">
        <f>IF(stats[[#This Row],[Column1]],stats[[#This Row],[Total Clear]]/stats[[#This Row],[Total Runs]],NA())</f>
        <v>7.2168183244430495E-3</v>
      </c>
      <c r="G3188" s="9">
        <f>SUM(B$2:B3188) / SUM(C$2:C3188)</f>
        <v>7.2168183244430495E-3</v>
      </c>
      <c r="H3188" s="10">
        <f>IFERROR(stats[[#This Row],[Column1]]-A3187,"")</f>
        <v>1.1226851856918074E-3</v>
      </c>
      <c r="I3188" s="10">
        <f>IFERROR(_xlfn.QUARTILE.INC(H$2:H3188,1),"")</f>
        <v>9.6064814715646207E-4</v>
      </c>
      <c r="J3188" s="10">
        <f>IFERROR(_xlfn.QUARTILE.INC(H$2:H3188,3),"")</f>
        <v>1.1921296245418489E-3</v>
      </c>
      <c r="K3188" s="10">
        <f>IFERROR(stats[[#This Row],[Q3]]-stats[[#This Row],[Q1]],"")</f>
        <v>2.3148147738538682E-4</v>
      </c>
      <c r="L3188" s="10">
        <f>IFERROR(AVERAGEIFS(H$2:H3188, H$2:H3188, "&lt;" &amp;stats[[#This Row],[Q3]]+(2*stats[[#This Row],[IQR]]), H$2:H3188, "&gt;" &amp; stats[[#This Row],[Q1]]-(2*stats[[#This Row],[IQR]])),"")</f>
        <v>1.0785086020804128E-3</v>
      </c>
    </row>
    <row r="3189" spans="1:12" x14ac:dyDescent="0.25">
      <c r="A3189" s="7">
        <v>44418.452986111108</v>
      </c>
      <c r="B3189">
        <v>0</v>
      </c>
      <c r="C3189">
        <v>1</v>
      </c>
      <c r="D3189" s="8">
        <f>SUM(B$2:B3189)</f>
        <v>23</v>
      </c>
      <c r="E3189" s="8">
        <f>SUM(C$2:C3189)</f>
        <v>3188</v>
      </c>
      <c r="F3189" s="9">
        <f>IF(stats[[#This Row],[Column1]],stats[[#This Row],[Total Clear]]/stats[[#This Row],[Total Runs]],NA())</f>
        <v>7.2145545796737766E-3</v>
      </c>
      <c r="G3189" s="9">
        <f>SUM(B$2:B3189) / SUM(C$2:C3189)</f>
        <v>7.2145545796737766E-3</v>
      </c>
      <c r="H3189" s="10">
        <f>IFERROR(stats[[#This Row],[Column1]]-A3188,"")</f>
        <v>9.1435184731381014E-4</v>
      </c>
      <c r="I3189" s="10">
        <f>IFERROR(_xlfn.QUARTILE.INC(H$2:H3189,1),"")</f>
        <v>9.6064814715646207E-4</v>
      </c>
      <c r="J3189" s="10">
        <f>IFERROR(_xlfn.QUARTILE.INC(H$2:H3189,3),"")</f>
        <v>1.1921296245418489E-3</v>
      </c>
      <c r="K3189" s="10">
        <f>IFERROR(stats[[#This Row],[Q3]]-stats[[#This Row],[Q1]],"")</f>
        <v>2.3148147738538682E-4</v>
      </c>
      <c r="L3189" s="10">
        <f>IFERROR(AVERAGEIFS(H$2:H3189, H$2:H3189, "&lt;" &amp;stats[[#This Row],[Q3]]+(2*stats[[#This Row],[IQR]]), H$2:H3189, "&gt;" &amp; stats[[#This Row],[Q1]]-(2*stats[[#This Row],[IQR]])),"")</f>
        <v>1.078456604375387E-3</v>
      </c>
    </row>
    <row r="3190" spans="1:12" x14ac:dyDescent="0.25">
      <c r="A3190" s="7">
        <v>44418.453935185185</v>
      </c>
      <c r="B3190">
        <v>0</v>
      </c>
      <c r="C3190">
        <v>1</v>
      </c>
      <c r="D3190" s="8">
        <f>SUM(B$2:B3190)</f>
        <v>23</v>
      </c>
      <c r="E3190" s="8">
        <f>SUM(C$2:C3190)</f>
        <v>3189</v>
      </c>
      <c r="F3190" s="9">
        <f>IF(stats[[#This Row],[Column1]],stats[[#This Row],[Total Clear]]/stats[[#This Row],[Total Runs]],NA())</f>
        <v>7.2122922546252743E-3</v>
      </c>
      <c r="G3190" s="9">
        <f>SUM(B$2:B3190) / SUM(C$2:C3190)</f>
        <v>7.2122922546252743E-3</v>
      </c>
      <c r="H3190" s="10">
        <f>IFERROR(stats[[#This Row],[Column1]]-A3189,"")</f>
        <v>9.490740776527673E-4</v>
      </c>
      <c r="I3190" s="10">
        <f>IFERROR(_xlfn.QUARTILE.INC(H$2:H3190,1),"")</f>
        <v>9.6064814715646207E-4</v>
      </c>
      <c r="J3190" s="10">
        <f>IFERROR(_xlfn.QUARTILE.INC(H$2:H3190,3),"")</f>
        <v>1.1921296245418489E-3</v>
      </c>
      <c r="K3190" s="10">
        <f>IFERROR(stats[[#This Row],[Q3]]-stats[[#This Row],[Q1]],"")</f>
        <v>2.3148147738538682E-4</v>
      </c>
      <c r="L3190" s="10">
        <f>IFERROR(AVERAGEIFS(H$2:H3190, H$2:H3190, "&lt;" &amp;stats[[#This Row],[Q3]]+(2*stats[[#This Row],[IQR]]), H$2:H3190, "&gt;" &amp; stats[[#This Row],[Q1]]-(2*stats[[#This Row],[IQR]])),"")</f>
        <v>1.0784156346075838E-3</v>
      </c>
    </row>
    <row r="3191" spans="1:12" x14ac:dyDescent="0.25">
      <c r="A3191" s="7">
        <v>44418.455000000002</v>
      </c>
      <c r="B3191">
        <v>0</v>
      </c>
      <c r="C3191">
        <v>1</v>
      </c>
      <c r="D3191" s="8">
        <f>SUM(B$2:B3191)</f>
        <v>23</v>
      </c>
      <c r="E3191" s="8">
        <f>SUM(C$2:C3191)</f>
        <v>3190</v>
      </c>
      <c r="F3191" s="9">
        <f>IF(stats[[#This Row],[Column1]],stats[[#This Row],[Total Clear]]/stats[[#This Row],[Total Runs]],NA())</f>
        <v>7.2100313479623824E-3</v>
      </c>
      <c r="G3191" s="9">
        <f>SUM(B$2:B3191) / SUM(C$2:C3191)</f>
        <v>7.2100313479623824E-3</v>
      </c>
      <c r="H3191" s="10">
        <f>IFERROR(stats[[#This Row],[Column1]]-A3190,"")</f>
        <v>1.0648148163454607E-3</v>
      </c>
      <c r="I3191" s="10">
        <f>IFERROR(_xlfn.QUARTILE.INC(H$2:H3191,1),"")</f>
        <v>9.6064814715646207E-4</v>
      </c>
      <c r="J3191" s="10">
        <f>IFERROR(_xlfn.QUARTILE.INC(H$2:H3191,3),"")</f>
        <v>1.1921296245418489E-3</v>
      </c>
      <c r="K3191" s="10">
        <f>IFERROR(stats[[#This Row],[Q3]]-stats[[#This Row],[Q1]],"")</f>
        <v>2.3148147738538682E-4</v>
      </c>
      <c r="L3191" s="10">
        <f>IFERROR(AVERAGEIFS(H$2:H3191, H$2:H3191, "&lt;" &amp;stats[[#This Row],[Q3]]+(2*stats[[#This Row],[IQR]]), H$2:H3191, "&gt;" &amp; stats[[#This Row],[Q1]]-(2*stats[[#This Row],[IQR]])),"")</f>
        <v>1.0784113291886974E-3</v>
      </c>
    </row>
    <row r="3192" spans="1:12" x14ac:dyDescent="0.25">
      <c r="A3192" s="7">
        <v>44418.455972222226</v>
      </c>
      <c r="B3192">
        <v>0</v>
      </c>
      <c r="C3192">
        <v>1</v>
      </c>
      <c r="D3192" s="8">
        <f>SUM(B$2:B3192)</f>
        <v>23</v>
      </c>
      <c r="E3192" s="8">
        <f>SUM(C$2:C3192)</f>
        <v>3191</v>
      </c>
      <c r="F3192" s="9">
        <f>IF(stats[[#This Row],[Column1]],stats[[#This Row],[Total Clear]]/stats[[#This Row],[Total Runs]],NA())</f>
        <v>7.2077718583516137E-3</v>
      </c>
      <c r="G3192" s="9">
        <f>SUM(B$2:B3192) / SUM(C$2:C3192)</f>
        <v>7.2077718583516137E-3</v>
      </c>
      <c r="H3192" s="10">
        <f>IFERROR(stats[[#This Row],[Column1]]-A3191,"")</f>
        <v>9.7222222393611446E-4</v>
      </c>
      <c r="I3192" s="10">
        <f>IFERROR(_xlfn.QUARTILE.INC(H$2:H3192,1),"")</f>
        <v>9.6064814715646207E-4</v>
      </c>
      <c r="J3192" s="10">
        <f>IFERROR(_xlfn.QUARTILE.INC(H$2:H3192,3),"")</f>
        <v>1.1921296245418489E-3</v>
      </c>
      <c r="K3192" s="10">
        <f>IFERROR(stats[[#This Row],[Q3]]-stats[[#This Row],[Q1]],"")</f>
        <v>2.3148147738538682E-4</v>
      </c>
      <c r="L3192" s="10">
        <f>IFERROR(AVERAGEIFS(H$2:H3192, H$2:H3192, "&lt;" &amp;stats[[#This Row],[Q3]]+(2*stats[[#This Row],[IQR]]), H$2:H3192, "&gt;" &amp; stats[[#This Row],[Q1]]-(2*stats[[#This Row],[IQR]])),"")</f>
        <v>1.0783777250414656E-3</v>
      </c>
    </row>
    <row r="3193" spans="1:12" x14ac:dyDescent="0.25">
      <c r="A3193" s="7">
        <v>44418.45689814815</v>
      </c>
      <c r="B3193">
        <v>0</v>
      </c>
      <c r="C3193">
        <v>1</v>
      </c>
      <c r="D3193" s="8">
        <f>SUM(B$2:B3193)</f>
        <v>23</v>
      </c>
      <c r="E3193" s="8">
        <f>SUM(C$2:C3193)</f>
        <v>3192</v>
      </c>
      <c r="F3193" s="9">
        <f>IF(stats[[#This Row],[Column1]],stats[[#This Row],[Total Clear]]/stats[[#This Row],[Total Runs]],NA())</f>
        <v>7.2055137844611525E-3</v>
      </c>
      <c r="G3193" s="9">
        <f>SUM(B$2:B3193) / SUM(C$2:C3193)</f>
        <v>7.2055137844611525E-3</v>
      </c>
      <c r="H3193" s="10">
        <f>IFERROR(stats[[#This Row],[Column1]]-A3192,"")</f>
        <v>9.2592592409346253E-4</v>
      </c>
      <c r="I3193" s="10">
        <f>IFERROR(_xlfn.QUARTILE.INC(H$2:H3193,1),"")</f>
        <v>9.6064814715646207E-4</v>
      </c>
      <c r="J3193" s="10">
        <f>IFERROR(_xlfn.QUARTILE.INC(H$2:H3193,3),"")</f>
        <v>1.1921296245418489E-3</v>
      </c>
      <c r="K3193" s="10">
        <f>IFERROR(stats[[#This Row],[Q3]]-stats[[#This Row],[Q1]],"")</f>
        <v>2.3148147738538682E-4</v>
      </c>
      <c r="L3193" s="10">
        <f>IFERROR(AVERAGEIFS(H$2:H3193, H$2:H3193, "&lt;" &amp;stats[[#This Row],[Q3]]+(2*stats[[#This Row],[IQR]]), H$2:H3193, "&gt;" &amp; stats[[#This Row],[Q1]]-(2*stats[[#This Row],[IQR]])),"")</f>
        <v>1.0783294960629941E-3</v>
      </c>
    </row>
    <row r="3194" spans="1:12" x14ac:dyDescent="0.25">
      <c r="A3194" s="7">
        <v>44418.457870370374</v>
      </c>
      <c r="B3194">
        <v>0</v>
      </c>
      <c r="C3194">
        <v>1</v>
      </c>
      <c r="D3194" s="8">
        <f>SUM(B$2:B3194)</f>
        <v>23</v>
      </c>
      <c r="E3194" s="8">
        <f>SUM(C$2:C3194)</f>
        <v>3193</v>
      </c>
      <c r="F3194" s="9">
        <f>IF(stats[[#This Row],[Column1]],stats[[#This Row],[Total Clear]]/stats[[#This Row],[Total Runs]],NA())</f>
        <v>7.2032571249608518E-3</v>
      </c>
      <c r="G3194" s="9">
        <f>SUM(B$2:B3194) / SUM(C$2:C3194)</f>
        <v>7.2032571249608518E-3</v>
      </c>
      <c r="H3194" s="10">
        <f>IFERROR(stats[[#This Row],[Column1]]-A3193,"")</f>
        <v>9.7222222393611446E-4</v>
      </c>
      <c r="I3194" s="10">
        <f>IFERROR(_xlfn.QUARTILE.INC(H$2:H3194,1),"")</f>
        <v>9.6064814715646207E-4</v>
      </c>
      <c r="J3194" s="10">
        <f>IFERROR(_xlfn.QUARTILE.INC(H$2:H3194,3),"")</f>
        <v>1.1921296245418489E-3</v>
      </c>
      <c r="K3194" s="10">
        <f>IFERROR(stats[[#This Row],[Q3]]-stats[[#This Row],[Q1]],"")</f>
        <v>2.3148147738538682E-4</v>
      </c>
      <c r="L3194" s="10">
        <f>IFERROR(AVERAGEIFS(H$2:H3194, H$2:H3194, "&lt;" &amp;stats[[#This Row],[Q3]]+(2*stats[[#This Row],[IQR]]), H$2:H3194, "&gt;" &amp; stats[[#This Row],[Q1]]-(2*stats[[#This Row],[IQR]])),"")</f>
        <v>1.0782959390509364E-3</v>
      </c>
    </row>
    <row r="3195" spans="1:12" x14ac:dyDescent="0.25">
      <c r="A3195" s="7">
        <v>44418.458784722221</v>
      </c>
      <c r="B3195">
        <v>0</v>
      </c>
      <c r="C3195">
        <v>1</v>
      </c>
      <c r="D3195" s="8">
        <f>SUM(B$2:B3195)</f>
        <v>23</v>
      </c>
      <c r="E3195" s="8">
        <f>SUM(C$2:C3195)</f>
        <v>3194</v>
      </c>
      <c r="F3195" s="9">
        <f>IF(stats[[#This Row],[Column1]],stats[[#This Row],[Total Clear]]/stats[[#This Row],[Total Runs]],NA())</f>
        <v>7.2010018785222292E-3</v>
      </c>
      <c r="G3195" s="9">
        <f>SUM(B$2:B3195) / SUM(C$2:C3195)</f>
        <v>7.2010018785222292E-3</v>
      </c>
      <c r="H3195" s="10">
        <f>IFERROR(stats[[#This Row],[Column1]]-A3194,"")</f>
        <v>9.1435184731381014E-4</v>
      </c>
      <c r="I3195" s="10">
        <f>IFERROR(_xlfn.QUARTILE.INC(H$2:H3195,1),"")</f>
        <v>9.6064814715646207E-4</v>
      </c>
      <c r="J3195" s="10">
        <f>IFERROR(_xlfn.QUARTILE.INC(H$2:H3195,3),"")</f>
        <v>1.1921296245418489E-3</v>
      </c>
      <c r="K3195" s="10">
        <f>IFERROR(stats[[#This Row],[Q3]]-stats[[#This Row],[Q1]],"")</f>
        <v>2.3148147738538682E-4</v>
      </c>
      <c r="L3195" s="10">
        <f>IFERROR(AVERAGEIFS(H$2:H3195, H$2:H3195, "&lt;" &amp;stats[[#This Row],[Q3]]+(2*stats[[#This Row],[IQR]]), H$2:H3195, "&gt;" &amp; stats[[#This Row],[Q1]]-(2*stats[[#This Row],[IQR]])),"")</f>
        <v>1.0782441072166849E-3</v>
      </c>
    </row>
    <row r="3196" spans="1:12" x14ac:dyDescent="0.25">
      <c r="A3196" s="7">
        <v>44418.459826388891</v>
      </c>
      <c r="B3196">
        <v>0</v>
      </c>
      <c r="C3196">
        <v>1</v>
      </c>
      <c r="D3196" s="8">
        <f>SUM(B$2:B3196)</f>
        <v>23</v>
      </c>
      <c r="E3196" s="8">
        <f>SUM(C$2:C3196)</f>
        <v>3195</v>
      </c>
      <c r="F3196" s="9">
        <f>IF(stats[[#This Row],[Column1]],stats[[#This Row],[Total Clear]]/stats[[#This Row],[Total Runs]],NA())</f>
        <v>7.1987480438184667E-3</v>
      </c>
      <c r="G3196" s="9">
        <f>SUM(B$2:B3196) / SUM(C$2:C3196)</f>
        <v>7.1987480438184667E-3</v>
      </c>
      <c r="H3196" s="10">
        <f>IFERROR(stats[[#This Row],[Column1]]-A3195,"")</f>
        <v>1.0416666700621136E-3</v>
      </c>
      <c r="I3196" s="10">
        <f>IFERROR(_xlfn.QUARTILE.INC(H$2:H3196,1),"")</f>
        <v>9.6064814715646207E-4</v>
      </c>
      <c r="J3196" s="10">
        <f>IFERROR(_xlfn.QUARTILE.INC(H$2:H3196,3),"")</f>
        <v>1.1892361089849146E-3</v>
      </c>
      <c r="K3196" s="10">
        <f>IFERROR(stats[[#This Row],[Q3]]-stats[[#This Row],[Q1]],"")</f>
        <v>2.2858796182845253E-4</v>
      </c>
      <c r="L3196" s="10">
        <f>IFERROR(AVERAGEIFS(H$2:H3196, H$2:H3196, "&lt;" &amp;stats[[#This Row],[Q3]]+(2*stats[[#This Row],[IQR]]), H$2:H3196, "&gt;" &amp; stats[[#This Row],[Q1]]-(2*stats[[#This Row],[IQR]])),"")</f>
        <v>1.0782325467118953E-3</v>
      </c>
    </row>
    <row r="3197" spans="1:12" x14ac:dyDescent="0.25">
      <c r="A3197" s="7">
        <v>44418.460810185185</v>
      </c>
      <c r="B3197">
        <v>0</v>
      </c>
      <c r="C3197">
        <v>1</v>
      </c>
      <c r="D3197" s="8">
        <f>SUM(B$2:B3197)</f>
        <v>23</v>
      </c>
      <c r="E3197" s="8">
        <f>SUM(C$2:C3197)</f>
        <v>3196</v>
      </c>
      <c r="F3197" s="9">
        <f>IF(stats[[#This Row],[Column1]],stats[[#This Row],[Total Clear]]/stats[[#This Row],[Total Runs]],NA())</f>
        <v>7.1964956195244055E-3</v>
      </c>
      <c r="G3197" s="9">
        <f>SUM(B$2:B3197) / SUM(C$2:C3197)</f>
        <v>7.1964956195244055E-3</v>
      </c>
      <c r="H3197" s="10">
        <f>IFERROR(stats[[#This Row],[Column1]]-A3196,"")</f>
        <v>9.8379629343980923E-4</v>
      </c>
      <c r="I3197" s="10">
        <f>IFERROR(_xlfn.QUARTILE.INC(H$2:H3197,1),"")</f>
        <v>9.6064814715646207E-4</v>
      </c>
      <c r="J3197" s="10">
        <f>IFERROR(_xlfn.QUARTILE.INC(H$2:H3197,3),"")</f>
        <v>1.1863425934279803E-3</v>
      </c>
      <c r="K3197" s="10">
        <f>IFERROR(stats[[#This Row],[Q3]]-stats[[#This Row],[Q1]],"")</f>
        <v>2.2569444627151825E-4</v>
      </c>
      <c r="L3197" s="10">
        <f>IFERROR(AVERAGEIFS(H$2:H3197, H$2:H3197, "&lt;" &amp;stats[[#This Row],[Q3]]+(2*stats[[#This Row],[IQR]]), H$2:H3197, "&gt;" &amp; stats[[#This Row],[Q1]]-(2*stats[[#This Row],[IQR]])),"")</f>
        <v>1.0780240377916534E-3</v>
      </c>
    </row>
    <row r="3198" spans="1:12" x14ac:dyDescent="0.25">
      <c r="A3198" s="7">
        <v>44418.461724537039</v>
      </c>
      <c r="B3198">
        <v>0</v>
      </c>
      <c r="C3198">
        <v>1</v>
      </c>
      <c r="D3198" s="8">
        <f>SUM(B$2:B3198)</f>
        <v>23</v>
      </c>
      <c r="E3198" s="8">
        <f>SUM(C$2:C3198)</f>
        <v>3197</v>
      </c>
      <c r="F3198" s="9">
        <f>IF(stats[[#This Row],[Column1]],stats[[#This Row],[Total Clear]]/stats[[#This Row],[Total Runs]],NA())</f>
        <v>7.1942446043165471E-3</v>
      </c>
      <c r="G3198" s="9">
        <f>SUM(B$2:B3198) / SUM(C$2:C3198)</f>
        <v>7.1942446043165471E-3</v>
      </c>
      <c r="H3198" s="10">
        <f>IFERROR(stats[[#This Row],[Column1]]-A3197,"")</f>
        <v>9.1435185458976775E-4</v>
      </c>
      <c r="I3198" s="10">
        <f>IFERROR(_xlfn.QUARTILE.INC(H$2:H3198,1),"")</f>
        <v>9.6064814715646207E-4</v>
      </c>
      <c r="J3198" s="10">
        <f>IFERROR(_xlfn.QUARTILE.INC(H$2:H3198,3),"")</f>
        <v>1.183449077871046E-3</v>
      </c>
      <c r="K3198" s="10">
        <f>IFERROR(stats[[#This Row],[Q3]]-stats[[#This Row],[Q1]],"")</f>
        <v>2.2280093071458396E-4</v>
      </c>
      <c r="L3198" s="10">
        <f>IFERROR(AVERAGEIFS(H$2:H3198, H$2:H3198, "&lt;" &amp;stats[[#This Row],[Q3]]+(2*stats[[#This Row],[IQR]]), H$2:H3198, "&gt;" &amp; stats[[#This Row],[Q1]]-(2*stats[[#This Row],[IQR]])),"")</f>
        <v>1.0779723246216054E-3</v>
      </c>
    </row>
    <row r="3199" spans="1:12" x14ac:dyDescent="0.25">
      <c r="A3199" s="7">
        <v>44418.462696759256</v>
      </c>
      <c r="B3199">
        <v>0</v>
      </c>
      <c r="C3199">
        <v>1</v>
      </c>
      <c r="D3199" s="8">
        <f>SUM(B$2:B3199)</f>
        <v>23</v>
      </c>
      <c r="E3199" s="8">
        <f>SUM(C$2:C3199)</f>
        <v>3198</v>
      </c>
      <c r="F3199" s="9">
        <f>IF(stats[[#This Row],[Column1]],stats[[#This Row],[Total Clear]]/stats[[#This Row],[Total Runs]],NA())</f>
        <v>7.1919949968730461E-3</v>
      </c>
      <c r="G3199" s="9">
        <f>SUM(B$2:B3199) / SUM(C$2:C3199)</f>
        <v>7.1919949968730461E-3</v>
      </c>
      <c r="H3199" s="10">
        <f>IFERROR(stats[[#This Row],[Column1]]-A3198,"")</f>
        <v>9.7222221666015685E-4</v>
      </c>
      <c r="I3199" s="10">
        <f>IFERROR(_xlfn.QUARTILE.INC(H$2:H3199,1),"")</f>
        <v>9.6064814715646207E-4</v>
      </c>
      <c r="J3199" s="10">
        <f>IFERROR(_xlfn.QUARTILE.INC(H$2:H3199,3),"")</f>
        <v>1.1805555623141117E-3</v>
      </c>
      <c r="K3199" s="10">
        <f>IFERROR(stats[[#This Row],[Q3]]-stats[[#This Row],[Q1]],"")</f>
        <v>2.1990741515764967E-4</v>
      </c>
      <c r="L3199" s="10">
        <f>IFERROR(AVERAGEIFS(H$2:H3199, H$2:H3199, "&lt;" &amp;stats[[#This Row],[Q3]]+(2*stats[[#This Row],[IQR]]), H$2:H3199, "&gt;" &amp; stats[[#This Row],[Q1]]-(2*stats[[#This Row],[IQR]])),"")</f>
        <v>1.0779389228187117E-3</v>
      </c>
    </row>
    <row r="3200" spans="1:12" x14ac:dyDescent="0.25">
      <c r="A3200" s="7">
        <v>44418.463692129626</v>
      </c>
      <c r="B3200">
        <v>0</v>
      </c>
      <c r="C3200">
        <v>1</v>
      </c>
      <c r="D3200" s="8">
        <f>SUM(B$2:B3200)</f>
        <v>23</v>
      </c>
      <c r="E3200" s="8">
        <f>SUM(C$2:C3200)</f>
        <v>3199</v>
      </c>
      <c r="F3200" s="9">
        <f>IF(stats[[#This Row],[Column1]],stats[[#This Row],[Total Clear]]/stats[[#This Row],[Total Runs]],NA())</f>
        <v>7.1897467958737101E-3</v>
      </c>
      <c r="G3200" s="9">
        <f>SUM(B$2:B3200) / SUM(C$2:C3200)</f>
        <v>7.1897467958737101E-3</v>
      </c>
      <c r="H3200" s="10">
        <f>IFERROR(stats[[#This Row],[Column1]]-A3199,"")</f>
        <v>9.9537037021946162E-4</v>
      </c>
      <c r="I3200" s="10">
        <f>IFERROR(_xlfn.QUARTILE.INC(H$2:H3200,1),"")</f>
        <v>9.6064814715646207E-4</v>
      </c>
      <c r="J3200" s="10">
        <f>IFERROR(_xlfn.QUARTILE.INC(H$2:H3200,3),"")</f>
        <v>1.1805555623141117E-3</v>
      </c>
      <c r="K3200" s="10">
        <f>IFERROR(stats[[#This Row],[Q3]]-stats[[#This Row],[Q1]],"")</f>
        <v>2.1990741515764967E-4</v>
      </c>
      <c r="L3200" s="10">
        <f>IFERROR(AVERAGEIFS(H$2:H3200, H$2:H3200, "&lt;" &amp;stats[[#This Row],[Q3]]+(2*stats[[#This Row],[IQR]]), H$2:H3200, "&gt;" &amp; stats[[#This Row],[Q1]]-(2*stats[[#This Row],[IQR]])),"")</f>
        <v>1.0779128512833156E-3</v>
      </c>
    </row>
    <row r="3201" spans="1:12" x14ac:dyDescent="0.25">
      <c r="A3201" s="7">
        <v>44418.464687500003</v>
      </c>
      <c r="B3201">
        <v>0</v>
      </c>
      <c r="C3201">
        <v>1</v>
      </c>
      <c r="D3201" s="8">
        <f>SUM(B$2:B3201)</f>
        <v>23</v>
      </c>
      <c r="E3201" s="8">
        <f>SUM(C$2:C3201)</f>
        <v>3200</v>
      </c>
      <c r="F3201" s="9">
        <f>IF(stats[[#This Row],[Column1]],stats[[#This Row],[Total Clear]]/stats[[#This Row],[Total Runs]],NA())</f>
        <v>7.1875000000000003E-3</v>
      </c>
      <c r="G3201" s="9">
        <f>SUM(B$2:B3201) / SUM(C$2:C3201)</f>
        <v>7.1875000000000003E-3</v>
      </c>
      <c r="H3201" s="10">
        <f>IFERROR(stats[[#This Row],[Column1]]-A3200,"")</f>
        <v>9.9537037749541923E-4</v>
      </c>
      <c r="I3201" s="10">
        <f>IFERROR(_xlfn.QUARTILE.INC(H$2:H3201,1),"")</f>
        <v>9.6064814715646207E-4</v>
      </c>
      <c r="J3201" s="10">
        <f>IFERROR(_xlfn.QUARTILE.INC(H$2:H3201,3),"")</f>
        <v>1.1805555623141117E-3</v>
      </c>
      <c r="K3201" s="10">
        <f>IFERROR(stats[[#This Row],[Q3]]-stats[[#This Row],[Q1]],"")</f>
        <v>2.1990741515764967E-4</v>
      </c>
      <c r="L3201" s="10">
        <f>IFERROR(AVERAGEIFS(H$2:H3201, H$2:H3201, "&lt;" &amp;stats[[#This Row],[Q3]]+(2*stats[[#This Row],[IQR]]), H$2:H3201, "&gt;" &amp; stats[[#This Row],[Q1]]-(2*stats[[#This Row],[IQR]])),"")</f>
        <v>1.077886796209519E-3</v>
      </c>
    </row>
    <row r="3202" spans="1:12" x14ac:dyDescent="0.25">
      <c r="A3202" s="7">
        <v>44418.465763888889</v>
      </c>
      <c r="B3202">
        <v>0</v>
      </c>
      <c r="C3202">
        <v>1</v>
      </c>
      <c r="D3202" s="8">
        <f>SUM(B$2:B3202)</f>
        <v>23</v>
      </c>
      <c r="E3202" s="8">
        <f>SUM(C$2:C3202)</f>
        <v>3201</v>
      </c>
      <c r="F3202" s="9">
        <f>IF(stats[[#This Row],[Column1]],stats[[#This Row],[Total Clear]]/stats[[#This Row],[Total Runs]],NA())</f>
        <v>7.1852546079350203E-3</v>
      </c>
      <c r="G3202" s="9">
        <f>SUM(B$2:B3202) / SUM(C$2:C3202)</f>
        <v>7.1852546079350203E-3</v>
      </c>
      <c r="H3202" s="10">
        <f>IFERROR(stats[[#This Row],[Column1]]-A3201,"")</f>
        <v>1.0763888858491555E-3</v>
      </c>
      <c r="I3202" s="10">
        <f>IFERROR(_xlfn.QUARTILE.INC(H$2:H3202,1),"")</f>
        <v>9.6064814715646207E-4</v>
      </c>
      <c r="J3202" s="10">
        <f>IFERROR(_xlfn.QUARTILE.INC(H$2:H3202,3),"")</f>
        <v>1.1805555623141117E-3</v>
      </c>
      <c r="K3202" s="10">
        <f>IFERROR(stats[[#This Row],[Q3]]-stats[[#This Row],[Q1]],"")</f>
        <v>2.1990741515764967E-4</v>
      </c>
      <c r="L3202" s="10">
        <f>IFERROR(AVERAGEIFS(H$2:H3202, H$2:H3202, "&lt;" &amp;stats[[#This Row],[Q3]]+(2*stats[[#This Row],[IQR]]), H$2:H3202, "&gt;" &amp; stats[[#This Row],[Q1]]-(2*stats[[#This Row],[IQR]])),"")</f>
        <v>1.0778863235334822E-3</v>
      </c>
    </row>
    <row r="3203" spans="1:12" x14ac:dyDescent="0.25">
      <c r="A3203" s="7">
        <v>44418.466747685183</v>
      </c>
      <c r="B3203">
        <v>0</v>
      </c>
      <c r="C3203">
        <v>1</v>
      </c>
      <c r="D3203" s="8">
        <f>SUM(B$2:B3203)</f>
        <v>23</v>
      </c>
      <c r="E3203" s="8">
        <f>SUM(C$2:C3203)</f>
        <v>3202</v>
      </c>
      <c r="F3203" s="9">
        <f>IF(stats[[#This Row],[Column1]],stats[[#This Row],[Total Clear]]/stats[[#This Row],[Total Runs]],NA())</f>
        <v>7.1830106183635228E-3</v>
      </c>
      <c r="G3203" s="9">
        <f>SUM(B$2:B3203) / SUM(C$2:C3203)</f>
        <v>7.1830106183635228E-3</v>
      </c>
      <c r="H3203" s="10">
        <f>IFERROR(stats[[#This Row],[Column1]]-A3202,"")</f>
        <v>9.8379629343980923E-4</v>
      </c>
      <c r="I3203" s="10">
        <f>IFERROR(_xlfn.QUARTILE.INC(H$2:H3203,1),"")</f>
        <v>9.6064814715646207E-4</v>
      </c>
      <c r="J3203" s="10">
        <f>IFERROR(_xlfn.QUARTILE.INC(H$2:H3203,3),"")</f>
        <v>1.1805555623141117E-3</v>
      </c>
      <c r="K3203" s="10">
        <f>IFERROR(stats[[#This Row],[Q3]]-stats[[#This Row],[Q1]],"")</f>
        <v>2.1990741515764967E-4</v>
      </c>
      <c r="L3203" s="10">
        <f>IFERROR(AVERAGEIFS(H$2:H3203, H$2:H3203, "&lt;" &amp;stats[[#This Row],[Q3]]+(2*stats[[#This Row],[IQR]]), H$2:H3203, "&gt;" &amp; stats[[#This Row],[Q1]]-(2*stats[[#This Row],[IQR]])),"")</f>
        <v>1.0778566421359764E-3</v>
      </c>
    </row>
    <row r="3204" spans="1:12" x14ac:dyDescent="0.25">
      <c r="A3204" s="7">
        <v>44418.467719907407</v>
      </c>
      <c r="B3204">
        <v>0</v>
      </c>
      <c r="C3204">
        <v>1</v>
      </c>
      <c r="D3204" s="8">
        <f>SUM(B$2:B3204)</f>
        <v>23</v>
      </c>
      <c r="E3204" s="8">
        <f>SUM(C$2:C3204)</f>
        <v>3203</v>
      </c>
      <c r="F3204" s="9">
        <f>IF(stats[[#This Row],[Column1]],stats[[#This Row],[Total Clear]]/stats[[#This Row],[Total Runs]],NA())</f>
        <v>7.1807680299719014E-3</v>
      </c>
      <c r="G3204" s="9">
        <f>SUM(B$2:B3204) / SUM(C$2:C3204)</f>
        <v>7.1807680299719014E-3</v>
      </c>
      <c r="H3204" s="10">
        <f>IFERROR(stats[[#This Row],[Column1]]-A3203,"")</f>
        <v>9.7222222393611446E-4</v>
      </c>
      <c r="I3204" s="10">
        <f>IFERROR(_xlfn.QUARTILE.INC(H$2:H3204,1),"")</f>
        <v>9.6064814715646207E-4</v>
      </c>
      <c r="J3204" s="10">
        <f>IFERROR(_xlfn.QUARTILE.INC(H$2:H3204,3),"")</f>
        <v>1.1805555623141117E-3</v>
      </c>
      <c r="K3204" s="10">
        <f>IFERROR(stats[[#This Row],[Q3]]-stats[[#This Row],[Q1]],"")</f>
        <v>2.1990741515764967E-4</v>
      </c>
      <c r="L3204" s="10">
        <f>IFERROR(AVERAGEIFS(H$2:H3204, H$2:H3204, "&lt;" &amp;stats[[#This Row],[Q3]]+(2*stats[[#This Row],[IQR]]), H$2:H3204, "&gt;" &amp; stats[[#This Row],[Q1]]-(2*stats[[#This Row],[IQR]])),"")</f>
        <v>1.0778233294843839E-3</v>
      </c>
    </row>
    <row r="3205" spans="1:12" x14ac:dyDescent="0.25">
      <c r="A3205" s="7">
        <v>44418.468854166669</v>
      </c>
      <c r="B3205">
        <v>0</v>
      </c>
      <c r="C3205">
        <v>1</v>
      </c>
      <c r="D3205" s="8">
        <f>SUM(B$2:B3205)</f>
        <v>23</v>
      </c>
      <c r="E3205" s="8">
        <f>SUM(C$2:C3205)</f>
        <v>3204</v>
      </c>
      <c r="F3205" s="9">
        <f>IF(stats[[#This Row],[Column1]],stats[[#This Row],[Total Clear]]/stats[[#This Row],[Total Runs]],NA())</f>
        <v>7.1785268414481899E-3</v>
      </c>
      <c r="G3205" s="9">
        <f>SUM(B$2:B3205) / SUM(C$2:C3205)</f>
        <v>7.1785268414481899E-3</v>
      </c>
      <c r="H3205" s="10">
        <f>IFERROR(stats[[#This Row],[Column1]]-A3204,"")</f>
        <v>1.1342592624714598E-3</v>
      </c>
      <c r="I3205" s="10">
        <f>IFERROR(_xlfn.QUARTILE.INC(H$2:H3205,1),"")</f>
        <v>9.6064814715646207E-4</v>
      </c>
      <c r="J3205" s="10">
        <f>IFERROR(_xlfn.QUARTILE.INC(H$2:H3205,3),"")</f>
        <v>1.1805555623141117E-3</v>
      </c>
      <c r="K3205" s="10">
        <f>IFERROR(stats[[#This Row],[Q3]]-stats[[#This Row],[Q1]],"")</f>
        <v>2.1990741515764967E-4</v>
      </c>
      <c r="L3205" s="10">
        <f>IFERROR(AVERAGEIFS(H$2:H3205, H$2:H3205, "&lt;" &amp;stats[[#This Row],[Q3]]+(2*stats[[#This Row],[IQR]]), H$2:H3205, "&gt;" &amp; stats[[#This Row],[Q1]]-(2*stats[[#This Row],[IQR]])),"")</f>
        <v>1.0778411213926396E-3</v>
      </c>
    </row>
    <row r="3206" spans="1:12" x14ac:dyDescent="0.25">
      <c r="A3206" s="7">
        <v>44418.46979166667</v>
      </c>
      <c r="B3206">
        <v>0</v>
      </c>
      <c r="C3206">
        <v>1</v>
      </c>
      <c r="D3206" s="8">
        <f>SUM(B$2:B3206)</f>
        <v>23</v>
      </c>
      <c r="E3206" s="8">
        <f>SUM(C$2:C3206)</f>
        <v>3205</v>
      </c>
      <c r="F3206" s="9">
        <f>IF(stats[[#This Row],[Column1]],stats[[#This Row],[Total Clear]]/stats[[#This Row],[Total Runs]],NA())</f>
        <v>7.176287051482059E-3</v>
      </c>
      <c r="G3206" s="9">
        <f>SUM(B$2:B3206) / SUM(C$2:C3206)</f>
        <v>7.176287051482059E-3</v>
      </c>
      <c r="H3206" s="10">
        <f>IFERROR(stats[[#This Row],[Column1]]-A3205,"")</f>
        <v>9.3750000087311491E-4</v>
      </c>
      <c r="I3206" s="10">
        <f>IFERROR(_xlfn.QUARTILE.INC(H$2:H3206,1),"")</f>
        <v>9.6064814715646207E-4</v>
      </c>
      <c r="J3206" s="10">
        <f>IFERROR(_xlfn.QUARTILE.INC(H$2:H3206,3),"")</f>
        <v>1.1805555623141117E-3</v>
      </c>
      <c r="K3206" s="10">
        <f>IFERROR(stats[[#This Row],[Q3]]-stats[[#This Row],[Q1]],"")</f>
        <v>2.1990741515764967E-4</v>
      </c>
      <c r="L3206" s="10">
        <f>IFERROR(AVERAGEIFS(H$2:H3206, H$2:H3206, "&lt;" &amp;stats[[#This Row],[Q3]]+(2*stats[[#This Row],[IQR]]), H$2:H3206, "&gt;" &amp; stats[[#This Row],[Q1]]-(2*stats[[#This Row],[IQR]])),"")</f>
        <v>1.0777968916036325E-3</v>
      </c>
    </row>
    <row r="3207" spans="1:12" x14ac:dyDescent="0.25">
      <c r="A3207" s="7">
        <v>44418.470868055556</v>
      </c>
      <c r="B3207">
        <v>0</v>
      </c>
      <c r="C3207">
        <v>1</v>
      </c>
      <c r="D3207" s="8">
        <f>SUM(B$2:B3207)</f>
        <v>23</v>
      </c>
      <c r="E3207" s="8">
        <f>SUM(C$2:C3207)</f>
        <v>3206</v>
      </c>
      <c r="F3207" s="9">
        <f>IF(stats[[#This Row],[Column1]],stats[[#This Row],[Total Clear]]/stats[[#This Row],[Total Runs]],NA())</f>
        <v>7.1740486587648158E-3</v>
      </c>
      <c r="G3207" s="9">
        <f>SUM(B$2:B3207) / SUM(C$2:C3207)</f>
        <v>7.1740486587648158E-3</v>
      </c>
      <c r="H3207" s="10">
        <f>IFERROR(stats[[#This Row],[Column1]]-A3206,"")</f>
        <v>1.0763888858491555E-3</v>
      </c>
      <c r="I3207" s="10">
        <f>IFERROR(_xlfn.QUARTILE.INC(H$2:H3207,1),"")</f>
        <v>9.6064814715646207E-4</v>
      </c>
      <c r="J3207" s="10">
        <f>IFERROR(_xlfn.QUARTILE.INC(H$2:H3207,3),"")</f>
        <v>1.1805555623141117E-3</v>
      </c>
      <c r="K3207" s="10">
        <f>IFERROR(stats[[#This Row],[Q3]]-stats[[#This Row],[Q1]],"")</f>
        <v>2.1990741515764967E-4</v>
      </c>
      <c r="L3207" s="10">
        <f>IFERROR(AVERAGEIFS(H$2:H3207, H$2:H3207, "&lt;" &amp;stats[[#This Row],[Q3]]+(2*stats[[#This Row],[IQR]]), H$2:H3207, "&gt;" &amp; stats[[#This Row],[Q1]]-(2*stats[[#This Row],[IQR]])),"")</f>
        <v>1.0777964479975347E-3</v>
      </c>
    </row>
    <row r="3208" spans="1:12" x14ac:dyDescent="0.25">
      <c r="A3208" s="7">
        <v>44418.471863425926</v>
      </c>
      <c r="B3208">
        <v>0</v>
      </c>
      <c r="C3208">
        <v>1</v>
      </c>
      <c r="D3208" s="8">
        <f>SUM(B$2:B3208)</f>
        <v>23</v>
      </c>
      <c r="E3208" s="8">
        <f>SUM(C$2:C3208)</f>
        <v>3207</v>
      </c>
      <c r="F3208" s="9">
        <f>IF(stats[[#This Row],[Column1]],stats[[#This Row],[Total Clear]]/stats[[#This Row],[Total Runs]],NA())</f>
        <v>7.1718116619893984E-3</v>
      </c>
      <c r="G3208" s="9">
        <f>SUM(B$2:B3208) / SUM(C$2:C3208)</f>
        <v>7.1718116619893984E-3</v>
      </c>
      <c r="H3208" s="10">
        <f>IFERROR(stats[[#This Row],[Column1]]-A3207,"")</f>
        <v>9.9537037021946162E-4</v>
      </c>
      <c r="I3208" s="10">
        <f>IFERROR(_xlfn.QUARTILE.INC(H$2:H3208,1),"")</f>
        <v>9.6064814715646207E-4</v>
      </c>
      <c r="J3208" s="10">
        <f>IFERROR(_xlfn.QUARTILE.INC(H$2:H3208,3),"")</f>
        <v>1.1805555604951223E-3</v>
      </c>
      <c r="K3208" s="10">
        <f>IFERROR(stats[[#This Row],[Q3]]-stats[[#This Row],[Q1]],"")</f>
        <v>2.1990741333866026E-4</v>
      </c>
      <c r="L3208" s="10">
        <f>IFERROR(AVERAGEIFS(H$2:H3208, H$2:H3208, "&lt;" &amp;stats[[#This Row],[Q3]]+(2*stats[[#This Row],[IQR]]), H$2:H3208, "&gt;" &amp; stats[[#This Row],[Q1]]-(2*stats[[#This Row],[IQR]])),"")</f>
        <v>1.0777704870281557E-3</v>
      </c>
    </row>
    <row r="3209" spans="1:12" x14ac:dyDescent="0.25">
      <c r="A3209" s="7">
        <v>44418.472881944443</v>
      </c>
      <c r="B3209">
        <v>0</v>
      </c>
      <c r="C3209">
        <v>1</v>
      </c>
      <c r="D3209" s="8">
        <f>SUM(B$2:B3209)</f>
        <v>23</v>
      </c>
      <c r="E3209" s="8">
        <f>SUM(C$2:C3209)</f>
        <v>3208</v>
      </c>
      <c r="F3209" s="9">
        <f>IF(stats[[#This Row],[Column1]],stats[[#This Row],[Total Clear]]/stats[[#This Row],[Total Runs]],NA())</f>
        <v>7.1695760598503742E-3</v>
      </c>
      <c r="G3209" s="9">
        <f>SUM(B$2:B3209) / SUM(C$2:C3209)</f>
        <v>7.1695760598503742E-3</v>
      </c>
      <c r="H3209" s="10">
        <f>IFERROR(stats[[#This Row],[Column1]]-A3208,"")</f>
        <v>1.0185185165028088E-3</v>
      </c>
      <c r="I3209" s="10">
        <f>IFERROR(_xlfn.QUARTILE.INC(H$2:H3209,1),"")</f>
        <v>9.6064814715646207E-4</v>
      </c>
      <c r="J3209" s="10">
        <f>IFERROR(_xlfn.QUARTILE.INC(H$2:H3209,3),"")</f>
        <v>1.1805555586761329E-3</v>
      </c>
      <c r="K3209" s="10">
        <f>IFERROR(stats[[#This Row],[Q3]]-stats[[#This Row],[Q1]],"")</f>
        <v>2.1990741151967086E-4</v>
      </c>
      <c r="L3209" s="10">
        <f>IFERROR(AVERAGEIFS(H$2:H3209, H$2:H3209, "&lt;" &amp;stats[[#This Row],[Q3]]+(2*stats[[#This Row],[IQR]]), H$2:H3209, "&gt;" &amp; stats[[#This Row],[Q1]]-(2*stats[[#This Row],[IQR]])),"")</f>
        <v>1.0777518308661515E-3</v>
      </c>
    </row>
    <row r="3210" spans="1:12" x14ac:dyDescent="0.25">
      <c r="A3210" s="7">
        <v>44418.473923611113</v>
      </c>
      <c r="B3210">
        <v>0</v>
      </c>
      <c r="C3210">
        <v>1</v>
      </c>
      <c r="D3210" s="8">
        <f>SUM(B$2:B3210)</f>
        <v>23</v>
      </c>
      <c r="E3210" s="8">
        <f>SUM(C$2:C3210)</f>
        <v>3209</v>
      </c>
      <c r="F3210" s="9">
        <f>IF(stats[[#This Row],[Column1]],stats[[#This Row],[Total Clear]]/stats[[#This Row],[Total Runs]],NA())</f>
        <v>7.1673418510439391E-3</v>
      </c>
      <c r="G3210" s="9">
        <f>SUM(B$2:B3210) / SUM(C$2:C3210)</f>
        <v>7.1673418510439391E-3</v>
      </c>
      <c r="H3210" s="10">
        <f>IFERROR(stats[[#This Row],[Column1]]-A3209,"")</f>
        <v>1.0416666700621136E-3</v>
      </c>
      <c r="I3210" s="10">
        <f>IFERROR(_xlfn.QUARTILE.INC(H$2:H3210,1),"")</f>
        <v>9.6064814715646207E-4</v>
      </c>
      <c r="J3210" s="10">
        <f>IFERROR(_xlfn.QUARTILE.INC(H$2:H3210,3),"")</f>
        <v>1.1805555568571435E-3</v>
      </c>
      <c r="K3210" s="10">
        <f>IFERROR(stats[[#This Row],[Q3]]-stats[[#This Row],[Q1]],"")</f>
        <v>2.1990740970068146E-4</v>
      </c>
      <c r="L3210" s="10">
        <f>IFERROR(AVERAGEIFS(H$2:H3210, H$2:H3210, "&lt;" &amp;stats[[#This Row],[Q3]]+(2*stats[[#This Row],[IQR]]), H$2:H3210, "&gt;" &amp; stats[[#This Row],[Q1]]-(2*stats[[#This Row],[IQR]])),"")</f>
        <v>1.0777404726159772E-3</v>
      </c>
    </row>
    <row r="3211" spans="1:12" x14ac:dyDescent="0.25">
      <c r="A3211" s="7">
        <v>44418.474872685183</v>
      </c>
      <c r="B3211">
        <v>0</v>
      </c>
      <c r="C3211">
        <v>1</v>
      </c>
      <c r="D3211" s="8">
        <f>SUM(B$2:B3211)</f>
        <v>23</v>
      </c>
      <c r="E3211" s="8">
        <f>SUM(C$2:C3211)</f>
        <v>3210</v>
      </c>
      <c r="F3211" s="9">
        <f>IF(stats[[#This Row],[Column1]],stats[[#This Row],[Total Clear]]/stats[[#This Row],[Total Runs]],NA())</f>
        <v>7.1651090342679125E-3</v>
      </c>
      <c r="G3211" s="9">
        <f>SUM(B$2:B3211) / SUM(C$2:C3211)</f>
        <v>7.1651090342679125E-3</v>
      </c>
      <c r="H3211" s="10">
        <f>IFERROR(stats[[#This Row],[Column1]]-A3210,"")</f>
        <v>9.4907407037680969E-4</v>
      </c>
      <c r="I3211" s="10">
        <f>IFERROR(_xlfn.QUARTILE.INC(H$2:H3211,1),"")</f>
        <v>9.6064814715646207E-4</v>
      </c>
      <c r="J3211" s="10">
        <f>IFERROR(_xlfn.QUARTILE.INC(H$2:H3211,3),"")</f>
        <v>1.1805555550381541E-3</v>
      </c>
      <c r="K3211" s="10">
        <f>IFERROR(stats[[#This Row],[Q3]]-stats[[#This Row],[Q1]],"")</f>
        <v>2.1990740788169205E-4</v>
      </c>
      <c r="L3211" s="10">
        <f>IFERROR(AVERAGEIFS(H$2:H3211, H$2:H3211, "&lt;" &amp;stats[[#This Row],[Q3]]+(2*stats[[#This Row],[IQR]]), H$2:H3211, "&gt;" &amp; stats[[#This Row],[Q1]]-(2*stats[[#This Row],[IQR]])),"")</f>
        <v>1.0776999860199297E-3</v>
      </c>
    </row>
    <row r="3212" spans="1:12" x14ac:dyDescent="0.25">
      <c r="A3212" s="7">
        <v>44418.475914351853</v>
      </c>
      <c r="B3212">
        <v>0</v>
      </c>
      <c r="C3212">
        <v>1</v>
      </c>
      <c r="D3212" s="8">
        <f>SUM(B$2:B3212)</f>
        <v>23</v>
      </c>
      <c r="E3212" s="8">
        <f>SUM(C$2:C3212)</f>
        <v>3211</v>
      </c>
      <c r="F3212" s="9">
        <f>IF(stats[[#This Row],[Column1]],stats[[#This Row],[Total Clear]]/stats[[#This Row],[Total Runs]],NA())</f>
        <v>7.1628776082217375E-3</v>
      </c>
      <c r="G3212" s="9">
        <f>SUM(B$2:B3212) / SUM(C$2:C3212)</f>
        <v>7.1628776082217375E-3</v>
      </c>
      <c r="H3212" s="10">
        <f>IFERROR(stats[[#This Row],[Column1]]-A3211,"")</f>
        <v>1.0416666700621136E-3</v>
      </c>
      <c r="I3212" s="10">
        <f>IFERROR(_xlfn.QUARTILE.INC(H$2:H3212,1),"")</f>
        <v>9.6064814715646207E-4</v>
      </c>
      <c r="J3212" s="10">
        <f>IFERROR(_xlfn.QUARTILE.INC(H$2:H3212,3),"")</f>
        <v>1.1805555550381541E-3</v>
      </c>
      <c r="K3212" s="10">
        <f>IFERROR(stats[[#This Row],[Q3]]-stats[[#This Row],[Q1]],"")</f>
        <v>2.1990740788169205E-4</v>
      </c>
      <c r="L3212" s="10">
        <f>IFERROR(AVERAGEIFS(H$2:H3212, H$2:H3212, "&lt;" &amp;stats[[#This Row],[Q3]]+(2*stats[[#This Row],[IQR]]), H$2:H3212, "&gt;" &amp; stats[[#This Row],[Q1]]-(2*stats[[#This Row],[IQR]])),"")</f>
        <v>1.0776886512240951E-3</v>
      </c>
    </row>
    <row r="3213" spans="1:12" x14ac:dyDescent="0.25">
      <c r="A3213" s="7">
        <v>44418.476944444446</v>
      </c>
      <c r="B3213">
        <v>0</v>
      </c>
      <c r="C3213">
        <v>1</v>
      </c>
      <c r="D3213" s="8">
        <f>SUM(B$2:B3213)</f>
        <v>23</v>
      </c>
      <c r="E3213" s="8">
        <f>SUM(C$2:C3213)</f>
        <v>3212</v>
      </c>
      <c r="F3213" s="9">
        <f>IF(stats[[#This Row],[Column1]],stats[[#This Row],[Total Clear]]/stats[[#This Row],[Total Runs]],NA())</f>
        <v>7.1606475716064757E-3</v>
      </c>
      <c r="G3213" s="9">
        <f>SUM(B$2:B3213) / SUM(C$2:C3213)</f>
        <v>7.1606475716064757E-3</v>
      </c>
      <c r="H3213" s="10">
        <f>IFERROR(stats[[#This Row],[Column1]]-A3212,"")</f>
        <v>1.0300925932824612E-3</v>
      </c>
      <c r="I3213" s="10">
        <f>IFERROR(_xlfn.QUARTILE.INC(H$2:H3213,1),"")</f>
        <v>9.6064814715646207E-4</v>
      </c>
      <c r="J3213" s="10">
        <f>IFERROR(_xlfn.QUARTILE.INC(H$2:H3213,3),"")</f>
        <v>1.1805555550381541E-3</v>
      </c>
      <c r="K3213" s="10">
        <f>IFERROR(stats[[#This Row],[Q3]]-stats[[#This Row],[Q1]],"")</f>
        <v>2.1990740788169205E-4</v>
      </c>
      <c r="L3213" s="10">
        <f>IFERROR(AVERAGEIFS(H$2:H3213, H$2:H3213, "&lt;" &amp;stats[[#This Row],[Q3]]+(2*stats[[#This Row],[IQR]]), H$2:H3213, "&gt;" &amp; stats[[#This Row],[Q1]]-(2*stats[[#This Row],[IQR]])),"")</f>
        <v>1.0776736839102771E-3</v>
      </c>
    </row>
    <row r="3214" spans="1:12" x14ac:dyDescent="0.25">
      <c r="A3214" s="7">
        <v>44418.47792824074</v>
      </c>
      <c r="B3214">
        <v>0</v>
      </c>
      <c r="C3214">
        <v>1</v>
      </c>
      <c r="D3214" s="8">
        <f>SUM(B$2:B3214)</f>
        <v>23</v>
      </c>
      <c r="E3214" s="8">
        <f>SUM(C$2:C3214)</f>
        <v>3213</v>
      </c>
      <c r="F3214" s="9">
        <f>IF(stats[[#This Row],[Column1]],stats[[#This Row],[Total Clear]]/stats[[#This Row],[Total Runs]],NA())</f>
        <v>7.1584189231248055E-3</v>
      </c>
      <c r="G3214" s="9">
        <f>SUM(B$2:B3214) / SUM(C$2:C3214)</f>
        <v>7.1584189231248055E-3</v>
      </c>
      <c r="H3214" s="10">
        <f>IFERROR(stats[[#This Row],[Column1]]-A3213,"")</f>
        <v>9.8379629343980923E-4</v>
      </c>
      <c r="I3214" s="10">
        <f>IFERROR(_xlfn.QUARTILE.INC(H$2:H3214,1),"")</f>
        <v>9.6064814715646207E-4</v>
      </c>
      <c r="J3214" s="10">
        <f>IFERROR(_xlfn.QUARTILE.INC(H$2:H3214,3),"")</f>
        <v>1.1805555550381541E-3</v>
      </c>
      <c r="K3214" s="10">
        <f>IFERROR(stats[[#This Row],[Q3]]-stats[[#This Row],[Q1]],"")</f>
        <v>2.1990740788169205E-4</v>
      </c>
      <c r="L3214" s="10">
        <f>IFERROR(AVERAGEIFS(H$2:H3214, H$2:H3214, "&lt;" &amp;stats[[#This Row],[Q3]]+(2*stats[[#This Row],[IQR]]), H$2:H3214, "&gt;" &amp; stats[[#This Row],[Q1]]-(2*stats[[#This Row],[IQR]])),"")</f>
        <v>1.0776441719987805E-3</v>
      </c>
    </row>
    <row r="3215" spans="1:12" x14ac:dyDescent="0.25">
      <c r="A3215" s="7">
        <v>44418.478912037041</v>
      </c>
      <c r="B3215">
        <v>0</v>
      </c>
      <c r="C3215">
        <v>1</v>
      </c>
      <c r="D3215" s="8">
        <f>SUM(B$2:B3215)</f>
        <v>23</v>
      </c>
      <c r="E3215" s="8">
        <f>SUM(C$2:C3215)</f>
        <v>3214</v>
      </c>
      <c r="F3215" s="9">
        <f>IF(stats[[#This Row],[Column1]],stats[[#This Row],[Total Clear]]/stats[[#This Row],[Total Runs]],NA())</f>
        <v>7.1561916614810202E-3</v>
      </c>
      <c r="G3215" s="9">
        <f>SUM(B$2:B3215) / SUM(C$2:C3215)</f>
        <v>7.1561916614810202E-3</v>
      </c>
      <c r="H3215" s="10">
        <f>IFERROR(stats[[#This Row],[Column1]]-A3214,"")</f>
        <v>9.8379630071576685E-4</v>
      </c>
      <c r="I3215" s="10">
        <f>IFERROR(_xlfn.QUARTILE.INC(H$2:H3215,1),"")</f>
        <v>9.6064814715646207E-4</v>
      </c>
      <c r="J3215" s="10">
        <f>IFERROR(_xlfn.QUARTILE.INC(H$2:H3215,3),"")</f>
        <v>1.1805555550381541E-3</v>
      </c>
      <c r="K3215" s="10">
        <f>IFERROR(stats[[#This Row],[Q3]]-stats[[#This Row],[Q1]],"")</f>
        <v>2.1990740788169205E-4</v>
      </c>
      <c r="L3215" s="10">
        <f>IFERROR(AVERAGEIFS(H$2:H3215, H$2:H3215, "&lt;" &amp;stats[[#This Row],[Q3]]+(2*stats[[#This Row],[IQR]]), H$2:H3215, "&gt;" &amp; stats[[#This Row],[Q1]]-(2*stats[[#This Row],[IQR]])),"")</f>
        <v>1.0776146786388549E-3</v>
      </c>
    </row>
    <row r="3216" spans="1:12" x14ac:dyDescent="0.25">
      <c r="A3216" s="7">
        <v>44418.479942129627</v>
      </c>
      <c r="B3216">
        <v>0</v>
      </c>
      <c r="C3216">
        <v>1</v>
      </c>
      <c r="D3216" s="8">
        <f>SUM(B$2:B3216)</f>
        <v>23</v>
      </c>
      <c r="E3216" s="8">
        <f>SUM(C$2:C3216)</f>
        <v>3215</v>
      </c>
      <c r="F3216" s="9">
        <f>IF(stats[[#This Row],[Column1]],stats[[#This Row],[Total Clear]]/stats[[#This Row],[Total Runs]],NA())</f>
        <v>7.1539657853810267E-3</v>
      </c>
      <c r="G3216" s="9">
        <f>SUM(B$2:B3216) / SUM(C$2:C3216)</f>
        <v>7.1539657853810267E-3</v>
      </c>
      <c r="H3216" s="10">
        <f>IFERROR(stats[[#This Row],[Column1]]-A3215,"")</f>
        <v>1.0300925860065036E-3</v>
      </c>
      <c r="I3216" s="10">
        <f>IFERROR(_xlfn.QUARTILE.INC(H$2:H3216,1),"")</f>
        <v>9.6064814715646207E-4</v>
      </c>
      <c r="J3216" s="10">
        <f>IFERROR(_xlfn.QUARTILE.INC(H$2:H3216,3),"")</f>
        <v>1.1805555550381541E-3</v>
      </c>
      <c r="K3216" s="10">
        <f>IFERROR(stats[[#This Row],[Q3]]-stats[[#This Row],[Q1]],"")</f>
        <v>2.1990740788169205E-4</v>
      </c>
      <c r="L3216" s="10">
        <f>IFERROR(AVERAGEIFS(H$2:H3216, H$2:H3216, "&lt;" &amp;stats[[#This Row],[Q3]]+(2*stats[[#This Row],[IQR]]), H$2:H3216, "&gt;" &amp; stats[[#This Row],[Q1]]-(2*stats[[#This Row],[IQR]])),"")</f>
        <v>1.0775997486694448E-3</v>
      </c>
    </row>
    <row r="3217" spans="1:12" x14ac:dyDescent="0.25">
      <c r="A3217" s="7">
        <v>44418.480949074074</v>
      </c>
      <c r="B3217">
        <v>0</v>
      </c>
      <c r="C3217">
        <v>1</v>
      </c>
      <c r="D3217" s="8">
        <f>SUM(B$2:B3217)</f>
        <v>23</v>
      </c>
      <c r="E3217" s="8">
        <f>SUM(C$2:C3217)</f>
        <v>3216</v>
      </c>
      <c r="F3217" s="9">
        <f>IF(stats[[#This Row],[Column1]],stats[[#This Row],[Total Clear]]/stats[[#This Row],[Total Runs]],NA())</f>
        <v>7.1517412935323387E-3</v>
      </c>
      <c r="G3217" s="9">
        <f>SUM(B$2:B3217) / SUM(C$2:C3217)</f>
        <v>7.1517412935323387E-3</v>
      </c>
      <c r="H3217" s="10">
        <f>IFERROR(stats[[#This Row],[Column1]]-A3216,"")</f>
        <v>1.006944446999114E-3</v>
      </c>
      <c r="I3217" s="10">
        <f>IFERROR(_xlfn.QUARTILE.INC(H$2:H3217,1),"")</f>
        <v>9.6064814715646207E-4</v>
      </c>
      <c r="J3217" s="10">
        <f>IFERROR(_xlfn.QUARTILE.INC(H$2:H3217,3),"")</f>
        <v>1.1805555550381541E-3</v>
      </c>
      <c r="K3217" s="10">
        <f>IFERROR(stats[[#This Row],[Q3]]-stats[[#This Row],[Q1]],"")</f>
        <v>2.1990740788169205E-4</v>
      </c>
      <c r="L3217" s="10">
        <f>IFERROR(AVERAGEIFS(H$2:H3217, H$2:H3217, "&lt;" &amp;stats[[#This Row],[Q3]]+(2*stats[[#This Row],[IQR]]), H$2:H3217, "&gt;" &amp; stats[[#This Row],[Q1]]-(2*stats[[#This Row],[IQR]])),"")</f>
        <v>1.0775775579339956E-3</v>
      </c>
    </row>
    <row r="3218" spans="1:12" x14ac:dyDescent="0.25">
      <c r="A3218" s="7">
        <v>44418.482002314813</v>
      </c>
      <c r="B3218">
        <v>0</v>
      </c>
      <c r="C3218">
        <v>1</v>
      </c>
      <c r="D3218" s="8">
        <f>SUM(B$2:B3218)</f>
        <v>23</v>
      </c>
      <c r="E3218" s="8">
        <f>SUM(C$2:C3218)</f>
        <v>3217</v>
      </c>
      <c r="F3218" s="9">
        <f>IF(stats[[#This Row],[Column1]],stats[[#This Row],[Total Clear]]/stats[[#This Row],[Total Runs]],NA())</f>
        <v>7.1495181846440783E-3</v>
      </c>
      <c r="G3218" s="9">
        <f>SUM(B$2:B3218) / SUM(C$2:C3218)</f>
        <v>7.1495181846440783E-3</v>
      </c>
      <c r="H3218" s="10">
        <f>IFERROR(stats[[#This Row],[Column1]]-A3217,"")</f>
        <v>1.0532407395658083E-3</v>
      </c>
      <c r="I3218" s="10">
        <f>IFERROR(_xlfn.QUARTILE.INC(H$2:H3218,1),"")</f>
        <v>9.6064814715646207E-4</v>
      </c>
      <c r="J3218" s="10">
        <f>IFERROR(_xlfn.QUARTILE.INC(H$2:H3218,3),"")</f>
        <v>1.1805555550381541E-3</v>
      </c>
      <c r="K3218" s="10">
        <f>IFERROR(stats[[#This Row],[Q3]]-stats[[#This Row],[Q1]],"")</f>
        <v>2.1990740788169205E-4</v>
      </c>
      <c r="L3218" s="10">
        <f>IFERROR(AVERAGEIFS(H$2:H3218, H$2:H3218, "&lt;" &amp;stats[[#This Row],[Q3]]+(2*stats[[#This Row],[IQR]]), H$2:H3218, "&gt;" &amp; stats[[#This Row],[Q1]]-(2*stats[[#This Row],[IQR]])),"")</f>
        <v>1.0775699168607245E-3</v>
      </c>
    </row>
    <row r="3219" spans="1:12" x14ac:dyDescent="0.25">
      <c r="A3219" s="7">
        <v>44418.482986111114</v>
      </c>
      <c r="B3219">
        <v>0</v>
      </c>
      <c r="C3219">
        <v>1</v>
      </c>
      <c r="D3219" s="8">
        <f>SUM(B$2:B3219)</f>
        <v>23</v>
      </c>
      <c r="E3219" s="8">
        <f>SUM(C$2:C3219)</f>
        <v>3218</v>
      </c>
      <c r="F3219" s="9">
        <f>IF(stats[[#This Row],[Column1]],stats[[#This Row],[Total Clear]]/stats[[#This Row],[Total Runs]],NA())</f>
        <v>7.1472964574269731E-3</v>
      </c>
      <c r="G3219" s="9">
        <f>SUM(B$2:B3219) / SUM(C$2:C3219)</f>
        <v>7.1472964574269731E-3</v>
      </c>
      <c r="H3219" s="10">
        <f>IFERROR(stats[[#This Row],[Column1]]-A3218,"")</f>
        <v>9.8379630071576685E-4</v>
      </c>
      <c r="I3219" s="10">
        <f>IFERROR(_xlfn.QUARTILE.INC(H$2:H3219,1),"")</f>
        <v>9.6064814715646207E-4</v>
      </c>
      <c r="J3219" s="10">
        <f>IFERROR(_xlfn.QUARTILE.INC(H$2:H3219,3),"")</f>
        <v>1.1805555550381541E-3</v>
      </c>
      <c r="K3219" s="10">
        <f>IFERROR(stats[[#This Row],[Q3]]-stats[[#This Row],[Q1]],"")</f>
        <v>2.1990740788169205E-4</v>
      </c>
      <c r="L3219" s="10">
        <f>IFERROR(AVERAGEIFS(H$2:H3219, H$2:H3219, "&lt;" &amp;stats[[#This Row],[Q3]]+(2*stats[[#This Row],[IQR]]), H$2:H3219, "&gt;" &amp; stats[[#This Row],[Q1]]-(2*stats[[#This Row],[IQR]])),"")</f>
        <v>1.0775404838361969E-3</v>
      </c>
    </row>
    <row r="3220" spans="1:12" x14ac:dyDescent="0.25">
      <c r="A3220" s="7">
        <v>44418.483946759261</v>
      </c>
      <c r="B3220">
        <v>0</v>
      </c>
      <c r="C3220">
        <v>1</v>
      </c>
      <c r="D3220" s="8">
        <f>SUM(B$2:B3220)</f>
        <v>23</v>
      </c>
      <c r="E3220" s="8">
        <f>SUM(C$2:C3220)</f>
        <v>3219</v>
      </c>
      <c r="F3220" s="9">
        <f>IF(stats[[#This Row],[Column1]],stats[[#This Row],[Total Clear]]/stats[[#This Row],[Total Runs]],NA())</f>
        <v>7.1450761105933524E-3</v>
      </c>
      <c r="G3220" s="9">
        <f>SUM(B$2:B3220) / SUM(C$2:C3220)</f>
        <v>7.1450761105933524E-3</v>
      </c>
      <c r="H3220" s="10">
        <f>IFERROR(stats[[#This Row],[Column1]]-A3219,"")</f>
        <v>9.6064814715646207E-4</v>
      </c>
      <c r="I3220" s="10">
        <f>IFERROR(_xlfn.QUARTILE.INC(H$2:H3220,1),"")</f>
        <v>9.6064814715646207E-4</v>
      </c>
      <c r="J3220" s="10">
        <f>IFERROR(_xlfn.QUARTILE.INC(H$2:H3220,3),"")</f>
        <v>1.1805555550381541E-3</v>
      </c>
      <c r="K3220" s="10">
        <f>IFERROR(stats[[#This Row],[Q3]]-stats[[#This Row],[Q1]],"")</f>
        <v>2.1990740788169205E-4</v>
      </c>
      <c r="L3220" s="10">
        <f>IFERROR(AVERAGEIFS(H$2:H3220, H$2:H3220, "&lt;" &amp;stats[[#This Row],[Q3]]+(2*stats[[#This Row],[IQR]]), H$2:H3220, "&gt;" &amp; stats[[#This Row],[Q1]]-(2*stats[[#This Row],[IQR]])),"")</f>
        <v>1.0775038059771824E-3</v>
      </c>
    </row>
    <row r="3221" spans="1:12" x14ac:dyDescent="0.25">
      <c r="A3221" s="7">
        <v>44418.484965277778</v>
      </c>
      <c r="B3221">
        <v>0</v>
      </c>
      <c r="C3221">
        <v>1</v>
      </c>
      <c r="D3221" s="8">
        <f>SUM(B$2:B3221)</f>
        <v>23</v>
      </c>
      <c r="E3221" s="8">
        <f>SUM(C$2:C3221)</f>
        <v>3220</v>
      </c>
      <c r="F3221" s="9">
        <f>IF(stats[[#This Row],[Column1]],stats[[#This Row],[Total Clear]]/stats[[#This Row],[Total Runs]],NA())</f>
        <v>7.1428571428571426E-3</v>
      </c>
      <c r="G3221" s="9">
        <f>SUM(B$2:B3221) / SUM(C$2:C3221)</f>
        <v>7.1428571428571426E-3</v>
      </c>
      <c r="H3221" s="10">
        <f>IFERROR(stats[[#This Row],[Column1]]-A3220,"")</f>
        <v>1.0185185165028088E-3</v>
      </c>
      <c r="I3221" s="10">
        <f>IFERROR(_xlfn.QUARTILE.INC(H$2:H3221,1),"")</f>
        <v>9.6064814715646207E-4</v>
      </c>
      <c r="J3221" s="10">
        <f>IFERROR(_xlfn.QUARTILE.INC(H$2:H3221,3),"")</f>
        <v>1.1805555550381541E-3</v>
      </c>
      <c r="K3221" s="10">
        <f>IFERROR(stats[[#This Row],[Q3]]-stats[[#This Row],[Q1]],"")</f>
        <v>2.1990740788169205E-4</v>
      </c>
      <c r="L3221" s="10">
        <f>IFERROR(AVERAGEIFS(H$2:H3221, H$2:H3221, "&lt;" &amp;stats[[#This Row],[Q3]]+(2*stats[[#This Row],[IQR]]), H$2:H3221, "&gt;" &amp; stats[[#This Row],[Q1]]-(2*stats[[#This Row],[IQR]])),"")</f>
        <v>1.0774853036906471E-3</v>
      </c>
    </row>
    <row r="3222" spans="1:12" x14ac:dyDescent="0.25">
      <c r="A3222" s="7">
        <v>44418.485937500001</v>
      </c>
      <c r="B3222">
        <v>0</v>
      </c>
      <c r="C3222">
        <v>1</v>
      </c>
      <c r="D3222" s="8">
        <f>SUM(B$2:B3222)</f>
        <v>23</v>
      </c>
      <c r="E3222" s="8">
        <f>SUM(C$2:C3222)</f>
        <v>3221</v>
      </c>
      <c r="F3222" s="9">
        <f>IF(stats[[#This Row],[Column1]],stats[[#This Row],[Total Clear]]/stats[[#This Row],[Total Runs]],NA())</f>
        <v>7.1406395529338713E-3</v>
      </c>
      <c r="G3222" s="9">
        <f>SUM(B$2:B3222) / SUM(C$2:C3222)</f>
        <v>7.1406395529338713E-3</v>
      </c>
      <c r="H3222" s="10">
        <f>IFERROR(stats[[#This Row],[Column1]]-A3221,"")</f>
        <v>9.7222222393611446E-4</v>
      </c>
      <c r="I3222" s="10">
        <f>IFERROR(_xlfn.QUARTILE.INC(H$2:H3222,1),"")</f>
        <v>9.6064814715646207E-4</v>
      </c>
      <c r="J3222" s="10">
        <f>IFERROR(_xlfn.QUARTILE.INC(H$2:H3222,3),"")</f>
        <v>1.1805555550381541E-3</v>
      </c>
      <c r="K3222" s="10">
        <f>IFERROR(stats[[#This Row],[Q3]]-stats[[#This Row],[Q1]],"")</f>
        <v>2.1990740788169205E-4</v>
      </c>
      <c r="L3222" s="10">
        <f>IFERROR(AVERAGEIFS(H$2:H3222, H$2:H3222, "&lt;" &amp;stats[[#This Row],[Q3]]+(2*stats[[#This Row],[IQR]]), H$2:H3222, "&gt;" &amp; stats[[#This Row],[Q1]]-(2*stats[[#This Row],[IQR]])),"")</f>
        <v>1.0774522955126118E-3</v>
      </c>
    </row>
    <row r="3223" spans="1:12" x14ac:dyDescent="0.25">
      <c r="A3223" s="7">
        <v>44418.486898148149</v>
      </c>
      <c r="B3223">
        <v>0</v>
      </c>
      <c r="C3223">
        <v>1</v>
      </c>
      <c r="D3223" s="8">
        <f>SUM(B$2:B3223)</f>
        <v>23</v>
      </c>
      <c r="E3223" s="8">
        <f>SUM(C$2:C3223)</f>
        <v>3222</v>
      </c>
      <c r="F3223" s="9">
        <f>IF(stats[[#This Row],[Column1]],stats[[#This Row],[Total Clear]]/stats[[#This Row],[Total Runs]],NA())</f>
        <v>7.1384233395406583E-3</v>
      </c>
      <c r="G3223" s="9">
        <f>SUM(B$2:B3223) / SUM(C$2:C3223)</f>
        <v>7.1384233395406583E-3</v>
      </c>
      <c r="H3223" s="10">
        <f>IFERROR(stats[[#This Row],[Column1]]-A3222,"")</f>
        <v>9.6064814715646207E-4</v>
      </c>
      <c r="I3223" s="10">
        <f>IFERROR(_xlfn.QUARTILE.INC(H$2:H3223,1),"")</f>
        <v>9.6064814715646207E-4</v>
      </c>
      <c r="J3223" s="10">
        <f>IFERROR(_xlfn.QUARTILE.INC(H$2:H3223,3),"")</f>
        <v>1.1805555550381541E-3</v>
      </c>
      <c r="K3223" s="10">
        <f>IFERROR(stats[[#This Row],[Q3]]-stats[[#This Row],[Q1]],"")</f>
        <v>2.1990740788169205E-4</v>
      </c>
      <c r="L3223" s="10">
        <f>IFERROR(AVERAGEIFS(H$2:H3223, H$2:H3223, "&lt;" &amp;stats[[#This Row],[Q3]]+(2*stats[[#This Row],[IQR]]), H$2:H3223, "&gt;" &amp; stats[[#This Row],[Q1]]-(2*stats[[#This Row],[IQR]])),"")</f>
        <v>1.077415679792124E-3</v>
      </c>
    </row>
    <row r="3224" spans="1:12" x14ac:dyDescent="0.25">
      <c r="A3224" s="7">
        <v>44418.487858796296</v>
      </c>
      <c r="B3224">
        <v>0</v>
      </c>
      <c r="C3224">
        <v>1</v>
      </c>
      <c r="D3224" s="8">
        <f>SUM(B$2:B3224)</f>
        <v>23</v>
      </c>
      <c r="E3224" s="8">
        <f>SUM(C$2:C3224)</f>
        <v>3223</v>
      </c>
      <c r="F3224" s="9">
        <f>IF(stats[[#This Row],[Column1]],stats[[#This Row],[Total Clear]]/stats[[#This Row],[Total Runs]],NA())</f>
        <v>7.1362085013962151E-3</v>
      </c>
      <c r="G3224" s="9">
        <f>SUM(B$2:B3224) / SUM(C$2:C3224)</f>
        <v>7.1362085013962151E-3</v>
      </c>
      <c r="H3224" s="10">
        <f>IFERROR(stats[[#This Row],[Column1]]-A3223,"")</f>
        <v>9.6064814715646207E-4</v>
      </c>
      <c r="I3224" s="10">
        <f>IFERROR(_xlfn.QUARTILE.INC(H$2:H3224,1),"")</f>
        <v>9.6064814715646207E-4</v>
      </c>
      <c r="J3224" s="10">
        <f>IFERROR(_xlfn.QUARTILE.INC(H$2:H3224,3),"")</f>
        <v>1.1805555550381541E-3</v>
      </c>
      <c r="K3224" s="10">
        <f>IFERROR(stats[[#This Row],[Q3]]-stats[[#This Row],[Q1]],"")</f>
        <v>2.1990740788169205E-4</v>
      </c>
      <c r="L3224" s="10">
        <f>IFERROR(AVERAGEIFS(H$2:H3224, H$2:H3224, "&lt;" &amp;stats[[#This Row],[Q3]]+(2*stats[[#This Row],[IQR]]), H$2:H3224, "&gt;" &amp; stats[[#This Row],[Q1]]-(2*stats[[#This Row],[IQR]])),"")</f>
        <v>1.0773790870210066E-3</v>
      </c>
    </row>
    <row r="3225" spans="1:12" x14ac:dyDescent="0.25">
      <c r="A3225" s="7">
        <v>44418.488877314812</v>
      </c>
      <c r="B3225">
        <v>0</v>
      </c>
      <c r="C3225">
        <v>1</v>
      </c>
      <c r="D3225" s="8">
        <f>SUM(B$2:B3225)</f>
        <v>23</v>
      </c>
      <c r="E3225" s="8">
        <f>SUM(C$2:C3225)</f>
        <v>3224</v>
      </c>
      <c r="F3225" s="9">
        <f>IF(stats[[#This Row],[Column1]],stats[[#This Row],[Total Clear]]/stats[[#This Row],[Total Runs]],NA())</f>
        <v>7.1339950372208433E-3</v>
      </c>
      <c r="G3225" s="9">
        <f>SUM(B$2:B3225) / SUM(C$2:C3225)</f>
        <v>7.1339950372208433E-3</v>
      </c>
      <c r="H3225" s="10">
        <f>IFERROR(stats[[#This Row],[Column1]]-A3224,"")</f>
        <v>1.0185185165028088E-3</v>
      </c>
      <c r="I3225" s="10">
        <f>IFERROR(_xlfn.QUARTILE.INC(H$2:H3225,1),"")</f>
        <v>9.6064814715646207E-4</v>
      </c>
      <c r="J3225" s="10">
        <f>IFERROR(_xlfn.QUARTILE.INC(H$2:H3225,3),"")</f>
        <v>1.1805555550381541E-3</v>
      </c>
      <c r="K3225" s="10">
        <f>IFERROR(stats[[#This Row],[Q3]]-stats[[#This Row],[Q1]],"")</f>
        <v>2.1990740788169205E-4</v>
      </c>
      <c r="L3225" s="10">
        <f>IFERROR(AVERAGEIFS(H$2:H3225, H$2:H3225, "&lt;" &amp;stats[[#This Row],[Q3]]+(2*stats[[#This Row],[IQR]]), H$2:H3225, "&gt;" &amp; stats[[#This Row],[Q1]]-(2*stats[[#This Row],[IQR]])),"")</f>
        <v>1.0773606469926488E-3</v>
      </c>
    </row>
    <row r="3226" spans="1:12" x14ac:dyDescent="0.25">
      <c r="A3226" s="7">
        <v>44418.489803240744</v>
      </c>
      <c r="B3226">
        <v>0</v>
      </c>
      <c r="C3226">
        <v>1</v>
      </c>
      <c r="D3226" s="8">
        <f>SUM(B$2:B3226)</f>
        <v>23</v>
      </c>
      <c r="E3226" s="8">
        <f>SUM(C$2:C3226)</f>
        <v>3225</v>
      </c>
      <c r="F3226" s="9">
        <f>IF(stats[[#This Row],[Column1]],stats[[#This Row],[Total Clear]]/stats[[#This Row],[Total Runs]],NA())</f>
        <v>7.1317829457364342E-3</v>
      </c>
      <c r="G3226" s="9">
        <f>SUM(B$2:B3226) / SUM(C$2:C3226)</f>
        <v>7.1317829457364342E-3</v>
      </c>
      <c r="H3226" s="10">
        <f>IFERROR(stats[[#This Row],[Column1]]-A3225,"")</f>
        <v>9.2592593136942014E-4</v>
      </c>
      <c r="I3226" s="10">
        <f>IFERROR(_xlfn.QUARTILE.INC(H$2:H3226,1),"")</f>
        <v>9.6064814715646207E-4</v>
      </c>
      <c r="J3226" s="10">
        <f>IFERROR(_xlfn.QUARTILE.INC(H$2:H3226,3),"")</f>
        <v>1.1805555550381541E-3</v>
      </c>
      <c r="K3226" s="10">
        <f>IFERROR(stats[[#This Row],[Q3]]-stats[[#This Row],[Q1]],"")</f>
        <v>2.1990740788169205E-4</v>
      </c>
      <c r="L3226" s="10">
        <f>IFERROR(AVERAGEIFS(H$2:H3226, H$2:H3226, "&lt;" &amp;stats[[#This Row],[Q3]]+(2*stats[[#This Row],[IQR]]), H$2:H3226, "&gt;" &amp; stats[[#This Row],[Q1]]-(2*stats[[#This Row],[IQR]])),"")</f>
        <v>1.0773132198972453E-3</v>
      </c>
    </row>
    <row r="3227" spans="1:12" x14ac:dyDescent="0.25">
      <c r="A3227" s="7">
        <v>44418.490868055553</v>
      </c>
      <c r="B3227">
        <v>0</v>
      </c>
      <c r="C3227">
        <v>1</v>
      </c>
      <c r="D3227" s="8">
        <f>SUM(B$2:B3227)</f>
        <v>23</v>
      </c>
      <c r="E3227" s="8">
        <f>SUM(C$2:C3227)</f>
        <v>3226</v>
      </c>
      <c r="F3227" s="9">
        <f>IF(stats[[#This Row],[Column1]],stats[[#This Row],[Total Clear]]/stats[[#This Row],[Total Runs]],NA())</f>
        <v>7.1295722256664602E-3</v>
      </c>
      <c r="G3227" s="9">
        <f>SUM(B$2:B3227) / SUM(C$2:C3227)</f>
        <v>7.1295722256664602E-3</v>
      </c>
      <c r="H3227" s="10">
        <f>IFERROR(stats[[#This Row],[Column1]]-A3226,"")</f>
        <v>1.0648148090695031E-3</v>
      </c>
      <c r="I3227" s="10">
        <f>IFERROR(_xlfn.QUARTILE.INC(H$2:H3227,1),"")</f>
        <v>9.6064814715646207E-4</v>
      </c>
      <c r="J3227" s="10">
        <f>IFERROR(_xlfn.QUARTILE.INC(H$2:H3227,3),"")</f>
        <v>1.1805555550381541E-3</v>
      </c>
      <c r="K3227" s="10">
        <f>IFERROR(stats[[#This Row],[Q3]]-stats[[#This Row],[Q1]],"")</f>
        <v>2.1990740788169205E-4</v>
      </c>
      <c r="L3227" s="10">
        <f>IFERROR(AVERAGEIFS(H$2:H3227, H$2:H3227, "&lt;" &amp;stats[[#This Row],[Q3]]+(2*stats[[#This Row],[IQR]]), H$2:H3227, "&gt;" &amp; stats[[#This Row],[Q1]]-(2*stats[[#This Row],[IQR]])),"")</f>
        <v>1.077309306806817E-3</v>
      </c>
    </row>
    <row r="3228" spans="1:12" x14ac:dyDescent="0.25">
      <c r="A3228" s="7">
        <v>44418.4919212963</v>
      </c>
      <c r="B3228">
        <v>0</v>
      </c>
      <c r="C3228">
        <v>1</v>
      </c>
      <c r="D3228" s="8">
        <f>SUM(B$2:B3228)</f>
        <v>23</v>
      </c>
      <c r="E3228" s="8">
        <f>SUM(C$2:C3228)</f>
        <v>3227</v>
      </c>
      <c r="F3228" s="9">
        <f>IF(stats[[#This Row],[Column1]],stats[[#This Row],[Total Clear]]/stats[[#This Row],[Total Runs]],NA())</f>
        <v>7.1273628757359776E-3</v>
      </c>
      <c r="G3228" s="9">
        <f>SUM(B$2:B3228) / SUM(C$2:C3228)</f>
        <v>7.1273628757359776E-3</v>
      </c>
      <c r="H3228" s="10">
        <f>IFERROR(stats[[#This Row],[Column1]]-A3227,"")</f>
        <v>1.0532407468417659E-3</v>
      </c>
      <c r="I3228" s="10">
        <f>IFERROR(_xlfn.QUARTILE.INC(H$2:H3228,1),"")</f>
        <v>9.6064814715646207E-4</v>
      </c>
      <c r="J3228" s="10">
        <f>IFERROR(_xlfn.QUARTILE.INC(H$2:H3228,3),"")</f>
        <v>1.1805555550381541E-3</v>
      </c>
      <c r="K3228" s="10">
        <f>IFERROR(stats[[#This Row],[Q3]]-stats[[#This Row],[Q1]],"")</f>
        <v>2.1990740788169205E-4</v>
      </c>
      <c r="L3228" s="10">
        <f>IFERROR(AVERAGEIFS(H$2:H3228, H$2:H3228, "&lt;" &amp;stats[[#This Row],[Q3]]+(2*stats[[#This Row],[IQR]]), H$2:H3228, "&gt;" &amp; stats[[#This Row],[Q1]]-(2*stats[[#This Row],[IQR]])),"")</f>
        <v>1.0773017736112099E-3</v>
      </c>
    </row>
    <row r="3229" spans="1:12" x14ac:dyDescent="0.25">
      <c r="A3229" s="7">
        <v>44418.492962962962</v>
      </c>
      <c r="B3229">
        <v>0</v>
      </c>
      <c r="C3229">
        <v>1</v>
      </c>
      <c r="D3229" s="8">
        <f>SUM(B$2:B3229)</f>
        <v>23</v>
      </c>
      <c r="E3229" s="8">
        <f>SUM(C$2:C3229)</f>
        <v>3228</v>
      </c>
      <c r="F3229" s="9">
        <f>IF(stats[[#This Row],[Column1]],stats[[#This Row],[Total Clear]]/stats[[#This Row],[Total Runs]],NA())</f>
        <v>7.1251548946716231E-3</v>
      </c>
      <c r="G3229" s="9">
        <f>SUM(B$2:B3229) / SUM(C$2:C3229)</f>
        <v>7.1251548946716231E-3</v>
      </c>
      <c r="H3229" s="10">
        <f>IFERROR(stats[[#This Row],[Column1]]-A3228,"")</f>
        <v>1.0416666627861559E-3</v>
      </c>
      <c r="I3229" s="10">
        <f>IFERROR(_xlfn.QUARTILE.INC(H$2:H3229,1),"")</f>
        <v>9.6064814715646207E-4</v>
      </c>
      <c r="J3229" s="10">
        <f>IFERROR(_xlfn.QUARTILE.INC(H$2:H3229,3),"")</f>
        <v>1.1805555550381541E-3</v>
      </c>
      <c r="K3229" s="10">
        <f>IFERROR(stats[[#This Row],[Q3]]-stats[[#This Row],[Q1]],"")</f>
        <v>2.1990740788169205E-4</v>
      </c>
      <c r="L3229" s="10">
        <f>IFERROR(AVERAGEIFS(H$2:H3229, H$2:H3229, "&lt;" &amp;stats[[#This Row],[Q3]]+(2*stats[[#This Row],[IQR]]), H$2:H3229, "&gt;" &amp; stats[[#This Row],[Q1]]-(2*stats[[#This Row],[IQR]])),"")</f>
        <v>1.0772906237016902E-3</v>
      </c>
    </row>
    <row r="3230" spans="1:12" x14ac:dyDescent="0.25">
      <c r="A3230" s="7">
        <v>44418.494074074071</v>
      </c>
      <c r="B3230">
        <v>0</v>
      </c>
      <c r="C3230">
        <v>1</v>
      </c>
      <c r="D3230" s="8">
        <f>SUM(B$2:B3230)</f>
        <v>23</v>
      </c>
      <c r="E3230" s="8">
        <f>SUM(C$2:C3230)</f>
        <v>3229</v>
      </c>
      <c r="F3230" s="9">
        <f>IF(stats[[#This Row],[Column1]],stats[[#This Row],[Total Clear]]/stats[[#This Row],[Total Runs]],NA())</f>
        <v>7.1229482812016102E-3</v>
      </c>
      <c r="G3230" s="9">
        <f>SUM(B$2:B3230) / SUM(C$2:C3230)</f>
        <v>7.1229482812016102E-3</v>
      </c>
      <c r="H3230" s="10">
        <f>IFERROR(stats[[#This Row],[Column1]]-A3229,"")</f>
        <v>1.111111108912155E-3</v>
      </c>
      <c r="I3230" s="10">
        <f>IFERROR(_xlfn.QUARTILE.INC(H$2:H3230,1),"")</f>
        <v>9.6064814715646207E-4</v>
      </c>
      <c r="J3230" s="10">
        <f>IFERROR(_xlfn.QUARTILE.INC(H$2:H3230,3),"")</f>
        <v>1.1805555550381541E-3</v>
      </c>
      <c r="K3230" s="10">
        <f>IFERROR(stats[[#This Row],[Q3]]-stats[[#This Row],[Q1]],"")</f>
        <v>2.1990740788169205E-4</v>
      </c>
      <c r="L3230" s="10">
        <f>IFERROR(AVERAGEIFS(H$2:H3230, H$2:H3230, "&lt;" &amp;stats[[#This Row],[Q3]]+(2*stats[[#This Row],[IQR]]), H$2:H3230, "&gt;" &amp; stats[[#This Row],[Q1]]-(2*stats[[#This Row],[IQR]])),"")</f>
        <v>1.0773012025209615E-3</v>
      </c>
    </row>
    <row r="3231" spans="1:12" x14ac:dyDescent="0.25">
      <c r="A3231" s="7">
        <v>44418.494988425926</v>
      </c>
      <c r="B3231">
        <v>0</v>
      </c>
      <c r="C3231">
        <v>1</v>
      </c>
      <c r="D3231" s="8">
        <f>SUM(B$2:B3231)</f>
        <v>23</v>
      </c>
      <c r="E3231" s="8">
        <f>SUM(C$2:C3231)</f>
        <v>3230</v>
      </c>
      <c r="F3231" s="9">
        <f>IF(stats[[#This Row],[Column1]],stats[[#This Row],[Total Clear]]/stats[[#This Row],[Total Runs]],NA())</f>
        <v>7.1207430340557275E-3</v>
      </c>
      <c r="G3231" s="9">
        <f>SUM(B$2:B3231) / SUM(C$2:C3231)</f>
        <v>7.1207430340557275E-3</v>
      </c>
      <c r="H3231" s="10">
        <f>IFERROR(stats[[#This Row],[Column1]]-A3230,"")</f>
        <v>9.1435185458976775E-4</v>
      </c>
      <c r="I3231" s="10">
        <f>IFERROR(_xlfn.QUARTILE.INC(H$2:H3231,1),"")</f>
        <v>9.6064814715646207E-4</v>
      </c>
      <c r="J3231" s="10">
        <f>IFERROR(_xlfn.QUARTILE.INC(H$2:H3231,3),"")</f>
        <v>1.1805555550381541E-3</v>
      </c>
      <c r="K3231" s="10">
        <f>IFERROR(stats[[#This Row],[Q3]]-stats[[#This Row],[Q1]],"")</f>
        <v>2.1990740788169205E-4</v>
      </c>
      <c r="L3231" s="10">
        <f>IFERROR(AVERAGEIFS(H$2:H3231, H$2:H3231, "&lt;" &amp;stats[[#This Row],[Q3]]+(2*stats[[#This Row],[IQR]]), H$2:H3231, "&gt;" &amp; stats[[#This Row],[Q1]]-(2*stats[[#This Row],[IQR]])),"")</f>
        <v>1.0772502490037847E-3</v>
      </c>
    </row>
    <row r="3232" spans="1:12" x14ac:dyDescent="0.25">
      <c r="A3232" s="7">
        <v>44418.495995370373</v>
      </c>
      <c r="B3232">
        <v>0</v>
      </c>
      <c r="C3232">
        <v>1</v>
      </c>
      <c r="D3232" s="8">
        <f>SUM(B$2:B3232)</f>
        <v>23</v>
      </c>
      <c r="E3232" s="8">
        <f>SUM(C$2:C3232)</f>
        <v>3231</v>
      </c>
      <c r="F3232" s="9">
        <f>IF(stats[[#This Row],[Column1]],stats[[#This Row],[Total Clear]]/stats[[#This Row],[Total Runs]],NA())</f>
        <v>7.1185391519653354E-3</v>
      </c>
      <c r="G3232" s="9">
        <f>SUM(B$2:B3232) / SUM(C$2:C3232)</f>
        <v>7.1185391519653354E-3</v>
      </c>
      <c r="H3232" s="10">
        <f>IFERROR(stats[[#This Row],[Column1]]-A3231,"")</f>
        <v>1.006944446999114E-3</v>
      </c>
      <c r="I3232" s="10">
        <f>IFERROR(_xlfn.QUARTILE.INC(H$2:H3232,1),"")</f>
        <v>9.6064814715646207E-4</v>
      </c>
      <c r="J3232" s="10">
        <f>IFERROR(_xlfn.QUARTILE.INC(H$2:H3232,3),"")</f>
        <v>1.1805555550381541E-3</v>
      </c>
      <c r="K3232" s="10">
        <f>IFERROR(stats[[#This Row],[Q3]]-stats[[#This Row],[Q1]],"")</f>
        <v>2.1990740788169205E-4</v>
      </c>
      <c r="L3232" s="10">
        <f>IFERROR(AVERAGEIFS(H$2:H3232, H$2:H3232, "&lt;" &amp;stats[[#This Row],[Q3]]+(2*stats[[#This Row],[IQR]]), H$2:H3232, "&gt;" &amp; stats[[#This Row],[Q1]]-(2*stats[[#This Row],[IQR]])),"")</f>
        <v>1.0772282715727111E-3</v>
      </c>
    </row>
    <row r="3233" spans="1:12" x14ac:dyDescent="0.25">
      <c r="A3233" s="7">
        <v>44418.496921296297</v>
      </c>
      <c r="B3233">
        <v>0</v>
      </c>
      <c r="C3233">
        <v>1</v>
      </c>
      <c r="D3233" s="8">
        <f>SUM(B$2:B3233)</f>
        <v>23</v>
      </c>
      <c r="E3233" s="8">
        <f>SUM(C$2:C3233)</f>
        <v>3232</v>
      </c>
      <c r="F3233" s="9">
        <f>IF(stats[[#This Row],[Column1]],stats[[#This Row],[Total Clear]]/stats[[#This Row],[Total Runs]],NA())</f>
        <v>7.1163366336633666E-3</v>
      </c>
      <c r="G3233" s="9">
        <f>SUM(B$2:B3233) / SUM(C$2:C3233)</f>
        <v>7.1163366336633666E-3</v>
      </c>
      <c r="H3233" s="10">
        <f>IFERROR(stats[[#This Row],[Column1]]-A3232,"")</f>
        <v>9.2592592409346253E-4</v>
      </c>
      <c r="I3233" s="10">
        <f>IFERROR(_xlfn.QUARTILE.INC(H$2:H3233,1),"")</f>
        <v>9.6064814715646207E-4</v>
      </c>
      <c r="J3233" s="10">
        <f>IFERROR(_xlfn.QUARTILE.INC(H$2:H3233,3),"")</f>
        <v>1.1805555550381541E-3</v>
      </c>
      <c r="K3233" s="10">
        <f>IFERROR(stats[[#This Row],[Q3]]-stats[[#This Row],[Q1]],"")</f>
        <v>2.1990740788169205E-4</v>
      </c>
      <c r="L3233" s="10">
        <f>IFERROR(AVERAGEIFS(H$2:H3233, H$2:H3233, "&lt;" &amp;stats[[#This Row],[Q3]]+(2*stats[[#This Row],[IQR]]), H$2:H3233, "&gt;" &amp; stats[[#This Row],[Q1]]-(2*stats[[#This Row],[IQR]])),"")</f>
        <v>1.0771809895891238E-3</v>
      </c>
    </row>
    <row r="3234" spans="1:12" x14ac:dyDescent="0.25">
      <c r="A3234" s="7">
        <v>44418.497939814813</v>
      </c>
      <c r="B3234">
        <v>0</v>
      </c>
      <c r="C3234">
        <v>1</v>
      </c>
      <c r="D3234" s="8">
        <f>SUM(B$2:B3234)</f>
        <v>23</v>
      </c>
      <c r="E3234" s="8">
        <f>SUM(C$2:C3234)</f>
        <v>3233</v>
      </c>
      <c r="F3234" s="9">
        <f>IF(stats[[#This Row],[Column1]],stats[[#This Row],[Total Clear]]/stats[[#This Row],[Total Runs]],NA())</f>
        <v>7.1141354778843178E-3</v>
      </c>
      <c r="G3234" s="9">
        <f>SUM(B$2:B3234) / SUM(C$2:C3234)</f>
        <v>7.1141354778843178E-3</v>
      </c>
      <c r="H3234" s="10">
        <f>IFERROR(stats[[#This Row],[Column1]]-A3233,"")</f>
        <v>1.0185185165028088E-3</v>
      </c>
      <c r="I3234" s="10">
        <f>IFERROR(_xlfn.QUARTILE.INC(H$2:H3234,1),"")</f>
        <v>9.6064814715646207E-4</v>
      </c>
      <c r="J3234" s="10">
        <f>IFERROR(_xlfn.QUARTILE.INC(H$2:H3234,3),"")</f>
        <v>1.1805555550381541E-3</v>
      </c>
      <c r="K3234" s="10">
        <f>IFERROR(stats[[#This Row],[Q3]]-stats[[#This Row],[Q1]],"")</f>
        <v>2.1990740788169205E-4</v>
      </c>
      <c r="L3234" s="10">
        <f>IFERROR(AVERAGEIFS(H$2:H3234, H$2:H3234, "&lt;" &amp;stats[[#This Row],[Q3]]+(2*stats[[#This Row],[IQR]]), H$2:H3234, "&gt;" &amp; stats[[#This Row],[Q1]]-(2*stats[[#This Row],[IQR]])),"")</f>
        <v>1.0771626632932517E-3</v>
      </c>
    </row>
    <row r="3235" spans="1:12" x14ac:dyDescent="0.25">
      <c r="A3235" s="7">
        <v>44418.498981481483</v>
      </c>
      <c r="B3235">
        <v>0</v>
      </c>
      <c r="C3235">
        <v>1</v>
      </c>
      <c r="D3235" s="8">
        <f>SUM(B$2:B3235)</f>
        <v>23</v>
      </c>
      <c r="E3235" s="8">
        <f>SUM(C$2:C3235)</f>
        <v>3234</v>
      </c>
      <c r="F3235" s="9">
        <f>IF(stats[[#This Row],[Column1]],stats[[#This Row],[Total Clear]]/stats[[#This Row],[Total Runs]],NA())</f>
        <v>7.1119356833642547E-3</v>
      </c>
      <c r="G3235" s="9">
        <f>SUM(B$2:B3235) / SUM(C$2:C3235)</f>
        <v>7.1119356833642547E-3</v>
      </c>
      <c r="H3235" s="10">
        <f>IFERROR(stats[[#This Row],[Column1]]-A3234,"")</f>
        <v>1.0416666700621136E-3</v>
      </c>
      <c r="I3235" s="10">
        <f>IFERROR(_xlfn.QUARTILE.INC(H$2:H3235,1),"")</f>
        <v>9.6064814715646207E-4</v>
      </c>
      <c r="J3235" s="10">
        <f>IFERROR(_xlfn.QUARTILE.INC(H$2:H3235,3),"")</f>
        <v>1.1805555550381541E-3</v>
      </c>
      <c r="K3235" s="10">
        <f>IFERROR(stats[[#This Row],[Q3]]-stats[[#This Row],[Q1]],"")</f>
        <v>2.1990740788169205E-4</v>
      </c>
      <c r="L3235" s="10">
        <f>IFERROR(AVERAGEIFS(H$2:H3235, H$2:H3235, "&lt;" &amp;stats[[#This Row],[Q3]]+(2*stats[[#This Row],[IQR]]), H$2:H3235, "&gt;" &amp; stats[[#This Row],[Q1]]-(2*stats[[#This Row],[IQR]])),"")</f>
        <v>1.0771515777238479E-3</v>
      </c>
    </row>
    <row r="3236" spans="1:12" x14ac:dyDescent="0.25">
      <c r="A3236" s="7">
        <v>44418.499965277777</v>
      </c>
      <c r="B3236">
        <v>0</v>
      </c>
      <c r="C3236">
        <v>1</v>
      </c>
      <c r="D3236" s="8">
        <f>SUM(B$2:B3236)</f>
        <v>23</v>
      </c>
      <c r="E3236" s="8">
        <f>SUM(C$2:C3236)</f>
        <v>3235</v>
      </c>
      <c r="F3236" s="9">
        <f>IF(stats[[#This Row],[Column1]],stats[[#This Row],[Total Clear]]/stats[[#This Row],[Total Runs]],NA())</f>
        <v>7.1097372488408035E-3</v>
      </c>
      <c r="G3236" s="9">
        <f>SUM(B$2:B3236) / SUM(C$2:C3236)</f>
        <v>7.1097372488408035E-3</v>
      </c>
      <c r="H3236" s="10">
        <f>IFERROR(stats[[#This Row],[Column1]]-A3235,"")</f>
        <v>9.8379629343980923E-4</v>
      </c>
      <c r="I3236" s="10">
        <f>IFERROR(_xlfn.QUARTILE.INC(H$2:H3236,1),"")</f>
        <v>9.6064814715646207E-4</v>
      </c>
      <c r="J3236" s="10">
        <f>IFERROR(_xlfn.QUARTILE.INC(H$2:H3236,3),"")</f>
        <v>1.1805555550381541E-3</v>
      </c>
      <c r="K3236" s="10">
        <f>IFERROR(stats[[#This Row],[Q3]]-stats[[#This Row],[Q1]],"")</f>
        <v>2.1990740788169205E-4</v>
      </c>
      <c r="L3236" s="10">
        <f>IFERROR(AVERAGEIFS(H$2:H3236, H$2:H3236, "&lt;" &amp;stats[[#This Row],[Q3]]+(2*stats[[#This Row],[IQR]]), H$2:H3236, "&gt;" &amp; stats[[#This Row],[Q1]]-(2*stats[[#This Row],[IQR]])),"")</f>
        <v>1.0771224315220733E-3</v>
      </c>
    </row>
    <row r="3237" spans="1:12" x14ac:dyDescent="0.25">
      <c r="A3237" s="7">
        <v>44418.501099537039</v>
      </c>
      <c r="B3237">
        <v>0</v>
      </c>
      <c r="C3237">
        <v>1</v>
      </c>
      <c r="D3237" s="8">
        <f>SUM(B$2:B3237)</f>
        <v>23</v>
      </c>
      <c r="E3237" s="8">
        <f>SUM(C$2:C3237)</f>
        <v>3236</v>
      </c>
      <c r="F3237" s="9">
        <f>IF(stats[[#This Row],[Column1]],stats[[#This Row],[Total Clear]]/stats[[#This Row],[Total Runs]],NA())</f>
        <v>7.1075401730531524E-3</v>
      </c>
      <c r="G3237" s="9">
        <f>SUM(B$2:B3237) / SUM(C$2:C3237)</f>
        <v>7.1075401730531524E-3</v>
      </c>
      <c r="H3237" s="10">
        <f>IFERROR(stats[[#This Row],[Column1]]-A3236,"")</f>
        <v>1.1342592624714598E-3</v>
      </c>
      <c r="I3237" s="10">
        <f>IFERROR(_xlfn.QUARTILE.INC(H$2:H3237,1),"")</f>
        <v>9.6064814715646207E-4</v>
      </c>
      <c r="J3237" s="10">
        <f>IFERROR(_xlfn.QUARTILE.INC(H$2:H3237,3),"")</f>
        <v>1.1805555550381541E-3</v>
      </c>
      <c r="K3237" s="10">
        <f>IFERROR(stats[[#This Row],[Q3]]-stats[[#This Row],[Q1]],"")</f>
        <v>2.1990740788169205E-4</v>
      </c>
      <c r="L3237" s="10">
        <f>IFERROR(AVERAGEIFS(H$2:H3237, H$2:H3237, "&lt;" &amp;stats[[#This Row],[Q3]]+(2*stats[[#This Row],[IQR]]), H$2:H3237, "&gt;" &amp; stats[[#This Row],[Q1]]-(2*stats[[#This Row],[IQR]])),"")</f>
        <v>1.0771402644905344E-3</v>
      </c>
    </row>
    <row r="3238" spans="1:12" x14ac:dyDescent="0.25">
      <c r="A3238" s="7">
        <v>44418.502141203702</v>
      </c>
      <c r="B3238">
        <v>0</v>
      </c>
      <c r="C3238">
        <v>1</v>
      </c>
      <c r="D3238" s="8">
        <f>SUM(B$2:B3238)</f>
        <v>23</v>
      </c>
      <c r="E3238" s="8">
        <f>SUM(C$2:C3238)</f>
        <v>3237</v>
      </c>
      <c r="F3238" s="9">
        <f>IF(stats[[#This Row],[Column1]],stats[[#This Row],[Total Clear]]/stats[[#This Row],[Total Runs]],NA())</f>
        <v>7.1053444547420448E-3</v>
      </c>
      <c r="G3238" s="9">
        <f>SUM(B$2:B3238) / SUM(C$2:C3238)</f>
        <v>7.1053444547420448E-3</v>
      </c>
      <c r="H3238" s="10">
        <f>IFERROR(stats[[#This Row],[Column1]]-A3237,"")</f>
        <v>1.0416666627861559E-3</v>
      </c>
      <c r="I3238" s="10">
        <f>IFERROR(_xlfn.QUARTILE.INC(H$2:H3238,1),"")</f>
        <v>9.6064814715646207E-4</v>
      </c>
      <c r="J3238" s="10">
        <f>IFERROR(_xlfn.QUARTILE.INC(H$2:H3238,3),"")</f>
        <v>1.1805555550381541E-3</v>
      </c>
      <c r="K3238" s="10">
        <f>IFERROR(stats[[#This Row],[Q3]]-stats[[#This Row],[Q1]],"")</f>
        <v>2.1990740788169205E-4</v>
      </c>
      <c r="L3238" s="10">
        <f>IFERROR(AVERAGEIFS(H$2:H3238, H$2:H3238, "&lt;" &amp;stats[[#This Row],[Q3]]+(2*stats[[#This Row],[IQR]]), H$2:H3238, "&gt;" &amp; stats[[#This Row],[Q1]]-(2*stats[[#This Row],[IQR]])),"")</f>
        <v>1.0771291962840743E-3</v>
      </c>
    </row>
    <row r="3239" spans="1:12" x14ac:dyDescent="0.25">
      <c r="A3239" s="7">
        <v>44418.503113425926</v>
      </c>
      <c r="B3239">
        <v>0</v>
      </c>
      <c r="C3239">
        <v>1</v>
      </c>
      <c r="D3239" s="8">
        <f>SUM(B$2:B3239)</f>
        <v>23</v>
      </c>
      <c r="E3239" s="8">
        <f>SUM(C$2:C3239)</f>
        <v>3238</v>
      </c>
      <c r="F3239" s="9">
        <f>IF(stats[[#This Row],[Column1]],stats[[#This Row],[Total Clear]]/stats[[#This Row],[Total Runs]],NA())</f>
        <v>7.1031500926497836E-3</v>
      </c>
      <c r="G3239" s="9">
        <f>SUM(B$2:B3239) / SUM(C$2:C3239)</f>
        <v>7.1031500926497836E-3</v>
      </c>
      <c r="H3239" s="10">
        <f>IFERROR(stats[[#This Row],[Column1]]-A3238,"")</f>
        <v>9.7222222393611446E-4</v>
      </c>
      <c r="I3239" s="10">
        <f>IFERROR(_xlfn.QUARTILE.INC(H$2:H3239,1),"")</f>
        <v>9.6064814715646207E-4</v>
      </c>
      <c r="J3239" s="10">
        <f>IFERROR(_xlfn.QUARTILE.INC(H$2:H3239,3),"")</f>
        <v>1.1805555550381541E-3</v>
      </c>
      <c r="K3239" s="10">
        <f>IFERROR(stats[[#This Row],[Q3]]-stats[[#This Row],[Q1]],"")</f>
        <v>2.1990740788169205E-4</v>
      </c>
      <c r="L3239" s="10">
        <f>IFERROR(AVERAGEIFS(H$2:H3239, H$2:H3239, "&lt;" &amp;stats[[#This Row],[Q3]]+(2*stats[[#This Row],[IQR]]), H$2:H3239, "&gt;" &amp; stats[[#This Row],[Q1]]-(2*stats[[#This Row],[IQR]])),"")</f>
        <v>1.0770964742091063E-3</v>
      </c>
    </row>
    <row r="3240" spans="1:12" x14ac:dyDescent="0.25">
      <c r="A3240" s="7">
        <v>44418.50408564815</v>
      </c>
      <c r="B3240">
        <v>0</v>
      </c>
      <c r="C3240">
        <v>1</v>
      </c>
      <c r="D3240" s="8">
        <f>SUM(B$2:B3240)</f>
        <v>23</v>
      </c>
      <c r="E3240" s="8">
        <f>SUM(C$2:C3240)</f>
        <v>3239</v>
      </c>
      <c r="F3240" s="9">
        <f>IF(stats[[#This Row],[Column1]],stats[[#This Row],[Total Clear]]/stats[[#This Row],[Total Runs]],NA())</f>
        <v>7.1009570855202226E-3</v>
      </c>
      <c r="G3240" s="9">
        <f>SUM(B$2:B3240) / SUM(C$2:C3240)</f>
        <v>7.1009570855202226E-3</v>
      </c>
      <c r="H3240" s="10">
        <f>IFERROR(stats[[#This Row],[Column1]]-A3239,"")</f>
        <v>9.7222222393611446E-4</v>
      </c>
      <c r="I3240" s="10">
        <f>IFERROR(_xlfn.QUARTILE.INC(H$2:H3240,1),"")</f>
        <v>9.6064814715646207E-4</v>
      </c>
      <c r="J3240" s="10">
        <f>IFERROR(_xlfn.QUARTILE.INC(H$2:H3240,3),"")</f>
        <v>1.1805555550381541E-3</v>
      </c>
      <c r="K3240" s="10">
        <f>IFERROR(stats[[#This Row],[Q3]]-stats[[#This Row],[Q1]],"")</f>
        <v>2.1990740788169205E-4</v>
      </c>
      <c r="L3240" s="10">
        <f>IFERROR(AVERAGEIFS(H$2:H3240, H$2:H3240, "&lt;" &amp;stats[[#This Row],[Q3]]+(2*stats[[#This Row],[IQR]]), H$2:H3240, "&gt;" &amp; stats[[#This Row],[Q1]]-(2*stats[[#This Row],[IQR]])),"")</f>
        <v>1.0770637725407953E-3</v>
      </c>
    </row>
    <row r="3241" spans="1:12" x14ac:dyDescent="0.25">
      <c r="A3241" s="7">
        <v>44418.505127314813</v>
      </c>
      <c r="B3241">
        <v>0</v>
      </c>
      <c r="C3241">
        <v>1</v>
      </c>
      <c r="D3241" s="8">
        <f>SUM(B$2:B3241)</f>
        <v>23</v>
      </c>
      <c r="E3241" s="8">
        <f>SUM(C$2:C3241)</f>
        <v>3240</v>
      </c>
      <c r="F3241" s="9">
        <f>IF(stats[[#This Row],[Column1]],stats[[#This Row],[Total Clear]]/stats[[#This Row],[Total Runs]],NA())</f>
        <v>7.0987654320987656E-3</v>
      </c>
      <c r="G3241" s="9">
        <f>SUM(B$2:B3241) / SUM(C$2:C3241)</f>
        <v>7.0987654320987656E-3</v>
      </c>
      <c r="H3241" s="10">
        <f>IFERROR(stats[[#This Row],[Column1]]-A3240,"")</f>
        <v>1.0416666627861559E-3</v>
      </c>
      <c r="I3241" s="10">
        <f>IFERROR(_xlfn.QUARTILE.INC(H$2:H3241,1),"")</f>
        <v>9.6064814715646207E-4</v>
      </c>
      <c r="J3241" s="10">
        <f>IFERROR(_xlfn.QUARTILE.INC(H$2:H3241,3),"")</f>
        <v>1.1805555550381541E-3</v>
      </c>
      <c r="K3241" s="10">
        <f>IFERROR(stats[[#This Row],[Q3]]-stats[[#This Row],[Q1]],"")</f>
        <v>2.1990740788169205E-4</v>
      </c>
      <c r="L3241" s="10">
        <f>IFERROR(AVERAGEIFS(H$2:H3241, H$2:H3241, "&lt;" &amp;stats[[#This Row],[Q3]]+(2*stats[[#This Row],[IQR]]), H$2:H3241, "&gt;" &amp; stats[[#This Row],[Q1]]-(2*stats[[#This Row],[IQR]])),"")</f>
        <v>1.0770527385290263E-3</v>
      </c>
    </row>
    <row r="3242" spans="1:12" x14ac:dyDescent="0.25">
      <c r="A3242" s="7">
        <v>44418.506157407406</v>
      </c>
      <c r="B3242">
        <v>0</v>
      </c>
      <c r="C3242">
        <v>1</v>
      </c>
      <c r="D3242" s="8">
        <f>SUM(B$2:B3242)</f>
        <v>23</v>
      </c>
      <c r="E3242" s="8">
        <f>SUM(C$2:C3242)</f>
        <v>3241</v>
      </c>
      <c r="F3242" s="9">
        <f>IF(stats[[#This Row],[Column1]],stats[[#This Row],[Total Clear]]/stats[[#This Row],[Total Runs]],NA())</f>
        <v>7.0965751311323662E-3</v>
      </c>
      <c r="G3242" s="9">
        <f>SUM(B$2:B3242) / SUM(C$2:C3242)</f>
        <v>7.0965751311323662E-3</v>
      </c>
      <c r="H3242" s="10">
        <f>IFERROR(stats[[#This Row],[Column1]]-A3241,"")</f>
        <v>1.0300925932824612E-3</v>
      </c>
      <c r="I3242" s="10">
        <f>IFERROR(_xlfn.QUARTILE.INC(H$2:H3242,1),"")</f>
        <v>9.6064814715646207E-4</v>
      </c>
      <c r="J3242" s="10">
        <f>IFERROR(_xlfn.QUARTILE.INC(H$2:H3242,3),"")</f>
        <v>1.1805555550381541E-3</v>
      </c>
      <c r="K3242" s="10">
        <f>IFERROR(stats[[#This Row],[Q3]]-stats[[#This Row],[Q1]],"")</f>
        <v>2.1990740788169205E-4</v>
      </c>
      <c r="L3242" s="10">
        <f>IFERROR(AVERAGEIFS(H$2:H3242, H$2:H3242, "&lt;" &amp;stats[[#This Row],[Q3]]+(2*stats[[#This Row],[IQR]]), H$2:H3242, "&gt;" &amp; stats[[#This Row],[Q1]]-(2*stats[[#This Row],[IQR]])),"")</f>
        <v>1.0770381046414457E-3</v>
      </c>
    </row>
    <row r="3243" spans="1:12" x14ac:dyDescent="0.25">
      <c r="A3243" s="7">
        <v>44418.507199074076</v>
      </c>
      <c r="B3243">
        <v>0</v>
      </c>
      <c r="C3243">
        <v>1</v>
      </c>
      <c r="D3243" s="8">
        <f>SUM(B$2:B3243)</f>
        <v>23</v>
      </c>
      <c r="E3243" s="8">
        <f>SUM(C$2:C3243)</f>
        <v>3242</v>
      </c>
      <c r="F3243" s="9">
        <f>IF(stats[[#This Row],[Column1]],stats[[#This Row],[Total Clear]]/stats[[#This Row],[Total Runs]],NA())</f>
        <v>7.0943861813695247E-3</v>
      </c>
      <c r="G3243" s="9">
        <f>SUM(B$2:B3243) / SUM(C$2:C3243)</f>
        <v>7.0943861813695247E-3</v>
      </c>
      <c r="H3243" s="10">
        <f>IFERROR(stats[[#This Row],[Column1]]-A3242,"")</f>
        <v>1.0416666700621136E-3</v>
      </c>
      <c r="I3243" s="10">
        <f>IFERROR(_xlfn.QUARTILE.INC(H$2:H3243,1),"")</f>
        <v>9.6064814715646207E-4</v>
      </c>
      <c r="J3243" s="10">
        <f>IFERROR(_xlfn.QUARTILE.INC(H$2:H3243,3),"")</f>
        <v>1.1805555550381541E-3</v>
      </c>
      <c r="K3243" s="10">
        <f>IFERROR(stats[[#This Row],[Q3]]-stats[[#This Row],[Q1]],"")</f>
        <v>2.1990740788169205E-4</v>
      </c>
      <c r="L3243" s="10">
        <f>IFERROR(AVERAGEIFS(H$2:H3243, H$2:H3243, "&lt;" &amp;stats[[#This Row],[Q3]]+(2*stats[[#This Row],[IQR]]), H$2:H3243, "&gt;" &amp; stats[[#This Row],[Q1]]-(2*stats[[#This Row],[IQR]])),"")</f>
        <v>1.0770270855029475E-3</v>
      </c>
    </row>
    <row r="3244" spans="1:12" x14ac:dyDescent="0.25">
      <c r="A3244" s="7">
        <v>44418.508240740739</v>
      </c>
      <c r="B3244">
        <v>0</v>
      </c>
      <c r="C3244">
        <v>1</v>
      </c>
      <c r="D3244" s="8">
        <f>SUM(B$2:B3244)</f>
        <v>23</v>
      </c>
      <c r="E3244" s="8">
        <f>SUM(C$2:C3244)</f>
        <v>3243</v>
      </c>
      <c r="F3244" s="9">
        <f>IF(stats[[#This Row],[Column1]],stats[[#This Row],[Total Clear]]/stats[[#This Row],[Total Runs]],NA())</f>
        <v>7.0921985815602835E-3</v>
      </c>
      <c r="G3244" s="9">
        <f>SUM(B$2:B3244) / SUM(C$2:C3244)</f>
        <v>7.0921985815602835E-3</v>
      </c>
      <c r="H3244" s="10">
        <f>IFERROR(stats[[#This Row],[Column1]]-A3243,"")</f>
        <v>1.0416666627861559E-3</v>
      </c>
      <c r="I3244" s="10">
        <f>IFERROR(_xlfn.QUARTILE.INC(H$2:H3244,1),"")</f>
        <v>9.6064814715646207E-4</v>
      </c>
      <c r="J3244" s="10">
        <f>IFERROR(_xlfn.QUARTILE.INC(H$2:H3244,3),"")</f>
        <v>1.1805555550381541E-3</v>
      </c>
      <c r="K3244" s="10">
        <f>IFERROR(stats[[#This Row],[Q3]]-stats[[#This Row],[Q1]],"")</f>
        <v>2.1990740788169205E-4</v>
      </c>
      <c r="L3244" s="10">
        <f>IFERROR(AVERAGEIFS(H$2:H3244, H$2:H3244, "&lt;" &amp;stats[[#This Row],[Q3]]+(2*stats[[#This Row],[IQR]]), H$2:H3244, "&gt;" &amp; stats[[#This Row],[Q1]]-(2*stats[[#This Row],[IQR]])),"")</f>
        <v>1.077016073225552E-3</v>
      </c>
    </row>
    <row r="3245" spans="1:12" x14ac:dyDescent="0.25">
      <c r="A3245" s="7">
        <v>44418.509120370371</v>
      </c>
      <c r="B3245">
        <v>0</v>
      </c>
      <c r="C3245">
        <v>1</v>
      </c>
      <c r="D3245" s="8">
        <f>SUM(B$2:B3245)</f>
        <v>23</v>
      </c>
      <c r="E3245" s="8">
        <f>SUM(C$2:C3245)</f>
        <v>3244</v>
      </c>
      <c r="F3245" s="9">
        <f>IF(stats[[#This Row],[Column1]],stats[[#This Row],[Total Clear]]/stats[[#This Row],[Total Runs]],NA())</f>
        <v>7.0900123304562272E-3</v>
      </c>
      <c r="G3245" s="9">
        <f>SUM(B$2:B3245) / SUM(C$2:C3245)</f>
        <v>7.0900123304562272E-3</v>
      </c>
      <c r="H3245" s="10">
        <f>IFERROR(stats[[#This Row],[Column1]]-A3244,"")</f>
        <v>8.7962963152676821E-4</v>
      </c>
      <c r="I3245" s="10">
        <f>IFERROR(_xlfn.QUARTILE.INC(H$2:H3245,1),"")</f>
        <v>9.6064814715646207E-4</v>
      </c>
      <c r="J3245" s="10">
        <f>IFERROR(_xlfn.QUARTILE.INC(H$2:H3245,3),"")</f>
        <v>1.1805555550381541E-3</v>
      </c>
      <c r="K3245" s="10">
        <f>IFERROR(stats[[#This Row],[Q3]]-stats[[#This Row],[Q1]],"")</f>
        <v>2.1990740788169205E-4</v>
      </c>
      <c r="L3245" s="10">
        <f>IFERROR(AVERAGEIFS(H$2:H3245, H$2:H3245, "&lt;" &amp;stats[[#This Row],[Q3]]+(2*stats[[#This Row],[IQR]]), H$2:H3245, "&gt;" &amp; stats[[#This Row],[Q1]]-(2*stats[[#This Row],[IQR]])),"")</f>
        <v>1.0769546204105773E-3</v>
      </c>
    </row>
    <row r="3246" spans="1:12" x14ac:dyDescent="0.25">
      <c r="A3246" s="7">
        <v>44418.510115740741</v>
      </c>
      <c r="B3246">
        <v>0</v>
      </c>
      <c r="C3246">
        <v>1</v>
      </c>
      <c r="D3246" s="8">
        <f>SUM(B$2:B3246)</f>
        <v>23</v>
      </c>
      <c r="E3246" s="8">
        <f>SUM(C$2:C3246)</f>
        <v>3245</v>
      </c>
      <c r="F3246" s="9">
        <f>IF(stats[[#This Row],[Column1]],stats[[#This Row],[Total Clear]]/stats[[#This Row],[Total Runs]],NA())</f>
        <v>7.0878274268104773E-3</v>
      </c>
      <c r="G3246" s="9">
        <f>SUM(B$2:B3246) / SUM(C$2:C3246)</f>
        <v>7.0878274268104773E-3</v>
      </c>
      <c r="H3246" s="10">
        <f>IFERROR(stats[[#This Row],[Column1]]-A3245,"")</f>
        <v>9.9537037021946162E-4</v>
      </c>
      <c r="I3246" s="10">
        <f>IFERROR(_xlfn.QUARTILE.INC(H$2:H3246,1),"")</f>
        <v>9.6064814715646207E-4</v>
      </c>
      <c r="J3246" s="10">
        <f>IFERROR(_xlfn.QUARTILE.INC(H$2:H3246,3),"")</f>
        <v>1.1805555550381541E-3</v>
      </c>
      <c r="K3246" s="10">
        <f>IFERROR(stats[[#This Row],[Q3]]-stats[[#This Row],[Q1]],"")</f>
        <v>2.1990740788169205E-4</v>
      </c>
      <c r="L3246" s="10">
        <f>IFERROR(AVERAGEIFS(H$2:H3246, H$2:H3246, "&lt;" &amp;stats[[#This Row],[Q3]]+(2*stats[[#This Row],[IQR]]), H$2:H3246, "&gt;" &amp; stats[[#This Row],[Q1]]-(2*stats[[#This Row],[IQR]])),"")</f>
        <v>1.0769292284870818E-3</v>
      </c>
    </row>
    <row r="3247" spans="1:12" x14ac:dyDescent="0.25">
      <c r="A3247" s="7">
        <v>44418.511157407411</v>
      </c>
      <c r="B3247">
        <v>0</v>
      </c>
      <c r="C3247">
        <v>1</v>
      </c>
      <c r="D3247" s="8">
        <f>SUM(B$2:B3247)</f>
        <v>23</v>
      </c>
      <c r="E3247" s="8">
        <f>SUM(C$2:C3247)</f>
        <v>3246</v>
      </c>
      <c r="F3247" s="9">
        <f>IF(stats[[#This Row],[Column1]],stats[[#This Row],[Total Clear]]/stats[[#This Row],[Total Runs]],NA())</f>
        <v>7.0856438693776957E-3</v>
      </c>
      <c r="G3247" s="9">
        <f>SUM(B$2:B3247) / SUM(C$2:C3247)</f>
        <v>7.0856438693776957E-3</v>
      </c>
      <c r="H3247" s="10">
        <f>IFERROR(stats[[#This Row],[Column1]]-A3246,"")</f>
        <v>1.0416666700621136E-3</v>
      </c>
      <c r="I3247" s="10">
        <f>IFERROR(_xlfn.QUARTILE.INC(H$2:H3247,1),"")</f>
        <v>9.6064814715646207E-4</v>
      </c>
      <c r="J3247" s="10">
        <f>IFERROR(_xlfn.QUARTILE.INC(H$2:H3247,3),"")</f>
        <v>1.1805555550381541E-3</v>
      </c>
      <c r="K3247" s="10">
        <f>IFERROR(stats[[#This Row],[Q3]]-stats[[#This Row],[Q1]],"")</f>
        <v>2.1990740788169205E-4</v>
      </c>
      <c r="L3247" s="10">
        <f>IFERROR(AVERAGEIFS(H$2:H3247, H$2:H3247, "&lt;" &amp;stats[[#This Row],[Q3]]+(2*stats[[#This Row],[IQR]]), H$2:H3247, "&gt;" &amp; stats[[#This Row],[Q1]]-(2*stats[[#This Row],[IQR]])),"")</f>
        <v>1.0769182569381008E-3</v>
      </c>
    </row>
    <row r="3248" spans="1:12" x14ac:dyDescent="0.25">
      <c r="A3248" s="7">
        <v>44418.512060185189</v>
      </c>
      <c r="B3248">
        <v>0</v>
      </c>
      <c r="C3248">
        <v>1</v>
      </c>
      <c r="D3248" s="8">
        <f>SUM(B$2:B3248)</f>
        <v>23</v>
      </c>
      <c r="E3248" s="8">
        <f>SUM(C$2:C3248)</f>
        <v>3247</v>
      </c>
      <c r="F3248" s="9">
        <f>IF(stats[[#This Row],[Column1]],stats[[#This Row],[Total Clear]]/stats[[#This Row],[Total Runs]],NA())</f>
        <v>7.0834616569140745E-3</v>
      </c>
      <c r="G3248" s="9">
        <f>SUM(B$2:B3248) / SUM(C$2:C3248)</f>
        <v>7.0834616569140745E-3</v>
      </c>
      <c r="H3248" s="10">
        <f>IFERROR(stats[[#This Row],[Column1]]-A3247,"")</f>
        <v>9.0277777781011537E-4</v>
      </c>
      <c r="I3248" s="10">
        <f>IFERROR(_xlfn.QUARTILE.INC(H$2:H3248,1),"")</f>
        <v>9.6064814715646207E-4</v>
      </c>
      <c r="J3248" s="10">
        <f>IFERROR(_xlfn.QUARTILE.INC(H$2:H3248,3),"")</f>
        <v>1.1805555550381541E-3</v>
      </c>
      <c r="K3248" s="10">
        <f>IFERROR(stats[[#This Row],[Q3]]-stats[[#This Row],[Q1]],"")</f>
        <v>2.1990740788169205E-4</v>
      </c>
      <c r="L3248" s="10">
        <f>IFERROR(AVERAGEIFS(H$2:H3248, H$2:H3248, "&lt;" &amp;stats[[#This Row],[Q3]]+(2*stats[[#This Row],[IQR]]), H$2:H3248, "&gt;" &amp; stats[[#This Row],[Q1]]-(2*stats[[#This Row],[IQR]])),"")</f>
        <v>1.0768640919368167E-3</v>
      </c>
    </row>
    <row r="3249" spans="1:12" x14ac:dyDescent="0.25">
      <c r="A3249" s="7">
        <v>44418.513090277775</v>
      </c>
      <c r="B3249">
        <v>0</v>
      </c>
      <c r="C3249">
        <v>1</v>
      </c>
      <c r="D3249" s="8">
        <f>SUM(B$2:B3249)</f>
        <v>23</v>
      </c>
      <c r="E3249" s="8">
        <f>SUM(C$2:C3249)</f>
        <v>3248</v>
      </c>
      <c r="F3249" s="9">
        <f>IF(stats[[#This Row],[Column1]],stats[[#This Row],[Total Clear]]/stats[[#This Row],[Total Runs]],NA())</f>
        <v>7.0812807881773399E-3</v>
      </c>
      <c r="G3249" s="9">
        <f>SUM(B$2:B3249) / SUM(C$2:C3249)</f>
        <v>7.0812807881773399E-3</v>
      </c>
      <c r="H3249" s="10">
        <f>IFERROR(stats[[#This Row],[Column1]]-A3248,"")</f>
        <v>1.0300925860065036E-3</v>
      </c>
      <c r="I3249" s="10">
        <f>IFERROR(_xlfn.QUARTILE.INC(H$2:H3249,1),"")</f>
        <v>9.6064814715646207E-4</v>
      </c>
      <c r="J3249" s="10">
        <f>IFERROR(_xlfn.QUARTILE.INC(H$2:H3249,3),"")</f>
        <v>1.1805555550381541E-3</v>
      </c>
      <c r="K3249" s="10">
        <f>IFERROR(stats[[#This Row],[Q3]]-stats[[#This Row],[Q1]],"")</f>
        <v>2.1990740788169205E-4</v>
      </c>
      <c r="L3249" s="10">
        <f>IFERROR(AVERAGEIFS(H$2:H3249, H$2:H3249, "&lt;" &amp;stats[[#This Row],[Q3]]+(2*stats[[#This Row],[IQR]]), H$2:H3249, "&gt;" &amp; stats[[#This Row],[Q1]]-(2*stats[[#This Row],[IQR]])),"")</f>
        <v>1.0768495485581071E-3</v>
      </c>
    </row>
    <row r="3250" spans="1:12" x14ac:dyDescent="0.25">
      <c r="A3250" s="7">
        <v>44418.514050925929</v>
      </c>
      <c r="B3250">
        <v>0</v>
      </c>
      <c r="C3250">
        <v>1</v>
      </c>
      <c r="D3250" s="8">
        <f>SUM(B$2:B3250)</f>
        <v>23</v>
      </c>
      <c r="E3250" s="8">
        <f>SUM(C$2:C3250)</f>
        <v>3249</v>
      </c>
      <c r="F3250" s="9">
        <f>IF(stats[[#This Row],[Column1]],stats[[#This Row],[Total Clear]]/stats[[#This Row],[Total Runs]],NA())</f>
        <v>7.0791012619267468E-3</v>
      </c>
      <c r="G3250" s="9">
        <f>SUM(B$2:B3250) / SUM(C$2:C3250)</f>
        <v>7.0791012619267468E-3</v>
      </c>
      <c r="H3250" s="10">
        <f>IFERROR(stats[[#This Row],[Column1]]-A3249,"")</f>
        <v>9.6064815443241969E-4</v>
      </c>
      <c r="I3250" s="10">
        <f>IFERROR(_xlfn.QUARTILE.INC(H$2:H3250,1),"")</f>
        <v>9.6064814715646207E-4</v>
      </c>
      <c r="J3250" s="10">
        <f>IFERROR(_xlfn.QUARTILE.INC(H$2:H3250,3),"")</f>
        <v>1.1805555550381541E-3</v>
      </c>
      <c r="K3250" s="10">
        <f>IFERROR(stats[[#This Row],[Q3]]-stats[[#This Row],[Q1]],"")</f>
        <v>2.1990740788169205E-4</v>
      </c>
      <c r="L3250" s="10">
        <f>IFERROR(AVERAGEIFS(H$2:H3250, H$2:H3250, "&lt;" &amp;stats[[#This Row],[Q3]]+(2*stats[[#This Row],[IQR]]), H$2:H3250, "&gt;" &amp; stats[[#This Row],[Q1]]-(2*stats[[#This Row],[IQR]])),"")</f>
        <v>1.0768134275154818E-3</v>
      </c>
    </row>
    <row r="3251" spans="1:12" x14ac:dyDescent="0.25">
      <c r="A3251" s="7">
        <v>44418.515023148146</v>
      </c>
      <c r="B3251">
        <v>0</v>
      </c>
      <c r="C3251">
        <v>1</v>
      </c>
      <c r="D3251" s="8">
        <f>SUM(B$2:B3251)</f>
        <v>23</v>
      </c>
      <c r="E3251" s="8">
        <f>SUM(C$2:C3251)</f>
        <v>3250</v>
      </c>
      <c r="F3251" s="9">
        <f>IF(stats[[#This Row],[Column1]],stats[[#This Row],[Total Clear]]/stats[[#This Row],[Total Runs]],NA())</f>
        <v>7.076923076923077E-3</v>
      </c>
      <c r="G3251" s="9">
        <f>SUM(B$2:B3251) / SUM(C$2:C3251)</f>
        <v>7.076923076923077E-3</v>
      </c>
      <c r="H3251" s="10">
        <f>IFERROR(stats[[#This Row],[Column1]]-A3250,"")</f>
        <v>9.7222221666015685E-4</v>
      </c>
      <c r="I3251" s="10">
        <f>IFERROR(_xlfn.QUARTILE.INC(H$2:H3251,1),"")</f>
        <v>9.6064814715646207E-4</v>
      </c>
      <c r="J3251" s="10">
        <f>IFERROR(_xlfn.QUARTILE.INC(H$2:H3251,3),"")</f>
        <v>1.1805555550381541E-3</v>
      </c>
      <c r="K3251" s="10">
        <f>IFERROR(stats[[#This Row],[Q3]]-stats[[#This Row],[Q1]],"")</f>
        <v>2.1990740788169205E-4</v>
      </c>
      <c r="L3251" s="10">
        <f>IFERROR(AVERAGEIFS(H$2:H3251, H$2:H3251, "&lt;" &amp;stats[[#This Row],[Q3]]+(2*stats[[#This Row],[IQR]]), H$2:H3251, "&gt;" &amp; stats[[#This Row],[Q1]]-(2*stats[[#This Row],[IQR]])),"")</f>
        <v>1.076780925585446E-3</v>
      </c>
    </row>
    <row r="3252" spans="1:12" x14ac:dyDescent="0.25">
      <c r="A3252" s="7">
        <v>44418.516006944446</v>
      </c>
      <c r="B3252">
        <v>0</v>
      </c>
      <c r="C3252">
        <v>1</v>
      </c>
      <c r="D3252" s="8">
        <f>SUM(B$2:B3252)</f>
        <v>23</v>
      </c>
      <c r="E3252" s="8">
        <f>SUM(C$2:C3252)</f>
        <v>3251</v>
      </c>
      <c r="F3252" s="9">
        <f>IF(stats[[#This Row],[Column1]],stats[[#This Row],[Total Clear]]/stats[[#This Row],[Total Runs]],NA())</f>
        <v>7.0747462319286376E-3</v>
      </c>
      <c r="G3252" s="9">
        <f>SUM(B$2:B3252) / SUM(C$2:C3252)</f>
        <v>7.0747462319286376E-3</v>
      </c>
      <c r="H3252" s="10">
        <f>IFERROR(stats[[#This Row],[Column1]]-A3251,"")</f>
        <v>9.8379630071576685E-4</v>
      </c>
      <c r="I3252" s="10">
        <f>IFERROR(_xlfn.QUARTILE.INC(H$2:H3252,1),"")</f>
        <v>9.6064814715646207E-4</v>
      </c>
      <c r="J3252" s="10">
        <f>IFERROR(_xlfn.QUARTILE.INC(H$2:H3252,3),"")</f>
        <v>1.1805555550381541E-3</v>
      </c>
      <c r="K3252" s="10">
        <f>IFERROR(stats[[#This Row],[Q3]]-stats[[#This Row],[Q1]],"")</f>
        <v>2.1990740788169205E-4</v>
      </c>
      <c r="L3252" s="10">
        <f>IFERROR(AVERAGEIFS(H$2:H3252, H$2:H3252, "&lt;" &amp;stats[[#This Row],[Q3]]+(2*stats[[#This Row],[IQR]]), H$2:H3252, "&gt;" &amp; stats[[#This Row],[Q1]]-(2*stats[[#This Row],[IQR]])),"")</f>
        <v>1.0767520394018891E-3</v>
      </c>
    </row>
    <row r="3253" spans="1:12" x14ac:dyDescent="0.25">
      <c r="A3253" s="7">
        <v>44418.516979166663</v>
      </c>
      <c r="B3253">
        <v>0</v>
      </c>
      <c r="C3253">
        <v>1</v>
      </c>
      <c r="D3253" s="8">
        <f>SUM(B$2:B3253)</f>
        <v>23</v>
      </c>
      <c r="E3253" s="8">
        <f>SUM(C$2:C3253)</f>
        <v>3252</v>
      </c>
      <c r="F3253" s="9">
        <f>IF(stats[[#This Row],[Column1]],stats[[#This Row],[Total Clear]]/stats[[#This Row],[Total Runs]],NA())</f>
        <v>7.0725707257072567E-3</v>
      </c>
      <c r="G3253" s="9">
        <f>SUM(B$2:B3253) / SUM(C$2:C3253)</f>
        <v>7.0725707257072567E-3</v>
      </c>
      <c r="H3253" s="10">
        <f>IFERROR(stats[[#This Row],[Column1]]-A3252,"")</f>
        <v>9.7222221666015685E-4</v>
      </c>
      <c r="I3253" s="10">
        <f>IFERROR(_xlfn.QUARTILE.INC(H$2:H3253,1),"")</f>
        <v>9.6064814715646207E-4</v>
      </c>
      <c r="J3253" s="10">
        <f>IFERROR(_xlfn.QUARTILE.INC(H$2:H3253,3),"")</f>
        <v>1.1805555550381541E-3</v>
      </c>
      <c r="K3253" s="10">
        <f>IFERROR(stats[[#This Row],[Q3]]-stats[[#This Row],[Q1]],"")</f>
        <v>2.1990740788169205E-4</v>
      </c>
      <c r="L3253" s="10">
        <f>IFERROR(AVERAGEIFS(H$2:H3253, H$2:H3253, "&lt;" &amp;stats[[#This Row],[Q3]]+(2*stats[[#This Row],[IQR]]), H$2:H3253, "&gt;" &amp; stats[[#This Row],[Q1]]-(2*stats[[#This Row],[IQR]])),"")</f>
        <v>1.0767195767240189E-3</v>
      </c>
    </row>
    <row r="3254" spans="1:12" x14ac:dyDescent="0.25">
      <c r="A3254" s="7">
        <v>44418.518113425926</v>
      </c>
      <c r="B3254">
        <v>0</v>
      </c>
      <c r="C3254">
        <v>1</v>
      </c>
      <c r="D3254" s="8">
        <f>SUM(B$2:B3254)</f>
        <v>23</v>
      </c>
      <c r="E3254" s="8">
        <f>SUM(C$2:C3254)</f>
        <v>3253</v>
      </c>
      <c r="F3254" s="9">
        <f>IF(stats[[#This Row],[Column1]],stats[[#This Row],[Total Clear]]/stats[[#This Row],[Total Runs]],NA())</f>
        <v>7.0703965570242857E-3</v>
      </c>
      <c r="G3254" s="9">
        <f>SUM(B$2:B3254) / SUM(C$2:C3254)</f>
        <v>7.0703965570242857E-3</v>
      </c>
      <c r="H3254" s="10">
        <f>IFERROR(stats[[#This Row],[Column1]]-A3253,"")</f>
        <v>1.1342592624714598E-3</v>
      </c>
      <c r="I3254" s="10">
        <f>IFERROR(_xlfn.QUARTILE.INC(H$2:H3254,1),"")</f>
        <v>9.6064814715646207E-4</v>
      </c>
      <c r="J3254" s="10">
        <f>IFERROR(_xlfn.QUARTILE.INC(H$2:H3254,3),"")</f>
        <v>1.1805555550381541E-3</v>
      </c>
      <c r="K3254" s="10">
        <f>IFERROR(stats[[#This Row],[Q3]]-stats[[#This Row],[Q1]],"")</f>
        <v>2.1990740788169205E-4</v>
      </c>
      <c r="L3254" s="10">
        <f>IFERROR(AVERAGEIFS(H$2:H3254, H$2:H3254, "&lt;" &amp;stats[[#This Row],[Q3]]+(2*stats[[#This Row],[IQR]]), H$2:H3254, "&gt;" &amp; stats[[#This Row],[Q1]]-(2*stats[[#This Row],[IQR]])),"")</f>
        <v>1.0767374406438412E-3</v>
      </c>
    </row>
    <row r="3255" spans="1:12" x14ac:dyDescent="0.25">
      <c r="A3255" s="7">
        <v>44418.519282407404</v>
      </c>
      <c r="B3255">
        <v>0</v>
      </c>
      <c r="C3255">
        <v>1</v>
      </c>
      <c r="D3255" s="8">
        <f>SUM(B$2:B3255)</f>
        <v>23</v>
      </c>
      <c r="E3255" s="8">
        <f>SUM(C$2:C3255)</f>
        <v>3254</v>
      </c>
      <c r="F3255" s="9">
        <f>IF(stats[[#This Row],[Column1]],stats[[#This Row],[Total Clear]]/stats[[#This Row],[Total Runs]],NA())</f>
        <v>7.0682237246465886E-3</v>
      </c>
      <c r="G3255" s="9">
        <f>SUM(B$2:B3255) / SUM(C$2:C3255)</f>
        <v>7.0682237246465886E-3</v>
      </c>
      <c r="H3255" s="10">
        <f>IFERROR(stats[[#This Row],[Column1]]-A3254,"")</f>
        <v>1.1689814782585017E-3</v>
      </c>
      <c r="I3255" s="10">
        <f>IFERROR(_xlfn.QUARTILE.INC(H$2:H3255,1),"")</f>
        <v>9.6064814715646207E-4</v>
      </c>
      <c r="J3255" s="10">
        <f>IFERROR(_xlfn.QUARTILE.INC(H$2:H3255,3),"")</f>
        <v>1.1805555550381541E-3</v>
      </c>
      <c r="K3255" s="10">
        <f>IFERROR(stats[[#This Row],[Q3]]-stats[[#This Row],[Q1]],"")</f>
        <v>2.1990740788169205E-4</v>
      </c>
      <c r="L3255" s="10">
        <f>IFERROR(AVERAGEIFS(H$2:H3255, H$2:H3255, "&lt;" &amp;stats[[#This Row],[Q3]]+(2*stats[[#This Row],[IQR]]), H$2:H3255, "&gt;" &amp; stats[[#This Row],[Q1]]-(2*stats[[#This Row],[IQR]])),"")</f>
        <v>1.0767660700782343E-3</v>
      </c>
    </row>
    <row r="3256" spans="1:12" x14ac:dyDescent="0.25">
      <c r="A3256" s="7">
        <v>44418.520231481481</v>
      </c>
      <c r="B3256">
        <v>0</v>
      </c>
      <c r="C3256">
        <v>1</v>
      </c>
      <c r="D3256" s="8">
        <f>SUM(B$2:B3256)</f>
        <v>23</v>
      </c>
      <c r="E3256" s="8">
        <f>SUM(C$2:C3256)</f>
        <v>3255</v>
      </c>
      <c r="F3256" s="9">
        <f>IF(stats[[#This Row],[Column1]],stats[[#This Row],[Total Clear]]/stats[[#This Row],[Total Runs]],NA())</f>
        <v>7.0660522273425499E-3</v>
      </c>
      <c r="G3256" s="9">
        <f>SUM(B$2:B3256) / SUM(C$2:C3256)</f>
        <v>7.0660522273425499E-3</v>
      </c>
      <c r="H3256" s="10">
        <f>IFERROR(stats[[#This Row],[Column1]]-A3255,"")</f>
        <v>9.490740776527673E-4</v>
      </c>
      <c r="I3256" s="10">
        <f>IFERROR(_xlfn.QUARTILE.INC(H$2:H3256,1),"")</f>
        <v>9.6064814715646207E-4</v>
      </c>
      <c r="J3256" s="10">
        <f>IFERROR(_xlfn.QUARTILE.INC(H$2:H3256,3),"")</f>
        <v>1.1805555550381541E-3</v>
      </c>
      <c r="K3256" s="10">
        <f>IFERROR(stats[[#This Row],[Q3]]-stats[[#This Row],[Q1]],"")</f>
        <v>2.1990740788169205E-4</v>
      </c>
      <c r="L3256" s="10">
        <f>IFERROR(AVERAGEIFS(H$2:H3256, H$2:H3256, "&lt;" &amp;stats[[#This Row],[Q3]]+(2*stats[[#This Row],[IQR]]), H$2:H3256, "&gt;" &amp; stats[[#This Row],[Q1]]-(2*stats[[#This Row],[IQR]])),"")</f>
        <v>1.0767264510920644E-3</v>
      </c>
    </row>
    <row r="3257" spans="1:12" x14ac:dyDescent="0.25">
      <c r="A3257" s="7">
        <v>44418.521180555559</v>
      </c>
      <c r="B3257">
        <v>0</v>
      </c>
      <c r="C3257">
        <v>1</v>
      </c>
      <c r="D3257" s="8">
        <f>SUM(B$2:B3257)</f>
        <v>23</v>
      </c>
      <c r="E3257" s="8">
        <f>SUM(C$2:C3257)</f>
        <v>3256</v>
      </c>
      <c r="F3257" s="9">
        <f>IF(stats[[#This Row],[Column1]],stats[[#This Row],[Total Clear]]/stats[[#This Row],[Total Runs]],NA())</f>
        <v>7.0638820638820642E-3</v>
      </c>
      <c r="G3257" s="9">
        <f>SUM(B$2:B3257) / SUM(C$2:C3257)</f>
        <v>7.0638820638820642E-3</v>
      </c>
      <c r="H3257" s="10">
        <f>IFERROR(stats[[#This Row],[Column1]]-A3256,"")</f>
        <v>9.490740776527673E-4</v>
      </c>
      <c r="I3257" s="10">
        <f>IFERROR(_xlfn.QUARTILE.INC(H$2:H3257,1),"")</f>
        <v>9.6064814715646207E-4</v>
      </c>
      <c r="J3257" s="10">
        <f>IFERROR(_xlfn.QUARTILE.INC(H$2:H3257,3),"")</f>
        <v>1.1805555550381541E-3</v>
      </c>
      <c r="K3257" s="10">
        <f>IFERROR(stats[[#This Row],[Q3]]-stats[[#This Row],[Q1]],"")</f>
        <v>2.1990740788169205E-4</v>
      </c>
      <c r="L3257" s="10">
        <f>IFERROR(AVERAGEIFS(H$2:H3257, H$2:H3257, "&lt;" &amp;stats[[#This Row],[Q3]]+(2*stats[[#This Row],[IQR]]), H$2:H3257, "&gt;" &amp; stats[[#This Row],[Q1]]-(2*stats[[#This Row],[IQR]])),"")</f>
        <v>1.0766868566834294E-3</v>
      </c>
    </row>
    <row r="3258" spans="1:12" x14ac:dyDescent="0.25">
      <c r="A3258" s="7">
        <v>44418.522210648145</v>
      </c>
      <c r="B3258">
        <v>0</v>
      </c>
      <c r="C3258">
        <v>1</v>
      </c>
      <c r="D3258" s="8">
        <f>SUM(B$2:B3258)</f>
        <v>23</v>
      </c>
      <c r="E3258" s="8">
        <f>SUM(C$2:C3258)</f>
        <v>3257</v>
      </c>
      <c r="F3258" s="9">
        <f>IF(stats[[#This Row],[Column1]],stats[[#This Row],[Total Clear]]/stats[[#This Row],[Total Runs]],NA())</f>
        <v>7.061713233036537E-3</v>
      </c>
      <c r="G3258" s="9">
        <f>SUM(B$2:B3258) / SUM(C$2:C3258)</f>
        <v>7.061713233036537E-3</v>
      </c>
      <c r="H3258" s="10">
        <f>IFERROR(stats[[#This Row],[Column1]]-A3257,"")</f>
        <v>1.0300925860065036E-3</v>
      </c>
      <c r="I3258" s="10">
        <f>IFERROR(_xlfn.QUARTILE.INC(H$2:H3258,1),"")</f>
        <v>9.6064814715646207E-4</v>
      </c>
      <c r="J3258" s="10">
        <f>IFERROR(_xlfn.QUARTILE.INC(H$2:H3258,3),"")</f>
        <v>1.1805555550381541E-3</v>
      </c>
      <c r="K3258" s="10">
        <f>IFERROR(stats[[#This Row],[Q3]]-stats[[#This Row],[Q1]],"")</f>
        <v>2.1990740788169205E-4</v>
      </c>
      <c r="L3258" s="10">
        <f>IFERROR(AVERAGEIFS(H$2:H3258, H$2:H3258, "&lt;" &amp;stats[[#This Row],[Q3]]+(2*stats[[#This Row],[IQR]]), H$2:H3258, "&gt;" &amp; stats[[#This Row],[Q1]]-(2*stats[[#This Row],[IQR]])),"")</f>
        <v>1.0766724088475607E-3</v>
      </c>
    </row>
    <row r="3259" spans="1:12" x14ac:dyDescent="0.25">
      <c r="A3259" s="7">
        <v>44418.523182870369</v>
      </c>
      <c r="B3259">
        <v>0</v>
      </c>
      <c r="C3259">
        <v>1</v>
      </c>
      <c r="D3259" s="8">
        <f>SUM(B$2:B3259)</f>
        <v>23</v>
      </c>
      <c r="E3259" s="8">
        <f>SUM(C$2:C3259)</f>
        <v>3258</v>
      </c>
      <c r="F3259" s="9">
        <f>IF(stats[[#This Row],[Column1]],stats[[#This Row],[Total Clear]]/stats[[#This Row],[Total Runs]],NA())</f>
        <v>7.0595457335788829E-3</v>
      </c>
      <c r="G3259" s="9">
        <f>SUM(B$2:B3259) / SUM(C$2:C3259)</f>
        <v>7.0595457335788829E-3</v>
      </c>
      <c r="H3259" s="10">
        <f>IFERROR(stats[[#This Row],[Column1]]-A3258,"")</f>
        <v>9.7222222393611446E-4</v>
      </c>
      <c r="I3259" s="10">
        <f>IFERROR(_xlfn.QUARTILE.INC(H$2:H3259,1),"")</f>
        <v>9.6064814715646207E-4</v>
      </c>
      <c r="J3259" s="10">
        <f>IFERROR(_xlfn.QUARTILE.INC(H$2:H3259,3),"")</f>
        <v>1.1805555550381541E-3</v>
      </c>
      <c r="K3259" s="10">
        <f>IFERROR(stats[[#This Row],[Q3]]-stats[[#This Row],[Q1]],"")</f>
        <v>2.1990740788169205E-4</v>
      </c>
      <c r="L3259" s="10">
        <f>IFERROR(AVERAGEIFS(H$2:H3259, H$2:H3259, "&lt;" &amp;stats[[#This Row],[Q3]]+(2*stats[[#This Row],[IQR]]), H$2:H3259, "&gt;" &amp; stats[[#This Row],[Q1]]-(2*stats[[#This Row],[IQR]])),"")</f>
        <v>1.076640031232895E-3</v>
      </c>
    </row>
    <row r="3260" spans="1:12" x14ac:dyDescent="0.25">
      <c r="A3260" s="7">
        <v>44418.524131944447</v>
      </c>
      <c r="B3260">
        <v>0</v>
      </c>
      <c r="C3260">
        <v>1</v>
      </c>
      <c r="D3260" s="8">
        <f>SUM(B$2:B3260)</f>
        <v>23</v>
      </c>
      <c r="E3260" s="8">
        <f>SUM(C$2:C3260)</f>
        <v>3259</v>
      </c>
      <c r="F3260" s="9">
        <f>IF(stats[[#This Row],[Column1]],stats[[#This Row],[Total Clear]]/stats[[#This Row],[Total Runs]],NA())</f>
        <v>7.0573795642835226E-3</v>
      </c>
      <c r="G3260" s="9">
        <f>SUM(B$2:B3260) / SUM(C$2:C3260)</f>
        <v>7.0573795642835226E-3</v>
      </c>
      <c r="H3260" s="10">
        <f>IFERROR(stats[[#This Row],[Column1]]-A3259,"")</f>
        <v>9.490740776527673E-4</v>
      </c>
      <c r="I3260" s="10">
        <f>IFERROR(_xlfn.QUARTILE.INC(H$2:H3260,1),"")</f>
        <v>9.6064814715646207E-4</v>
      </c>
      <c r="J3260" s="10">
        <f>IFERROR(_xlfn.QUARTILE.INC(H$2:H3260,3),"")</f>
        <v>1.1805555550381541E-3</v>
      </c>
      <c r="K3260" s="10">
        <f>IFERROR(stats[[#This Row],[Q3]]-stats[[#This Row],[Q1]],"")</f>
        <v>2.1990740788169205E-4</v>
      </c>
      <c r="L3260" s="10">
        <f>IFERROR(AVERAGEIFS(H$2:H3260, H$2:H3260, "&lt;" &amp;stats[[#This Row],[Q3]]+(2*stats[[#This Row],[IQR]]), H$2:H3260, "&gt;" &amp; stats[[#This Row],[Q1]]-(2*stats[[#This Row],[IQR]])),"")</f>
        <v>1.0766005004136882E-3</v>
      </c>
    </row>
    <row r="3261" spans="1:12" x14ac:dyDescent="0.25">
      <c r="A3261" s="7">
        <v>44418.525150462963</v>
      </c>
      <c r="B3261">
        <v>0</v>
      </c>
      <c r="C3261">
        <v>1</v>
      </c>
      <c r="D3261" s="8">
        <f>SUM(B$2:B3261)</f>
        <v>23</v>
      </c>
      <c r="E3261" s="8">
        <f>SUM(C$2:C3261)</f>
        <v>3260</v>
      </c>
      <c r="F3261" s="9">
        <f>IF(stats[[#This Row],[Column1]],stats[[#This Row],[Total Clear]]/stats[[#This Row],[Total Runs]],NA())</f>
        <v>7.0552147239263804E-3</v>
      </c>
      <c r="G3261" s="9">
        <f>SUM(B$2:B3261) / SUM(C$2:C3261)</f>
        <v>7.0552147239263804E-3</v>
      </c>
      <c r="H3261" s="10">
        <f>IFERROR(stats[[#This Row],[Column1]]-A3260,"")</f>
        <v>1.0185185165028088E-3</v>
      </c>
      <c r="I3261" s="10">
        <f>IFERROR(_xlfn.QUARTILE.INC(H$2:H3261,1),"")</f>
        <v>9.6064814715646207E-4</v>
      </c>
      <c r="J3261" s="10">
        <f>IFERROR(_xlfn.QUARTILE.INC(H$2:H3261,3),"")</f>
        <v>1.1805555550381541E-3</v>
      </c>
      <c r="K3261" s="10">
        <f>IFERROR(stats[[#This Row],[Q3]]-stats[[#This Row],[Q1]],"")</f>
        <v>2.1990740788169205E-4</v>
      </c>
      <c r="L3261" s="10">
        <f>IFERROR(AVERAGEIFS(H$2:H3261, H$2:H3261, "&lt;" &amp;stats[[#This Row],[Q3]]+(2*stats[[#This Row],[IQR]]), H$2:H3261, "&gt;" &amp; stats[[#This Row],[Q1]]-(2*stats[[#This Row],[IQR]])),"")</f>
        <v>1.0765825072340379E-3</v>
      </c>
    </row>
    <row r="3262" spans="1:12" x14ac:dyDescent="0.25">
      <c r="A3262" s="7">
        <v>44418.52615740741</v>
      </c>
      <c r="B3262">
        <v>0</v>
      </c>
      <c r="C3262">
        <v>1</v>
      </c>
      <c r="D3262" s="8">
        <f>SUM(B$2:B3262)</f>
        <v>23</v>
      </c>
      <c r="E3262" s="8">
        <f>SUM(C$2:C3262)</f>
        <v>3261</v>
      </c>
      <c r="F3262" s="9">
        <f>IF(stats[[#This Row],[Column1]],stats[[#This Row],[Total Clear]]/stats[[#This Row],[Total Runs]],NA())</f>
        <v>7.0530512112848822E-3</v>
      </c>
      <c r="G3262" s="9">
        <f>SUM(B$2:B3262) / SUM(C$2:C3262)</f>
        <v>7.0530512112848822E-3</v>
      </c>
      <c r="H3262" s="10">
        <f>IFERROR(stats[[#This Row],[Column1]]-A3261,"")</f>
        <v>1.006944446999114E-3</v>
      </c>
      <c r="I3262" s="10">
        <f>IFERROR(_xlfn.QUARTILE.INC(H$2:H3262,1),"")</f>
        <v>9.6064814715646207E-4</v>
      </c>
      <c r="J3262" s="10">
        <f>IFERROR(_xlfn.QUARTILE.INC(H$2:H3262,3),"")</f>
        <v>1.1805555550381541E-3</v>
      </c>
      <c r="K3262" s="10">
        <f>IFERROR(stats[[#This Row],[Q3]]-stats[[#This Row],[Q1]],"")</f>
        <v>2.1990740788169205E-4</v>
      </c>
      <c r="L3262" s="10">
        <f>IFERROR(AVERAGEIFS(H$2:H3262, H$2:H3262, "&lt;" &amp;stats[[#This Row],[Q3]]+(2*stats[[#This Row],[IQR]]), H$2:H3262, "&gt;" &amp; stats[[#This Row],[Q1]]-(2*stats[[#This Row],[IQR]])),"")</f>
        <v>1.0765609407861487E-3</v>
      </c>
    </row>
    <row r="3263" spans="1:12" x14ac:dyDescent="0.25">
      <c r="A3263" s="7">
        <v>44418.527129629627</v>
      </c>
      <c r="B3263">
        <v>0</v>
      </c>
      <c r="C3263">
        <v>1</v>
      </c>
      <c r="D3263" s="8">
        <f>SUM(B$2:B3263)</f>
        <v>23</v>
      </c>
      <c r="E3263" s="8">
        <f>SUM(C$2:C3263)</f>
        <v>3262</v>
      </c>
      <c r="F3263" s="9">
        <f>IF(stats[[#This Row],[Column1]],stats[[#This Row],[Total Clear]]/stats[[#This Row],[Total Runs]],NA())</f>
        <v>7.0508890251379519E-3</v>
      </c>
      <c r="G3263" s="9">
        <f>SUM(B$2:B3263) / SUM(C$2:C3263)</f>
        <v>7.0508890251379519E-3</v>
      </c>
      <c r="H3263" s="10">
        <f>IFERROR(stats[[#This Row],[Column1]]-A3262,"")</f>
        <v>9.7222221666015685E-4</v>
      </c>
      <c r="I3263" s="10">
        <f>IFERROR(_xlfn.QUARTILE.INC(H$2:H3263,1),"")</f>
        <v>9.6064814715646207E-4</v>
      </c>
      <c r="J3263" s="10">
        <f>IFERROR(_xlfn.QUARTILE.INC(H$2:H3263,3),"")</f>
        <v>1.1805555550381541E-3</v>
      </c>
      <c r="K3263" s="10">
        <f>IFERROR(stats[[#This Row],[Q3]]-stats[[#This Row],[Q1]],"")</f>
        <v>2.1990740788169205E-4</v>
      </c>
      <c r="L3263" s="10">
        <f>IFERROR(AVERAGEIFS(H$2:H3263, H$2:H3263, "&lt;" &amp;stats[[#This Row],[Q3]]+(2*stats[[#This Row],[IQR]]), H$2:H3263, "&gt;" &amp; stats[[#This Row],[Q1]]-(2*stats[[#This Row],[IQR]])),"")</f>
        <v>1.0765286377755832E-3</v>
      </c>
    </row>
    <row r="3264" spans="1:12" x14ac:dyDescent="0.25">
      <c r="A3264" s="7">
        <v>44418.52815972222</v>
      </c>
      <c r="B3264">
        <v>0</v>
      </c>
      <c r="C3264">
        <v>1</v>
      </c>
      <c r="D3264" s="8">
        <f>SUM(B$2:B3264)</f>
        <v>23</v>
      </c>
      <c r="E3264" s="8">
        <f>SUM(C$2:C3264)</f>
        <v>3263</v>
      </c>
      <c r="F3264" s="9">
        <f>IF(stats[[#This Row],[Column1]],stats[[#This Row],[Total Clear]]/stats[[#This Row],[Total Runs]],NA())</f>
        <v>7.0487281642660129E-3</v>
      </c>
      <c r="G3264" s="9">
        <f>SUM(B$2:B3264) / SUM(C$2:C3264)</f>
        <v>7.0487281642660129E-3</v>
      </c>
      <c r="H3264" s="10">
        <f>IFERROR(stats[[#This Row],[Column1]]-A3263,"")</f>
        <v>1.0300925932824612E-3</v>
      </c>
      <c r="I3264" s="10">
        <f>IFERROR(_xlfn.QUARTILE.INC(H$2:H3264,1),"")</f>
        <v>9.6064814715646207E-4</v>
      </c>
      <c r="J3264" s="10">
        <f>IFERROR(_xlfn.QUARTILE.INC(H$2:H3264,3),"")</f>
        <v>1.1805555550381541E-3</v>
      </c>
      <c r="K3264" s="10">
        <f>IFERROR(stats[[#This Row],[Q3]]-stats[[#This Row],[Q1]],"")</f>
        <v>2.1990740788169205E-4</v>
      </c>
      <c r="L3264" s="10">
        <f>IFERROR(AVERAGEIFS(H$2:H3264, H$2:H3264, "&lt;" &amp;stats[[#This Row],[Q3]]+(2*stats[[#This Row],[IQR]]), H$2:H3264, "&gt;" &amp; stats[[#This Row],[Q1]]-(2*stats[[#This Row],[IQR]])),"")</f>
        <v>1.0765142657407664E-3</v>
      </c>
    </row>
    <row r="3265" spans="1:12" x14ac:dyDescent="0.25">
      <c r="A3265" s="7">
        <v>44418.529224537036</v>
      </c>
      <c r="B3265">
        <v>0</v>
      </c>
      <c r="C3265">
        <v>1</v>
      </c>
      <c r="D3265" s="8">
        <f>SUM(B$2:B3265)</f>
        <v>23</v>
      </c>
      <c r="E3265" s="8">
        <f>SUM(C$2:C3265)</f>
        <v>3264</v>
      </c>
      <c r="F3265" s="9">
        <f>IF(stats[[#This Row],[Column1]],stats[[#This Row],[Total Clear]]/stats[[#This Row],[Total Runs]],NA())</f>
        <v>7.0465686274509805E-3</v>
      </c>
      <c r="G3265" s="9">
        <f>SUM(B$2:B3265) / SUM(C$2:C3265)</f>
        <v>7.0465686274509805E-3</v>
      </c>
      <c r="H3265" s="10">
        <f>IFERROR(stats[[#This Row],[Column1]]-A3264,"")</f>
        <v>1.0648148163454607E-3</v>
      </c>
      <c r="I3265" s="10">
        <f>IFERROR(_xlfn.QUARTILE.INC(H$2:H3265,1),"")</f>
        <v>9.6064814715646207E-4</v>
      </c>
      <c r="J3265" s="10">
        <f>IFERROR(_xlfn.QUARTILE.INC(H$2:H3265,3),"")</f>
        <v>1.1805555550381541E-3</v>
      </c>
      <c r="K3265" s="10">
        <f>IFERROR(stats[[#This Row],[Q3]]-stats[[#This Row],[Q1]],"")</f>
        <v>2.1990740788169205E-4</v>
      </c>
      <c r="L3265" s="10">
        <f>IFERROR(AVERAGEIFS(H$2:H3265, H$2:H3265, "&lt;" &amp;stats[[#This Row],[Q3]]+(2*stats[[#This Row],[IQR]]), H$2:H3265, "&gt;" &amp; stats[[#This Row],[Q1]]-(2*stats[[#This Row],[IQR]])),"")</f>
        <v>1.0765106458616219E-3</v>
      </c>
    </row>
    <row r="3266" spans="1:12" x14ac:dyDescent="0.25">
      <c r="A3266" s="7">
        <v>44418.53020833333</v>
      </c>
      <c r="B3266">
        <v>0</v>
      </c>
      <c r="C3266">
        <v>1</v>
      </c>
      <c r="D3266" s="8">
        <f>SUM(B$2:B3266)</f>
        <v>23</v>
      </c>
      <c r="E3266" s="8">
        <f>SUM(C$2:C3266)</f>
        <v>3265</v>
      </c>
      <c r="F3266" s="9">
        <f>IF(stats[[#This Row],[Column1]],stats[[#This Row],[Total Clear]]/stats[[#This Row],[Total Runs]],NA())</f>
        <v>7.0444104134762637E-3</v>
      </c>
      <c r="G3266" s="9">
        <f>SUM(B$2:B3266) / SUM(C$2:C3266)</f>
        <v>7.0444104134762637E-3</v>
      </c>
      <c r="H3266" s="10">
        <f>IFERROR(stats[[#This Row],[Column1]]-A3265,"")</f>
        <v>9.8379629343980923E-4</v>
      </c>
      <c r="I3266" s="10">
        <f>IFERROR(_xlfn.QUARTILE.INC(H$2:H3266,1),"")</f>
        <v>9.6064814715646207E-4</v>
      </c>
      <c r="J3266" s="10">
        <f>IFERROR(_xlfn.QUARTILE.INC(H$2:H3266,3),"")</f>
        <v>1.1805555550381541E-3</v>
      </c>
      <c r="K3266" s="10">
        <f>IFERROR(stats[[#This Row],[Q3]]-stats[[#This Row],[Q1]],"")</f>
        <v>2.1990740788169205E-4</v>
      </c>
      <c r="L3266" s="10">
        <f>IFERROR(AVERAGEIFS(H$2:H3266, H$2:H3266, "&lt;" &amp;stats[[#This Row],[Q3]]+(2*stats[[#This Row],[IQR]]), H$2:H3266, "&gt;" &amp; stats[[#This Row],[Q1]]-(2*stats[[#This Row],[IQR]])),"")</f>
        <v>1.0764819683631926E-3</v>
      </c>
    </row>
    <row r="3267" spans="1:12" x14ac:dyDescent="0.25">
      <c r="A3267" s="7">
        <v>44418.531168981484</v>
      </c>
      <c r="B3267">
        <v>0</v>
      </c>
      <c r="C3267">
        <v>1</v>
      </c>
      <c r="D3267" s="8">
        <f>SUM(B$2:B3267)</f>
        <v>23</v>
      </c>
      <c r="E3267" s="8">
        <f>SUM(C$2:C3267)</f>
        <v>3266</v>
      </c>
      <c r="F3267" s="9">
        <f>IF(stats[[#This Row],[Column1]],stats[[#This Row],[Total Clear]]/stats[[#This Row],[Total Runs]],NA())</f>
        <v>7.0422535211267607E-3</v>
      </c>
      <c r="G3267" s="9">
        <f>SUM(B$2:B3267) / SUM(C$2:C3267)</f>
        <v>7.0422535211267607E-3</v>
      </c>
      <c r="H3267" s="10">
        <f>IFERROR(stats[[#This Row],[Column1]]-A3266,"")</f>
        <v>9.6064815443241969E-4</v>
      </c>
      <c r="I3267" s="10">
        <f>IFERROR(_xlfn.QUARTILE.INC(H$2:H3267,1),"")</f>
        <v>9.6064814715646207E-4</v>
      </c>
      <c r="J3267" s="10">
        <f>IFERROR(_xlfn.QUARTILE.INC(H$2:H3267,3),"")</f>
        <v>1.1805555550381541E-3</v>
      </c>
      <c r="K3267" s="10">
        <f>IFERROR(stats[[#This Row],[Q3]]-stats[[#This Row],[Q1]],"")</f>
        <v>2.1990740788169205E-4</v>
      </c>
      <c r="L3267" s="10">
        <f>IFERROR(AVERAGEIFS(H$2:H3267, H$2:H3267, "&lt;" &amp;stats[[#This Row],[Q3]]+(2*stats[[#This Row],[IQR]]), H$2:H3267, "&gt;" &amp; stats[[#This Row],[Q1]]-(2*stats[[#This Row],[IQR]])),"")</f>
        <v>1.076446150857339E-3</v>
      </c>
    </row>
    <row r="3268" spans="1:12" x14ac:dyDescent="0.25">
      <c r="A3268" s="7">
        <v>44418.532187500001</v>
      </c>
      <c r="B3268">
        <v>0</v>
      </c>
      <c r="C3268">
        <v>1</v>
      </c>
      <c r="D3268" s="8">
        <f>SUM(B$2:B3268)</f>
        <v>23</v>
      </c>
      <c r="E3268" s="8">
        <f>SUM(C$2:C3268)</f>
        <v>3267</v>
      </c>
      <c r="F3268" s="9">
        <f>IF(stats[[#This Row],[Column1]],stats[[#This Row],[Total Clear]]/stats[[#This Row],[Total Runs]],NA())</f>
        <v>7.0400979491888581E-3</v>
      </c>
      <c r="G3268" s="9">
        <f>SUM(B$2:B3268) / SUM(C$2:C3268)</f>
        <v>7.0400979491888581E-3</v>
      </c>
      <c r="H3268" s="10">
        <f>IFERROR(stats[[#This Row],[Column1]]-A3267,"")</f>
        <v>1.0185185165028088E-3</v>
      </c>
      <c r="I3268" s="10">
        <f>IFERROR(_xlfn.QUARTILE.INC(H$2:H3268,1),"")</f>
        <v>9.6064814715646207E-4</v>
      </c>
      <c r="J3268" s="10">
        <f>IFERROR(_xlfn.QUARTILE.INC(H$2:H3268,3),"")</f>
        <v>1.1805555550381541E-3</v>
      </c>
      <c r="K3268" s="10">
        <f>IFERROR(stats[[#This Row],[Q3]]-stats[[#This Row],[Q1]],"")</f>
        <v>2.1990740788169205E-4</v>
      </c>
      <c r="L3268" s="10">
        <f>IFERROR(AVERAGEIFS(H$2:H3268, H$2:H3268, "&lt;" &amp;stats[[#This Row],[Q3]]+(2*stats[[#This Row],[IQR]]), H$2:H3268, "&gt;" &amp; stats[[#This Row],[Q1]]-(2*stats[[#This Row],[IQR]])),"")</f>
        <v>1.0764282443243081E-3</v>
      </c>
    </row>
    <row r="3269" spans="1:12" x14ac:dyDescent="0.25">
      <c r="A3269" s="7">
        <v>44418.533194444448</v>
      </c>
      <c r="B3269">
        <v>0</v>
      </c>
      <c r="C3269">
        <v>1</v>
      </c>
      <c r="D3269" s="8">
        <f>SUM(B$2:B3269)</f>
        <v>23</v>
      </c>
      <c r="E3269" s="8">
        <f>SUM(C$2:C3269)</f>
        <v>3268</v>
      </c>
      <c r="F3269" s="9">
        <f>IF(stats[[#This Row],[Column1]],stats[[#This Row],[Total Clear]]/stats[[#This Row],[Total Runs]],NA())</f>
        <v>7.0379436964504282E-3</v>
      </c>
      <c r="G3269" s="9">
        <f>SUM(B$2:B3269) / SUM(C$2:C3269)</f>
        <v>7.0379436964504282E-3</v>
      </c>
      <c r="H3269" s="10">
        <f>IFERROR(stats[[#This Row],[Column1]]-A3268,"")</f>
        <v>1.006944446999114E-3</v>
      </c>
      <c r="I3269" s="10">
        <f>IFERROR(_xlfn.QUARTILE.INC(H$2:H3269,1),"")</f>
        <v>9.6064814715646207E-4</v>
      </c>
      <c r="J3269" s="10">
        <f>IFERROR(_xlfn.QUARTILE.INC(H$2:H3269,3),"")</f>
        <v>1.1805555550381541E-3</v>
      </c>
      <c r="K3269" s="10">
        <f>IFERROR(stats[[#This Row],[Q3]]-stats[[#This Row],[Q1]],"")</f>
        <v>2.1990740788169205E-4</v>
      </c>
      <c r="L3269" s="10">
        <f>IFERROR(AVERAGEIFS(H$2:H3269, H$2:H3269, "&lt;" &amp;stats[[#This Row],[Q3]]+(2*stats[[#This Row],[IQR]]), H$2:H3269, "&gt;" &amp; stats[[#This Row],[Q1]]-(2*stats[[#This Row],[IQR]])),"")</f>
        <v>1.0764067721990532E-3</v>
      </c>
    </row>
    <row r="3270" spans="1:12" x14ac:dyDescent="0.25">
      <c r="A3270" s="7">
        <v>44418.534189814818</v>
      </c>
      <c r="B3270">
        <v>0</v>
      </c>
      <c r="C3270">
        <v>1</v>
      </c>
      <c r="D3270" s="8">
        <f>SUM(B$2:B3270)</f>
        <v>23</v>
      </c>
      <c r="E3270" s="8">
        <f>SUM(C$2:C3270)</f>
        <v>3269</v>
      </c>
      <c r="F3270" s="9">
        <f>IF(stats[[#This Row],[Column1]],stats[[#This Row],[Total Clear]]/stats[[#This Row],[Total Runs]],NA())</f>
        <v>7.0357907617008258E-3</v>
      </c>
      <c r="G3270" s="9">
        <f>SUM(B$2:B3270) / SUM(C$2:C3270)</f>
        <v>7.0357907617008258E-3</v>
      </c>
      <c r="H3270" s="10">
        <f>IFERROR(stats[[#This Row],[Column1]]-A3269,"")</f>
        <v>9.9537037021946162E-4</v>
      </c>
      <c r="I3270" s="10">
        <f>IFERROR(_xlfn.QUARTILE.INC(H$2:H3270,1),"")</f>
        <v>9.6064814715646207E-4</v>
      </c>
      <c r="J3270" s="10">
        <f>IFERROR(_xlfn.QUARTILE.INC(H$2:H3270,3),"")</f>
        <v>1.1805555550381541E-3</v>
      </c>
      <c r="K3270" s="10">
        <f>IFERROR(stats[[#This Row],[Q3]]-stats[[#This Row],[Q1]],"")</f>
        <v>2.1990740788169205E-4</v>
      </c>
      <c r="L3270" s="10">
        <f>IFERROR(AVERAGEIFS(H$2:H3270, H$2:H3270, "&lt;" &amp;stats[[#This Row],[Q3]]+(2*stats[[#This Row],[IQR]]), H$2:H3270, "&gt;" &amp; stats[[#This Row],[Q1]]-(2*stats[[#This Row],[IQR]])),"")</f>
        <v>1.0763817377838602E-3</v>
      </c>
    </row>
    <row r="3271" spans="1:12" x14ac:dyDescent="0.25">
      <c r="A3271" s="7">
        <v>44418.535173611112</v>
      </c>
      <c r="B3271">
        <v>0</v>
      </c>
      <c r="C3271">
        <v>1</v>
      </c>
      <c r="D3271" s="8">
        <f>SUM(B$2:B3271)</f>
        <v>23</v>
      </c>
      <c r="E3271" s="8">
        <f>SUM(C$2:C3271)</f>
        <v>3270</v>
      </c>
      <c r="F3271" s="9">
        <f>IF(stats[[#This Row],[Column1]],stats[[#This Row],[Total Clear]]/stats[[#This Row],[Total Runs]],NA())</f>
        <v>7.033639143730887E-3</v>
      </c>
      <c r="G3271" s="9">
        <f>SUM(B$2:B3271) / SUM(C$2:C3271)</f>
        <v>7.033639143730887E-3</v>
      </c>
      <c r="H3271" s="10">
        <f>IFERROR(stats[[#This Row],[Column1]]-A3270,"")</f>
        <v>9.8379629343980923E-4</v>
      </c>
      <c r="I3271" s="10">
        <f>IFERROR(_xlfn.QUARTILE.INC(H$2:H3271,1),"")</f>
        <v>9.6064814715646207E-4</v>
      </c>
      <c r="J3271" s="10">
        <f>IFERROR(_xlfn.QUARTILE.INC(H$2:H3271,3),"")</f>
        <v>1.1805555550381541E-3</v>
      </c>
      <c r="K3271" s="10">
        <f>IFERROR(stats[[#This Row],[Q3]]-stats[[#This Row],[Q1]],"")</f>
        <v>2.1990740788169205E-4</v>
      </c>
      <c r="L3271" s="10">
        <f>IFERROR(AVERAGEIFS(H$2:H3271, H$2:H3271, "&lt;" &amp;stats[[#This Row],[Q3]]+(2*stats[[#This Row],[IQR]]), H$2:H3271, "&gt;" &amp; stats[[#This Row],[Q1]]-(2*stats[[#This Row],[IQR]])),"")</f>
        <v>1.0763531443791833E-3</v>
      </c>
    </row>
    <row r="3272" spans="1:12" x14ac:dyDescent="0.25">
      <c r="A3272" s="7">
        <v>44418.536192129628</v>
      </c>
      <c r="B3272">
        <v>0</v>
      </c>
      <c r="C3272">
        <v>1</v>
      </c>
      <c r="D3272" s="8">
        <f>SUM(B$2:B3272)</f>
        <v>23</v>
      </c>
      <c r="E3272" s="8">
        <f>SUM(C$2:C3272)</f>
        <v>3271</v>
      </c>
      <c r="F3272" s="9">
        <f>IF(stats[[#This Row],[Column1]],stats[[#This Row],[Total Clear]]/stats[[#This Row],[Total Runs]],NA())</f>
        <v>7.0314888413329259E-3</v>
      </c>
      <c r="G3272" s="9">
        <f>SUM(B$2:B3272) / SUM(C$2:C3272)</f>
        <v>7.0314888413329259E-3</v>
      </c>
      <c r="H3272" s="10">
        <f>IFERROR(stats[[#This Row],[Column1]]-A3271,"")</f>
        <v>1.0185185165028088E-3</v>
      </c>
      <c r="I3272" s="10">
        <f>IFERROR(_xlfn.QUARTILE.INC(H$2:H3272,1),"")</f>
        <v>9.6064814715646207E-4</v>
      </c>
      <c r="J3272" s="10">
        <f>IFERROR(_xlfn.QUARTILE.INC(H$2:H3272,3),"")</f>
        <v>1.1805555550381541E-3</v>
      </c>
      <c r="K3272" s="10">
        <f>IFERROR(stats[[#This Row],[Q3]]-stats[[#This Row],[Q1]],"")</f>
        <v>2.1990740788169205E-4</v>
      </c>
      <c r="L3272" s="10">
        <f>IFERROR(AVERAGEIFS(H$2:H3272, H$2:H3272, "&lt;" &amp;stats[[#This Row],[Q3]]+(2*stats[[#This Row],[IQR]]), H$2:H3272, "&gt;" &amp; stats[[#This Row],[Q1]]-(2*stats[[#This Row],[IQR]])),"")</f>
        <v>1.0763352886743742E-3</v>
      </c>
    </row>
    <row r="3273" spans="1:12" x14ac:dyDescent="0.25">
      <c r="A3273" s="7">
        <v>44418.537256944444</v>
      </c>
      <c r="B3273">
        <v>0</v>
      </c>
      <c r="C3273">
        <v>1</v>
      </c>
      <c r="D3273" s="8">
        <f>SUM(B$2:B3273)</f>
        <v>23</v>
      </c>
      <c r="E3273" s="8">
        <f>SUM(C$2:C3273)</f>
        <v>3272</v>
      </c>
      <c r="F3273" s="9">
        <f>IF(stats[[#This Row],[Column1]],stats[[#This Row],[Total Clear]]/stats[[#This Row],[Total Runs]],NA())</f>
        <v>7.0293398533007338E-3</v>
      </c>
      <c r="G3273" s="9">
        <f>SUM(B$2:B3273) / SUM(C$2:C3273)</f>
        <v>7.0293398533007338E-3</v>
      </c>
      <c r="H3273" s="10">
        <f>IFERROR(stats[[#This Row],[Column1]]-A3272,"")</f>
        <v>1.0648148163454607E-3</v>
      </c>
      <c r="I3273" s="10">
        <f>IFERROR(_xlfn.QUARTILE.INC(H$2:H3273,1),"")</f>
        <v>9.6064814715646207E-4</v>
      </c>
      <c r="J3273" s="10">
        <f>IFERROR(_xlfn.QUARTILE.INC(H$2:H3273,3),"")</f>
        <v>1.1805555550381541E-3</v>
      </c>
      <c r="K3273" s="10">
        <f>IFERROR(stats[[#This Row],[Q3]]-stats[[#This Row],[Q1]],"")</f>
        <v>2.1990740788169205E-4</v>
      </c>
      <c r="L3273" s="10">
        <f>IFERROR(AVERAGEIFS(H$2:H3273, H$2:H3273, "&lt;" &amp;stats[[#This Row],[Q3]]+(2*stats[[#This Row],[IQR]]), H$2:H3273, "&gt;" &amp; stats[[#This Row],[Q1]]-(2*stats[[#This Row],[IQR]])),"")</f>
        <v>1.0763317329730382E-3</v>
      </c>
    </row>
    <row r="3274" spans="1:12" x14ac:dyDescent="0.25">
      <c r="A3274" s="7">
        <v>44418.538252314815</v>
      </c>
      <c r="B3274">
        <v>0</v>
      </c>
      <c r="C3274">
        <v>1</v>
      </c>
      <c r="D3274" s="8">
        <f>SUM(B$2:B3274)</f>
        <v>23</v>
      </c>
      <c r="E3274" s="8">
        <f>SUM(C$2:C3274)</f>
        <v>3273</v>
      </c>
      <c r="F3274" s="9">
        <f>IF(stats[[#This Row],[Column1]],stats[[#This Row],[Total Clear]]/stats[[#This Row],[Total Runs]],NA())</f>
        <v>7.0271921784295756E-3</v>
      </c>
      <c r="G3274" s="9">
        <f>SUM(B$2:B3274) / SUM(C$2:C3274)</f>
        <v>7.0271921784295756E-3</v>
      </c>
      <c r="H3274" s="10">
        <f>IFERROR(stats[[#This Row],[Column1]]-A3273,"")</f>
        <v>9.9537037021946162E-4</v>
      </c>
      <c r="I3274" s="10">
        <f>IFERROR(_xlfn.QUARTILE.INC(H$2:H3274,1),"")</f>
        <v>9.6064814715646207E-4</v>
      </c>
      <c r="J3274" s="10">
        <f>IFERROR(_xlfn.QUARTILE.INC(H$2:H3274,3),"")</f>
        <v>1.1805555550381541E-3</v>
      </c>
      <c r="K3274" s="10">
        <f>IFERROR(stats[[#This Row],[Q3]]-stats[[#This Row],[Q1]],"")</f>
        <v>2.1990740788169205E-4</v>
      </c>
      <c r="L3274" s="10">
        <f>IFERROR(AVERAGEIFS(H$2:H3274, H$2:H3274, "&lt;" &amp;stats[[#This Row],[Q3]]+(2*stats[[#This Row],[IQR]]), H$2:H3274, "&gt;" &amp; stats[[#This Row],[Q1]]-(2*stats[[#This Row],[IQR]])),"")</f>
        <v>1.0763067526081034E-3</v>
      </c>
    </row>
    <row r="3275" spans="1:12" x14ac:dyDescent="0.25">
      <c r="A3275" s="7">
        <v>44418.539270833331</v>
      </c>
      <c r="B3275">
        <v>0</v>
      </c>
      <c r="C3275">
        <v>1</v>
      </c>
      <c r="D3275" s="8">
        <f>SUM(B$2:B3275)</f>
        <v>23</v>
      </c>
      <c r="E3275" s="8">
        <f>SUM(C$2:C3275)</f>
        <v>3274</v>
      </c>
      <c r="F3275" s="9">
        <f>IF(stats[[#This Row],[Column1]],stats[[#This Row],[Total Clear]]/stats[[#This Row],[Total Runs]],NA())</f>
        <v>7.0250458155161882E-3</v>
      </c>
      <c r="G3275" s="9">
        <f>SUM(B$2:B3275) / SUM(C$2:C3275)</f>
        <v>7.0250458155161882E-3</v>
      </c>
      <c r="H3275" s="10">
        <f>IFERROR(stats[[#This Row],[Column1]]-A3274,"")</f>
        <v>1.0185185165028088E-3</v>
      </c>
      <c r="I3275" s="10">
        <f>IFERROR(_xlfn.QUARTILE.INC(H$2:H3275,1),"")</f>
        <v>9.6064814715646207E-4</v>
      </c>
      <c r="J3275" s="10">
        <f>IFERROR(_xlfn.QUARTILE.INC(H$2:H3275,3),"")</f>
        <v>1.1805555550381541E-3</v>
      </c>
      <c r="K3275" s="10">
        <f>IFERROR(stats[[#This Row],[Q3]]-stats[[#This Row],[Q1]],"")</f>
        <v>2.1990740788169205E-4</v>
      </c>
      <c r="L3275" s="10">
        <f>IFERROR(AVERAGEIFS(H$2:H3275, H$2:H3275, "&lt;" &amp;stats[[#This Row],[Q3]]+(2*stats[[#This Row],[IQR]]), H$2:H3275, "&gt;" &amp; stats[[#This Row],[Q1]]-(2*stats[[#This Row],[IQR]])),"")</f>
        <v>1.0762889277357698E-3</v>
      </c>
    </row>
    <row r="3276" spans="1:12" x14ac:dyDescent="0.25">
      <c r="A3276" s="7">
        <v>44418.540254629632</v>
      </c>
      <c r="B3276">
        <v>0</v>
      </c>
      <c r="C3276">
        <v>1</v>
      </c>
      <c r="D3276" s="8">
        <f>SUM(B$2:B3276)</f>
        <v>23</v>
      </c>
      <c r="E3276" s="8">
        <f>SUM(C$2:C3276)</f>
        <v>3275</v>
      </c>
      <c r="F3276" s="9">
        <f>IF(stats[[#This Row],[Column1]],stats[[#This Row],[Total Clear]]/stats[[#This Row],[Total Runs]],NA())</f>
        <v>7.0229007633587784E-3</v>
      </c>
      <c r="G3276" s="9">
        <f>SUM(B$2:B3276) / SUM(C$2:C3276)</f>
        <v>7.0229007633587784E-3</v>
      </c>
      <c r="H3276" s="10">
        <f>IFERROR(stats[[#This Row],[Column1]]-A3275,"")</f>
        <v>9.8379630071576685E-4</v>
      </c>
      <c r="I3276" s="10">
        <f>IFERROR(_xlfn.QUARTILE.INC(H$2:H3276,1),"")</f>
        <v>9.6064814715646207E-4</v>
      </c>
      <c r="J3276" s="10">
        <f>IFERROR(_xlfn.QUARTILE.INC(H$2:H3276,3),"")</f>
        <v>1.1805555550381541E-3</v>
      </c>
      <c r="K3276" s="10">
        <f>IFERROR(stats[[#This Row],[Q3]]-stats[[#This Row],[Q1]],"")</f>
        <v>2.1990740788169205E-4</v>
      </c>
      <c r="L3276" s="10">
        <f>IFERROR(AVERAGEIFS(H$2:H3276, H$2:H3276, "&lt;" &amp;stats[[#This Row],[Q3]]+(2*stats[[#This Row],[IQR]]), H$2:H3276, "&gt;" &amp; stats[[#This Row],[Q1]]-(2*stats[[#This Row],[IQR]])),"")</f>
        <v>1.0762604070367195E-3</v>
      </c>
    </row>
    <row r="3277" spans="1:12" x14ac:dyDescent="0.25">
      <c r="A3277" s="7">
        <v>44418.541250000002</v>
      </c>
      <c r="B3277">
        <v>0</v>
      </c>
      <c r="C3277">
        <v>1</v>
      </c>
      <c r="D3277" s="8">
        <f>SUM(B$2:B3277)</f>
        <v>23</v>
      </c>
      <c r="E3277" s="8">
        <f>SUM(C$2:C3277)</f>
        <v>3276</v>
      </c>
      <c r="F3277" s="9">
        <f>IF(stats[[#This Row],[Column1]],stats[[#This Row],[Total Clear]]/stats[[#This Row],[Total Runs]],NA())</f>
        <v>7.020757020757021E-3</v>
      </c>
      <c r="G3277" s="9">
        <f>SUM(B$2:B3277) / SUM(C$2:C3277)</f>
        <v>7.020757020757021E-3</v>
      </c>
      <c r="H3277" s="10">
        <f>IFERROR(stats[[#This Row],[Column1]]-A3276,"")</f>
        <v>9.9537037021946162E-4</v>
      </c>
      <c r="I3277" s="10">
        <f>IFERROR(_xlfn.QUARTILE.INC(H$2:H3277,1),"")</f>
        <v>9.6064814715646207E-4</v>
      </c>
      <c r="J3277" s="10">
        <f>IFERROR(_xlfn.QUARTILE.INC(H$2:H3277,3),"")</f>
        <v>1.1805555550381541E-3</v>
      </c>
      <c r="K3277" s="10">
        <f>IFERROR(stats[[#This Row],[Q3]]-stats[[#This Row],[Q1]],"")</f>
        <v>2.1990740788169205E-4</v>
      </c>
      <c r="L3277" s="10">
        <f>IFERROR(AVERAGEIFS(H$2:H3277, H$2:H3277, "&lt;" &amp;stats[[#This Row],[Q3]]+(2*stats[[#This Row],[IQR]]), H$2:H3277, "&gt;" &amp; stats[[#This Row],[Q1]]-(2*stats[[#This Row],[IQR]])),"")</f>
        <v>1.0762354717602654E-3</v>
      </c>
    </row>
    <row r="3278" spans="1:12" x14ac:dyDescent="0.25">
      <c r="A3278" s="7">
        <v>44418.542337962965</v>
      </c>
      <c r="B3278">
        <v>0</v>
      </c>
      <c r="C3278">
        <v>1</v>
      </c>
      <c r="D3278" s="8">
        <f>SUM(B$2:B3278)</f>
        <v>23</v>
      </c>
      <c r="E3278" s="8">
        <f>SUM(C$2:C3278)</f>
        <v>3277</v>
      </c>
      <c r="F3278" s="9">
        <f>IF(stats[[#This Row],[Column1]],stats[[#This Row],[Total Clear]]/stats[[#This Row],[Total Runs]],NA())</f>
        <v>7.0186145865120536E-3</v>
      </c>
      <c r="G3278" s="9">
        <f>SUM(B$2:B3278) / SUM(C$2:C3278)</f>
        <v>7.0186145865120536E-3</v>
      </c>
      <c r="H3278" s="10">
        <f>IFERROR(stats[[#This Row],[Column1]]-A3277,"")</f>
        <v>1.0879629626288079E-3</v>
      </c>
      <c r="I3278" s="10">
        <f>IFERROR(_xlfn.QUARTILE.INC(H$2:H3278,1),"")</f>
        <v>9.6064814715646207E-4</v>
      </c>
      <c r="J3278" s="10">
        <f>IFERROR(_xlfn.QUARTILE.INC(H$2:H3278,3),"")</f>
        <v>1.1805555550381541E-3</v>
      </c>
      <c r="K3278" s="10">
        <f>IFERROR(stats[[#This Row],[Q3]]-stats[[#This Row],[Q1]],"")</f>
        <v>2.1990740788169205E-4</v>
      </c>
      <c r="L3278" s="10">
        <f>IFERROR(AVERAGEIFS(H$2:H3278, H$2:H3278, "&lt;" &amp;stats[[#This Row],[Q3]]+(2*stats[[#This Row],[IQR]]), H$2:H3278, "&gt;" &amp; stats[[#This Row],[Q1]]-(2*stats[[#This Row],[IQR]])),"")</f>
        <v>1.0762390857790231E-3</v>
      </c>
    </row>
    <row r="3279" spans="1:12" x14ac:dyDescent="0.25">
      <c r="A3279" s="7">
        <v>44418.543553240743</v>
      </c>
      <c r="B3279">
        <v>0</v>
      </c>
      <c r="C3279">
        <v>1</v>
      </c>
      <c r="D3279" s="8">
        <f>SUM(B$2:B3279)</f>
        <v>23</v>
      </c>
      <c r="E3279" s="8">
        <f>SUM(C$2:C3279)</f>
        <v>3278</v>
      </c>
      <c r="F3279" s="9">
        <f>IF(stats[[#This Row],[Column1]],stats[[#This Row],[Total Clear]]/stats[[#This Row],[Total Runs]],NA())</f>
        <v>7.0164734594264791E-3</v>
      </c>
      <c r="G3279" s="9">
        <f>SUM(B$2:B3279) / SUM(C$2:C3279)</f>
        <v>7.0164734594264791E-3</v>
      </c>
      <c r="H3279" s="10">
        <f>IFERROR(stats[[#This Row],[Column1]]-A3278,"")</f>
        <v>1.2152777781011537E-3</v>
      </c>
      <c r="I3279" s="10">
        <f>IFERROR(_xlfn.QUARTILE.INC(H$2:H3279,1),"")</f>
        <v>9.6064814715646207E-4</v>
      </c>
      <c r="J3279" s="10">
        <f>IFERROR(_xlfn.QUARTILE.INC(H$2:H3279,3),"")</f>
        <v>1.1805555550381541E-3</v>
      </c>
      <c r="K3279" s="10">
        <f>IFERROR(stats[[#This Row],[Q3]]-stats[[#This Row],[Q1]],"")</f>
        <v>2.1990740788169205E-4</v>
      </c>
      <c r="L3279" s="10">
        <f>IFERROR(AVERAGEIFS(H$2:H3279, H$2:H3279, "&lt;" &amp;stats[[#This Row],[Q3]]+(2*stats[[#This Row],[IQR]]), H$2:H3279, "&gt;" &amp; stats[[#This Row],[Q1]]-(2*stats[[#This Row],[IQR]])),"")</f>
        <v>1.0762819196337126E-3</v>
      </c>
    </row>
    <row r="3280" spans="1:12" x14ac:dyDescent="0.25">
      <c r="A3280" s="7">
        <v>44418.544560185182</v>
      </c>
      <c r="B3280">
        <v>0</v>
      </c>
      <c r="C3280">
        <v>1</v>
      </c>
      <c r="D3280" s="8">
        <f>SUM(B$2:B3280)</f>
        <v>23</v>
      </c>
      <c r="E3280" s="8">
        <f>SUM(C$2:C3280)</f>
        <v>3279</v>
      </c>
      <c r="F3280" s="9">
        <f>IF(stats[[#This Row],[Column1]],stats[[#This Row],[Total Clear]]/stats[[#This Row],[Total Runs]],NA())</f>
        <v>7.014333638304361E-3</v>
      </c>
      <c r="G3280" s="9">
        <f>SUM(B$2:B3280) / SUM(C$2:C3280)</f>
        <v>7.014333638304361E-3</v>
      </c>
      <c r="H3280" s="10">
        <f>IFERROR(stats[[#This Row],[Column1]]-A3279,"")</f>
        <v>1.0069444397231564E-3</v>
      </c>
      <c r="I3280" s="10">
        <f>IFERROR(_xlfn.QUARTILE.INC(H$2:H3280,1),"")</f>
        <v>9.6064814715646207E-4</v>
      </c>
      <c r="J3280" s="10">
        <f>IFERROR(_xlfn.QUARTILE.INC(H$2:H3280,3),"")</f>
        <v>1.1805555550381541E-3</v>
      </c>
      <c r="K3280" s="10">
        <f>IFERROR(stats[[#This Row],[Q3]]-stats[[#This Row],[Q1]],"")</f>
        <v>2.1990740788169205E-4</v>
      </c>
      <c r="L3280" s="10">
        <f>IFERROR(AVERAGEIFS(H$2:H3280, H$2:H3280, "&lt;" &amp;stats[[#This Row],[Q3]]+(2*stats[[#This Row],[IQR]]), H$2:H3280, "&gt;" &amp; stats[[#This Row],[Q1]]-(2*stats[[#This Row],[IQR]])),"")</f>
        <v>1.0762605653128286E-3</v>
      </c>
    </row>
    <row r="3281" spans="1:12" x14ac:dyDescent="0.25">
      <c r="A3281" s="7">
        <v>44418.545567129629</v>
      </c>
      <c r="B3281">
        <v>0</v>
      </c>
      <c r="C3281">
        <v>1</v>
      </c>
      <c r="D3281" s="8">
        <f>SUM(B$2:B3281)</f>
        <v>23</v>
      </c>
      <c r="E3281" s="8">
        <f>SUM(C$2:C3281)</f>
        <v>3280</v>
      </c>
      <c r="F3281" s="9">
        <f>IF(stats[[#This Row],[Column1]],stats[[#This Row],[Total Clear]]/stats[[#This Row],[Total Runs]],NA())</f>
        <v>7.0121951219512197E-3</v>
      </c>
      <c r="G3281" s="9">
        <f>SUM(B$2:B3281) / SUM(C$2:C3281)</f>
        <v>7.0121951219512197E-3</v>
      </c>
      <c r="H3281" s="10">
        <f>IFERROR(stats[[#This Row],[Column1]]-A3280,"")</f>
        <v>1.006944446999114E-3</v>
      </c>
      <c r="I3281" s="10">
        <f>IFERROR(_xlfn.QUARTILE.INC(H$2:H3281,1),"")</f>
        <v>9.6064814715646207E-4</v>
      </c>
      <c r="J3281" s="10">
        <f>IFERROR(_xlfn.QUARTILE.INC(H$2:H3281,3),"")</f>
        <v>1.1805555550381541E-3</v>
      </c>
      <c r="K3281" s="10">
        <f>IFERROR(stats[[#This Row],[Q3]]-stats[[#This Row],[Q1]],"")</f>
        <v>2.1990740788169205E-4</v>
      </c>
      <c r="L3281" s="10">
        <f>IFERROR(AVERAGEIFS(H$2:H3281, H$2:H3281, "&lt;" &amp;stats[[#This Row],[Q3]]+(2*stats[[#This Row],[IQR]]), H$2:H3281, "&gt;" &amp; stats[[#This Row],[Q1]]-(2*stats[[#This Row],[IQR]])),"")</f>
        <v>1.0762392241433969E-3</v>
      </c>
    </row>
    <row r="3282" spans="1:12" x14ac:dyDescent="0.25">
      <c r="A3282" s="7">
        <v>44418.546620370369</v>
      </c>
      <c r="B3282">
        <v>0</v>
      </c>
      <c r="C3282">
        <v>1</v>
      </c>
      <c r="D3282" s="8">
        <f>SUM(B$2:B3282)</f>
        <v>23</v>
      </c>
      <c r="E3282" s="8">
        <f>SUM(C$2:C3282)</f>
        <v>3281</v>
      </c>
      <c r="F3282" s="9">
        <f>IF(stats[[#This Row],[Column1]],stats[[#This Row],[Total Clear]]/stats[[#This Row],[Total Runs]],NA())</f>
        <v>7.0100579091740322E-3</v>
      </c>
      <c r="G3282" s="9">
        <f>SUM(B$2:B3282) / SUM(C$2:C3282)</f>
        <v>7.0100579091740322E-3</v>
      </c>
      <c r="H3282" s="10">
        <f>IFERROR(stats[[#This Row],[Column1]]-A3281,"")</f>
        <v>1.0532407395658083E-3</v>
      </c>
      <c r="I3282" s="10">
        <f>IFERROR(_xlfn.QUARTILE.INC(H$2:H3282,1),"")</f>
        <v>9.6064814715646207E-4</v>
      </c>
      <c r="J3282" s="10">
        <f>IFERROR(_xlfn.QUARTILE.INC(H$2:H3282,3),"")</f>
        <v>1.1805555550381541E-3</v>
      </c>
      <c r="K3282" s="10">
        <f>IFERROR(stats[[#This Row],[Q3]]-stats[[#This Row],[Q1]],"")</f>
        <v>2.1990740788169205E-4</v>
      </c>
      <c r="L3282" s="10">
        <f>IFERROR(AVERAGEIFS(H$2:H3282, H$2:H3282, "&lt;" &amp;stats[[#This Row],[Q3]]+(2*stats[[#This Row],[IQR]]), H$2:H3282, "&gt;" &amp; stats[[#This Row],[Q1]]-(2*stats[[#This Row],[IQR]])),"")</f>
        <v>1.0762321455085623E-3</v>
      </c>
    </row>
    <row r="3283" spans="1:12" x14ac:dyDescent="0.25">
      <c r="A3283" s="7">
        <v>44418.547569444447</v>
      </c>
      <c r="B3283">
        <v>0</v>
      </c>
      <c r="C3283">
        <v>1</v>
      </c>
      <c r="D3283" s="8">
        <f>SUM(B$2:B3283)</f>
        <v>23</v>
      </c>
      <c r="E3283" s="8">
        <f>SUM(C$2:C3283)</f>
        <v>3282</v>
      </c>
      <c r="F3283" s="9">
        <f>IF(stats[[#This Row],[Column1]],stats[[#This Row],[Total Clear]]/stats[[#This Row],[Total Runs]],NA())</f>
        <v>7.0079219987812308E-3</v>
      </c>
      <c r="G3283" s="9">
        <f>SUM(B$2:B3283) / SUM(C$2:C3283)</f>
        <v>7.0079219987812308E-3</v>
      </c>
      <c r="H3283" s="10">
        <f>IFERROR(stats[[#This Row],[Column1]]-A3282,"")</f>
        <v>9.490740776527673E-4</v>
      </c>
      <c r="I3283" s="10">
        <f>IFERROR(_xlfn.QUARTILE.INC(H$2:H3283,1),"")</f>
        <v>9.6064814715646207E-4</v>
      </c>
      <c r="J3283" s="10">
        <f>IFERROR(_xlfn.QUARTILE.INC(H$2:H3283,3),"")</f>
        <v>1.1805555550381541E-3</v>
      </c>
      <c r="K3283" s="10">
        <f>IFERROR(stats[[#This Row],[Q3]]-stats[[#This Row],[Q1]],"")</f>
        <v>2.1990740788169205E-4</v>
      </c>
      <c r="L3283" s="10">
        <f>IFERROR(AVERAGEIFS(H$2:H3283, H$2:H3283, "&lt;" &amp;stats[[#This Row],[Q3]]+(2*stats[[#This Row],[IQR]]), H$2:H3283, "&gt;" &amp; stats[[#This Row],[Q1]]-(2*stats[[#This Row],[IQR]])),"")</f>
        <v>1.0761930199492222E-3</v>
      </c>
    </row>
    <row r="3284" spans="1:12" x14ac:dyDescent="0.25">
      <c r="A3284" s="7">
        <v>44418.548634259256</v>
      </c>
      <c r="B3284">
        <v>0</v>
      </c>
      <c r="C3284">
        <v>1</v>
      </c>
      <c r="D3284" s="8">
        <f>SUM(B$2:B3284)</f>
        <v>23</v>
      </c>
      <c r="E3284" s="8">
        <f>SUM(C$2:C3284)</f>
        <v>3283</v>
      </c>
      <c r="F3284" s="9">
        <f>IF(stats[[#This Row],[Column1]],stats[[#This Row],[Total Clear]]/stats[[#This Row],[Total Runs]],NA())</f>
        <v>7.0057873895826989E-3</v>
      </c>
      <c r="G3284" s="9">
        <f>SUM(B$2:B3284) / SUM(C$2:C3284)</f>
        <v>7.0057873895826989E-3</v>
      </c>
      <c r="H3284" s="10">
        <f>IFERROR(stats[[#This Row],[Column1]]-A3283,"")</f>
        <v>1.0648148090695031E-3</v>
      </c>
      <c r="I3284" s="10">
        <f>IFERROR(_xlfn.QUARTILE.INC(H$2:H3284,1),"")</f>
        <v>9.6064814715646207E-4</v>
      </c>
      <c r="J3284" s="10">
        <f>IFERROR(_xlfn.QUARTILE.INC(H$2:H3284,3),"")</f>
        <v>1.1805555550381541E-3</v>
      </c>
      <c r="K3284" s="10">
        <f>IFERROR(stats[[#This Row],[Q3]]-stats[[#This Row],[Q1]],"")</f>
        <v>2.1990740788169205E-4</v>
      </c>
      <c r="L3284" s="10">
        <f>IFERROR(AVERAGEIFS(H$2:H3284, H$2:H3284, "&lt;" &amp;stats[[#This Row],[Q3]]+(2*stats[[#This Row],[IQR]]), H$2:H3284, "&gt;" &amp; stats[[#This Row],[Q1]]-(2*stats[[#This Row],[IQR]])),"")</f>
        <v>1.0761895200381549E-3</v>
      </c>
    </row>
    <row r="3285" spans="1:12" x14ac:dyDescent="0.25">
      <c r="A3285" s="7">
        <v>44418.54954861111</v>
      </c>
      <c r="B3285">
        <v>0</v>
      </c>
      <c r="C3285">
        <v>1</v>
      </c>
      <c r="D3285" s="8">
        <f>SUM(B$2:B3285)</f>
        <v>23</v>
      </c>
      <c r="E3285" s="8">
        <f>SUM(C$2:C3285)</f>
        <v>3284</v>
      </c>
      <c r="F3285" s="9">
        <f>IF(stats[[#This Row],[Column1]],stats[[#This Row],[Total Clear]]/stats[[#This Row],[Total Runs]],NA())</f>
        <v>7.0036540803897684E-3</v>
      </c>
      <c r="G3285" s="9">
        <f>SUM(B$2:B3285) / SUM(C$2:C3285)</f>
        <v>7.0036540803897684E-3</v>
      </c>
      <c r="H3285" s="10">
        <f>IFERROR(stats[[#This Row],[Column1]]-A3284,"")</f>
        <v>9.1435185458976775E-4</v>
      </c>
      <c r="I3285" s="10">
        <f>IFERROR(_xlfn.QUARTILE.INC(H$2:H3285,1),"")</f>
        <v>9.6064814715646207E-4</v>
      </c>
      <c r="J3285" s="10">
        <f>IFERROR(_xlfn.QUARTILE.INC(H$2:H3285,3),"")</f>
        <v>1.1805555550381541E-3</v>
      </c>
      <c r="K3285" s="10">
        <f>IFERROR(stats[[#This Row],[Q3]]-stats[[#This Row],[Q1]],"")</f>
        <v>2.1990740788169205E-4</v>
      </c>
      <c r="L3285" s="10">
        <f>IFERROR(AVERAGEIFS(H$2:H3285, H$2:H3285, "&lt;" &amp;stats[[#This Row],[Q3]]+(2*stats[[#This Row],[IQR]]), H$2:H3285, "&gt;" &amp; stats[[#This Row],[Q1]]-(2*stats[[#This Row],[IQR]])),"")</f>
        <v>1.0761397544583736E-3</v>
      </c>
    </row>
    <row r="3286" spans="1:12" x14ac:dyDescent="0.25">
      <c r="A3286" s="7">
        <v>44418.550555555557</v>
      </c>
      <c r="B3286">
        <v>0</v>
      </c>
      <c r="C3286">
        <v>1</v>
      </c>
      <c r="D3286" s="8">
        <f>SUM(B$2:B3286)</f>
        <v>23</v>
      </c>
      <c r="E3286" s="8">
        <f>SUM(C$2:C3286)</f>
        <v>3285</v>
      </c>
      <c r="F3286" s="9">
        <f>IF(stats[[#This Row],[Column1]],stats[[#This Row],[Total Clear]]/stats[[#This Row],[Total Runs]],NA())</f>
        <v>7.0015220700152207E-3</v>
      </c>
      <c r="G3286" s="9">
        <f>SUM(B$2:B3286) / SUM(C$2:C3286)</f>
        <v>7.0015220700152207E-3</v>
      </c>
      <c r="H3286" s="10">
        <f>IFERROR(stats[[#This Row],[Column1]]-A3285,"")</f>
        <v>1.006944446999114E-3</v>
      </c>
      <c r="I3286" s="10">
        <f>IFERROR(_xlfn.QUARTILE.INC(H$2:H3286,1),"")</f>
        <v>9.6064814715646207E-4</v>
      </c>
      <c r="J3286" s="10">
        <f>IFERROR(_xlfn.QUARTILE.INC(H$2:H3286,3),"")</f>
        <v>1.1805555550381541E-3</v>
      </c>
      <c r="K3286" s="10">
        <f>IFERROR(stats[[#This Row],[Q3]]-stats[[#This Row],[Q1]],"")</f>
        <v>2.1990740788169205E-4</v>
      </c>
      <c r="L3286" s="10">
        <f>IFERROR(AVERAGEIFS(H$2:H3286, H$2:H3286, "&lt;" &amp;stats[[#This Row],[Q3]]+(2*stats[[#This Row],[IQR]]), H$2:H3286, "&gt;" &amp; stats[[#This Row],[Q1]]-(2*stats[[#This Row],[IQR]])),"")</f>
        <v>1.0761184832295205E-3</v>
      </c>
    </row>
    <row r="3287" spans="1:12" x14ac:dyDescent="0.25">
      <c r="A3287" s="7">
        <v>44418.551527777781</v>
      </c>
      <c r="B3287">
        <v>0</v>
      </c>
      <c r="C3287">
        <v>1</v>
      </c>
      <c r="D3287" s="8">
        <f>SUM(B$2:B3287)</f>
        <v>23</v>
      </c>
      <c r="E3287" s="8">
        <f>SUM(C$2:C3287)</f>
        <v>3286</v>
      </c>
      <c r="F3287" s="9">
        <f>IF(stats[[#This Row],[Column1]],stats[[#This Row],[Total Clear]]/stats[[#This Row],[Total Runs]],NA())</f>
        <v>6.9993913572732802E-3</v>
      </c>
      <c r="G3287" s="9">
        <f>SUM(B$2:B3287) / SUM(C$2:C3287)</f>
        <v>6.9993913572732802E-3</v>
      </c>
      <c r="H3287" s="10">
        <f>IFERROR(stats[[#This Row],[Column1]]-A3286,"")</f>
        <v>9.7222222393611446E-4</v>
      </c>
      <c r="I3287" s="10">
        <f>IFERROR(_xlfn.QUARTILE.INC(H$2:H3287,1),"")</f>
        <v>9.6064814715646207E-4</v>
      </c>
      <c r="J3287" s="10">
        <f>IFERROR(_xlfn.QUARTILE.INC(H$2:H3287,3),"")</f>
        <v>1.1805555550381541E-3</v>
      </c>
      <c r="K3287" s="10">
        <f>IFERROR(stats[[#This Row],[Q3]]-stats[[#This Row],[Q1]],"")</f>
        <v>2.1990740788169205E-4</v>
      </c>
      <c r="L3287" s="10">
        <f>IFERROR(AVERAGEIFS(H$2:H3287, H$2:H3287, "&lt;" &amp;stats[[#This Row],[Q3]]+(2*stats[[#This Row],[IQR]]), H$2:H3287, "&gt;" &amp; stats[[#This Row],[Q1]]-(2*stats[[#This Row],[IQR]])),"")</f>
        <v>1.0760865544467014E-3</v>
      </c>
    </row>
    <row r="3288" spans="1:12" x14ac:dyDescent="0.25">
      <c r="A3288" s="7">
        <v>44418.552569444444</v>
      </c>
      <c r="B3288">
        <v>0</v>
      </c>
      <c r="C3288">
        <v>1</v>
      </c>
      <c r="D3288" s="8">
        <f>SUM(B$2:B3288)</f>
        <v>23</v>
      </c>
      <c r="E3288" s="8">
        <f>SUM(C$2:C3288)</f>
        <v>3287</v>
      </c>
      <c r="F3288" s="9">
        <f>IF(stats[[#This Row],[Column1]],stats[[#This Row],[Total Clear]]/stats[[#This Row],[Total Runs]],NA())</f>
        <v>6.9972619409796166E-3</v>
      </c>
      <c r="G3288" s="9">
        <f>SUM(B$2:B3288) / SUM(C$2:C3288)</f>
        <v>6.9972619409796166E-3</v>
      </c>
      <c r="H3288" s="10">
        <f>IFERROR(stats[[#This Row],[Column1]]-A3287,"")</f>
        <v>1.0416666627861559E-3</v>
      </c>
      <c r="I3288" s="10">
        <f>IFERROR(_xlfn.QUARTILE.INC(H$2:H3288,1),"")</f>
        <v>9.6064814715646207E-4</v>
      </c>
      <c r="J3288" s="10">
        <f>IFERROR(_xlfn.QUARTILE.INC(H$2:H3288,3),"")</f>
        <v>1.1805555550381541E-3</v>
      </c>
      <c r="K3288" s="10">
        <f>IFERROR(stats[[#This Row],[Q3]]-stats[[#This Row],[Q1]],"")</f>
        <v>2.1990740788169205E-4</v>
      </c>
      <c r="L3288" s="10">
        <f>IFERROR(AVERAGEIFS(H$2:H3288, H$2:H3288, "&lt;" &amp;stats[[#This Row],[Q3]]+(2*stats[[#This Row],[IQR]]), H$2:H3288, "&gt;" &amp; stats[[#This Row],[Q1]]-(2*stats[[#This Row],[IQR]])),"")</f>
        <v>1.0760759799792175E-3</v>
      </c>
    </row>
    <row r="3289" spans="1:12" x14ac:dyDescent="0.25">
      <c r="A3289" s="7">
        <v>44418.55364583333</v>
      </c>
      <c r="B3289">
        <v>0</v>
      </c>
      <c r="C3289">
        <v>1</v>
      </c>
      <c r="D3289" s="8">
        <f>SUM(B$2:B3289)</f>
        <v>23</v>
      </c>
      <c r="E3289" s="8">
        <f>SUM(C$2:C3289)</f>
        <v>3288</v>
      </c>
      <c r="F3289" s="9">
        <f>IF(stats[[#This Row],[Column1]],stats[[#This Row],[Total Clear]]/stats[[#This Row],[Total Runs]],NA())</f>
        <v>6.9951338199513383E-3</v>
      </c>
      <c r="G3289" s="9">
        <f>SUM(B$2:B3289) / SUM(C$2:C3289)</f>
        <v>6.9951338199513383E-3</v>
      </c>
      <c r="H3289" s="10">
        <f>IFERROR(stats[[#This Row],[Column1]]-A3288,"")</f>
        <v>1.0763888858491555E-3</v>
      </c>
      <c r="I3289" s="10">
        <f>IFERROR(_xlfn.QUARTILE.INC(H$2:H3289,1),"")</f>
        <v>9.6064814715646207E-4</v>
      </c>
      <c r="J3289" s="10">
        <f>IFERROR(_xlfn.QUARTILE.INC(H$2:H3289,3),"")</f>
        <v>1.1805555550381541E-3</v>
      </c>
      <c r="K3289" s="10">
        <f>IFERROR(stats[[#This Row],[Q3]]-stats[[#This Row],[Q1]],"")</f>
        <v>2.1990740788169205E-4</v>
      </c>
      <c r="L3289" s="10">
        <f>IFERROR(AVERAGEIFS(H$2:H3289, H$2:H3289, "&lt;" &amp;stats[[#This Row],[Q3]]+(2*stats[[#This Row],[IQR]]), H$2:H3289, "&gt;" &amp; stats[[#This Row],[Q1]]-(2*stats[[#This Row],[IQR]])),"")</f>
        <v>1.0760760760805288E-3</v>
      </c>
    </row>
    <row r="3290" spans="1:12" x14ac:dyDescent="0.25">
      <c r="A3290" s="7">
        <v>44418.554594907408</v>
      </c>
      <c r="B3290">
        <v>0</v>
      </c>
      <c r="C3290">
        <v>1</v>
      </c>
      <c r="D3290" s="8">
        <f>SUM(B$2:B3290)</f>
        <v>23</v>
      </c>
      <c r="E3290" s="8">
        <f>SUM(C$2:C3290)</f>
        <v>3289</v>
      </c>
      <c r="F3290" s="9">
        <f>IF(stats[[#This Row],[Column1]],stats[[#This Row],[Total Clear]]/stats[[#This Row],[Total Runs]],NA())</f>
        <v>6.993006993006993E-3</v>
      </c>
      <c r="G3290" s="9">
        <f>SUM(B$2:B3290) / SUM(C$2:C3290)</f>
        <v>6.993006993006993E-3</v>
      </c>
      <c r="H3290" s="10">
        <f>IFERROR(stats[[#This Row],[Column1]]-A3289,"")</f>
        <v>9.490740776527673E-4</v>
      </c>
      <c r="I3290" s="10">
        <f>IFERROR(_xlfn.QUARTILE.INC(H$2:H3290,1),"")</f>
        <v>9.6064814715646207E-4</v>
      </c>
      <c r="J3290" s="10">
        <f>IFERROR(_xlfn.QUARTILE.INC(H$2:H3290,3),"")</f>
        <v>1.1805555550381541E-3</v>
      </c>
      <c r="K3290" s="10">
        <f>IFERROR(stats[[#This Row],[Q3]]-stats[[#This Row],[Q1]],"")</f>
        <v>2.1990740788169205E-4</v>
      </c>
      <c r="L3290" s="10">
        <f>IFERROR(AVERAGEIFS(H$2:H3290, H$2:H3290, "&lt;" &amp;stats[[#This Row],[Q3]]+(2*stats[[#This Row],[IQR]]), H$2:H3290, "&gt;" &amp; stats[[#This Row],[Q1]]-(2*stats[[#This Row],[IQR]])),"")</f>
        <v>1.0760370825286627E-3</v>
      </c>
    </row>
    <row r="3291" spans="1:12" x14ac:dyDescent="0.25">
      <c r="A3291" s="7">
        <v>44418.555578703701</v>
      </c>
      <c r="B3291">
        <v>0</v>
      </c>
      <c r="C3291">
        <v>1</v>
      </c>
      <c r="D3291" s="8">
        <f>SUM(B$2:B3291)</f>
        <v>23</v>
      </c>
      <c r="E3291" s="8">
        <f>SUM(C$2:C3291)</f>
        <v>3290</v>
      </c>
      <c r="F3291" s="9">
        <f>IF(stats[[#This Row],[Column1]],stats[[#This Row],[Total Clear]]/stats[[#This Row],[Total Runs]],NA())</f>
        <v>6.9908814589665653E-3</v>
      </c>
      <c r="G3291" s="9">
        <f>SUM(B$2:B3291) / SUM(C$2:C3291)</f>
        <v>6.9908814589665653E-3</v>
      </c>
      <c r="H3291" s="10">
        <f>IFERROR(stats[[#This Row],[Column1]]-A3290,"")</f>
        <v>9.8379629343980923E-4</v>
      </c>
      <c r="I3291" s="10">
        <f>IFERROR(_xlfn.QUARTILE.INC(H$2:H3291,1),"")</f>
        <v>9.6064814715646207E-4</v>
      </c>
      <c r="J3291" s="10">
        <f>IFERROR(_xlfn.QUARTILE.INC(H$2:H3291,3),"")</f>
        <v>1.1805555550381541E-3</v>
      </c>
      <c r="K3291" s="10">
        <f>IFERROR(stats[[#This Row],[Q3]]-stats[[#This Row],[Q1]],"")</f>
        <v>2.1990740788169205E-4</v>
      </c>
      <c r="L3291" s="10">
        <f>IFERROR(AVERAGEIFS(H$2:H3291, H$2:H3291, "&lt;" &amp;stats[[#This Row],[Q3]]+(2*stats[[#This Row],[IQR]]), H$2:H3291, "&gt;" &amp; stats[[#This Row],[Q1]]-(2*stats[[#This Row],[IQR]])),"")</f>
        <v>1.0760087704387029E-3</v>
      </c>
    </row>
    <row r="3292" spans="1:12" x14ac:dyDescent="0.25">
      <c r="A3292" s="7">
        <v>44418.558483796296</v>
      </c>
      <c r="B3292">
        <v>0</v>
      </c>
      <c r="C3292">
        <v>1</v>
      </c>
      <c r="D3292" s="8">
        <f>SUM(B$2:B3292)</f>
        <v>23</v>
      </c>
      <c r="E3292" s="8">
        <f>SUM(C$2:C3292)</f>
        <v>3291</v>
      </c>
      <c r="F3292" s="9">
        <f>IF(stats[[#This Row],[Column1]],stats[[#This Row],[Total Clear]]/stats[[#This Row],[Total Runs]],NA())</f>
        <v>6.9887572166514736E-3</v>
      </c>
      <c r="G3292" s="9">
        <f>SUM(B$2:B3292) / SUM(C$2:C3292)</f>
        <v>6.9887572166514736E-3</v>
      </c>
      <c r="H3292" s="10">
        <f>IFERROR(stats[[#This Row],[Column1]]-A3291,"")</f>
        <v>2.905092595028691E-3</v>
      </c>
      <c r="I3292" s="10">
        <f>IFERROR(_xlfn.QUARTILE.INC(H$2:H3292,1),"")</f>
        <v>9.6064814715646207E-4</v>
      </c>
      <c r="J3292" s="10">
        <f>IFERROR(_xlfn.QUARTILE.INC(H$2:H3292,3),"")</f>
        <v>1.1805555550381541E-3</v>
      </c>
      <c r="K3292" s="10">
        <f>IFERROR(stats[[#This Row],[Q3]]-stats[[#This Row],[Q1]],"")</f>
        <v>2.1990740788169205E-4</v>
      </c>
      <c r="L3292" s="10">
        <f>IFERROR(AVERAGEIFS(H$2:H3292, H$2:H3292, "&lt;" &amp;stats[[#This Row],[Q3]]+(2*stats[[#This Row],[IQR]]), H$2:H3292, "&gt;" &amp; stats[[#This Row],[Q1]]-(2*stats[[#This Row],[IQR]])),"")</f>
        <v>1.0760087704387029E-3</v>
      </c>
    </row>
    <row r="3293" spans="1:12" x14ac:dyDescent="0.25">
      <c r="A3293" s="7">
        <v>44418.55945601852</v>
      </c>
      <c r="B3293">
        <v>0</v>
      </c>
      <c r="C3293">
        <v>1</v>
      </c>
      <c r="D3293" s="8">
        <f>SUM(B$2:B3293)</f>
        <v>23</v>
      </c>
      <c r="E3293" s="8">
        <f>SUM(C$2:C3293)</f>
        <v>3292</v>
      </c>
      <c r="F3293" s="9">
        <f>IF(stats[[#This Row],[Column1]],stats[[#This Row],[Total Clear]]/stats[[#This Row],[Total Runs]],NA())</f>
        <v>6.9866342648845685E-3</v>
      </c>
      <c r="G3293" s="9">
        <f>SUM(B$2:B3293) / SUM(C$2:C3293)</f>
        <v>6.9866342648845685E-3</v>
      </c>
      <c r="H3293" s="10">
        <f>IFERROR(stats[[#This Row],[Column1]]-A3292,"")</f>
        <v>9.7222222393611446E-4</v>
      </c>
      <c r="I3293" s="10">
        <f>IFERROR(_xlfn.QUARTILE.INC(H$2:H3293,1),"")</f>
        <v>9.6064814715646207E-4</v>
      </c>
      <c r="J3293" s="10">
        <f>IFERROR(_xlfn.QUARTILE.INC(H$2:H3293,3),"")</f>
        <v>1.1805555550381541E-3</v>
      </c>
      <c r="K3293" s="10">
        <f>IFERROR(stats[[#This Row],[Q3]]-stats[[#This Row],[Q1]],"")</f>
        <v>2.1990740788169205E-4</v>
      </c>
      <c r="L3293" s="10">
        <f>IFERROR(AVERAGEIFS(H$2:H3293, H$2:H3293, "&lt;" &amp;stats[[#This Row],[Q3]]+(2*stats[[#This Row],[IQR]]), H$2:H3293, "&gt;" &amp; stats[[#This Row],[Q1]]-(2*stats[[#This Row],[IQR]])),"")</f>
        <v>1.0759769243059928E-3</v>
      </c>
    </row>
    <row r="3294" spans="1:12" x14ac:dyDescent="0.25">
      <c r="A3294" s="7">
        <v>44418.560624999998</v>
      </c>
      <c r="B3294">
        <v>0</v>
      </c>
      <c r="C3294">
        <v>1</v>
      </c>
      <c r="D3294" s="8">
        <f>SUM(B$2:B3294)</f>
        <v>23</v>
      </c>
      <c r="E3294" s="8">
        <f>SUM(C$2:C3294)</f>
        <v>3293</v>
      </c>
      <c r="F3294" s="9">
        <f>IF(stats[[#This Row],[Column1]],stats[[#This Row],[Total Clear]]/stats[[#This Row],[Total Runs]],NA())</f>
        <v>6.9845126024901307E-3</v>
      </c>
      <c r="G3294" s="9">
        <f>SUM(B$2:B3294) / SUM(C$2:C3294)</f>
        <v>6.9845126024901307E-3</v>
      </c>
      <c r="H3294" s="10">
        <f>IFERROR(stats[[#This Row],[Column1]]-A3293,"")</f>
        <v>1.1689814782585017E-3</v>
      </c>
      <c r="I3294" s="10">
        <f>IFERROR(_xlfn.QUARTILE.INC(H$2:H3294,1),"")</f>
        <v>9.6064814715646207E-4</v>
      </c>
      <c r="J3294" s="10">
        <f>IFERROR(_xlfn.QUARTILE.INC(H$2:H3294,3),"")</f>
        <v>1.1805555550381541E-3</v>
      </c>
      <c r="K3294" s="10">
        <f>IFERROR(stats[[#This Row],[Q3]]-stats[[#This Row],[Q1]],"")</f>
        <v>2.1990740788169205E-4</v>
      </c>
      <c r="L3294" s="10">
        <f>IFERROR(AVERAGEIFS(H$2:H3294, H$2:H3294, "&lt;" &amp;stats[[#This Row],[Q3]]+(2*stats[[#This Row],[IQR]]), H$2:H3294, "&gt;" &amp; stats[[#This Row],[Q1]]-(2*stats[[#This Row],[IQR]])),"")</f>
        <v>1.0760054533102727E-3</v>
      </c>
    </row>
    <row r="3295" spans="1:12" x14ac:dyDescent="0.25">
      <c r="A3295" s="7">
        <v>44418.561597222222</v>
      </c>
      <c r="B3295">
        <v>0</v>
      </c>
      <c r="C3295">
        <v>1</v>
      </c>
      <c r="D3295" s="8">
        <f>SUM(B$2:B3295)</f>
        <v>23</v>
      </c>
      <c r="E3295" s="8">
        <f>SUM(C$2:C3295)</f>
        <v>3294</v>
      </c>
      <c r="F3295" s="9">
        <f>IF(stats[[#This Row],[Column1]],stats[[#This Row],[Total Clear]]/stats[[#This Row],[Total Runs]],NA())</f>
        <v>6.9823922282938678E-3</v>
      </c>
      <c r="G3295" s="9">
        <f>SUM(B$2:B3295) / SUM(C$2:C3295)</f>
        <v>6.9823922282938678E-3</v>
      </c>
      <c r="H3295" s="10">
        <f>IFERROR(stats[[#This Row],[Column1]]-A3294,"")</f>
        <v>9.7222222393611446E-4</v>
      </c>
      <c r="I3295" s="10">
        <f>IFERROR(_xlfn.QUARTILE.INC(H$2:H3295,1),"")</f>
        <v>9.6064814715646207E-4</v>
      </c>
      <c r="J3295" s="10">
        <f>IFERROR(_xlfn.QUARTILE.INC(H$2:H3295,3),"")</f>
        <v>1.1805555550381541E-3</v>
      </c>
      <c r="K3295" s="10">
        <f>IFERROR(stats[[#This Row],[Q3]]-stats[[#This Row],[Q1]],"")</f>
        <v>2.1990740788169205E-4</v>
      </c>
      <c r="L3295" s="10">
        <f>IFERROR(AVERAGEIFS(H$2:H3295, H$2:H3295, "&lt;" &amp;stats[[#This Row],[Q3]]+(2*stats[[#This Row],[IQR]]), H$2:H3295, "&gt;" &amp; stats[[#This Row],[Q1]]-(2*stats[[#This Row],[IQR]])),"")</f>
        <v>1.0759736277262879E-3</v>
      </c>
    </row>
    <row r="3296" spans="1:12" x14ac:dyDescent="0.25">
      <c r="A3296" s="7">
        <v>44418.5625462963</v>
      </c>
      <c r="B3296">
        <v>0</v>
      </c>
      <c r="C3296">
        <v>1</v>
      </c>
      <c r="D3296" s="8">
        <f>SUM(B$2:B3296)</f>
        <v>23</v>
      </c>
      <c r="E3296" s="8">
        <f>SUM(C$2:C3296)</f>
        <v>3295</v>
      </c>
      <c r="F3296" s="9">
        <f>IF(stats[[#This Row],[Column1]],stats[[#This Row],[Total Clear]]/stats[[#This Row],[Total Runs]],NA())</f>
        <v>6.9802731411229132E-3</v>
      </c>
      <c r="G3296" s="9">
        <f>SUM(B$2:B3296) / SUM(C$2:C3296)</f>
        <v>6.9802731411229132E-3</v>
      </c>
      <c r="H3296" s="10">
        <f>IFERROR(stats[[#This Row],[Column1]]-A3295,"")</f>
        <v>9.490740776527673E-4</v>
      </c>
      <c r="I3296" s="10">
        <f>IFERROR(_xlfn.QUARTILE.INC(H$2:H3296,1),"")</f>
        <v>9.6064814715646207E-4</v>
      </c>
      <c r="J3296" s="10">
        <f>IFERROR(_xlfn.QUARTILE.INC(H$2:H3296,3),"")</f>
        <v>1.1805555550381541E-3</v>
      </c>
      <c r="K3296" s="10">
        <f>IFERROR(stats[[#This Row],[Q3]]-stats[[#This Row],[Q1]],"")</f>
        <v>2.1990740788169205E-4</v>
      </c>
      <c r="L3296" s="10">
        <f>IFERROR(AVERAGEIFS(H$2:H3296, H$2:H3296, "&lt;" &amp;stats[[#This Row],[Q3]]+(2*stats[[#This Row],[IQR]]), H$2:H3296, "&gt;" &amp; stats[[#This Row],[Q1]]-(2*stats[[#This Row],[IQR]])),"")</f>
        <v>1.0759347253504225E-3</v>
      </c>
    </row>
    <row r="3297" spans="1:12" x14ac:dyDescent="0.25">
      <c r="A3297" s="7">
        <v>44418.56355324074</v>
      </c>
      <c r="B3297">
        <v>0</v>
      </c>
      <c r="C3297">
        <v>1</v>
      </c>
      <c r="D3297" s="8">
        <f>SUM(B$2:B3297)</f>
        <v>23</v>
      </c>
      <c r="E3297" s="8">
        <f>SUM(C$2:C3297)</f>
        <v>3296</v>
      </c>
      <c r="F3297" s="9">
        <f>IF(stats[[#This Row],[Column1]],stats[[#This Row],[Total Clear]]/stats[[#This Row],[Total Runs]],NA())</f>
        <v>6.9781553398058256E-3</v>
      </c>
      <c r="G3297" s="9">
        <f>SUM(B$2:B3297) / SUM(C$2:C3297)</f>
        <v>6.9781553398058256E-3</v>
      </c>
      <c r="H3297" s="10">
        <f>IFERROR(stats[[#This Row],[Column1]]-A3296,"")</f>
        <v>1.0069444397231564E-3</v>
      </c>
      <c r="I3297" s="10">
        <f>IFERROR(_xlfn.QUARTILE.INC(H$2:H3297,1),"")</f>
        <v>9.6064814715646207E-4</v>
      </c>
      <c r="J3297" s="10">
        <f>IFERROR(_xlfn.QUARTILE.INC(H$2:H3297,3),"")</f>
        <v>1.1805555550381541E-3</v>
      </c>
      <c r="K3297" s="10">
        <f>IFERROR(stats[[#This Row],[Q3]]-stats[[#This Row],[Q1]],"")</f>
        <v>2.1990740788169205E-4</v>
      </c>
      <c r="L3297" s="10">
        <f>IFERROR(AVERAGEIFS(H$2:H3297, H$2:H3297, "&lt;" &amp;stats[[#This Row],[Q3]]+(2*stats[[#This Row],[IQR]]), H$2:H3297, "&gt;" &amp; stats[[#This Row],[Q1]]-(2*stats[[#This Row],[IQR]])),"")</f>
        <v>1.0759135821430588E-3</v>
      </c>
    </row>
    <row r="3298" spans="1:12" x14ac:dyDescent="0.25">
      <c r="A3298" s="7">
        <v>44418.564479166664</v>
      </c>
      <c r="B3298">
        <v>0</v>
      </c>
      <c r="C3298">
        <v>1</v>
      </c>
      <c r="D3298" s="8">
        <f>SUM(B$2:B3298)</f>
        <v>23</v>
      </c>
      <c r="E3298" s="8">
        <f>SUM(C$2:C3298)</f>
        <v>3297</v>
      </c>
      <c r="F3298" s="9">
        <f>IF(stats[[#This Row],[Column1]],stats[[#This Row],[Total Clear]]/stats[[#This Row],[Total Runs]],NA())</f>
        <v>6.9760388231725808E-3</v>
      </c>
      <c r="G3298" s="9">
        <f>SUM(B$2:B3298) / SUM(C$2:C3298)</f>
        <v>6.9760388231725808E-3</v>
      </c>
      <c r="H3298" s="10">
        <f>IFERROR(stats[[#This Row],[Column1]]-A3297,"")</f>
        <v>9.2592592409346253E-4</v>
      </c>
      <c r="I3298" s="10">
        <f>IFERROR(_xlfn.QUARTILE.INC(H$2:H3298,1),"")</f>
        <v>9.6064814715646207E-4</v>
      </c>
      <c r="J3298" s="10">
        <f>IFERROR(_xlfn.QUARTILE.INC(H$2:H3298,3),"")</f>
        <v>1.1805555550381541E-3</v>
      </c>
      <c r="K3298" s="10">
        <f>IFERROR(stats[[#This Row],[Q3]]-stats[[#This Row],[Q1]],"")</f>
        <v>2.1990740788169205E-4</v>
      </c>
      <c r="L3298" s="10">
        <f>IFERROR(AVERAGEIFS(H$2:H3298, H$2:H3298, "&lt;" &amp;stats[[#This Row],[Q3]]+(2*stats[[#This Row],[IQR]]), H$2:H3298, "&gt;" &amp; stats[[#This Row],[Q1]]-(2*stats[[#This Row],[IQR]])),"")</f>
        <v>1.0758676300419406E-3</v>
      </c>
    </row>
    <row r="3299" spans="1:12" x14ac:dyDescent="0.25">
      <c r="A3299" s="7">
        <v>44418.565486111111</v>
      </c>
      <c r="B3299">
        <v>0</v>
      </c>
      <c r="C3299">
        <v>1</v>
      </c>
      <c r="D3299" s="8">
        <f>SUM(B$2:B3299)</f>
        <v>23</v>
      </c>
      <c r="E3299" s="8">
        <f>SUM(C$2:C3299)</f>
        <v>3298</v>
      </c>
      <c r="F3299" s="9">
        <f>IF(stats[[#This Row],[Column1]],stats[[#This Row],[Total Clear]]/stats[[#This Row],[Total Runs]],NA())</f>
        <v>6.9739235900545789E-3</v>
      </c>
      <c r="G3299" s="9">
        <f>SUM(B$2:B3299) / SUM(C$2:C3299)</f>
        <v>6.9739235900545789E-3</v>
      </c>
      <c r="H3299" s="10">
        <f>IFERROR(stats[[#This Row],[Column1]]-A3298,"")</f>
        <v>1.006944446999114E-3</v>
      </c>
      <c r="I3299" s="10">
        <f>IFERROR(_xlfn.QUARTILE.INC(H$2:H3299,1),"")</f>
        <v>9.6064814715646207E-4</v>
      </c>
      <c r="J3299" s="10">
        <f>IFERROR(_xlfn.QUARTILE.INC(H$2:H3299,3),"")</f>
        <v>1.1805555550381541E-3</v>
      </c>
      <c r="K3299" s="10">
        <f>IFERROR(stats[[#This Row],[Q3]]-stats[[#This Row],[Q1]],"")</f>
        <v>2.1990740788169205E-4</v>
      </c>
      <c r="L3299" s="10">
        <f>IFERROR(AVERAGEIFS(H$2:H3299, H$2:H3299, "&lt;" &amp;stats[[#This Row],[Q3]]+(2*stats[[#This Row],[IQR]]), H$2:H3299, "&gt;" &amp; stats[[#This Row],[Q1]]-(2*stats[[#This Row],[IQR]])),"")</f>
        <v>1.0758465203380991E-3</v>
      </c>
    </row>
    <row r="3300" spans="1:12" x14ac:dyDescent="0.25">
      <c r="A3300" s="7">
        <v>44418.566516203704</v>
      </c>
      <c r="B3300">
        <v>0</v>
      </c>
      <c r="C3300">
        <v>1</v>
      </c>
      <c r="D3300" s="8">
        <f>SUM(B$2:B3300)</f>
        <v>23</v>
      </c>
      <c r="E3300" s="8">
        <f>SUM(C$2:C3300)</f>
        <v>3299</v>
      </c>
      <c r="F3300" s="9">
        <f>IF(stats[[#This Row],[Column1]],stats[[#This Row],[Total Clear]]/stats[[#This Row],[Total Runs]],NA())</f>
        <v>6.971809639284632E-3</v>
      </c>
      <c r="G3300" s="9">
        <f>SUM(B$2:B3300) / SUM(C$2:C3300)</f>
        <v>6.971809639284632E-3</v>
      </c>
      <c r="H3300" s="10">
        <f>IFERROR(stats[[#This Row],[Column1]]-A3299,"")</f>
        <v>1.0300925932824612E-3</v>
      </c>
      <c r="I3300" s="10">
        <f>IFERROR(_xlfn.QUARTILE.INC(H$2:H3300,1),"")</f>
        <v>9.6064814715646207E-4</v>
      </c>
      <c r="J3300" s="10">
        <f>IFERROR(_xlfn.QUARTILE.INC(H$2:H3300,3),"")</f>
        <v>1.1805555550381541E-3</v>
      </c>
      <c r="K3300" s="10">
        <f>IFERROR(stats[[#This Row],[Q3]]-stats[[#This Row],[Q1]],"")</f>
        <v>2.1990740788169205E-4</v>
      </c>
      <c r="L3300" s="10">
        <f>IFERROR(AVERAGEIFS(H$2:H3300, H$2:H3300, "&lt;" &amp;stats[[#This Row],[Q3]]+(2*stats[[#This Row],[IQR]]), H$2:H3300, "&gt;" &amp; stats[[#This Row],[Q1]]-(2*stats[[#This Row],[IQR]])),"")</f>
        <v>1.0758325111748855E-3</v>
      </c>
    </row>
    <row r="3301" spans="1:12" x14ac:dyDescent="0.25">
      <c r="A3301" s="7">
        <v>44418.56758101852</v>
      </c>
      <c r="B3301">
        <v>0</v>
      </c>
      <c r="C3301">
        <v>1</v>
      </c>
      <c r="D3301" s="8">
        <f>SUM(B$2:B3301)</f>
        <v>23</v>
      </c>
      <c r="E3301" s="8">
        <f>SUM(C$2:C3301)</f>
        <v>3300</v>
      </c>
      <c r="F3301" s="9">
        <f>IF(stats[[#This Row],[Column1]],stats[[#This Row],[Total Clear]]/stats[[#This Row],[Total Runs]],NA())</f>
        <v>6.9696969696969695E-3</v>
      </c>
      <c r="G3301" s="9">
        <f>SUM(B$2:B3301) / SUM(C$2:C3301)</f>
        <v>6.9696969696969695E-3</v>
      </c>
      <c r="H3301" s="10">
        <f>IFERROR(stats[[#This Row],[Column1]]-A3300,"")</f>
        <v>1.0648148163454607E-3</v>
      </c>
      <c r="I3301" s="10">
        <f>IFERROR(_xlfn.QUARTILE.INC(H$2:H3301,1),"")</f>
        <v>9.6064814715646207E-4</v>
      </c>
      <c r="J3301" s="10">
        <f>IFERROR(_xlfn.QUARTILE.INC(H$2:H3301,3),"")</f>
        <v>1.1805555550381541E-3</v>
      </c>
      <c r="K3301" s="10">
        <f>IFERROR(stats[[#This Row],[Q3]]-stats[[#This Row],[Q1]],"")</f>
        <v>2.1990740788169205E-4</v>
      </c>
      <c r="L3301" s="10">
        <f>IFERROR(AVERAGEIFS(H$2:H3301, H$2:H3301, "&lt;" &amp;stats[[#This Row],[Q3]]+(2*stats[[#This Row],[IQR]]), H$2:H3301, "&gt;" &amp; stats[[#This Row],[Q1]]-(2*stats[[#This Row],[IQR]])),"")</f>
        <v>1.0758291387552867E-3</v>
      </c>
    </row>
    <row r="3302" spans="1:12" x14ac:dyDescent="0.25">
      <c r="A3302" s="7">
        <v>44418.568599537037</v>
      </c>
      <c r="B3302">
        <v>0</v>
      </c>
      <c r="C3302">
        <v>1</v>
      </c>
      <c r="D3302" s="8">
        <f>SUM(B$2:B3302)</f>
        <v>23</v>
      </c>
      <c r="E3302" s="8">
        <f>SUM(C$2:C3302)</f>
        <v>3301</v>
      </c>
      <c r="F3302" s="9">
        <f>IF(stats[[#This Row],[Column1]],stats[[#This Row],[Total Clear]]/stats[[#This Row],[Total Runs]],NA())</f>
        <v>6.9675855801272345E-3</v>
      </c>
      <c r="G3302" s="9">
        <f>SUM(B$2:B3302) / SUM(C$2:C3302)</f>
        <v>6.9675855801272345E-3</v>
      </c>
      <c r="H3302" s="10">
        <f>IFERROR(stats[[#This Row],[Column1]]-A3301,"")</f>
        <v>1.0185185165028088E-3</v>
      </c>
      <c r="I3302" s="10">
        <f>IFERROR(_xlfn.QUARTILE.INC(H$2:H3302,1),"")</f>
        <v>9.6064814715646207E-4</v>
      </c>
      <c r="J3302" s="10">
        <f>IFERROR(_xlfn.QUARTILE.INC(H$2:H3302,3),"")</f>
        <v>1.1805555550381541E-3</v>
      </c>
      <c r="K3302" s="10">
        <f>IFERROR(stats[[#This Row],[Q3]]-stats[[#This Row],[Q1]],"")</f>
        <v>2.1990740788169205E-4</v>
      </c>
      <c r="L3302" s="10">
        <f>IFERROR(AVERAGEIFS(H$2:H3302, H$2:H3302, "&lt;" &amp;stats[[#This Row],[Q3]]+(2*stats[[#This Row],[IQR]]), H$2:H3302, "&gt;" &amp; stats[[#This Row],[Q1]]-(2*stats[[#This Row],[IQR]])),"")</f>
        <v>1.0758116018451727E-3</v>
      </c>
    </row>
    <row r="3303" spans="1:12" x14ac:dyDescent="0.25">
      <c r="A3303" s="7">
        <v>44418.569537037038</v>
      </c>
      <c r="B3303">
        <v>0</v>
      </c>
      <c r="C3303">
        <v>1</v>
      </c>
      <c r="D3303" s="8">
        <f>SUM(B$2:B3303)</f>
        <v>23</v>
      </c>
      <c r="E3303" s="8">
        <f>SUM(C$2:C3303)</f>
        <v>3302</v>
      </c>
      <c r="F3303" s="9">
        <f>IF(stats[[#This Row],[Column1]],stats[[#This Row],[Total Clear]]/stats[[#This Row],[Total Runs]],NA())</f>
        <v>6.9654754694124773E-3</v>
      </c>
      <c r="G3303" s="9">
        <f>SUM(B$2:B3303) / SUM(C$2:C3303)</f>
        <v>6.9654754694124773E-3</v>
      </c>
      <c r="H3303" s="10">
        <f>IFERROR(stats[[#This Row],[Column1]]-A3302,"")</f>
        <v>9.3750000087311491E-4</v>
      </c>
      <c r="I3303" s="10">
        <f>IFERROR(_xlfn.QUARTILE.INC(H$2:H3303,1),"")</f>
        <v>9.6064814715646207E-4</v>
      </c>
      <c r="J3303" s="10">
        <f>IFERROR(_xlfn.QUARTILE.INC(H$2:H3303,3),"")</f>
        <v>1.1805555550381541E-3</v>
      </c>
      <c r="K3303" s="10">
        <f>IFERROR(stats[[#This Row],[Q3]]-stats[[#This Row],[Q1]],"")</f>
        <v>2.1990740788169205E-4</v>
      </c>
      <c r="L3303" s="10">
        <f>IFERROR(AVERAGEIFS(H$2:H3303, H$2:H3303, "&lt;" &amp;stats[[#This Row],[Q3]]+(2*stats[[#This Row],[IQR]]), H$2:H3303, "&gt;" &amp; stats[[#This Row],[Q1]]-(2*stats[[#This Row],[IQR]])),"")</f>
        <v>1.0757692917806355E-3</v>
      </c>
    </row>
    <row r="3304" spans="1:12" x14ac:dyDescent="0.25">
      <c r="A3304" s="7">
        <v>44418.570694444446</v>
      </c>
      <c r="B3304">
        <v>0</v>
      </c>
      <c r="C3304">
        <v>1</v>
      </c>
      <c r="D3304" s="8">
        <f>SUM(B$2:B3304)</f>
        <v>23</v>
      </c>
      <c r="E3304" s="8">
        <f>SUM(C$2:C3304)</f>
        <v>3303</v>
      </c>
      <c r="F3304" s="9">
        <f>IF(stats[[#This Row],[Column1]],stats[[#This Row],[Total Clear]]/stats[[#This Row],[Total Runs]],NA())</f>
        <v>6.9633666363911597E-3</v>
      </c>
      <c r="G3304" s="9">
        <f>SUM(B$2:B3304) / SUM(C$2:C3304)</f>
        <v>6.9633666363911597E-3</v>
      </c>
      <c r="H3304" s="10">
        <f>IFERROR(stats[[#This Row],[Column1]]-A3303,"")</f>
        <v>1.157407408754807E-3</v>
      </c>
      <c r="I3304" s="10">
        <f>IFERROR(_xlfn.QUARTILE.INC(H$2:H3304,1),"")</f>
        <v>9.6064814715646207E-4</v>
      </c>
      <c r="J3304" s="10">
        <f>IFERROR(_xlfn.QUARTILE.INC(H$2:H3304,3),"")</f>
        <v>1.1805555550381541E-3</v>
      </c>
      <c r="K3304" s="10">
        <f>IFERROR(stats[[#This Row],[Q3]]-stats[[#This Row],[Q1]],"")</f>
        <v>2.1990740788169205E-4</v>
      </c>
      <c r="L3304" s="10">
        <f>IFERROR(AVERAGEIFS(H$2:H3304, H$2:H3304, "&lt;" &amp;stats[[#This Row],[Q3]]+(2*stats[[#This Row],[IQR]]), H$2:H3304, "&gt;" &amp; stats[[#This Row],[Q1]]-(2*stats[[#This Row],[IQR]])),"")</f>
        <v>1.0757942575656428E-3</v>
      </c>
    </row>
    <row r="3305" spans="1:12" x14ac:dyDescent="0.25">
      <c r="A3305" s="7">
        <v>44418.571793981479</v>
      </c>
      <c r="B3305">
        <v>0</v>
      </c>
      <c r="C3305">
        <v>1</v>
      </c>
      <c r="D3305" s="8">
        <f>SUM(B$2:B3305)</f>
        <v>23</v>
      </c>
      <c r="E3305" s="8">
        <f>SUM(C$2:C3305)</f>
        <v>3304</v>
      </c>
      <c r="F3305" s="9">
        <f>IF(stats[[#This Row],[Column1]],stats[[#This Row],[Total Clear]]/stats[[#This Row],[Total Runs]],NA())</f>
        <v>6.9612590799031475E-3</v>
      </c>
      <c r="G3305" s="9">
        <f>SUM(B$2:B3305) / SUM(C$2:C3305)</f>
        <v>6.9612590799031475E-3</v>
      </c>
      <c r="H3305" s="10">
        <f>IFERROR(stats[[#This Row],[Column1]]-A3304,"")</f>
        <v>1.0995370321325026E-3</v>
      </c>
      <c r="I3305" s="10">
        <f>IFERROR(_xlfn.QUARTILE.INC(H$2:H3305,1),"")</f>
        <v>9.6064814715646207E-4</v>
      </c>
      <c r="J3305" s="10">
        <f>IFERROR(_xlfn.QUARTILE.INC(H$2:H3305,3),"")</f>
        <v>1.1805555550381541E-3</v>
      </c>
      <c r="K3305" s="10">
        <f>IFERROR(stats[[#This Row],[Q3]]-stats[[#This Row],[Q1]],"")</f>
        <v>2.1990740788169205E-4</v>
      </c>
      <c r="L3305" s="10">
        <f>IFERROR(AVERAGEIFS(H$2:H3305, H$2:H3305, "&lt;" &amp;stats[[#This Row],[Q3]]+(2*stats[[#This Row],[IQR]]), H$2:H3305, "&gt;" &amp; stats[[#This Row],[Q1]]-(2*stats[[#This Row],[IQR]])),"")</f>
        <v>1.0758015161332268E-3</v>
      </c>
    </row>
    <row r="3306" spans="1:12" x14ac:dyDescent="0.25">
      <c r="A3306" s="7">
        <v>44418.572835648149</v>
      </c>
      <c r="B3306">
        <v>1</v>
      </c>
      <c r="C3306">
        <v>1</v>
      </c>
      <c r="D3306" s="8">
        <f>SUM(B$2:B3306)</f>
        <v>24</v>
      </c>
      <c r="E3306" s="8">
        <f>SUM(C$2:C3306)</f>
        <v>3305</v>
      </c>
      <c r="F3306" s="9">
        <f>IF(stats[[#This Row],[Column1]],stats[[#This Row],[Total Clear]]/stats[[#This Row],[Total Runs]],NA())</f>
        <v>7.2617246596066564E-3</v>
      </c>
      <c r="G3306" s="9">
        <f>SUM(B$2:B3306) / SUM(C$2:C3306)</f>
        <v>7.2617246596066564E-3</v>
      </c>
      <c r="H3306" s="10">
        <f>IFERROR(stats[[#This Row],[Column1]]-A3305,"")</f>
        <v>1.0416666700621136E-3</v>
      </c>
      <c r="I3306" s="10">
        <f>IFERROR(_xlfn.QUARTILE.INC(H$2:H3306,1),"")</f>
        <v>9.6064814715646207E-4</v>
      </c>
      <c r="J3306" s="10">
        <f>IFERROR(_xlfn.QUARTILE.INC(H$2:H3306,3),"")</f>
        <v>1.1805555550381541E-3</v>
      </c>
      <c r="K3306" s="10">
        <f>IFERROR(stats[[#This Row],[Q3]]-stats[[#This Row],[Q1]],"")</f>
        <v>2.1990740788169205E-4</v>
      </c>
      <c r="L3306" s="10">
        <f>IFERROR(AVERAGEIFS(H$2:H3306, H$2:H3306, "&lt;" &amp;stats[[#This Row],[Q3]]+(2*stats[[#This Row],[IQR]]), H$2:H3306, "&gt;" &amp; stats[[#This Row],[Q1]]-(2*stats[[#This Row],[IQR]])),"")</f>
        <v>1.0757910837230584E-3</v>
      </c>
    </row>
    <row r="3307" spans="1:12" x14ac:dyDescent="0.25">
      <c r="A3307" s="7">
        <v>44418.575844907406</v>
      </c>
      <c r="B3307">
        <v>0</v>
      </c>
      <c r="C3307">
        <v>1</v>
      </c>
      <c r="D3307" s="8">
        <f>SUM(B$2:B3307)</f>
        <v>24</v>
      </c>
      <c r="E3307" s="8">
        <f>SUM(C$2:C3307)</f>
        <v>3306</v>
      </c>
      <c r="F3307" s="9">
        <f>IF(stats[[#This Row],[Column1]],stats[[#This Row],[Total Clear]]/stats[[#This Row],[Total Runs]],NA())</f>
        <v>7.2595281306715061E-3</v>
      </c>
      <c r="G3307" s="9">
        <f>SUM(B$2:B3307) / SUM(C$2:C3307)</f>
        <v>7.2595281306715061E-3</v>
      </c>
      <c r="H3307" s="10">
        <f>IFERROR(stats[[#This Row],[Column1]]-A3306,"")</f>
        <v>3.009259256941732E-3</v>
      </c>
      <c r="I3307" s="10">
        <f>IFERROR(_xlfn.QUARTILE.INC(H$2:H3307,1),"")</f>
        <v>9.6064814715646207E-4</v>
      </c>
      <c r="J3307" s="10">
        <f>IFERROR(_xlfn.QUARTILE.INC(H$2:H3307,3),"")</f>
        <v>1.1805555550381541E-3</v>
      </c>
      <c r="K3307" s="10">
        <f>IFERROR(stats[[#This Row],[Q3]]-stats[[#This Row],[Q1]],"")</f>
        <v>2.1990740788169205E-4</v>
      </c>
      <c r="L3307" s="10">
        <f>IFERROR(AVERAGEIFS(H$2:H3307, H$2:H3307, "&lt;" &amp;stats[[#This Row],[Q3]]+(2*stats[[#This Row],[IQR]]), H$2:H3307, "&gt;" &amp; stats[[#This Row],[Q1]]-(2*stats[[#This Row],[IQR]])),"")</f>
        <v>1.0757910837230584E-3</v>
      </c>
    </row>
    <row r="3308" spans="1:12" x14ac:dyDescent="0.25">
      <c r="A3308" s="7">
        <v>44418.576666666668</v>
      </c>
      <c r="B3308">
        <v>0</v>
      </c>
      <c r="C3308">
        <v>1</v>
      </c>
      <c r="D3308" s="8">
        <f>SUM(B$2:B3308)</f>
        <v>24</v>
      </c>
      <c r="E3308" s="8">
        <f>SUM(C$2:C3308)</f>
        <v>3307</v>
      </c>
      <c r="F3308" s="9">
        <f>IF(stats[[#This Row],[Column1]],stats[[#This Row],[Total Clear]]/stats[[#This Row],[Total Runs]],NA())</f>
        <v>7.2573329301481703E-3</v>
      </c>
      <c r="G3308" s="9">
        <f>SUM(B$2:B3308) / SUM(C$2:C3308)</f>
        <v>7.2573329301481703E-3</v>
      </c>
      <c r="H3308" s="10">
        <f>IFERROR(stats[[#This Row],[Column1]]-A3307,"")</f>
        <v>8.217592621804215E-4</v>
      </c>
      <c r="I3308" s="10">
        <f>IFERROR(_xlfn.QUARTILE.INC(H$2:H3308,1),"")</f>
        <v>9.6064814715646207E-4</v>
      </c>
      <c r="J3308" s="10">
        <f>IFERROR(_xlfn.QUARTILE.INC(H$2:H3308,3),"")</f>
        <v>1.1805555550381541E-3</v>
      </c>
      <c r="K3308" s="10">
        <f>IFERROR(stats[[#This Row],[Q3]]-stats[[#This Row],[Q1]],"")</f>
        <v>2.1990740788169205E-4</v>
      </c>
      <c r="L3308" s="10">
        <f>IFERROR(AVERAGEIFS(H$2:H3308, H$2:H3308, "&lt;" &amp;stats[[#This Row],[Q3]]+(2*stats[[#This Row],[IQR]]), H$2:H3308, "&gt;" &amp; stats[[#This Row],[Q1]]-(2*stats[[#This Row],[IQR]])),"")</f>
        <v>1.0757134693565619E-3</v>
      </c>
    </row>
    <row r="3309" spans="1:12" x14ac:dyDescent="0.25">
      <c r="A3309" s="7">
        <v>44418.577696759261</v>
      </c>
      <c r="B3309">
        <v>0</v>
      </c>
      <c r="C3309">
        <v>1</v>
      </c>
      <c r="D3309" s="8">
        <f>SUM(B$2:B3309)</f>
        <v>24</v>
      </c>
      <c r="E3309" s="8">
        <f>SUM(C$2:C3309)</f>
        <v>3308</v>
      </c>
      <c r="F3309" s="9">
        <f>IF(stats[[#This Row],[Column1]],stats[[#This Row],[Total Clear]]/stats[[#This Row],[Total Runs]],NA())</f>
        <v>7.2551390568319227E-3</v>
      </c>
      <c r="G3309" s="9">
        <f>SUM(B$2:B3309) / SUM(C$2:C3309)</f>
        <v>7.2551390568319227E-3</v>
      </c>
      <c r="H3309" s="10">
        <f>IFERROR(stats[[#This Row],[Column1]]-A3308,"")</f>
        <v>1.0300925932824612E-3</v>
      </c>
      <c r="I3309" s="10">
        <f>IFERROR(_xlfn.QUARTILE.INC(H$2:H3309,1),"")</f>
        <v>9.6064814715646207E-4</v>
      </c>
      <c r="J3309" s="10">
        <f>IFERROR(_xlfn.QUARTILE.INC(H$2:H3309,3),"")</f>
        <v>1.1805555550381541E-3</v>
      </c>
      <c r="K3309" s="10">
        <f>IFERROR(stats[[#This Row],[Q3]]-stats[[#This Row],[Q1]],"")</f>
        <v>2.1990740788169205E-4</v>
      </c>
      <c r="L3309" s="10">
        <f>IFERROR(AVERAGEIFS(H$2:H3309, H$2:H3309, "&lt;" &amp;stats[[#This Row],[Q3]]+(2*stats[[#This Row],[IQR]]), H$2:H3309, "&gt;" &amp; stats[[#This Row],[Q1]]-(2*stats[[#This Row],[IQR]])),"")</f>
        <v>1.0756995350633201E-3</v>
      </c>
    </row>
    <row r="3310" spans="1:12" x14ac:dyDescent="0.25">
      <c r="A3310" s="7">
        <v>44418.578657407408</v>
      </c>
      <c r="B3310">
        <v>0</v>
      </c>
      <c r="C3310">
        <v>1</v>
      </c>
      <c r="D3310" s="8">
        <f>SUM(B$2:B3310)</f>
        <v>24</v>
      </c>
      <c r="E3310" s="8">
        <f>SUM(C$2:C3310)</f>
        <v>3309</v>
      </c>
      <c r="F3310" s="9">
        <f>IF(stats[[#This Row],[Column1]],stats[[#This Row],[Total Clear]]/stats[[#This Row],[Total Runs]],NA())</f>
        <v>7.2529465095194923E-3</v>
      </c>
      <c r="G3310" s="9">
        <f>SUM(B$2:B3310) / SUM(C$2:C3310)</f>
        <v>7.2529465095194923E-3</v>
      </c>
      <c r="H3310" s="10">
        <f>IFERROR(stats[[#This Row],[Column1]]-A3309,"")</f>
        <v>9.6064814715646207E-4</v>
      </c>
      <c r="I3310" s="10">
        <f>IFERROR(_xlfn.QUARTILE.INC(H$2:H3310,1),"")</f>
        <v>9.6064814715646207E-4</v>
      </c>
      <c r="J3310" s="10">
        <f>IFERROR(_xlfn.QUARTILE.INC(H$2:H3310,3),"")</f>
        <v>1.1805555550381541E-3</v>
      </c>
      <c r="K3310" s="10">
        <f>IFERROR(stats[[#This Row],[Q3]]-stats[[#This Row],[Q1]],"")</f>
        <v>2.1990740788169205E-4</v>
      </c>
      <c r="L3310" s="10">
        <f>IFERROR(AVERAGEIFS(H$2:H3310, H$2:H3310, "&lt;" &amp;stats[[#This Row],[Q3]]+(2*stats[[#This Row],[IQR]]), H$2:H3310, "&gt;" &amp; stats[[#This Row],[Q1]]-(2*stats[[#This Row],[IQR]])),"")</f>
        <v>1.0756644048685393E-3</v>
      </c>
    </row>
    <row r="3311" spans="1:12" x14ac:dyDescent="0.25">
      <c r="A3311" s="7">
        <v>44418.579548611109</v>
      </c>
      <c r="B3311">
        <v>0</v>
      </c>
      <c r="C3311">
        <v>1</v>
      </c>
      <c r="D3311" s="8">
        <f>SUM(B$2:B3311)</f>
        <v>24</v>
      </c>
      <c r="E3311" s="8">
        <f>SUM(C$2:C3311)</f>
        <v>3310</v>
      </c>
      <c r="F3311" s="9">
        <f>IF(stats[[#This Row],[Column1]],stats[[#This Row],[Total Clear]]/stats[[#This Row],[Total Runs]],NA())</f>
        <v>7.2507552870090634E-3</v>
      </c>
      <c r="G3311" s="9">
        <f>SUM(B$2:B3311) / SUM(C$2:C3311)</f>
        <v>7.2507552870090634E-3</v>
      </c>
      <c r="H3311" s="10">
        <f>IFERROR(stats[[#This Row],[Column1]]-A3310,"")</f>
        <v>8.9120370103046298E-4</v>
      </c>
      <c r="I3311" s="10">
        <f>IFERROR(_xlfn.QUARTILE.INC(H$2:H3311,1),"")</f>
        <v>9.6064814715646207E-4</v>
      </c>
      <c r="J3311" s="10">
        <f>IFERROR(_xlfn.QUARTILE.INC(H$2:H3311,3),"")</f>
        <v>1.1805555550381541E-3</v>
      </c>
      <c r="K3311" s="10">
        <f>IFERROR(stats[[#This Row],[Q3]]-stats[[#This Row],[Q1]],"")</f>
        <v>2.1990740788169205E-4</v>
      </c>
      <c r="L3311" s="10">
        <f>IFERROR(AVERAGEIFS(H$2:H3311, H$2:H3311, "&lt;" &amp;stats[[#This Row],[Q3]]+(2*stats[[#This Row],[IQR]]), H$2:H3311, "&gt;" &amp; stats[[#This Row],[Q1]]-(2*stats[[#This Row],[IQR]])),"")</f>
        <v>1.0756080981823861E-3</v>
      </c>
    </row>
    <row r="3312" spans="1:12" x14ac:dyDescent="0.25">
      <c r="A3312" s="7">
        <v>44418.580416666664</v>
      </c>
      <c r="B3312">
        <v>0</v>
      </c>
      <c r="C3312">
        <v>1</v>
      </c>
      <c r="D3312" s="8">
        <f>SUM(B$2:B3312)</f>
        <v>24</v>
      </c>
      <c r="E3312" s="8">
        <f>SUM(C$2:C3312)</f>
        <v>3311</v>
      </c>
      <c r="F3312" s="9">
        <f>IF(stats[[#This Row],[Column1]],stats[[#This Row],[Total Clear]]/stats[[#This Row],[Total Runs]],NA())</f>
        <v>7.2485653881002718E-3</v>
      </c>
      <c r="G3312" s="9">
        <f>SUM(B$2:B3312) / SUM(C$2:C3312)</f>
        <v>7.2485653881002718E-3</v>
      </c>
      <c r="H3312" s="10">
        <f>IFERROR(stats[[#This Row],[Column1]]-A3311,"")</f>
        <v>8.6805555474711582E-4</v>
      </c>
      <c r="I3312" s="10">
        <f>IFERROR(_xlfn.QUARTILE.INC(H$2:H3312,1),"")</f>
        <v>9.6064814715646207E-4</v>
      </c>
      <c r="J3312" s="10">
        <f>IFERROR(_xlfn.QUARTILE.INC(H$2:H3312,3),"")</f>
        <v>1.1805555550381541E-3</v>
      </c>
      <c r="K3312" s="10">
        <f>IFERROR(stats[[#This Row],[Q3]]-stats[[#This Row],[Q1]],"")</f>
        <v>2.1990740788169205E-4</v>
      </c>
      <c r="L3312" s="10">
        <f>IFERROR(AVERAGEIFS(H$2:H3312, H$2:H3312, "&lt;" &amp;stats[[#This Row],[Q3]]+(2*stats[[#This Row],[IQR]]), H$2:H3312, "&gt;" &amp; stats[[#This Row],[Q1]]-(2*stats[[#This Row],[IQR]])),"")</f>
        <v>1.0755447620385242E-3</v>
      </c>
    </row>
    <row r="3313" spans="1:12" x14ac:dyDescent="0.25">
      <c r="A3313" s="7">
        <v>44418.581354166665</v>
      </c>
      <c r="B3313">
        <v>0</v>
      </c>
      <c r="C3313">
        <v>1</v>
      </c>
      <c r="D3313" s="8">
        <f>SUM(B$2:B3313)</f>
        <v>24</v>
      </c>
      <c r="E3313" s="8">
        <f>SUM(C$2:C3313)</f>
        <v>3312</v>
      </c>
      <c r="F3313" s="9">
        <f>IF(stats[[#This Row],[Column1]],stats[[#This Row],[Total Clear]]/stats[[#This Row],[Total Runs]],NA())</f>
        <v>7.246376811594203E-3</v>
      </c>
      <c r="G3313" s="9">
        <f>SUM(B$2:B3313) / SUM(C$2:C3313)</f>
        <v>7.246376811594203E-3</v>
      </c>
      <c r="H3313" s="10">
        <f>IFERROR(stats[[#This Row],[Column1]]-A3312,"")</f>
        <v>9.3750000087311491E-4</v>
      </c>
      <c r="I3313" s="10">
        <f>IFERROR(_xlfn.QUARTILE.INC(H$2:H3313,1),"")</f>
        <v>9.6064814715646207E-4</v>
      </c>
      <c r="J3313" s="10">
        <f>IFERROR(_xlfn.QUARTILE.INC(H$2:H3313,3),"")</f>
        <v>1.1805555550381541E-3</v>
      </c>
      <c r="K3313" s="10">
        <f>IFERROR(stats[[#This Row],[Q3]]-stats[[#This Row],[Q1]],"")</f>
        <v>2.1990740788169205E-4</v>
      </c>
      <c r="L3313" s="10">
        <f>IFERROR(AVERAGEIFS(H$2:H3313, H$2:H3313, "&lt;" &amp;stats[[#This Row],[Q3]]+(2*stats[[#This Row],[IQR]]), H$2:H3313, "&gt;" &amp; stats[[#This Row],[Q1]]-(2*stats[[#This Row],[IQR]])),"")</f>
        <v>1.0755026495427446E-3</v>
      </c>
    </row>
    <row r="3314" spans="1:12" x14ac:dyDescent="0.25">
      <c r="A3314" s="7">
        <v>44418.582256944443</v>
      </c>
      <c r="B3314">
        <v>0</v>
      </c>
      <c r="C3314">
        <v>1</v>
      </c>
      <c r="D3314" s="8">
        <f>SUM(B$2:B3314)</f>
        <v>24</v>
      </c>
      <c r="E3314" s="8">
        <f>SUM(C$2:C3314)</f>
        <v>3313</v>
      </c>
      <c r="F3314" s="9">
        <f>IF(stats[[#This Row],[Column1]],stats[[#This Row],[Total Clear]]/stats[[#This Row],[Total Runs]],NA())</f>
        <v>7.2441895562933897E-3</v>
      </c>
      <c r="G3314" s="9">
        <f>SUM(B$2:B3314) / SUM(C$2:C3314)</f>
        <v>7.2441895562933897E-3</v>
      </c>
      <c r="H3314" s="10">
        <f>IFERROR(stats[[#This Row],[Column1]]-A3313,"")</f>
        <v>9.0277777781011537E-4</v>
      </c>
      <c r="I3314" s="10">
        <f>IFERROR(_xlfn.QUARTILE.INC(H$2:H3314,1),"")</f>
        <v>9.6064814715646207E-4</v>
      </c>
      <c r="J3314" s="10">
        <f>IFERROR(_xlfn.QUARTILE.INC(H$2:H3314,3),"")</f>
        <v>1.1805555550381541E-3</v>
      </c>
      <c r="K3314" s="10">
        <f>IFERROR(stats[[#This Row],[Q3]]-stats[[#This Row],[Q1]],"")</f>
        <v>2.1990740788169205E-4</v>
      </c>
      <c r="L3314" s="10">
        <f>IFERROR(AVERAGEIFS(H$2:H3314, H$2:H3314, "&lt;" &amp;stats[[#This Row],[Q3]]+(2*stats[[#This Row],[IQR]]), H$2:H3314, "&gt;" &amp; stats[[#This Row],[Q1]]-(2*stats[[#This Row],[IQR]])),"")</f>
        <v>1.0754499734610939E-3</v>
      </c>
    </row>
    <row r="3315" spans="1:12" x14ac:dyDescent="0.25">
      <c r="A3315" s="7">
        <v>44418.583101851851</v>
      </c>
      <c r="B3315">
        <v>0</v>
      </c>
      <c r="C3315">
        <v>1</v>
      </c>
      <c r="D3315" s="8">
        <f>SUM(B$2:B3315)</f>
        <v>24</v>
      </c>
      <c r="E3315" s="8">
        <f>SUM(C$2:C3315)</f>
        <v>3314</v>
      </c>
      <c r="F3315" s="9">
        <f>IF(stats[[#This Row],[Column1]],stats[[#This Row],[Total Clear]]/stats[[#This Row],[Total Runs]],NA())</f>
        <v>7.2420036210018102E-3</v>
      </c>
      <c r="G3315" s="9">
        <f>SUM(B$2:B3315) / SUM(C$2:C3315)</f>
        <v>7.2420036210018102E-3</v>
      </c>
      <c r="H3315" s="10">
        <f>IFERROR(stats[[#This Row],[Column1]]-A3314,"")</f>
        <v>8.4490740846376866E-4</v>
      </c>
      <c r="I3315" s="10">
        <f>IFERROR(_xlfn.QUARTILE.INC(H$2:H3315,1),"")</f>
        <v>9.6064814715646207E-4</v>
      </c>
      <c r="J3315" s="10">
        <f>IFERROR(_xlfn.QUARTILE.INC(H$2:H3315,3),"")</f>
        <v>1.1805555550381541E-3</v>
      </c>
      <c r="K3315" s="10">
        <f>IFERROR(stats[[#This Row],[Q3]]-stats[[#This Row],[Q1]],"")</f>
        <v>2.1990740788169205E-4</v>
      </c>
      <c r="L3315" s="10">
        <f>IFERROR(AVERAGEIFS(H$2:H3315, H$2:H3315, "&lt;" &amp;stats[[#This Row],[Q3]]+(2*stats[[#This Row],[IQR]]), H$2:H3315, "&gt;" &amp; stats[[#This Row],[Q1]]-(2*stats[[#This Row],[IQR]])),"")</f>
        <v>1.0753796860937168E-3</v>
      </c>
    </row>
    <row r="3316" spans="1:12" x14ac:dyDescent="0.25">
      <c r="A3316" s="7">
        <v>44418.583981481483</v>
      </c>
      <c r="B3316">
        <v>0</v>
      </c>
      <c r="C3316">
        <v>1</v>
      </c>
      <c r="D3316" s="8">
        <f>SUM(B$2:B3316)</f>
        <v>24</v>
      </c>
      <c r="E3316" s="8">
        <f>SUM(C$2:C3316)</f>
        <v>3315</v>
      </c>
      <c r="F3316" s="9">
        <f>IF(stats[[#This Row],[Column1]],stats[[#This Row],[Total Clear]]/stats[[#This Row],[Total Runs]],NA())</f>
        <v>7.2398190045248872E-3</v>
      </c>
      <c r="G3316" s="9">
        <f>SUM(B$2:B3316) / SUM(C$2:C3316)</f>
        <v>7.2398190045248872E-3</v>
      </c>
      <c r="H3316" s="10">
        <f>IFERROR(stats[[#This Row],[Column1]]-A3315,"")</f>
        <v>8.7962963152676821E-4</v>
      </c>
      <c r="I3316" s="10">
        <f>IFERROR(_xlfn.QUARTILE.INC(H$2:H3316,1),"")</f>
        <v>9.6064814715646207E-4</v>
      </c>
      <c r="J3316" s="10">
        <f>IFERROR(_xlfn.QUARTILE.INC(H$2:H3316,3),"")</f>
        <v>1.1805555550381541E-3</v>
      </c>
      <c r="K3316" s="10">
        <f>IFERROR(stats[[#This Row],[Q3]]-stats[[#This Row],[Q1]],"")</f>
        <v>2.1990740788169205E-4</v>
      </c>
      <c r="L3316" s="10">
        <f>IFERROR(AVERAGEIFS(H$2:H3316, H$2:H3316, "&lt;" &amp;stats[[#This Row],[Q3]]+(2*stats[[#This Row],[IQR]]), H$2:H3316, "&gt;" &amp; stats[[#This Row],[Q1]]-(2*stats[[#This Row],[IQR]])),"")</f>
        <v>1.0753200243885758E-3</v>
      </c>
    </row>
    <row r="3317" spans="1:12" x14ac:dyDescent="0.25">
      <c r="A3317" s="7">
        <v>44418.58489583333</v>
      </c>
      <c r="B3317">
        <v>0</v>
      </c>
      <c r="C3317">
        <v>1</v>
      </c>
      <c r="D3317" s="8">
        <f>SUM(B$2:B3317)</f>
        <v>24</v>
      </c>
      <c r="E3317" s="8">
        <f>SUM(C$2:C3317)</f>
        <v>3316</v>
      </c>
      <c r="F3317" s="9">
        <f>IF(stats[[#This Row],[Column1]],stats[[#This Row],[Total Clear]]/stats[[#This Row],[Total Runs]],NA())</f>
        <v>7.2376357056694813E-3</v>
      </c>
      <c r="G3317" s="9">
        <f>SUM(B$2:B3317) / SUM(C$2:C3317)</f>
        <v>7.2376357056694813E-3</v>
      </c>
      <c r="H3317" s="10">
        <f>IFERROR(stats[[#This Row],[Column1]]-A3316,"")</f>
        <v>9.1435184731381014E-4</v>
      </c>
      <c r="I3317" s="10">
        <f>IFERROR(_xlfn.QUARTILE.INC(H$2:H3317,1),"")</f>
        <v>9.6064814715646207E-4</v>
      </c>
      <c r="J3317" s="10">
        <f>IFERROR(_xlfn.QUARTILE.INC(H$2:H3317,3),"")</f>
        <v>1.1805555550381541E-3</v>
      </c>
      <c r="K3317" s="10">
        <f>IFERROR(stats[[#This Row],[Q3]]-stats[[#This Row],[Q1]],"")</f>
        <v>2.1990740788169205E-4</v>
      </c>
      <c r="L3317" s="10">
        <f>IFERROR(AVERAGEIFS(H$2:H3317, H$2:H3317, "&lt;" &amp;stats[[#This Row],[Q3]]+(2*stats[[#This Row],[IQR]]), H$2:H3317, "&gt;" &amp; stats[[#This Row],[Q1]]-(2*stats[[#This Row],[IQR]])),"")</f>
        <v>1.0752709786307835E-3</v>
      </c>
    </row>
    <row r="3318" spans="1:12" x14ac:dyDescent="0.25">
      <c r="A3318" s="7">
        <v>44418.585856481484</v>
      </c>
      <c r="B3318">
        <v>0</v>
      </c>
      <c r="C3318">
        <v>1</v>
      </c>
      <c r="D3318" s="8">
        <f>SUM(B$2:B3318)</f>
        <v>24</v>
      </c>
      <c r="E3318" s="8">
        <f>SUM(C$2:C3318)</f>
        <v>3317</v>
      </c>
      <c r="F3318" s="9">
        <f>IF(stats[[#This Row],[Column1]],stats[[#This Row],[Total Clear]]/stats[[#This Row],[Total Runs]],NA())</f>
        <v>7.2354537232438947E-3</v>
      </c>
      <c r="G3318" s="9">
        <f>SUM(B$2:B3318) / SUM(C$2:C3318)</f>
        <v>7.2354537232438947E-3</v>
      </c>
      <c r="H3318" s="10">
        <f>IFERROR(stats[[#This Row],[Column1]]-A3317,"")</f>
        <v>9.6064815443241969E-4</v>
      </c>
      <c r="I3318" s="10">
        <f>IFERROR(_xlfn.QUARTILE.INC(H$2:H3318,1),"")</f>
        <v>9.6064814715646207E-4</v>
      </c>
      <c r="J3318" s="10">
        <f>IFERROR(_xlfn.QUARTILE.INC(H$2:H3318,3),"")</f>
        <v>1.1805555550381541E-3</v>
      </c>
      <c r="K3318" s="10">
        <f>IFERROR(stats[[#This Row],[Q3]]-stats[[#This Row],[Q1]],"")</f>
        <v>2.1990740788169205E-4</v>
      </c>
      <c r="L3318" s="10">
        <f>IFERROR(AVERAGEIFS(H$2:H3318, H$2:H3318, "&lt;" &amp;stats[[#This Row],[Q3]]+(2*stats[[#This Row],[IQR]]), H$2:H3318, "&gt;" &amp; stats[[#This Row],[Q1]]-(2*stats[[#This Row],[IQR]])),"")</f>
        <v>1.0752360645813778E-3</v>
      </c>
    </row>
    <row r="3319" spans="1:12" x14ac:dyDescent="0.25">
      <c r="A3319" s="7">
        <v>44418.586770833332</v>
      </c>
      <c r="B3319">
        <v>0</v>
      </c>
      <c r="C3319">
        <v>1</v>
      </c>
      <c r="D3319" s="8">
        <f>SUM(B$2:B3319)</f>
        <v>24</v>
      </c>
      <c r="E3319" s="8">
        <f>SUM(C$2:C3319)</f>
        <v>3318</v>
      </c>
      <c r="F3319" s="9">
        <f>IF(stats[[#This Row],[Column1]],stats[[#This Row],[Total Clear]]/stats[[#This Row],[Total Runs]],NA())</f>
        <v>7.2332730560578659E-3</v>
      </c>
      <c r="G3319" s="9">
        <f>SUM(B$2:B3319) / SUM(C$2:C3319)</f>
        <v>7.2332730560578659E-3</v>
      </c>
      <c r="H3319" s="10">
        <f>IFERROR(stats[[#This Row],[Column1]]-A3318,"")</f>
        <v>9.1435184731381014E-4</v>
      </c>
      <c r="I3319" s="10">
        <f>IFERROR(_xlfn.QUARTILE.INC(H$2:H3319,1),"")</f>
        <v>9.6064814715646207E-4</v>
      </c>
      <c r="J3319" s="10">
        <f>IFERROR(_xlfn.QUARTILE.INC(H$2:H3319,3),"")</f>
        <v>1.1805555550381541E-3</v>
      </c>
      <c r="K3319" s="10">
        <f>IFERROR(stats[[#This Row],[Q3]]-stats[[#This Row],[Q1]],"")</f>
        <v>2.1990740788169205E-4</v>
      </c>
      <c r="L3319" s="10">
        <f>IFERROR(AVERAGEIFS(H$2:H3319, H$2:H3319, "&lt;" &amp;stats[[#This Row],[Q3]]+(2*stats[[#This Row],[IQR]]), H$2:H3319, "&gt;" &amp; stats[[#This Row],[Q1]]-(2*stats[[#This Row],[IQR]])),"")</f>
        <v>1.0751870742594328E-3</v>
      </c>
    </row>
    <row r="3320" spans="1:12" x14ac:dyDescent="0.25">
      <c r="A3320" s="7">
        <v>44418.587650462963</v>
      </c>
      <c r="B3320">
        <v>0</v>
      </c>
      <c r="C3320">
        <v>1</v>
      </c>
      <c r="D3320" s="8">
        <f>SUM(B$2:B3320)</f>
        <v>24</v>
      </c>
      <c r="E3320" s="8">
        <f>SUM(C$2:C3320)</f>
        <v>3319</v>
      </c>
      <c r="F3320" s="9">
        <f>IF(stats[[#This Row],[Column1]],stats[[#This Row],[Total Clear]]/stats[[#This Row],[Total Runs]],NA())</f>
        <v>7.2310937029225674E-3</v>
      </c>
      <c r="G3320" s="9">
        <f>SUM(B$2:B3320) / SUM(C$2:C3320)</f>
        <v>7.2310937029225674E-3</v>
      </c>
      <c r="H3320" s="10">
        <f>IFERROR(stats[[#This Row],[Column1]]-A3319,"")</f>
        <v>8.7962963152676821E-4</v>
      </c>
      <c r="I3320" s="10">
        <f>IFERROR(_xlfn.QUARTILE.INC(H$2:H3320,1),"")</f>
        <v>9.6064814715646207E-4</v>
      </c>
      <c r="J3320" s="10">
        <f>IFERROR(_xlfn.QUARTILE.INC(H$2:H3320,3),"")</f>
        <v>1.1805555550381541E-3</v>
      </c>
      <c r="K3320" s="10">
        <f>IFERROR(stats[[#This Row],[Q3]]-stats[[#This Row],[Q1]],"")</f>
        <v>2.1990740788169205E-4</v>
      </c>
      <c r="L3320" s="10">
        <f>IFERROR(AVERAGEIFS(H$2:H3320, H$2:H3320, "&lt;" &amp;stats[[#This Row],[Q3]]+(2*stats[[#This Row],[IQR]]), H$2:H3320, "&gt;" &amp; stats[[#This Row],[Q1]]-(2*stats[[#This Row],[IQR]])),"")</f>
        <v>1.0751275438354655E-3</v>
      </c>
    </row>
    <row r="3321" spans="1:12" x14ac:dyDescent="0.25">
      <c r="A3321" s="7">
        <v>44418.588587962964</v>
      </c>
      <c r="B3321">
        <v>0</v>
      </c>
      <c r="C3321">
        <v>1</v>
      </c>
      <c r="D3321" s="8">
        <f>SUM(B$2:B3321)</f>
        <v>24</v>
      </c>
      <c r="E3321" s="8">
        <f>SUM(C$2:C3321)</f>
        <v>3320</v>
      </c>
      <c r="F3321" s="9">
        <f>IF(stats[[#This Row],[Column1]],stats[[#This Row],[Total Clear]]/stats[[#This Row],[Total Runs]],NA())</f>
        <v>7.2289156626506026E-3</v>
      </c>
      <c r="G3321" s="9">
        <f>SUM(B$2:B3321) / SUM(C$2:C3321)</f>
        <v>7.2289156626506026E-3</v>
      </c>
      <c r="H3321" s="10">
        <f>IFERROR(stats[[#This Row],[Column1]]-A3320,"")</f>
        <v>9.3750000087311491E-4</v>
      </c>
      <c r="I3321" s="10">
        <f>IFERROR(_xlfn.QUARTILE.INC(H$2:H3321,1),"")</f>
        <v>9.6064814715646207E-4</v>
      </c>
      <c r="J3321" s="10">
        <f>IFERROR(_xlfn.QUARTILE.INC(H$2:H3321,3),"")</f>
        <v>1.1805555550381541E-3</v>
      </c>
      <c r="K3321" s="10">
        <f>IFERROR(stats[[#This Row],[Q3]]-stats[[#This Row],[Q1]],"")</f>
        <v>2.1990740788169205E-4</v>
      </c>
      <c r="L3321" s="10">
        <f>IFERROR(AVERAGEIFS(H$2:H3321, H$2:H3321, "&lt;" &amp;stats[[#This Row],[Q3]]+(2*stats[[#This Row],[IQR]]), H$2:H3321, "&gt;" &amp; stats[[#This Row],[Q1]]-(2*stats[[#This Row],[IQR]])),"")</f>
        <v>1.0750856608339554E-3</v>
      </c>
    </row>
    <row r="3322" spans="1:12" x14ac:dyDescent="0.25">
      <c r="A3322" s="7">
        <v>44418.589444444442</v>
      </c>
      <c r="B3322">
        <v>0</v>
      </c>
      <c r="C3322">
        <v>1</v>
      </c>
      <c r="D3322" s="8">
        <f>SUM(B$2:B3322)</f>
        <v>24</v>
      </c>
      <c r="E3322" s="8">
        <f>SUM(C$2:C3322)</f>
        <v>3321</v>
      </c>
      <c r="F3322" s="9">
        <f>IF(stats[[#This Row],[Column1]],stats[[#This Row],[Total Clear]]/stats[[#This Row],[Total Runs]],NA())</f>
        <v>7.2267389340560069E-3</v>
      </c>
      <c r="G3322" s="9">
        <f>SUM(B$2:B3322) / SUM(C$2:C3322)</f>
        <v>7.2267389340560069E-3</v>
      </c>
      <c r="H3322" s="10">
        <f>IFERROR(stats[[#This Row],[Column1]]-A3321,"")</f>
        <v>8.5648147796746343E-4</v>
      </c>
      <c r="I3322" s="10">
        <f>IFERROR(_xlfn.QUARTILE.INC(H$2:H3322,1),"")</f>
        <v>9.6064814715646207E-4</v>
      </c>
      <c r="J3322" s="10">
        <f>IFERROR(_xlfn.QUARTILE.INC(H$2:H3322,3),"")</f>
        <v>1.1805555550381541E-3</v>
      </c>
      <c r="K3322" s="10">
        <f>IFERROR(stats[[#This Row],[Q3]]-stats[[#This Row],[Q1]],"")</f>
        <v>2.1990740788169205E-4</v>
      </c>
      <c r="L3322" s="10">
        <f>IFERROR(AVERAGEIFS(H$2:H3322, H$2:H3322, "&lt;" &amp;stats[[#This Row],[Q3]]+(2*stats[[#This Row],[IQR]]), H$2:H3322, "&gt;" &amp; stats[[#This Row],[Q1]]-(2*stats[[#This Row],[IQR]])),"")</f>
        <v>1.0750191551500898E-3</v>
      </c>
    </row>
    <row r="3323" spans="1:12" x14ac:dyDescent="0.25">
      <c r="A3323" s="7">
        <v>44418.590312499997</v>
      </c>
      <c r="B3323">
        <v>0</v>
      </c>
      <c r="C3323">
        <v>1</v>
      </c>
      <c r="D3323" s="8">
        <f>SUM(B$2:B3323)</f>
        <v>24</v>
      </c>
      <c r="E3323" s="8">
        <f>SUM(C$2:C3323)</f>
        <v>3322</v>
      </c>
      <c r="F3323" s="9">
        <f>IF(stats[[#This Row],[Column1]],stats[[#This Row],[Total Clear]]/stats[[#This Row],[Total Runs]],NA())</f>
        <v>7.2245635159542444E-3</v>
      </c>
      <c r="G3323" s="9">
        <f>SUM(B$2:B3323) / SUM(C$2:C3323)</f>
        <v>7.2245635159542444E-3</v>
      </c>
      <c r="H3323" s="10">
        <f>IFERROR(stats[[#This Row],[Column1]]-A3322,"")</f>
        <v>8.6805555474711582E-4</v>
      </c>
      <c r="I3323" s="10">
        <f>IFERROR(_xlfn.QUARTILE.INC(H$2:H3323,1),"")</f>
        <v>9.6064814715646207E-4</v>
      </c>
      <c r="J3323" s="10">
        <f>IFERROR(_xlfn.QUARTILE.INC(H$2:H3323,3),"")</f>
        <v>1.1805555550381541E-3</v>
      </c>
      <c r="K3323" s="10">
        <f>IFERROR(stats[[#This Row],[Q3]]-stats[[#This Row],[Q1]],"")</f>
        <v>2.1990740788169205E-4</v>
      </c>
      <c r="L3323" s="10">
        <f>IFERROR(AVERAGEIFS(H$2:H3323, H$2:H3323, "&lt;" &amp;stats[[#This Row],[Q3]]+(2*stats[[#This Row],[IQR]]), H$2:H3323, "&gt;" &amp; stats[[#This Row],[Q1]]-(2*stats[[#This Row],[IQR]])),"")</f>
        <v>1.0749562100161472E-3</v>
      </c>
    </row>
    <row r="3324" spans="1:12" x14ac:dyDescent="0.25">
      <c r="A3324" s="7">
        <v>44418.591215277775</v>
      </c>
      <c r="B3324">
        <v>0</v>
      </c>
      <c r="C3324">
        <v>1</v>
      </c>
      <c r="D3324" s="8">
        <f>SUM(B$2:B3324)</f>
        <v>24</v>
      </c>
      <c r="E3324" s="8">
        <f>SUM(C$2:C3324)</f>
        <v>3323</v>
      </c>
      <c r="F3324" s="9">
        <f>IF(stats[[#This Row],[Column1]],stats[[#This Row],[Total Clear]]/stats[[#This Row],[Total Runs]],NA())</f>
        <v>7.2223894071622025E-3</v>
      </c>
      <c r="G3324" s="9">
        <f>SUM(B$2:B3324) / SUM(C$2:C3324)</f>
        <v>7.2223894071622025E-3</v>
      </c>
      <c r="H3324" s="10">
        <f>IFERROR(stats[[#This Row],[Column1]]-A3323,"")</f>
        <v>9.0277777781011537E-4</v>
      </c>
      <c r="I3324" s="10">
        <f>IFERROR(_xlfn.QUARTILE.INC(H$2:H3324,1),"")</f>
        <v>9.6064814715646207E-4</v>
      </c>
      <c r="J3324" s="10">
        <f>IFERROR(_xlfn.QUARTILE.INC(H$2:H3324,3),"")</f>
        <v>1.1805555550381541E-3</v>
      </c>
      <c r="K3324" s="10">
        <f>IFERROR(stats[[#This Row],[Q3]]-stats[[#This Row],[Q1]],"")</f>
        <v>2.1990740788169205E-4</v>
      </c>
      <c r="L3324" s="10">
        <f>IFERROR(AVERAGEIFS(H$2:H3324, H$2:H3324, "&lt;" &amp;stats[[#This Row],[Q3]]+(2*stats[[#This Row],[IQR]]), H$2:H3324, "&gt;" &amp; stats[[#This Row],[Q1]]-(2*stats[[#This Row],[IQR]])),"")</f>
        <v>1.0749038602343879E-3</v>
      </c>
    </row>
    <row r="3325" spans="1:12" x14ac:dyDescent="0.25">
      <c r="A3325" s="7">
        <v>44418.592106481483</v>
      </c>
      <c r="B3325">
        <v>0</v>
      </c>
      <c r="C3325">
        <v>1</v>
      </c>
      <c r="D3325" s="8">
        <f>SUM(B$2:B3325)</f>
        <v>24</v>
      </c>
      <c r="E3325" s="8">
        <f>SUM(C$2:C3325)</f>
        <v>3324</v>
      </c>
      <c r="F3325" s="9">
        <f>IF(stats[[#This Row],[Column1]],stats[[#This Row],[Total Clear]]/stats[[#This Row],[Total Runs]],NA())</f>
        <v>7.2202166064981952E-3</v>
      </c>
      <c r="G3325" s="9">
        <f>SUM(B$2:B3325) / SUM(C$2:C3325)</f>
        <v>7.2202166064981952E-3</v>
      </c>
      <c r="H3325" s="10">
        <f>IFERROR(stats[[#This Row],[Column1]]-A3324,"")</f>
        <v>8.9120370830642059E-4</v>
      </c>
      <c r="I3325" s="10">
        <f>IFERROR(_xlfn.QUARTILE.INC(H$2:H3325,1),"")</f>
        <v>9.6064814715646207E-4</v>
      </c>
      <c r="J3325" s="10">
        <f>IFERROR(_xlfn.QUARTILE.INC(H$2:H3325,3),"")</f>
        <v>1.1805555550381541E-3</v>
      </c>
      <c r="K3325" s="10">
        <f>IFERROR(stats[[#This Row],[Q3]]-stats[[#This Row],[Q1]],"")</f>
        <v>2.1990740788169205E-4</v>
      </c>
      <c r="L3325" s="10">
        <f>IFERROR(AVERAGEIFS(H$2:H3325, H$2:H3325, "&lt;" &amp;stats[[#This Row],[Q3]]+(2*stats[[#This Row],[IQR]]), H$2:H3325, "&gt;" &amp; stats[[#This Row],[Q1]]-(2*stats[[#This Row],[IQR]])),"")</f>
        <v>1.0748480243219479E-3</v>
      </c>
    </row>
    <row r="3326" spans="1:12" x14ac:dyDescent="0.25">
      <c r="A3326" s="7">
        <v>44418.59306712963</v>
      </c>
      <c r="B3326">
        <v>0</v>
      </c>
      <c r="C3326">
        <v>1</v>
      </c>
      <c r="D3326" s="8">
        <f>SUM(B$2:B3326)</f>
        <v>24</v>
      </c>
      <c r="E3326" s="8">
        <f>SUM(C$2:C3326)</f>
        <v>3325</v>
      </c>
      <c r="F3326" s="9">
        <f>IF(stats[[#This Row],[Column1]],stats[[#This Row],[Total Clear]]/stats[[#This Row],[Total Runs]],NA())</f>
        <v>7.218045112781955E-3</v>
      </c>
      <c r="G3326" s="9">
        <f>SUM(B$2:B3326) / SUM(C$2:C3326)</f>
        <v>7.218045112781955E-3</v>
      </c>
      <c r="H3326" s="10">
        <f>IFERROR(stats[[#This Row],[Column1]]-A3325,"")</f>
        <v>9.6064814715646207E-4</v>
      </c>
      <c r="I3326" s="10">
        <f>IFERROR(_xlfn.QUARTILE.INC(H$2:H3326,1),"")</f>
        <v>9.6064814715646207E-4</v>
      </c>
      <c r="J3326" s="10">
        <f>IFERROR(_xlfn.QUARTILE.INC(H$2:H3326,3),"")</f>
        <v>1.1805555550381541E-3</v>
      </c>
      <c r="K3326" s="10">
        <f>IFERROR(stats[[#This Row],[Q3]]-stats[[#This Row],[Q1]],"")</f>
        <v>2.1990740788169205E-4</v>
      </c>
      <c r="L3326" s="10">
        <f>IFERROR(AVERAGEIFS(H$2:H3326, H$2:H3326, "&lt;" &amp;stats[[#This Row],[Q3]]+(2*stats[[#This Row],[IQR]]), H$2:H3326, "&gt;" &amp; stats[[#This Row],[Q1]]-(2*stats[[#This Row],[IQR]])),"")</f>
        <v>1.0748133236603964E-3</v>
      </c>
    </row>
    <row r="3327" spans="1:12" x14ac:dyDescent="0.25">
      <c r="A3327" s="7">
        <v>44418.593981481485</v>
      </c>
      <c r="B3327">
        <v>0</v>
      </c>
      <c r="C3327">
        <v>1</v>
      </c>
      <c r="D3327" s="8">
        <f>SUM(B$2:B3327)</f>
        <v>24</v>
      </c>
      <c r="E3327" s="8">
        <f>SUM(C$2:C3327)</f>
        <v>3326</v>
      </c>
      <c r="F3327" s="9">
        <f>IF(stats[[#This Row],[Column1]],stats[[#This Row],[Total Clear]]/stats[[#This Row],[Total Runs]],NA())</f>
        <v>7.2158749248346366E-3</v>
      </c>
      <c r="G3327" s="9">
        <f>SUM(B$2:B3327) / SUM(C$2:C3327)</f>
        <v>7.2158749248346366E-3</v>
      </c>
      <c r="H3327" s="10">
        <f>IFERROR(stats[[#This Row],[Column1]]-A3326,"")</f>
        <v>9.1435185458976775E-4</v>
      </c>
      <c r="I3327" s="10">
        <f>IFERROR(_xlfn.QUARTILE.INC(H$2:H3327,1),"")</f>
        <v>9.6064814715646207E-4</v>
      </c>
      <c r="J3327" s="10">
        <f>IFERROR(_xlfn.QUARTILE.INC(H$2:H3327,3),"")</f>
        <v>1.1805555550381541E-3</v>
      </c>
      <c r="K3327" s="10">
        <f>IFERROR(stats[[#This Row],[Q3]]-stats[[#This Row],[Q1]],"")</f>
        <v>2.1990740788169205E-4</v>
      </c>
      <c r="L3327" s="10">
        <f>IFERROR(AVERAGEIFS(H$2:H3327, H$2:H3327, "&lt;" &amp;stats[[#This Row],[Q3]]+(2*stats[[#This Row],[IQR]]), H$2:H3327, "&gt;" &amp; stats[[#This Row],[Q1]]-(2*stats[[#This Row],[IQR]])),"")</f>
        <v>1.0747645808083094E-3</v>
      </c>
    </row>
    <row r="3328" spans="1:12" x14ac:dyDescent="0.25">
      <c r="A3328" s="7">
        <v>44418.594953703701</v>
      </c>
      <c r="B3328">
        <v>0</v>
      </c>
      <c r="C3328">
        <v>1</v>
      </c>
      <c r="D3328" s="8">
        <f>SUM(B$2:B3328)</f>
        <v>24</v>
      </c>
      <c r="E3328" s="8">
        <f>SUM(C$2:C3328)</f>
        <v>3327</v>
      </c>
      <c r="F3328" s="9">
        <f>IF(stats[[#This Row],[Column1]],stats[[#This Row],[Total Clear]]/stats[[#This Row],[Total Runs]],NA())</f>
        <v>7.2137060414788094E-3</v>
      </c>
      <c r="G3328" s="9">
        <f>SUM(B$2:B3328) / SUM(C$2:C3328)</f>
        <v>7.2137060414788094E-3</v>
      </c>
      <c r="H3328" s="10">
        <f>IFERROR(stats[[#This Row],[Column1]]-A3327,"")</f>
        <v>9.7222221666015685E-4</v>
      </c>
      <c r="I3328" s="10">
        <f>IFERROR(_xlfn.QUARTILE.INC(H$2:H3328,1),"")</f>
        <v>9.6064814715646207E-4</v>
      </c>
      <c r="J3328" s="10">
        <f>IFERROR(_xlfn.QUARTILE.INC(H$2:H3328,3),"")</f>
        <v>1.1805555550381541E-3</v>
      </c>
      <c r="K3328" s="10">
        <f>IFERROR(stats[[#This Row],[Q3]]-stats[[#This Row],[Q1]],"")</f>
        <v>2.1990740788169205E-4</v>
      </c>
      <c r="L3328" s="10">
        <f>IFERROR(AVERAGEIFS(H$2:H3328, H$2:H3328, "&lt;" &amp;stats[[#This Row],[Q3]]+(2*stats[[#This Row],[IQR]]), H$2:H3328, "&gt;" &amp; stats[[#This Row],[Q1]]-(2*stats[[#This Row],[IQR]])),"")</f>
        <v>1.0747334413111493E-3</v>
      </c>
    </row>
    <row r="3329" spans="1:12" x14ac:dyDescent="0.25">
      <c r="A3329" s="7">
        <v>44418.595995370371</v>
      </c>
      <c r="B3329">
        <v>0</v>
      </c>
      <c r="C3329">
        <v>1</v>
      </c>
      <c r="D3329" s="8">
        <f>SUM(B$2:B3329)</f>
        <v>24</v>
      </c>
      <c r="E3329" s="8">
        <f>SUM(C$2:C3329)</f>
        <v>3328</v>
      </c>
      <c r="F3329" s="9">
        <f>IF(stats[[#This Row],[Column1]],stats[[#This Row],[Total Clear]]/stats[[#This Row],[Total Runs]],NA())</f>
        <v>7.2115384615384619E-3</v>
      </c>
      <c r="G3329" s="9">
        <f>SUM(B$2:B3329) / SUM(C$2:C3329)</f>
        <v>7.2115384615384619E-3</v>
      </c>
      <c r="H3329" s="10">
        <f>IFERROR(stats[[#This Row],[Column1]]-A3328,"")</f>
        <v>1.0416666700621136E-3</v>
      </c>
      <c r="I3329" s="10">
        <f>IFERROR(_xlfn.QUARTILE.INC(H$2:H3329,1),"")</f>
        <v>9.6064814715646207E-4</v>
      </c>
      <c r="J3329" s="10">
        <f>IFERROR(_xlfn.QUARTILE.INC(H$2:H3329,3),"")</f>
        <v>1.1805555550381541E-3</v>
      </c>
      <c r="K3329" s="10">
        <f>IFERROR(stats[[#This Row],[Q3]]-stats[[#This Row],[Q1]],"")</f>
        <v>2.1990740788169205E-4</v>
      </c>
      <c r="L3329" s="10">
        <f>IFERROR(AVERAGEIFS(H$2:H3329, H$2:H3329, "&lt;" &amp;stats[[#This Row],[Q3]]+(2*stats[[#This Row],[IQR]]), H$2:H3329, "&gt;" &amp; stats[[#This Row],[Q1]]-(2*stats[[#This Row],[IQR]])),"")</f>
        <v>1.0747234028256458E-3</v>
      </c>
    </row>
    <row r="3330" spans="1:12" x14ac:dyDescent="0.25">
      <c r="A3330" s="7">
        <v>44418.596863425926</v>
      </c>
      <c r="B3330">
        <v>0</v>
      </c>
      <c r="C3330">
        <v>1</v>
      </c>
      <c r="D3330" s="8">
        <f>SUM(B$2:B3330)</f>
        <v>24</v>
      </c>
      <c r="E3330" s="8">
        <f>SUM(C$2:C3330)</f>
        <v>3329</v>
      </c>
      <c r="F3330" s="9">
        <f>IF(stats[[#This Row],[Column1]],stats[[#This Row],[Total Clear]]/stats[[#This Row],[Total Runs]],NA())</f>
        <v>7.2093721838389904E-3</v>
      </c>
      <c r="G3330" s="9">
        <f>SUM(B$2:B3330) / SUM(C$2:C3330)</f>
        <v>7.2093721838389904E-3</v>
      </c>
      <c r="H3330" s="10">
        <f>IFERROR(stats[[#This Row],[Column1]]-A3329,"")</f>
        <v>8.6805555474711582E-4</v>
      </c>
      <c r="I3330" s="10">
        <f>IFERROR(_xlfn.QUARTILE.INC(H$2:H3330,1),"")</f>
        <v>9.6064814715646207E-4</v>
      </c>
      <c r="J3330" s="10">
        <f>IFERROR(_xlfn.QUARTILE.INC(H$2:H3330,3),"")</f>
        <v>1.1805555550381541E-3</v>
      </c>
      <c r="K3330" s="10">
        <f>IFERROR(stats[[#This Row],[Q3]]-stats[[#This Row],[Q1]],"")</f>
        <v>2.1990740788169205E-4</v>
      </c>
      <c r="L3330" s="10">
        <f>IFERROR(AVERAGEIFS(H$2:H3330, H$2:H3330, "&lt;" &amp;stats[[#This Row],[Q3]]+(2*stats[[#This Row],[IQR]]), H$2:H3330, "&gt;" &amp; stats[[#This Row],[Q1]]-(2*stats[[#This Row],[IQR]])),"")</f>
        <v>1.0746606811722077E-3</v>
      </c>
    </row>
    <row r="3331" spans="1:12" x14ac:dyDescent="0.25">
      <c r="A3331" s="7">
        <v>44418.59778935185</v>
      </c>
      <c r="B3331">
        <v>0</v>
      </c>
      <c r="C3331">
        <v>1</v>
      </c>
      <c r="D3331" s="8">
        <f>SUM(B$2:B3331)</f>
        <v>24</v>
      </c>
      <c r="E3331" s="8">
        <f>SUM(C$2:C3331)</f>
        <v>3330</v>
      </c>
      <c r="F3331" s="9">
        <f>IF(stats[[#This Row],[Column1]],stats[[#This Row],[Total Clear]]/stats[[#This Row],[Total Runs]],NA())</f>
        <v>7.2072072072072073E-3</v>
      </c>
      <c r="G3331" s="9">
        <f>SUM(B$2:B3331) / SUM(C$2:C3331)</f>
        <v>7.2072072072072073E-3</v>
      </c>
      <c r="H3331" s="10">
        <f>IFERROR(stats[[#This Row],[Column1]]-A3330,"")</f>
        <v>9.2592592409346253E-4</v>
      </c>
      <c r="I3331" s="10">
        <f>IFERROR(_xlfn.QUARTILE.INC(H$2:H3331,1),"")</f>
        <v>9.6064814715646207E-4</v>
      </c>
      <c r="J3331" s="10">
        <f>IFERROR(_xlfn.QUARTILE.INC(H$2:H3331,3),"")</f>
        <v>1.1805555550381541E-3</v>
      </c>
      <c r="K3331" s="10">
        <f>IFERROR(stats[[#This Row],[Q3]]-stats[[#This Row],[Q1]],"")</f>
        <v>2.1990740788169205E-4</v>
      </c>
      <c r="L3331" s="10">
        <f>IFERROR(AVERAGEIFS(H$2:H3331, H$2:H3331, "&lt;" &amp;stats[[#This Row],[Q3]]+(2*stats[[#This Row],[IQR]]), H$2:H3331, "&gt;" &amp; stats[[#This Row],[Q1]]-(2*stats[[#This Row],[IQR]])),"")</f>
        <v>1.0746155553357152E-3</v>
      </c>
    </row>
    <row r="3332" spans="1:12" x14ac:dyDescent="0.25">
      <c r="A3332" s="7">
        <v>44418.598819444444</v>
      </c>
      <c r="B3332">
        <v>0</v>
      </c>
      <c r="C3332">
        <v>1</v>
      </c>
      <c r="D3332" s="8">
        <f>SUM(B$2:B3332)</f>
        <v>24</v>
      </c>
      <c r="E3332" s="8">
        <f>SUM(C$2:C3332)</f>
        <v>3331</v>
      </c>
      <c r="F3332" s="9">
        <f>IF(stats[[#This Row],[Column1]],stats[[#This Row],[Total Clear]]/stats[[#This Row],[Total Runs]],NA())</f>
        <v>7.2050435304713296E-3</v>
      </c>
      <c r="G3332" s="9">
        <f>SUM(B$2:B3332) / SUM(C$2:C3332)</f>
        <v>7.2050435304713296E-3</v>
      </c>
      <c r="H3332" s="10">
        <f>IFERROR(stats[[#This Row],[Column1]]-A3331,"")</f>
        <v>1.0300925932824612E-3</v>
      </c>
      <c r="I3332" s="10">
        <f>IFERROR(_xlfn.QUARTILE.INC(H$2:H3332,1),"")</f>
        <v>9.6064814715646207E-4</v>
      </c>
      <c r="J3332" s="10">
        <f>IFERROR(_xlfn.QUARTILE.INC(H$2:H3332,3),"")</f>
        <v>1.1805555550381541E-3</v>
      </c>
      <c r="K3332" s="10">
        <f>IFERROR(stats[[#This Row],[Q3]]-stats[[#This Row],[Q1]],"")</f>
        <v>2.1990740788169205E-4</v>
      </c>
      <c r="L3332" s="10">
        <f>IFERROR(AVERAGEIFS(H$2:H3332, H$2:H3332, "&lt;" &amp;stats[[#This Row],[Q3]]+(2*stats[[#This Row],[IQR]]), H$2:H3332, "&gt;" &amp; stats[[#This Row],[Q1]]-(2*stats[[#This Row],[IQR]])),"")</f>
        <v>1.0746020512525933E-3</v>
      </c>
    </row>
    <row r="3333" spans="1:12" x14ac:dyDescent="0.25">
      <c r="A3333" s="7">
        <v>44418.599756944444</v>
      </c>
      <c r="B3333">
        <v>0</v>
      </c>
      <c r="C3333">
        <v>1</v>
      </c>
      <c r="D3333" s="8">
        <f>SUM(B$2:B3333)</f>
        <v>24</v>
      </c>
      <c r="E3333" s="8">
        <f>SUM(C$2:C3333)</f>
        <v>3332</v>
      </c>
      <c r="F3333" s="9">
        <f>IF(stats[[#This Row],[Column1]],stats[[#This Row],[Total Clear]]/stats[[#This Row],[Total Runs]],NA())</f>
        <v>7.2028811524609843E-3</v>
      </c>
      <c r="G3333" s="9">
        <f>SUM(B$2:B3333) / SUM(C$2:C3333)</f>
        <v>7.2028811524609843E-3</v>
      </c>
      <c r="H3333" s="10">
        <f>IFERROR(stats[[#This Row],[Column1]]-A3332,"")</f>
        <v>9.3750000087311491E-4</v>
      </c>
      <c r="I3333" s="10">
        <f>IFERROR(_xlfn.QUARTILE.INC(H$2:H3333,1),"")</f>
        <v>9.6064814715646207E-4</v>
      </c>
      <c r="J3333" s="10">
        <f>IFERROR(_xlfn.QUARTILE.INC(H$2:H3333,3),"")</f>
        <v>1.1805555550381541E-3</v>
      </c>
      <c r="K3333" s="10">
        <f>IFERROR(stats[[#This Row],[Q3]]-stats[[#This Row],[Q1]],"")</f>
        <v>2.1990740788169205E-4</v>
      </c>
      <c r="L3333" s="10">
        <f>IFERROR(AVERAGEIFS(H$2:H3333, H$2:H3333, "&lt;" &amp;stats[[#This Row],[Q3]]+(2*stats[[#This Row],[IQR]]), H$2:H3333, "&gt;" &amp; stats[[#This Row],[Q1]]-(2*stats[[#This Row],[IQR]])),"")</f>
        <v>1.0745604799820112E-3</v>
      </c>
    </row>
    <row r="3334" spans="1:12" x14ac:dyDescent="0.25">
      <c r="A3334" s="7">
        <v>44418.600694444445</v>
      </c>
      <c r="B3334">
        <v>0</v>
      </c>
      <c r="C3334">
        <v>1</v>
      </c>
      <c r="D3334" s="8">
        <f>SUM(B$2:B3334)</f>
        <v>24</v>
      </c>
      <c r="E3334" s="8">
        <f>SUM(C$2:C3334)</f>
        <v>3333</v>
      </c>
      <c r="F3334" s="9">
        <f>IF(stats[[#This Row],[Column1]],stats[[#This Row],[Total Clear]]/stats[[#This Row],[Total Runs]],NA())</f>
        <v>7.2007200720072004E-3</v>
      </c>
      <c r="G3334" s="9">
        <f>SUM(B$2:B3334) / SUM(C$2:C3334)</f>
        <v>7.2007200720072004E-3</v>
      </c>
      <c r="H3334" s="10">
        <f>IFERROR(stats[[#This Row],[Column1]]-A3333,"")</f>
        <v>9.3750000087311491E-4</v>
      </c>
      <c r="I3334" s="10">
        <f>IFERROR(_xlfn.QUARTILE.INC(H$2:H3334,1),"")</f>
        <v>9.6064814715646207E-4</v>
      </c>
      <c r="J3334" s="10">
        <f>IFERROR(_xlfn.QUARTILE.INC(H$2:H3334,3),"")</f>
        <v>1.1805555550381541E-3</v>
      </c>
      <c r="K3334" s="10">
        <f>IFERROR(stats[[#This Row],[Q3]]-stats[[#This Row],[Q1]],"")</f>
        <v>2.1990740788169205E-4</v>
      </c>
      <c r="L3334" s="10">
        <f>IFERROR(AVERAGEIFS(H$2:H3334, H$2:H3334, "&lt;" &amp;stats[[#This Row],[Q3]]+(2*stats[[#This Row],[IQR]]), H$2:H3334, "&gt;" &amp; stats[[#This Row],[Q1]]-(2*stats[[#This Row],[IQR]])),"")</f>
        <v>1.0745189339137757E-3</v>
      </c>
    </row>
    <row r="3335" spans="1:12" x14ac:dyDescent="0.25">
      <c r="A3335" s="7">
        <v>44418.601631944446</v>
      </c>
      <c r="B3335">
        <v>0</v>
      </c>
      <c r="C3335">
        <v>1</v>
      </c>
      <c r="D3335" s="8">
        <f>SUM(B$2:B3335)</f>
        <v>24</v>
      </c>
      <c r="E3335" s="8">
        <f>SUM(C$2:C3335)</f>
        <v>3334</v>
      </c>
      <c r="F3335" s="9">
        <f>IF(stats[[#This Row],[Column1]],stats[[#This Row],[Total Clear]]/stats[[#This Row],[Total Runs]],NA())</f>
        <v>7.1985602879424118E-3</v>
      </c>
      <c r="G3335" s="9">
        <f>SUM(B$2:B3335) / SUM(C$2:C3335)</f>
        <v>7.1985602879424118E-3</v>
      </c>
      <c r="H3335" s="10">
        <f>IFERROR(stats[[#This Row],[Column1]]-A3334,"")</f>
        <v>9.3750000087311491E-4</v>
      </c>
      <c r="I3335" s="10">
        <f>IFERROR(_xlfn.QUARTILE.INC(H$2:H3335,1),"")</f>
        <v>9.6064814715646207E-4</v>
      </c>
      <c r="J3335" s="10">
        <f>IFERROR(_xlfn.QUARTILE.INC(H$2:H3335,3),"")</f>
        <v>1.1805555550381541E-3</v>
      </c>
      <c r="K3335" s="10">
        <f>IFERROR(stats[[#This Row],[Q3]]-stats[[#This Row],[Q1]],"")</f>
        <v>2.1990740788169205E-4</v>
      </c>
      <c r="L3335" s="10">
        <f>IFERROR(AVERAGEIFS(H$2:H3335, H$2:H3335, "&lt;" &amp;stats[[#This Row],[Q3]]+(2*stats[[#This Row],[IQR]]), H$2:H3335, "&gt;" &amp; stats[[#This Row],[Q1]]-(2*stats[[#This Row],[IQR]])),"")</f>
        <v>1.0744774130249757E-3</v>
      </c>
    </row>
    <row r="3336" spans="1:12" x14ac:dyDescent="0.25">
      <c r="A3336" s="7">
        <v>44418.602500000001</v>
      </c>
      <c r="B3336">
        <v>0</v>
      </c>
      <c r="C3336">
        <v>1</v>
      </c>
      <c r="D3336" s="8">
        <f>SUM(B$2:B3336)</f>
        <v>24</v>
      </c>
      <c r="E3336" s="8">
        <f>SUM(C$2:C3336)</f>
        <v>3335</v>
      </c>
      <c r="F3336" s="9">
        <f>IF(stats[[#This Row],[Column1]],stats[[#This Row],[Total Clear]]/stats[[#This Row],[Total Runs]],NA())</f>
        <v>7.1964017991004497E-3</v>
      </c>
      <c r="G3336" s="9">
        <f>SUM(B$2:B3336) / SUM(C$2:C3336)</f>
        <v>7.1964017991004497E-3</v>
      </c>
      <c r="H3336" s="10">
        <f>IFERROR(stats[[#This Row],[Column1]]-A3335,"")</f>
        <v>8.6805555474711582E-4</v>
      </c>
      <c r="I3336" s="10">
        <f>IFERROR(_xlfn.QUARTILE.INC(H$2:H3336,1),"")</f>
        <v>9.6064814715646207E-4</v>
      </c>
      <c r="J3336" s="10">
        <f>IFERROR(_xlfn.QUARTILE.INC(H$2:H3336,3),"")</f>
        <v>1.1805555550381541E-3</v>
      </c>
      <c r="K3336" s="10">
        <f>IFERROR(stats[[#This Row],[Q3]]-stats[[#This Row],[Q1]],"")</f>
        <v>2.1990740788169205E-4</v>
      </c>
      <c r="L3336" s="10">
        <f>IFERROR(AVERAGEIFS(H$2:H3336, H$2:H3336, "&lt;" &amp;stats[[#This Row],[Q3]]+(2*stats[[#This Row],[IQR]]), H$2:H3336, "&gt;" &amp; stats[[#This Row],[Q1]]-(2*stats[[#This Row],[IQR]])),"")</f>
        <v>1.0744148798961426E-3</v>
      </c>
    </row>
    <row r="3337" spans="1:12" x14ac:dyDescent="0.25">
      <c r="A3337" s="7">
        <v>44418.603437500002</v>
      </c>
      <c r="B3337">
        <v>0</v>
      </c>
      <c r="C3337">
        <v>1</v>
      </c>
      <c r="D3337" s="8">
        <f>SUM(B$2:B3337)</f>
        <v>24</v>
      </c>
      <c r="E3337" s="8">
        <f>SUM(C$2:C3337)</f>
        <v>3336</v>
      </c>
      <c r="F3337" s="9">
        <f>IF(stats[[#This Row],[Column1]],stats[[#This Row],[Total Clear]]/stats[[#This Row],[Total Runs]],NA())</f>
        <v>7.1942446043165471E-3</v>
      </c>
      <c r="G3337" s="9">
        <f>SUM(B$2:B3337) / SUM(C$2:C3337)</f>
        <v>7.1942446043165471E-3</v>
      </c>
      <c r="H3337" s="10">
        <f>IFERROR(stats[[#This Row],[Column1]]-A3336,"")</f>
        <v>9.3750000087311491E-4</v>
      </c>
      <c r="I3337" s="10">
        <f>IFERROR(_xlfn.QUARTILE.INC(H$2:H3337,1),"")</f>
        <v>9.6064814715646207E-4</v>
      </c>
      <c r="J3337" s="10">
        <f>IFERROR(_xlfn.QUARTILE.INC(H$2:H3337,3),"")</f>
        <v>1.1805555550381541E-3</v>
      </c>
      <c r="K3337" s="10">
        <f>IFERROR(stats[[#This Row],[Q3]]-stats[[#This Row],[Q1]],"")</f>
        <v>2.1990740788169205E-4</v>
      </c>
      <c r="L3337" s="10">
        <f>IFERROR(AVERAGEIFS(H$2:H3337, H$2:H3337, "&lt;" &amp;stats[[#This Row],[Q3]]+(2*stats[[#This Row],[IQR]]), H$2:H3337, "&gt;" &amp; stats[[#This Row],[Q1]]-(2*stats[[#This Row],[IQR]])),"")</f>
        <v>1.0743734156686976E-3</v>
      </c>
    </row>
    <row r="3338" spans="1:12" x14ac:dyDescent="0.25">
      <c r="A3338" s="7">
        <v>44418.604386574072</v>
      </c>
      <c r="B3338">
        <v>0</v>
      </c>
      <c r="C3338">
        <v>1</v>
      </c>
      <c r="D3338" s="8">
        <f>SUM(B$2:B3338)</f>
        <v>24</v>
      </c>
      <c r="E3338" s="8">
        <f>SUM(C$2:C3338)</f>
        <v>3337</v>
      </c>
      <c r="F3338" s="9">
        <f>IF(stats[[#This Row],[Column1]],stats[[#This Row],[Total Clear]]/stats[[#This Row],[Total Runs]],NA())</f>
        <v>7.19208870242733E-3</v>
      </c>
      <c r="G3338" s="9">
        <f>SUM(B$2:B3338) / SUM(C$2:C3338)</f>
        <v>7.19208870242733E-3</v>
      </c>
      <c r="H3338" s="10">
        <f>IFERROR(stats[[#This Row],[Column1]]-A3337,"")</f>
        <v>9.4907407037680969E-4</v>
      </c>
      <c r="I3338" s="10">
        <f>IFERROR(_xlfn.QUARTILE.INC(H$2:H3338,1),"")</f>
        <v>9.6064814715646207E-4</v>
      </c>
      <c r="J3338" s="10">
        <f>IFERROR(_xlfn.QUARTILE.INC(H$2:H3338,3),"")</f>
        <v>1.1805555550381541E-3</v>
      </c>
      <c r="K3338" s="10">
        <f>IFERROR(stats[[#This Row],[Q3]]-stats[[#This Row],[Q1]],"")</f>
        <v>2.1990740788169205E-4</v>
      </c>
      <c r="L3338" s="10">
        <f>IFERROR(AVERAGEIFS(H$2:H3338, H$2:H3338, "&lt;" &amp;stats[[#This Row],[Q3]]+(2*stats[[#This Row],[IQR]]), H$2:H3338, "&gt;" &amp; stats[[#This Row],[Q1]]-(2*stats[[#This Row],[IQR]])),"")</f>
        <v>1.074335480656499E-3</v>
      </c>
    </row>
    <row r="3339" spans="1:12" x14ac:dyDescent="0.25">
      <c r="A3339" s="7">
        <v>44418.60533564815</v>
      </c>
      <c r="B3339">
        <v>0</v>
      </c>
      <c r="C3339">
        <v>1</v>
      </c>
      <c r="D3339" s="8">
        <f>SUM(B$2:B3339)</f>
        <v>24</v>
      </c>
      <c r="E3339" s="8">
        <f>SUM(C$2:C3339)</f>
        <v>3338</v>
      </c>
      <c r="F3339" s="9">
        <f>IF(stats[[#This Row],[Column1]],stats[[#This Row],[Total Clear]]/stats[[#This Row],[Total Runs]],NA())</f>
        <v>7.1899340922708206E-3</v>
      </c>
      <c r="G3339" s="9">
        <f>SUM(B$2:B3339) / SUM(C$2:C3339)</f>
        <v>7.1899340922708206E-3</v>
      </c>
      <c r="H3339" s="10">
        <f>IFERROR(stats[[#This Row],[Column1]]-A3338,"")</f>
        <v>9.490740776527673E-4</v>
      </c>
      <c r="I3339" s="10">
        <f>IFERROR(_xlfn.QUARTILE.INC(H$2:H3339,1),"")</f>
        <v>9.6064814715646207E-4</v>
      </c>
      <c r="J3339" s="10">
        <f>IFERROR(_xlfn.QUARTILE.INC(H$2:H3339,3),"")</f>
        <v>1.1805555550381541E-3</v>
      </c>
      <c r="K3339" s="10">
        <f>IFERROR(stats[[#This Row],[Q3]]-stats[[#This Row],[Q1]],"")</f>
        <v>2.1990740788169205E-4</v>
      </c>
      <c r="L3339" s="10">
        <f>IFERROR(AVERAGEIFS(H$2:H3339, H$2:H3339, "&lt;" &amp;stats[[#This Row],[Q3]]+(2*stats[[#This Row],[IQR]]), H$2:H3339, "&gt;" &amp; stats[[#This Row],[Q1]]-(2*stats[[#This Row],[IQR]])),"")</f>
        <v>1.0742975686095851E-3</v>
      </c>
    </row>
    <row r="3340" spans="1:12" x14ac:dyDescent="0.25">
      <c r="A3340" s="7">
        <v>44418.606273148151</v>
      </c>
      <c r="B3340">
        <v>0</v>
      </c>
      <c r="C3340">
        <v>1</v>
      </c>
      <c r="D3340" s="8">
        <f>SUM(B$2:B3340)</f>
        <v>24</v>
      </c>
      <c r="E3340" s="8">
        <f>SUM(C$2:C3340)</f>
        <v>3339</v>
      </c>
      <c r="F3340" s="9">
        <f>IF(stats[[#This Row],[Column1]],stats[[#This Row],[Total Clear]]/stats[[#This Row],[Total Runs]],NA())</f>
        <v>7.1877807726864335E-3</v>
      </c>
      <c r="G3340" s="9">
        <f>SUM(B$2:B3340) / SUM(C$2:C3340)</f>
        <v>7.1877807726864335E-3</v>
      </c>
      <c r="H3340" s="10">
        <f>IFERROR(stats[[#This Row],[Column1]]-A3339,"")</f>
        <v>9.3750000087311491E-4</v>
      </c>
      <c r="I3340" s="10">
        <f>IFERROR(_xlfn.QUARTILE.INC(H$2:H3340,1),"")</f>
        <v>9.6064814715646207E-4</v>
      </c>
      <c r="J3340" s="10">
        <f>IFERROR(_xlfn.QUARTILE.INC(H$2:H3340,3),"")</f>
        <v>1.1805555550381541E-3</v>
      </c>
      <c r="K3340" s="10">
        <f>IFERROR(stats[[#This Row],[Q3]]-stats[[#This Row],[Q1]],"")</f>
        <v>2.1990740788169205E-4</v>
      </c>
      <c r="L3340" s="10">
        <f>IFERROR(AVERAGEIFS(H$2:H3340, H$2:H3340, "&lt;" &amp;stats[[#This Row],[Q3]]+(2*stats[[#This Row],[IQR]]), H$2:H3340, "&gt;" &amp; stats[[#This Row],[Q1]]-(2*stats[[#This Row],[IQR]])),"")</f>
        <v>1.0742561775149598E-3</v>
      </c>
    </row>
    <row r="3341" spans="1:12" x14ac:dyDescent="0.25">
      <c r="A3341" s="7">
        <v>44418.607233796298</v>
      </c>
      <c r="B3341">
        <v>0</v>
      </c>
      <c r="C3341">
        <v>1</v>
      </c>
      <c r="D3341" s="8">
        <f>SUM(B$2:B3341)</f>
        <v>24</v>
      </c>
      <c r="E3341" s="8">
        <f>SUM(C$2:C3341)</f>
        <v>3340</v>
      </c>
      <c r="F3341" s="9">
        <f>IF(stats[[#This Row],[Column1]],stats[[#This Row],[Total Clear]]/stats[[#This Row],[Total Runs]],NA())</f>
        <v>7.18562874251497E-3</v>
      </c>
      <c r="G3341" s="9">
        <f>SUM(B$2:B3341) / SUM(C$2:C3341)</f>
        <v>7.18562874251497E-3</v>
      </c>
      <c r="H3341" s="10">
        <f>IFERROR(stats[[#This Row],[Column1]]-A3340,"")</f>
        <v>9.6064814715646207E-4</v>
      </c>
      <c r="I3341" s="10">
        <f>IFERROR(_xlfn.QUARTILE.INC(H$2:H3341,1),"")</f>
        <v>9.6064814715646207E-4</v>
      </c>
      <c r="J3341" s="10">
        <f>IFERROR(_xlfn.QUARTILE.INC(H$2:H3341,3),"")</f>
        <v>1.1805555550381541E-3</v>
      </c>
      <c r="K3341" s="10">
        <f>IFERROR(stats[[#This Row],[Q3]]-stats[[#This Row],[Q1]],"")</f>
        <v>2.1990740788169205E-4</v>
      </c>
      <c r="L3341" s="10">
        <f>IFERROR(AVERAGEIFS(H$2:H3341, H$2:H3341, "&lt;" &amp;stats[[#This Row],[Q3]]+(2*stats[[#This Row],[IQR]]), H$2:H3341, "&gt;" &amp; stats[[#This Row],[Q1]]-(2*stats[[#This Row],[IQR]])),"")</f>
        <v>1.0742218133194491E-3</v>
      </c>
    </row>
    <row r="3342" spans="1:12" x14ac:dyDescent="0.25">
      <c r="A3342" s="7">
        <v>44418.608206018522</v>
      </c>
      <c r="B3342">
        <v>0</v>
      </c>
      <c r="C3342">
        <v>1</v>
      </c>
      <c r="D3342" s="8">
        <f>SUM(B$2:B3342)</f>
        <v>24</v>
      </c>
      <c r="E3342" s="8">
        <f>SUM(C$2:C3342)</f>
        <v>3341</v>
      </c>
      <c r="F3342" s="9">
        <f>IF(stats[[#This Row],[Column1]],stats[[#This Row],[Total Clear]]/stats[[#This Row],[Total Runs]],NA())</f>
        <v>7.1834780005986228E-3</v>
      </c>
      <c r="G3342" s="9">
        <f>SUM(B$2:B3342) / SUM(C$2:C3342)</f>
        <v>7.1834780005986228E-3</v>
      </c>
      <c r="H3342" s="10">
        <f>IFERROR(stats[[#This Row],[Column1]]-A3341,"")</f>
        <v>9.7222222393611446E-4</v>
      </c>
      <c r="I3342" s="10">
        <f>IFERROR(_xlfn.QUARTILE.INC(H$2:H3342,1),"")</f>
        <v>9.6064814715646207E-4</v>
      </c>
      <c r="J3342" s="10">
        <f>IFERROR(_xlfn.QUARTILE.INC(H$2:H3342,3),"")</f>
        <v>1.1805555550381541E-3</v>
      </c>
      <c r="K3342" s="10">
        <f>IFERROR(stats[[#This Row],[Q3]]-stats[[#This Row],[Q1]],"")</f>
        <v>2.1990740788169205E-4</v>
      </c>
      <c r="L3342" s="10">
        <f>IFERROR(AVERAGEIFS(H$2:H3342, H$2:H3342, "&lt;" &amp;stats[[#This Row],[Q3]]+(2*stats[[#This Row],[IQR]]), H$2:H3342, "&gt;" &amp; stats[[#This Row],[Q1]]-(2*stats[[#This Row],[IQR]])),"")</f>
        <v>1.0741909697786619E-3</v>
      </c>
    </row>
    <row r="3343" spans="1:12" x14ac:dyDescent="0.25">
      <c r="A3343" s="7">
        <v>44418.609178240738</v>
      </c>
      <c r="B3343">
        <v>0</v>
      </c>
      <c r="C3343">
        <v>1</v>
      </c>
      <c r="D3343" s="8">
        <f>SUM(B$2:B3343)</f>
        <v>24</v>
      </c>
      <c r="E3343" s="8">
        <f>SUM(C$2:C3343)</f>
        <v>3342</v>
      </c>
      <c r="F3343" s="9">
        <f>IF(stats[[#This Row],[Column1]],stats[[#This Row],[Total Clear]]/stats[[#This Row],[Total Runs]],NA())</f>
        <v>7.1813285457809697E-3</v>
      </c>
      <c r="G3343" s="9">
        <f>SUM(B$2:B3343) / SUM(C$2:C3343)</f>
        <v>7.1813285457809697E-3</v>
      </c>
      <c r="H3343" s="10">
        <f>IFERROR(stats[[#This Row],[Column1]]-A3342,"")</f>
        <v>9.7222221666015685E-4</v>
      </c>
      <c r="I3343" s="10">
        <f>IFERROR(_xlfn.QUARTILE.INC(H$2:H3343,1),"")</f>
        <v>9.6064814715646207E-4</v>
      </c>
      <c r="J3343" s="10">
        <f>IFERROR(_xlfn.QUARTILE.INC(H$2:H3343,3),"")</f>
        <v>1.1805555550381541E-3</v>
      </c>
      <c r="K3343" s="10">
        <f>IFERROR(stats[[#This Row],[Q3]]-stats[[#This Row],[Q1]],"")</f>
        <v>2.1990740788169205E-4</v>
      </c>
      <c r="L3343" s="10">
        <f>IFERROR(AVERAGEIFS(H$2:H3343, H$2:H3343, "&lt;" &amp;stats[[#This Row],[Q3]]+(2*stats[[#This Row],[IQR]]), H$2:H3343, "&gt;" &amp; stats[[#This Row],[Q1]]-(2*stats[[#This Row],[IQR]])),"")</f>
        <v>1.0741601448835234E-3</v>
      </c>
    </row>
    <row r="3344" spans="1:12" x14ac:dyDescent="0.25">
      <c r="A3344" s="7">
        <v>44418.610092592593</v>
      </c>
      <c r="B3344">
        <v>0</v>
      </c>
      <c r="C3344">
        <v>1</v>
      </c>
      <c r="D3344" s="8">
        <f>SUM(B$2:B3344)</f>
        <v>24</v>
      </c>
      <c r="E3344" s="8">
        <f>SUM(C$2:C3344)</f>
        <v>3343</v>
      </c>
      <c r="F3344" s="9">
        <f>IF(stats[[#This Row],[Column1]],stats[[#This Row],[Total Clear]]/stats[[#This Row],[Total Runs]],NA())</f>
        <v>7.1791803769069695E-3</v>
      </c>
      <c r="G3344" s="9">
        <f>SUM(B$2:B3344) / SUM(C$2:C3344)</f>
        <v>7.1791803769069695E-3</v>
      </c>
      <c r="H3344" s="10">
        <f>IFERROR(stats[[#This Row],[Column1]]-A3343,"")</f>
        <v>9.1435185458976775E-4</v>
      </c>
      <c r="I3344" s="10">
        <f>IFERROR(_xlfn.QUARTILE.INC(H$2:H3344,1),"")</f>
        <v>9.6064814715646207E-4</v>
      </c>
      <c r="J3344" s="10">
        <f>IFERROR(_xlfn.QUARTILE.INC(H$2:H3344,3),"")</f>
        <v>1.1805555550381541E-3</v>
      </c>
      <c r="K3344" s="10">
        <f>IFERROR(stats[[#This Row],[Q3]]-stats[[#This Row],[Q1]],"")</f>
        <v>2.1990740788169205E-4</v>
      </c>
      <c r="L3344" s="10">
        <f>IFERROR(AVERAGEIFS(H$2:H3344, H$2:H3344, "&lt;" &amp;stats[[#This Row],[Q3]]+(2*stats[[#This Row],[IQR]]), H$2:H3344, "&gt;" &amp; stats[[#This Row],[Q1]]-(2*stats[[#This Row],[IQR]])),"")</f>
        <v>1.0741118498426368E-3</v>
      </c>
    </row>
    <row r="3345" spans="1:12" x14ac:dyDescent="0.25">
      <c r="A3345" s="7">
        <v>44418.61109953704</v>
      </c>
      <c r="B3345">
        <v>0</v>
      </c>
      <c r="C3345">
        <v>1</v>
      </c>
      <c r="D3345" s="8">
        <f>SUM(B$2:B3345)</f>
        <v>24</v>
      </c>
      <c r="E3345" s="8">
        <f>SUM(C$2:C3345)</f>
        <v>3344</v>
      </c>
      <c r="F3345" s="9">
        <f>IF(stats[[#This Row],[Column1]],stats[[#This Row],[Total Clear]]/stats[[#This Row],[Total Runs]],NA())</f>
        <v>7.1770334928229667E-3</v>
      </c>
      <c r="G3345" s="9">
        <f>SUM(B$2:B3345) / SUM(C$2:C3345)</f>
        <v>7.1770334928229667E-3</v>
      </c>
      <c r="H3345" s="10">
        <f>IFERROR(stats[[#This Row],[Column1]]-A3344,"")</f>
        <v>1.006944446999114E-3</v>
      </c>
      <c r="I3345" s="10">
        <f>IFERROR(_xlfn.QUARTILE.INC(H$2:H3345,1),"")</f>
        <v>9.6064814715646207E-4</v>
      </c>
      <c r="J3345" s="10">
        <f>IFERROR(_xlfn.QUARTILE.INC(H$2:H3345,3),"")</f>
        <v>1.1805555550381541E-3</v>
      </c>
      <c r="K3345" s="10">
        <f>IFERROR(stats[[#This Row],[Q3]]-stats[[#This Row],[Q1]],"")</f>
        <v>2.1990740788169205E-4</v>
      </c>
      <c r="L3345" s="10">
        <f>IFERROR(AVERAGEIFS(H$2:H3345, H$2:H3345, "&lt;" &amp;stats[[#This Row],[Q3]]+(2*stats[[#This Row],[IQR]]), H$2:H3345, "&gt;" &amp; stats[[#This Row],[Q1]]-(2*stats[[#This Row],[IQR]])),"")</f>
        <v>1.0740915575759165E-3</v>
      </c>
    </row>
    <row r="3346" spans="1:12" x14ac:dyDescent="0.25">
      <c r="A3346" s="7">
        <v>44418.611979166664</v>
      </c>
      <c r="B3346">
        <v>0</v>
      </c>
      <c r="C3346">
        <v>1</v>
      </c>
      <c r="D3346" s="8">
        <f>SUM(B$2:B3346)</f>
        <v>24</v>
      </c>
      <c r="E3346" s="8">
        <f>SUM(C$2:C3346)</f>
        <v>3345</v>
      </c>
      <c r="F3346" s="9">
        <f>IF(stats[[#This Row],[Column1]],stats[[#This Row],[Total Clear]]/stats[[#This Row],[Total Runs]],NA())</f>
        <v>7.1748878923766817E-3</v>
      </c>
      <c r="G3346" s="9">
        <f>SUM(B$2:B3346) / SUM(C$2:C3346)</f>
        <v>7.1748878923766817E-3</v>
      </c>
      <c r="H3346" s="10">
        <f>IFERROR(stats[[#This Row],[Column1]]-A3345,"")</f>
        <v>8.7962962425081059E-4</v>
      </c>
      <c r="I3346" s="10">
        <f>IFERROR(_xlfn.QUARTILE.INC(H$2:H3346,1),"")</f>
        <v>9.6064814715646207E-4</v>
      </c>
      <c r="J3346" s="10">
        <f>IFERROR(_xlfn.QUARTILE.INC(H$2:H3346,3),"")</f>
        <v>1.1805555550381541E-3</v>
      </c>
      <c r="K3346" s="10">
        <f>IFERROR(stats[[#This Row],[Q3]]-stats[[#This Row],[Q1]],"")</f>
        <v>2.1990740788169205E-4</v>
      </c>
      <c r="L3346" s="10">
        <f>IFERROR(AVERAGEIFS(H$2:H3346, H$2:H3346, "&lt;" &amp;stats[[#This Row],[Q3]]+(2*stats[[#This Row],[IQR]]), H$2:H3346, "&gt;" &amp; stats[[#This Row],[Q1]]-(2*stats[[#This Row],[IQR]])),"")</f>
        <v>1.0740328254909498E-3</v>
      </c>
    </row>
    <row r="3347" spans="1:12" x14ac:dyDescent="0.25">
      <c r="A3347" s="7">
        <v>44418.612858796296</v>
      </c>
      <c r="B3347">
        <v>0</v>
      </c>
      <c r="C3347">
        <v>1</v>
      </c>
      <c r="D3347" s="8">
        <f>SUM(B$2:B3347)</f>
        <v>24</v>
      </c>
      <c r="E3347" s="8">
        <f>SUM(C$2:C3347)</f>
        <v>3346</v>
      </c>
      <c r="F3347" s="9">
        <f>IF(stats[[#This Row],[Column1]],stats[[#This Row],[Total Clear]]/stats[[#This Row],[Total Runs]],NA())</f>
        <v>7.1727435744172148E-3</v>
      </c>
      <c r="G3347" s="9">
        <f>SUM(B$2:B3347) / SUM(C$2:C3347)</f>
        <v>7.1727435744172148E-3</v>
      </c>
      <c r="H3347" s="10">
        <f>IFERROR(stats[[#This Row],[Column1]]-A3346,"")</f>
        <v>8.7962963152676821E-4</v>
      </c>
      <c r="I3347" s="10">
        <f>IFERROR(_xlfn.QUARTILE.INC(H$2:H3347,1),"")</f>
        <v>9.6064814715646207E-4</v>
      </c>
      <c r="J3347" s="10">
        <f>IFERROR(_xlfn.QUARTILE.INC(H$2:H3347,3),"")</f>
        <v>1.1805555550381541E-3</v>
      </c>
      <c r="K3347" s="10">
        <f>IFERROR(stats[[#This Row],[Q3]]-stats[[#This Row],[Q1]],"")</f>
        <v>2.1990740788169205E-4</v>
      </c>
      <c r="L3347" s="10">
        <f>IFERROR(AVERAGEIFS(H$2:H3347, H$2:H3347, "&lt;" &amp;stats[[#This Row],[Q3]]+(2*stats[[#This Row],[IQR]]), H$2:H3347, "&gt;" &amp; stats[[#This Row],[Q1]]-(2*stats[[#This Row],[IQR]])),"")</f>
        <v>1.0739741288744147E-3</v>
      </c>
    </row>
    <row r="3348" spans="1:12" x14ac:dyDescent="0.25">
      <c r="A3348" s="7">
        <v>44418.613842592589</v>
      </c>
      <c r="B3348">
        <v>0</v>
      </c>
      <c r="C3348">
        <v>1</v>
      </c>
      <c r="D3348" s="8">
        <f>SUM(B$2:B3348)</f>
        <v>24</v>
      </c>
      <c r="E3348" s="8">
        <f>SUM(C$2:C3348)</f>
        <v>3347</v>
      </c>
      <c r="F3348" s="9">
        <f>IF(stats[[#This Row],[Column1]],stats[[#This Row],[Total Clear]]/stats[[#This Row],[Total Runs]],NA())</f>
        <v>7.1706005377950403E-3</v>
      </c>
      <c r="G3348" s="9">
        <f>SUM(B$2:B3348) / SUM(C$2:C3348)</f>
        <v>7.1706005377950403E-3</v>
      </c>
      <c r="H3348" s="10">
        <f>IFERROR(stats[[#This Row],[Column1]]-A3347,"")</f>
        <v>9.8379629343980923E-4</v>
      </c>
      <c r="I3348" s="10">
        <f>IFERROR(_xlfn.QUARTILE.INC(H$2:H3348,1),"")</f>
        <v>9.6064814715646207E-4</v>
      </c>
      <c r="J3348" s="10">
        <f>IFERROR(_xlfn.QUARTILE.INC(H$2:H3348,3),"")</f>
        <v>1.1805555550381541E-3</v>
      </c>
      <c r="K3348" s="10">
        <f>IFERROR(stats[[#This Row],[Q3]]-stats[[#This Row],[Q1]],"")</f>
        <v>2.1990740788169205E-4</v>
      </c>
      <c r="L3348" s="10">
        <f>IFERROR(AVERAGEIFS(H$2:H3348, H$2:H3348, "&lt;" &amp;stats[[#This Row],[Q3]]+(2*stats[[#This Row],[IQR]]), H$2:H3348, "&gt;" &amp; stats[[#This Row],[Q1]]-(2*stats[[#This Row],[IQR]])),"")</f>
        <v>1.073946909485512E-3</v>
      </c>
    </row>
    <row r="3349" spans="1:12" x14ac:dyDescent="0.25">
      <c r="A3349" s="7">
        <v>44418.614803240744</v>
      </c>
      <c r="B3349">
        <v>0</v>
      </c>
      <c r="C3349">
        <v>1</v>
      </c>
      <c r="D3349" s="8">
        <f>SUM(B$2:B3349)</f>
        <v>24</v>
      </c>
      <c r="E3349" s="8">
        <f>SUM(C$2:C3349)</f>
        <v>3348</v>
      </c>
      <c r="F3349" s="9">
        <f>IF(stats[[#This Row],[Column1]],stats[[#This Row],[Total Clear]]/stats[[#This Row],[Total Runs]],NA())</f>
        <v>7.1684587813620072E-3</v>
      </c>
      <c r="G3349" s="9">
        <f>SUM(B$2:B3349) / SUM(C$2:C3349)</f>
        <v>7.1684587813620072E-3</v>
      </c>
      <c r="H3349" s="10">
        <f>IFERROR(stats[[#This Row],[Column1]]-A3348,"")</f>
        <v>9.6064815443241969E-4</v>
      </c>
      <c r="I3349" s="10">
        <f>IFERROR(_xlfn.QUARTILE.INC(H$2:H3349,1),"")</f>
        <v>9.6064814715646207E-4</v>
      </c>
      <c r="J3349" s="10">
        <f>IFERROR(_xlfn.QUARTILE.INC(H$2:H3349,3),"")</f>
        <v>1.1805555550381541E-3</v>
      </c>
      <c r="K3349" s="10">
        <f>IFERROR(stats[[#This Row],[Q3]]-stats[[#This Row],[Q1]],"")</f>
        <v>2.1990740788169205E-4</v>
      </c>
      <c r="L3349" s="10">
        <f>IFERROR(AVERAGEIFS(H$2:H3349, H$2:H3349, "&lt;" &amp;stats[[#This Row],[Q3]]+(2*stats[[#This Row],[IQR]]), H$2:H3349, "&gt;" &amp; stats[[#This Row],[Q1]]-(2*stats[[#This Row],[IQR]])),"")</f>
        <v>1.0739127215690807E-3</v>
      </c>
    </row>
    <row r="3350" spans="1:12" x14ac:dyDescent="0.25">
      <c r="A3350" s="7">
        <v>44418.615717592591</v>
      </c>
      <c r="B3350">
        <v>0</v>
      </c>
      <c r="C3350">
        <v>1</v>
      </c>
      <c r="D3350" s="8">
        <f>SUM(B$2:B3350)</f>
        <v>24</v>
      </c>
      <c r="E3350" s="8">
        <f>SUM(C$2:C3350)</f>
        <v>3349</v>
      </c>
      <c r="F3350" s="9">
        <f>IF(stats[[#This Row],[Column1]],stats[[#This Row],[Total Clear]]/stats[[#This Row],[Total Runs]],NA())</f>
        <v>7.1663183039713347E-3</v>
      </c>
      <c r="G3350" s="9">
        <f>SUM(B$2:B3350) / SUM(C$2:C3350)</f>
        <v>7.1663183039713347E-3</v>
      </c>
      <c r="H3350" s="10">
        <f>IFERROR(stats[[#This Row],[Column1]]-A3349,"")</f>
        <v>9.1435184731381014E-4</v>
      </c>
      <c r="I3350" s="10">
        <f>IFERROR(_xlfn.QUARTILE.INC(H$2:H3350,1),"")</f>
        <v>9.6064814715646207E-4</v>
      </c>
      <c r="J3350" s="10">
        <f>IFERROR(_xlfn.QUARTILE.INC(H$2:H3350,3),"")</f>
        <v>1.1805555550381541E-3</v>
      </c>
      <c r="K3350" s="10">
        <f>IFERROR(stats[[#This Row],[Q3]]-stats[[#This Row],[Q1]],"")</f>
        <v>2.1990740788169205E-4</v>
      </c>
      <c r="L3350" s="10">
        <f>IFERROR(AVERAGEIFS(H$2:H3350, H$2:H3350, "&lt;" &amp;stats[[#This Row],[Q3]]+(2*stats[[#This Row],[IQR]]), H$2:H3350, "&gt;" &amp; stats[[#This Row],[Q1]]-(2*stats[[#This Row],[IQR]])),"")</f>
        <v>1.0738645885753385E-3</v>
      </c>
    </row>
    <row r="3351" spans="1:12" x14ac:dyDescent="0.25">
      <c r="A3351" s="7">
        <v>44418.616562499999</v>
      </c>
      <c r="B3351">
        <v>0</v>
      </c>
      <c r="C3351">
        <v>1</v>
      </c>
      <c r="D3351" s="8">
        <f>SUM(B$2:B3351)</f>
        <v>24</v>
      </c>
      <c r="E3351" s="8">
        <f>SUM(C$2:C3351)</f>
        <v>3350</v>
      </c>
      <c r="F3351" s="9">
        <f>IF(stats[[#This Row],[Column1]],stats[[#This Row],[Total Clear]]/stats[[#This Row],[Total Runs]],NA())</f>
        <v>7.164179104477612E-3</v>
      </c>
      <c r="G3351" s="9">
        <f>SUM(B$2:B3351) / SUM(C$2:C3351)</f>
        <v>7.164179104477612E-3</v>
      </c>
      <c r="H3351" s="10">
        <f>IFERROR(stats[[#This Row],[Column1]]-A3350,"")</f>
        <v>8.4490740846376866E-4</v>
      </c>
      <c r="I3351" s="10">
        <f>IFERROR(_xlfn.QUARTILE.INC(H$2:H3351,1),"")</f>
        <v>9.6064814715646207E-4</v>
      </c>
      <c r="J3351" s="10">
        <f>IFERROR(_xlfn.QUARTILE.INC(H$2:H3351,3),"")</f>
        <v>1.1805555550381541E-3</v>
      </c>
      <c r="K3351" s="10">
        <f>IFERROR(stats[[#This Row],[Q3]]-stats[[#This Row],[Q1]],"")</f>
        <v>2.1990740788169205E-4</v>
      </c>
      <c r="L3351" s="10">
        <f>IFERROR(AVERAGEIFS(H$2:H3351, H$2:H3351, "&lt;" &amp;stats[[#This Row],[Q3]]+(2*stats[[#This Row],[IQR]]), H$2:H3351, "&gt;" &amp; stats[[#This Row],[Q1]]-(2*stats[[#This Row],[IQR]])),"")</f>
        <v>1.0737955423810951E-3</v>
      </c>
    </row>
    <row r="3352" spans="1:12" x14ac:dyDescent="0.25">
      <c r="A3352" s="7">
        <v>44418.617488425924</v>
      </c>
      <c r="B3352">
        <v>0</v>
      </c>
      <c r="C3352">
        <v>1</v>
      </c>
      <c r="D3352" s="8">
        <f>SUM(B$2:B3352)</f>
        <v>24</v>
      </c>
      <c r="E3352" s="8">
        <f>SUM(C$2:C3352)</f>
        <v>3351</v>
      </c>
      <c r="F3352" s="9">
        <f>IF(stats[[#This Row],[Column1]],stats[[#This Row],[Total Clear]]/stats[[#This Row],[Total Runs]],NA())</f>
        <v>7.162041181736795E-3</v>
      </c>
      <c r="G3352" s="9">
        <f>SUM(B$2:B3352) / SUM(C$2:C3352)</f>
        <v>7.162041181736795E-3</v>
      </c>
      <c r="H3352" s="10">
        <f>IFERROR(stats[[#This Row],[Column1]]-A3351,"")</f>
        <v>9.2592592409346253E-4</v>
      </c>
      <c r="I3352" s="10">
        <f>IFERROR(_xlfn.QUARTILE.INC(H$2:H3352,1),"")</f>
        <v>9.6064814715646207E-4</v>
      </c>
      <c r="J3352" s="10">
        <f>IFERROR(_xlfn.QUARTILE.INC(H$2:H3352,3),"")</f>
        <v>1.1805555550381541E-3</v>
      </c>
      <c r="K3352" s="10">
        <f>IFERROR(stats[[#This Row],[Q3]]-stats[[#This Row],[Q1]],"")</f>
        <v>2.1990740788169205E-4</v>
      </c>
      <c r="L3352" s="10">
        <f>IFERROR(AVERAGEIFS(H$2:H3352, H$2:H3352, "&lt;" &amp;stats[[#This Row],[Q3]]+(2*stats[[#This Row],[IQR]]), H$2:H3352, "&gt;" &amp; stats[[#This Row],[Q1]]-(2*stats[[#This Row],[IQR]])),"")</f>
        <v>1.0737509630569203E-3</v>
      </c>
    </row>
    <row r="3353" spans="1:12" x14ac:dyDescent="0.25">
      <c r="A3353" s="7">
        <v>44418.618449074071</v>
      </c>
      <c r="B3353">
        <v>0</v>
      </c>
      <c r="C3353">
        <v>1</v>
      </c>
      <c r="D3353" s="8">
        <f>SUM(B$2:B3353)</f>
        <v>24</v>
      </c>
      <c r="E3353" s="8">
        <f>SUM(C$2:C3353)</f>
        <v>3352</v>
      </c>
      <c r="F3353" s="9">
        <f>IF(stats[[#This Row],[Column1]],stats[[#This Row],[Total Clear]]/stats[[#This Row],[Total Runs]],NA())</f>
        <v>7.1599045346062056E-3</v>
      </c>
      <c r="G3353" s="9">
        <f>SUM(B$2:B3353) / SUM(C$2:C3353)</f>
        <v>7.1599045346062056E-3</v>
      </c>
      <c r="H3353" s="10">
        <f>IFERROR(stats[[#This Row],[Column1]]-A3352,"")</f>
        <v>9.6064814715646207E-4</v>
      </c>
      <c r="I3353" s="10">
        <f>IFERROR(_xlfn.QUARTILE.INC(H$2:H3353,1),"")</f>
        <v>9.6064814715646207E-4</v>
      </c>
      <c r="J3353" s="10">
        <f>IFERROR(_xlfn.QUARTILE.INC(H$2:H3353,3),"")</f>
        <v>1.1805555550381541E-3</v>
      </c>
      <c r="K3353" s="10">
        <f>IFERROR(stats[[#This Row],[Q3]]-stats[[#This Row],[Q1]],"")</f>
        <v>2.1990740788169205E-4</v>
      </c>
      <c r="L3353" s="10">
        <f>IFERROR(AVERAGEIFS(H$2:H3353, H$2:H3353, "&lt;" &amp;stats[[#This Row],[Q3]]+(2*stats[[#This Row],[IQR]]), H$2:H3353, "&gt;" &amp; stats[[#This Row],[Q1]]-(2*stats[[#This Row],[IQR]])),"")</f>
        <v>1.0737168754089697E-3</v>
      </c>
    </row>
    <row r="3354" spans="1:12" x14ac:dyDescent="0.25">
      <c r="A3354" s="7">
        <v>44418.619490740741</v>
      </c>
      <c r="B3354">
        <v>0</v>
      </c>
      <c r="C3354">
        <v>1</v>
      </c>
      <c r="D3354" s="8">
        <f>SUM(B$2:B3354)</f>
        <v>24</v>
      </c>
      <c r="E3354" s="8">
        <f>SUM(C$2:C3354)</f>
        <v>3353</v>
      </c>
      <c r="F3354" s="9">
        <f>IF(stats[[#This Row],[Column1]],stats[[#This Row],[Total Clear]]/stats[[#This Row],[Total Runs]],NA())</f>
        <v>7.1577691619445277E-3</v>
      </c>
      <c r="G3354" s="9">
        <f>SUM(B$2:B3354) / SUM(C$2:C3354)</f>
        <v>7.1577691619445277E-3</v>
      </c>
      <c r="H3354" s="10">
        <f>IFERROR(stats[[#This Row],[Column1]]-A3353,"")</f>
        <v>1.0416666700621136E-3</v>
      </c>
      <c r="I3354" s="10">
        <f>IFERROR(_xlfn.QUARTILE.INC(H$2:H3354,1),"")</f>
        <v>9.6064814715646207E-4</v>
      </c>
      <c r="J3354" s="10">
        <f>IFERROR(_xlfn.QUARTILE.INC(H$2:H3354,3),"")</f>
        <v>1.1805555550381541E-3</v>
      </c>
      <c r="K3354" s="10">
        <f>IFERROR(stats[[#This Row],[Q3]]-stats[[#This Row],[Q1]],"")</f>
        <v>2.1990740788169205E-4</v>
      </c>
      <c r="L3354" s="10">
        <f>IFERROR(AVERAGEIFS(H$2:H3354, H$2:H3354, "&lt;" &amp;stats[[#This Row],[Q3]]+(2*stats[[#This Row],[IQR]]), H$2:H3354, "&gt;" &amp; stats[[#This Row],[Q1]]-(2*stats[[#This Row],[IQR]])),"")</f>
        <v>1.0737072188240504E-3</v>
      </c>
    </row>
    <row r="3355" spans="1:12" x14ac:dyDescent="0.25">
      <c r="A3355" s="7">
        <v>44418.620405092595</v>
      </c>
      <c r="B3355">
        <v>0</v>
      </c>
      <c r="C3355">
        <v>1</v>
      </c>
      <c r="D3355" s="8">
        <f>SUM(B$2:B3355)</f>
        <v>24</v>
      </c>
      <c r="E3355" s="8">
        <f>SUM(C$2:C3355)</f>
        <v>3354</v>
      </c>
      <c r="F3355" s="9">
        <f>IF(stats[[#This Row],[Column1]],stats[[#This Row],[Total Clear]]/stats[[#This Row],[Total Runs]],NA())</f>
        <v>7.1556350626118068E-3</v>
      </c>
      <c r="G3355" s="9">
        <f>SUM(B$2:B3355) / SUM(C$2:C3355)</f>
        <v>7.1556350626118068E-3</v>
      </c>
      <c r="H3355" s="10">
        <f>IFERROR(stats[[#This Row],[Column1]]-A3354,"")</f>
        <v>9.1435185458976775E-4</v>
      </c>
      <c r="I3355" s="10">
        <f>IFERROR(_xlfn.QUARTILE.INC(H$2:H3355,1),"")</f>
        <v>9.6064814715646207E-4</v>
      </c>
      <c r="J3355" s="10">
        <f>IFERROR(_xlfn.QUARTILE.INC(H$2:H3355,3),"")</f>
        <v>1.1805555550381541E-3</v>
      </c>
      <c r="K3355" s="10">
        <f>IFERROR(stats[[#This Row],[Q3]]-stats[[#This Row],[Q1]],"")</f>
        <v>2.1990740788169205E-4</v>
      </c>
      <c r="L3355" s="10">
        <f>IFERROR(AVERAGEIFS(H$2:H3355, H$2:H3355, "&lt;" &amp;stats[[#This Row],[Q3]]+(2*stats[[#This Row],[IQR]]), H$2:H3355, "&gt;" &amp; stats[[#This Row],[Q1]]-(2*stats[[#This Row],[IQR]])),"")</f>
        <v>1.0736592202203654E-3</v>
      </c>
    </row>
    <row r="3356" spans="1:12" x14ac:dyDescent="0.25">
      <c r="A3356" s="7">
        <v>44418.621342592596</v>
      </c>
      <c r="B3356">
        <v>0</v>
      </c>
      <c r="C3356">
        <v>1</v>
      </c>
      <c r="D3356" s="8">
        <f>SUM(B$2:B3356)</f>
        <v>24</v>
      </c>
      <c r="E3356" s="8">
        <f>SUM(C$2:C3356)</f>
        <v>3355</v>
      </c>
      <c r="F3356" s="9">
        <f>IF(stats[[#This Row],[Column1]],stats[[#This Row],[Total Clear]]/stats[[#This Row],[Total Runs]],NA())</f>
        <v>7.1535022354694486E-3</v>
      </c>
      <c r="G3356" s="9">
        <f>SUM(B$2:B3356) / SUM(C$2:C3356)</f>
        <v>7.1535022354694486E-3</v>
      </c>
      <c r="H3356" s="10">
        <f>IFERROR(stats[[#This Row],[Column1]]-A3355,"")</f>
        <v>9.3750000087311491E-4</v>
      </c>
      <c r="I3356" s="10">
        <f>IFERROR(_xlfn.QUARTILE.INC(H$2:H3356,1),"")</f>
        <v>9.6064814715646207E-4</v>
      </c>
      <c r="J3356" s="10">
        <f>IFERROR(_xlfn.QUARTILE.INC(H$2:H3356,3),"")</f>
        <v>1.1805555550381541E-3</v>
      </c>
      <c r="K3356" s="10">
        <f>IFERROR(stats[[#This Row],[Q3]]-stats[[#This Row],[Q1]],"")</f>
        <v>2.1990740788169205E-4</v>
      </c>
      <c r="L3356" s="10">
        <f>IFERROR(AVERAGEIFS(H$2:H3356, H$2:H3356, "&lt;" &amp;stats[[#This Row],[Q3]]+(2*stats[[#This Row],[IQR]]), H$2:H3356, "&gt;" &amp; stats[[#This Row],[Q1]]-(2*stats[[#This Row],[IQR]])),"")</f>
        <v>1.0736182207565451E-3</v>
      </c>
    </row>
    <row r="3357" spans="1:12" x14ac:dyDescent="0.25">
      <c r="A3357" s="7">
        <v>44418.62226851852</v>
      </c>
      <c r="B3357">
        <v>0</v>
      </c>
      <c r="C3357">
        <v>1</v>
      </c>
      <c r="D3357" s="8">
        <f>SUM(B$2:B3357)</f>
        <v>24</v>
      </c>
      <c r="E3357" s="8">
        <f>SUM(C$2:C3357)</f>
        <v>3356</v>
      </c>
      <c r="F3357" s="9">
        <f>IF(stats[[#This Row],[Column1]],stats[[#This Row],[Total Clear]]/stats[[#This Row],[Total Runs]],NA())</f>
        <v>7.1513706793802142E-3</v>
      </c>
      <c r="G3357" s="9">
        <f>SUM(B$2:B3357) / SUM(C$2:C3357)</f>
        <v>7.1513706793802142E-3</v>
      </c>
      <c r="H3357" s="10">
        <f>IFERROR(stats[[#This Row],[Column1]]-A3356,"")</f>
        <v>9.2592592409346253E-4</v>
      </c>
      <c r="I3357" s="10">
        <f>IFERROR(_xlfn.QUARTILE.INC(H$2:H3357,1),"")</f>
        <v>9.6064814715646207E-4</v>
      </c>
      <c r="J3357" s="10">
        <f>IFERROR(_xlfn.QUARTILE.INC(H$2:H3357,3),"")</f>
        <v>1.1805555550381541E-3</v>
      </c>
      <c r="K3357" s="10">
        <f>IFERROR(stats[[#This Row],[Q3]]-stats[[#This Row],[Q1]],"")</f>
        <v>2.1990740788169205E-4</v>
      </c>
      <c r="L3357" s="10">
        <f>IFERROR(AVERAGEIFS(H$2:H3357, H$2:H3357, "&lt;" &amp;stats[[#This Row],[Q3]]+(2*stats[[#This Row],[IQR]]), H$2:H3357, "&gt;" &amp; stats[[#This Row],[Q1]]-(2*stats[[#This Row],[IQR]])),"")</f>
        <v>1.0735737619074592E-3</v>
      </c>
    </row>
    <row r="3358" spans="1:12" x14ac:dyDescent="0.25">
      <c r="A3358" s="7">
        <v>44418.623171296298</v>
      </c>
      <c r="B3358">
        <v>0</v>
      </c>
      <c r="C3358">
        <v>1</v>
      </c>
      <c r="D3358" s="8">
        <f>SUM(B$2:B3358)</f>
        <v>24</v>
      </c>
      <c r="E3358" s="8">
        <f>SUM(C$2:C3358)</f>
        <v>3357</v>
      </c>
      <c r="F3358" s="9">
        <f>IF(stats[[#This Row],[Column1]],stats[[#This Row],[Total Clear]]/stats[[#This Row],[Total Runs]],NA())</f>
        <v>7.1492403932082215E-3</v>
      </c>
      <c r="G3358" s="9">
        <f>SUM(B$2:B3358) / SUM(C$2:C3358)</f>
        <v>7.1492403932082215E-3</v>
      </c>
      <c r="H3358" s="10">
        <f>IFERROR(stats[[#This Row],[Column1]]-A3357,"")</f>
        <v>9.0277777781011537E-4</v>
      </c>
      <c r="I3358" s="10">
        <f>IFERROR(_xlfn.QUARTILE.INC(H$2:H3358,1),"")</f>
        <v>9.6064814715646207E-4</v>
      </c>
      <c r="J3358" s="10">
        <f>IFERROR(_xlfn.QUARTILE.INC(H$2:H3358,3),"")</f>
        <v>1.1805555550381541E-3</v>
      </c>
      <c r="K3358" s="10">
        <f>IFERROR(stats[[#This Row],[Q3]]-stats[[#This Row],[Q1]],"")</f>
        <v>2.1990740788169205E-4</v>
      </c>
      <c r="L3358" s="10">
        <f>IFERROR(AVERAGEIFS(H$2:H3358, H$2:H3358, "&lt;" &amp;stats[[#This Row],[Q3]]+(2*stats[[#This Row],[IQR]]), H$2:H3358, "&gt;" &amp; stats[[#This Row],[Q1]]-(2*stats[[#This Row],[IQR]])),"")</f>
        <v>1.0735223637780289E-3</v>
      </c>
    </row>
    <row r="3359" spans="1:12" x14ac:dyDescent="0.25">
      <c r="A3359" s="7">
        <v>44418.624155092592</v>
      </c>
      <c r="B3359">
        <v>0</v>
      </c>
      <c r="C3359">
        <v>1</v>
      </c>
      <c r="D3359" s="8">
        <f>SUM(B$2:B3359)</f>
        <v>24</v>
      </c>
      <c r="E3359" s="8">
        <f>SUM(C$2:C3359)</f>
        <v>3358</v>
      </c>
      <c r="F3359" s="9">
        <f>IF(stats[[#This Row],[Column1]],stats[[#This Row],[Total Clear]]/stats[[#This Row],[Total Runs]],NA())</f>
        <v>7.1471113758189396E-3</v>
      </c>
      <c r="G3359" s="9">
        <f>SUM(B$2:B3359) / SUM(C$2:C3359)</f>
        <v>7.1471113758189396E-3</v>
      </c>
      <c r="H3359" s="10">
        <f>IFERROR(stats[[#This Row],[Column1]]-A3358,"")</f>
        <v>9.8379629343980923E-4</v>
      </c>
      <c r="I3359" s="10">
        <f>IFERROR(_xlfn.QUARTILE.INC(H$2:H3359,1),"")</f>
        <v>9.6064814715646207E-4</v>
      </c>
      <c r="J3359" s="10">
        <f>IFERROR(_xlfn.QUARTILE.INC(H$2:H3359,3),"")</f>
        <v>1.1805555550381541E-3</v>
      </c>
      <c r="K3359" s="10">
        <f>IFERROR(stats[[#This Row],[Q3]]-stats[[#This Row],[Q1]],"")</f>
        <v>2.1990740788169205E-4</v>
      </c>
      <c r="L3359" s="10">
        <f>IFERROR(AVERAGEIFS(H$2:H3359, H$2:H3359, "&lt;" &amp;stats[[#This Row],[Q3]]+(2*stats[[#This Row],[IQR]]), H$2:H3359, "&gt;" &amp; stats[[#This Row],[Q1]]-(2*stats[[#This Row],[IQR]])),"")</f>
        <v>1.0734953703754001E-3</v>
      </c>
    </row>
    <row r="3360" spans="1:12" x14ac:dyDescent="0.25">
      <c r="A3360" s="7">
        <v>44418.625092592592</v>
      </c>
      <c r="B3360">
        <v>0</v>
      </c>
      <c r="C3360">
        <v>1</v>
      </c>
      <c r="D3360" s="8">
        <f>SUM(B$2:B3360)</f>
        <v>24</v>
      </c>
      <c r="E3360" s="8">
        <f>SUM(C$2:C3360)</f>
        <v>3359</v>
      </c>
      <c r="F3360" s="9">
        <f>IF(stats[[#This Row],[Column1]],stats[[#This Row],[Total Clear]]/stats[[#This Row],[Total Runs]],NA())</f>
        <v>7.1449836260791899E-3</v>
      </c>
      <c r="G3360" s="9">
        <f>SUM(B$2:B3360) / SUM(C$2:C3360)</f>
        <v>7.1449836260791899E-3</v>
      </c>
      <c r="H3360" s="10">
        <f>IFERROR(stats[[#This Row],[Column1]]-A3359,"")</f>
        <v>9.3750000087311491E-4</v>
      </c>
      <c r="I3360" s="10">
        <f>IFERROR(_xlfn.QUARTILE.INC(H$2:H3360,1),"")</f>
        <v>9.6064814715646207E-4</v>
      </c>
      <c r="J3360" s="10">
        <f>IFERROR(_xlfn.QUARTILE.INC(H$2:H3360,3),"")</f>
        <v>1.1805555550381541E-3</v>
      </c>
      <c r="K3360" s="10">
        <f>IFERROR(stats[[#This Row],[Q3]]-stats[[#This Row],[Q1]],"")</f>
        <v>2.1990740788169205E-4</v>
      </c>
      <c r="L3360" s="10">
        <f>IFERROR(AVERAGEIFS(H$2:H3360, H$2:H3360, "&lt;" &amp;stats[[#This Row],[Q3]]+(2*stats[[#This Row],[IQR]]), H$2:H3360, "&gt;" &amp; stats[[#This Row],[Q1]]-(2*stats[[#This Row],[IQR]])),"")</f>
        <v>1.0734544695123918E-3</v>
      </c>
    </row>
    <row r="3361" spans="1:12" x14ac:dyDescent="0.25">
      <c r="A3361" s="7">
        <v>44418.626076388886</v>
      </c>
      <c r="B3361">
        <v>0</v>
      </c>
      <c r="C3361">
        <v>1</v>
      </c>
      <c r="D3361" s="8">
        <f>SUM(B$2:B3361)</f>
        <v>24</v>
      </c>
      <c r="E3361" s="8">
        <f>SUM(C$2:C3361)</f>
        <v>3360</v>
      </c>
      <c r="F3361" s="9">
        <f>IF(stats[[#This Row],[Column1]],stats[[#This Row],[Total Clear]]/stats[[#This Row],[Total Runs]],NA())</f>
        <v>7.1428571428571426E-3</v>
      </c>
      <c r="G3361" s="9">
        <f>SUM(B$2:B3361) / SUM(C$2:C3361)</f>
        <v>7.1428571428571426E-3</v>
      </c>
      <c r="H3361" s="10">
        <f>IFERROR(stats[[#This Row],[Column1]]-A3360,"")</f>
        <v>9.8379629343980923E-4</v>
      </c>
      <c r="I3361" s="10">
        <f>IFERROR(_xlfn.QUARTILE.INC(H$2:H3361,1),"")</f>
        <v>9.6064814715646207E-4</v>
      </c>
      <c r="J3361" s="10">
        <f>IFERROR(_xlfn.QUARTILE.INC(H$2:H3361,3),"")</f>
        <v>1.1805555550381541E-3</v>
      </c>
      <c r="K3361" s="10">
        <f>IFERROR(stats[[#This Row],[Q3]]-stats[[#This Row],[Q1]],"")</f>
        <v>2.1990740788169205E-4</v>
      </c>
      <c r="L3361" s="10">
        <f>IFERROR(AVERAGEIFS(H$2:H3361, H$2:H3361, "&lt;" &amp;stats[[#This Row],[Q3]]+(2*stats[[#This Row],[IQR]]), H$2:H3361, "&gt;" &amp; stats[[#This Row],[Q1]]-(2*stats[[#This Row],[IQR]])),"")</f>
        <v>1.0734275127547031E-3</v>
      </c>
    </row>
    <row r="3362" spans="1:12" x14ac:dyDescent="0.25">
      <c r="A3362" s="7">
        <v>44418.627013888887</v>
      </c>
      <c r="B3362">
        <v>0</v>
      </c>
      <c r="C3362">
        <v>1</v>
      </c>
      <c r="D3362" s="8">
        <f>SUM(B$2:B3362)</f>
        <v>24</v>
      </c>
      <c r="E3362" s="8">
        <f>SUM(C$2:C3362)</f>
        <v>3361</v>
      </c>
      <c r="F3362" s="9">
        <f>IF(stats[[#This Row],[Column1]],stats[[#This Row],[Total Clear]]/stats[[#This Row],[Total Runs]],NA())</f>
        <v>7.1407319250223148E-3</v>
      </c>
      <c r="G3362" s="9">
        <f>SUM(B$2:B3362) / SUM(C$2:C3362)</f>
        <v>7.1407319250223148E-3</v>
      </c>
      <c r="H3362" s="10">
        <f>IFERROR(stats[[#This Row],[Column1]]-A3361,"")</f>
        <v>9.3750000087311491E-4</v>
      </c>
      <c r="I3362" s="10">
        <f>IFERROR(_xlfn.QUARTILE.INC(H$2:H3362,1),"")</f>
        <v>9.6064814715646207E-4</v>
      </c>
      <c r="J3362" s="10">
        <f>IFERROR(_xlfn.QUARTILE.INC(H$2:H3362,3),"")</f>
        <v>1.1805555550381541E-3</v>
      </c>
      <c r="K3362" s="10">
        <f>IFERROR(stats[[#This Row],[Q3]]-stats[[#This Row],[Q1]],"")</f>
        <v>2.1990740788169205E-4</v>
      </c>
      <c r="L3362" s="10">
        <f>IFERROR(AVERAGEIFS(H$2:H3362, H$2:H3362, "&lt;" &amp;stats[[#This Row],[Q3]]+(2*stats[[#This Row],[IQR]]), H$2:H3362, "&gt;" &amp; stats[[#This Row],[Q1]]-(2*stats[[#This Row],[IQR]])),"")</f>
        <v>1.0733866568749671E-3</v>
      </c>
    </row>
    <row r="3363" spans="1:12" x14ac:dyDescent="0.25">
      <c r="A3363" s="7">
        <v>44418.627997685187</v>
      </c>
      <c r="B3363">
        <v>0</v>
      </c>
      <c r="C3363">
        <v>1</v>
      </c>
      <c r="D3363" s="8">
        <f>SUM(B$2:B3363)</f>
        <v>24</v>
      </c>
      <c r="E3363" s="8">
        <f>SUM(C$2:C3363)</f>
        <v>3362</v>
      </c>
      <c r="F3363" s="9">
        <f>IF(stats[[#This Row],[Column1]],stats[[#This Row],[Total Clear]]/stats[[#This Row],[Total Runs]],NA())</f>
        <v>7.138607971445568E-3</v>
      </c>
      <c r="G3363" s="9">
        <f>SUM(B$2:B3363) / SUM(C$2:C3363)</f>
        <v>7.138607971445568E-3</v>
      </c>
      <c r="H3363" s="10">
        <f>IFERROR(stats[[#This Row],[Column1]]-A3362,"")</f>
        <v>9.8379630071576685E-4</v>
      </c>
      <c r="I3363" s="10">
        <f>IFERROR(_xlfn.QUARTILE.INC(H$2:H3363,1),"")</f>
        <v>9.6064814715646207E-4</v>
      </c>
      <c r="J3363" s="10">
        <f>IFERROR(_xlfn.QUARTILE.INC(H$2:H3363,3),"")</f>
        <v>1.1805555550381541E-3</v>
      </c>
      <c r="K3363" s="10">
        <f>IFERROR(stats[[#This Row],[Q3]]-stats[[#This Row],[Q1]],"")</f>
        <v>2.1990740788169205E-4</v>
      </c>
      <c r="L3363" s="10">
        <f>IFERROR(AVERAGEIFS(H$2:H3363, H$2:H3363, "&lt;" &amp;stats[[#This Row],[Q3]]+(2*stats[[#This Row],[IQR]]), H$2:H3363, "&gt;" &amp; stats[[#This Row],[Q1]]-(2*stats[[#This Row],[IQR]])),"")</f>
        <v>1.0733597366958327E-3</v>
      </c>
    </row>
    <row r="3364" spans="1:12" x14ac:dyDescent="0.25">
      <c r="A3364" s="7">
        <v>44418.628854166665</v>
      </c>
      <c r="B3364">
        <v>0</v>
      </c>
      <c r="C3364">
        <v>1</v>
      </c>
      <c r="D3364" s="8">
        <f>SUM(B$2:B3364)</f>
        <v>24</v>
      </c>
      <c r="E3364" s="8">
        <f>SUM(C$2:C3364)</f>
        <v>3363</v>
      </c>
      <c r="F3364" s="9">
        <f>IF(stats[[#This Row],[Column1]],stats[[#This Row],[Total Clear]]/stats[[#This Row],[Total Runs]],NA())</f>
        <v>7.1364852809991082E-3</v>
      </c>
      <c r="G3364" s="9">
        <f>SUM(B$2:B3364) / SUM(C$2:C3364)</f>
        <v>7.1364852809991082E-3</v>
      </c>
      <c r="H3364" s="10">
        <f>IFERROR(stats[[#This Row],[Column1]]-A3363,"")</f>
        <v>8.5648147796746343E-4</v>
      </c>
      <c r="I3364" s="10">
        <f>IFERROR(_xlfn.QUARTILE.INC(H$2:H3364,1),"")</f>
        <v>9.6064814715646207E-4</v>
      </c>
      <c r="J3364" s="10">
        <f>IFERROR(_xlfn.QUARTILE.INC(H$2:H3364,3),"")</f>
        <v>1.1805555550381541E-3</v>
      </c>
      <c r="K3364" s="10">
        <f>IFERROR(stats[[#This Row],[Q3]]-stats[[#This Row],[Q1]],"")</f>
        <v>2.1990740788169205E-4</v>
      </c>
      <c r="L3364" s="10">
        <f>IFERROR(AVERAGEIFS(H$2:H3364, H$2:H3364, "&lt;" &amp;stats[[#This Row],[Q3]]+(2*stats[[#This Row],[IQR]]), H$2:H3364, "&gt;" &amp; stats[[#This Row],[Q1]]-(2*stats[[#This Row],[IQR]])),"")</f>
        <v>1.0732945885255929E-3</v>
      </c>
    </row>
    <row r="3365" spans="1:12" x14ac:dyDescent="0.25">
      <c r="A3365" s="7">
        <v>44418.629803240743</v>
      </c>
      <c r="B3365">
        <v>0</v>
      </c>
      <c r="C3365">
        <v>1</v>
      </c>
      <c r="D3365" s="8">
        <f>SUM(B$2:B3365)</f>
        <v>24</v>
      </c>
      <c r="E3365" s="8">
        <f>SUM(C$2:C3365)</f>
        <v>3364</v>
      </c>
      <c r="F3365" s="9">
        <f>IF(stats[[#This Row],[Column1]],stats[[#This Row],[Total Clear]]/stats[[#This Row],[Total Runs]],NA())</f>
        <v>7.1343638525564806E-3</v>
      </c>
      <c r="G3365" s="9">
        <f>SUM(B$2:B3365) / SUM(C$2:C3365)</f>
        <v>7.1343638525564806E-3</v>
      </c>
      <c r="H3365" s="10">
        <f>IFERROR(stats[[#This Row],[Column1]]-A3364,"")</f>
        <v>9.490740776527673E-4</v>
      </c>
      <c r="I3365" s="10">
        <f>IFERROR(_xlfn.QUARTILE.INC(H$2:H3365,1),"")</f>
        <v>9.6064814715646207E-4</v>
      </c>
      <c r="J3365" s="10">
        <f>IFERROR(_xlfn.QUARTILE.INC(H$2:H3365,3),"")</f>
        <v>1.1805555550381541E-3</v>
      </c>
      <c r="K3365" s="10">
        <f>IFERROR(stats[[#This Row],[Q3]]-stats[[#This Row],[Q1]],"")</f>
        <v>2.1990740788169205E-4</v>
      </c>
      <c r="L3365" s="10">
        <f>IFERROR(AVERAGEIFS(H$2:H3365, H$2:H3365, "&lt;" &amp;stats[[#This Row],[Q3]]+(2*stats[[#This Row],[IQR]]), H$2:H3365, "&gt;" &amp; stats[[#This Row],[Q1]]-(2*stats[[#This Row],[IQR]])),"")</f>
        <v>1.0732572850688743E-3</v>
      </c>
    </row>
    <row r="3366" spans="1:12" x14ac:dyDescent="0.25">
      <c r="A3366" s="7">
        <v>44418.630729166667</v>
      </c>
      <c r="B3366">
        <v>0</v>
      </c>
      <c r="C3366">
        <v>1</v>
      </c>
      <c r="D3366" s="8">
        <f>SUM(B$2:B3366)</f>
        <v>24</v>
      </c>
      <c r="E3366" s="8">
        <f>SUM(C$2:C3366)</f>
        <v>3365</v>
      </c>
      <c r="F3366" s="9">
        <f>IF(stats[[#This Row],[Column1]],stats[[#This Row],[Total Clear]]/stats[[#This Row],[Total Runs]],NA())</f>
        <v>7.1322436849925704E-3</v>
      </c>
      <c r="G3366" s="9">
        <f>SUM(B$2:B3366) / SUM(C$2:C3366)</f>
        <v>7.1322436849925704E-3</v>
      </c>
      <c r="H3366" s="10">
        <f>IFERROR(stats[[#This Row],[Column1]]-A3365,"")</f>
        <v>9.2592592409346253E-4</v>
      </c>
      <c r="I3366" s="10">
        <f>IFERROR(_xlfn.QUARTILE.INC(H$2:H3366,1),"")</f>
        <v>9.6064814715646207E-4</v>
      </c>
      <c r="J3366" s="10">
        <f>IFERROR(_xlfn.QUARTILE.INC(H$2:H3366,3),"")</f>
        <v>1.1805555550381541E-3</v>
      </c>
      <c r="K3366" s="10">
        <f>IFERROR(stats[[#This Row],[Q3]]-stats[[#This Row],[Q1]],"")</f>
        <v>2.1990740788169205E-4</v>
      </c>
      <c r="L3366" s="10">
        <f>IFERROR(AVERAGEIFS(H$2:H3366, H$2:H3366, "&lt;" &amp;stats[[#This Row],[Q3]]+(2*stats[[#This Row],[IQR]]), H$2:H3366, "&gt;" &amp; stats[[#This Row],[Q1]]-(2*stats[[#This Row],[IQR]])),"")</f>
        <v>1.0732130546993231E-3</v>
      </c>
    </row>
    <row r="3367" spans="1:12" x14ac:dyDescent="0.25">
      <c r="A3367" s="7">
        <v>44418.631666666668</v>
      </c>
      <c r="B3367">
        <v>0</v>
      </c>
      <c r="C3367">
        <v>1</v>
      </c>
      <c r="D3367" s="8">
        <f>SUM(B$2:B3367)</f>
        <v>24</v>
      </c>
      <c r="E3367" s="8">
        <f>SUM(C$2:C3367)</f>
        <v>3366</v>
      </c>
      <c r="F3367" s="9">
        <f>IF(stats[[#This Row],[Column1]],stats[[#This Row],[Total Clear]]/stats[[#This Row],[Total Runs]],NA())</f>
        <v>7.1301247771836003E-3</v>
      </c>
      <c r="G3367" s="9">
        <f>SUM(B$2:B3367) / SUM(C$2:C3367)</f>
        <v>7.1301247771836003E-3</v>
      </c>
      <c r="H3367" s="10">
        <f>IFERROR(stats[[#This Row],[Column1]]-A3366,"")</f>
        <v>9.3750000087311491E-4</v>
      </c>
      <c r="I3367" s="10">
        <f>IFERROR(_xlfn.QUARTILE.INC(H$2:H3367,1),"")</f>
        <v>9.6064814715646207E-4</v>
      </c>
      <c r="J3367" s="10">
        <f>IFERROR(_xlfn.QUARTILE.INC(H$2:H3367,3),"")</f>
        <v>1.1805555550381541E-3</v>
      </c>
      <c r="K3367" s="10">
        <f>IFERROR(stats[[#This Row],[Q3]]-stats[[#This Row],[Q1]],"")</f>
        <v>2.1990740788169205E-4</v>
      </c>
      <c r="L3367" s="10">
        <f>IFERROR(AVERAGEIFS(H$2:H3367, H$2:H3367, "&lt;" &amp;stats[[#This Row],[Q3]]+(2*stats[[#This Row],[IQR]]), H$2:H3367, "&gt;" &amp; stats[[#This Row],[Q1]]-(2*stats[[#This Row],[IQR]])),"")</f>
        <v>1.0731723244910918E-3</v>
      </c>
    </row>
    <row r="3368" spans="1:12" x14ac:dyDescent="0.25">
      <c r="A3368" s="7">
        <v>44418.632581018515</v>
      </c>
      <c r="B3368">
        <v>0</v>
      </c>
      <c r="C3368">
        <v>1</v>
      </c>
      <c r="D3368" s="8">
        <f>SUM(B$2:B3368)</f>
        <v>24</v>
      </c>
      <c r="E3368" s="8">
        <f>SUM(C$2:C3368)</f>
        <v>3367</v>
      </c>
      <c r="F3368" s="9">
        <f>IF(stats[[#This Row],[Column1]],stats[[#This Row],[Total Clear]]/stats[[#This Row],[Total Runs]],NA())</f>
        <v>7.1280071280071279E-3</v>
      </c>
      <c r="G3368" s="9">
        <f>SUM(B$2:B3368) / SUM(C$2:C3368)</f>
        <v>7.1280071280071279E-3</v>
      </c>
      <c r="H3368" s="10">
        <f>IFERROR(stats[[#This Row],[Column1]]-A3367,"")</f>
        <v>9.1435184731381014E-4</v>
      </c>
      <c r="I3368" s="10">
        <f>IFERROR(_xlfn.QUARTILE.INC(H$2:H3368,1),"")</f>
        <v>9.6064814715646207E-4</v>
      </c>
      <c r="J3368" s="10">
        <f>IFERROR(_xlfn.QUARTILE.INC(H$2:H3368,3),"")</f>
        <v>1.1805555550381541E-3</v>
      </c>
      <c r="K3368" s="10">
        <f>IFERROR(stats[[#This Row],[Q3]]-stats[[#This Row],[Q1]],"")</f>
        <v>2.1990740788169205E-4</v>
      </c>
      <c r="L3368" s="10">
        <f>IFERROR(AVERAGEIFS(H$2:H3368, H$2:H3368, "&lt;" &amp;stats[[#This Row],[Q3]]+(2*stats[[#This Row],[IQR]]), H$2:H3368, "&gt;" &amp; stats[[#This Row],[Q1]]-(2*stats[[#This Row],[IQR]])),"")</f>
        <v>1.0731246735828479E-3</v>
      </c>
    </row>
    <row r="3369" spans="1:12" x14ac:dyDescent="0.25">
      <c r="A3369" s="7">
        <v>44418.633530092593</v>
      </c>
      <c r="B3369">
        <v>0</v>
      </c>
      <c r="C3369">
        <v>1</v>
      </c>
      <c r="D3369" s="8">
        <f>SUM(B$2:B3369)</f>
        <v>24</v>
      </c>
      <c r="E3369" s="8">
        <f>SUM(C$2:C3369)</f>
        <v>3368</v>
      </c>
      <c r="F3369" s="9">
        <f>IF(stats[[#This Row],[Column1]],stats[[#This Row],[Total Clear]]/stats[[#This Row],[Total Runs]],NA())</f>
        <v>7.1258907363420431E-3</v>
      </c>
      <c r="G3369" s="9">
        <f>SUM(B$2:B3369) / SUM(C$2:C3369)</f>
        <v>7.1258907363420431E-3</v>
      </c>
      <c r="H3369" s="10">
        <f>IFERROR(stats[[#This Row],[Column1]]-A3368,"")</f>
        <v>9.490740776527673E-4</v>
      </c>
      <c r="I3369" s="10">
        <f>IFERROR(_xlfn.QUARTILE.INC(H$2:H3369,1),"")</f>
        <v>9.6064814715646207E-4</v>
      </c>
      <c r="J3369" s="10">
        <f>IFERROR(_xlfn.QUARTILE.INC(H$2:H3369,3),"")</f>
        <v>1.1805555550381541E-3</v>
      </c>
      <c r="K3369" s="10">
        <f>IFERROR(stats[[#This Row],[Q3]]-stats[[#This Row],[Q1]],"")</f>
        <v>2.1990740788169205E-4</v>
      </c>
      <c r="L3369" s="10">
        <f>IFERROR(AVERAGEIFS(H$2:H3369, H$2:H3369, "&lt;" &amp;stats[[#This Row],[Q3]]+(2*stats[[#This Row],[IQR]]), H$2:H3369, "&gt;" &amp; stats[[#This Row],[Q1]]-(2*stats[[#This Row],[IQR]])),"")</f>
        <v>1.0730874658456163E-3</v>
      </c>
    </row>
    <row r="3370" spans="1:12" x14ac:dyDescent="0.25">
      <c r="A3370" s="7">
        <v>44418.634421296294</v>
      </c>
      <c r="B3370">
        <v>0</v>
      </c>
      <c r="C3370">
        <v>1</v>
      </c>
      <c r="D3370" s="8">
        <f>SUM(B$2:B3370)</f>
        <v>24</v>
      </c>
      <c r="E3370" s="8">
        <f>SUM(C$2:C3370)</f>
        <v>3369</v>
      </c>
      <c r="F3370" s="9">
        <f>IF(stats[[#This Row],[Column1]],stats[[#This Row],[Total Clear]]/stats[[#This Row],[Total Runs]],NA())</f>
        <v>7.1237756010685662E-3</v>
      </c>
      <c r="G3370" s="9">
        <f>SUM(B$2:B3370) / SUM(C$2:C3370)</f>
        <v>7.1237756010685662E-3</v>
      </c>
      <c r="H3370" s="10">
        <f>IFERROR(stats[[#This Row],[Column1]]-A3369,"")</f>
        <v>8.9120370103046298E-4</v>
      </c>
      <c r="I3370" s="10">
        <f>IFERROR(_xlfn.QUARTILE.INC(H$2:H3370,1),"")</f>
        <v>9.6064814715646207E-4</v>
      </c>
      <c r="J3370" s="10">
        <f>IFERROR(_xlfn.QUARTILE.INC(H$2:H3370,3),"")</f>
        <v>1.1805555550381541E-3</v>
      </c>
      <c r="K3370" s="10">
        <f>IFERROR(stats[[#This Row],[Q3]]-stats[[#This Row],[Q1]],"")</f>
        <v>2.1990740788169205E-4</v>
      </c>
      <c r="L3370" s="10">
        <f>IFERROR(AVERAGEIFS(H$2:H3370, H$2:H3370, "&lt;" &amp;stats[[#This Row],[Q3]]+(2*stats[[#This Row],[IQR]]), H$2:H3370, "&gt;" &amp; stats[[#This Row],[Q1]]-(2*stats[[#This Row],[IQR]])),"")</f>
        <v>1.073032927985102E-3</v>
      </c>
    </row>
    <row r="3371" spans="1:12" x14ac:dyDescent="0.25">
      <c r="A3371" s="7">
        <v>44418.635393518518</v>
      </c>
      <c r="B3371">
        <v>0</v>
      </c>
      <c r="C3371">
        <v>1</v>
      </c>
      <c r="D3371" s="8">
        <f>SUM(B$2:B3371)</f>
        <v>24</v>
      </c>
      <c r="E3371" s="8">
        <f>SUM(C$2:C3371)</f>
        <v>3370</v>
      </c>
      <c r="F3371" s="9">
        <f>IF(stats[[#This Row],[Column1]],stats[[#This Row],[Total Clear]]/stats[[#This Row],[Total Runs]],NA())</f>
        <v>7.121661721068249E-3</v>
      </c>
      <c r="G3371" s="9">
        <f>SUM(B$2:B3371) / SUM(C$2:C3371)</f>
        <v>7.121661721068249E-3</v>
      </c>
      <c r="H3371" s="10">
        <f>IFERROR(stats[[#This Row],[Column1]]-A3370,"")</f>
        <v>9.7222222393611446E-4</v>
      </c>
      <c r="I3371" s="10">
        <f>IFERROR(_xlfn.QUARTILE.INC(H$2:H3371,1),"")</f>
        <v>9.6064814715646207E-4</v>
      </c>
      <c r="J3371" s="10">
        <f>IFERROR(_xlfn.QUARTILE.INC(H$2:H3371,3),"")</f>
        <v>1.1805555550381541E-3</v>
      </c>
      <c r="K3371" s="10">
        <f>IFERROR(stats[[#This Row],[Q3]]-stats[[#This Row],[Q1]],"")</f>
        <v>2.1990740788169205E-4</v>
      </c>
      <c r="L3371" s="10">
        <f>IFERROR(AVERAGEIFS(H$2:H3371, H$2:H3371, "&lt;" &amp;stats[[#This Row],[Q3]]+(2*stats[[#This Row],[IQR]]), H$2:H3371, "&gt;" &amp; stats[[#This Row],[Q1]]-(2*stats[[#This Row],[IQR]])),"")</f>
        <v>1.0730027089491162E-3</v>
      </c>
    </row>
    <row r="3372" spans="1:12" x14ac:dyDescent="0.25">
      <c r="A3372" s="7">
        <v>44418.636331018519</v>
      </c>
      <c r="B3372">
        <v>0</v>
      </c>
      <c r="C3372">
        <v>1</v>
      </c>
      <c r="D3372" s="8">
        <f>SUM(B$2:B3372)</f>
        <v>24</v>
      </c>
      <c r="E3372" s="8">
        <f>SUM(C$2:C3372)</f>
        <v>3371</v>
      </c>
      <c r="F3372" s="9">
        <f>IF(stats[[#This Row],[Column1]],stats[[#This Row],[Total Clear]]/stats[[#This Row],[Total Runs]],NA())</f>
        <v>7.1195490952239695E-3</v>
      </c>
      <c r="G3372" s="9">
        <f>SUM(B$2:B3372) / SUM(C$2:C3372)</f>
        <v>7.1195490952239695E-3</v>
      </c>
      <c r="H3372" s="10">
        <f>IFERROR(stats[[#This Row],[Column1]]-A3371,"")</f>
        <v>9.3750000087311491E-4</v>
      </c>
      <c r="I3372" s="10">
        <f>IFERROR(_xlfn.QUARTILE.INC(H$2:H3372,1),"")</f>
        <v>9.6064814715646207E-4</v>
      </c>
      <c r="J3372" s="10">
        <f>IFERROR(_xlfn.QUARTILE.INC(H$2:H3372,3),"")</f>
        <v>1.1805555550381541E-3</v>
      </c>
      <c r="K3372" s="10">
        <f>IFERROR(stats[[#This Row],[Q3]]-stats[[#This Row],[Q1]],"")</f>
        <v>2.1990740788169205E-4</v>
      </c>
      <c r="L3372" s="10">
        <f>IFERROR(AVERAGEIFS(H$2:H3372, H$2:H3372, "&lt;" &amp;stats[[#This Row],[Q3]]+(2*stats[[#This Row],[IQR]]), H$2:H3372, "&gt;" &amp; stats[[#This Row],[Q1]]-(2*stats[[#This Row],[IQR]])),"")</f>
        <v>1.0729621028034535E-3</v>
      </c>
    </row>
    <row r="3373" spans="1:12" x14ac:dyDescent="0.25">
      <c r="A3373" s="7">
        <v>44418.637349537035</v>
      </c>
      <c r="B3373">
        <v>0</v>
      </c>
      <c r="C3373">
        <v>1</v>
      </c>
      <c r="D3373" s="8">
        <f>SUM(B$2:B3373)</f>
        <v>24</v>
      </c>
      <c r="E3373" s="8">
        <f>SUM(C$2:C3373)</f>
        <v>3372</v>
      </c>
      <c r="F3373" s="9">
        <f>IF(stats[[#This Row],[Column1]],stats[[#This Row],[Total Clear]]/stats[[#This Row],[Total Runs]],NA())</f>
        <v>7.1174377224199285E-3</v>
      </c>
      <c r="G3373" s="9">
        <f>SUM(B$2:B3373) / SUM(C$2:C3373)</f>
        <v>7.1174377224199285E-3</v>
      </c>
      <c r="H3373" s="10">
        <f>IFERROR(stats[[#This Row],[Column1]]-A3372,"")</f>
        <v>1.0185185165028088E-3</v>
      </c>
      <c r="I3373" s="10">
        <f>IFERROR(_xlfn.QUARTILE.INC(H$2:H3373,1),"")</f>
        <v>9.6064814715646207E-4</v>
      </c>
      <c r="J3373" s="10">
        <f>IFERROR(_xlfn.QUARTILE.INC(H$2:H3373,3),"")</f>
        <v>1.1805555550381541E-3</v>
      </c>
      <c r="K3373" s="10">
        <f>IFERROR(stats[[#This Row],[Q3]]-stats[[#This Row],[Q1]],"")</f>
        <v>2.1990740788169205E-4</v>
      </c>
      <c r="L3373" s="10">
        <f>IFERROR(AVERAGEIFS(H$2:H3373, H$2:H3373, "&lt;" &amp;stats[[#This Row],[Q3]]+(2*stats[[#This Row],[IQR]]), H$2:H3373, "&gt;" &amp; stats[[#This Row],[Q1]]-(2*stats[[#This Row],[IQR]])),"")</f>
        <v>1.0729457925619016E-3</v>
      </c>
    </row>
    <row r="3374" spans="1:12" x14ac:dyDescent="0.25">
      <c r="A3374" s="7">
        <v>44418.638275462959</v>
      </c>
      <c r="B3374">
        <v>0</v>
      </c>
      <c r="C3374">
        <v>1</v>
      </c>
      <c r="D3374" s="8">
        <f>SUM(B$2:B3374)</f>
        <v>24</v>
      </c>
      <c r="E3374" s="8">
        <f>SUM(C$2:C3374)</f>
        <v>3373</v>
      </c>
      <c r="F3374" s="9">
        <f>IF(stats[[#This Row],[Column1]],stats[[#This Row],[Total Clear]]/stats[[#This Row],[Total Runs]],NA())</f>
        <v>7.1153276015416544E-3</v>
      </c>
      <c r="G3374" s="9">
        <f>SUM(B$2:B3374) / SUM(C$2:C3374)</f>
        <v>7.1153276015416544E-3</v>
      </c>
      <c r="H3374" s="10">
        <f>IFERROR(stats[[#This Row],[Column1]]-A3373,"")</f>
        <v>9.2592592409346253E-4</v>
      </c>
      <c r="I3374" s="10">
        <f>IFERROR(_xlfn.QUARTILE.INC(H$2:H3374,1),"")</f>
        <v>9.6064814715646207E-4</v>
      </c>
      <c r="J3374" s="10">
        <f>IFERROR(_xlfn.QUARTILE.INC(H$2:H3374,3),"")</f>
        <v>1.1805555550381541E-3</v>
      </c>
      <c r="K3374" s="10">
        <f>IFERROR(stats[[#This Row],[Q3]]-stats[[#This Row],[Q1]],"")</f>
        <v>2.1990740788169205E-4</v>
      </c>
      <c r="L3374" s="10">
        <f>IFERROR(AVERAGEIFS(H$2:H3374, H$2:H3374, "&lt;" &amp;stats[[#This Row],[Q3]]+(2*stats[[#This Row],[IQR]]), H$2:H3374, "&gt;" &amp; stats[[#This Row],[Q1]]-(2*stats[[#This Row],[IQR]])),"")</f>
        <v>1.0729017614542441E-3</v>
      </c>
    </row>
    <row r="3375" spans="1:12" x14ac:dyDescent="0.25">
      <c r="A3375" s="7">
        <v>44418.639189814814</v>
      </c>
      <c r="B3375">
        <v>0</v>
      </c>
      <c r="C3375">
        <v>1</v>
      </c>
      <c r="D3375" s="8">
        <f>SUM(B$2:B3375)</f>
        <v>24</v>
      </c>
      <c r="E3375" s="8">
        <f>SUM(C$2:C3375)</f>
        <v>3374</v>
      </c>
      <c r="F3375" s="9">
        <f>IF(stats[[#This Row],[Column1]],stats[[#This Row],[Total Clear]]/stats[[#This Row],[Total Runs]],NA())</f>
        <v>7.1132187314759928E-3</v>
      </c>
      <c r="G3375" s="9">
        <f>SUM(B$2:B3375) / SUM(C$2:C3375)</f>
        <v>7.1132187314759928E-3</v>
      </c>
      <c r="H3375" s="10">
        <f>IFERROR(stats[[#This Row],[Column1]]-A3374,"")</f>
        <v>9.1435185458976775E-4</v>
      </c>
      <c r="I3375" s="10">
        <f>IFERROR(_xlfn.QUARTILE.INC(H$2:H3375,1),"")</f>
        <v>9.6064814715646207E-4</v>
      </c>
      <c r="J3375" s="10">
        <f>IFERROR(_xlfn.QUARTILE.INC(H$2:H3375,3),"")</f>
        <v>1.1805555550381541E-3</v>
      </c>
      <c r="K3375" s="10">
        <f>IFERROR(stats[[#This Row],[Q3]]-stats[[#This Row],[Q1]],"")</f>
        <v>2.1990740788169205E-4</v>
      </c>
      <c r="L3375" s="10">
        <f>IFERROR(AVERAGEIFS(H$2:H3375, H$2:H3375, "&lt;" &amp;stats[[#This Row],[Q3]]+(2*stats[[#This Row],[IQR]]), H$2:H3375, "&gt;" &amp; stats[[#This Row],[Q1]]-(2*stats[[#This Row],[IQR]])),"")</f>
        <v>1.0728542914222486E-3</v>
      </c>
    </row>
    <row r="3376" spans="1:12" x14ac:dyDescent="0.25">
      <c r="A3376" s="7">
        <v>44418.640208333331</v>
      </c>
      <c r="B3376">
        <v>0</v>
      </c>
      <c r="C3376">
        <v>1</v>
      </c>
      <c r="D3376" s="8">
        <f>SUM(B$2:B3376)</f>
        <v>24</v>
      </c>
      <c r="E3376" s="8">
        <f>SUM(C$2:C3376)</f>
        <v>3375</v>
      </c>
      <c r="F3376" s="9">
        <f>IF(stats[[#This Row],[Column1]],stats[[#This Row],[Total Clear]]/stats[[#This Row],[Total Runs]],NA())</f>
        <v>7.1111111111111115E-3</v>
      </c>
      <c r="G3376" s="9">
        <f>SUM(B$2:B3376) / SUM(C$2:C3376)</f>
        <v>7.1111111111111115E-3</v>
      </c>
      <c r="H3376" s="10">
        <f>IFERROR(stats[[#This Row],[Column1]]-A3375,"")</f>
        <v>1.0185185165028088E-3</v>
      </c>
      <c r="I3376" s="10">
        <f>IFERROR(_xlfn.QUARTILE.INC(H$2:H3376,1),"")</f>
        <v>9.6064814715646207E-4</v>
      </c>
      <c r="J3376" s="10">
        <f>IFERROR(_xlfn.QUARTILE.INC(H$2:H3376,3),"")</f>
        <v>1.1805555550381541E-3</v>
      </c>
      <c r="K3376" s="10">
        <f>IFERROR(stats[[#This Row],[Q3]]-stats[[#This Row],[Q1]],"")</f>
        <v>2.1990740788169205E-4</v>
      </c>
      <c r="L3376" s="10">
        <f>IFERROR(AVERAGEIFS(H$2:H3376, H$2:H3376, "&lt;" &amp;stats[[#This Row],[Q3]]+(2*stats[[#This Row],[IQR]]), H$2:H3376, "&gt;" &amp; stats[[#This Row],[Q1]]-(2*stats[[#This Row],[IQR]])),"")</f>
        <v>1.0728380280954246E-3</v>
      </c>
    </row>
    <row r="3377" spans="1:12" x14ac:dyDescent="0.25">
      <c r="A3377" s="7">
        <v>44418.641168981485</v>
      </c>
      <c r="B3377">
        <v>0</v>
      </c>
      <c r="C3377">
        <v>1</v>
      </c>
      <c r="D3377" s="8">
        <f>SUM(B$2:B3377)</f>
        <v>24</v>
      </c>
      <c r="E3377" s="8">
        <f>SUM(C$2:C3377)</f>
        <v>3376</v>
      </c>
      <c r="F3377" s="9">
        <f>IF(stats[[#This Row],[Column1]],stats[[#This Row],[Total Clear]]/stats[[#This Row],[Total Runs]],NA())</f>
        <v>7.1090047393364926E-3</v>
      </c>
      <c r="G3377" s="9">
        <f>SUM(B$2:B3377) / SUM(C$2:C3377)</f>
        <v>7.1090047393364926E-3</v>
      </c>
      <c r="H3377" s="10">
        <f>IFERROR(stats[[#This Row],[Column1]]-A3376,"")</f>
        <v>9.6064815443241969E-4</v>
      </c>
      <c r="I3377" s="10">
        <f>IFERROR(_xlfn.QUARTILE.INC(H$2:H3377,1),"")</f>
        <v>9.6064814715646207E-4</v>
      </c>
      <c r="J3377" s="10">
        <f>IFERROR(_xlfn.QUARTILE.INC(H$2:H3377,3),"")</f>
        <v>1.1805555550381541E-3</v>
      </c>
      <c r="K3377" s="10">
        <f>IFERROR(stats[[#This Row],[Q3]]-stats[[#This Row],[Q1]],"")</f>
        <v>2.1990740788169205E-4</v>
      </c>
      <c r="L3377" s="10">
        <f>IFERROR(AVERAGEIFS(H$2:H3377, H$2:H3377, "&lt;" &amp;stats[[#This Row],[Q3]]+(2*stats[[#This Row],[IQR]]), H$2:H3377, "&gt;" &amp; stats[[#This Row],[Q1]]-(2*stats[[#This Row],[IQR]])),"")</f>
        <v>1.0728044584144962E-3</v>
      </c>
    </row>
    <row r="3378" spans="1:12" x14ac:dyDescent="0.25">
      <c r="A3378" s="7">
        <v>44418.642164351855</v>
      </c>
      <c r="B3378">
        <v>0</v>
      </c>
      <c r="C3378">
        <v>1</v>
      </c>
      <c r="D3378" s="8">
        <f>SUM(B$2:B3378)</f>
        <v>24</v>
      </c>
      <c r="E3378" s="8">
        <f>SUM(C$2:C3378)</f>
        <v>3377</v>
      </c>
      <c r="F3378" s="9">
        <f>IF(stats[[#This Row],[Column1]],stats[[#This Row],[Total Clear]]/stats[[#This Row],[Total Runs]],NA())</f>
        <v>7.1068996150429374E-3</v>
      </c>
      <c r="G3378" s="9">
        <f>SUM(B$2:B3378) / SUM(C$2:C3378)</f>
        <v>7.1068996150429374E-3</v>
      </c>
      <c r="H3378" s="10">
        <f>IFERROR(stats[[#This Row],[Column1]]-A3377,"")</f>
        <v>9.9537037021946162E-4</v>
      </c>
      <c r="I3378" s="10">
        <f>IFERROR(_xlfn.QUARTILE.INC(H$2:H3378,1),"")</f>
        <v>9.6064814715646207E-4</v>
      </c>
      <c r="J3378" s="10">
        <f>IFERROR(_xlfn.QUARTILE.INC(H$2:H3378,3),"")</f>
        <v>1.1805555550381541E-3</v>
      </c>
      <c r="K3378" s="10">
        <f>IFERROR(stats[[#This Row],[Q3]]-stats[[#This Row],[Q1]],"")</f>
        <v>2.1990740788169205E-4</v>
      </c>
      <c r="L3378" s="10">
        <f>IFERROR(AVERAGEIFS(H$2:H3378, H$2:H3378, "&lt;" &amp;stats[[#This Row],[Q3]]+(2*stats[[#This Row],[IQR]]), H$2:H3378, "&gt;" &amp; stats[[#This Row],[Q1]]-(2*stats[[#This Row],[IQR]])),"")</f>
        <v>1.0727812953608929E-3</v>
      </c>
    </row>
    <row r="3379" spans="1:12" x14ac:dyDescent="0.25">
      <c r="A3379" s="7">
        <v>44418.643148148149</v>
      </c>
      <c r="B3379">
        <v>0</v>
      </c>
      <c r="C3379">
        <v>1</v>
      </c>
      <c r="D3379" s="8">
        <f>SUM(B$2:B3379)</f>
        <v>24</v>
      </c>
      <c r="E3379" s="8">
        <f>SUM(C$2:C3379)</f>
        <v>3378</v>
      </c>
      <c r="F3379" s="9">
        <f>IF(stats[[#This Row],[Column1]],stats[[#This Row],[Total Clear]]/stats[[#This Row],[Total Runs]],NA())</f>
        <v>7.104795737122558E-3</v>
      </c>
      <c r="G3379" s="9">
        <f>SUM(B$2:B3379) / SUM(C$2:C3379)</f>
        <v>7.104795737122558E-3</v>
      </c>
      <c r="H3379" s="10">
        <f>IFERROR(stats[[#This Row],[Column1]]-A3378,"")</f>
        <v>9.8379629343980923E-4</v>
      </c>
      <c r="I3379" s="10">
        <f>IFERROR(_xlfn.QUARTILE.INC(H$2:H3379,1),"")</f>
        <v>9.6064814715646207E-4</v>
      </c>
      <c r="J3379" s="10">
        <f>IFERROR(_xlfn.QUARTILE.INC(H$2:H3379,3),"")</f>
        <v>1.1805555550381541E-3</v>
      </c>
      <c r="K3379" s="10">
        <f>IFERROR(stats[[#This Row],[Q3]]-stats[[#This Row],[Q1]],"")</f>
        <v>2.1990740788169205E-4</v>
      </c>
      <c r="L3379" s="10">
        <f>IFERROR(AVERAGEIFS(H$2:H3379, H$2:H3379, "&lt;" &amp;stats[[#This Row],[Q3]]+(2*stats[[#This Row],[IQR]]), H$2:H3379, "&gt;" &amp; stats[[#This Row],[Q1]]-(2*stats[[#This Row],[IQR]])),"")</f>
        <v>1.0727546850134286E-3</v>
      </c>
    </row>
    <row r="3380" spans="1:12" x14ac:dyDescent="0.25">
      <c r="A3380" s="7">
        <v>44418.644108796296</v>
      </c>
      <c r="B3380">
        <v>0</v>
      </c>
      <c r="C3380">
        <v>1</v>
      </c>
      <c r="D3380" s="8">
        <f>SUM(B$2:B3380)</f>
        <v>24</v>
      </c>
      <c r="E3380" s="8">
        <f>SUM(C$2:C3380)</f>
        <v>3379</v>
      </c>
      <c r="F3380" s="9">
        <f>IF(stats[[#This Row],[Column1]],stats[[#This Row],[Total Clear]]/stats[[#This Row],[Total Runs]],NA())</f>
        <v>7.1026931044687776E-3</v>
      </c>
      <c r="G3380" s="9">
        <f>SUM(B$2:B3380) / SUM(C$2:C3380)</f>
        <v>7.1026931044687776E-3</v>
      </c>
      <c r="H3380" s="10">
        <f>IFERROR(stats[[#This Row],[Column1]]-A3379,"")</f>
        <v>9.6064814715646207E-4</v>
      </c>
      <c r="I3380" s="10">
        <f>IFERROR(_xlfn.QUARTILE.INC(H$2:H3380,1),"")</f>
        <v>9.6064814715646207E-4</v>
      </c>
      <c r="J3380" s="10">
        <f>IFERROR(_xlfn.QUARTILE.INC(H$2:H3380,3),"")</f>
        <v>1.1805555550381541E-3</v>
      </c>
      <c r="K3380" s="10">
        <f>IFERROR(stats[[#This Row],[Q3]]-stats[[#This Row],[Q1]],"")</f>
        <v>2.1990740788169205E-4</v>
      </c>
      <c r="L3380" s="10">
        <f>IFERROR(AVERAGEIFS(H$2:H3380, H$2:H3380, "&lt;" &amp;stats[[#This Row],[Q3]]+(2*stats[[#This Row],[IQR]]), H$2:H3380, "&gt;" &amp; stats[[#This Row],[Q1]]-(2*stats[[#This Row],[IQR]])),"")</f>
        <v>1.0727211703533816E-3</v>
      </c>
    </row>
    <row r="3381" spans="1:12" x14ac:dyDescent="0.25">
      <c r="A3381" s="7">
        <v>44418.64508101852</v>
      </c>
      <c r="B3381">
        <v>0</v>
      </c>
      <c r="C3381">
        <v>1</v>
      </c>
      <c r="D3381" s="8">
        <f>SUM(B$2:B3381)</f>
        <v>24</v>
      </c>
      <c r="E3381" s="8">
        <f>SUM(C$2:C3381)</f>
        <v>3380</v>
      </c>
      <c r="F3381" s="9">
        <f>IF(stats[[#This Row],[Column1]],stats[[#This Row],[Total Clear]]/stats[[#This Row],[Total Runs]],NA())</f>
        <v>7.100591715976331E-3</v>
      </c>
      <c r="G3381" s="9">
        <f>SUM(B$2:B3381) / SUM(C$2:C3381)</f>
        <v>7.100591715976331E-3</v>
      </c>
      <c r="H3381" s="10">
        <f>IFERROR(stats[[#This Row],[Column1]]-A3380,"")</f>
        <v>9.7222222393611446E-4</v>
      </c>
      <c r="I3381" s="10">
        <f>IFERROR(_xlfn.QUARTILE.INC(H$2:H3381,1),"")</f>
        <v>9.6064814715646207E-4</v>
      </c>
      <c r="J3381" s="10">
        <f>IFERROR(_xlfn.QUARTILE.INC(H$2:H3381,3),"")</f>
        <v>1.1805555550381541E-3</v>
      </c>
      <c r="K3381" s="10">
        <f>IFERROR(stats[[#This Row],[Q3]]-stats[[#This Row],[Q1]],"")</f>
        <v>2.1990740788169205E-4</v>
      </c>
      <c r="L3381" s="10">
        <f>IFERROR(AVERAGEIFS(H$2:H3381, H$2:H3381, "&lt;" &amp;stats[[#This Row],[Q3]]+(2*stats[[#This Row],[IQR]]), H$2:H3381, "&gt;" &amp; stats[[#This Row],[Q1]]-(2*stats[[#This Row],[IQR]])),"")</f>
        <v>1.0726911348045421E-3</v>
      </c>
    </row>
    <row r="3382" spans="1:12" x14ac:dyDescent="0.25">
      <c r="A3382" s="7">
        <v>44418.646041666667</v>
      </c>
      <c r="B3382">
        <v>0</v>
      </c>
      <c r="C3382">
        <v>1</v>
      </c>
      <c r="D3382" s="8">
        <f>SUM(B$2:B3382)</f>
        <v>24</v>
      </c>
      <c r="E3382" s="8">
        <f>SUM(C$2:C3382)</f>
        <v>3381</v>
      </c>
      <c r="F3382" s="9">
        <f>IF(stats[[#This Row],[Column1]],stats[[#This Row],[Total Clear]]/stats[[#This Row],[Total Runs]],NA())</f>
        <v>7.0984915705412602E-3</v>
      </c>
      <c r="G3382" s="9">
        <f>SUM(B$2:B3382) / SUM(C$2:C3382)</f>
        <v>7.0984915705412602E-3</v>
      </c>
      <c r="H3382" s="10">
        <f>IFERROR(stats[[#This Row],[Column1]]-A3381,"")</f>
        <v>9.6064814715646207E-4</v>
      </c>
      <c r="I3382" s="10">
        <f>IFERROR(_xlfn.QUARTILE.INC(H$2:H3382,1),"")</f>
        <v>9.6064814715646207E-4</v>
      </c>
      <c r="J3382" s="10">
        <f>IFERROR(_xlfn.QUARTILE.INC(H$2:H3382,3),"")</f>
        <v>1.1805555550381541E-3</v>
      </c>
      <c r="K3382" s="10">
        <f>IFERROR(stats[[#This Row],[Q3]]-stats[[#This Row],[Q1]],"")</f>
        <v>2.1990740788169205E-4</v>
      </c>
      <c r="L3382" s="10">
        <f>IFERROR(AVERAGEIFS(H$2:H3382, H$2:H3382, "&lt;" &amp;stats[[#This Row],[Q3]]+(2*stats[[#This Row],[IQR]]), H$2:H3382, "&gt;" &amp; stats[[#This Row],[Q1]]-(2*stats[[#This Row],[IQR]])),"")</f>
        <v>1.0726576591583968E-3</v>
      </c>
    </row>
    <row r="3383" spans="1:12" x14ac:dyDescent="0.25">
      <c r="A3383" s="7">
        <v>44418.646921296298</v>
      </c>
      <c r="B3383">
        <v>0</v>
      </c>
      <c r="C3383">
        <v>1</v>
      </c>
      <c r="D3383" s="8">
        <f>SUM(B$2:B3383)</f>
        <v>24</v>
      </c>
      <c r="E3383" s="8">
        <f>SUM(C$2:C3383)</f>
        <v>3382</v>
      </c>
      <c r="F3383" s="9">
        <f>IF(stats[[#This Row],[Column1]],stats[[#This Row],[Total Clear]]/stats[[#This Row],[Total Runs]],NA())</f>
        <v>7.0963926670609108E-3</v>
      </c>
      <c r="G3383" s="9">
        <f>SUM(B$2:B3383) / SUM(C$2:C3383)</f>
        <v>7.0963926670609108E-3</v>
      </c>
      <c r="H3383" s="10">
        <f>IFERROR(stats[[#This Row],[Column1]]-A3382,"")</f>
        <v>8.7962963152676821E-4</v>
      </c>
      <c r="I3383" s="10">
        <f>IFERROR(_xlfn.QUARTILE.INC(H$2:H3383,1),"")</f>
        <v>9.6064814715646207E-4</v>
      </c>
      <c r="J3383" s="10">
        <f>IFERROR(_xlfn.QUARTILE.INC(H$2:H3383,3),"")</f>
        <v>1.1805555550381541E-3</v>
      </c>
      <c r="K3383" s="10">
        <f>IFERROR(stats[[#This Row],[Q3]]-stats[[#This Row],[Q1]],"")</f>
        <v>2.1990740788169205E-4</v>
      </c>
      <c r="L3383" s="10">
        <f>IFERROR(AVERAGEIFS(H$2:H3383, H$2:H3383, "&lt;" &amp;stats[[#This Row],[Q3]]+(2*stats[[#This Row],[IQR]]), H$2:H3383, "&gt;" &amp; stats[[#This Row],[Q1]]-(2*stats[[#This Row],[IQR]])),"")</f>
        <v>1.0726000044309083E-3</v>
      </c>
    </row>
    <row r="3384" spans="1:12" x14ac:dyDescent="0.25">
      <c r="A3384" s="7">
        <v>44418.647986111115</v>
      </c>
      <c r="B3384">
        <v>0</v>
      </c>
      <c r="C3384">
        <v>1</v>
      </c>
      <c r="D3384" s="8">
        <f>SUM(B$2:B3384)</f>
        <v>24</v>
      </c>
      <c r="E3384" s="8">
        <f>SUM(C$2:C3384)</f>
        <v>3383</v>
      </c>
      <c r="F3384" s="9">
        <f>IF(stats[[#This Row],[Column1]],stats[[#This Row],[Total Clear]]/stats[[#This Row],[Total Runs]],NA())</f>
        <v>7.0942950044339346E-3</v>
      </c>
      <c r="G3384" s="9">
        <f>SUM(B$2:B3384) / SUM(C$2:C3384)</f>
        <v>7.0942950044339346E-3</v>
      </c>
      <c r="H3384" s="10">
        <f>IFERROR(stats[[#This Row],[Column1]]-A3383,"")</f>
        <v>1.0648148163454607E-3</v>
      </c>
      <c r="I3384" s="10">
        <f>IFERROR(_xlfn.QUARTILE.INC(H$2:H3384,1),"")</f>
        <v>9.6064814715646207E-4</v>
      </c>
      <c r="J3384" s="10">
        <f>IFERROR(_xlfn.QUARTILE.INC(H$2:H3384,3),"")</f>
        <v>1.1805555550381541E-3</v>
      </c>
      <c r="K3384" s="10">
        <f>IFERROR(stats[[#This Row],[Q3]]-stats[[#This Row],[Q1]],"")</f>
        <v>2.1990740788169205E-4</v>
      </c>
      <c r="L3384" s="10">
        <f>IFERROR(AVERAGEIFS(H$2:H3384, H$2:H3384, "&lt;" &amp;stats[[#This Row],[Q3]]+(2*stats[[#This Row],[IQR]]), H$2:H3384, "&gt;" &amp; stats[[#This Row],[Q1]]-(2*stats[[#This Row],[IQR]])),"")</f>
        <v>1.0725976798002467E-3</v>
      </c>
    </row>
    <row r="3385" spans="1:12" x14ac:dyDescent="0.25">
      <c r="A3385" s="7">
        <v>44418.648877314816</v>
      </c>
      <c r="B3385">
        <v>0</v>
      </c>
      <c r="C3385">
        <v>1</v>
      </c>
      <c r="D3385" s="8">
        <f>SUM(B$2:B3385)</f>
        <v>24</v>
      </c>
      <c r="E3385" s="8">
        <f>SUM(C$2:C3385)</f>
        <v>3384</v>
      </c>
      <c r="F3385" s="9">
        <f>IF(stats[[#This Row],[Column1]],stats[[#This Row],[Total Clear]]/stats[[#This Row],[Total Runs]],NA())</f>
        <v>7.0921985815602835E-3</v>
      </c>
      <c r="G3385" s="9">
        <f>SUM(B$2:B3385) / SUM(C$2:C3385)</f>
        <v>7.0921985815602835E-3</v>
      </c>
      <c r="H3385" s="10">
        <f>IFERROR(stats[[#This Row],[Column1]]-A3384,"")</f>
        <v>8.9120370103046298E-4</v>
      </c>
      <c r="I3385" s="10">
        <f>IFERROR(_xlfn.QUARTILE.INC(H$2:H3385,1),"")</f>
        <v>9.6064814715646207E-4</v>
      </c>
      <c r="J3385" s="10">
        <f>IFERROR(_xlfn.QUARTILE.INC(H$2:H3385,3),"")</f>
        <v>1.1805555550381541E-3</v>
      </c>
      <c r="K3385" s="10">
        <f>IFERROR(stats[[#This Row],[Q3]]-stats[[#This Row],[Q1]],"")</f>
        <v>2.1990740788169205E-4</v>
      </c>
      <c r="L3385" s="10">
        <f>IFERROR(AVERAGEIFS(H$2:H3385, H$2:H3385, "&lt;" &amp;stats[[#This Row],[Q3]]+(2*stats[[#This Row],[IQR]]), H$2:H3385, "&gt;" &amp; stats[[#This Row],[Q1]]-(2*stats[[#This Row],[IQR]])),"")</f>
        <v>1.0725435323438975E-3</v>
      </c>
    </row>
    <row r="3386" spans="1:12" x14ac:dyDescent="0.25">
      <c r="A3386" s="7">
        <v>44418.649826388886</v>
      </c>
      <c r="B3386">
        <v>0</v>
      </c>
      <c r="C3386">
        <v>1</v>
      </c>
      <c r="D3386" s="8">
        <f>SUM(B$2:B3386)</f>
        <v>24</v>
      </c>
      <c r="E3386" s="8">
        <f>SUM(C$2:C3386)</f>
        <v>3385</v>
      </c>
      <c r="F3386" s="9">
        <f>IF(stats[[#This Row],[Column1]],stats[[#This Row],[Total Clear]]/stats[[#This Row],[Total Runs]],NA())</f>
        <v>7.0901033973412115E-3</v>
      </c>
      <c r="G3386" s="9">
        <f>SUM(B$2:B3386) / SUM(C$2:C3386)</f>
        <v>7.0901033973412115E-3</v>
      </c>
      <c r="H3386" s="10">
        <f>IFERROR(stats[[#This Row],[Column1]]-A3385,"")</f>
        <v>9.4907407037680969E-4</v>
      </c>
      <c r="I3386" s="10">
        <f>IFERROR(_xlfn.QUARTILE.INC(H$2:H3386,1),"")</f>
        <v>9.6064814715646207E-4</v>
      </c>
      <c r="J3386" s="10">
        <f>IFERROR(_xlfn.QUARTILE.INC(H$2:H3386,3),"")</f>
        <v>1.1805555550381541E-3</v>
      </c>
      <c r="K3386" s="10">
        <f>IFERROR(stats[[#This Row],[Q3]]-stats[[#This Row],[Q1]],"")</f>
        <v>2.1990740788169205E-4</v>
      </c>
      <c r="L3386" s="10">
        <f>IFERROR(AVERAGEIFS(H$2:H3386, H$2:H3386, "&lt;" &amp;stats[[#This Row],[Q3]]+(2*stats[[#This Row],[IQR]]), H$2:H3386, "&gt;" &amp; stats[[#This Row],[Q1]]-(2*stats[[#This Row],[IQR]])),"")</f>
        <v>1.0725066867867603E-3</v>
      </c>
    </row>
    <row r="3387" spans="1:12" x14ac:dyDescent="0.25">
      <c r="A3387" s="7">
        <v>44418.650833333333</v>
      </c>
      <c r="B3387">
        <v>0</v>
      </c>
      <c r="C3387">
        <v>1</v>
      </c>
      <c r="D3387" s="8">
        <f>SUM(B$2:B3387)</f>
        <v>24</v>
      </c>
      <c r="E3387" s="8">
        <f>SUM(C$2:C3387)</f>
        <v>3386</v>
      </c>
      <c r="F3387" s="9">
        <f>IF(stats[[#This Row],[Column1]],stats[[#This Row],[Total Clear]]/stats[[#This Row],[Total Runs]],NA())</f>
        <v>7.0880094506792675E-3</v>
      </c>
      <c r="G3387" s="9">
        <f>SUM(B$2:B3387) / SUM(C$2:C3387)</f>
        <v>7.0880094506792675E-3</v>
      </c>
      <c r="H3387" s="10">
        <f>IFERROR(stats[[#This Row],[Column1]]-A3386,"")</f>
        <v>1.006944446999114E-3</v>
      </c>
      <c r="I3387" s="10">
        <f>IFERROR(_xlfn.QUARTILE.INC(H$2:H3387,1),"")</f>
        <v>9.6064814715646207E-4</v>
      </c>
      <c r="J3387" s="10">
        <f>IFERROR(_xlfn.QUARTILE.INC(H$2:H3387,3),"")</f>
        <v>1.1805555550381541E-3</v>
      </c>
      <c r="K3387" s="10">
        <f>IFERROR(stats[[#This Row],[Q3]]-stats[[#This Row],[Q1]],"")</f>
        <v>2.1990740788169205E-4</v>
      </c>
      <c r="L3387" s="10">
        <f>IFERROR(AVERAGEIFS(H$2:H3387, H$2:H3387, "&lt;" &amp;stats[[#This Row],[Q3]]+(2*stats[[#This Row],[IQR]]), H$2:H3387, "&gt;" &amp; stats[[#This Row],[Q1]]-(2*stats[[#This Row],[IQR]])),"")</f>
        <v>1.0724871276460123E-3</v>
      </c>
    </row>
    <row r="3388" spans="1:12" x14ac:dyDescent="0.25">
      <c r="A3388" s="7">
        <v>44418.65179398148</v>
      </c>
      <c r="B3388">
        <v>0</v>
      </c>
      <c r="C3388">
        <v>1</v>
      </c>
      <c r="D3388" s="8">
        <f>SUM(B$2:B3388)</f>
        <v>24</v>
      </c>
      <c r="E3388" s="8">
        <f>SUM(C$2:C3388)</f>
        <v>3387</v>
      </c>
      <c r="F3388" s="9">
        <f>IF(stats[[#This Row],[Column1]],stats[[#This Row],[Total Clear]]/stats[[#This Row],[Total Runs]],NA())</f>
        <v>7.0859167404782996E-3</v>
      </c>
      <c r="G3388" s="9">
        <f>SUM(B$2:B3388) / SUM(C$2:C3388)</f>
        <v>7.0859167404782996E-3</v>
      </c>
      <c r="H3388" s="10">
        <f>IFERROR(stats[[#This Row],[Column1]]-A3387,"")</f>
        <v>9.6064814715646207E-4</v>
      </c>
      <c r="I3388" s="10">
        <f>IFERROR(_xlfn.QUARTILE.INC(H$2:H3388,1),"")</f>
        <v>9.6064814715646207E-4</v>
      </c>
      <c r="J3388" s="10">
        <f>IFERROR(_xlfn.QUARTILE.INC(H$2:H3388,3),"")</f>
        <v>1.1805555550381541E-3</v>
      </c>
      <c r="K3388" s="10">
        <f>IFERROR(stats[[#This Row],[Q3]]-stats[[#This Row],[Q1]],"")</f>
        <v>2.1990740788169205E-4</v>
      </c>
      <c r="L3388" s="10">
        <f>IFERROR(AVERAGEIFS(H$2:H3388, H$2:H3388, "&lt;" &amp;stats[[#This Row],[Q3]]+(2*stats[[#This Row],[IQR]]), H$2:H3388, "&gt;" &amp; stats[[#This Row],[Q1]]-(2*stats[[#This Row],[IQR]])),"")</f>
        <v>1.0724537727457768E-3</v>
      </c>
    </row>
    <row r="3389" spans="1:12" x14ac:dyDescent="0.25">
      <c r="A3389" s="7">
        <v>44418.65283564815</v>
      </c>
      <c r="B3389">
        <v>0</v>
      </c>
      <c r="C3389">
        <v>1</v>
      </c>
      <c r="D3389" s="8">
        <f>SUM(B$2:B3389)</f>
        <v>24</v>
      </c>
      <c r="E3389" s="8">
        <f>SUM(C$2:C3389)</f>
        <v>3388</v>
      </c>
      <c r="F3389" s="9">
        <f>IF(stats[[#This Row],[Column1]],stats[[#This Row],[Total Clear]]/stats[[#This Row],[Total Runs]],NA())</f>
        <v>7.0838252656434475E-3</v>
      </c>
      <c r="G3389" s="9">
        <f>SUM(B$2:B3389) / SUM(C$2:C3389)</f>
        <v>7.0838252656434475E-3</v>
      </c>
      <c r="H3389" s="10">
        <f>IFERROR(stats[[#This Row],[Column1]]-A3388,"")</f>
        <v>1.0416666700621136E-3</v>
      </c>
      <c r="I3389" s="10">
        <f>IFERROR(_xlfn.QUARTILE.INC(H$2:H3389,1),"")</f>
        <v>9.6064814715646207E-4</v>
      </c>
      <c r="J3389" s="10">
        <f>IFERROR(_xlfn.QUARTILE.INC(H$2:H3389,3),"")</f>
        <v>1.1805555550381541E-3</v>
      </c>
      <c r="K3389" s="10">
        <f>IFERROR(stats[[#This Row],[Q3]]-stats[[#This Row],[Q1]],"")</f>
        <v>2.1990740788169205E-4</v>
      </c>
      <c r="L3389" s="10">
        <f>IFERROR(AVERAGEIFS(H$2:H3389, H$2:H3389, "&lt;" &amp;stats[[#This Row],[Q3]]+(2*stats[[#This Row],[IQR]]), H$2:H3389, "&gt;" &amp; stats[[#This Row],[Q1]]-(2*stats[[#This Row],[IQR]])),"")</f>
        <v>1.0724445935261333E-3</v>
      </c>
    </row>
    <row r="3390" spans="1:12" x14ac:dyDescent="0.25">
      <c r="A3390" s="7">
        <v>44418.653749999998</v>
      </c>
      <c r="B3390">
        <v>0</v>
      </c>
      <c r="C3390">
        <v>1</v>
      </c>
      <c r="D3390" s="8">
        <f>SUM(B$2:B3390)</f>
        <v>24</v>
      </c>
      <c r="E3390" s="8">
        <f>SUM(C$2:C3390)</f>
        <v>3389</v>
      </c>
      <c r="F3390" s="9">
        <f>IF(stats[[#This Row],[Column1]],stats[[#This Row],[Total Clear]]/stats[[#This Row],[Total Runs]],NA())</f>
        <v>7.0817350250811451E-3</v>
      </c>
      <c r="G3390" s="9">
        <f>SUM(B$2:B3390) / SUM(C$2:C3390)</f>
        <v>7.0817350250811451E-3</v>
      </c>
      <c r="H3390" s="10">
        <f>IFERROR(stats[[#This Row],[Column1]]-A3389,"")</f>
        <v>9.1435184731381014E-4</v>
      </c>
      <c r="I3390" s="10">
        <f>IFERROR(_xlfn.QUARTILE.INC(H$2:H3390,1),"")</f>
        <v>9.6064814715646207E-4</v>
      </c>
      <c r="J3390" s="10">
        <f>IFERROR(_xlfn.QUARTILE.INC(H$2:H3390,3),"")</f>
        <v>1.1805555550381541E-3</v>
      </c>
      <c r="K3390" s="10">
        <f>IFERROR(stats[[#This Row],[Q3]]-stats[[#This Row],[Q1]],"")</f>
        <v>2.1990740788169205E-4</v>
      </c>
      <c r="L3390" s="10">
        <f>IFERROR(AVERAGEIFS(H$2:H3390, H$2:H3390, "&lt;" &amp;stats[[#This Row],[Q3]]+(2*stats[[#This Row],[IQR]]), H$2:H3390, "&gt;" &amp; stats[[#This Row],[Q1]]-(2*stats[[#This Row],[IQR]])),"")</f>
        <v>1.0723974719922399E-3</v>
      </c>
    </row>
    <row r="3391" spans="1:12" x14ac:dyDescent="0.25">
      <c r="A3391" s="7">
        <v>44418.654756944445</v>
      </c>
      <c r="B3391">
        <v>0</v>
      </c>
      <c r="C3391">
        <v>1</v>
      </c>
      <c r="D3391" s="8">
        <f>SUM(B$2:B3391)</f>
        <v>24</v>
      </c>
      <c r="E3391" s="8">
        <f>SUM(C$2:C3391)</f>
        <v>3390</v>
      </c>
      <c r="F3391" s="9">
        <f>IF(stats[[#This Row],[Column1]],stats[[#This Row],[Total Clear]]/stats[[#This Row],[Total Runs]],NA())</f>
        <v>7.0796460176991149E-3</v>
      </c>
      <c r="G3391" s="9">
        <f>SUM(B$2:B3391) / SUM(C$2:C3391)</f>
        <v>7.0796460176991149E-3</v>
      </c>
      <c r="H3391" s="10">
        <f>IFERROR(stats[[#This Row],[Column1]]-A3390,"")</f>
        <v>1.006944446999114E-3</v>
      </c>
      <c r="I3391" s="10">
        <f>IFERROR(_xlfn.QUARTILE.INC(H$2:H3391,1),"")</f>
        <v>9.6064814715646207E-4</v>
      </c>
      <c r="J3391" s="10">
        <f>IFERROR(_xlfn.QUARTILE.INC(H$2:H3391,3),"")</f>
        <v>1.1805555550381541E-3</v>
      </c>
      <c r="K3391" s="10">
        <f>IFERROR(stats[[#This Row],[Q3]]-stats[[#This Row],[Q1]],"")</f>
        <v>2.1990740788169205E-4</v>
      </c>
      <c r="L3391" s="10">
        <f>IFERROR(AVERAGEIFS(H$2:H3391, H$2:H3391, "&lt;" &amp;stats[[#This Row],[Q3]]+(2*stats[[#This Row],[IQR]]), H$2:H3391, "&gt;" &amp; stats[[#This Row],[Q1]]-(2*stats[[#This Row],[IQR]])),"")</f>
        <v>1.0723779687070811E-3</v>
      </c>
    </row>
    <row r="3392" spans="1:12" x14ac:dyDescent="0.25">
      <c r="A3392" s="7">
        <v>44418.655671296299</v>
      </c>
      <c r="B3392">
        <v>0</v>
      </c>
      <c r="C3392">
        <v>1</v>
      </c>
      <c r="D3392" s="8">
        <f>SUM(B$2:B3392)</f>
        <v>24</v>
      </c>
      <c r="E3392" s="8">
        <f>SUM(C$2:C3392)</f>
        <v>3391</v>
      </c>
      <c r="F3392" s="9">
        <f>IF(stats[[#This Row],[Column1]],stats[[#This Row],[Total Clear]]/stats[[#This Row],[Total Runs]],NA())</f>
        <v>7.0775582424063696E-3</v>
      </c>
      <c r="G3392" s="9">
        <f>SUM(B$2:B3392) / SUM(C$2:C3392)</f>
        <v>7.0775582424063696E-3</v>
      </c>
      <c r="H3392" s="10">
        <f>IFERROR(stats[[#This Row],[Column1]]-A3391,"")</f>
        <v>9.1435185458976775E-4</v>
      </c>
      <c r="I3392" s="10">
        <f>IFERROR(_xlfn.QUARTILE.INC(H$2:H3392,1),"")</f>
        <v>9.6064814715646207E-4</v>
      </c>
      <c r="J3392" s="10">
        <f>IFERROR(_xlfn.QUARTILE.INC(H$2:H3392,3),"")</f>
        <v>1.1805555550381541E-3</v>
      </c>
      <c r="K3392" s="10">
        <f>IFERROR(stats[[#This Row],[Q3]]-stats[[#This Row],[Q1]],"")</f>
        <v>2.1990740788169205E-4</v>
      </c>
      <c r="L3392" s="10">
        <f>IFERROR(AVERAGEIFS(H$2:H3392, H$2:H3392, "&lt;" &amp;stats[[#This Row],[Q3]]+(2*stats[[#This Row],[IQR]]), H$2:H3392, "&gt;" &amp; stats[[#This Row],[Q1]]-(2*stats[[#This Row],[IQR]])),"")</f>
        <v>1.0723308950954882E-3</v>
      </c>
    </row>
    <row r="3393" spans="1:12" x14ac:dyDescent="0.25">
      <c r="A3393" s="7">
        <v>44418.656712962962</v>
      </c>
      <c r="B3393">
        <v>0</v>
      </c>
      <c r="C3393">
        <v>1</v>
      </c>
      <c r="D3393" s="8">
        <f>SUM(B$2:B3393)</f>
        <v>24</v>
      </c>
      <c r="E3393" s="8">
        <f>SUM(C$2:C3393)</f>
        <v>3392</v>
      </c>
      <c r="F3393" s="9">
        <f>IF(stats[[#This Row],[Column1]],stats[[#This Row],[Total Clear]]/stats[[#This Row],[Total Runs]],NA())</f>
        <v>7.0754716981132077E-3</v>
      </c>
      <c r="G3393" s="9">
        <f>SUM(B$2:B3393) / SUM(C$2:C3393)</f>
        <v>7.0754716981132077E-3</v>
      </c>
      <c r="H3393" s="10">
        <f>IFERROR(stats[[#This Row],[Column1]]-A3392,"")</f>
        <v>1.0416666627861559E-3</v>
      </c>
      <c r="I3393" s="10">
        <f>IFERROR(_xlfn.QUARTILE.INC(H$2:H3393,1),"")</f>
        <v>9.6064814715646207E-4</v>
      </c>
      <c r="J3393" s="10">
        <f>IFERROR(_xlfn.QUARTILE.INC(H$2:H3393,3),"")</f>
        <v>1.1805555550381541E-3</v>
      </c>
      <c r="K3393" s="10">
        <f>IFERROR(stats[[#This Row],[Q3]]-stats[[#This Row],[Q1]],"")</f>
        <v>2.1990740788169205E-4</v>
      </c>
      <c r="L3393" s="10">
        <f>IFERROR(AVERAGEIFS(H$2:H3393, H$2:H3393, "&lt;" &amp;stats[[#This Row],[Q3]]+(2*stats[[#This Row],[IQR]]), H$2:H3393, "&gt;" &amp; stats[[#This Row],[Q1]]-(2*stats[[#This Row],[IQR]])),"")</f>
        <v>1.0723217634003395E-3</v>
      </c>
    </row>
    <row r="3394" spans="1:12" x14ac:dyDescent="0.25">
      <c r="A3394" s="7">
        <v>44418.65761574074</v>
      </c>
      <c r="B3394">
        <v>0</v>
      </c>
      <c r="C3394">
        <v>1</v>
      </c>
      <c r="D3394" s="8">
        <f>SUM(B$2:B3394)</f>
        <v>24</v>
      </c>
      <c r="E3394" s="8">
        <f>SUM(C$2:C3394)</f>
        <v>3393</v>
      </c>
      <c r="F3394" s="9">
        <f>IF(stats[[#This Row],[Column1]],stats[[#This Row],[Total Clear]]/stats[[#This Row],[Total Runs]],NA())</f>
        <v>7.073386383731211E-3</v>
      </c>
      <c r="G3394" s="9">
        <f>SUM(B$2:B3394) / SUM(C$2:C3394)</f>
        <v>7.073386383731211E-3</v>
      </c>
      <c r="H3394" s="10">
        <f>IFERROR(stats[[#This Row],[Column1]]-A3393,"")</f>
        <v>9.0277777781011537E-4</v>
      </c>
      <c r="I3394" s="10">
        <f>IFERROR(_xlfn.QUARTILE.INC(H$2:H3394,1),"")</f>
        <v>9.6064814715646207E-4</v>
      </c>
      <c r="J3394" s="10">
        <f>IFERROR(_xlfn.QUARTILE.INC(H$2:H3394,3),"")</f>
        <v>1.1805555550381541E-3</v>
      </c>
      <c r="K3394" s="10">
        <f>IFERROR(stats[[#This Row],[Q3]]-stats[[#This Row],[Q1]],"")</f>
        <v>2.1990740788169205E-4</v>
      </c>
      <c r="L3394" s="10">
        <f>IFERROR(AVERAGEIFS(H$2:H3394, H$2:H3394, "&lt;" &amp;stats[[#This Row],[Q3]]+(2*stats[[#This Row],[IQR]]), H$2:H3394, "&gt;" &amp; stats[[#This Row],[Q1]]-(2*stats[[#This Row],[IQR]])),"")</f>
        <v>1.0722712888586337E-3</v>
      </c>
    </row>
    <row r="3395" spans="1:12" x14ac:dyDescent="0.25">
      <c r="A3395" s="7">
        <v>44418.658506944441</v>
      </c>
      <c r="B3395">
        <v>0</v>
      </c>
      <c r="C3395">
        <v>1</v>
      </c>
      <c r="D3395" s="8">
        <f>SUM(B$2:B3395)</f>
        <v>24</v>
      </c>
      <c r="E3395" s="8">
        <f>SUM(C$2:C3395)</f>
        <v>3394</v>
      </c>
      <c r="F3395" s="9">
        <f>IF(stats[[#This Row],[Column1]],stats[[#This Row],[Total Clear]]/stats[[#This Row],[Total Runs]],NA())</f>
        <v>7.0713022981732472E-3</v>
      </c>
      <c r="G3395" s="9">
        <f>SUM(B$2:B3395) / SUM(C$2:C3395)</f>
        <v>7.0713022981732472E-3</v>
      </c>
      <c r="H3395" s="10">
        <f>IFERROR(stats[[#This Row],[Column1]]-A3394,"")</f>
        <v>8.9120370103046298E-4</v>
      </c>
      <c r="I3395" s="10">
        <f>IFERROR(_xlfn.QUARTILE.INC(H$2:H3395,1),"")</f>
        <v>9.6064814715646207E-4</v>
      </c>
      <c r="J3395" s="10">
        <f>IFERROR(_xlfn.QUARTILE.INC(H$2:H3395,3),"")</f>
        <v>1.1805555550381541E-3</v>
      </c>
      <c r="K3395" s="10">
        <f>IFERROR(stats[[#This Row],[Q3]]-stats[[#This Row],[Q1]],"")</f>
        <v>2.1990740788169205E-4</v>
      </c>
      <c r="L3395" s="10">
        <f>IFERROR(AVERAGEIFS(H$2:H3395, H$2:H3395, "&lt;" &amp;stats[[#This Row],[Q3]]+(2*stats[[#This Row],[IQR]]), H$2:H3395, "&gt;" &amp; stats[[#This Row],[Q1]]-(2*stats[[#This Row],[IQR]])),"")</f>
        <v>1.0722173996955894E-3</v>
      </c>
    </row>
    <row r="3396" spans="1:12" x14ac:dyDescent="0.25">
      <c r="A3396" s="7">
        <v>44418.659444444442</v>
      </c>
      <c r="B3396">
        <v>0</v>
      </c>
      <c r="C3396">
        <v>1</v>
      </c>
      <c r="D3396" s="8">
        <f>SUM(B$2:B3396)</f>
        <v>24</v>
      </c>
      <c r="E3396" s="8">
        <f>SUM(C$2:C3396)</f>
        <v>3395</v>
      </c>
      <c r="F3396" s="9">
        <f>IF(stats[[#This Row],[Column1]],stats[[#This Row],[Total Clear]]/stats[[#This Row],[Total Runs]],NA())</f>
        <v>7.069219440353461E-3</v>
      </c>
      <c r="G3396" s="9">
        <f>SUM(B$2:B3396) / SUM(C$2:C3396)</f>
        <v>7.069219440353461E-3</v>
      </c>
      <c r="H3396" s="10">
        <f>IFERROR(stats[[#This Row],[Column1]]-A3395,"")</f>
        <v>9.3750000087311491E-4</v>
      </c>
      <c r="I3396" s="10">
        <f>IFERROR(_xlfn.QUARTILE.INC(H$2:H3396,1),"")</f>
        <v>9.6064814715646207E-4</v>
      </c>
      <c r="J3396" s="10">
        <f>IFERROR(_xlfn.QUARTILE.INC(H$2:H3396,3),"")</f>
        <v>1.1805555550381541E-3</v>
      </c>
      <c r="K3396" s="10">
        <f>IFERROR(stats[[#This Row],[Q3]]-stats[[#This Row],[Q1]],"")</f>
        <v>2.1990740788169205E-4</v>
      </c>
      <c r="L3396" s="10">
        <f>IFERROR(AVERAGEIFS(H$2:H3396, H$2:H3396, "&lt;" &amp;stats[[#This Row],[Q3]]+(2*stats[[#This Row],[IQR]]), H$2:H3396, "&gt;" &amp; stats[[#This Row],[Q1]]-(2*stats[[#This Row],[IQR]])),"")</f>
        <v>1.0721773171609801E-3</v>
      </c>
    </row>
    <row r="3397" spans="1:12" x14ac:dyDescent="0.25">
      <c r="A3397" s="7">
        <v>44418.660486111112</v>
      </c>
      <c r="B3397">
        <v>0</v>
      </c>
      <c r="C3397">
        <v>1</v>
      </c>
      <c r="D3397" s="8">
        <f>SUM(B$2:B3397)</f>
        <v>24</v>
      </c>
      <c r="E3397" s="8">
        <f>SUM(C$2:C3397)</f>
        <v>3396</v>
      </c>
      <c r="F3397" s="9">
        <f>IF(stats[[#This Row],[Column1]],stats[[#This Row],[Total Clear]]/stats[[#This Row],[Total Runs]],NA())</f>
        <v>7.0671378091872791E-3</v>
      </c>
      <c r="G3397" s="9">
        <f>SUM(B$2:B3397) / SUM(C$2:C3397)</f>
        <v>7.0671378091872791E-3</v>
      </c>
      <c r="H3397" s="10">
        <f>IFERROR(stats[[#This Row],[Column1]]-A3396,"")</f>
        <v>1.0416666700621136E-3</v>
      </c>
      <c r="I3397" s="10">
        <f>IFERROR(_xlfn.QUARTILE.INC(H$2:H3397,1),"")</f>
        <v>9.6064814715646207E-4</v>
      </c>
      <c r="J3397" s="10">
        <f>IFERROR(_xlfn.QUARTILE.INC(H$2:H3397,3),"")</f>
        <v>1.1805555550381541E-3</v>
      </c>
      <c r="K3397" s="10">
        <f>IFERROR(stats[[#This Row],[Q3]]-stats[[#This Row],[Q1]],"")</f>
        <v>2.1990740788169205E-4</v>
      </c>
      <c r="L3397" s="10">
        <f>IFERROR(AVERAGEIFS(H$2:H3397, H$2:H3397, "&lt;" &amp;stats[[#This Row],[Q3]]+(2*stats[[#This Row],[IQR]]), H$2:H3397, "&gt;" &amp; stats[[#This Row],[Q1]]-(2*stats[[#This Row],[IQR]])),"")</f>
        <v>1.0721682420131219E-3</v>
      </c>
    </row>
    <row r="3398" spans="1:12" x14ac:dyDescent="0.25">
      <c r="A3398" s="7">
        <v>44418.661516203705</v>
      </c>
      <c r="B3398">
        <v>0</v>
      </c>
      <c r="C3398">
        <v>1</v>
      </c>
      <c r="D3398" s="8">
        <f>SUM(B$2:B3398)</f>
        <v>24</v>
      </c>
      <c r="E3398" s="8">
        <f>SUM(C$2:C3398)</f>
        <v>3397</v>
      </c>
      <c r="F3398" s="9">
        <f>IF(stats[[#This Row],[Column1]],stats[[#This Row],[Total Clear]]/stats[[#This Row],[Total Runs]],NA())</f>
        <v>7.0650574035914038E-3</v>
      </c>
      <c r="G3398" s="9">
        <f>SUM(B$2:B3398) / SUM(C$2:C3398)</f>
        <v>7.0650574035914038E-3</v>
      </c>
      <c r="H3398" s="10">
        <f>IFERROR(stats[[#This Row],[Column1]]-A3397,"")</f>
        <v>1.0300925932824612E-3</v>
      </c>
      <c r="I3398" s="10">
        <f>IFERROR(_xlfn.QUARTILE.INC(H$2:H3398,1),"")</f>
        <v>9.6064814715646207E-4</v>
      </c>
      <c r="J3398" s="10">
        <f>IFERROR(_xlfn.QUARTILE.INC(H$2:H3398,3),"")</f>
        <v>1.1805555550381541E-3</v>
      </c>
      <c r="K3398" s="10">
        <f>IFERROR(stats[[#This Row],[Q3]]-stats[[#This Row],[Q1]],"")</f>
        <v>2.1990740788169205E-4</v>
      </c>
      <c r="L3398" s="10">
        <f>IFERROR(AVERAGEIFS(H$2:H3398, H$2:H3398, "&lt;" &amp;stats[[#This Row],[Q3]]+(2*stats[[#This Row],[IQR]]), H$2:H3398, "&gt;" &amp; stats[[#This Row],[Q1]]-(2*stats[[#This Row],[IQR]])),"")</f>
        <v>1.0721557306694613E-3</v>
      </c>
    </row>
    <row r="3399" spans="1:12" x14ac:dyDescent="0.25">
      <c r="A3399" s="7">
        <v>44418.662476851852</v>
      </c>
      <c r="B3399">
        <v>0</v>
      </c>
      <c r="C3399">
        <v>1</v>
      </c>
      <c r="D3399" s="8">
        <f>SUM(B$2:B3399)</f>
        <v>24</v>
      </c>
      <c r="E3399" s="8">
        <f>SUM(C$2:C3399)</f>
        <v>3398</v>
      </c>
      <c r="F3399" s="9">
        <f>IF(stats[[#This Row],[Column1]],stats[[#This Row],[Total Clear]]/stats[[#This Row],[Total Runs]],NA())</f>
        <v>7.0629782224838136E-3</v>
      </c>
      <c r="G3399" s="9">
        <f>SUM(B$2:B3399) / SUM(C$2:C3399)</f>
        <v>7.0629782224838136E-3</v>
      </c>
      <c r="H3399" s="10">
        <f>IFERROR(stats[[#This Row],[Column1]]-A3398,"")</f>
        <v>9.6064814715646207E-4</v>
      </c>
      <c r="I3399" s="10">
        <f>IFERROR(_xlfn.QUARTILE.INC(H$2:H3399,1),"")</f>
        <v>9.6064814715646207E-4</v>
      </c>
      <c r="J3399" s="10">
        <f>IFERROR(_xlfn.QUARTILE.INC(H$2:H3399,3),"")</f>
        <v>1.1805555550381541E-3</v>
      </c>
      <c r="K3399" s="10">
        <f>IFERROR(stats[[#This Row],[Q3]]-stats[[#This Row],[Q1]],"")</f>
        <v>2.1990740788169205E-4</v>
      </c>
      <c r="L3399" s="10">
        <f>IFERROR(AVERAGEIFS(H$2:H3399, H$2:H3399, "&lt;" &amp;stats[[#This Row],[Q3]]+(2*stats[[#This Row],[IQR]]), H$2:H3399, "&gt;" &amp; stats[[#This Row],[Q1]]-(2*stats[[#This Row],[IQR]])),"")</f>
        <v>1.0721225833497487E-3</v>
      </c>
    </row>
    <row r="3400" spans="1:12" x14ac:dyDescent="0.25">
      <c r="A3400" s="7">
        <v>44418.663402777776</v>
      </c>
      <c r="B3400">
        <v>0</v>
      </c>
      <c r="C3400">
        <v>1</v>
      </c>
      <c r="D3400" s="8">
        <f>SUM(B$2:B3400)</f>
        <v>24</v>
      </c>
      <c r="E3400" s="8">
        <f>SUM(C$2:C3400)</f>
        <v>3399</v>
      </c>
      <c r="F3400" s="9">
        <f>IF(stats[[#This Row],[Column1]],stats[[#This Row],[Total Clear]]/stats[[#This Row],[Total Runs]],NA())</f>
        <v>7.0609002647837602E-3</v>
      </c>
      <c r="G3400" s="9">
        <f>SUM(B$2:B3400) / SUM(C$2:C3400)</f>
        <v>7.0609002647837602E-3</v>
      </c>
      <c r="H3400" s="10">
        <f>IFERROR(stats[[#This Row],[Column1]]-A3399,"")</f>
        <v>9.2592592409346253E-4</v>
      </c>
      <c r="I3400" s="10">
        <f>IFERROR(_xlfn.QUARTILE.INC(H$2:H3400,1),"")</f>
        <v>9.6064814715646207E-4</v>
      </c>
      <c r="J3400" s="10">
        <f>IFERROR(_xlfn.QUARTILE.INC(H$2:H3400,3),"")</f>
        <v>1.1805555550381541E-3</v>
      </c>
      <c r="K3400" s="10">
        <f>IFERROR(stats[[#This Row],[Q3]]-stats[[#This Row],[Q1]],"")</f>
        <v>2.1990740788169205E-4</v>
      </c>
      <c r="L3400" s="10">
        <f>IFERROR(AVERAGEIFS(H$2:H3400, H$2:H3400, "&lt;" &amp;stats[[#This Row],[Q3]]+(2*stats[[#This Row],[IQR]]), H$2:H3400, "&gt;" &amp; stats[[#This Row],[Q1]]-(2*stats[[#This Row],[IQR]])),"")</f>
        <v>1.072079137091426E-3</v>
      </c>
    </row>
    <row r="3401" spans="1:12" x14ac:dyDescent="0.25">
      <c r="A3401" s="7">
        <v>44418.664363425924</v>
      </c>
      <c r="B3401">
        <v>0</v>
      </c>
      <c r="C3401">
        <v>1</v>
      </c>
      <c r="D3401" s="8">
        <f>SUM(B$2:B3401)</f>
        <v>24</v>
      </c>
      <c r="E3401" s="8">
        <f>SUM(C$2:C3401)</f>
        <v>3400</v>
      </c>
      <c r="F3401" s="9">
        <f>IF(stats[[#This Row],[Column1]],stats[[#This Row],[Total Clear]]/stats[[#This Row],[Total Runs]],NA())</f>
        <v>7.058823529411765E-3</v>
      </c>
      <c r="G3401" s="9">
        <f>SUM(B$2:B3401) / SUM(C$2:C3401)</f>
        <v>7.058823529411765E-3</v>
      </c>
      <c r="H3401" s="10">
        <f>IFERROR(stats[[#This Row],[Column1]]-A3400,"")</f>
        <v>9.6064814715646207E-4</v>
      </c>
      <c r="I3401" s="10">
        <f>IFERROR(_xlfn.QUARTILE.INC(H$2:H3401,1),"")</f>
        <v>9.6064814715646207E-4</v>
      </c>
      <c r="J3401" s="10">
        <f>IFERROR(_xlfn.QUARTILE.INC(H$2:H3401,3),"")</f>
        <v>1.1805555550381541E-3</v>
      </c>
      <c r="K3401" s="10">
        <f>IFERROR(stats[[#This Row],[Q3]]-stats[[#This Row],[Q1]],"")</f>
        <v>2.1990740788169205E-4</v>
      </c>
      <c r="L3401" s="10">
        <f>IFERROR(AVERAGEIFS(H$2:H3401, H$2:H3401, "&lt;" &amp;stats[[#This Row],[Q3]]+(2*stats[[#This Row],[IQR]]), H$2:H3401, "&gt;" &amp; stats[[#This Row],[Q1]]-(2*stats[[#This Row],[IQR]])),"")</f>
        <v>1.0720460322221643E-3</v>
      </c>
    </row>
    <row r="3402" spans="1:12" x14ac:dyDescent="0.25">
      <c r="A3402" s="7">
        <v>44418.665324074071</v>
      </c>
      <c r="B3402">
        <v>0</v>
      </c>
      <c r="C3402">
        <v>1</v>
      </c>
      <c r="D3402" s="8">
        <f>SUM(B$2:B3402)</f>
        <v>24</v>
      </c>
      <c r="E3402" s="8">
        <f>SUM(C$2:C3402)</f>
        <v>3401</v>
      </c>
      <c r="F3402" s="9">
        <f>IF(stats[[#This Row],[Column1]],stats[[#This Row],[Total Clear]]/stats[[#This Row],[Total Runs]],NA())</f>
        <v>7.056748015289621E-3</v>
      </c>
      <c r="G3402" s="9">
        <f>SUM(B$2:B3402) / SUM(C$2:C3402)</f>
        <v>7.056748015289621E-3</v>
      </c>
      <c r="H3402" s="10">
        <f>IFERROR(stats[[#This Row],[Column1]]-A3401,"")</f>
        <v>9.6064814715646207E-4</v>
      </c>
      <c r="I3402" s="10">
        <f>IFERROR(_xlfn.QUARTILE.INC(H$2:H3402,1),"")</f>
        <v>9.6064814715646207E-4</v>
      </c>
      <c r="J3402" s="10">
        <f>IFERROR(_xlfn.QUARTILE.INC(H$2:H3402,3),"")</f>
        <v>1.1805555550381541E-3</v>
      </c>
      <c r="K3402" s="10">
        <f>IFERROR(stats[[#This Row],[Q3]]-stats[[#This Row],[Q1]],"")</f>
        <v>2.1990740788169205E-4</v>
      </c>
      <c r="L3402" s="10">
        <f>IFERROR(AVERAGEIFS(H$2:H3402, H$2:H3402, "&lt;" &amp;stats[[#This Row],[Q3]]+(2*stats[[#This Row],[IQR]]), H$2:H3402, "&gt;" &amp; stats[[#This Row],[Q1]]-(2*stats[[#This Row],[IQR]])),"")</f>
        <v>1.0720129470172144E-3</v>
      </c>
    </row>
    <row r="3403" spans="1:12" x14ac:dyDescent="0.25">
      <c r="A3403" s="7">
        <v>44418.666273148148</v>
      </c>
      <c r="B3403">
        <v>0</v>
      </c>
      <c r="C3403">
        <v>1</v>
      </c>
      <c r="D3403" s="8">
        <f>SUM(B$2:B3403)</f>
        <v>24</v>
      </c>
      <c r="E3403" s="8">
        <f>SUM(C$2:C3403)</f>
        <v>3402</v>
      </c>
      <c r="F3403" s="9">
        <f>IF(stats[[#This Row],[Column1]],stats[[#This Row],[Total Clear]]/stats[[#This Row],[Total Runs]],NA())</f>
        <v>7.0546737213403876E-3</v>
      </c>
      <c r="G3403" s="9">
        <f>SUM(B$2:B3403) / SUM(C$2:C3403)</f>
        <v>7.0546737213403876E-3</v>
      </c>
      <c r="H3403" s="10">
        <f>IFERROR(stats[[#This Row],[Column1]]-A3402,"")</f>
        <v>9.490740776527673E-4</v>
      </c>
      <c r="I3403" s="10">
        <f>IFERROR(_xlfn.QUARTILE.INC(H$2:H3403,1),"")</f>
        <v>9.6064814715646207E-4</v>
      </c>
      <c r="J3403" s="10">
        <f>IFERROR(_xlfn.QUARTILE.INC(H$2:H3403,3),"")</f>
        <v>1.1805555550381541E-3</v>
      </c>
      <c r="K3403" s="10">
        <f>IFERROR(stats[[#This Row],[Q3]]-stats[[#This Row],[Q1]],"")</f>
        <v>2.1990740788169205E-4</v>
      </c>
      <c r="L3403" s="10">
        <f>IFERROR(AVERAGEIFS(H$2:H3403, H$2:H3403, "&lt;" &amp;stats[[#This Row],[Q3]]+(2*stats[[#This Row],[IQR]]), H$2:H3403, "&gt;" &amp; stats[[#This Row],[Q1]]-(2*stats[[#This Row],[IQR]])),"")</f>
        <v>1.0719764449776169E-3</v>
      </c>
    </row>
    <row r="3404" spans="1:12" x14ac:dyDescent="0.25">
      <c r="A3404" s="7">
        <v>44418.667337962965</v>
      </c>
      <c r="B3404">
        <v>0</v>
      </c>
      <c r="C3404">
        <v>1</v>
      </c>
      <c r="D3404" s="8">
        <f>SUM(B$2:B3404)</f>
        <v>24</v>
      </c>
      <c r="E3404" s="8">
        <f>SUM(C$2:C3404)</f>
        <v>3403</v>
      </c>
      <c r="F3404" s="9">
        <f>IF(stats[[#This Row],[Column1]],stats[[#This Row],[Total Clear]]/stats[[#This Row],[Total Runs]],NA())</f>
        <v>7.0526006464883923E-3</v>
      </c>
      <c r="G3404" s="9">
        <f>SUM(B$2:B3404) / SUM(C$2:C3404)</f>
        <v>7.0526006464883923E-3</v>
      </c>
      <c r="H3404" s="10">
        <f>IFERROR(stats[[#This Row],[Column1]]-A3403,"")</f>
        <v>1.0648148163454607E-3</v>
      </c>
      <c r="I3404" s="10">
        <f>IFERROR(_xlfn.QUARTILE.INC(H$2:H3404,1),"")</f>
        <v>9.6064814715646207E-4</v>
      </c>
      <c r="J3404" s="10">
        <f>IFERROR(_xlfn.QUARTILE.INC(H$2:H3404,3),"")</f>
        <v>1.1805555550381541E-3</v>
      </c>
      <c r="K3404" s="10">
        <f>IFERROR(stats[[#This Row],[Q3]]-stats[[#This Row],[Q1]],"")</f>
        <v>2.1990740788169205E-4</v>
      </c>
      <c r="L3404" s="10">
        <f>IFERROR(AVERAGEIFS(H$2:H3404, H$2:H3404, "&lt;" &amp;stats[[#This Row],[Q3]]+(2*stats[[#This Row],[IQR]]), H$2:H3404, "&gt;" &amp; stats[[#This Row],[Q1]]-(2*stats[[#This Row],[IQR]])),"")</f>
        <v>1.071974319234479E-3</v>
      </c>
    </row>
    <row r="3405" spans="1:12" x14ac:dyDescent="0.25">
      <c r="A3405" s="7">
        <v>44418.668310185189</v>
      </c>
      <c r="B3405">
        <v>0</v>
      </c>
      <c r="C3405">
        <v>1</v>
      </c>
      <c r="D3405" s="8">
        <f>SUM(B$2:B3405)</f>
        <v>24</v>
      </c>
      <c r="E3405" s="8">
        <f>SUM(C$2:C3405)</f>
        <v>3404</v>
      </c>
      <c r="F3405" s="9">
        <f>IF(stats[[#This Row],[Column1]],stats[[#This Row],[Total Clear]]/stats[[#This Row],[Total Runs]],NA())</f>
        <v>7.0505287896592246E-3</v>
      </c>
      <c r="G3405" s="9">
        <f>SUM(B$2:B3405) / SUM(C$2:C3405)</f>
        <v>7.0505287896592246E-3</v>
      </c>
      <c r="H3405" s="10">
        <f>IFERROR(stats[[#This Row],[Column1]]-A3404,"")</f>
        <v>9.7222222393611446E-4</v>
      </c>
      <c r="I3405" s="10">
        <f>IFERROR(_xlfn.QUARTILE.INC(H$2:H3405,1),"")</f>
        <v>9.6064814715646207E-4</v>
      </c>
      <c r="J3405" s="10">
        <f>IFERROR(_xlfn.QUARTILE.INC(H$2:H3405,3),"")</f>
        <v>1.1805555550381541E-3</v>
      </c>
      <c r="K3405" s="10">
        <f>IFERROR(stats[[#This Row],[Q3]]-stats[[#This Row],[Q1]],"")</f>
        <v>2.1990740788169205E-4</v>
      </c>
      <c r="L3405" s="10">
        <f>IFERROR(AVERAGEIFS(H$2:H3405, H$2:H3405, "&lt;" &amp;stats[[#This Row],[Q3]]+(2*stats[[#This Row],[IQR]]), H$2:H3405, "&gt;" &amp; stats[[#This Row],[Q1]]-(2*stats[[#This Row],[IQR]])),"")</f>
        <v>1.0719447192062005E-3</v>
      </c>
    </row>
    <row r="3406" spans="1:12" x14ac:dyDescent="0.25">
      <c r="A3406" s="7">
        <v>44418.669363425928</v>
      </c>
      <c r="B3406">
        <v>1</v>
      </c>
      <c r="C3406">
        <v>1</v>
      </c>
      <c r="D3406" s="8">
        <f>SUM(B$2:B3406)</f>
        <v>25</v>
      </c>
      <c r="E3406" s="8">
        <f>SUM(C$2:C3406)</f>
        <v>3405</v>
      </c>
      <c r="F3406" s="9">
        <f>IF(stats[[#This Row],[Column1]],stats[[#This Row],[Total Clear]]/stats[[#This Row],[Total Runs]],NA())</f>
        <v>7.3421439060205578E-3</v>
      </c>
      <c r="G3406" s="9">
        <f>SUM(B$2:B3406) / SUM(C$2:C3406)</f>
        <v>7.3421439060205578E-3</v>
      </c>
      <c r="H3406" s="10">
        <f>IFERROR(stats[[#This Row],[Column1]]-A3405,"")</f>
        <v>1.0532407395658083E-3</v>
      </c>
      <c r="I3406" s="10">
        <f>IFERROR(_xlfn.QUARTILE.INC(H$2:H3406,1),"")</f>
        <v>9.6064814715646207E-4</v>
      </c>
      <c r="J3406" s="10">
        <f>IFERROR(_xlfn.QUARTILE.INC(H$2:H3406,3),"")</f>
        <v>1.1805555550381541E-3</v>
      </c>
      <c r="K3406" s="10">
        <f>IFERROR(stats[[#This Row],[Q3]]-stats[[#This Row],[Q1]],"")</f>
        <v>2.1990740788169205E-4</v>
      </c>
      <c r="L3406" s="10">
        <f>IFERROR(AVERAGEIFS(H$2:H3406, H$2:H3406, "&lt;" &amp;stats[[#This Row],[Q3]]+(2*stats[[#This Row],[IQR]]), H$2:H3406, "&gt;" &amp; stats[[#This Row],[Q1]]-(2*stats[[#This Row],[IQR]])),"")</f>
        <v>1.0719391707103118E-3</v>
      </c>
    </row>
    <row r="3407" spans="1:12" x14ac:dyDescent="0.25">
      <c r="A3407" s="7">
        <v>44418.670868055553</v>
      </c>
      <c r="B3407">
        <v>0</v>
      </c>
      <c r="C3407">
        <v>1</v>
      </c>
      <c r="D3407" s="8">
        <f>SUM(B$2:B3407)</f>
        <v>25</v>
      </c>
      <c r="E3407" s="8">
        <f>SUM(C$2:C3407)</f>
        <v>3406</v>
      </c>
      <c r="F3407" s="9">
        <f>IF(stats[[#This Row],[Column1]],stats[[#This Row],[Total Clear]]/stats[[#This Row],[Total Runs]],NA())</f>
        <v>7.3399882560187908E-3</v>
      </c>
      <c r="G3407" s="9">
        <f>SUM(B$2:B3407) / SUM(C$2:C3407)</f>
        <v>7.3399882560187908E-3</v>
      </c>
      <c r="H3407" s="10">
        <f>IFERROR(stats[[#This Row],[Column1]]-A3406,"")</f>
        <v>1.5046296248328872E-3</v>
      </c>
      <c r="I3407" s="10">
        <f>IFERROR(_xlfn.QUARTILE.INC(H$2:H3407,1),"")</f>
        <v>9.6064814715646207E-4</v>
      </c>
      <c r="J3407" s="10">
        <f>IFERROR(_xlfn.QUARTILE.INC(H$2:H3407,3),"")</f>
        <v>1.1805555550381541E-3</v>
      </c>
      <c r="K3407" s="10">
        <f>IFERROR(stats[[#This Row],[Q3]]-stats[[#This Row],[Q1]],"")</f>
        <v>2.1990740788169205E-4</v>
      </c>
      <c r="L3407" s="10">
        <f>IFERROR(AVERAGEIFS(H$2:H3407, H$2:H3407, "&lt;" &amp;stats[[#This Row],[Q3]]+(2*stats[[#This Row],[IQR]]), H$2:H3407, "&gt;" &amp; stats[[#This Row],[Q1]]-(2*stats[[#This Row],[IQR]])),"")</f>
        <v>1.0720674893503245E-3</v>
      </c>
    </row>
    <row r="3408" spans="1:12" x14ac:dyDescent="0.25">
      <c r="A3408" s="7">
        <v>44418.671840277777</v>
      </c>
      <c r="B3408">
        <v>0</v>
      </c>
      <c r="C3408">
        <v>1</v>
      </c>
      <c r="D3408" s="8">
        <f>SUM(B$2:B3408)</f>
        <v>25</v>
      </c>
      <c r="E3408" s="8">
        <f>SUM(C$2:C3408)</f>
        <v>3407</v>
      </c>
      <c r="F3408" s="9">
        <f>IF(stats[[#This Row],[Column1]],stats[[#This Row],[Total Clear]]/stats[[#This Row],[Total Runs]],NA())</f>
        <v>7.3378338714411503E-3</v>
      </c>
      <c r="G3408" s="9">
        <f>SUM(B$2:B3408) / SUM(C$2:C3408)</f>
        <v>7.3378338714411503E-3</v>
      </c>
      <c r="H3408" s="10">
        <f>IFERROR(stats[[#This Row],[Column1]]-A3407,"")</f>
        <v>9.7222222393611446E-4</v>
      </c>
      <c r="I3408" s="10">
        <f>IFERROR(_xlfn.QUARTILE.INC(H$2:H3408,1),"")</f>
        <v>9.6064814715646207E-4</v>
      </c>
      <c r="J3408" s="10">
        <f>IFERROR(_xlfn.QUARTILE.INC(H$2:H3408,3),"")</f>
        <v>1.1805555550381541E-3</v>
      </c>
      <c r="K3408" s="10">
        <f>IFERROR(stats[[#This Row],[Q3]]-stats[[#This Row],[Q1]],"")</f>
        <v>2.1990740788169205E-4</v>
      </c>
      <c r="L3408" s="10">
        <f>IFERROR(AVERAGEIFS(H$2:H3408, H$2:H3408, "&lt;" &amp;stats[[#This Row],[Q3]]+(2*stats[[#This Row],[IQR]]), H$2:H3408, "&gt;" &amp; stats[[#This Row],[Q1]]-(2*stats[[#This Row],[IQR]])),"")</f>
        <v>1.0720378880264543E-3</v>
      </c>
    </row>
    <row r="3409" spans="1:12" x14ac:dyDescent="0.25">
      <c r="A3409" s="7">
        <v>44418.672974537039</v>
      </c>
      <c r="B3409">
        <v>0</v>
      </c>
      <c r="C3409">
        <v>1</v>
      </c>
      <c r="D3409" s="8">
        <f>SUM(B$2:B3409)</f>
        <v>25</v>
      </c>
      <c r="E3409" s="8">
        <f>SUM(C$2:C3409)</f>
        <v>3408</v>
      </c>
      <c r="F3409" s="9">
        <f>IF(stats[[#This Row],[Column1]],stats[[#This Row],[Total Clear]]/stats[[#This Row],[Total Runs]],NA())</f>
        <v>7.335680751173709E-3</v>
      </c>
      <c r="G3409" s="9">
        <f>SUM(B$2:B3409) / SUM(C$2:C3409)</f>
        <v>7.335680751173709E-3</v>
      </c>
      <c r="H3409" s="10">
        <f>IFERROR(stats[[#This Row],[Column1]]-A3408,"")</f>
        <v>1.1342592624714598E-3</v>
      </c>
      <c r="I3409" s="10">
        <f>IFERROR(_xlfn.QUARTILE.INC(H$2:H3409,1),"")</f>
        <v>9.6064814715646207E-4</v>
      </c>
      <c r="J3409" s="10">
        <f>IFERROR(_xlfn.QUARTILE.INC(H$2:H3409,3),"")</f>
        <v>1.1805555550381541E-3</v>
      </c>
      <c r="K3409" s="10">
        <f>IFERROR(stats[[#This Row],[Q3]]-stats[[#This Row],[Q1]],"")</f>
        <v>2.1990740788169205E-4</v>
      </c>
      <c r="L3409" s="10">
        <f>IFERROR(AVERAGEIFS(H$2:H3409, H$2:H3409, "&lt;" &amp;stats[[#This Row],[Q3]]+(2*stats[[#This Row],[IQR]]), H$2:H3409, "&gt;" &amp; stats[[#This Row],[Q1]]-(2*stats[[#This Row],[IQR]])),"")</f>
        <v>1.0720563294533793E-3</v>
      </c>
    </row>
    <row r="3410" spans="1:12" x14ac:dyDescent="0.25">
      <c r="A3410" s="7">
        <v>44418.674062500002</v>
      </c>
      <c r="B3410">
        <v>0</v>
      </c>
      <c r="C3410">
        <v>1</v>
      </c>
      <c r="D3410" s="8">
        <f>SUM(B$2:B3410)</f>
        <v>25</v>
      </c>
      <c r="E3410" s="8">
        <f>SUM(C$2:C3410)</f>
        <v>3409</v>
      </c>
      <c r="F3410" s="9">
        <f>IF(stats[[#This Row],[Column1]],stats[[#This Row],[Total Clear]]/stats[[#This Row],[Total Runs]],NA())</f>
        <v>7.3335288941038428E-3</v>
      </c>
      <c r="G3410" s="9">
        <f>SUM(B$2:B3410) / SUM(C$2:C3410)</f>
        <v>7.3335288941038428E-3</v>
      </c>
      <c r="H3410" s="10">
        <f>IFERROR(stats[[#This Row],[Column1]]-A3409,"")</f>
        <v>1.0879629626288079E-3</v>
      </c>
      <c r="I3410" s="10">
        <f>IFERROR(_xlfn.QUARTILE.INC(H$2:H3410,1),"")</f>
        <v>9.6064814715646207E-4</v>
      </c>
      <c r="J3410" s="10">
        <f>IFERROR(_xlfn.QUARTILE.INC(H$2:H3410,3),"")</f>
        <v>1.1805555550381541E-3</v>
      </c>
      <c r="K3410" s="10">
        <f>IFERROR(stats[[#This Row],[Q3]]-stats[[#This Row],[Q1]],"")</f>
        <v>2.1990740788169205E-4</v>
      </c>
      <c r="L3410" s="10">
        <f>IFERROR(AVERAGEIFS(H$2:H3410, H$2:H3410, "&lt;" &amp;stats[[#This Row],[Q3]]+(2*stats[[#This Row],[IQR]]), H$2:H3410, "&gt;" &amp; stats[[#This Row],[Q1]]-(2*stats[[#This Row],[IQR]])),"")</f>
        <v>1.0720610425298757E-3</v>
      </c>
    </row>
    <row r="3411" spans="1:12" x14ac:dyDescent="0.25">
      <c r="A3411" s="7">
        <v>44418.675150462965</v>
      </c>
      <c r="B3411">
        <v>0</v>
      </c>
      <c r="C3411">
        <v>1</v>
      </c>
      <c r="D3411" s="8">
        <f>SUM(B$2:B3411)</f>
        <v>25</v>
      </c>
      <c r="E3411" s="8">
        <f>SUM(C$2:C3411)</f>
        <v>3410</v>
      </c>
      <c r="F3411" s="9">
        <f>IF(stats[[#This Row],[Column1]],stats[[#This Row],[Total Clear]]/stats[[#This Row],[Total Runs]],NA())</f>
        <v>7.331378299120235E-3</v>
      </c>
      <c r="G3411" s="9">
        <f>SUM(B$2:B3411) / SUM(C$2:C3411)</f>
        <v>7.331378299120235E-3</v>
      </c>
      <c r="H3411" s="10">
        <f>IFERROR(stats[[#This Row],[Column1]]-A3410,"")</f>
        <v>1.0879629626288079E-3</v>
      </c>
      <c r="I3411" s="10">
        <f>IFERROR(_xlfn.QUARTILE.INC(H$2:H3411,1),"")</f>
        <v>9.6064814715646207E-4</v>
      </c>
      <c r="J3411" s="10">
        <f>IFERROR(_xlfn.QUARTILE.INC(H$2:H3411,3),"")</f>
        <v>1.1805555550381541E-3</v>
      </c>
      <c r="K3411" s="10">
        <f>IFERROR(stats[[#This Row],[Q3]]-stats[[#This Row],[Q1]],"")</f>
        <v>2.1990740788169205E-4</v>
      </c>
      <c r="L3411" s="10">
        <f>IFERROR(AVERAGEIFS(H$2:H3411, H$2:H3411, "&lt;" &amp;stats[[#This Row],[Q3]]+(2*stats[[#This Row],[IQR]]), H$2:H3411, "&gt;" &amp; stats[[#This Row],[Q1]]-(2*stats[[#This Row],[IQR]])),"")</f>
        <v>1.0720657528142652E-3</v>
      </c>
    </row>
    <row r="3412" spans="1:12" x14ac:dyDescent="0.25">
      <c r="A3412" s="7">
        <v>44418.676238425927</v>
      </c>
      <c r="B3412">
        <v>0</v>
      </c>
      <c r="C3412">
        <v>1</v>
      </c>
      <c r="D3412" s="8">
        <f>SUM(B$2:B3412)</f>
        <v>25</v>
      </c>
      <c r="E3412" s="8">
        <f>SUM(C$2:C3412)</f>
        <v>3411</v>
      </c>
      <c r="F3412" s="9">
        <f>IF(stats[[#This Row],[Column1]],stats[[#This Row],[Total Clear]]/stats[[#This Row],[Total Runs]],NA())</f>
        <v>7.32922896511287E-3</v>
      </c>
      <c r="G3412" s="9">
        <f>SUM(B$2:B3412) / SUM(C$2:C3412)</f>
        <v>7.32922896511287E-3</v>
      </c>
      <c r="H3412" s="10">
        <f>IFERROR(stats[[#This Row],[Column1]]-A3411,"")</f>
        <v>1.0879629626288079E-3</v>
      </c>
      <c r="I3412" s="10">
        <f>IFERROR(_xlfn.QUARTILE.INC(H$2:H3412,1),"")</f>
        <v>9.6064814715646207E-4</v>
      </c>
      <c r="J3412" s="10">
        <f>IFERROR(_xlfn.QUARTILE.INC(H$2:H3412,3),"")</f>
        <v>1.1805555550381541E-3</v>
      </c>
      <c r="K3412" s="10">
        <f>IFERROR(stats[[#This Row],[Q3]]-stats[[#This Row],[Q1]],"")</f>
        <v>2.1990740788169205E-4</v>
      </c>
      <c r="L3412" s="10">
        <f>IFERROR(AVERAGEIFS(H$2:H3412, H$2:H3412, "&lt;" &amp;stats[[#This Row],[Q3]]+(2*stats[[#This Row],[IQR]]), H$2:H3412, "&gt;" &amp; stats[[#This Row],[Q1]]-(2*stats[[#This Row],[IQR]])),"")</f>
        <v>1.0720704603090281E-3</v>
      </c>
    </row>
    <row r="3413" spans="1:12" x14ac:dyDescent="0.25">
      <c r="A3413" s="7">
        <v>44418.677303240744</v>
      </c>
      <c r="B3413">
        <v>0</v>
      </c>
      <c r="C3413">
        <v>1</v>
      </c>
      <c r="D3413" s="8">
        <f>SUM(B$2:B3413)</f>
        <v>25</v>
      </c>
      <c r="E3413" s="8">
        <f>SUM(C$2:C3413)</f>
        <v>3412</v>
      </c>
      <c r="F3413" s="9">
        <f>IF(stats[[#This Row],[Column1]],stats[[#This Row],[Total Clear]]/stats[[#This Row],[Total Runs]],NA())</f>
        <v>7.3270808909730364E-3</v>
      </c>
      <c r="G3413" s="9">
        <f>SUM(B$2:B3413) / SUM(C$2:C3413)</f>
        <v>7.3270808909730364E-3</v>
      </c>
      <c r="H3413" s="10">
        <f>IFERROR(stats[[#This Row],[Column1]]-A3412,"")</f>
        <v>1.0648148163454607E-3</v>
      </c>
      <c r="I3413" s="10">
        <f>IFERROR(_xlfn.QUARTILE.INC(H$2:H3413,1),"")</f>
        <v>9.6064814715646207E-4</v>
      </c>
      <c r="J3413" s="10">
        <f>IFERROR(_xlfn.QUARTILE.INC(H$2:H3413,3),"")</f>
        <v>1.1805555550381541E-3</v>
      </c>
      <c r="K3413" s="10">
        <f>IFERROR(stats[[#This Row],[Q3]]-stats[[#This Row],[Q1]],"")</f>
        <v>2.1990740788169205E-4</v>
      </c>
      <c r="L3413" s="10">
        <f>IFERROR(AVERAGEIFS(H$2:H3413, H$2:H3413, "&lt;" &amp;stats[[#This Row],[Q3]]+(2*stats[[#This Row],[IQR]]), H$2:H3413, "&gt;" &amp; stats[[#This Row],[Q1]]-(2*stats[[#This Row],[IQR]])),"")</f>
        <v>1.0720683123978489E-3</v>
      </c>
    </row>
    <row r="3414" spans="1:12" x14ac:dyDescent="0.25">
      <c r="A3414" s="7">
        <v>44418.678356481483</v>
      </c>
      <c r="B3414">
        <v>0</v>
      </c>
      <c r="C3414">
        <v>1</v>
      </c>
      <c r="D3414" s="8">
        <f>SUM(B$2:B3414)</f>
        <v>25</v>
      </c>
      <c r="E3414" s="8">
        <f>SUM(C$2:C3414)</f>
        <v>3413</v>
      </c>
      <c r="F3414" s="9">
        <f>IF(stats[[#This Row],[Column1]],stats[[#This Row],[Total Clear]]/stats[[#This Row],[Total Runs]],NA())</f>
        <v>7.3249340755933198E-3</v>
      </c>
      <c r="G3414" s="9">
        <f>SUM(B$2:B3414) / SUM(C$2:C3414)</f>
        <v>7.3249340755933198E-3</v>
      </c>
      <c r="H3414" s="10">
        <f>IFERROR(stats[[#This Row],[Column1]]-A3413,"")</f>
        <v>1.0532407395658083E-3</v>
      </c>
      <c r="I3414" s="10">
        <f>IFERROR(_xlfn.QUARTILE.INC(H$2:H3414,1),"")</f>
        <v>9.6064814715646207E-4</v>
      </c>
      <c r="J3414" s="10">
        <f>IFERROR(_xlfn.QUARTILE.INC(H$2:H3414,3),"")</f>
        <v>1.1805555550381541E-3</v>
      </c>
      <c r="K3414" s="10">
        <f>IFERROR(stats[[#This Row],[Q3]]-stats[[#This Row],[Q1]],"")</f>
        <v>2.1990740788169205E-4</v>
      </c>
      <c r="L3414" s="10">
        <f>IFERROR(AVERAGEIFS(H$2:H3414, H$2:H3414, "&lt;" &amp;stats[[#This Row],[Q3]]+(2*stats[[#This Row],[IQR]]), H$2:H3414, "&gt;" &amp; stats[[#This Row],[Q1]]-(2*stats[[#This Row],[IQR]])),"")</f>
        <v>1.0720627404615269E-3</v>
      </c>
    </row>
    <row r="3415" spans="1:12" x14ac:dyDescent="0.25">
      <c r="A3415" s="7">
        <v>44418.679328703707</v>
      </c>
      <c r="B3415">
        <v>0</v>
      </c>
      <c r="C3415">
        <v>1</v>
      </c>
      <c r="D3415" s="8">
        <f>SUM(B$2:B3415)</f>
        <v>25</v>
      </c>
      <c r="E3415" s="8">
        <f>SUM(C$2:C3415)</f>
        <v>3414</v>
      </c>
      <c r="F3415" s="9">
        <f>IF(stats[[#This Row],[Column1]],stats[[#This Row],[Total Clear]]/stats[[#This Row],[Total Runs]],NA())</f>
        <v>7.322788517867604E-3</v>
      </c>
      <c r="G3415" s="9">
        <f>SUM(B$2:B3415) / SUM(C$2:C3415)</f>
        <v>7.322788517867604E-3</v>
      </c>
      <c r="H3415" s="10">
        <f>IFERROR(stats[[#This Row],[Column1]]-A3414,"")</f>
        <v>9.7222222393611446E-4</v>
      </c>
      <c r="I3415" s="10">
        <f>IFERROR(_xlfn.QUARTILE.INC(H$2:H3415,1),"")</f>
        <v>9.6064814715646207E-4</v>
      </c>
      <c r="J3415" s="10">
        <f>IFERROR(_xlfn.QUARTILE.INC(H$2:H3415,3),"")</f>
        <v>1.1805555550381541E-3</v>
      </c>
      <c r="K3415" s="10">
        <f>IFERROR(stats[[#This Row],[Q3]]-stats[[#This Row],[Q1]],"")</f>
        <v>2.1990740788169205E-4</v>
      </c>
      <c r="L3415" s="10">
        <f>IFERROR(AVERAGEIFS(H$2:H3415, H$2:H3415, "&lt;" &amp;stats[[#This Row],[Q3]]+(2*stats[[#This Row],[IQR]]), H$2:H3415, "&gt;" &amp; stats[[#This Row],[Q1]]-(2*stats[[#This Row],[IQR]])),"")</f>
        <v>1.0720332018471703E-3</v>
      </c>
    </row>
    <row r="3416" spans="1:12" x14ac:dyDescent="0.25">
      <c r="A3416" s="7">
        <v>44418.680428240739</v>
      </c>
      <c r="B3416">
        <v>0</v>
      </c>
      <c r="C3416">
        <v>1</v>
      </c>
      <c r="D3416" s="8">
        <f>SUM(B$2:B3416)</f>
        <v>25</v>
      </c>
      <c r="E3416" s="8">
        <f>SUM(C$2:C3416)</f>
        <v>3415</v>
      </c>
      <c r="F3416" s="9">
        <f>IF(stats[[#This Row],[Column1]],stats[[#This Row],[Total Clear]]/stats[[#This Row],[Total Runs]],NA())</f>
        <v>7.320644216691069E-3</v>
      </c>
      <c r="G3416" s="9">
        <f>SUM(B$2:B3416) / SUM(C$2:C3416)</f>
        <v>7.320644216691069E-3</v>
      </c>
      <c r="H3416" s="10">
        <f>IFERROR(stats[[#This Row],[Column1]]-A3415,"")</f>
        <v>1.0995370321325026E-3</v>
      </c>
      <c r="I3416" s="10">
        <f>IFERROR(_xlfn.QUARTILE.INC(H$2:H3416,1),"")</f>
        <v>9.6064814715646207E-4</v>
      </c>
      <c r="J3416" s="10">
        <f>IFERROR(_xlfn.QUARTILE.INC(H$2:H3416,3),"")</f>
        <v>1.1805555550381541E-3</v>
      </c>
      <c r="K3416" s="10">
        <f>IFERROR(stats[[#This Row],[Q3]]-stats[[#This Row],[Q1]],"")</f>
        <v>2.1990740788169205E-4</v>
      </c>
      <c r="L3416" s="10">
        <f>IFERROR(AVERAGEIFS(H$2:H3416, H$2:H3416, "&lt;" &amp;stats[[#This Row],[Q3]]+(2*stats[[#This Row],[IQR]]), H$2:H3416, "&gt;" &amp; stats[[#This Row],[Q1]]-(2*stats[[#This Row],[IQR]])),"")</f>
        <v>1.0720413366683136E-3</v>
      </c>
    </row>
    <row r="3417" spans="1:12" x14ac:dyDescent="0.25">
      <c r="A3417" s="7">
        <v>44418.681539351855</v>
      </c>
      <c r="B3417">
        <v>0</v>
      </c>
      <c r="C3417">
        <v>1</v>
      </c>
      <c r="D3417" s="8">
        <f>SUM(B$2:B3417)</f>
        <v>25</v>
      </c>
      <c r="E3417" s="8">
        <f>SUM(C$2:C3417)</f>
        <v>3416</v>
      </c>
      <c r="F3417" s="9">
        <f>IF(stats[[#This Row],[Column1]],stats[[#This Row],[Total Clear]]/stats[[#This Row],[Total Runs]],NA())</f>
        <v>7.3185011709601877E-3</v>
      </c>
      <c r="G3417" s="9">
        <f>SUM(B$2:B3417) / SUM(C$2:C3417)</f>
        <v>7.3185011709601877E-3</v>
      </c>
      <c r="H3417" s="10">
        <f>IFERROR(stats[[#This Row],[Column1]]-A3416,"")</f>
        <v>1.1111111161881126E-3</v>
      </c>
      <c r="I3417" s="10">
        <f>IFERROR(_xlfn.QUARTILE.INC(H$2:H3417,1),"")</f>
        <v>9.6064814715646207E-4</v>
      </c>
      <c r="J3417" s="10">
        <f>IFERROR(_xlfn.QUARTILE.INC(H$2:H3417,3),"")</f>
        <v>1.1805555550381541E-3</v>
      </c>
      <c r="K3417" s="10">
        <f>IFERROR(stats[[#This Row],[Q3]]-stats[[#This Row],[Q1]],"")</f>
        <v>2.1990740788169205E-4</v>
      </c>
      <c r="L3417" s="10">
        <f>IFERROR(AVERAGEIFS(H$2:H3417, H$2:H3417, "&lt;" &amp;stats[[#This Row],[Q3]]+(2*stats[[#This Row],[IQR]]), H$2:H3417, "&gt;" &amp; stats[[#This Row],[Q1]]-(2*stats[[#This Row],[IQR]])),"")</f>
        <v>1.0720528889390172E-3</v>
      </c>
    </row>
    <row r="3418" spans="1:12" x14ac:dyDescent="0.25">
      <c r="A3418" s="7">
        <v>44418.682650462964</v>
      </c>
      <c r="B3418">
        <v>0</v>
      </c>
      <c r="C3418">
        <v>1</v>
      </c>
      <c r="D3418" s="8">
        <f>SUM(B$2:B3418)</f>
        <v>25</v>
      </c>
      <c r="E3418" s="8">
        <f>SUM(C$2:C3418)</f>
        <v>3417</v>
      </c>
      <c r="F3418" s="9">
        <f>IF(stats[[#This Row],[Column1]],stats[[#This Row],[Total Clear]]/stats[[#This Row],[Total Runs]],NA())</f>
        <v>7.3163593795727245E-3</v>
      </c>
      <c r="G3418" s="9">
        <f>SUM(B$2:B3418) / SUM(C$2:C3418)</f>
        <v>7.3163593795727245E-3</v>
      </c>
      <c r="H3418" s="10">
        <f>IFERROR(stats[[#This Row],[Column1]]-A3417,"")</f>
        <v>1.111111108912155E-3</v>
      </c>
      <c r="I3418" s="10">
        <f>IFERROR(_xlfn.QUARTILE.INC(H$2:H3418,1),"")</f>
        <v>9.6064814715646207E-4</v>
      </c>
      <c r="J3418" s="10">
        <f>IFERROR(_xlfn.QUARTILE.INC(H$2:H3418,3),"")</f>
        <v>1.1805555550381541E-3</v>
      </c>
      <c r="K3418" s="10">
        <f>IFERROR(stats[[#This Row],[Q3]]-stats[[#This Row],[Q1]],"")</f>
        <v>2.1990740788169205E-4</v>
      </c>
      <c r="L3418" s="10">
        <f>IFERROR(AVERAGEIFS(H$2:H3418, H$2:H3418, "&lt;" &amp;stats[[#This Row],[Q3]]+(2*stats[[#This Row],[IQR]]), H$2:H3418, "&gt;" &amp; stats[[#This Row],[Q1]]-(2*stats[[#This Row],[IQR]])),"")</f>
        <v>1.0720644343779689E-3</v>
      </c>
    </row>
    <row r="3419" spans="1:12" x14ac:dyDescent="0.25">
      <c r="A3419" s="7">
        <v>44418.692256944443</v>
      </c>
      <c r="B3419">
        <v>0</v>
      </c>
      <c r="C3419">
        <v>1</v>
      </c>
      <c r="D3419" s="8">
        <f>SUM(B$2:B3419)</f>
        <v>25</v>
      </c>
      <c r="E3419" s="8">
        <f>SUM(C$2:C3419)</f>
        <v>3418</v>
      </c>
      <c r="F3419" s="9">
        <f>IF(stats[[#This Row],[Column1]],stats[[#This Row],[Total Clear]]/stats[[#This Row],[Total Runs]],NA())</f>
        <v>7.3142188414277356E-3</v>
      </c>
      <c r="G3419" s="9">
        <f>SUM(B$2:B3419) / SUM(C$2:C3419)</f>
        <v>7.3142188414277356E-3</v>
      </c>
      <c r="H3419" s="10">
        <f>IFERROR(stats[[#This Row],[Column1]]-A3418,"")</f>
        <v>9.6064814788405783E-3</v>
      </c>
      <c r="I3419" s="10">
        <f>IFERROR(_xlfn.QUARTILE.INC(H$2:H3419,1),"")</f>
        <v>9.6064814715646207E-4</v>
      </c>
      <c r="J3419" s="10">
        <f>IFERROR(_xlfn.QUARTILE.INC(H$2:H3419,3),"")</f>
        <v>1.1805555550381541E-3</v>
      </c>
      <c r="K3419" s="10">
        <f>IFERROR(stats[[#This Row],[Q3]]-stats[[#This Row],[Q1]],"")</f>
        <v>2.1990740788169205E-4</v>
      </c>
      <c r="L3419" s="10">
        <f>IFERROR(AVERAGEIFS(H$2:H3419, H$2:H3419, "&lt;" &amp;stats[[#This Row],[Q3]]+(2*stats[[#This Row],[IQR]]), H$2:H3419, "&gt;" &amp; stats[[#This Row],[Q1]]-(2*stats[[#This Row],[IQR]])),"")</f>
        <v>1.0720644343779689E-3</v>
      </c>
    </row>
    <row r="3420" spans="1:12" x14ac:dyDescent="0.25">
      <c r="A3420" s="7">
        <v>44418.693136574075</v>
      </c>
      <c r="B3420">
        <v>0</v>
      </c>
      <c r="C3420">
        <v>1</v>
      </c>
      <c r="D3420" s="8">
        <f>SUM(B$2:B3420)</f>
        <v>25</v>
      </c>
      <c r="E3420" s="8">
        <f>SUM(C$2:C3420)</f>
        <v>3419</v>
      </c>
      <c r="F3420" s="9">
        <f>IF(stats[[#This Row],[Column1]],stats[[#This Row],[Total Clear]]/stats[[#This Row],[Total Runs]],NA())</f>
        <v>7.3120795554255632E-3</v>
      </c>
      <c r="G3420" s="9">
        <f>SUM(B$2:B3420) / SUM(C$2:C3420)</f>
        <v>7.3120795554255632E-3</v>
      </c>
      <c r="H3420" s="10">
        <f>IFERROR(stats[[#This Row],[Column1]]-A3419,"")</f>
        <v>8.7962963152676821E-4</v>
      </c>
      <c r="I3420" s="10">
        <f>IFERROR(_xlfn.QUARTILE.INC(H$2:H3420,1),"")</f>
        <v>9.6064814715646207E-4</v>
      </c>
      <c r="J3420" s="10">
        <f>IFERROR(_xlfn.QUARTILE.INC(H$2:H3420,3),"")</f>
        <v>1.1805555550381541E-3</v>
      </c>
      <c r="K3420" s="10">
        <f>IFERROR(stats[[#This Row],[Q3]]-stats[[#This Row],[Q1]],"")</f>
        <v>2.1990740788169205E-4</v>
      </c>
      <c r="L3420" s="10">
        <f>IFERROR(AVERAGEIFS(H$2:H3420, H$2:H3420, "&lt;" &amp;stats[[#This Row],[Q3]]+(2*stats[[#This Row],[IQR]]), H$2:H3420, "&gt;" &amp; stats[[#This Row],[Q1]]-(2*stats[[#This Row],[IQR]])),"")</f>
        <v>1.0720075683014762E-3</v>
      </c>
    </row>
    <row r="3421" spans="1:12" x14ac:dyDescent="0.25">
      <c r="A3421" s="7">
        <v>44418.694143518522</v>
      </c>
      <c r="B3421">
        <v>0</v>
      </c>
      <c r="C3421">
        <v>1</v>
      </c>
      <c r="D3421" s="8">
        <f>SUM(B$2:B3421)</f>
        <v>25</v>
      </c>
      <c r="E3421" s="8">
        <f>SUM(C$2:C3421)</f>
        <v>3420</v>
      </c>
      <c r="F3421" s="9">
        <f>IF(stats[[#This Row],[Column1]],stats[[#This Row],[Total Clear]]/stats[[#This Row],[Total Runs]],NA())</f>
        <v>7.3099415204678359E-3</v>
      </c>
      <c r="G3421" s="9">
        <f>SUM(B$2:B3421) / SUM(C$2:C3421)</f>
        <v>7.3099415204678359E-3</v>
      </c>
      <c r="H3421" s="10">
        <f>IFERROR(stats[[#This Row],[Column1]]-A3420,"")</f>
        <v>1.006944446999114E-3</v>
      </c>
      <c r="I3421" s="10">
        <f>IFERROR(_xlfn.QUARTILE.INC(H$2:H3421,1),"")</f>
        <v>9.6064814715646207E-4</v>
      </c>
      <c r="J3421" s="10">
        <f>IFERROR(_xlfn.QUARTILE.INC(H$2:H3421,3),"")</f>
        <v>1.1805555550381541E-3</v>
      </c>
      <c r="K3421" s="10">
        <f>IFERROR(stats[[#This Row],[Q3]]-stats[[#This Row],[Q1]],"")</f>
        <v>2.1990740788169205E-4</v>
      </c>
      <c r="L3421" s="10">
        <f>IFERROR(AVERAGEIFS(H$2:H3421, H$2:H3421, "&lt;" &amp;stats[[#This Row],[Q3]]+(2*stats[[#This Row],[IQR]]), H$2:H3421, "&gt;" &amp; stats[[#This Row],[Q1]]-(2*stats[[#This Row],[IQR]])),"")</f>
        <v>1.0719883472907516E-3</v>
      </c>
    </row>
    <row r="3422" spans="1:12" x14ac:dyDescent="0.25">
      <c r="A3422" s="7">
        <v>44418.695081018515</v>
      </c>
      <c r="B3422">
        <v>0</v>
      </c>
      <c r="C3422">
        <v>1</v>
      </c>
      <c r="D3422" s="8">
        <f>SUM(B$2:B3422)</f>
        <v>25</v>
      </c>
      <c r="E3422" s="8">
        <f>SUM(C$2:C3422)</f>
        <v>3421</v>
      </c>
      <c r="F3422" s="9">
        <f>IF(stats[[#This Row],[Column1]],stats[[#This Row],[Total Clear]]/stats[[#This Row],[Total Runs]],NA())</f>
        <v>7.3078047354574686E-3</v>
      </c>
      <c r="G3422" s="9">
        <f>SUM(B$2:B3422) / SUM(C$2:C3422)</f>
        <v>7.3078047354574686E-3</v>
      </c>
      <c r="H3422" s="10">
        <f>IFERROR(stats[[#This Row],[Column1]]-A3421,"")</f>
        <v>9.374999935971573E-4</v>
      </c>
      <c r="I3422" s="10">
        <f>IFERROR(_xlfn.QUARTILE.INC(H$2:H3422,1),"")</f>
        <v>9.6064814715646207E-4</v>
      </c>
      <c r="J3422" s="10">
        <f>IFERROR(_xlfn.QUARTILE.INC(H$2:H3422,3),"")</f>
        <v>1.1805555550381541E-3</v>
      </c>
      <c r="K3422" s="10">
        <f>IFERROR(stats[[#This Row],[Q3]]-stats[[#This Row],[Q1]],"")</f>
        <v>2.1990740788169205E-4</v>
      </c>
      <c r="L3422" s="10">
        <f>IFERROR(AVERAGEIFS(H$2:H3422, H$2:H3422, "&lt;" &amp;stats[[#This Row],[Q3]]+(2*stats[[#This Row],[IQR]]), H$2:H3422, "&gt;" &amp; stats[[#This Row],[Q1]]-(2*stats[[#This Row],[IQR]])),"")</f>
        <v>1.0719486283440021E-3</v>
      </c>
    </row>
    <row r="3423" spans="1:12" x14ac:dyDescent="0.25">
      <c r="A3423" s="7">
        <v>44418.696006944447</v>
      </c>
      <c r="B3423">
        <v>0</v>
      </c>
      <c r="C3423">
        <v>1</v>
      </c>
      <c r="D3423" s="8">
        <f>SUM(B$2:B3423)</f>
        <v>25</v>
      </c>
      <c r="E3423" s="8">
        <f>SUM(C$2:C3423)</f>
        <v>3422</v>
      </c>
      <c r="F3423" s="9">
        <f>IF(stats[[#This Row],[Column1]],stats[[#This Row],[Total Clear]]/stats[[#This Row],[Total Runs]],NA())</f>
        <v>7.3056691992986556E-3</v>
      </c>
      <c r="G3423" s="9">
        <f>SUM(B$2:B3423) / SUM(C$2:C3423)</f>
        <v>7.3056691992986556E-3</v>
      </c>
      <c r="H3423" s="10">
        <f>IFERROR(stats[[#This Row],[Column1]]-A3422,"")</f>
        <v>9.2592593136942014E-4</v>
      </c>
      <c r="I3423" s="10">
        <f>IFERROR(_xlfn.QUARTILE.INC(H$2:H3423,1),"")</f>
        <v>9.6064814715646207E-4</v>
      </c>
      <c r="J3423" s="10">
        <f>IFERROR(_xlfn.QUARTILE.INC(H$2:H3423,3),"")</f>
        <v>1.1805555550381541E-3</v>
      </c>
      <c r="K3423" s="10">
        <f>IFERROR(stats[[#This Row],[Q3]]-stats[[#This Row],[Q1]],"")</f>
        <v>2.1990740788169205E-4</v>
      </c>
      <c r="L3423" s="10">
        <f>IFERROR(AVERAGEIFS(H$2:H3423, H$2:H3423, "&lt;" &amp;stats[[#This Row],[Q3]]+(2*stats[[#This Row],[IQR]]), H$2:H3423, "&gt;" &amp; stats[[#This Row],[Q1]]-(2*stats[[#This Row],[IQR]])),"")</f>
        <v>1.0719055156492947E-3</v>
      </c>
    </row>
    <row r="3424" spans="1:12" x14ac:dyDescent="0.25">
      <c r="A3424" s="7">
        <v>44418.697025462963</v>
      </c>
      <c r="B3424">
        <v>0</v>
      </c>
      <c r="C3424">
        <v>1</v>
      </c>
      <c r="D3424" s="8">
        <f>SUM(B$2:B3424)</f>
        <v>25</v>
      </c>
      <c r="E3424" s="8">
        <f>SUM(C$2:C3424)</f>
        <v>3423</v>
      </c>
      <c r="F3424" s="9">
        <f>IF(stats[[#This Row],[Column1]],stats[[#This Row],[Total Clear]]/stats[[#This Row],[Total Runs]],NA())</f>
        <v>7.303534910896874E-3</v>
      </c>
      <c r="G3424" s="9">
        <f>SUM(B$2:B3424) / SUM(C$2:C3424)</f>
        <v>7.303534910896874E-3</v>
      </c>
      <c r="H3424" s="10">
        <f>IFERROR(stats[[#This Row],[Column1]]-A3423,"")</f>
        <v>1.0185185165028088E-3</v>
      </c>
      <c r="I3424" s="10">
        <f>IFERROR(_xlfn.QUARTILE.INC(H$2:H3424,1),"")</f>
        <v>9.6064814715646207E-4</v>
      </c>
      <c r="J3424" s="10">
        <f>IFERROR(_xlfn.QUARTILE.INC(H$2:H3424,3),"")</f>
        <v>1.1805555550381541E-3</v>
      </c>
      <c r="K3424" s="10">
        <f>IFERROR(stats[[#This Row],[Q3]]-stats[[#This Row],[Q1]],"")</f>
        <v>2.1990740788169205E-4</v>
      </c>
      <c r="L3424" s="10">
        <f>IFERROR(AVERAGEIFS(H$2:H3424, H$2:H3424, "&lt;" &amp;stats[[#This Row],[Q3]]+(2*stats[[#This Row],[IQR]]), H$2:H3424, "&gt;" &amp; stats[[#This Row],[Q1]]-(2*stats[[#This Row],[IQR]])),"")</f>
        <v>1.0718897579754024E-3</v>
      </c>
    </row>
    <row r="3425" spans="1:12" x14ac:dyDescent="0.25">
      <c r="A3425" s="7">
        <v>44418.698101851849</v>
      </c>
      <c r="B3425">
        <v>0</v>
      </c>
      <c r="C3425">
        <v>1</v>
      </c>
      <c r="D3425" s="8">
        <f>SUM(B$2:B3425)</f>
        <v>25</v>
      </c>
      <c r="E3425" s="8">
        <f>SUM(C$2:C3425)</f>
        <v>3424</v>
      </c>
      <c r="F3425" s="9">
        <f>IF(stats[[#This Row],[Column1]],stats[[#This Row],[Total Clear]]/stats[[#This Row],[Total Runs]],NA())</f>
        <v>7.3014018691588784E-3</v>
      </c>
      <c r="G3425" s="9">
        <f>SUM(B$2:B3425) / SUM(C$2:C3425)</f>
        <v>7.3014018691588784E-3</v>
      </c>
      <c r="H3425" s="10">
        <f>IFERROR(stats[[#This Row],[Column1]]-A3424,"")</f>
        <v>1.0763888858491555E-3</v>
      </c>
      <c r="I3425" s="10">
        <f>IFERROR(_xlfn.QUARTILE.INC(H$2:H3425,1),"")</f>
        <v>9.6064814715646207E-4</v>
      </c>
      <c r="J3425" s="10">
        <f>IFERROR(_xlfn.QUARTILE.INC(H$2:H3425,3),"")</f>
        <v>1.1805555550381541E-3</v>
      </c>
      <c r="K3425" s="10">
        <f>IFERROR(stats[[#This Row],[Q3]]-stats[[#This Row],[Q1]],"")</f>
        <v>2.1990740788169205E-4</v>
      </c>
      <c r="L3425" s="10">
        <f>IFERROR(AVERAGEIFS(H$2:H3425, H$2:H3425, "&lt;" &amp;stats[[#This Row],[Q3]]+(2*stats[[#This Row],[IQR]]), H$2:H3425, "&gt;" &amp; stats[[#This Row],[Q1]]-(2*stats[[#This Row],[IQR]])),"")</f>
        <v>1.0718910855433794E-3</v>
      </c>
    </row>
    <row r="3426" spans="1:12" x14ac:dyDescent="0.25">
      <c r="A3426" s="7">
        <v>44418.699166666665</v>
      </c>
      <c r="B3426">
        <v>0</v>
      </c>
      <c r="C3426">
        <v>1</v>
      </c>
      <c r="D3426" s="8">
        <f>SUM(B$2:B3426)</f>
        <v>25</v>
      </c>
      <c r="E3426" s="8">
        <f>SUM(C$2:C3426)</f>
        <v>3425</v>
      </c>
      <c r="F3426" s="9">
        <f>IF(stats[[#This Row],[Column1]],stats[[#This Row],[Total Clear]]/stats[[#This Row],[Total Runs]],NA())</f>
        <v>7.2992700729927005E-3</v>
      </c>
      <c r="G3426" s="9">
        <f>SUM(B$2:B3426) / SUM(C$2:C3426)</f>
        <v>7.2992700729927005E-3</v>
      </c>
      <c r="H3426" s="10">
        <f>IFERROR(stats[[#This Row],[Column1]]-A3425,"")</f>
        <v>1.0648148163454607E-3</v>
      </c>
      <c r="I3426" s="10">
        <f>IFERROR(_xlfn.QUARTILE.INC(H$2:H3426,1),"")</f>
        <v>9.6064814715646207E-4</v>
      </c>
      <c r="J3426" s="10">
        <f>IFERROR(_xlfn.QUARTILE.INC(H$2:H3426,3),"")</f>
        <v>1.1805555550381541E-3</v>
      </c>
      <c r="K3426" s="10">
        <f>IFERROR(stats[[#This Row],[Q3]]-stats[[#This Row],[Q1]],"")</f>
        <v>2.1990740788169205E-4</v>
      </c>
      <c r="L3426" s="10">
        <f>IFERROR(AVERAGEIFS(H$2:H3426, H$2:H3426, "&lt;" &amp;stats[[#This Row],[Q3]]+(2*stats[[#This Row],[IQR]]), H$2:H3426, "&gt;" &amp; stats[[#This Row],[Q1]]-(2*stats[[#This Row],[IQR]])),"")</f>
        <v>1.0718889981483357E-3</v>
      </c>
    </row>
    <row r="3427" spans="1:12" x14ac:dyDescent="0.25">
      <c r="A3427" s="7">
        <v>44418.700104166666</v>
      </c>
      <c r="B3427">
        <v>0</v>
      </c>
      <c r="C3427">
        <v>1</v>
      </c>
      <c r="D3427" s="8">
        <f>SUM(B$2:B3427)</f>
        <v>25</v>
      </c>
      <c r="E3427" s="8">
        <f>SUM(C$2:C3427)</f>
        <v>3426</v>
      </c>
      <c r="F3427" s="9">
        <f>IF(stats[[#This Row],[Column1]],stats[[#This Row],[Total Clear]]/stats[[#This Row],[Total Runs]],NA())</f>
        <v>7.2971395213076475E-3</v>
      </c>
      <c r="G3427" s="9">
        <f>SUM(B$2:B3427) / SUM(C$2:C3427)</f>
        <v>7.2971395213076475E-3</v>
      </c>
      <c r="H3427" s="10">
        <f>IFERROR(stats[[#This Row],[Column1]]-A3426,"")</f>
        <v>9.3750000087311491E-4</v>
      </c>
      <c r="I3427" s="10">
        <f>IFERROR(_xlfn.QUARTILE.INC(H$2:H3427,1),"")</f>
        <v>9.6064814715646207E-4</v>
      </c>
      <c r="J3427" s="10">
        <f>IFERROR(_xlfn.QUARTILE.INC(H$2:H3427,3),"")</f>
        <v>1.1805555550381541E-3</v>
      </c>
      <c r="K3427" s="10">
        <f>IFERROR(stats[[#This Row],[Q3]]-stats[[#This Row],[Q1]],"")</f>
        <v>2.1990740788169205E-4</v>
      </c>
      <c r="L3427" s="10">
        <f>IFERROR(AVERAGEIFS(H$2:H3427, H$2:H3427, "&lt;" &amp;stats[[#This Row],[Q3]]+(2*stats[[#This Row],[IQR]]), H$2:H3427, "&gt;" &amp; stats[[#This Row],[Q1]]-(2*stats[[#This Row],[IQR]])),"")</f>
        <v>1.0718493670668627E-3</v>
      </c>
    </row>
    <row r="3428" spans="1:12" x14ac:dyDescent="0.25">
      <c r="A3428" s="7">
        <v>44418.701064814813</v>
      </c>
      <c r="B3428">
        <v>0</v>
      </c>
      <c r="C3428">
        <v>1</v>
      </c>
      <c r="D3428" s="8">
        <f>SUM(B$2:B3428)</f>
        <v>25</v>
      </c>
      <c r="E3428" s="8">
        <f>SUM(C$2:C3428)</f>
        <v>3427</v>
      </c>
      <c r="F3428" s="9">
        <f>IF(stats[[#This Row],[Column1]],stats[[#This Row],[Total Clear]]/stats[[#This Row],[Total Runs]],NA())</f>
        <v>7.2950102130142983E-3</v>
      </c>
      <c r="G3428" s="9">
        <f>SUM(B$2:B3428) / SUM(C$2:C3428)</f>
        <v>7.2950102130142983E-3</v>
      </c>
      <c r="H3428" s="10">
        <f>IFERROR(stats[[#This Row],[Column1]]-A3427,"")</f>
        <v>9.6064814715646207E-4</v>
      </c>
      <c r="I3428" s="10">
        <f>IFERROR(_xlfn.QUARTILE.INC(H$2:H3428,1),"")</f>
        <v>9.6064814715646207E-4</v>
      </c>
      <c r="J3428" s="10">
        <f>IFERROR(_xlfn.QUARTILE.INC(H$2:H3428,3),"")</f>
        <v>1.1805555550381541E-3</v>
      </c>
      <c r="K3428" s="10">
        <f>IFERROR(stats[[#This Row],[Q3]]-stats[[#This Row],[Q1]],"")</f>
        <v>2.1990740788169205E-4</v>
      </c>
      <c r="L3428" s="10">
        <f>IFERROR(AVERAGEIFS(H$2:H3428, H$2:H3428, "&lt;" &amp;stats[[#This Row],[Q3]]+(2*stats[[#This Row],[IQR]]), H$2:H3428, "&gt;" &amp; stats[[#This Row],[Q1]]-(2*stats[[#This Row],[IQR]])),"")</f>
        <v>1.0718165836883513E-3</v>
      </c>
    </row>
    <row r="3429" spans="1:12" x14ac:dyDescent="0.25">
      <c r="A3429" s="7">
        <v>44418.701967592591</v>
      </c>
      <c r="B3429">
        <v>0</v>
      </c>
      <c r="C3429">
        <v>1</v>
      </c>
      <c r="D3429" s="8">
        <f>SUM(B$2:B3429)</f>
        <v>25</v>
      </c>
      <c r="E3429" s="8">
        <f>SUM(C$2:C3429)</f>
        <v>3428</v>
      </c>
      <c r="F3429" s="9">
        <f>IF(stats[[#This Row],[Column1]],stats[[#This Row],[Total Clear]]/stats[[#This Row],[Total Runs]],NA())</f>
        <v>7.2928821470245042E-3</v>
      </c>
      <c r="G3429" s="9">
        <f>SUM(B$2:B3429) / SUM(C$2:C3429)</f>
        <v>7.2928821470245042E-3</v>
      </c>
      <c r="H3429" s="10">
        <f>IFERROR(stats[[#This Row],[Column1]]-A3428,"")</f>
        <v>9.0277777781011537E-4</v>
      </c>
      <c r="I3429" s="10">
        <f>IFERROR(_xlfn.QUARTILE.INC(H$2:H3429,1),"")</f>
        <v>9.6064814715646207E-4</v>
      </c>
      <c r="J3429" s="10">
        <f>IFERROR(_xlfn.QUARTILE.INC(H$2:H3429,3),"")</f>
        <v>1.1805555550381541E-3</v>
      </c>
      <c r="K3429" s="10">
        <f>IFERROR(stats[[#This Row],[Q3]]-stats[[#This Row],[Q1]],"")</f>
        <v>2.1990740788169205E-4</v>
      </c>
      <c r="L3429" s="10">
        <f>IFERROR(AVERAGEIFS(H$2:H3429, H$2:H3429, "&lt;" &amp;stats[[#This Row],[Q3]]+(2*stats[[#This Row],[IQR]]), H$2:H3429, "&gt;" &amp; stats[[#This Row],[Q1]]-(2*stats[[#This Row],[IQR]])),"")</f>
        <v>1.0717667638221922E-3</v>
      </c>
    </row>
    <row r="3430" spans="1:12" x14ac:dyDescent="0.25">
      <c r="A3430" s="7">
        <v>44418.702870370369</v>
      </c>
      <c r="B3430">
        <v>0</v>
      </c>
      <c r="C3430">
        <v>1</v>
      </c>
      <c r="D3430" s="8">
        <f>SUM(B$2:B3430)</f>
        <v>25</v>
      </c>
      <c r="E3430" s="8">
        <f>SUM(C$2:C3430)</f>
        <v>3429</v>
      </c>
      <c r="F3430" s="9">
        <f>IF(stats[[#This Row],[Column1]],stats[[#This Row],[Total Clear]]/stats[[#This Row],[Total Runs]],NA())</f>
        <v>7.2907553222513856E-3</v>
      </c>
      <c r="G3430" s="9">
        <f>SUM(B$2:B3430) / SUM(C$2:C3430)</f>
        <v>7.2907553222513856E-3</v>
      </c>
      <c r="H3430" s="10">
        <f>IFERROR(stats[[#This Row],[Column1]]-A3429,"")</f>
        <v>9.0277777781011537E-4</v>
      </c>
      <c r="I3430" s="10">
        <f>IFERROR(_xlfn.QUARTILE.INC(H$2:H3430,1),"")</f>
        <v>9.6064814715646207E-4</v>
      </c>
      <c r="J3430" s="10">
        <f>IFERROR(_xlfn.QUARTILE.INC(H$2:H3430,3),"")</f>
        <v>1.1805555550381541E-3</v>
      </c>
      <c r="K3430" s="10">
        <f>IFERROR(stats[[#This Row],[Q3]]-stats[[#This Row],[Q1]],"")</f>
        <v>2.1990740788169205E-4</v>
      </c>
      <c r="L3430" s="10">
        <f>IFERROR(AVERAGEIFS(H$2:H3430, H$2:H3430, "&lt;" &amp;stats[[#This Row],[Q3]]+(2*stats[[#This Row],[IQR]]), H$2:H3430, "&gt;" &amp; stats[[#This Row],[Q1]]-(2*stats[[#This Row],[IQR]])),"")</f>
        <v>1.0717169733136442E-3</v>
      </c>
    </row>
    <row r="3431" spans="1:12" x14ac:dyDescent="0.25">
      <c r="A3431" s="7">
        <v>44418.703831018516</v>
      </c>
      <c r="B3431">
        <v>0</v>
      </c>
      <c r="C3431">
        <v>1</v>
      </c>
      <c r="D3431" s="8">
        <f>SUM(B$2:B3431)</f>
        <v>25</v>
      </c>
      <c r="E3431" s="8">
        <f>SUM(C$2:C3431)</f>
        <v>3430</v>
      </c>
      <c r="F3431" s="9">
        <f>IF(stats[[#This Row],[Column1]],stats[[#This Row],[Total Clear]]/stats[[#This Row],[Total Runs]],NA())</f>
        <v>7.2886297376093291E-3</v>
      </c>
      <c r="G3431" s="9">
        <f>SUM(B$2:B3431) / SUM(C$2:C3431)</f>
        <v>7.2886297376093291E-3</v>
      </c>
      <c r="H3431" s="10">
        <f>IFERROR(stats[[#This Row],[Column1]]-A3430,"")</f>
        <v>9.6064814715646207E-4</v>
      </c>
      <c r="I3431" s="10">
        <f>IFERROR(_xlfn.QUARTILE.INC(H$2:H3431,1),"")</f>
        <v>9.6064814715646207E-4</v>
      </c>
      <c r="J3431" s="10">
        <f>IFERROR(_xlfn.QUARTILE.INC(H$2:H3431,3),"")</f>
        <v>1.1805555550381541E-3</v>
      </c>
      <c r="K3431" s="10">
        <f>IFERROR(stats[[#This Row],[Q3]]-stats[[#This Row],[Q1]],"")</f>
        <v>2.1990740788169205E-4</v>
      </c>
      <c r="L3431" s="10">
        <f>IFERROR(AVERAGEIFS(H$2:H3431, H$2:H3431, "&lt;" &amp;stats[[#This Row],[Q3]]+(2*stats[[#This Row],[IQR]]), H$2:H3431, "&gt;" &amp; stats[[#This Row],[Q1]]-(2*stats[[#This Row],[IQR]])),"")</f>
        <v>1.0716842579009322E-3</v>
      </c>
    </row>
    <row r="3432" spans="1:12" x14ac:dyDescent="0.25">
      <c r="A3432" s="7">
        <v>44418.704791666663</v>
      </c>
      <c r="B3432">
        <v>0</v>
      </c>
      <c r="C3432">
        <v>1</v>
      </c>
      <c r="D3432" s="8">
        <f>SUM(B$2:B3432)</f>
        <v>25</v>
      </c>
      <c r="E3432" s="8">
        <f>SUM(C$2:C3432)</f>
        <v>3431</v>
      </c>
      <c r="F3432" s="9">
        <f>IF(stats[[#This Row],[Column1]],stats[[#This Row],[Total Clear]]/stats[[#This Row],[Total Runs]],NA())</f>
        <v>7.2865053920139903E-3</v>
      </c>
      <c r="G3432" s="9">
        <f>SUM(B$2:B3432) / SUM(C$2:C3432)</f>
        <v>7.2865053920139903E-3</v>
      </c>
      <c r="H3432" s="10">
        <f>IFERROR(stats[[#This Row],[Column1]]-A3431,"")</f>
        <v>9.6064814715646207E-4</v>
      </c>
      <c r="I3432" s="10">
        <f>IFERROR(_xlfn.QUARTILE.INC(H$2:H3432,1),"")</f>
        <v>9.6064814715646207E-4</v>
      </c>
      <c r="J3432" s="10">
        <f>IFERROR(_xlfn.QUARTILE.INC(H$2:H3432,3),"")</f>
        <v>1.1805555550381541E-3</v>
      </c>
      <c r="K3432" s="10">
        <f>IFERROR(stats[[#This Row],[Q3]]-stats[[#This Row],[Q1]],"")</f>
        <v>2.1990740788169205E-4</v>
      </c>
      <c r="L3432" s="10">
        <f>IFERROR(AVERAGEIFS(H$2:H3432, H$2:H3432, "&lt;" &amp;stats[[#This Row],[Q3]]+(2*stats[[#This Row],[IQR]]), H$2:H3432, "&gt;" &amp; stats[[#This Row],[Q1]]-(2*stats[[#This Row],[IQR]])),"")</f>
        <v>1.0716515617552476E-3</v>
      </c>
    </row>
    <row r="3433" spans="1:12" x14ac:dyDescent="0.25">
      <c r="A3433" s="7">
        <v>44418.70579861111</v>
      </c>
      <c r="B3433">
        <v>0</v>
      </c>
      <c r="C3433">
        <v>1</v>
      </c>
      <c r="D3433" s="8">
        <f>SUM(B$2:B3433)</f>
        <v>25</v>
      </c>
      <c r="E3433" s="8">
        <f>SUM(C$2:C3433)</f>
        <v>3432</v>
      </c>
      <c r="F3433" s="9">
        <f>IF(stats[[#This Row],[Column1]],stats[[#This Row],[Total Clear]]/stats[[#This Row],[Total Runs]],NA())</f>
        <v>7.2843822843822841E-3</v>
      </c>
      <c r="G3433" s="9">
        <f>SUM(B$2:B3433) / SUM(C$2:C3433)</f>
        <v>7.2843822843822841E-3</v>
      </c>
      <c r="H3433" s="10">
        <f>IFERROR(stats[[#This Row],[Column1]]-A3432,"")</f>
        <v>1.006944446999114E-3</v>
      </c>
      <c r="I3433" s="10">
        <f>IFERROR(_xlfn.QUARTILE.INC(H$2:H3433,1),"")</f>
        <v>9.6064814715646207E-4</v>
      </c>
      <c r="J3433" s="10">
        <f>IFERROR(_xlfn.QUARTILE.INC(H$2:H3433,3),"")</f>
        <v>1.1805555550381541E-3</v>
      </c>
      <c r="K3433" s="10">
        <f>IFERROR(stats[[#This Row],[Q3]]-stats[[#This Row],[Q1]],"")</f>
        <v>2.1990740788169205E-4</v>
      </c>
      <c r="L3433" s="10">
        <f>IFERROR(AVERAGEIFS(H$2:H3433, H$2:H3433, "&lt;" &amp;stats[[#This Row],[Q3]]+(2*stats[[#This Row],[IQR]]), H$2:H3433, "&gt;" &amp; stats[[#This Row],[Q1]]-(2*stats[[#This Row],[IQR]])),"")</f>
        <v>1.0716325134435738E-3</v>
      </c>
    </row>
    <row r="3434" spans="1:12" x14ac:dyDescent="0.25">
      <c r="A3434" s="7">
        <v>44418.706793981481</v>
      </c>
      <c r="B3434">
        <v>0</v>
      </c>
      <c r="C3434">
        <v>1</v>
      </c>
      <c r="D3434" s="8">
        <f>SUM(B$2:B3434)</f>
        <v>25</v>
      </c>
      <c r="E3434" s="8">
        <f>SUM(C$2:C3434)</f>
        <v>3433</v>
      </c>
      <c r="F3434" s="9">
        <f>IF(stats[[#This Row],[Column1]],stats[[#This Row],[Total Clear]]/stats[[#This Row],[Total Runs]],NA())</f>
        <v>7.2822604136323918E-3</v>
      </c>
      <c r="G3434" s="9">
        <f>SUM(B$2:B3434) / SUM(C$2:C3434)</f>
        <v>7.2822604136323918E-3</v>
      </c>
      <c r="H3434" s="10">
        <f>IFERROR(stats[[#This Row],[Column1]]-A3433,"")</f>
        <v>9.9537037021946162E-4</v>
      </c>
      <c r="I3434" s="10">
        <f>IFERROR(_xlfn.QUARTILE.INC(H$2:H3434,1),"")</f>
        <v>9.6064814715646207E-4</v>
      </c>
      <c r="J3434" s="10">
        <f>IFERROR(_xlfn.QUARTILE.INC(H$2:H3434,3),"")</f>
        <v>1.1805555550381541E-3</v>
      </c>
      <c r="K3434" s="10">
        <f>IFERROR(stats[[#This Row],[Q3]]-stats[[#This Row],[Q1]],"")</f>
        <v>2.1990740788169205E-4</v>
      </c>
      <c r="L3434" s="10">
        <f>IFERROR(AVERAGEIFS(H$2:H3434, H$2:H3434, "&lt;" &amp;stats[[#This Row],[Q3]]+(2*stats[[#This Row],[IQR]]), H$2:H3434, "&gt;" &amp; stats[[#This Row],[Q1]]-(2*stats[[#This Row],[IQR]])),"")</f>
        <v>1.0716100701995408E-3</v>
      </c>
    </row>
    <row r="3435" spans="1:12" x14ac:dyDescent="0.25">
      <c r="A3435" s="7">
        <v>44418.707719907405</v>
      </c>
      <c r="B3435">
        <v>0</v>
      </c>
      <c r="C3435">
        <v>1</v>
      </c>
      <c r="D3435" s="8">
        <f>SUM(B$2:B3435)</f>
        <v>25</v>
      </c>
      <c r="E3435" s="8">
        <f>SUM(C$2:C3435)</f>
        <v>3434</v>
      </c>
      <c r="F3435" s="9">
        <f>IF(stats[[#This Row],[Column1]],stats[[#This Row],[Total Clear]]/stats[[#This Row],[Total Runs]],NA())</f>
        <v>7.2801397786837509E-3</v>
      </c>
      <c r="G3435" s="9">
        <f>SUM(B$2:B3435) / SUM(C$2:C3435)</f>
        <v>7.2801397786837509E-3</v>
      </c>
      <c r="H3435" s="10">
        <f>IFERROR(stats[[#This Row],[Column1]]-A3434,"")</f>
        <v>9.2592592409346253E-4</v>
      </c>
      <c r="I3435" s="10">
        <f>IFERROR(_xlfn.QUARTILE.INC(H$2:H3435,1),"")</f>
        <v>9.6064814715646207E-4</v>
      </c>
      <c r="J3435" s="10">
        <f>IFERROR(_xlfn.QUARTILE.INC(H$2:H3435,3),"")</f>
        <v>1.1805555550381541E-3</v>
      </c>
      <c r="K3435" s="10">
        <f>IFERROR(stats[[#This Row],[Q3]]-stats[[#This Row],[Q1]],"")</f>
        <v>2.1990740788169205E-4</v>
      </c>
      <c r="L3435" s="10">
        <f>IFERROR(AVERAGEIFS(H$2:H3435, H$2:H3435, "&lt;" &amp;stats[[#This Row],[Q3]]+(2*stats[[#This Row],[IQR]]), H$2:H3435, "&gt;" &amp; stats[[#This Row],[Q1]]-(2*stats[[#This Row],[IQR]])),"")</f>
        <v>1.0715672093151319E-3</v>
      </c>
    </row>
    <row r="3436" spans="1:12" x14ac:dyDescent="0.25">
      <c r="A3436" s="7">
        <v>44418.708657407406</v>
      </c>
      <c r="B3436">
        <v>0</v>
      </c>
      <c r="C3436">
        <v>1</v>
      </c>
      <c r="D3436" s="8">
        <f>SUM(B$2:B3436)</f>
        <v>25</v>
      </c>
      <c r="E3436" s="8">
        <f>SUM(C$2:C3436)</f>
        <v>3435</v>
      </c>
      <c r="F3436" s="9">
        <f>IF(stats[[#This Row],[Column1]],stats[[#This Row],[Total Clear]]/stats[[#This Row],[Total Runs]],NA())</f>
        <v>7.2780203784570596E-3</v>
      </c>
      <c r="G3436" s="9">
        <f>SUM(B$2:B3436) / SUM(C$2:C3436)</f>
        <v>7.2780203784570596E-3</v>
      </c>
      <c r="H3436" s="10">
        <f>IFERROR(stats[[#This Row],[Column1]]-A3435,"")</f>
        <v>9.3750000087311491E-4</v>
      </c>
      <c r="I3436" s="10">
        <f>IFERROR(_xlfn.QUARTILE.INC(H$2:H3436,1),"")</f>
        <v>9.6064814715646207E-4</v>
      </c>
      <c r="J3436" s="10">
        <f>IFERROR(_xlfn.QUARTILE.INC(H$2:H3436,3),"")</f>
        <v>1.1805555550381541E-3</v>
      </c>
      <c r="K3436" s="10">
        <f>IFERROR(stats[[#This Row],[Q3]]-stats[[#This Row],[Q1]],"")</f>
        <v>2.1990740788169205E-4</v>
      </c>
      <c r="L3436" s="10">
        <f>IFERROR(AVERAGEIFS(H$2:H3436, H$2:H3436, "&lt;" &amp;stats[[#This Row],[Q3]]+(2*stats[[#This Row],[IQR]]), H$2:H3436, "&gt;" &amp; stats[[#This Row],[Q1]]-(2*stats[[#This Row],[IQR]])),"")</f>
        <v>1.0715277777832372E-3</v>
      </c>
    </row>
    <row r="3437" spans="1:12" x14ac:dyDescent="0.25">
      <c r="A3437" s="7">
        <v>44418.709652777776</v>
      </c>
      <c r="B3437">
        <v>0</v>
      </c>
      <c r="C3437">
        <v>1</v>
      </c>
      <c r="D3437" s="8">
        <f>SUM(B$2:B3437)</f>
        <v>25</v>
      </c>
      <c r="E3437" s="8">
        <f>SUM(C$2:C3437)</f>
        <v>3436</v>
      </c>
      <c r="F3437" s="9">
        <f>IF(stats[[#This Row],[Column1]],stats[[#This Row],[Total Clear]]/stats[[#This Row],[Total Runs]],NA())</f>
        <v>7.2759022118742724E-3</v>
      </c>
      <c r="G3437" s="9">
        <f>SUM(B$2:B3437) / SUM(C$2:C3437)</f>
        <v>7.2759022118742724E-3</v>
      </c>
      <c r="H3437" s="10">
        <f>IFERROR(stats[[#This Row],[Column1]]-A3436,"")</f>
        <v>9.9537037021946162E-4</v>
      </c>
      <c r="I3437" s="10">
        <f>IFERROR(_xlfn.QUARTILE.INC(H$2:H3437,1),"")</f>
        <v>9.6064814715646207E-4</v>
      </c>
      <c r="J3437" s="10">
        <f>IFERROR(_xlfn.QUARTILE.INC(H$2:H3437,3),"")</f>
        <v>1.1805555550381541E-3</v>
      </c>
      <c r="K3437" s="10">
        <f>IFERROR(stats[[#This Row],[Q3]]-stats[[#This Row],[Q1]],"")</f>
        <v>2.1990740788169205E-4</v>
      </c>
      <c r="L3437" s="10">
        <f>IFERROR(AVERAGEIFS(H$2:H3437, H$2:H3437, "&lt;" &amp;stats[[#This Row],[Q3]]+(2*stats[[#This Row],[IQR]]), H$2:H3437, "&gt;" &amp; stats[[#This Row],[Q1]]-(2*stats[[#This Row],[IQR]])),"")</f>
        <v>1.0715053851317923E-3</v>
      </c>
    </row>
    <row r="3438" spans="1:12" x14ac:dyDescent="0.25">
      <c r="A3438" s="7">
        <v>44418.710613425923</v>
      </c>
      <c r="B3438">
        <v>0</v>
      </c>
      <c r="C3438">
        <v>1</v>
      </c>
      <c r="D3438" s="8">
        <f>SUM(B$2:B3438)</f>
        <v>25</v>
      </c>
      <c r="E3438" s="8">
        <f>SUM(C$2:C3438)</f>
        <v>3437</v>
      </c>
      <c r="F3438" s="9">
        <f>IF(stats[[#This Row],[Column1]],stats[[#This Row],[Total Clear]]/stats[[#This Row],[Total Runs]],NA())</f>
        <v>7.2737852778585977E-3</v>
      </c>
      <c r="G3438" s="9">
        <f>SUM(B$2:B3438) / SUM(C$2:C3438)</f>
        <v>7.2737852778585977E-3</v>
      </c>
      <c r="H3438" s="10">
        <f>IFERROR(stats[[#This Row],[Column1]]-A3437,"")</f>
        <v>9.6064814715646207E-4</v>
      </c>
      <c r="I3438" s="10">
        <f>IFERROR(_xlfn.QUARTILE.INC(H$2:H3438,1),"")</f>
        <v>9.6064814715646207E-4</v>
      </c>
      <c r="J3438" s="10">
        <f>IFERROR(_xlfn.QUARTILE.INC(H$2:H3438,3),"")</f>
        <v>1.1805555550381541E-3</v>
      </c>
      <c r="K3438" s="10">
        <f>IFERROR(stats[[#This Row],[Q3]]-stats[[#This Row],[Q1]],"")</f>
        <v>2.1990740788169205E-4</v>
      </c>
      <c r="L3438" s="10">
        <f>IFERROR(AVERAGEIFS(H$2:H3438, H$2:H3438, "&lt;" &amp;stats[[#This Row],[Q3]]+(2*stats[[#This Row],[IQR]]), H$2:H3438, "&gt;" &amp; stats[[#This Row],[Q1]]-(2*stats[[#This Row],[IQR]])),"")</f>
        <v>1.0714727992299771E-3</v>
      </c>
    </row>
    <row r="3439" spans="1:12" x14ac:dyDescent="0.25">
      <c r="A3439" s="7">
        <v>44418.71166666667</v>
      </c>
      <c r="B3439">
        <v>0</v>
      </c>
      <c r="C3439">
        <v>1</v>
      </c>
      <c r="D3439" s="8">
        <f>SUM(B$2:B3439)</f>
        <v>25</v>
      </c>
      <c r="E3439" s="8">
        <f>SUM(C$2:C3439)</f>
        <v>3438</v>
      </c>
      <c r="F3439" s="9">
        <f>IF(stats[[#This Row],[Column1]],stats[[#This Row],[Total Clear]]/stats[[#This Row],[Total Runs]],NA())</f>
        <v>7.2716695753344968E-3</v>
      </c>
      <c r="G3439" s="9">
        <f>SUM(B$2:B3439) / SUM(C$2:C3439)</f>
        <v>7.2716695753344968E-3</v>
      </c>
      <c r="H3439" s="10">
        <f>IFERROR(stats[[#This Row],[Column1]]-A3438,"")</f>
        <v>1.0532407468417659E-3</v>
      </c>
      <c r="I3439" s="10">
        <f>IFERROR(_xlfn.QUARTILE.INC(H$2:H3439,1),"")</f>
        <v>9.6064814715646207E-4</v>
      </c>
      <c r="J3439" s="10">
        <f>IFERROR(_xlfn.QUARTILE.INC(H$2:H3439,3),"")</f>
        <v>1.1805555550381541E-3</v>
      </c>
      <c r="K3439" s="10">
        <f>IFERROR(stats[[#This Row],[Q3]]-stats[[#This Row],[Q1]],"")</f>
        <v>2.1990740788169205E-4</v>
      </c>
      <c r="L3439" s="10">
        <f>IFERROR(AVERAGEIFS(H$2:H3439, H$2:H3439, "&lt;" &amp;stats[[#This Row],[Q3]]+(2*stats[[#This Row],[IQR]]), H$2:H3439, "&gt;" &amp; stats[[#This Row],[Q1]]-(2*stats[[#This Row],[IQR]])),"")</f>
        <v>1.0714674415889579E-3</v>
      </c>
    </row>
    <row r="3440" spans="1:12" x14ac:dyDescent="0.25">
      <c r="A3440" s="7">
        <v>44418.712673611109</v>
      </c>
      <c r="B3440">
        <v>0</v>
      </c>
      <c r="C3440">
        <v>1</v>
      </c>
      <c r="D3440" s="8">
        <f>SUM(B$2:B3440)</f>
        <v>25</v>
      </c>
      <c r="E3440" s="8">
        <f>SUM(C$2:C3440)</f>
        <v>3439</v>
      </c>
      <c r="F3440" s="9">
        <f>IF(stats[[#This Row],[Column1]],stats[[#This Row],[Total Clear]]/stats[[#This Row],[Total Runs]],NA())</f>
        <v>7.2695551032276821E-3</v>
      </c>
      <c r="G3440" s="9">
        <f>SUM(B$2:B3440) / SUM(C$2:C3440)</f>
        <v>7.2695551032276821E-3</v>
      </c>
      <c r="H3440" s="10">
        <f>IFERROR(stats[[#This Row],[Column1]]-A3439,"")</f>
        <v>1.0069444397231564E-3</v>
      </c>
      <c r="I3440" s="10">
        <f>IFERROR(_xlfn.QUARTILE.INC(H$2:H3440,1),"")</f>
        <v>9.6064814715646207E-4</v>
      </c>
      <c r="J3440" s="10">
        <f>IFERROR(_xlfn.QUARTILE.INC(H$2:H3440,3),"")</f>
        <v>1.1805555550381541E-3</v>
      </c>
      <c r="K3440" s="10">
        <f>IFERROR(stats[[#This Row],[Q3]]-stats[[#This Row],[Q1]],"")</f>
        <v>2.1990740788169205E-4</v>
      </c>
      <c r="L3440" s="10">
        <f>IFERROR(AVERAGEIFS(H$2:H3440, H$2:H3440, "&lt;" &amp;stats[[#This Row],[Q3]]+(2*stats[[#This Row],[IQR]]), H$2:H3440, "&gt;" &amp; stats[[#This Row],[Q1]]-(2*stats[[#This Row],[IQR]])),"")</f>
        <v>1.0714484865355308E-3</v>
      </c>
    </row>
    <row r="3441" spans="1:12" x14ac:dyDescent="0.25">
      <c r="A3441" s="7">
        <v>44418.71366898148</v>
      </c>
      <c r="B3441">
        <v>0</v>
      </c>
      <c r="C3441">
        <v>1</v>
      </c>
      <c r="D3441" s="8">
        <f>SUM(B$2:B3441)</f>
        <v>25</v>
      </c>
      <c r="E3441" s="8">
        <f>SUM(C$2:C3441)</f>
        <v>3440</v>
      </c>
      <c r="F3441" s="9">
        <f>IF(stats[[#This Row],[Column1]],stats[[#This Row],[Total Clear]]/stats[[#This Row],[Total Runs]],NA())</f>
        <v>7.2674418604651162E-3</v>
      </c>
      <c r="G3441" s="9">
        <f>SUM(B$2:B3441) / SUM(C$2:C3441)</f>
        <v>7.2674418604651162E-3</v>
      </c>
      <c r="H3441" s="10">
        <f>IFERROR(stats[[#This Row],[Column1]]-A3440,"")</f>
        <v>9.9537037021946162E-4</v>
      </c>
      <c r="I3441" s="10">
        <f>IFERROR(_xlfn.QUARTILE.INC(H$2:H3441,1),"")</f>
        <v>9.6064814715646207E-4</v>
      </c>
      <c r="J3441" s="10">
        <f>IFERROR(_xlfn.QUARTILE.INC(H$2:H3441,3),"")</f>
        <v>1.1805555550381541E-3</v>
      </c>
      <c r="K3441" s="10">
        <f>IFERROR(stats[[#This Row],[Q3]]-stats[[#This Row],[Q1]],"")</f>
        <v>2.1990740788169205E-4</v>
      </c>
      <c r="L3441" s="10">
        <f>IFERROR(AVERAGEIFS(H$2:H3441, H$2:H3441, "&lt;" &amp;stats[[#This Row],[Q3]]+(2*stats[[#This Row],[IQR]]), H$2:H3441, "&gt;" &amp; stats[[#This Row],[Q1]]-(2*stats[[#This Row],[IQR]])),"")</f>
        <v>1.0714261434764073E-3</v>
      </c>
    </row>
    <row r="3442" spans="1:12" x14ac:dyDescent="0.25">
      <c r="A3442" s="7">
        <v>44418.714756944442</v>
      </c>
      <c r="B3442">
        <v>0</v>
      </c>
      <c r="C3442">
        <v>1</v>
      </c>
      <c r="D3442" s="8">
        <f>SUM(B$2:B3442)</f>
        <v>25</v>
      </c>
      <c r="E3442" s="8">
        <f>SUM(C$2:C3442)</f>
        <v>3441</v>
      </c>
      <c r="F3442" s="9">
        <f>IF(stats[[#This Row],[Column1]],stats[[#This Row],[Total Clear]]/stats[[#This Row],[Total Runs]],NA())</f>
        <v>7.2653298459750071E-3</v>
      </c>
      <c r="G3442" s="9">
        <f>SUM(B$2:B3442) / SUM(C$2:C3442)</f>
        <v>7.2653298459750071E-3</v>
      </c>
      <c r="H3442" s="10">
        <f>IFERROR(stats[[#This Row],[Column1]]-A3441,"")</f>
        <v>1.0879629626288079E-3</v>
      </c>
      <c r="I3442" s="10">
        <f>IFERROR(_xlfn.QUARTILE.INC(H$2:H3442,1),"")</f>
        <v>9.6064814715646207E-4</v>
      </c>
      <c r="J3442" s="10">
        <f>IFERROR(_xlfn.QUARTILE.INC(H$2:H3442,3),"")</f>
        <v>1.1805555550381541E-3</v>
      </c>
      <c r="K3442" s="10">
        <f>IFERROR(stats[[#This Row],[Q3]]-stats[[#This Row],[Q1]],"")</f>
        <v>2.1990740788169205E-4</v>
      </c>
      <c r="L3442" s="10">
        <f>IFERROR(AVERAGEIFS(H$2:H3442, H$2:H3442, "&lt;" &amp;stats[[#This Row],[Q3]]+(2*stats[[#This Row],[IQR]]), H$2:H3442, "&gt;" &amp; stats[[#This Row],[Q1]]-(2*stats[[#This Row],[IQR]])),"")</f>
        <v>1.0714309986787421E-3</v>
      </c>
    </row>
    <row r="3443" spans="1:12" x14ac:dyDescent="0.25">
      <c r="A3443" s="7">
        <v>44418.715717592589</v>
      </c>
      <c r="B3443">
        <v>0</v>
      </c>
      <c r="C3443">
        <v>1</v>
      </c>
      <c r="D3443" s="8">
        <f>SUM(B$2:B3443)</f>
        <v>25</v>
      </c>
      <c r="E3443" s="8">
        <f>SUM(C$2:C3443)</f>
        <v>3442</v>
      </c>
      <c r="F3443" s="9">
        <f>IF(stats[[#This Row],[Column1]],stats[[#This Row],[Total Clear]]/stats[[#This Row],[Total Runs]],NA())</f>
        <v>7.2632190586868102E-3</v>
      </c>
      <c r="G3443" s="9">
        <f>SUM(B$2:B3443) / SUM(C$2:C3443)</f>
        <v>7.2632190586868102E-3</v>
      </c>
      <c r="H3443" s="10">
        <f>IFERROR(stats[[#This Row],[Column1]]-A3442,"")</f>
        <v>9.6064814715646207E-4</v>
      </c>
      <c r="I3443" s="10">
        <f>IFERROR(_xlfn.QUARTILE.INC(H$2:H3443,1),"")</f>
        <v>9.6064814715646207E-4</v>
      </c>
      <c r="J3443" s="10">
        <f>IFERROR(_xlfn.QUARTILE.INC(H$2:H3443,3),"")</f>
        <v>1.1805555550381541E-3</v>
      </c>
      <c r="K3443" s="10">
        <f>IFERROR(stats[[#This Row],[Q3]]-stats[[#This Row],[Q1]],"")</f>
        <v>2.1990740788169205E-4</v>
      </c>
      <c r="L3443" s="10">
        <f>IFERROR(AVERAGEIFS(H$2:H3443, H$2:H3443, "&lt;" &amp;stats[[#This Row],[Q3]]+(2*stats[[#This Row],[IQR]]), H$2:H3443, "&gt;" &amp; stats[[#This Row],[Q1]]-(2*stats[[#This Row],[IQR]])),"")</f>
        <v>1.0713984824323309E-3</v>
      </c>
    </row>
    <row r="3444" spans="1:12" x14ac:dyDescent="0.25">
      <c r="A3444" s="7">
        <v>44418.71670138889</v>
      </c>
      <c r="B3444">
        <v>0</v>
      </c>
      <c r="C3444">
        <v>1</v>
      </c>
      <c r="D3444" s="8">
        <f>SUM(B$2:B3444)</f>
        <v>25</v>
      </c>
      <c r="E3444" s="8">
        <f>SUM(C$2:C3444)</f>
        <v>3443</v>
      </c>
      <c r="F3444" s="9">
        <f>IF(stats[[#This Row],[Column1]],stats[[#This Row],[Total Clear]]/stats[[#This Row],[Total Runs]],NA())</f>
        <v>7.2611094975312228E-3</v>
      </c>
      <c r="G3444" s="9">
        <f>SUM(B$2:B3444) / SUM(C$2:C3444)</f>
        <v>7.2611094975312228E-3</v>
      </c>
      <c r="H3444" s="10">
        <f>IFERROR(stats[[#This Row],[Column1]]-A3443,"")</f>
        <v>9.8379630071576685E-4</v>
      </c>
      <c r="I3444" s="10">
        <f>IFERROR(_xlfn.QUARTILE.INC(H$2:H3444,1),"")</f>
        <v>9.6064814715646207E-4</v>
      </c>
      <c r="J3444" s="10">
        <f>IFERROR(_xlfn.QUARTILE.INC(H$2:H3444,3),"")</f>
        <v>1.1805555550381541E-3</v>
      </c>
      <c r="K3444" s="10">
        <f>IFERROR(stats[[#This Row],[Q3]]-stats[[#This Row],[Q1]],"")</f>
        <v>2.1990740788169205E-4</v>
      </c>
      <c r="L3444" s="10">
        <f>IFERROR(AVERAGEIFS(H$2:H3444, H$2:H3444, "&lt;" &amp;stats[[#This Row],[Q3]]+(2*stats[[#This Row],[IQR]]), H$2:H3444, "&gt;" &amp; stats[[#This Row],[Q1]]-(2*stats[[#This Row],[IQR]])),"")</f>
        <v>1.0713727775668038E-3</v>
      </c>
    </row>
    <row r="3445" spans="1:12" x14ac:dyDescent="0.25">
      <c r="A3445" s="7">
        <v>44418.717662037037</v>
      </c>
      <c r="B3445">
        <v>0</v>
      </c>
      <c r="C3445">
        <v>1</v>
      </c>
      <c r="D3445" s="8">
        <f>SUM(B$2:B3445)</f>
        <v>25</v>
      </c>
      <c r="E3445" s="8">
        <f>SUM(C$2:C3445)</f>
        <v>3444</v>
      </c>
      <c r="F3445" s="9">
        <f>IF(stats[[#This Row],[Column1]],stats[[#This Row],[Total Clear]]/stats[[#This Row],[Total Runs]],NA())</f>
        <v>7.259001161440186E-3</v>
      </c>
      <c r="G3445" s="9">
        <f>SUM(B$2:B3445) / SUM(C$2:C3445)</f>
        <v>7.259001161440186E-3</v>
      </c>
      <c r="H3445" s="10">
        <f>IFERROR(stats[[#This Row],[Column1]]-A3444,"")</f>
        <v>9.6064814715646207E-4</v>
      </c>
      <c r="I3445" s="10">
        <f>IFERROR(_xlfn.QUARTILE.INC(H$2:H3445,1),"")</f>
        <v>9.6064814715646207E-4</v>
      </c>
      <c r="J3445" s="10">
        <f>IFERROR(_xlfn.QUARTILE.INC(H$2:H3445,3),"")</f>
        <v>1.1805555550381541E-3</v>
      </c>
      <c r="K3445" s="10">
        <f>IFERROR(stats[[#This Row],[Q3]]-stats[[#This Row],[Q1]],"")</f>
        <v>2.1990740788169205E-4</v>
      </c>
      <c r="L3445" s="10">
        <f>IFERROR(AVERAGEIFS(H$2:H3445, H$2:H3445, "&lt;" &amp;stats[[#This Row],[Q3]]+(2*stats[[#This Row],[IQR]]), H$2:H3445, "&gt;" &amp; stats[[#This Row],[Q1]]-(2*stats[[#This Row],[IQR]])),"")</f>
        <v>1.0713402974757476E-3</v>
      </c>
    </row>
    <row r="3446" spans="1:12" x14ac:dyDescent="0.25">
      <c r="A3446" s="7">
        <v>44418.718622685185</v>
      </c>
      <c r="B3446">
        <v>0</v>
      </c>
      <c r="C3446">
        <v>1</v>
      </c>
      <c r="D3446" s="8">
        <f>SUM(B$2:B3446)</f>
        <v>25</v>
      </c>
      <c r="E3446" s="8">
        <f>SUM(C$2:C3446)</f>
        <v>3445</v>
      </c>
      <c r="F3446" s="9">
        <f>IF(stats[[#This Row],[Column1]],stats[[#This Row],[Total Clear]]/stats[[#This Row],[Total Runs]],NA())</f>
        <v>7.2568940493468797E-3</v>
      </c>
      <c r="G3446" s="9">
        <f>SUM(B$2:B3446) / SUM(C$2:C3446)</f>
        <v>7.2568940493468797E-3</v>
      </c>
      <c r="H3446" s="10">
        <f>IFERROR(stats[[#This Row],[Column1]]-A3445,"")</f>
        <v>9.6064814715646207E-4</v>
      </c>
      <c r="I3446" s="10">
        <f>IFERROR(_xlfn.QUARTILE.INC(H$2:H3446,1),"")</f>
        <v>9.6064814715646207E-4</v>
      </c>
      <c r="J3446" s="10">
        <f>IFERROR(_xlfn.QUARTILE.INC(H$2:H3446,3),"")</f>
        <v>1.1805555550381541E-3</v>
      </c>
      <c r="K3446" s="10">
        <f>IFERROR(stats[[#This Row],[Q3]]-stats[[#This Row],[Q1]],"")</f>
        <v>2.1990740788169205E-4</v>
      </c>
      <c r="L3446" s="10">
        <f>IFERROR(AVERAGEIFS(H$2:H3446, H$2:H3446, "&lt;" &amp;stats[[#This Row],[Q3]]+(2*stats[[#This Row],[IQR]]), H$2:H3446, "&gt;" &amp; stats[[#This Row],[Q1]]-(2*stats[[#This Row],[IQR]])),"")</f>
        <v>1.0713078364345983E-3</v>
      </c>
    </row>
    <row r="3447" spans="1:12" x14ac:dyDescent="0.25">
      <c r="A3447" s="7">
        <v>44418.719699074078</v>
      </c>
      <c r="B3447">
        <v>0</v>
      </c>
      <c r="C3447">
        <v>1</v>
      </c>
      <c r="D3447" s="8">
        <f>SUM(B$2:B3447)</f>
        <v>25</v>
      </c>
      <c r="E3447" s="8">
        <f>SUM(C$2:C3447)</f>
        <v>3446</v>
      </c>
      <c r="F3447" s="9">
        <f>IF(stats[[#This Row],[Column1]],stats[[#This Row],[Total Clear]]/stats[[#This Row],[Total Runs]],NA())</f>
        <v>7.2547881601857222E-3</v>
      </c>
      <c r="G3447" s="9">
        <f>SUM(B$2:B3447) / SUM(C$2:C3447)</f>
        <v>7.2547881601857222E-3</v>
      </c>
      <c r="H3447" s="10">
        <f>IFERROR(stats[[#This Row],[Column1]]-A3446,"")</f>
        <v>1.0763888931251131E-3</v>
      </c>
      <c r="I3447" s="10">
        <f>IFERROR(_xlfn.QUARTILE.INC(H$2:H3447,1),"")</f>
        <v>9.6064814715646207E-4</v>
      </c>
      <c r="J3447" s="10">
        <f>IFERROR(_xlfn.QUARTILE.INC(H$2:H3447,3),"")</f>
        <v>1.1805555550381541E-3</v>
      </c>
      <c r="K3447" s="10">
        <f>IFERROR(stats[[#This Row],[Q3]]-stats[[#This Row],[Q1]],"")</f>
        <v>2.1990740788169205E-4</v>
      </c>
      <c r="L3447" s="10">
        <f>IFERROR(AVERAGEIFS(H$2:H3447, H$2:H3447, "&lt;" &amp;stats[[#This Row],[Q3]]+(2*stats[[#This Row],[IQR]]), H$2:H3447, "&gt;" &amp; stats[[#This Row],[Q1]]-(2*stats[[#This Row],[IQR]])),"")</f>
        <v>1.0713093260437132E-3</v>
      </c>
    </row>
    <row r="3448" spans="1:12" x14ac:dyDescent="0.25">
      <c r="A3448" s="7">
        <v>44418.72079861111</v>
      </c>
      <c r="B3448">
        <v>0</v>
      </c>
      <c r="C3448">
        <v>1</v>
      </c>
      <c r="D3448" s="8">
        <f>SUM(B$2:B3448)</f>
        <v>25</v>
      </c>
      <c r="E3448" s="8">
        <f>SUM(C$2:C3448)</f>
        <v>3447</v>
      </c>
      <c r="F3448" s="9">
        <f>IF(stats[[#This Row],[Column1]],stats[[#This Row],[Total Clear]]/stats[[#This Row],[Total Runs]],NA())</f>
        <v>7.2526834928923704E-3</v>
      </c>
      <c r="G3448" s="9">
        <f>SUM(B$2:B3448) / SUM(C$2:C3448)</f>
        <v>7.2526834928923704E-3</v>
      </c>
      <c r="H3448" s="10">
        <f>IFERROR(stats[[#This Row],[Column1]]-A3447,"")</f>
        <v>1.0995370321325026E-3</v>
      </c>
      <c r="I3448" s="10">
        <f>IFERROR(_xlfn.QUARTILE.INC(H$2:H3448,1),"")</f>
        <v>9.6064814715646207E-4</v>
      </c>
      <c r="J3448" s="10">
        <f>IFERROR(_xlfn.QUARTILE.INC(H$2:H3448,3),"")</f>
        <v>1.1805555550381541E-3</v>
      </c>
      <c r="K3448" s="10">
        <f>IFERROR(stats[[#This Row],[Q3]]-stats[[#This Row],[Q1]],"")</f>
        <v>2.1990740788169205E-4</v>
      </c>
      <c r="L3448" s="10">
        <f>IFERROR(AVERAGEIFS(H$2:H3448, H$2:H3448, "&lt;" &amp;stats[[#This Row],[Q3]]+(2*stats[[#This Row],[IQR]]), H$2:H3448, "&gt;" &amp; stats[[#This Row],[Q1]]-(2*stats[[#This Row],[IQR]])),"")</f>
        <v>1.0713175991111483E-3</v>
      </c>
    </row>
    <row r="3449" spans="1:12" x14ac:dyDescent="0.25">
      <c r="A3449" s="7">
        <v>44418.721851851849</v>
      </c>
      <c r="B3449">
        <v>0</v>
      </c>
      <c r="C3449">
        <v>1</v>
      </c>
      <c r="D3449" s="8">
        <f>SUM(B$2:B3449)</f>
        <v>25</v>
      </c>
      <c r="E3449" s="8">
        <f>SUM(C$2:C3449)</f>
        <v>3448</v>
      </c>
      <c r="F3449" s="9">
        <f>IF(stats[[#This Row],[Column1]],stats[[#This Row],[Total Clear]]/stats[[#This Row],[Total Runs]],NA())</f>
        <v>7.250580046403712E-3</v>
      </c>
      <c r="G3449" s="9">
        <f>SUM(B$2:B3449) / SUM(C$2:C3449)</f>
        <v>7.250580046403712E-3</v>
      </c>
      <c r="H3449" s="10">
        <f>IFERROR(stats[[#This Row],[Column1]]-A3448,"")</f>
        <v>1.0532407395658083E-3</v>
      </c>
      <c r="I3449" s="10">
        <f>IFERROR(_xlfn.QUARTILE.INC(H$2:H3449,1),"")</f>
        <v>9.6064814715646207E-4</v>
      </c>
      <c r="J3449" s="10">
        <f>IFERROR(_xlfn.QUARTILE.INC(H$2:H3449,3),"")</f>
        <v>1.1805555550381541E-3</v>
      </c>
      <c r="K3449" s="10">
        <f>IFERROR(stats[[#This Row],[Q3]]-stats[[#This Row],[Q1]],"")</f>
        <v>2.1990740788169205E-4</v>
      </c>
      <c r="L3449" s="10">
        <f>IFERROR(AVERAGEIFS(H$2:H3449, H$2:H3449, "&lt;" &amp;stats[[#This Row],[Q3]]+(2*stats[[#This Row],[IQR]]), H$2:H3449, "&gt;" &amp; stats[[#This Row],[Q1]]-(2*stats[[#This Row],[IQR]])),"")</f>
        <v>1.0713123026389697E-3</v>
      </c>
    </row>
    <row r="3450" spans="1:12" x14ac:dyDescent="0.25">
      <c r="A3450" s="7">
        <v>44418.72284722222</v>
      </c>
      <c r="B3450">
        <v>0</v>
      </c>
      <c r="C3450">
        <v>1</v>
      </c>
      <c r="D3450" s="8">
        <f>SUM(B$2:B3450)</f>
        <v>25</v>
      </c>
      <c r="E3450" s="8">
        <f>SUM(C$2:C3450)</f>
        <v>3449</v>
      </c>
      <c r="F3450" s="9">
        <f>IF(stats[[#This Row],[Column1]],stats[[#This Row],[Total Clear]]/stats[[#This Row],[Total Runs]],NA())</f>
        <v>7.2484778196578717E-3</v>
      </c>
      <c r="G3450" s="9">
        <f>SUM(B$2:B3450) / SUM(C$2:C3450)</f>
        <v>7.2484778196578717E-3</v>
      </c>
      <c r="H3450" s="10">
        <f>IFERROR(stats[[#This Row],[Column1]]-A3449,"")</f>
        <v>9.9537037021946162E-4</v>
      </c>
      <c r="I3450" s="10">
        <f>IFERROR(_xlfn.QUARTILE.INC(H$2:H3450,1),"")</f>
        <v>9.6064814715646207E-4</v>
      </c>
      <c r="J3450" s="10">
        <f>IFERROR(_xlfn.QUARTILE.INC(H$2:H3450,3),"")</f>
        <v>1.1805555550381541E-3</v>
      </c>
      <c r="K3450" s="10">
        <f>IFERROR(stats[[#This Row],[Q3]]-stats[[#This Row],[Q1]],"")</f>
        <v>2.1990740788169205E-4</v>
      </c>
      <c r="L3450" s="10">
        <f>IFERROR(AVERAGEIFS(H$2:H3450, H$2:H3450, "&lt;" &amp;stats[[#This Row],[Q3]]+(2*stats[[#This Row],[IQR]]), H$2:H3450, "&gt;" &amp; stats[[#This Row],[Q1]]-(2*stats[[#This Row],[IQR]])),"")</f>
        <v>1.0712900583705399E-3</v>
      </c>
    </row>
    <row r="3451" spans="1:12" x14ac:dyDescent="0.25">
      <c r="A3451" s="7">
        <v>44418.723912037036</v>
      </c>
      <c r="B3451">
        <v>0</v>
      </c>
      <c r="C3451">
        <v>1</v>
      </c>
      <c r="D3451" s="8">
        <f>SUM(B$2:B3451)</f>
        <v>25</v>
      </c>
      <c r="E3451" s="8">
        <f>SUM(C$2:C3451)</f>
        <v>3450</v>
      </c>
      <c r="F3451" s="9">
        <f>IF(stats[[#This Row],[Column1]],stats[[#This Row],[Total Clear]]/stats[[#This Row],[Total Runs]],NA())</f>
        <v>7.246376811594203E-3</v>
      </c>
      <c r="G3451" s="9">
        <f>SUM(B$2:B3451) / SUM(C$2:C3451)</f>
        <v>7.246376811594203E-3</v>
      </c>
      <c r="H3451" s="10">
        <f>IFERROR(stats[[#This Row],[Column1]]-A3450,"")</f>
        <v>1.0648148163454607E-3</v>
      </c>
      <c r="I3451" s="10">
        <f>IFERROR(_xlfn.QUARTILE.INC(H$2:H3451,1),"")</f>
        <v>9.6064814715646207E-4</v>
      </c>
      <c r="J3451" s="10">
        <f>IFERROR(_xlfn.QUARTILE.INC(H$2:H3451,3),"")</f>
        <v>1.1805555550381541E-3</v>
      </c>
      <c r="K3451" s="10">
        <f>IFERROR(stats[[#This Row],[Q3]]-stats[[#This Row],[Q1]],"")</f>
        <v>2.1990740788169205E-4</v>
      </c>
      <c r="L3451" s="10">
        <f>IFERROR(AVERAGEIFS(H$2:H3451, H$2:H3451, "&lt;" &amp;stats[[#This Row],[Q3]]+(2*stats[[#This Row],[IQR]]), H$2:H3451, "&gt;" &amp; stats[[#This Row],[Q1]]-(2*stats[[#This Row],[IQR]])),"")</f>
        <v>1.0712881622528165E-3</v>
      </c>
    </row>
    <row r="3452" spans="1:12" x14ac:dyDescent="0.25">
      <c r="A3452" s="7">
        <v>44418.724826388891</v>
      </c>
      <c r="B3452">
        <v>0</v>
      </c>
      <c r="C3452">
        <v>1</v>
      </c>
      <c r="D3452" s="8">
        <f>SUM(B$2:B3452)</f>
        <v>25</v>
      </c>
      <c r="E3452" s="8">
        <f>SUM(C$2:C3452)</f>
        <v>3451</v>
      </c>
      <c r="F3452" s="9">
        <f>IF(stats[[#This Row],[Column1]],stats[[#This Row],[Total Clear]]/stats[[#This Row],[Total Runs]],NA())</f>
        <v>7.2442770211532887E-3</v>
      </c>
      <c r="G3452" s="9">
        <f>SUM(B$2:B3452) / SUM(C$2:C3452)</f>
        <v>7.2442770211532887E-3</v>
      </c>
      <c r="H3452" s="10">
        <f>IFERROR(stats[[#This Row],[Column1]]-A3451,"")</f>
        <v>9.1435185458976775E-4</v>
      </c>
      <c r="I3452" s="10">
        <f>IFERROR(_xlfn.QUARTILE.INC(H$2:H3452,1),"")</f>
        <v>9.6064814715646207E-4</v>
      </c>
      <c r="J3452" s="10">
        <f>IFERROR(_xlfn.QUARTILE.INC(H$2:H3452,3),"")</f>
        <v>1.1805555550381541E-3</v>
      </c>
      <c r="K3452" s="10">
        <f>IFERROR(stats[[#This Row],[Q3]]-stats[[#This Row],[Q1]],"")</f>
        <v>2.1990740788169205E-4</v>
      </c>
      <c r="L3452" s="10">
        <f>IFERROR(AVERAGEIFS(H$2:H3452, H$2:H3452, "&lt;" &amp;stats[[#This Row],[Q3]]+(2*stats[[#This Row],[IQR]]), H$2:H3452, "&gt;" &amp; stats[[#This Row],[Q1]]-(2*stats[[#This Row],[IQR]])),"")</f>
        <v>1.0712422207107607E-3</v>
      </c>
    </row>
    <row r="3453" spans="1:12" x14ac:dyDescent="0.25">
      <c r="A3453" s="7">
        <v>44418.725798611114</v>
      </c>
      <c r="B3453">
        <v>0</v>
      </c>
      <c r="C3453">
        <v>1</v>
      </c>
      <c r="D3453" s="8">
        <f>SUM(B$2:B3453)</f>
        <v>25</v>
      </c>
      <c r="E3453" s="8">
        <f>SUM(C$2:C3453)</f>
        <v>3452</v>
      </c>
      <c r="F3453" s="9">
        <f>IF(stats[[#This Row],[Column1]],stats[[#This Row],[Total Clear]]/stats[[#This Row],[Total Runs]],NA())</f>
        <v>7.2421784472769413E-3</v>
      </c>
      <c r="G3453" s="9">
        <f>SUM(B$2:B3453) / SUM(C$2:C3453)</f>
        <v>7.2421784472769413E-3</v>
      </c>
      <c r="H3453" s="10">
        <f>IFERROR(stats[[#This Row],[Column1]]-A3452,"")</f>
        <v>9.7222222393611446E-4</v>
      </c>
      <c r="I3453" s="10">
        <f>IFERROR(_xlfn.QUARTILE.INC(H$2:H3453,1),"")</f>
        <v>9.6064814715646207E-4</v>
      </c>
      <c r="J3453" s="10">
        <f>IFERROR(_xlfn.QUARTILE.INC(H$2:H3453,3),"")</f>
        <v>1.1805555550381541E-3</v>
      </c>
      <c r="K3453" s="10">
        <f>IFERROR(stats[[#This Row],[Q3]]-stats[[#This Row],[Q1]],"")</f>
        <v>2.1990740788169205E-4</v>
      </c>
      <c r="L3453" s="10">
        <f>IFERROR(AVERAGEIFS(H$2:H3453, H$2:H3453, "&lt;" &amp;stats[[#This Row],[Q3]]+(2*stats[[#This Row],[IQR]]), H$2:H3453, "&gt;" &amp; stats[[#This Row],[Q1]]-(2*stats[[#This Row],[IQR]])),"")</f>
        <v>1.0712132420754739E-3</v>
      </c>
    </row>
    <row r="3454" spans="1:12" x14ac:dyDescent="0.25">
      <c r="A3454" s="7">
        <v>44418.726840277777</v>
      </c>
      <c r="B3454">
        <v>0</v>
      </c>
      <c r="C3454">
        <v>1</v>
      </c>
      <c r="D3454" s="8">
        <f>SUM(B$2:B3454)</f>
        <v>25</v>
      </c>
      <c r="E3454" s="8">
        <f>SUM(C$2:C3454)</f>
        <v>3453</v>
      </c>
      <c r="F3454" s="9">
        <f>IF(stats[[#This Row],[Column1]],stats[[#This Row],[Total Clear]]/stats[[#This Row],[Total Runs]],NA())</f>
        <v>7.2400810889081957E-3</v>
      </c>
      <c r="G3454" s="9">
        <f>SUM(B$2:B3454) / SUM(C$2:C3454)</f>
        <v>7.2400810889081957E-3</v>
      </c>
      <c r="H3454" s="10">
        <f>IFERROR(stats[[#This Row],[Column1]]-A3453,"")</f>
        <v>1.0416666627861559E-3</v>
      </c>
      <c r="I3454" s="10">
        <f>IFERROR(_xlfn.QUARTILE.INC(H$2:H3454,1),"")</f>
        <v>9.6064814715646207E-4</v>
      </c>
      <c r="J3454" s="10">
        <f>IFERROR(_xlfn.QUARTILE.INC(H$2:H3454,3),"")</f>
        <v>1.1805555550381541E-3</v>
      </c>
      <c r="K3454" s="10">
        <f>IFERROR(stats[[#This Row],[Q3]]-stats[[#This Row],[Q1]],"")</f>
        <v>2.1990740788169205E-4</v>
      </c>
      <c r="L3454" s="10">
        <f>IFERROR(AVERAGEIFS(H$2:H3454, H$2:H3454, "&lt;" &amp;stats[[#This Row],[Q3]]+(2*stats[[#This Row],[IQR]]), H$2:H3454, "&gt;" &amp; stats[[#This Row],[Q1]]-(2*stats[[#This Row],[IQR]])),"")</f>
        <v>1.0712045976695966E-3</v>
      </c>
    </row>
    <row r="3455" spans="1:12" x14ac:dyDescent="0.25">
      <c r="A3455" s="7">
        <v>44418.727870370371</v>
      </c>
      <c r="B3455">
        <v>0</v>
      </c>
      <c r="C3455">
        <v>1</v>
      </c>
      <c r="D3455" s="8">
        <f>SUM(B$2:B3455)</f>
        <v>25</v>
      </c>
      <c r="E3455" s="8">
        <f>SUM(C$2:C3455)</f>
        <v>3454</v>
      </c>
      <c r="F3455" s="9">
        <f>IF(stats[[#This Row],[Column1]],stats[[#This Row],[Total Clear]]/stats[[#This Row],[Total Runs]],NA())</f>
        <v>7.2379849449913146E-3</v>
      </c>
      <c r="G3455" s="9">
        <f>SUM(B$2:B3455) / SUM(C$2:C3455)</f>
        <v>7.2379849449913146E-3</v>
      </c>
      <c r="H3455" s="10">
        <f>IFERROR(stats[[#This Row],[Column1]]-A3454,"")</f>
        <v>1.0300925932824612E-3</v>
      </c>
      <c r="I3455" s="10">
        <f>IFERROR(_xlfn.QUARTILE.INC(H$2:H3455,1),"")</f>
        <v>9.6064814715646207E-4</v>
      </c>
      <c r="J3455" s="10">
        <f>IFERROR(_xlfn.QUARTILE.INC(H$2:H3455,3),"")</f>
        <v>1.1805555550381541E-3</v>
      </c>
      <c r="K3455" s="10">
        <f>IFERROR(stats[[#This Row],[Q3]]-stats[[#This Row],[Q1]],"")</f>
        <v>2.1990740788169205E-4</v>
      </c>
      <c r="L3455" s="10">
        <f>IFERROR(AVERAGEIFS(H$2:H3455, H$2:H3455, "&lt;" &amp;stats[[#This Row],[Q3]]+(2*stats[[#This Row],[IQR]]), H$2:H3455, "&gt;" &amp; stats[[#This Row],[Q1]]-(2*stats[[#This Row],[IQR]])),"")</f>
        <v>1.071192573099726E-3</v>
      </c>
    </row>
    <row r="3456" spans="1:12" x14ac:dyDescent="0.25">
      <c r="A3456" s="7">
        <v>44418.728807870371</v>
      </c>
      <c r="B3456">
        <v>0</v>
      </c>
      <c r="C3456">
        <v>1</v>
      </c>
      <c r="D3456" s="8">
        <f>SUM(B$2:B3456)</f>
        <v>25</v>
      </c>
      <c r="E3456" s="8">
        <f>SUM(C$2:C3456)</f>
        <v>3455</v>
      </c>
      <c r="F3456" s="9">
        <f>IF(stats[[#This Row],[Column1]],stats[[#This Row],[Total Clear]]/stats[[#This Row],[Total Runs]],NA())</f>
        <v>7.2358900144717797E-3</v>
      </c>
      <c r="G3456" s="9">
        <f>SUM(B$2:B3456) / SUM(C$2:C3456)</f>
        <v>7.2358900144717797E-3</v>
      </c>
      <c r="H3456" s="10">
        <f>IFERROR(stats[[#This Row],[Column1]]-A3455,"")</f>
        <v>9.3750000087311491E-4</v>
      </c>
      <c r="I3456" s="10">
        <f>IFERROR(_xlfn.QUARTILE.INC(H$2:H3456,1),"")</f>
        <v>9.6064814715646207E-4</v>
      </c>
      <c r="J3456" s="10">
        <f>IFERROR(_xlfn.QUARTILE.INC(H$2:H3456,3),"")</f>
        <v>1.1805555550381541E-3</v>
      </c>
      <c r="K3456" s="10">
        <f>IFERROR(stats[[#This Row],[Q3]]-stats[[#This Row],[Q1]],"")</f>
        <v>2.1990740788169205E-4</v>
      </c>
      <c r="L3456" s="10">
        <f>IFERROR(AVERAGEIFS(H$2:H3456, H$2:H3456, "&lt;" &amp;stats[[#This Row],[Q3]]+(2*stats[[#This Row],[IQR]]), H$2:H3456, "&gt;" &amp; stats[[#This Row],[Q1]]-(2*stats[[#This Row],[IQR]])),"")</f>
        <v>1.0711534817043381E-3</v>
      </c>
    </row>
    <row r="3457" spans="1:12" x14ac:dyDescent="0.25">
      <c r="A3457" s="7">
        <v>44418.729861111111</v>
      </c>
      <c r="B3457">
        <v>0</v>
      </c>
      <c r="C3457">
        <v>1</v>
      </c>
      <c r="D3457" s="8">
        <f>SUM(B$2:B3457)</f>
        <v>25</v>
      </c>
      <c r="E3457" s="8">
        <f>SUM(C$2:C3457)</f>
        <v>3456</v>
      </c>
      <c r="F3457" s="9">
        <f>IF(stats[[#This Row],[Column1]],stats[[#This Row],[Total Clear]]/stats[[#This Row],[Total Runs]],NA())</f>
        <v>7.2337962962962963E-3</v>
      </c>
      <c r="G3457" s="9">
        <f>SUM(B$2:B3457) / SUM(C$2:C3457)</f>
        <v>7.2337962962962963E-3</v>
      </c>
      <c r="H3457" s="10">
        <f>IFERROR(stats[[#This Row],[Column1]]-A3456,"")</f>
        <v>1.0532407395658083E-3</v>
      </c>
      <c r="I3457" s="10">
        <f>IFERROR(_xlfn.QUARTILE.INC(H$2:H3457,1),"")</f>
        <v>9.6064814715646207E-4</v>
      </c>
      <c r="J3457" s="10">
        <f>IFERROR(_xlfn.QUARTILE.INC(H$2:H3457,3),"")</f>
        <v>1.1805555550381541E-3</v>
      </c>
      <c r="K3457" s="10">
        <f>IFERROR(stats[[#This Row],[Q3]]-stats[[#This Row],[Q1]],"")</f>
        <v>2.1990740788169205E-4</v>
      </c>
      <c r="L3457" s="10">
        <f>IFERROR(AVERAGEIFS(H$2:H3457, H$2:H3457, "&lt;" &amp;stats[[#This Row],[Q3]]+(2*stats[[#This Row],[IQR]]), H$2:H3457, "&gt;" &amp; stats[[#This Row],[Q1]]-(2*stats[[#This Row],[IQR]])),"")</f>
        <v>1.0711482455914652E-3</v>
      </c>
    </row>
    <row r="3458" spans="1:12" x14ac:dyDescent="0.25">
      <c r="A3458" s="7">
        <v>44418.730833333335</v>
      </c>
      <c r="B3458">
        <v>0</v>
      </c>
      <c r="C3458">
        <v>1</v>
      </c>
      <c r="D3458" s="8">
        <f>SUM(B$2:B3458)</f>
        <v>25</v>
      </c>
      <c r="E3458" s="8">
        <f>SUM(C$2:C3458)</f>
        <v>3457</v>
      </c>
      <c r="F3458" s="9">
        <f>IF(stats[[#This Row],[Column1]],stats[[#This Row],[Total Clear]]/stats[[#This Row],[Total Runs]],NA())</f>
        <v>7.2317037894127859E-3</v>
      </c>
      <c r="G3458" s="9">
        <f>SUM(B$2:B3458) / SUM(C$2:C3458)</f>
        <v>7.2317037894127859E-3</v>
      </c>
      <c r="H3458" s="10">
        <f>IFERROR(stats[[#This Row],[Column1]]-A3457,"")</f>
        <v>9.7222222393611446E-4</v>
      </c>
      <c r="I3458" s="10">
        <f>IFERROR(_xlfn.QUARTILE.INC(H$2:H3458,1),"")</f>
        <v>9.6064814715646207E-4</v>
      </c>
      <c r="J3458" s="10">
        <f>IFERROR(_xlfn.QUARTILE.INC(H$2:H3458,3),"")</f>
        <v>1.1805555550381541E-3</v>
      </c>
      <c r="K3458" s="10">
        <f>IFERROR(stats[[#This Row],[Q3]]-stats[[#This Row],[Q1]],"")</f>
        <v>2.1990740788169205E-4</v>
      </c>
      <c r="L3458" s="10">
        <f>IFERROR(AVERAGEIFS(H$2:H3458, H$2:H3458, "&lt;" &amp;stats[[#This Row],[Q3]]+(2*stats[[#This Row],[IQR]]), H$2:H3458, "&gt;" &amp; stats[[#This Row],[Q1]]-(2*stats[[#This Row],[IQR]])),"")</f>
        <v>1.0711193367598886E-3</v>
      </c>
    </row>
    <row r="3459" spans="1:12" x14ac:dyDescent="0.25">
      <c r="A3459" s="7">
        <v>44418.731851851851</v>
      </c>
      <c r="B3459">
        <v>0</v>
      </c>
      <c r="C3459">
        <v>1</v>
      </c>
      <c r="D3459" s="8">
        <f>SUM(B$2:B3459)</f>
        <v>25</v>
      </c>
      <c r="E3459" s="8">
        <f>SUM(C$2:C3459)</f>
        <v>3458</v>
      </c>
      <c r="F3459" s="9">
        <f>IF(stats[[#This Row],[Column1]],stats[[#This Row],[Total Clear]]/stats[[#This Row],[Total Runs]],NA())</f>
        <v>7.2296124927703877E-3</v>
      </c>
      <c r="G3459" s="9">
        <f>SUM(B$2:B3459) / SUM(C$2:C3459)</f>
        <v>7.2296124927703877E-3</v>
      </c>
      <c r="H3459" s="10">
        <f>IFERROR(stats[[#This Row],[Column1]]-A3458,"")</f>
        <v>1.0185185165028088E-3</v>
      </c>
      <c r="I3459" s="10">
        <f>IFERROR(_xlfn.QUARTILE.INC(H$2:H3459,1),"")</f>
        <v>9.6064814715646207E-4</v>
      </c>
      <c r="J3459" s="10">
        <f>IFERROR(_xlfn.QUARTILE.INC(H$2:H3459,3),"")</f>
        <v>1.1805555550381541E-3</v>
      </c>
      <c r="K3459" s="10">
        <f>IFERROR(stats[[#This Row],[Q3]]-stats[[#This Row],[Q1]],"")</f>
        <v>2.1990740788169205E-4</v>
      </c>
      <c r="L3459" s="10">
        <f>IFERROR(AVERAGEIFS(H$2:H3459, H$2:H3459, "&lt;" &amp;stats[[#This Row],[Q3]]+(2*stats[[#This Row],[IQR]]), H$2:H3459, "&gt;" &amp; stats[[#This Row],[Q1]]-(2*stats[[#This Row],[IQR]])),"")</f>
        <v>1.0711039698828048E-3</v>
      </c>
    </row>
    <row r="3460" spans="1:12" x14ac:dyDescent="0.25">
      <c r="A3460" s="7">
        <v>44418.732916666668</v>
      </c>
      <c r="B3460">
        <v>0</v>
      </c>
      <c r="C3460">
        <v>1</v>
      </c>
      <c r="D3460" s="8">
        <f>SUM(B$2:B3460)</f>
        <v>25</v>
      </c>
      <c r="E3460" s="8">
        <f>SUM(C$2:C3460)</f>
        <v>3459</v>
      </c>
      <c r="F3460" s="9">
        <f>IF(stats[[#This Row],[Column1]],stats[[#This Row],[Total Clear]]/stats[[#This Row],[Total Runs]],NA())</f>
        <v>7.2275224053194561E-3</v>
      </c>
      <c r="G3460" s="9">
        <f>SUM(B$2:B3460) / SUM(C$2:C3460)</f>
        <v>7.2275224053194561E-3</v>
      </c>
      <c r="H3460" s="10">
        <f>IFERROR(stats[[#This Row],[Column1]]-A3459,"")</f>
        <v>1.0648148163454607E-3</v>
      </c>
      <c r="I3460" s="10">
        <f>IFERROR(_xlfn.QUARTILE.INC(H$2:H3460,1),"")</f>
        <v>9.6064814715646207E-4</v>
      </c>
      <c r="J3460" s="10">
        <f>IFERROR(_xlfn.QUARTILE.INC(H$2:H3460,3),"")</f>
        <v>1.1805555550381541E-3</v>
      </c>
      <c r="K3460" s="10">
        <f>IFERROR(stats[[#This Row],[Q3]]-stats[[#This Row],[Q1]],"")</f>
        <v>2.1990740788169205E-4</v>
      </c>
      <c r="L3460" s="10">
        <f>IFERROR(AVERAGEIFS(H$2:H3460, H$2:H3460, "&lt;" &amp;stats[[#This Row],[Q3]]+(2*stats[[#This Row],[IQR]]), H$2:H3460, "&gt;" &amp; stats[[#This Row],[Q1]]-(2*stats[[#This Row],[IQR]])),"")</f>
        <v>1.0711021330973092E-3</v>
      </c>
    </row>
    <row r="3461" spans="1:12" x14ac:dyDescent="0.25">
      <c r="A3461" s="7">
        <v>44418.733958333331</v>
      </c>
      <c r="B3461">
        <v>0</v>
      </c>
      <c r="C3461">
        <v>1</v>
      </c>
      <c r="D3461" s="8">
        <f>SUM(B$2:B3461)</f>
        <v>25</v>
      </c>
      <c r="E3461" s="8">
        <f>SUM(C$2:C3461)</f>
        <v>3460</v>
      </c>
      <c r="F3461" s="9">
        <f>IF(stats[[#This Row],[Column1]],stats[[#This Row],[Total Clear]]/stats[[#This Row],[Total Runs]],NA())</f>
        <v>7.2254335260115606E-3</v>
      </c>
      <c r="G3461" s="9">
        <f>SUM(B$2:B3461) / SUM(C$2:C3461)</f>
        <v>7.2254335260115606E-3</v>
      </c>
      <c r="H3461" s="10">
        <f>IFERROR(stats[[#This Row],[Column1]]-A3460,"")</f>
        <v>1.0416666627861559E-3</v>
      </c>
      <c r="I3461" s="10">
        <f>IFERROR(_xlfn.QUARTILE.INC(H$2:H3461,1),"")</f>
        <v>9.6064814715646207E-4</v>
      </c>
      <c r="J3461" s="10">
        <f>IFERROR(_xlfn.QUARTILE.INC(H$2:H3461,3),"")</f>
        <v>1.1805555550381541E-3</v>
      </c>
      <c r="K3461" s="10">
        <f>IFERROR(stats[[#This Row],[Q3]]-stats[[#This Row],[Q1]],"")</f>
        <v>2.1990740788169205E-4</v>
      </c>
      <c r="L3461" s="10">
        <f>IFERROR(AVERAGEIFS(H$2:H3461, H$2:H3461, "&lt;" &amp;stats[[#This Row],[Q3]]+(2*stats[[#This Row],[IQR]]), H$2:H3461, "&gt;" &amp; stats[[#This Row],[Q1]]-(2*stats[[#This Row],[IQR]])),"")</f>
        <v>1.071093538799408E-3</v>
      </c>
    </row>
    <row r="3462" spans="1:12" x14ac:dyDescent="0.25">
      <c r="A3462" s="7">
        <v>44418.735034722224</v>
      </c>
      <c r="B3462">
        <v>0</v>
      </c>
      <c r="C3462">
        <v>1</v>
      </c>
      <c r="D3462" s="8">
        <f>SUM(B$2:B3462)</f>
        <v>25</v>
      </c>
      <c r="E3462" s="8">
        <f>SUM(C$2:C3462)</f>
        <v>3461</v>
      </c>
      <c r="F3462" s="9">
        <f>IF(stats[[#This Row],[Column1]],stats[[#This Row],[Total Clear]]/stats[[#This Row],[Total Runs]],NA())</f>
        <v>7.2233458537994798E-3</v>
      </c>
      <c r="G3462" s="9">
        <f>SUM(B$2:B3462) / SUM(C$2:C3462)</f>
        <v>7.2233458537994798E-3</v>
      </c>
      <c r="H3462" s="10">
        <f>IFERROR(stats[[#This Row],[Column1]]-A3461,"")</f>
        <v>1.0763888931251131E-3</v>
      </c>
      <c r="I3462" s="10">
        <f>IFERROR(_xlfn.QUARTILE.INC(H$2:H3462,1),"")</f>
        <v>9.6064814715646207E-4</v>
      </c>
      <c r="J3462" s="10">
        <f>IFERROR(_xlfn.QUARTILE.INC(H$2:H3462,3),"")</f>
        <v>1.1805555550381541E-3</v>
      </c>
      <c r="K3462" s="10">
        <f>IFERROR(stats[[#This Row],[Q3]]-stats[[#This Row],[Q1]],"")</f>
        <v>2.1990740788169205E-4</v>
      </c>
      <c r="L3462" s="10">
        <f>IFERROR(AVERAGEIFS(H$2:H3462, H$2:H3462, "&lt;" &amp;stats[[#This Row],[Q3]]+(2*stats[[#This Row],[IQR]]), H$2:H3462, "&gt;" &amp; stats[[#This Row],[Q1]]-(2*stats[[#This Row],[IQR]])),"")</f>
        <v>1.0710950844369813E-3</v>
      </c>
    </row>
    <row r="3463" spans="1:12" x14ac:dyDescent="0.25">
      <c r="A3463" s="7">
        <v>44418.736006944448</v>
      </c>
      <c r="B3463">
        <v>0</v>
      </c>
      <c r="C3463">
        <v>1</v>
      </c>
      <c r="D3463" s="8">
        <f>SUM(B$2:B3463)</f>
        <v>25</v>
      </c>
      <c r="E3463" s="8">
        <f>SUM(C$2:C3463)</f>
        <v>3462</v>
      </c>
      <c r="F3463" s="9">
        <f>IF(stats[[#This Row],[Column1]],stats[[#This Row],[Total Clear]]/stats[[#This Row],[Total Runs]],NA())</f>
        <v>7.2212593876372043E-3</v>
      </c>
      <c r="G3463" s="9">
        <f>SUM(B$2:B3463) / SUM(C$2:C3463)</f>
        <v>7.2212593876372043E-3</v>
      </c>
      <c r="H3463" s="10">
        <f>IFERROR(stats[[#This Row],[Column1]]-A3462,"")</f>
        <v>9.7222222393611446E-4</v>
      </c>
      <c r="I3463" s="10">
        <f>IFERROR(_xlfn.QUARTILE.INC(H$2:H3463,1),"")</f>
        <v>9.6064814715646207E-4</v>
      </c>
      <c r="J3463" s="10">
        <f>IFERROR(_xlfn.QUARTILE.INC(H$2:H3463,3),"")</f>
        <v>1.1805555550381541E-3</v>
      </c>
      <c r="K3463" s="10">
        <f>IFERROR(stats[[#This Row],[Q3]]-stats[[#This Row],[Q1]],"")</f>
        <v>2.1990740788169205E-4</v>
      </c>
      <c r="L3463" s="10">
        <f>IFERROR(AVERAGEIFS(H$2:H3463, H$2:H3463, "&lt;" &amp;stats[[#This Row],[Q3]]+(2*stats[[#This Row],[IQR]]), H$2:H3463, "&gt;" &amp; stats[[#This Row],[Q1]]-(2*stats[[#This Row],[IQR]])),"")</f>
        <v>1.0710662332958955E-3</v>
      </c>
    </row>
    <row r="3464" spans="1:12" x14ac:dyDescent="0.25">
      <c r="A3464" s="7">
        <v>44418.737025462964</v>
      </c>
      <c r="B3464">
        <v>0</v>
      </c>
      <c r="C3464">
        <v>1</v>
      </c>
      <c r="D3464" s="8">
        <f>SUM(B$2:B3464)</f>
        <v>25</v>
      </c>
      <c r="E3464" s="8">
        <f>SUM(C$2:C3464)</f>
        <v>3463</v>
      </c>
      <c r="F3464" s="9">
        <f>IF(stats[[#This Row],[Column1]],stats[[#This Row],[Total Clear]]/stats[[#This Row],[Total Runs]],NA())</f>
        <v>7.2191741264799308E-3</v>
      </c>
      <c r="G3464" s="9">
        <f>SUM(B$2:B3464) / SUM(C$2:C3464)</f>
        <v>7.2191741264799308E-3</v>
      </c>
      <c r="H3464" s="10">
        <f>IFERROR(stats[[#This Row],[Column1]]-A3463,"")</f>
        <v>1.0185185165028088E-3</v>
      </c>
      <c r="I3464" s="10">
        <f>IFERROR(_xlfn.QUARTILE.INC(H$2:H3464,1),"")</f>
        <v>9.6064814715646207E-4</v>
      </c>
      <c r="J3464" s="10">
        <f>IFERROR(_xlfn.QUARTILE.INC(H$2:H3464,3),"")</f>
        <v>1.1805555550381541E-3</v>
      </c>
      <c r="K3464" s="10">
        <f>IFERROR(stats[[#This Row],[Q3]]-stats[[#This Row],[Q1]],"")</f>
        <v>2.1990740788169205E-4</v>
      </c>
      <c r="L3464" s="10">
        <f>IFERROR(AVERAGEIFS(H$2:H3464, H$2:H3464, "&lt;" &amp;stats[[#This Row],[Q3]]+(2*stats[[#This Row],[IQR]]), H$2:H3464, "&gt;" &amp; stats[[#This Row],[Q1]]-(2*stats[[#This Row],[IQR]])),"")</f>
        <v>1.0710509043236689E-3</v>
      </c>
    </row>
    <row r="3465" spans="1:12" x14ac:dyDescent="0.25">
      <c r="A3465" s="7">
        <v>44418.737997685188</v>
      </c>
      <c r="B3465">
        <v>0</v>
      </c>
      <c r="C3465">
        <v>1</v>
      </c>
      <c r="D3465" s="8">
        <f>SUM(B$2:B3465)</f>
        <v>25</v>
      </c>
      <c r="E3465" s="8">
        <f>SUM(C$2:C3465)</f>
        <v>3464</v>
      </c>
      <c r="F3465" s="9">
        <f>IF(stats[[#This Row],[Column1]],stats[[#This Row],[Total Clear]]/stats[[#This Row],[Total Runs]],NA())</f>
        <v>7.2170900692840644E-3</v>
      </c>
      <c r="G3465" s="9">
        <f>SUM(B$2:B3465) / SUM(C$2:C3465)</f>
        <v>7.2170900692840644E-3</v>
      </c>
      <c r="H3465" s="10">
        <f>IFERROR(stats[[#This Row],[Column1]]-A3464,"")</f>
        <v>9.7222222393611446E-4</v>
      </c>
      <c r="I3465" s="10">
        <f>IFERROR(_xlfn.QUARTILE.INC(H$2:H3465,1),"")</f>
        <v>9.6064814715646207E-4</v>
      </c>
      <c r="J3465" s="10">
        <f>IFERROR(_xlfn.QUARTILE.INC(H$2:H3465,3),"")</f>
        <v>1.1805555550381541E-3</v>
      </c>
      <c r="K3465" s="10">
        <f>IFERROR(stats[[#This Row],[Q3]]-stats[[#This Row],[Q1]],"")</f>
        <v>2.1990740788169205E-4</v>
      </c>
      <c r="L3465" s="10">
        <f>IFERROR(AVERAGEIFS(H$2:H3465, H$2:H3465, "&lt;" &amp;stats[[#This Row],[Q3]]+(2*stats[[#This Row],[IQR]]), H$2:H3465, "&gt;" &amp; stats[[#This Row],[Q1]]-(2*stats[[#This Row],[IQR]])),"")</f>
        <v>1.0710220828945678E-3</v>
      </c>
    </row>
    <row r="3466" spans="1:12" x14ac:dyDescent="0.25">
      <c r="A3466" s="7">
        <v>44418.739016203705</v>
      </c>
      <c r="B3466">
        <v>0</v>
      </c>
      <c r="C3466">
        <v>1</v>
      </c>
      <c r="D3466" s="8">
        <f>SUM(B$2:B3466)</f>
        <v>25</v>
      </c>
      <c r="E3466" s="8">
        <f>SUM(C$2:C3466)</f>
        <v>3465</v>
      </c>
      <c r="F3466" s="9">
        <f>IF(stats[[#This Row],[Column1]],stats[[#This Row],[Total Clear]]/stats[[#This Row],[Total Runs]],NA())</f>
        <v>7.215007215007215E-3</v>
      </c>
      <c r="G3466" s="9">
        <f>SUM(B$2:B3466) / SUM(C$2:C3466)</f>
        <v>7.215007215007215E-3</v>
      </c>
      <c r="H3466" s="10">
        <f>IFERROR(stats[[#This Row],[Column1]]-A3465,"")</f>
        <v>1.0185185165028088E-3</v>
      </c>
      <c r="I3466" s="10">
        <f>IFERROR(_xlfn.QUARTILE.INC(H$2:H3466,1),"")</f>
        <v>9.6064814715646207E-4</v>
      </c>
      <c r="J3466" s="10">
        <f>IFERROR(_xlfn.QUARTILE.INC(H$2:H3466,3),"")</f>
        <v>1.1805555550381541E-3</v>
      </c>
      <c r="K3466" s="10">
        <f>IFERROR(stats[[#This Row],[Q3]]-stats[[#This Row],[Q1]],"")</f>
        <v>2.1990740788169205E-4</v>
      </c>
      <c r="L3466" s="10">
        <f>IFERROR(AVERAGEIFS(H$2:H3466, H$2:H3466, "&lt;" &amp;stats[[#This Row],[Q3]]+(2*stats[[#This Row],[IQR]]), H$2:H3466, "&gt;" &amp; stats[[#This Row],[Q1]]-(2*stats[[#This Row],[IQR]])),"")</f>
        <v>1.0710067757323544E-3</v>
      </c>
    </row>
    <row r="3467" spans="1:12" x14ac:dyDescent="0.25">
      <c r="A3467" s="7">
        <v>44418.740057870367</v>
      </c>
      <c r="B3467">
        <v>0</v>
      </c>
      <c r="C3467">
        <v>1</v>
      </c>
      <c r="D3467" s="8">
        <f>SUM(B$2:B3467)</f>
        <v>25</v>
      </c>
      <c r="E3467" s="8">
        <f>SUM(C$2:C3467)</f>
        <v>3466</v>
      </c>
      <c r="F3467" s="9">
        <f>IF(stats[[#This Row],[Column1]],stats[[#This Row],[Total Clear]]/stats[[#This Row],[Total Runs]],NA())</f>
        <v>7.2129255626081938E-3</v>
      </c>
      <c r="G3467" s="9">
        <f>SUM(B$2:B3467) / SUM(C$2:C3467)</f>
        <v>7.2129255626081938E-3</v>
      </c>
      <c r="H3467" s="10">
        <f>IFERROR(stats[[#This Row],[Column1]]-A3466,"")</f>
        <v>1.0416666627861559E-3</v>
      </c>
      <c r="I3467" s="10">
        <f>IFERROR(_xlfn.QUARTILE.INC(H$2:H3467,1),"")</f>
        <v>9.6064814715646207E-4</v>
      </c>
      <c r="J3467" s="10">
        <f>IFERROR(_xlfn.QUARTILE.INC(H$2:H3467,3),"")</f>
        <v>1.1805555550381541E-3</v>
      </c>
      <c r="K3467" s="10">
        <f>IFERROR(stats[[#This Row],[Q3]]-stats[[#This Row],[Q1]],"")</f>
        <v>2.1990740788169205E-4</v>
      </c>
      <c r="L3467" s="10">
        <f>IFERROR(AVERAGEIFS(H$2:H3467, H$2:H3467, "&lt;" &amp;stats[[#This Row],[Q3]]+(2*stats[[#This Row],[IQR]]), H$2:H3467, "&gt;" &amp; stats[[#This Row],[Q1]]-(2*stats[[#This Row],[IQR]])),"")</f>
        <v>1.070998224256707E-3</v>
      </c>
    </row>
    <row r="3468" spans="1:12" x14ac:dyDescent="0.25">
      <c r="A3468" s="7">
        <v>44418.741041666668</v>
      </c>
      <c r="B3468">
        <v>0</v>
      </c>
      <c r="C3468">
        <v>1</v>
      </c>
      <c r="D3468" s="8">
        <f>SUM(B$2:B3468)</f>
        <v>25</v>
      </c>
      <c r="E3468" s="8">
        <f>SUM(C$2:C3468)</f>
        <v>3467</v>
      </c>
      <c r="F3468" s="9">
        <f>IF(stats[[#This Row],[Column1]],stats[[#This Row],[Total Clear]]/stats[[#This Row],[Total Runs]],NA())</f>
        <v>7.2108451110470149E-3</v>
      </c>
      <c r="G3468" s="9">
        <f>SUM(B$2:B3468) / SUM(C$2:C3468)</f>
        <v>7.2108451110470149E-3</v>
      </c>
      <c r="H3468" s="10">
        <f>IFERROR(stats[[#This Row],[Column1]]-A3467,"")</f>
        <v>9.8379630071576685E-4</v>
      </c>
      <c r="I3468" s="10">
        <f>IFERROR(_xlfn.QUARTILE.INC(H$2:H3468,1),"")</f>
        <v>9.6064814715646207E-4</v>
      </c>
      <c r="J3468" s="10">
        <f>IFERROR(_xlfn.QUARTILE.INC(H$2:H3468,3),"")</f>
        <v>1.1805555550381541E-3</v>
      </c>
      <c r="K3468" s="10">
        <f>IFERROR(stats[[#This Row],[Q3]]-stats[[#This Row],[Q1]],"")</f>
        <v>2.1990740788169205E-4</v>
      </c>
      <c r="L3468" s="10">
        <f>IFERROR(AVERAGEIFS(H$2:H3468, H$2:H3468, "&lt;" &amp;stats[[#This Row],[Q3]]+(2*stats[[#This Row],[IQR]]), H$2:H3468, "&gt;" &amp; stats[[#This Row],[Q1]]-(2*stats[[#This Row],[IQR]])),"")</f>
        <v>1.0709728157708269E-3</v>
      </c>
    </row>
    <row r="3469" spans="1:12" x14ac:dyDescent="0.25">
      <c r="A3469" s="7">
        <v>44418.742002314815</v>
      </c>
      <c r="B3469">
        <v>0</v>
      </c>
      <c r="C3469">
        <v>1</v>
      </c>
      <c r="D3469" s="8">
        <f>SUM(B$2:B3469)</f>
        <v>25</v>
      </c>
      <c r="E3469" s="8">
        <f>SUM(C$2:C3469)</f>
        <v>3468</v>
      </c>
      <c r="F3469" s="9">
        <f>IF(stats[[#This Row],[Column1]],stats[[#This Row],[Total Clear]]/stats[[#This Row],[Total Runs]],NA())</f>
        <v>7.2087658592848904E-3</v>
      </c>
      <c r="G3469" s="9">
        <f>SUM(B$2:B3469) / SUM(C$2:C3469)</f>
        <v>7.2087658592848904E-3</v>
      </c>
      <c r="H3469" s="10">
        <f>IFERROR(stats[[#This Row],[Column1]]-A3468,"")</f>
        <v>9.6064814715646207E-4</v>
      </c>
      <c r="I3469" s="10">
        <f>IFERROR(_xlfn.QUARTILE.INC(H$2:H3469,1),"")</f>
        <v>9.6064814715646207E-4</v>
      </c>
      <c r="J3469" s="10">
        <f>IFERROR(_xlfn.QUARTILE.INC(H$2:H3469,3),"")</f>
        <v>1.1805555550381541E-3</v>
      </c>
      <c r="K3469" s="10">
        <f>IFERROR(stats[[#This Row],[Q3]]-stats[[#This Row],[Q1]],"")</f>
        <v>2.1990740788169205E-4</v>
      </c>
      <c r="L3469" s="10">
        <f>IFERROR(AVERAGEIFS(H$2:H3469, H$2:H3469, "&lt;" &amp;stats[[#This Row],[Q3]]+(2*stats[[#This Row],[IQR]]), H$2:H3469, "&gt;" &amp; stats[[#This Row],[Q1]]-(2*stats[[#This Row],[IQR]])),"")</f>
        <v>1.0709406792521509E-3</v>
      </c>
    </row>
    <row r="3470" spans="1:12" x14ac:dyDescent="0.25">
      <c r="A3470" s="7">
        <v>44418.743020833332</v>
      </c>
      <c r="B3470">
        <v>0</v>
      </c>
      <c r="C3470">
        <v>1</v>
      </c>
      <c r="D3470" s="8">
        <f>SUM(B$2:B3470)</f>
        <v>25</v>
      </c>
      <c r="E3470" s="8">
        <f>SUM(C$2:C3470)</f>
        <v>3469</v>
      </c>
      <c r="F3470" s="9">
        <f>IF(stats[[#This Row],[Column1]],stats[[#This Row],[Total Clear]]/stats[[#This Row],[Total Runs]],NA())</f>
        <v>7.2066878062842319E-3</v>
      </c>
      <c r="G3470" s="9">
        <f>SUM(B$2:B3470) / SUM(C$2:C3470)</f>
        <v>7.2066878062842319E-3</v>
      </c>
      <c r="H3470" s="10">
        <f>IFERROR(stats[[#This Row],[Column1]]-A3469,"")</f>
        <v>1.0185185165028088E-3</v>
      </c>
      <c r="I3470" s="10">
        <f>IFERROR(_xlfn.QUARTILE.INC(H$2:H3470,1),"")</f>
        <v>9.6064814715646207E-4</v>
      </c>
      <c r="J3470" s="10">
        <f>IFERROR(_xlfn.QUARTILE.INC(H$2:H3470,3),"")</f>
        <v>1.1805555550381541E-3</v>
      </c>
      <c r="K3470" s="10">
        <f>IFERROR(stats[[#This Row],[Q3]]-stats[[#This Row],[Q1]],"")</f>
        <v>2.1990740788169205E-4</v>
      </c>
      <c r="L3470" s="10">
        <f>IFERROR(AVERAGEIFS(H$2:H3470, H$2:H3470, "&lt;" &amp;stats[[#This Row],[Q3]]+(2*stats[[#This Row],[IQR]]), H$2:H3470, "&gt;" &amp; stats[[#This Row],[Q1]]-(2*stats[[#This Row],[IQR]])),"")</f>
        <v>1.0709254136252583E-3</v>
      </c>
    </row>
    <row r="3471" spans="1:12" x14ac:dyDescent="0.25">
      <c r="A3471" s="7">
        <v>44418.744004629632</v>
      </c>
      <c r="B3471">
        <v>0</v>
      </c>
      <c r="C3471">
        <v>1</v>
      </c>
      <c r="D3471" s="8">
        <f>SUM(B$2:B3471)</f>
        <v>25</v>
      </c>
      <c r="E3471" s="8">
        <f>SUM(C$2:C3471)</f>
        <v>3470</v>
      </c>
      <c r="F3471" s="9">
        <f>IF(stats[[#This Row],[Column1]],stats[[#This Row],[Total Clear]]/stats[[#This Row],[Total Runs]],NA())</f>
        <v>7.2046109510086453E-3</v>
      </c>
      <c r="G3471" s="9">
        <f>SUM(B$2:B3471) / SUM(C$2:C3471)</f>
        <v>7.2046109510086453E-3</v>
      </c>
      <c r="H3471" s="10">
        <f>IFERROR(stats[[#This Row],[Column1]]-A3470,"")</f>
        <v>9.8379630071576685E-4</v>
      </c>
      <c r="I3471" s="10">
        <f>IFERROR(_xlfn.QUARTILE.INC(H$2:H3471,1),"")</f>
        <v>9.6064814715646207E-4</v>
      </c>
      <c r="J3471" s="10">
        <f>IFERROR(_xlfn.QUARTILE.INC(H$2:H3471,3),"")</f>
        <v>1.1805555550381541E-3</v>
      </c>
      <c r="K3471" s="10">
        <f>IFERROR(stats[[#This Row],[Q3]]-stats[[#This Row],[Q1]],"")</f>
        <v>2.1990740788169205E-4</v>
      </c>
      <c r="L3471" s="10">
        <f>IFERROR(AVERAGEIFS(H$2:H3471, H$2:H3471, "&lt;" &amp;stats[[#This Row],[Q3]]+(2*stats[[#This Row],[IQR]]), H$2:H3471, "&gt;" &amp; stats[[#This Row],[Q1]]-(2*stats[[#This Row],[IQR]])),"")</f>
        <v>1.0709000485268857E-3</v>
      </c>
    </row>
    <row r="3472" spans="1:12" x14ac:dyDescent="0.25">
      <c r="A3472" s="7">
        <v>44418.745000000003</v>
      </c>
      <c r="B3472">
        <v>0</v>
      </c>
      <c r="C3472">
        <v>1</v>
      </c>
      <c r="D3472" s="8">
        <f>SUM(B$2:B3472)</f>
        <v>25</v>
      </c>
      <c r="E3472" s="8">
        <f>SUM(C$2:C3472)</f>
        <v>3471</v>
      </c>
      <c r="F3472" s="9">
        <f>IF(stats[[#This Row],[Column1]],stats[[#This Row],[Total Clear]]/stats[[#This Row],[Total Runs]],NA())</f>
        <v>7.2025352924229326E-3</v>
      </c>
      <c r="G3472" s="9">
        <f>SUM(B$2:B3472) / SUM(C$2:C3472)</f>
        <v>7.2025352924229326E-3</v>
      </c>
      <c r="H3472" s="10">
        <f>IFERROR(stats[[#This Row],[Column1]]-A3471,"")</f>
        <v>9.9537037021946162E-4</v>
      </c>
      <c r="I3472" s="10">
        <f>IFERROR(_xlfn.QUARTILE.INC(H$2:H3472,1),"")</f>
        <v>9.6064814715646207E-4</v>
      </c>
      <c r="J3472" s="10">
        <f>IFERROR(_xlfn.QUARTILE.INC(H$2:H3472,3),"")</f>
        <v>1.1805555550381541E-3</v>
      </c>
      <c r="K3472" s="10">
        <f>IFERROR(stats[[#This Row],[Q3]]-stats[[#This Row],[Q1]],"")</f>
        <v>2.1990740788169205E-4</v>
      </c>
      <c r="L3472" s="10">
        <f>IFERROR(AVERAGEIFS(H$2:H3472, H$2:H3472, "&lt;" &amp;stats[[#This Row],[Q3]]+(2*stats[[#This Row],[IQR]]), H$2:H3472, "&gt;" &amp; stats[[#This Row],[Q1]]-(2*stats[[#This Row],[IQR]])),"")</f>
        <v>1.0708780666647474E-3</v>
      </c>
    </row>
    <row r="3473" spans="1:12" x14ac:dyDescent="0.25">
      <c r="A3473" s="7">
        <v>44418.745983796296</v>
      </c>
      <c r="B3473">
        <v>0</v>
      </c>
      <c r="C3473">
        <v>1</v>
      </c>
      <c r="D3473" s="8">
        <f>SUM(B$2:B3473)</f>
        <v>25</v>
      </c>
      <c r="E3473" s="8">
        <f>SUM(C$2:C3473)</f>
        <v>3472</v>
      </c>
      <c r="F3473" s="9">
        <f>IF(stats[[#This Row],[Column1]],stats[[#This Row],[Total Clear]]/stats[[#This Row],[Total Runs]],NA())</f>
        <v>7.2004608294930876E-3</v>
      </c>
      <c r="G3473" s="9">
        <f>SUM(B$2:B3473) / SUM(C$2:C3473)</f>
        <v>7.2004608294930876E-3</v>
      </c>
      <c r="H3473" s="10">
        <f>IFERROR(stats[[#This Row],[Column1]]-A3472,"")</f>
        <v>9.8379629343980923E-4</v>
      </c>
      <c r="I3473" s="10">
        <f>IFERROR(_xlfn.QUARTILE.INC(H$2:H3473,1),"")</f>
        <v>9.6064814715646207E-4</v>
      </c>
      <c r="J3473" s="10">
        <f>IFERROR(_xlfn.QUARTILE.INC(H$2:H3473,3),"")</f>
        <v>1.1805555550381541E-3</v>
      </c>
      <c r="K3473" s="10">
        <f>IFERROR(stats[[#This Row],[Q3]]-stats[[#This Row],[Q1]],"")</f>
        <v>2.1990740788169205E-4</v>
      </c>
      <c r="L3473" s="10">
        <f>IFERROR(AVERAGEIFS(H$2:H3473, H$2:H3473, "&lt;" &amp;stats[[#This Row],[Q3]]+(2*stats[[#This Row],[IQR]]), H$2:H3473, "&gt;" &amp; stats[[#This Row],[Q1]]-(2*stats[[#This Row],[IQR]])),"")</f>
        <v>1.0708527300999453E-3</v>
      </c>
    </row>
    <row r="3474" spans="1:12" x14ac:dyDescent="0.25">
      <c r="A3474" s="7">
        <v>44418.747002314813</v>
      </c>
      <c r="B3474">
        <v>0</v>
      </c>
      <c r="C3474">
        <v>1</v>
      </c>
      <c r="D3474" s="8">
        <f>SUM(B$2:B3474)</f>
        <v>25</v>
      </c>
      <c r="E3474" s="8">
        <f>SUM(C$2:C3474)</f>
        <v>3473</v>
      </c>
      <c r="F3474" s="9">
        <f>IF(stats[[#This Row],[Column1]],stats[[#This Row],[Total Clear]]/stats[[#This Row],[Total Runs]],NA())</f>
        <v>7.1983875611862942E-3</v>
      </c>
      <c r="G3474" s="9">
        <f>SUM(B$2:B3474) / SUM(C$2:C3474)</f>
        <v>7.1983875611862942E-3</v>
      </c>
      <c r="H3474" s="10">
        <f>IFERROR(stats[[#This Row],[Column1]]-A3473,"")</f>
        <v>1.0185185165028088E-3</v>
      </c>
      <c r="I3474" s="10">
        <f>IFERROR(_xlfn.QUARTILE.INC(H$2:H3474,1),"")</f>
        <v>9.6064814715646207E-4</v>
      </c>
      <c r="J3474" s="10">
        <f>IFERROR(_xlfn.QUARTILE.INC(H$2:H3474,3),"")</f>
        <v>1.1805555550381541E-3</v>
      </c>
      <c r="K3474" s="10">
        <f>IFERROR(stats[[#This Row],[Q3]]-stats[[#This Row],[Q1]],"")</f>
        <v>2.1990740788169205E-4</v>
      </c>
      <c r="L3474" s="10">
        <f>IFERROR(AVERAGEIFS(H$2:H3474, H$2:H3474, "&lt;" &amp;stats[[#This Row],[Q3]]+(2*stats[[#This Row],[IQR]]), H$2:H3474, "&gt;" &amp; stats[[#This Row],[Q1]]-(2*stats[[#This Row],[IQR]])),"")</f>
        <v>1.0708375078155947E-3</v>
      </c>
    </row>
    <row r="3475" spans="1:12" x14ac:dyDescent="0.25">
      <c r="A3475" s="7">
        <v>44418.747974537036</v>
      </c>
      <c r="B3475">
        <v>0</v>
      </c>
      <c r="C3475">
        <v>1</v>
      </c>
      <c r="D3475" s="8">
        <f>SUM(B$2:B3475)</f>
        <v>25</v>
      </c>
      <c r="E3475" s="8">
        <f>SUM(C$2:C3475)</f>
        <v>3474</v>
      </c>
      <c r="F3475" s="9">
        <f>IF(stats[[#This Row],[Column1]],stats[[#This Row],[Total Clear]]/stats[[#This Row],[Total Runs]],NA())</f>
        <v>7.1963154864709269E-3</v>
      </c>
      <c r="G3475" s="9">
        <f>SUM(B$2:B3475) / SUM(C$2:C3475)</f>
        <v>7.1963154864709269E-3</v>
      </c>
      <c r="H3475" s="10">
        <f>IFERROR(stats[[#This Row],[Column1]]-A3474,"")</f>
        <v>9.7222222393611446E-4</v>
      </c>
      <c r="I3475" s="10">
        <f>IFERROR(_xlfn.QUARTILE.INC(H$2:H3475,1),"")</f>
        <v>9.6064814715646207E-4</v>
      </c>
      <c r="J3475" s="10">
        <f>IFERROR(_xlfn.QUARTILE.INC(H$2:H3475,3),"")</f>
        <v>1.1805555550381541E-3</v>
      </c>
      <c r="K3475" s="10">
        <f>IFERROR(stats[[#This Row],[Q3]]-stats[[#This Row],[Q1]],"")</f>
        <v>2.1990740788169205E-4</v>
      </c>
      <c r="L3475" s="10">
        <f>IFERROR(AVERAGEIFS(H$2:H3475, H$2:H3475, "&lt;" &amp;stats[[#This Row],[Q3]]+(2*stats[[#This Row],[IQR]]), H$2:H3475, "&gt;" &amp; stats[[#This Row],[Q1]]-(2*stats[[#This Row],[IQR]])),"")</f>
        <v>1.0708088322459875E-3</v>
      </c>
    </row>
    <row r="3476" spans="1:12" x14ac:dyDescent="0.25">
      <c r="A3476" s="7">
        <v>44418.748969907407</v>
      </c>
      <c r="B3476">
        <v>0</v>
      </c>
      <c r="C3476">
        <v>1</v>
      </c>
      <c r="D3476" s="8">
        <f>SUM(B$2:B3476)</f>
        <v>25</v>
      </c>
      <c r="E3476" s="8">
        <f>SUM(C$2:C3476)</f>
        <v>3475</v>
      </c>
      <c r="F3476" s="9">
        <f>IF(stats[[#This Row],[Column1]],stats[[#This Row],[Total Clear]]/stats[[#This Row],[Total Runs]],NA())</f>
        <v>7.1942446043165471E-3</v>
      </c>
      <c r="G3476" s="9">
        <f>SUM(B$2:B3476) / SUM(C$2:C3476)</f>
        <v>7.1942446043165471E-3</v>
      </c>
      <c r="H3476" s="10">
        <f>IFERROR(stats[[#This Row],[Column1]]-A3475,"")</f>
        <v>9.9537037021946162E-4</v>
      </c>
      <c r="I3476" s="10">
        <f>IFERROR(_xlfn.QUARTILE.INC(H$2:H3476,1),"")</f>
        <v>9.6064814715646207E-4</v>
      </c>
      <c r="J3476" s="10">
        <f>IFERROR(_xlfn.QUARTILE.INC(H$2:H3476,3),"")</f>
        <v>1.1805555550381541E-3</v>
      </c>
      <c r="K3476" s="10">
        <f>IFERROR(stats[[#This Row],[Q3]]-stats[[#This Row],[Q1]],"")</f>
        <v>2.1990740788169205E-4</v>
      </c>
      <c r="L3476" s="10">
        <f>IFERROR(AVERAGEIFS(H$2:H3476, H$2:H3476, "&lt;" &amp;stats[[#This Row],[Q3]]+(2*stats[[#This Row],[IQR]]), H$2:H3476, "&gt;" &amp; stats[[#This Row],[Q1]]-(2*stats[[#This Row],[IQR]])),"")</f>
        <v>1.0707869024605147E-3</v>
      </c>
    </row>
    <row r="3477" spans="1:12" x14ac:dyDescent="0.25">
      <c r="A3477" s="7">
        <v>44418.750011574077</v>
      </c>
      <c r="B3477">
        <v>0</v>
      </c>
      <c r="C3477">
        <v>1</v>
      </c>
      <c r="D3477" s="8">
        <f>SUM(B$2:B3477)</f>
        <v>25</v>
      </c>
      <c r="E3477" s="8">
        <f>SUM(C$2:C3477)</f>
        <v>3476</v>
      </c>
      <c r="F3477" s="9">
        <f>IF(stats[[#This Row],[Column1]],stats[[#This Row],[Total Clear]]/stats[[#This Row],[Total Runs]],NA())</f>
        <v>7.1921749136939009E-3</v>
      </c>
      <c r="G3477" s="9">
        <f>SUM(B$2:B3477) / SUM(C$2:C3477)</f>
        <v>7.1921749136939009E-3</v>
      </c>
      <c r="H3477" s="10">
        <f>IFERROR(stats[[#This Row],[Column1]]-A3476,"")</f>
        <v>1.0416666700621136E-3</v>
      </c>
      <c r="I3477" s="10">
        <f>IFERROR(_xlfn.QUARTILE.INC(H$2:H3477,1),"")</f>
        <v>9.6064814715646207E-4</v>
      </c>
      <c r="J3477" s="10">
        <f>IFERROR(_xlfn.QUARTILE.INC(H$2:H3477,3),"")</f>
        <v>1.1805555550381541E-3</v>
      </c>
      <c r="K3477" s="10">
        <f>IFERROR(stats[[#This Row],[Q3]]-stats[[#This Row],[Q1]],"")</f>
        <v>2.1990740788169205E-4</v>
      </c>
      <c r="L3477" s="10">
        <f>IFERROR(AVERAGEIFS(H$2:H3477, H$2:H3477, "&lt;" &amp;stats[[#This Row],[Q3]]+(2*stats[[#This Row],[IQR]]), H$2:H3477, "&gt;" &amp; stats[[#This Row],[Q1]]-(2*stats[[#This Row],[IQR]])),"")</f>
        <v>1.070778439736772E-3</v>
      </c>
    </row>
    <row r="3478" spans="1:12" x14ac:dyDescent="0.25">
      <c r="A3478" s="7">
        <v>44418.751018518517</v>
      </c>
      <c r="B3478">
        <v>0</v>
      </c>
      <c r="C3478">
        <v>1</v>
      </c>
      <c r="D3478" s="8">
        <f>SUM(B$2:B3478)</f>
        <v>25</v>
      </c>
      <c r="E3478" s="8">
        <f>SUM(C$2:C3478)</f>
        <v>3477</v>
      </c>
      <c r="F3478" s="9">
        <f>IF(stats[[#This Row],[Column1]],stats[[#This Row],[Total Clear]]/stats[[#This Row],[Total Runs]],NA())</f>
        <v>7.1901064135749208E-3</v>
      </c>
      <c r="G3478" s="9">
        <f>SUM(B$2:B3478) / SUM(C$2:C3478)</f>
        <v>7.1901064135749208E-3</v>
      </c>
      <c r="H3478" s="10">
        <f>IFERROR(stats[[#This Row],[Column1]]-A3477,"")</f>
        <v>1.0069444397231564E-3</v>
      </c>
      <c r="I3478" s="10">
        <f>IFERROR(_xlfn.QUARTILE.INC(H$2:H3478,1),"")</f>
        <v>9.6064814715646207E-4</v>
      </c>
      <c r="J3478" s="10">
        <f>IFERROR(_xlfn.QUARTILE.INC(H$2:H3478,3),"")</f>
        <v>1.1805555550381541E-3</v>
      </c>
      <c r="K3478" s="10">
        <f>IFERROR(stats[[#This Row],[Q3]]-stats[[#This Row],[Q1]],"")</f>
        <v>2.1990740788169205E-4</v>
      </c>
      <c r="L3478" s="10">
        <f>IFERROR(AVERAGEIFS(H$2:H3478, H$2:H3478, "&lt;" &amp;stats[[#This Row],[Q3]]+(2*stats[[#This Row],[IQR]]), H$2:H3478, "&gt;" &amp; stats[[#This Row],[Q1]]-(2*stats[[#This Row],[IQR]])),"")</f>
        <v>1.0707598941237524E-3</v>
      </c>
    </row>
    <row r="3479" spans="1:12" x14ac:dyDescent="0.25">
      <c r="A3479" s="7">
        <v>44418.752060185187</v>
      </c>
      <c r="B3479">
        <v>0</v>
      </c>
      <c r="C3479">
        <v>1</v>
      </c>
      <c r="D3479" s="8">
        <f>SUM(B$2:B3479)</f>
        <v>25</v>
      </c>
      <c r="E3479" s="8">
        <f>SUM(C$2:C3479)</f>
        <v>3478</v>
      </c>
      <c r="F3479" s="9">
        <f>IF(stats[[#This Row],[Column1]],stats[[#This Row],[Total Clear]]/stats[[#This Row],[Total Runs]],NA())</f>
        <v>7.1880391029327199E-3</v>
      </c>
      <c r="G3479" s="9">
        <f>SUM(B$2:B3479) / SUM(C$2:C3479)</f>
        <v>7.1880391029327199E-3</v>
      </c>
      <c r="H3479" s="10">
        <f>IFERROR(stats[[#This Row],[Column1]]-A3478,"")</f>
        <v>1.0416666700621136E-3</v>
      </c>
      <c r="I3479" s="10">
        <f>IFERROR(_xlfn.QUARTILE.INC(H$2:H3479,1),"")</f>
        <v>9.6064814715646207E-4</v>
      </c>
      <c r="J3479" s="10">
        <f>IFERROR(_xlfn.QUARTILE.INC(H$2:H3479,3),"")</f>
        <v>1.1805555550381541E-3</v>
      </c>
      <c r="K3479" s="10">
        <f>IFERROR(stats[[#This Row],[Q3]]-stats[[#This Row],[Q1]],"")</f>
        <v>2.1990740788169205E-4</v>
      </c>
      <c r="L3479" s="10">
        <f>IFERROR(AVERAGEIFS(H$2:H3479, H$2:H3479, "&lt;" &amp;stats[[#This Row],[Q3]]+(2*stats[[#This Row],[IQR]]), H$2:H3479, "&gt;" &amp; stats[[#This Row],[Q1]]-(2*stats[[#This Row],[IQR]])),"")</f>
        <v>1.0707514441603305E-3</v>
      </c>
    </row>
    <row r="3480" spans="1:12" x14ac:dyDescent="0.25">
      <c r="A3480" s="7">
        <v>44418.75309027778</v>
      </c>
      <c r="B3480">
        <v>0</v>
      </c>
      <c r="C3480">
        <v>1</v>
      </c>
      <c r="D3480" s="8">
        <f>SUM(B$2:B3480)</f>
        <v>25</v>
      </c>
      <c r="E3480" s="8">
        <f>SUM(C$2:C3480)</f>
        <v>3479</v>
      </c>
      <c r="F3480" s="9">
        <f>IF(stats[[#This Row],[Column1]],stats[[#This Row],[Total Clear]]/stats[[#This Row],[Total Runs]],NA())</f>
        <v>7.1859729807415926E-3</v>
      </c>
      <c r="G3480" s="9">
        <f>SUM(B$2:B3480) / SUM(C$2:C3480)</f>
        <v>7.1859729807415926E-3</v>
      </c>
      <c r="H3480" s="10">
        <f>IFERROR(stats[[#This Row],[Column1]]-A3479,"")</f>
        <v>1.0300925932824612E-3</v>
      </c>
      <c r="I3480" s="10">
        <f>IFERROR(_xlfn.QUARTILE.INC(H$2:H3480,1),"")</f>
        <v>9.6064814715646207E-4</v>
      </c>
      <c r="J3480" s="10">
        <f>IFERROR(_xlfn.QUARTILE.INC(H$2:H3480,3),"")</f>
        <v>1.1805555550381541E-3</v>
      </c>
      <c r="K3480" s="10">
        <f>IFERROR(stats[[#This Row],[Q3]]-stats[[#This Row],[Q1]],"")</f>
        <v>2.1990740788169205E-4</v>
      </c>
      <c r="L3480" s="10">
        <f>IFERROR(AVERAGEIFS(H$2:H3480, H$2:H3480, "&lt;" &amp;stats[[#This Row],[Q3]]+(2*stats[[#This Row],[IQR]]), H$2:H3480, "&gt;" &amp; stats[[#This Row],[Q1]]-(2*stats[[#This Row],[IQR]])),"")</f>
        <v>1.0707396384545007E-3</v>
      </c>
    </row>
    <row r="3481" spans="1:12" x14ac:dyDescent="0.25">
      <c r="A3481" s="7">
        <v>44418.754143518519</v>
      </c>
      <c r="B3481">
        <v>0</v>
      </c>
      <c r="C3481">
        <v>1</v>
      </c>
      <c r="D3481" s="8">
        <f>SUM(B$2:B3481)</f>
        <v>25</v>
      </c>
      <c r="E3481" s="8">
        <f>SUM(C$2:C3481)</f>
        <v>3480</v>
      </c>
      <c r="F3481" s="9">
        <f>IF(stats[[#This Row],[Column1]],stats[[#This Row],[Total Clear]]/stats[[#This Row],[Total Runs]],NA())</f>
        <v>7.1839080459770114E-3</v>
      </c>
      <c r="G3481" s="9">
        <f>SUM(B$2:B3481) / SUM(C$2:C3481)</f>
        <v>7.1839080459770114E-3</v>
      </c>
      <c r="H3481" s="10">
        <f>IFERROR(stats[[#This Row],[Column1]]-A3480,"")</f>
        <v>1.0532407395658083E-3</v>
      </c>
      <c r="I3481" s="10">
        <f>IFERROR(_xlfn.QUARTILE.INC(H$2:H3481,1),"")</f>
        <v>9.6064814715646207E-4</v>
      </c>
      <c r="J3481" s="10">
        <f>IFERROR(_xlfn.QUARTILE.INC(H$2:H3481,3),"")</f>
        <v>1.1805555550381541E-3</v>
      </c>
      <c r="K3481" s="10">
        <f>IFERROR(stats[[#This Row],[Q3]]-stats[[#This Row],[Q1]],"")</f>
        <v>2.1990740788169205E-4</v>
      </c>
      <c r="L3481" s="10">
        <f>IFERROR(AVERAGEIFS(H$2:H3481, H$2:H3481, "&lt;" &amp;stats[[#This Row],[Q3]]+(2*stats[[#This Row],[IQR]]), H$2:H3481, "&gt;" &amp; stats[[#This Row],[Q1]]-(2*stats[[#This Row],[IQR]])),"")</f>
        <v>1.070734558948292E-3</v>
      </c>
    </row>
    <row r="3482" spans="1:12" x14ac:dyDescent="0.25">
      <c r="A3482" s="7">
        <v>44418.755162037036</v>
      </c>
      <c r="B3482">
        <v>0</v>
      </c>
      <c r="C3482">
        <v>1</v>
      </c>
      <c r="D3482" s="8">
        <f>SUM(B$2:B3482)</f>
        <v>25</v>
      </c>
      <c r="E3482" s="8">
        <f>SUM(C$2:C3482)</f>
        <v>3481</v>
      </c>
      <c r="F3482" s="9">
        <f>IF(stats[[#This Row],[Column1]],stats[[#This Row],[Total Clear]]/stats[[#This Row],[Total Runs]],NA())</f>
        <v>7.1818442976156281E-3</v>
      </c>
      <c r="G3482" s="9">
        <f>SUM(B$2:B3482) / SUM(C$2:C3482)</f>
        <v>7.1818442976156281E-3</v>
      </c>
      <c r="H3482" s="10">
        <f>IFERROR(stats[[#This Row],[Column1]]-A3481,"")</f>
        <v>1.0185185165028088E-3</v>
      </c>
      <c r="I3482" s="10">
        <f>IFERROR(_xlfn.QUARTILE.INC(H$2:H3482,1),"")</f>
        <v>9.6064814715646207E-4</v>
      </c>
      <c r="J3482" s="10">
        <f>IFERROR(_xlfn.QUARTILE.INC(H$2:H3482,3),"")</f>
        <v>1.1805555550381541E-3</v>
      </c>
      <c r="K3482" s="10">
        <f>IFERROR(stats[[#This Row],[Q3]]-stats[[#This Row],[Q1]],"")</f>
        <v>2.1990740788169205E-4</v>
      </c>
      <c r="L3482" s="10">
        <f>IFERROR(AVERAGEIFS(H$2:H3482, H$2:H3482, "&lt;" &amp;stats[[#This Row],[Q3]]+(2*stats[[#This Row],[IQR]]), H$2:H3482, "&gt;" &amp; stats[[#This Row],[Q1]]-(2*stats[[#This Row],[IQR]])),"")</f>
        <v>1.0707194062952318E-3</v>
      </c>
    </row>
    <row r="3483" spans="1:12" x14ac:dyDescent="0.25">
      <c r="A3483" s="7">
        <v>44418.756215277775</v>
      </c>
      <c r="B3483">
        <v>0</v>
      </c>
      <c r="C3483">
        <v>1</v>
      </c>
      <c r="D3483" s="8">
        <f>SUM(B$2:B3483)</f>
        <v>25</v>
      </c>
      <c r="E3483" s="8">
        <f>SUM(C$2:C3483)</f>
        <v>3482</v>
      </c>
      <c r="F3483" s="9">
        <f>IF(stats[[#This Row],[Column1]],stats[[#This Row],[Total Clear]]/stats[[#This Row],[Total Runs]],NA())</f>
        <v>7.1797817346352672E-3</v>
      </c>
      <c r="G3483" s="9">
        <f>SUM(B$2:B3483) / SUM(C$2:C3483)</f>
        <v>7.1797817346352672E-3</v>
      </c>
      <c r="H3483" s="10">
        <f>IFERROR(stats[[#This Row],[Column1]]-A3482,"")</f>
        <v>1.0532407395658083E-3</v>
      </c>
      <c r="I3483" s="10">
        <f>IFERROR(_xlfn.QUARTILE.INC(H$2:H3483,1),"")</f>
        <v>9.6064814715646207E-4</v>
      </c>
      <c r="J3483" s="10">
        <f>IFERROR(_xlfn.QUARTILE.INC(H$2:H3483,3),"")</f>
        <v>1.1805555550381541E-3</v>
      </c>
      <c r="K3483" s="10">
        <f>IFERROR(stats[[#This Row],[Q3]]-stats[[#This Row],[Q1]],"")</f>
        <v>2.1990740788169205E-4</v>
      </c>
      <c r="L3483" s="10">
        <f>IFERROR(AVERAGEIFS(H$2:H3483, H$2:H3483, "&lt;" &amp;stats[[#This Row],[Q3]]+(2*stats[[#This Row],[IQR]]), H$2:H3483, "&gt;" &amp; stats[[#This Row],[Q1]]-(2*stats[[#This Row],[IQR]])),"")</f>
        <v>1.0707143356057252E-3</v>
      </c>
    </row>
    <row r="3484" spans="1:12" x14ac:dyDescent="0.25">
      <c r="A3484" s="7">
        <v>44418.757314814815</v>
      </c>
      <c r="B3484">
        <v>0</v>
      </c>
      <c r="C3484">
        <v>1</v>
      </c>
      <c r="D3484" s="8">
        <f>SUM(B$2:B3484)</f>
        <v>25</v>
      </c>
      <c r="E3484" s="8">
        <f>SUM(C$2:C3484)</f>
        <v>3483</v>
      </c>
      <c r="F3484" s="9">
        <f>IF(stats[[#This Row],[Column1]],stats[[#This Row],[Total Clear]]/stats[[#This Row],[Total Runs]],NA())</f>
        <v>7.1777203560149296E-3</v>
      </c>
      <c r="G3484" s="9">
        <f>SUM(B$2:B3484) / SUM(C$2:C3484)</f>
        <v>7.1777203560149296E-3</v>
      </c>
      <c r="H3484" s="10">
        <f>IFERROR(stats[[#This Row],[Column1]]-A3483,"")</f>
        <v>1.0995370394084603E-3</v>
      </c>
      <c r="I3484" s="10">
        <f>IFERROR(_xlfn.QUARTILE.INC(H$2:H3484,1),"")</f>
        <v>9.6064814715646207E-4</v>
      </c>
      <c r="J3484" s="10">
        <f>IFERROR(_xlfn.QUARTILE.INC(H$2:H3484,3),"")</f>
        <v>1.1805555550381541E-3</v>
      </c>
      <c r="K3484" s="10">
        <f>IFERROR(stats[[#This Row],[Q3]]-stats[[#This Row],[Q1]],"")</f>
        <v>2.1990740788169205E-4</v>
      </c>
      <c r="L3484" s="10">
        <f>IFERROR(AVERAGEIFS(H$2:H3484, H$2:H3484, "&lt;" &amp;stats[[#This Row],[Q3]]+(2*stats[[#This Row],[IQR]]), H$2:H3484, "&gt;" &amp; stats[[#This Row],[Q1]]-(2*stats[[#This Row],[IQR]])),"")</f>
        <v>1.0707226948585681E-3</v>
      </c>
    </row>
    <row r="3485" spans="1:12" x14ac:dyDescent="0.25">
      <c r="A3485" s="7">
        <v>44418.758298611108</v>
      </c>
      <c r="B3485">
        <v>0</v>
      </c>
      <c r="C3485">
        <v>1</v>
      </c>
      <c r="D3485" s="8">
        <f>SUM(B$2:B3485)</f>
        <v>25</v>
      </c>
      <c r="E3485" s="8">
        <f>SUM(C$2:C3485)</f>
        <v>3484</v>
      </c>
      <c r="F3485" s="9">
        <f>IF(stats[[#This Row],[Column1]],stats[[#This Row],[Total Clear]]/stats[[#This Row],[Total Runs]],NA())</f>
        <v>7.1756601607347878E-3</v>
      </c>
      <c r="G3485" s="9">
        <f>SUM(B$2:B3485) / SUM(C$2:C3485)</f>
        <v>7.1756601607347878E-3</v>
      </c>
      <c r="H3485" s="10">
        <f>IFERROR(stats[[#This Row],[Column1]]-A3484,"")</f>
        <v>9.8379629343980923E-4</v>
      </c>
      <c r="I3485" s="10">
        <f>IFERROR(_xlfn.QUARTILE.INC(H$2:H3485,1),"")</f>
        <v>9.6064814715646207E-4</v>
      </c>
      <c r="J3485" s="10">
        <f>IFERROR(_xlfn.QUARTILE.INC(H$2:H3485,3),"")</f>
        <v>1.1805555550381541E-3</v>
      </c>
      <c r="K3485" s="10">
        <f>IFERROR(stats[[#This Row],[Q3]]-stats[[#This Row],[Q1]],"")</f>
        <v>2.1990740788169205E-4</v>
      </c>
      <c r="L3485" s="10">
        <f>IFERROR(AVERAGEIFS(H$2:H3485, H$2:H3485, "&lt;" &amp;stats[[#This Row],[Q3]]+(2*stats[[#This Row],[IQR]]), H$2:H3485, "&gt;" &amp; stats[[#This Row],[Q1]]-(2*stats[[#This Row],[IQR]])),"")</f>
        <v>1.070697491494863E-3</v>
      </c>
    </row>
    <row r="3486" spans="1:12" x14ac:dyDescent="0.25">
      <c r="A3486" s="7">
        <v>44418.759293981479</v>
      </c>
      <c r="B3486">
        <v>0</v>
      </c>
      <c r="C3486">
        <v>1</v>
      </c>
      <c r="D3486" s="8">
        <f>SUM(B$2:B3486)</f>
        <v>25</v>
      </c>
      <c r="E3486" s="8">
        <f>SUM(C$2:C3486)</f>
        <v>3485</v>
      </c>
      <c r="F3486" s="9">
        <f>IF(stats[[#This Row],[Column1]],stats[[#This Row],[Total Clear]]/stats[[#This Row],[Total Runs]],NA())</f>
        <v>7.1736011477761836E-3</v>
      </c>
      <c r="G3486" s="9">
        <f>SUM(B$2:B3486) / SUM(C$2:C3486)</f>
        <v>7.1736011477761836E-3</v>
      </c>
      <c r="H3486" s="10">
        <f>IFERROR(stats[[#This Row],[Column1]]-A3485,"")</f>
        <v>9.9537037021946162E-4</v>
      </c>
      <c r="I3486" s="10">
        <f>IFERROR(_xlfn.QUARTILE.INC(H$2:H3486,1),"")</f>
        <v>9.6064814715646207E-4</v>
      </c>
      <c r="J3486" s="10">
        <f>IFERROR(_xlfn.QUARTILE.INC(H$2:H3486,3),"")</f>
        <v>1.1805555550381541E-3</v>
      </c>
      <c r="K3486" s="10">
        <f>IFERROR(stats[[#This Row],[Q3]]-stats[[#This Row],[Q1]],"")</f>
        <v>2.1990740788169205E-4</v>
      </c>
      <c r="L3486" s="10">
        <f>IFERROR(AVERAGEIFS(H$2:H3486, H$2:H3486, "&lt;" &amp;stats[[#This Row],[Q3]]+(2*stats[[#This Row],[IQR]]), H$2:H3486, "&gt;" &amp; stats[[#This Row],[Q1]]-(2*stats[[#This Row],[IQR]])),"")</f>
        <v>1.0706756575466674E-3</v>
      </c>
    </row>
    <row r="3487" spans="1:12" x14ac:dyDescent="0.25">
      <c r="A3487" s="7">
        <v>44418.760405092595</v>
      </c>
      <c r="B3487">
        <v>0</v>
      </c>
      <c r="C3487">
        <v>1</v>
      </c>
      <c r="D3487" s="8">
        <f>SUM(B$2:B3487)</f>
        <v>25</v>
      </c>
      <c r="E3487" s="8">
        <f>SUM(C$2:C3487)</f>
        <v>3486</v>
      </c>
      <c r="F3487" s="9">
        <f>IF(stats[[#This Row],[Column1]],stats[[#This Row],[Total Clear]]/stats[[#This Row],[Total Runs]],NA())</f>
        <v>7.1715433161216296E-3</v>
      </c>
      <c r="G3487" s="9">
        <f>SUM(B$2:B3487) / SUM(C$2:C3487)</f>
        <v>7.1715433161216296E-3</v>
      </c>
      <c r="H3487" s="10">
        <f>IFERROR(stats[[#This Row],[Column1]]-A3486,"")</f>
        <v>1.1111111161881126E-3</v>
      </c>
      <c r="I3487" s="10">
        <f>IFERROR(_xlfn.QUARTILE.INC(H$2:H3487,1),"")</f>
        <v>9.6064814715646207E-4</v>
      </c>
      <c r="J3487" s="10">
        <f>IFERROR(_xlfn.QUARTILE.INC(H$2:H3487,3),"")</f>
        <v>1.1805555550381541E-3</v>
      </c>
      <c r="K3487" s="10">
        <f>IFERROR(stats[[#This Row],[Q3]]-stats[[#This Row],[Q1]],"")</f>
        <v>2.1990740788169205E-4</v>
      </c>
      <c r="L3487" s="10">
        <f>IFERROR(AVERAGEIFS(H$2:H3487, H$2:H3487, "&lt;" &amp;stats[[#This Row],[Q3]]+(2*stats[[#This Row],[IQR]]), H$2:H3487, "&gt;" &amp; stats[[#This Row],[Q1]]-(2*stats[[#This Row],[IQR]])),"")</f>
        <v>1.0706873745732223E-3</v>
      </c>
    </row>
    <row r="3488" spans="1:12" x14ac:dyDescent="0.25">
      <c r="A3488" s="7">
        <v>44418.761400462965</v>
      </c>
      <c r="B3488">
        <v>0</v>
      </c>
      <c r="C3488">
        <v>1</v>
      </c>
      <c r="D3488" s="8">
        <f>SUM(B$2:B3488)</f>
        <v>25</v>
      </c>
      <c r="E3488" s="8">
        <f>SUM(C$2:C3488)</f>
        <v>3487</v>
      </c>
      <c r="F3488" s="9">
        <f>IF(stats[[#This Row],[Column1]],stats[[#This Row],[Total Clear]]/stats[[#This Row],[Total Runs]],NA())</f>
        <v>7.1694866647548034E-3</v>
      </c>
      <c r="G3488" s="9">
        <f>SUM(B$2:B3488) / SUM(C$2:C3488)</f>
        <v>7.1694866647548034E-3</v>
      </c>
      <c r="H3488" s="10">
        <f>IFERROR(stats[[#This Row],[Column1]]-A3487,"")</f>
        <v>9.9537037021946162E-4</v>
      </c>
      <c r="I3488" s="10">
        <f>IFERROR(_xlfn.QUARTILE.INC(H$2:H3488,1),"")</f>
        <v>9.6064814715646207E-4</v>
      </c>
      <c r="J3488" s="10">
        <f>IFERROR(_xlfn.QUARTILE.INC(H$2:H3488,3),"")</f>
        <v>1.1805555550381541E-3</v>
      </c>
      <c r="K3488" s="10">
        <f>IFERROR(stats[[#This Row],[Q3]]-stats[[#This Row],[Q1]],"")</f>
        <v>2.1990740788169205E-4</v>
      </c>
      <c r="L3488" s="10">
        <f>IFERROR(AVERAGEIFS(H$2:H3488, H$2:H3488, "&lt;" &amp;stats[[#This Row],[Q3]]+(2*stats[[#This Row],[IQR]]), H$2:H3488, "&gt;" &amp; stats[[#This Row],[Q1]]-(2*stats[[#This Row],[IQR]])),"")</f>
        <v>1.0706655562057966E-3</v>
      </c>
    </row>
    <row r="3489" spans="1:12" x14ac:dyDescent="0.25">
      <c r="A3489" s="7">
        <v>44418.762523148151</v>
      </c>
      <c r="B3489">
        <v>0</v>
      </c>
      <c r="C3489">
        <v>1</v>
      </c>
      <c r="D3489" s="8">
        <f>SUM(B$2:B3489)</f>
        <v>25</v>
      </c>
      <c r="E3489" s="8">
        <f>SUM(C$2:C3489)</f>
        <v>3488</v>
      </c>
      <c r="F3489" s="9">
        <f>IF(stats[[#This Row],[Column1]],stats[[#This Row],[Total Clear]]/stats[[#This Row],[Total Runs]],NA())</f>
        <v>7.1674311926605509E-3</v>
      </c>
      <c r="G3489" s="9">
        <f>SUM(B$2:B3489) / SUM(C$2:C3489)</f>
        <v>7.1674311926605509E-3</v>
      </c>
      <c r="H3489" s="10">
        <f>IFERROR(stats[[#This Row],[Column1]]-A3488,"")</f>
        <v>1.1226851856918074E-3</v>
      </c>
      <c r="I3489" s="10">
        <f>IFERROR(_xlfn.QUARTILE.INC(H$2:H3489,1),"")</f>
        <v>9.6064814715646207E-4</v>
      </c>
      <c r="J3489" s="10">
        <f>IFERROR(_xlfn.QUARTILE.INC(H$2:H3489,3),"")</f>
        <v>1.1805555550381541E-3</v>
      </c>
      <c r="K3489" s="10">
        <f>IFERROR(stats[[#This Row],[Q3]]-stats[[#This Row],[Q1]],"")</f>
        <v>2.1990740788169205E-4</v>
      </c>
      <c r="L3489" s="10">
        <f>IFERROR(AVERAGEIFS(H$2:H3489, H$2:H3489, "&lt;" &amp;stats[[#This Row],[Q3]]+(2*stats[[#This Row],[IQR]]), H$2:H3489, "&gt;" &amp; stats[[#This Row],[Q1]]-(2*stats[[#This Row],[IQR]])),"")</f>
        <v>1.0706806212592245E-3</v>
      </c>
    </row>
    <row r="3490" spans="1:12" x14ac:dyDescent="0.25">
      <c r="A3490" s="7">
        <v>44418.76353009259</v>
      </c>
      <c r="B3490">
        <v>0</v>
      </c>
      <c r="C3490">
        <v>1</v>
      </c>
      <c r="D3490" s="8">
        <f>SUM(B$2:B3490)</f>
        <v>25</v>
      </c>
      <c r="E3490" s="8">
        <f>SUM(C$2:C3490)</f>
        <v>3489</v>
      </c>
      <c r="F3490" s="9">
        <f>IF(stats[[#This Row],[Column1]],stats[[#This Row],[Total Clear]]/stats[[#This Row],[Total Runs]],NA())</f>
        <v>7.1653768988248785E-3</v>
      </c>
      <c r="G3490" s="9">
        <f>SUM(B$2:B3490) / SUM(C$2:C3490)</f>
        <v>7.1653768988248785E-3</v>
      </c>
      <c r="H3490" s="10">
        <f>IFERROR(stats[[#This Row],[Column1]]-A3489,"")</f>
        <v>1.0069444397231564E-3</v>
      </c>
      <c r="I3490" s="10">
        <f>IFERROR(_xlfn.QUARTILE.INC(H$2:H3490,1),"")</f>
        <v>9.6064814715646207E-4</v>
      </c>
      <c r="J3490" s="10">
        <f>IFERROR(_xlfn.QUARTILE.INC(H$2:H3490,3),"")</f>
        <v>1.1805555550381541E-3</v>
      </c>
      <c r="K3490" s="10">
        <f>IFERROR(stats[[#This Row],[Q3]]-stats[[#This Row],[Q1]],"")</f>
        <v>2.1990740788169205E-4</v>
      </c>
      <c r="L3490" s="10">
        <f>IFERROR(AVERAGEIFS(H$2:H3490, H$2:H3490, "&lt;" &amp;stats[[#This Row],[Q3]]+(2*stats[[#This Row],[IQR]]), H$2:H3490, "&gt;" &amp; stats[[#This Row],[Q1]]-(2*stats[[#This Row],[IQR]])),"")</f>
        <v>1.0706621683983281E-3</v>
      </c>
    </row>
    <row r="3491" spans="1:12" x14ac:dyDescent="0.25">
      <c r="A3491" s="7">
        <v>44418.76457175926</v>
      </c>
      <c r="B3491">
        <v>0</v>
      </c>
      <c r="C3491">
        <v>1</v>
      </c>
      <c r="D3491" s="8">
        <f>SUM(B$2:B3491)</f>
        <v>25</v>
      </c>
      <c r="E3491" s="8">
        <f>SUM(C$2:C3491)</f>
        <v>3490</v>
      </c>
      <c r="F3491" s="9">
        <f>IF(stats[[#This Row],[Column1]],stats[[#This Row],[Total Clear]]/stats[[#This Row],[Total Runs]],NA())</f>
        <v>7.1633237822349575E-3</v>
      </c>
      <c r="G3491" s="9">
        <f>SUM(B$2:B3491) / SUM(C$2:C3491)</f>
        <v>7.1633237822349575E-3</v>
      </c>
      <c r="H3491" s="10">
        <f>IFERROR(stats[[#This Row],[Column1]]-A3490,"")</f>
        <v>1.0416666700621136E-3</v>
      </c>
      <c r="I3491" s="10">
        <f>IFERROR(_xlfn.QUARTILE.INC(H$2:H3491,1),"")</f>
        <v>9.6064814715646207E-4</v>
      </c>
      <c r="J3491" s="10">
        <f>IFERROR(_xlfn.QUARTILE.INC(H$2:H3491,3),"")</f>
        <v>1.1805555550381541E-3</v>
      </c>
      <c r="K3491" s="10">
        <f>IFERROR(stats[[#This Row],[Q3]]-stats[[#This Row],[Q1]],"")</f>
        <v>2.1990740788169205E-4</v>
      </c>
      <c r="L3491" s="10">
        <f>IFERROR(AVERAGEIFS(H$2:H3491, H$2:H3491, "&lt;" &amp;stats[[#This Row],[Q3]]+(2*stats[[#This Row],[IQR]]), H$2:H3491, "&gt;" &amp; stats[[#This Row],[Q1]]-(2*stats[[#This Row],[IQR]])),"")</f>
        <v>1.070653776068853E-3</v>
      </c>
    </row>
    <row r="3492" spans="1:12" x14ac:dyDescent="0.25">
      <c r="A3492" s="7">
        <v>44418.765682870369</v>
      </c>
      <c r="B3492">
        <v>0</v>
      </c>
      <c r="C3492">
        <v>1</v>
      </c>
      <c r="D3492" s="8">
        <f>SUM(B$2:B3492)</f>
        <v>25</v>
      </c>
      <c r="E3492" s="8">
        <f>SUM(C$2:C3492)</f>
        <v>3491</v>
      </c>
      <c r="F3492" s="9">
        <f>IF(stats[[#This Row],[Column1]],stats[[#This Row],[Total Clear]]/stats[[#This Row],[Total Runs]],NA())</f>
        <v>7.1612718418791179E-3</v>
      </c>
      <c r="G3492" s="9">
        <f>SUM(B$2:B3492) / SUM(C$2:C3492)</f>
        <v>7.1612718418791179E-3</v>
      </c>
      <c r="H3492" s="10">
        <f>IFERROR(stats[[#This Row],[Column1]]-A3491,"")</f>
        <v>1.111111108912155E-3</v>
      </c>
      <c r="I3492" s="10">
        <f>IFERROR(_xlfn.QUARTILE.INC(H$2:H3492,1),"")</f>
        <v>9.6064814715646207E-4</v>
      </c>
      <c r="J3492" s="10">
        <f>IFERROR(_xlfn.QUARTILE.INC(H$2:H3492,3),"")</f>
        <v>1.1805555550381541E-3</v>
      </c>
      <c r="K3492" s="10">
        <f>IFERROR(stats[[#This Row],[Q3]]-stats[[#This Row],[Q1]],"")</f>
        <v>2.1990740788169205E-4</v>
      </c>
      <c r="L3492" s="10">
        <f>IFERROR(AVERAGEIFS(H$2:H3492, H$2:H3492, "&lt;" &amp;stats[[#This Row],[Q3]]+(2*stats[[#This Row],[IQR]]), H$2:H3492, "&gt;" &amp; stats[[#This Row],[Q1]]-(2*stats[[#This Row],[IQR]])),"")</f>
        <v>1.0706654824730322E-3</v>
      </c>
    </row>
    <row r="3493" spans="1:12" x14ac:dyDescent="0.25">
      <c r="A3493" s="7">
        <v>44418.766701388886</v>
      </c>
      <c r="B3493">
        <v>0</v>
      </c>
      <c r="C3493">
        <v>1</v>
      </c>
      <c r="D3493" s="8">
        <f>SUM(B$2:B3493)</f>
        <v>25</v>
      </c>
      <c r="E3493" s="8">
        <f>SUM(C$2:C3493)</f>
        <v>3492</v>
      </c>
      <c r="F3493" s="9">
        <f>IF(stats[[#This Row],[Column1]],stats[[#This Row],[Total Clear]]/stats[[#This Row],[Total Runs]],NA())</f>
        <v>7.1592210767468497E-3</v>
      </c>
      <c r="G3493" s="9">
        <f>SUM(B$2:B3493) / SUM(C$2:C3493)</f>
        <v>7.1592210767468497E-3</v>
      </c>
      <c r="H3493" s="10">
        <f>IFERROR(stats[[#This Row],[Column1]]-A3492,"")</f>
        <v>1.0185185165028088E-3</v>
      </c>
      <c r="I3493" s="10">
        <f>IFERROR(_xlfn.QUARTILE.INC(H$2:H3493,1),"")</f>
        <v>9.6064814715646207E-4</v>
      </c>
      <c r="J3493" s="10">
        <f>IFERROR(_xlfn.QUARTILE.INC(H$2:H3493,3),"")</f>
        <v>1.1805555550381541E-3</v>
      </c>
      <c r="K3493" s="10">
        <f>IFERROR(stats[[#This Row],[Q3]]-stats[[#This Row],[Q1]],"")</f>
        <v>2.1990740788169205E-4</v>
      </c>
      <c r="L3493" s="10">
        <f>IFERROR(AVERAGEIFS(H$2:H3493, H$2:H3493, "&lt;" &amp;stats[[#This Row],[Q3]]+(2*stats[[#This Row],[IQR]]), H$2:H3493, "&gt;" &amp; stats[[#This Row],[Q1]]-(2*stats[[#This Row],[IQR]])),"")</f>
        <v>1.0706503980165757E-3</v>
      </c>
    </row>
    <row r="3494" spans="1:12" x14ac:dyDescent="0.25">
      <c r="A3494" s="7">
        <v>44418.767685185187</v>
      </c>
      <c r="B3494">
        <v>0</v>
      </c>
      <c r="C3494">
        <v>1</v>
      </c>
      <c r="D3494" s="8">
        <f>SUM(B$2:B3494)</f>
        <v>25</v>
      </c>
      <c r="E3494" s="8">
        <f>SUM(C$2:C3494)</f>
        <v>3493</v>
      </c>
      <c r="F3494" s="9">
        <f>IF(stats[[#This Row],[Column1]],stats[[#This Row],[Total Clear]]/stats[[#This Row],[Total Runs]],NA())</f>
        <v>7.1571714858288003E-3</v>
      </c>
      <c r="G3494" s="9">
        <f>SUM(B$2:B3494) / SUM(C$2:C3494)</f>
        <v>7.1571714858288003E-3</v>
      </c>
      <c r="H3494" s="10">
        <f>IFERROR(stats[[#This Row],[Column1]]-A3493,"")</f>
        <v>9.8379630071576685E-4</v>
      </c>
      <c r="I3494" s="10">
        <f>IFERROR(_xlfn.QUARTILE.INC(H$2:H3494,1),"")</f>
        <v>9.6064814715646207E-4</v>
      </c>
      <c r="J3494" s="10">
        <f>IFERROR(_xlfn.QUARTILE.INC(H$2:H3494,3),"")</f>
        <v>1.1805555550381541E-3</v>
      </c>
      <c r="K3494" s="10">
        <f>IFERROR(stats[[#This Row],[Q3]]-stats[[#This Row],[Q1]],"")</f>
        <v>2.1990740788169205E-4</v>
      </c>
      <c r="L3494" s="10">
        <f>IFERROR(AVERAGEIFS(H$2:H3494, H$2:H3494, "&lt;" &amp;stats[[#This Row],[Q3]]+(2*stats[[#This Row],[IQR]]), H$2:H3494, "&gt;" &amp; stats[[#This Row],[Q1]]-(2*stats[[#This Row],[IQR]])),"")</f>
        <v>1.0706252811578999E-3</v>
      </c>
    </row>
    <row r="3495" spans="1:12" x14ac:dyDescent="0.25">
      <c r="A3495" s="7">
        <v>44418.768750000003</v>
      </c>
      <c r="B3495">
        <v>0</v>
      </c>
      <c r="C3495">
        <v>1</v>
      </c>
      <c r="D3495" s="8">
        <f>SUM(B$2:B3495)</f>
        <v>25</v>
      </c>
      <c r="E3495" s="8">
        <f>SUM(C$2:C3495)</f>
        <v>3494</v>
      </c>
      <c r="F3495" s="9">
        <f>IF(stats[[#This Row],[Column1]],stats[[#This Row],[Total Clear]]/stats[[#This Row],[Total Runs]],NA())</f>
        <v>7.155123068116772E-3</v>
      </c>
      <c r="G3495" s="9">
        <f>SUM(B$2:B3495) / SUM(C$2:C3495)</f>
        <v>7.155123068116772E-3</v>
      </c>
      <c r="H3495" s="10">
        <f>IFERROR(stats[[#This Row],[Column1]]-A3494,"")</f>
        <v>1.0648148163454607E-3</v>
      </c>
      <c r="I3495" s="10">
        <f>IFERROR(_xlfn.QUARTILE.INC(H$2:H3495,1),"")</f>
        <v>9.6064814715646207E-4</v>
      </c>
      <c r="J3495" s="10">
        <f>IFERROR(_xlfn.QUARTILE.INC(H$2:H3495,3),"")</f>
        <v>1.1805555550381541E-3</v>
      </c>
      <c r="K3495" s="10">
        <f>IFERROR(stats[[#This Row],[Q3]]-stats[[#This Row],[Q1]],"")</f>
        <v>2.1990740788169205E-4</v>
      </c>
      <c r="L3495" s="10">
        <f>IFERROR(AVERAGEIFS(H$2:H3495, H$2:H3495, "&lt;" &amp;stats[[#This Row],[Q3]]+(2*stats[[#This Row],[IQR]]), H$2:H3495, "&gt;" &amp; stats[[#This Row],[Q1]]-(2*stats[[#This Row],[IQR]])),"")</f>
        <v>1.0706236013473152E-3</v>
      </c>
    </row>
    <row r="3496" spans="1:12" x14ac:dyDescent="0.25">
      <c r="A3496" s="7">
        <v>44418.769745370373</v>
      </c>
      <c r="B3496">
        <v>0</v>
      </c>
      <c r="C3496">
        <v>1</v>
      </c>
      <c r="D3496" s="8">
        <f>SUM(B$2:B3496)</f>
        <v>25</v>
      </c>
      <c r="E3496" s="8">
        <f>SUM(C$2:C3496)</f>
        <v>3495</v>
      </c>
      <c r="F3496" s="9">
        <f>IF(stats[[#This Row],[Column1]],stats[[#This Row],[Total Clear]]/stats[[#This Row],[Total Runs]],NA())</f>
        <v>7.1530758226037196E-3</v>
      </c>
      <c r="G3496" s="9">
        <f>SUM(B$2:B3496) / SUM(C$2:C3496)</f>
        <v>7.1530758226037196E-3</v>
      </c>
      <c r="H3496" s="10">
        <f>IFERROR(stats[[#This Row],[Column1]]-A3495,"")</f>
        <v>9.9537037021946162E-4</v>
      </c>
      <c r="I3496" s="10">
        <f>IFERROR(_xlfn.QUARTILE.INC(H$2:H3496,1),"")</f>
        <v>9.6064814715646207E-4</v>
      </c>
      <c r="J3496" s="10">
        <f>IFERROR(_xlfn.QUARTILE.INC(H$2:H3496,3),"")</f>
        <v>1.1805555550381541E-3</v>
      </c>
      <c r="K3496" s="10">
        <f>IFERROR(stats[[#This Row],[Q3]]-stats[[#This Row],[Q1]],"")</f>
        <v>2.1990740788169205E-4</v>
      </c>
      <c r="L3496" s="10">
        <f>IFERROR(AVERAGEIFS(H$2:H3496, H$2:H3496, "&lt;" &amp;stats[[#This Row],[Q3]]+(2*stats[[#This Row],[IQR]]), H$2:H3496, "&gt;" &amp; stats[[#This Row],[Q1]]-(2*stats[[#This Row],[IQR]])),"")</f>
        <v>1.0706018518585499E-3</v>
      </c>
    </row>
    <row r="3497" spans="1:12" x14ac:dyDescent="0.25">
      <c r="A3497" s="7">
        <v>44418.770740740743</v>
      </c>
      <c r="B3497">
        <v>0</v>
      </c>
      <c r="C3497">
        <v>1</v>
      </c>
      <c r="D3497" s="8">
        <f>SUM(B$2:B3497)</f>
        <v>25</v>
      </c>
      <c r="E3497" s="8">
        <f>SUM(C$2:C3497)</f>
        <v>3496</v>
      </c>
      <c r="F3497" s="9">
        <f>IF(stats[[#This Row],[Column1]],stats[[#This Row],[Total Clear]]/stats[[#This Row],[Total Runs]],NA())</f>
        <v>7.1510297482837533E-3</v>
      </c>
      <c r="G3497" s="9">
        <f>SUM(B$2:B3497) / SUM(C$2:C3497)</f>
        <v>7.1510297482837533E-3</v>
      </c>
      <c r="H3497" s="10">
        <f>IFERROR(stats[[#This Row],[Column1]]-A3496,"")</f>
        <v>9.9537037021946162E-4</v>
      </c>
      <c r="I3497" s="10">
        <f>IFERROR(_xlfn.QUARTILE.INC(H$2:H3497,1),"")</f>
        <v>9.6064814715646207E-4</v>
      </c>
      <c r="J3497" s="10">
        <f>IFERROR(_xlfn.QUARTILE.INC(H$2:H3497,3),"")</f>
        <v>1.1805555550381541E-3</v>
      </c>
      <c r="K3497" s="10">
        <f>IFERROR(stats[[#This Row],[Q3]]-stats[[#This Row],[Q1]],"")</f>
        <v>2.1990740788169205E-4</v>
      </c>
      <c r="L3497" s="10">
        <f>IFERROR(AVERAGEIFS(H$2:H3497, H$2:H3497, "&lt;" &amp;stats[[#This Row],[Q3]]+(2*stats[[#This Row],[IQR]]), H$2:H3497, "&gt;" &amp; stats[[#This Row],[Q1]]-(2*stats[[#This Row],[IQR]])),"")</f>
        <v>1.0705801149381109E-3</v>
      </c>
    </row>
    <row r="3498" spans="1:12" x14ac:dyDescent="0.25">
      <c r="A3498" s="7">
        <v>44418.771782407406</v>
      </c>
      <c r="B3498">
        <v>0</v>
      </c>
      <c r="C3498">
        <v>1</v>
      </c>
      <c r="D3498" s="8">
        <f>SUM(B$2:B3498)</f>
        <v>25</v>
      </c>
      <c r="E3498" s="8">
        <f>SUM(C$2:C3498)</f>
        <v>3497</v>
      </c>
      <c r="F3498" s="9">
        <f>IF(stats[[#This Row],[Column1]],stats[[#This Row],[Total Clear]]/stats[[#This Row],[Total Runs]],NA())</f>
        <v>7.1489848441521307E-3</v>
      </c>
      <c r="G3498" s="9">
        <f>SUM(B$2:B3498) / SUM(C$2:C3498)</f>
        <v>7.1489848441521307E-3</v>
      </c>
      <c r="H3498" s="10">
        <f>IFERROR(stats[[#This Row],[Column1]]-A3497,"")</f>
        <v>1.0416666627861559E-3</v>
      </c>
      <c r="I3498" s="10">
        <f>IFERROR(_xlfn.QUARTILE.INC(H$2:H3498,1),"")</f>
        <v>9.6064814715646207E-4</v>
      </c>
      <c r="J3498" s="10">
        <f>IFERROR(_xlfn.QUARTILE.INC(H$2:H3498,3),"")</f>
        <v>1.1805555550381541E-3</v>
      </c>
      <c r="K3498" s="10">
        <f>IFERROR(stats[[#This Row],[Q3]]-stats[[#This Row],[Q1]],"")</f>
        <v>2.1990740788169205E-4</v>
      </c>
      <c r="L3498" s="10">
        <f>IFERROR(AVERAGEIFS(H$2:H3498, H$2:H3498, "&lt;" &amp;stats[[#This Row],[Q3]]+(2*stats[[#This Row],[IQR]]), H$2:H3498, "&gt;" &amp; stats[[#This Row],[Q1]]-(2*stats[[#This Row],[IQR]])),"")</f>
        <v>1.0705717632765997E-3</v>
      </c>
    </row>
    <row r="3499" spans="1:12" x14ac:dyDescent="0.25">
      <c r="A3499" s="7">
        <v>44418.772777777776</v>
      </c>
      <c r="B3499">
        <v>0</v>
      </c>
      <c r="C3499">
        <v>1</v>
      </c>
      <c r="D3499" s="8">
        <f>SUM(B$2:B3499)</f>
        <v>25</v>
      </c>
      <c r="E3499" s="8">
        <f>SUM(C$2:C3499)</f>
        <v>3498</v>
      </c>
      <c r="F3499" s="9">
        <f>IF(stats[[#This Row],[Column1]],stats[[#This Row],[Total Clear]]/stats[[#This Row],[Total Runs]],NA())</f>
        <v>7.1469411092052598E-3</v>
      </c>
      <c r="G3499" s="9">
        <f>SUM(B$2:B3499) / SUM(C$2:C3499)</f>
        <v>7.1469411092052598E-3</v>
      </c>
      <c r="H3499" s="10">
        <f>IFERROR(stats[[#This Row],[Column1]]-A3498,"")</f>
        <v>9.9537037021946162E-4</v>
      </c>
      <c r="I3499" s="10">
        <f>IFERROR(_xlfn.QUARTILE.INC(H$2:H3499,1),"")</f>
        <v>9.6064814715646207E-4</v>
      </c>
      <c r="J3499" s="10">
        <f>IFERROR(_xlfn.QUARTILE.INC(H$2:H3499,3),"")</f>
        <v>1.1805555550381541E-3</v>
      </c>
      <c r="K3499" s="10">
        <f>IFERROR(stats[[#This Row],[Q3]]-stats[[#This Row],[Q1]],"")</f>
        <v>2.1990740788169205E-4</v>
      </c>
      <c r="L3499" s="10">
        <f>IFERROR(AVERAGEIFS(H$2:H3499, H$2:H3499, "&lt;" &amp;stats[[#This Row],[Q3]]+(2*stats[[#This Row],[IQR]]), H$2:H3499, "&gt;" &amp; stats[[#This Row],[Q1]]-(2*stats[[#This Row],[IQR]])),"")</f>
        <v>1.0705500475985583E-3</v>
      </c>
    </row>
    <row r="3500" spans="1:12" x14ac:dyDescent="0.25">
      <c r="A3500" s="7">
        <v>44418.773819444446</v>
      </c>
      <c r="B3500">
        <v>0</v>
      </c>
      <c r="C3500">
        <v>1</v>
      </c>
      <c r="D3500" s="8">
        <f>SUM(B$2:B3500)</f>
        <v>25</v>
      </c>
      <c r="E3500" s="8">
        <f>SUM(C$2:C3500)</f>
        <v>3499</v>
      </c>
      <c r="F3500" s="9">
        <f>IF(stats[[#This Row],[Column1]],stats[[#This Row],[Total Clear]]/stats[[#This Row],[Total Runs]],NA())</f>
        <v>7.1448985424406976E-3</v>
      </c>
      <c r="G3500" s="9">
        <f>SUM(B$2:B3500) / SUM(C$2:C3500)</f>
        <v>7.1448985424406976E-3</v>
      </c>
      <c r="H3500" s="10">
        <f>IFERROR(stats[[#This Row],[Column1]]-A3499,"")</f>
        <v>1.0416666700621136E-3</v>
      </c>
      <c r="I3500" s="10">
        <f>IFERROR(_xlfn.QUARTILE.INC(H$2:H3500,1),"")</f>
        <v>9.6064814715646207E-4</v>
      </c>
      <c r="J3500" s="10">
        <f>IFERROR(_xlfn.QUARTILE.INC(H$2:H3500,3),"")</f>
        <v>1.1805555550381541E-3</v>
      </c>
      <c r="K3500" s="10">
        <f>IFERROR(stats[[#This Row],[Q3]]-stats[[#This Row],[Q1]],"")</f>
        <v>2.1990740788169205E-4</v>
      </c>
      <c r="L3500" s="10">
        <f>IFERROR(AVERAGEIFS(H$2:H3500, H$2:H3500, "&lt;" &amp;stats[[#This Row],[Q3]]+(2*stats[[#This Row],[IQR]]), H$2:H3500, "&gt;" &amp; stats[[#This Row],[Q1]]-(2*stats[[#This Row],[IQR]])),"")</f>
        <v>1.0705417094410709E-3</v>
      </c>
    </row>
    <row r="3501" spans="1:12" x14ac:dyDescent="0.25">
      <c r="A3501" s="7">
        <v>44418.774918981479</v>
      </c>
      <c r="B3501">
        <v>0</v>
      </c>
      <c r="C3501">
        <v>1</v>
      </c>
      <c r="D3501" s="8">
        <f>SUM(B$2:B3501)</f>
        <v>25</v>
      </c>
      <c r="E3501" s="8">
        <f>SUM(C$2:C3501)</f>
        <v>3500</v>
      </c>
      <c r="F3501" s="9">
        <f>IF(stats[[#This Row],[Column1]],stats[[#This Row],[Total Clear]]/stats[[#This Row],[Total Runs]],NA())</f>
        <v>7.1428571428571426E-3</v>
      </c>
      <c r="G3501" s="9">
        <f>SUM(B$2:B3501) / SUM(C$2:C3501)</f>
        <v>7.1428571428571426E-3</v>
      </c>
      <c r="H3501" s="10">
        <f>IFERROR(stats[[#This Row],[Column1]]-A3500,"")</f>
        <v>1.0995370321325026E-3</v>
      </c>
      <c r="I3501" s="10">
        <f>IFERROR(_xlfn.QUARTILE.INC(H$2:H3501,1),"")</f>
        <v>9.6064814715646207E-4</v>
      </c>
      <c r="J3501" s="10">
        <f>IFERROR(_xlfn.QUARTILE.INC(H$2:H3501,3),"")</f>
        <v>1.1805555550381541E-3</v>
      </c>
      <c r="K3501" s="10">
        <f>IFERROR(stats[[#This Row],[Q3]]-stats[[#This Row],[Q1]],"")</f>
        <v>2.1990740788169205E-4</v>
      </c>
      <c r="L3501" s="10">
        <f>IFERROR(AVERAGEIFS(H$2:H3501, H$2:H3501, "&lt;" &amp;stats[[#This Row],[Q3]]+(2*stats[[#This Row],[IQR]]), H$2:H3501, "&gt;" &amp; stats[[#This Row],[Q1]]-(2*stats[[#This Row],[IQR]])),"")</f>
        <v>1.0705500774995677E-3</v>
      </c>
    </row>
    <row r="3502" spans="1:12" x14ac:dyDescent="0.25">
      <c r="A3502" s="7">
        <v>44418.775960648149</v>
      </c>
      <c r="B3502">
        <v>0</v>
      </c>
      <c r="C3502">
        <v>1</v>
      </c>
      <c r="D3502" s="8">
        <f>SUM(B$2:B3502)</f>
        <v>25</v>
      </c>
      <c r="E3502" s="8">
        <f>SUM(C$2:C3502)</f>
        <v>3501</v>
      </c>
      <c r="F3502" s="9">
        <f>IF(stats[[#This Row],[Column1]],stats[[#This Row],[Total Clear]]/stats[[#This Row],[Total Runs]],NA())</f>
        <v>7.1408169094544418E-3</v>
      </c>
      <c r="G3502" s="9">
        <f>SUM(B$2:B3502) / SUM(C$2:C3502)</f>
        <v>7.1408169094544418E-3</v>
      </c>
      <c r="H3502" s="10">
        <f>IFERROR(stats[[#This Row],[Column1]]-A3501,"")</f>
        <v>1.0416666700621136E-3</v>
      </c>
      <c r="I3502" s="10">
        <f>IFERROR(_xlfn.QUARTILE.INC(H$2:H3502,1),"")</f>
        <v>9.6064814715646207E-4</v>
      </c>
      <c r="J3502" s="10">
        <f>IFERROR(_xlfn.QUARTILE.INC(H$2:H3502,3),"")</f>
        <v>1.1805555550381541E-3</v>
      </c>
      <c r="K3502" s="10">
        <f>IFERROR(stats[[#This Row],[Q3]]-stats[[#This Row],[Q1]],"")</f>
        <v>2.1990740788169205E-4</v>
      </c>
      <c r="L3502" s="10">
        <f>IFERROR(AVERAGEIFS(H$2:H3502, H$2:H3502, "&lt;" &amp;stats[[#This Row],[Q3]]+(2*stats[[#This Row],[IQR]]), H$2:H3502, "&gt;" &amp; stats[[#This Row],[Q1]]-(2*stats[[#This Row],[IQR]])),"")</f>
        <v>1.0705417441448542E-3</v>
      </c>
    </row>
    <row r="3503" spans="1:12" x14ac:dyDescent="0.25">
      <c r="A3503" s="7">
        <v>44418.777037037034</v>
      </c>
      <c r="B3503">
        <v>0</v>
      </c>
      <c r="C3503">
        <v>1</v>
      </c>
      <c r="D3503" s="8">
        <f>SUM(B$2:B3503)</f>
        <v>25</v>
      </c>
      <c r="E3503" s="8">
        <f>SUM(C$2:C3503)</f>
        <v>3502</v>
      </c>
      <c r="F3503" s="9">
        <f>IF(stats[[#This Row],[Column1]],stats[[#This Row],[Total Clear]]/stats[[#This Row],[Total Runs]],NA())</f>
        <v>7.1387778412335809E-3</v>
      </c>
      <c r="G3503" s="9">
        <f>SUM(B$2:B3503) / SUM(C$2:C3503)</f>
        <v>7.1387778412335809E-3</v>
      </c>
      <c r="H3503" s="10">
        <f>IFERROR(stats[[#This Row],[Column1]]-A3502,"")</f>
        <v>1.0763888858491555E-3</v>
      </c>
      <c r="I3503" s="10">
        <f>IFERROR(_xlfn.QUARTILE.INC(H$2:H3503,1),"")</f>
        <v>9.6064814715646207E-4</v>
      </c>
      <c r="J3503" s="10">
        <f>IFERROR(_xlfn.QUARTILE.INC(H$2:H3503,3),"")</f>
        <v>1.1805555550381541E-3</v>
      </c>
      <c r="K3503" s="10">
        <f>IFERROR(stats[[#This Row],[Q3]]-stats[[#This Row],[Q1]],"")</f>
        <v>2.1990740788169205E-4</v>
      </c>
      <c r="L3503" s="10">
        <f>IFERROR(AVERAGEIFS(H$2:H3503, H$2:H3503, "&lt;" &amp;stats[[#This Row],[Q3]]+(2*stats[[#This Row],[IQR]]), H$2:H3503, "&gt;" &amp; stats[[#This Row],[Q1]]-(2*stats[[#This Row],[IQR]])),"")</f>
        <v>1.070543430658181E-3</v>
      </c>
    </row>
    <row r="3504" spans="1:12" x14ac:dyDescent="0.25">
      <c r="A3504" s="7">
        <v>44418.778043981481</v>
      </c>
      <c r="B3504">
        <v>0</v>
      </c>
      <c r="C3504">
        <v>1</v>
      </c>
      <c r="D3504" s="8">
        <f>SUM(B$2:B3504)</f>
        <v>25</v>
      </c>
      <c r="E3504" s="8">
        <f>SUM(C$2:C3504)</f>
        <v>3503</v>
      </c>
      <c r="F3504" s="9">
        <f>IF(stats[[#This Row],[Column1]],stats[[#This Row],[Total Clear]]/stats[[#This Row],[Total Runs]],NA())</f>
        <v>7.1367399371966888E-3</v>
      </c>
      <c r="G3504" s="9">
        <f>SUM(B$2:B3504) / SUM(C$2:C3504)</f>
        <v>7.1367399371966888E-3</v>
      </c>
      <c r="H3504" s="10">
        <f>IFERROR(stats[[#This Row],[Column1]]-A3503,"")</f>
        <v>1.006944446999114E-3</v>
      </c>
      <c r="I3504" s="10">
        <f>IFERROR(_xlfn.QUARTILE.INC(H$2:H3504,1),"")</f>
        <v>9.6064814715646207E-4</v>
      </c>
      <c r="J3504" s="10">
        <f>IFERROR(_xlfn.QUARTILE.INC(H$2:H3504,3),"")</f>
        <v>1.1805555550381541E-3</v>
      </c>
      <c r="K3504" s="10">
        <f>IFERROR(stats[[#This Row],[Q3]]-stats[[#This Row],[Q1]],"")</f>
        <v>2.1990740788169205E-4</v>
      </c>
      <c r="L3504" s="10">
        <f>IFERROR(AVERAGEIFS(H$2:H3504, H$2:H3504, "&lt;" &amp;stats[[#This Row],[Q3]]+(2*stats[[#This Row],[IQR]]), H$2:H3504, "&gt;" &amp; stats[[#This Row],[Q1]]-(2*stats[[#This Row],[IQR]])),"")</f>
        <v>1.0705250918508977E-3</v>
      </c>
    </row>
    <row r="3505" spans="1:12" x14ac:dyDescent="0.25">
      <c r="A3505" s="7">
        <v>44418.779016203705</v>
      </c>
      <c r="B3505">
        <v>0</v>
      </c>
      <c r="C3505">
        <v>1</v>
      </c>
      <c r="D3505" s="8">
        <f>SUM(B$2:B3505)</f>
        <v>25</v>
      </c>
      <c r="E3505" s="8">
        <f>SUM(C$2:C3505)</f>
        <v>3504</v>
      </c>
      <c r="F3505" s="9">
        <f>IF(stats[[#This Row],[Column1]],stats[[#This Row],[Total Clear]]/stats[[#This Row],[Total Runs]],NA())</f>
        <v>7.1347031963470316E-3</v>
      </c>
      <c r="G3505" s="9">
        <f>SUM(B$2:B3505) / SUM(C$2:C3505)</f>
        <v>7.1347031963470316E-3</v>
      </c>
      <c r="H3505" s="10">
        <f>IFERROR(stats[[#This Row],[Column1]]-A3504,"")</f>
        <v>9.7222222393611446E-4</v>
      </c>
      <c r="I3505" s="10">
        <f>IFERROR(_xlfn.QUARTILE.INC(H$2:H3505,1),"")</f>
        <v>9.6064814715646207E-4</v>
      </c>
      <c r="J3505" s="10">
        <f>IFERROR(_xlfn.QUARTILE.INC(H$2:H3505,3),"")</f>
        <v>1.1805555550381541E-3</v>
      </c>
      <c r="K3505" s="10">
        <f>IFERROR(stats[[#This Row],[Q3]]-stats[[#This Row],[Q1]],"")</f>
        <v>2.1990740788169205E-4</v>
      </c>
      <c r="L3505" s="10">
        <f>IFERROR(AVERAGEIFS(H$2:H3505, H$2:H3505, "&lt;" &amp;stats[[#This Row],[Q3]]+(2*stats[[#This Row],[IQR]]), H$2:H3505, "&gt;" &amp; stats[[#This Row],[Q1]]-(2*stats[[#This Row],[IQR]])),"")</f>
        <v>1.0704967543277166E-3</v>
      </c>
    </row>
    <row r="3506" spans="1:12" x14ac:dyDescent="0.25">
      <c r="A3506" s="7">
        <v>44418.78</v>
      </c>
      <c r="B3506">
        <v>0</v>
      </c>
      <c r="C3506">
        <v>1</v>
      </c>
      <c r="D3506" s="8">
        <f>SUM(B$2:B3506)</f>
        <v>25</v>
      </c>
      <c r="E3506" s="8">
        <f>SUM(C$2:C3506)</f>
        <v>3505</v>
      </c>
      <c r="F3506" s="9">
        <f>IF(stats[[#This Row],[Column1]],stats[[#This Row],[Total Clear]]/stats[[#This Row],[Total Runs]],NA())</f>
        <v>7.1326676176890159E-3</v>
      </c>
      <c r="G3506" s="9">
        <f>SUM(B$2:B3506) / SUM(C$2:C3506)</f>
        <v>7.1326676176890159E-3</v>
      </c>
      <c r="H3506" s="10">
        <f>IFERROR(stats[[#This Row],[Column1]]-A3505,"")</f>
        <v>9.8379629343980923E-4</v>
      </c>
      <c r="I3506" s="10">
        <f>IFERROR(_xlfn.QUARTILE.INC(H$2:H3506,1),"")</f>
        <v>9.6064814715646207E-4</v>
      </c>
      <c r="J3506" s="10">
        <f>IFERROR(_xlfn.QUARTILE.INC(H$2:H3506,3),"")</f>
        <v>1.1805555550381541E-3</v>
      </c>
      <c r="K3506" s="10">
        <f>IFERROR(stats[[#This Row],[Q3]]-stats[[#This Row],[Q1]],"")</f>
        <v>2.1990740788169205E-4</v>
      </c>
      <c r="L3506" s="10">
        <f>IFERROR(AVERAGEIFS(H$2:H3506, H$2:H3506, "&lt;" &amp;stats[[#This Row],[Q3]]+(2*stats[[#This Row],[IQR]]), H$2:H3506, "&gt;" &amp; stats[[#This Row],[Q1]]-(2*stats[[#This Row],[IQR]])),"")</f>
        <v>1.0704717686041178E-3</v>
      </c>
    </row>
    <row r="3507" spans="1:12" x14ac:dyDescent="0.25">
      <c r="A3507" s="7">
        <v>44418.781018518515</v>
      </c>
      <c r="B3507">
        <v>0</v>
      </c>
      <c r="C3507">
        <v>1</v>
      </c>
      <c r="D3507" s="8">
        <f>SUM(B$2:B3507)</f>
        <v>25</v>
      </c>
      <c r="E3507" s="8">
        <f>SUM(C$2:C3507)</f>
        <v>3506</v>
      </c>
      <c r="F3507" s="9">
        <f>IF(stats[[#This Row],[Column1]],stats[[#This Row],[Total Clear]]/stats[[#This Row],[Total Runs]],NA())</f>
        <v>7.1306332002281803E-3</v>
      </c>
      <c r="G3507" s="9">
        <f>SUM(B$2:B3507) / SUM(C$2:C3507)</f>
        <v>7.1306332002281803E-3</v>
      </c>
      <c r="H3507" s="10">
        <f>IFERROR(stats[[#This Row],[Column1]]-A3506,"")</f>
        <v>1.0185185165028088E-3</v>
      </c>
      <c r="I3507" s="10">
        <f>IFERROR(_xlfn.QUARTILE.INC(H$2:H3507,1),"")</f>
        <v>9.6064814715646207E-4</v>
      </c>
      <c r="J3507" s="10">
        <f>IFERROR(_xlfn.QUARTILE.INC(H$2:H3507,3),"")</f>
        <v>1.1805555550381541E-3</v>
      </c>
      <c r="K3507" s="10">
        <f>IFERROR(stats[[#This Row],[Q3]]-stats[[#This Row],[Q1]],"")</f>
        <v>2.1990740788169205E-4</v>
      </c>
      <c r="L3507" s="10">
        <f>IFERROR(AVERAGEIFS(H$2:H3507, H$2:H3507, "&lt;" &amp;stats[[#This Row],[Q3]]+(2*stats[[#This Row],[IQR]]), H$2:H3507, "&gt;" &amp; stats[[#This Row],[Q1]]-(2*stats[[#This Row],[IQR]])),"")</f>
        <v>1.0704568007988452E-3</v>
      </c>
    </row>
    <row r="3508" spans="1:12" x14ac:dyDescent="0.25">
      <c r="A3508" s="7">
        <v>44418.782037037039</v>
      </c>
      <c r="B3508">
        <v>0</v>
      </c>
      <c r="C3508">
        <v>1</v>
      </c>
      <c r="D3508" s="8">
        <f>SUM(B$2:B3508)</f>
        <v>25</v>
      </c>
      <c r="E3508" s="8">
        <f>SUM(C$2:C3508)</f>
        <v>3507</v>
      </c>
      <c r="F3508" s="9">
        <f>IF(stats[[#This Row],[Column1]],stats[[#This Row],[Total Clear]]/stats[[#This Row],[Total Runs]],NA())</f>
        <v>7.1285999429712005E-3</v>
      </c>
      <c r="G3508" s="9">
        <f>SUM(B$2:B3508) / SUM(C$2:C3508)</f>
        <v>7.1285999429712005E-3</v>
      </c>
      <c r="H3508" s="10">
        <f>IFERROR(stats[[#This Row],[Column1]]-A3507,"")</f>
        <v>1.0185185237787664E-3</v>
      </c>
      <c r="I3508" s="10">
        <f>IFERROR(_xlfn.QUARTILE.INC(H$2:H3508,1),"")</f>
        <v>9.6064814715646207E-4</v>
      </c>
      <c r="J3508" s="10">
        <f>IFERROR(_xlfn.QUARTILE.INC(H$2:H3508,3),"")</f>
        <v>1.1805555550381541E-3</v>
      </c>
      <c r="K3508" s="10">
        <f>IFERROR(stats[[#This Row],[Q3]]-stats[[#This Row],[Q1]],"")</f>
        <v>2.1990740788169205E-4</v>
      </c>
      <c r="L3508" s="10">
        <f>IFERROR(AVERAGEIFS(H$2:H3508, H$2:H3508, "&lt;" &amp;stats[[#This Row],[Q3]]+(2*stats[[#This Row],[IQR]]), H$2:H3508, "&gt;" &amp; stats[[#This Row],[Q1]]-(2*stats[[#This Row],[IQR]])),"")</f>
        <v>1.0704418416176758E-3</v>
      </c>
    </row>
    <row r="3509" spans="1:12" x14ac:dyDescent="0.25">
      <c r="A3509" s="7">
        <v>44418.783125000002</v>
      </c>
      <c r="B3509">
        <v>0</v>
      </c>
      <c r="C3509">
        <v>1</v>
      </c>
      <c r="D3509" s="8">
        <f>SUM(B$2:B3509)</f>
        <v>25</v>
      </c>
      <c r="E3509" s="8">
        <f>SUM(C$2:C3509)</f>
        <v>3508</v>
      </c>
      <c r="F3509" s="9">
        <f>IF(stats[[#This Row],[Column1]],stats[[#This Row],[Total Clear]]/stats[[#This Row],[Total Runs]],NA())</f>
        <v>7.1265678449258839E-3</v>
      </c>
      <c r="G3509" s="9">
        <f>SUM(B$2:B3509) / SUM(C$2:C3509)</f>
        <v>7.1265678449258839E-3</v>
      </c>
      <c r="H3509" s="10">
        <f>IFERROR(stats[[#This Row],[Column1]]-A3508,"")</f>
        <v>1.0879629626288079E-3</v>
      </c>
      <c r="I3509" s="10">
        <f>IFERROR(_xlfn.QUARTILE.INC(H$2:H3509,1),"")</f>
        <v>9.6064814715646207E-4</v>
      </c>
      <c r="J3509" s="10">
        <f>IFERROR(_xlfn.QUARTILE.INC(H$2:H3509,3),"")</f>
        <v>1.1805555550381541E-3</v>
      </c>
      <c r="K3509" s="10">
        <f>IFERROR(stats[[#This Row],[Q3]]-stats[[#This Row],[Q1]],"")</f>
        <v>2.1990740788169205E-4</v>
      </c>
      <c r="L3509" s="10">
        <f>IFERROR(AVERAGEIFS(H$2:H3509, H$2:H3509, "&lt;" &amp;stats[[#This Row],[Q3]]+(2*stats[[#This Row],[IQR]]), H$2:H3509, "&gt;" &amp; stats[[#This Row],[Q1]]-(2*stats[[#This Row],[IQR]])),"")</f>
        <v>1.0704468865704575E-3</v>
      </c>
    </row>
    <row r="3510" spans="1:12" x14ac:dyDescent="0.25">
      <c r="A3510" s="7">
        <v>44418.784212962964</v>
      </c>
      <c r="B3510">
        <v>0</v>
      </c>
      <c r="C3510">
        <v>1</v>
      </c>
      <c r="D3510" s="8">
        <f>SUM(B$2:B3510)</f>
        <v>25</v>
      </c>
      <c r="E3510" s="8">
        <f>SUM(C$2:C3510)</f>
        <v>3509</v>
      </c>
      <c r="F3510" s="9">
        <f>IF(stats[[#This Row],[Column1]],stats[[#This Row],[Total Clear]]/stats[[#This Row],[Total Runs]],NA())</f>
        <v>7.1245369051011684E-3</v>
      </c>
      <c r="G3510" s="9">
        <f>SUM(B$2:B3510) / SUM(C$2:C3510)</f>
        <v>7.1245369051011684E-3</v>
      </c>
      <c r="H3510" s="10">
        <f>IFERROR(stats[[#This Row],[Column1]]-A3509,"")</f>
        <v>1.0879629626288079E-3</v>
      </c>
      <c r="I3510" s="10">
        <f>IFERROR(_xlfn.QUARTILE.INC(H$2:H3510,1),"")</f>
        <v>9.6064814715646207E-4</v>
      </c>
      <c r="J3510" s="10">
        <f>IFERROR(_xlfn.QUARTILE.INC(H$2:H3510,3),"")</f>
        <v>1.1805555550381541E-3</v>
      </c>
      <c r="K3510" s="10">
        <f>IFERROR(stats[[#This Row],[Q3]]-stats[[#This Row],[Q1]],"")</f>
        <v>2.1990740788169205E-4</v>
      </c>
      <c r="L3510" s="10">
        <f>IFERROR(AVERAGEIFS(H$2:H3510, H$2:H3510, "&lt;" &amp;stats[[#This Row],[Q3]]+(2*stats[[#This Row],[IQR]]), H$2:H3510, "&gt;" &amp; stats[[#This Row],[Q1]]-(2*stats[[#This Row],[IQR]])),"")</f>
        <v>1.0704519286188336E-3</v>
      </c>
    </row>
    <row r="3511" spans="1:12" x14ac:dyDescent="0.25">
      <c r="A3511" s="7">
        <v>44418.78528935185</v>
      </c>
      <c r="B3511">
        <v>0</v>
      </c>
      <c r="C3511">
        <v>1</v>
      </c>
      <c r="D3511" s="8">
        <f>SUM(B$2:B3511)</f>
        <v>25</v>
      </c>
      <c r="E3511" s="8">
        <f>SUM(C$2:C3511)</f>
        <v>3510</v>
      </c>
      <c r="F3511" s="9">
        <f>IF(stats[[#This Row],[Column1]],stats[[#This Row],[Total Clear]]/stats[[#This Row],[Total Runs]],NA())</f>
        <v>7.1225071225071226E-3</v>
      </c>
      <c r="G3511" s="9">
        <f>SUM(B$2:B3511) / SUM(C$2:C3511)</f>
        <v>7.1225071225071226E-3</v>
      </c>
      <c r="H3511" s="10">
        <f>IFERROR(stats[[#This Row],[Column1]]-A3510,"")</f>
        <v>1.0763888858491555E-3</v>
      </c>
      <c r="I3511" s="10">
        <f>IFERROR(_xlfn.QUARTILE.INC(H$2:H3511,1),"")</f>
        <v>9.6064814715646207E-4</v>
      </c>
      <c r="J3511" s="10">
        <f>IFERROR(_xlfn.QUARTILE.INC(H$2:H3511,3),"")</f>
        <v>1.1805555550381541E-3</v>
      </c>
      <c r="K3511" s="10">
        <f>IFERROR(stats[[#This Row],[Q3]]-stats[[#This Row],[Q1]],"")</f>
        <v>2.1990740788169205E-4</v>
      </c>
      <c r="L3511" s="10">
        <f>IFERROR(AVERAGEIFS(H$2:H3511, H$2:H3511, "&lt;" &amp;stats[[#This Row],[Q3]]+(2*stats[[#This Row],[IQR]]), H$2:H3511, "&gt;" &amp; stats[[#This Row],[Q1]]-(2*stats[[#This Row],[IQR]])),"")</f>
        <v>1.0704536370957343E-3</v>
      </c>
    </row>
    <row r="3512" spans="1:12" x14ac:dyDescent="0.25">
      <c r="A3512" s="7">
        <v>44418.78633101852</v>
      </c>
      <c r="B3512">
        <v>0</v>
      </c>
      <c r="C3512">
        <v>1</v>
      </c>
      <c r="D3512" s="8">
        <f>SUM(B$2:B3512)</f>
        <v>25</v>
      </c>
      <c r="E3512" s="8">
        <f>SUM(C$2:C3512)</f>
        <v>3511</v>
      </c>
      <c r="F3512" s="9">
        <f>IF(stats[[#This Row],[Column1]],stats[[#This Row],[Total Clear]]/stats[[#This Row],[Total Runs]],NA())</f>
        <v>7.1204784961549413E-3</v>
      </c>
      <c r="G3512" s="9">
        <f>SUM(B$2:B3512) / SUM(C$2:C3512)</f>
        <v>7.1204784961549413E-3</v>
      </c>
      <c r="H3512" s="10">
        <f>IFERROR(stats[[#This Row],[Column1]]-A3511,"")</f>
        <v>1.0416666700621136E-3</v>
      </c>
      <c r="I3512" s="10">
        <f>IFERROR(_xlfn.QUARTILE.INC(H$2:H3512,1),"")</f>
        <v>9.6064814715646207E-4</v>
      </c>
      <c r="J3512" s="10">
        <f>IFERROR(_xlfn.QUARTILE.INC(H$2:H3512,3),"")</f>
        <v>1.1805555550381541E-3</v>
      </c>
      <c r="K3512" s="10">
        <f>IFERROR(stats[[#This Row],[Q3]]-stats[[#This Row],[Q1]],"")</f>
        <v>2.1990740788169205E-4</v>
      </c>
      <c r="L3512" s="10">
        <f>IFERROR(AVERAGEIFS(H$2:H3512, H$2:H3512, "&lt;" &amp;stats[[#This Row],[Q3]]+(2*stats[[#This Row],[IQR]]), H$2:H3512, "&gt;" &amp; stats[[#This Row],[Q1]]-(2*stats[[#This Row],[IQR]])),"")</f>
        <v>1.0704453554596489E-3</v>
      </c>
    </row>
    <row r="3513" spans="1:12" x14ac:dyDescent="0.25">
      <c r="A3513" s="7">
        <v>44418.78738425926</v>
      </c>
      <c r="B3513">
        <v>0</v>
      </c>
      <c r="C3513">
        <v>1</v>
      </c>
      <c r="D3513" s="8">
        <f>SUM(B$2:B3513)</f>
        <v>25</v>
      </c>
      <c r="E3513" s="8">
        <f>SUM(C$2:C3513)</f>
        <v>3512</v>
      </c>
      <c r="F3513" s="9">
        <f>IF(stats[[#This Row],[Column1]],stats[[#This Row],[Total Clear]]/stats[[#This Row],[Total Runs]],NA())</f>
        <v>7.1184510250569474E-3</v>
      </c>
      <c r="G3513" s="9">
        <f>SUM(B$2:B3513) / SUM(C$2:C3513)</f>
        <v>7.1184510250569474E-3</v>
      </c>
      <c r="H3513" s="10">
        <f>IFERROR(stats[[#This Row],[Column1]]-A3512,"")</f>
        <v>1.0532407395658083E-3</v>
      </c>
      <c r="I3513" s="10">
        <f>IFERROR(_xlfn.QUARTILE.INC(H$2:H3513,1),"")</f>
        <v>9.6064814715646207E-4</v>
      </c>
      <c r="J3513" s="10">
        <f>IFERROR(_xlfn.QUARTILE.INC(H$2:H3513,3),"")</f>
        <v>1.1805555550381541E-3</v>
      </c>
      <c r="K3513" s="10">
        <f>IFERROR(stats[[#This Row],[Q3]]-stats[[#This Row],[Q1]],"")</f>
        <v>2.1990740788169205E-4</v>
      </c>
      <c r="L3513" s="10">
        <f>IFERROR(AVERAGEIFS(H$2:H3513, H$2:H3513, "&lt;" &amp;stats[[#This Row],[Q3]]+(2*stats[[#This Row],[IQR]]), H$2:H3513, "&gt;" &amp; stats[[#This Row],[Q1]]-(2*stats[[#This Row],[IQR]])),"")</f>
        <v>1.0704404073388855E-3</v>
      </c>
    </row>
    <row r="3514" spans="1:12" x14ac:dyDescent="0.25">
      <c r="A3514" s="7">
        <v>44418.788414351853</v>
      </c>
      <c r="B3514">
        <v>0</v>
      </c>
      <c r="C3514">
        <v>1</v>
      </c>
      <c r="D3514" s="8">
        <f>SUM(B$2:B3514)</f>
        <v>25</v>
      </c>
      <c r="E3514" s="8">
        <f>SUM(C$2:C3514)</f>
        <v>3513</v>
      </c>
      <c r="F3514" s="9">
        <f>IF(stats[[#This Row],[Column1]],stats[[#This Row],[Total Clear]]/stats[[#This Row],[Total Runs]],NA())</f>
        <v>7.1164247082265873E-3</v>
      </c>
      <c r="G3514" s="9">
        <f>SUM(B$2:B3514) / SUM(C$2:C3514)</f>
        <v>7.1164247082265873E-3</v>
      </c>
      <c r="H3514" s="10">
        <f>IFERROR(stats[[#This Row],[Column1]]-A3513,"")</f>
        <v>1.0300925932824612E-3</v>
      </c>
      <c r="I3514" s="10">
        <f>IFERROR(_xlfn.QUARTILE.INC(H$2:H3514,1),"")</f>
        <v>9.6064814715646207E-4</v>
      </c>
      <c r="J3514" s="10">
        <f>IFERROR(_xlfn.QUARTILE.INC(H$2:H3514,3),"")</f>
        <v>1.1805555550381541E-3</v>
      </c>
      <c r="K3514" s="10">
        <f>IFERROR(stats[[#This Row],[Q3]]-stats[[#This Row],[Q1]],"")</f>
        <v>2.1990740788169205E-4</v>
      </c>
      <c r="L3514" s="10">
        <f>IFERROR(AVERAGEIFS(H$2:H3514, H$2:H3514, "&lt;" &amp;stats[[#This Row],[Q3]]+(2*stats[[#This Row],[IQR]]), H$2:H3514, "&gt;" &amp; stats[[#This Row],[Q1]]-(2*stats[[#This Row],[IQR]])),"")</f>
        <v>1.0704288064722794E-3</v>
      </c>
    </row>
    <row r="3515" spans="1:12" x14ac:dyDescent="0.25">
      <c r="A3515" s="7">
        <v>44418.789456018516</v>
      </c>
      <c r="B3515">
        <v>0</v>
      </c>
      <c r="C3515">
        <v>1</v>
      </c>
      <c r="D3515" s="8">
        <f>SUM(B$2:B3515)</f>
        <v>25</v>
      </c>
      <c r="E3515" s="8">
        <f>SUM(C$2:C3515)</f>
        <v>3514</v>
      </c>
      <c r="F3515" s="9">
        <f>IF(stats[[#This Row],[Column1]],stats[[#This Row],[Total Clear]]/stats[[#This Row],[Total Runs]],NA())</f>
        <v>7.1143995446784295E-3</v>
      </c>
      <c r="G3515" s="9">
        <f>SUM(B$2:B3515) / SUM(C$2:C3515)</f>
        <v>7.1143995446784295E-3</v>
      </c>
      <c r="H3515" s="10">
        <f>IFERROR(stats[[#This Row],[Column1]]-A3514,"")</f>
        <v>1.0416666627861559E-3</v>
      </c>
      <c r="I3515" s="10">
        <f>IFERROR(_xlfn.QUARTILE.INC(H$2:H3515,1),"")</f>
        <v>9.6064814715646207E-4</v>
      </c>
      <c r="J3515" s="10">
        <f>IFERROR(_xlfn.QUARTILE.INC(H$2:H3515,3),"")</f>
        <v>1.1805555550381541E-3</v>
      </c>
      <c r="K3515" s="10">
        <f>IFERROR(stats[[#This Row],[Q3]]-stats[[#This Row],[Q1]],"")</f>
        <v>2.1990740788169205E-4</v>
      </c>
      <c r="L3515" s="10">
        <f>IFERROR(AVERAGEIFS(H$2:H3515, H$2:H3515, "&lt;" &amp;stats[[#This Row],[Q3]]+(2*stats[[#This Row],[IQR]]), H$2:H3515, "&gt;" &amp; stats[[#This Row],[Q1]]-(2*stats[[#This Row],[IQR]])),"")</f>
        <v>1.0704205391127834E-3</v>
      </c>
    </row>
    <row r="3516" spans="1:12" x14ac:dyDescent="0.25">
      <c r="A3516" s="7">
        <v>44418.790532407409</v>
      </c>
      <c r="B3516">
        <v>0</v>
      </c>
      <c r="C3516">
        <v>1</v>
      </c>
      <c r="D3516" s="8">
        <f>SUM(B$2:B3516)</f>
        <v>25</v>
      </c>
      <c r="E3516" s="8">
        <f>SUM(C$2:C3516)</f>
        <v>3515</v>
      </c>
      <c r="F3516" s="9">
        <f>IF(stats[[#This Row],[Column1]],stats[[#This Row],[Total Clear]]/stats[[#This Row],[Total Runs]],NA())</f>
        <v>7.1123755334281651E-3</v>
      </c>
      <c r="G3516" s="9">
        <f>SUM(B$2:B3516) / SUM(C$2:C3516)</f>
        <v>7.1123755334281651E-3</v>
      </c>
      <c r="H3516" s="10">
        <f>IFERROR(stats[[#This Row],[Column1]]-A3515,"")</f>
        <v>1.0763888931251131E-3</v>
      </c>
      <c r="I3516" s="10">
        <f>IFERROR(_xlfn.QUARTILE.INC(H$2:H3516,1),"")</f>
        <v>9.6064814715646207E-4</v>
      </c>
      <c r="J3516" s="10">
        <f>IFERROR(_xlfn.QUARTILE.INC(H$2:H3516,3),"")</f>
        <v>1.1805555550381541E-3</v>
      </c>
      <c r="K3516" s="10">
        <f>IFERROR(stats[[#This Row],[Q3]]-stats[[#This Row],[Q1]],"")</f>
        <v>2.1990740788169205E-4</v>
      </c>
      <c r="L3516" s="10">
        <f>IFERROR(AVERAGEIFS(H$2:H3516, H$2:H3516, "&lt;" &amp;stats[[#This Row],[Q3]]+(2*stats[[#This Row],[IQR]]), H$2:H3516, "&gt;" &amp; stats[[#This Row],[Q1]]-(2*stats[[#This Row],[IQR]])),"")</f>
        <v>1.0704222541570399E-3</v>
      </c>
    </row>
    <row r="3517" spans="1:12" x14ac:dyDescent="0.25">
      <c r="A3517" s="7">
        <v>44418.791597222225</v>
      </c>
      <c r="B3517">
        <v>0</v>
      </c>
      <c r="C3517">
        <v>1</v>
      </c>
      <c r="D3517" s="8">
        <f>SUM(B$2:B3517)</f>
        <v>25</v>
      </c>
      <c r="E3517" s="8">
        <f>SUM(C$2:C3517)</f>
        <v>3516</v>
      </c>
      <c r="F3517" s="9">
        <f>IF(stats[[#This Row],[Column1]],stats[[#This Row],[Total Clear]]/stats[[#This Row],[Total Runs]],NA())</f>
        <v>7.1103526734926049E-3</v>
      </c>
      <c r="G3517" s="9">
        <f>SUM(B$2:B3517) / SUM(C$2:C3517)</f>
        <v>7.1103526734926049E-3</v>
      </c>
      <c r="H3517" s="10">
        <f>IFERROR(stats[[#This Row],[Column1]]-A3516,"")</f>
        <v>1.0648148163454607E-3</v>
      </c>
      <c r="I3517" s="10">
        <f>IFERROR(_xlfn.QUARTILE.INC(H$2:H3517,1),"")</f>
        <v>9.6064814715646207E-4</v>
      </c>
      <c r="J3517" s="10">
        <f>IFERROR(_xlfn.QUARTILE.INC(H$2:H3517,3),"")</f>
        <v>1.1805555550381541E-3</v>
      </c>
      <c r="K3517" s="10">
        <f>IFERROR(stats[[#This Row],[Q3]]-stats[[#This Row],[Q1]],"")</f>
        <v>2.1990740788169205E-4</v>
      </c>
      <c r="L3517" s="10">
        <f>IFERROR(AVERAGEIFS(H$2:H3517, H$2:H3517, "&lt;" &amp;stats[[#This Row],[Q3]]+(2*stats[[#This Row],[IQR]]), H$2:H3517, "&gt;" &amp; stats[[#This Row],[Q1]]-(2*stats[[#This Row],[IQR]])),"")</f>
        <v>1.0704206432872289E-3</v>
      </c>
    </row>
    <row r="3518" spans="1:12" x14ac:dyDescent="0.25">
      <c r="A3518" s="7">
        <v>44418.792662037034</v>
      </c>
      <c r="B3518">
        <v>0</v>
      </c>
      <c r="C3518">
        <v>1</v>
      </c>
      <c r="D3518" s="8">
        <f>SUM(B$2:B3518)</f>
        <v>25</v>
      </c>
      <c r="E3518" s="8">
        <f>SUM(C$2:C3518)</f>
        <v>3517</v>
      </c>
      <c r="F3518" s="9">
        <f>IF(stats[[#This Row],[Column1]],stats[[#This Row],[Total Clear]]/stats[[#This Row],[Total Runs]],NA())</f>
        <v>7.1083309638896785E-3</v>
      </c>
      <c r="G3518" s="9">
        <f>SUM(B$2:B3518) / SUM(C$2:C3518)</f>
        <v>7.1083309638896785E-3</v>
      </c>
      <c r="H3518" s="10">
        <f>IFERROR(stats[[#This Row],[Column1]]-A3517,"")</f>
        <v>1.0648148090695031E-3</v>
      </c>
      <c r="I3518" s="10">
        <f>IFERROR(_xlfn.QUARTILE.INC(H$2:H3518,1),"")</f>
        <v>9.6064814715646207E-4</v>
      </c>
      <c r="J3518" s="10">
        <f>IFERROR(_xlfn.QUARTILE.INC(H$2:H3518,3),"")</f>
        <v>1.1805555550381541E-3</v>
      </c>
      <c r="K3518" s="10">
        <f>IFERROR(stats[[#This Row],[Q3]]-stats[[#This Row],[Q1]],"")</f>
        <v>2.1990740788169205E-4</v>
      </c>
      <c r="L3518" s="10">
        <f>IFERROR(AVERAGEIFS(H$2:H3518, H$2:H3518, "&lt;" &amp;stats[[#This Row],[Q3]]+(2*stats[[#This Row],[IQR]]), H$2:H3518, "&gt;" &amp; stats[[#This Row],[Q1]]-(2*stats[[#This Row],[IQR]])),"")</f>
        <v>1.070419033340584E-3</v>
      </c>
    </row>
    <row r="3519" spans="1:12" x14ac:dyDescent="0.25">
      <c r="A3519" s="7">
        <v>44418.793680555558</v>
      </c>
      <c r="B3519">
        <v>0</v>
      </c>
      <c r="C3519">
        <v>1</v>
      </c>
      <c r="D3519" s="8">
        <f>SUM(B$2:B3519)</f>
        <v>25</v>
      </c>
      <c r="E3519" s="8">
        <f>SUM(C$2:C3519)</f>
        <v>3518</v>
      </c>
      <c r="F3519" s="9">
        <f>IF(stats[[#This Row],[Column1]],stats[[#This Row],[Total Clear]]/stats[[#This Row],[Total Runs]],NA())</f>
        <v>7.1063104036384311E-3</v>
      </c>
      <c r="G3519" s="9">
        <f>SUM(B$2:B3519) / SUM(C$2:C3519)</f>
        <v>7.1063104036384311E-3</v>
      </c>
      <c r="H3519" s="10">
        <f>IFERROR(stats[[#This Row],[Column1]]-A3518,"")</f>
        <v>1.0185185237787664E-3</v>
      </c>
      <c r="I3519" s="10">
        <f>IFERROR(_xlfn.QUARTILE.INC(H$2:H3519,1),"")</f>
        <v>9.6064814715646207E-4</v>
      </c>
      <c r="J3519" s="10">
        <f>IFERROR(_xlfn.QUARTILE.INC(H$2:H3519,3),"")</f>
        <v>1.1805555550381541E-3</v>
      </c>
      <c r="K3519" s="10">
        <f>IFERROR(stats[[#This Row],[Q3]]-stats[[#This Row],[Q1]],"")</f>
        <v>2.1990740788169205E-4</v>
      </c>
      <c r="L3519" s="10">
        <f>IFERROR(AVERAGEIFS(H$2:H3519, H$2:H3519, "&lt;" &amp;stats[[#This Row],[Q3]]+(2*stats[[#This Row],[IQR]]), H$2:H3519, "&gt;" &amp; stats[[#This Row],[Q1]]-(2*stats[[#This Row],[IQR]])),"")</f>
        <v>1.0704041322468253E-3</v>
      </c>
    </row>
    <row r="3520" spans="1:12" x14ac:dyDescent="0.25">
      <c r="A3520" s="7">
        <v>44418.794814814813</v>
      </c>
      <c r="B3520">
        <v>0</v>
      </c>
      <c r="C3520">
        <v>1</v>
      </c>
      <c r="D3520" s="8">
        <f>SUM(B$2:B3520)</f>
        <v>25</v>
      </c>
      <c r="E3520" s="8">
        <f>SUM(C$2:C3520)</f>
        <v>3519</v>
      </c>
      <c r="F3520" s="9">
        <f>IF(stats[[#This Row],[Column1]],stats[[#This Row],[Total Clear]]/stats[[#This Row],[Total Runs]],NA())</f>
        <v>7.1042909917590222E-3</v>
      </c>
      <c r="G3520" s="9">
        <f>SUM(B$2:B3520) / SUM(C$2:C3520)</f>
        <v>7.1042909917590222E-3</v>
      </c>
      <c r="H3520" s="10">
        <f>IFERROR(stats[[#This Row],[Column1]]-A3519,"")</f>
        <v>1.1342592551955022E-3</v>
      </c>
      <c r="I3520" s="10">
        <f>IFERROR(_xlfn.QUARTILE.INC(H$2:H3520,1),"")</f>
        <v>9.6064814715646207E-4</v>
      </c>
      <c r="J3520" s="10">
        <f>IFERROR(_xlfn.QUARTILE.INC(H$2:H3520,3),"")</f>
        <v>1.1805555550381541E-3</v>
      </c>
      <c r="K3520" s="10">
        <f>IFERROR(stats[[#This Row],[Q3]]-stats[[#This Row],[Q1]],"")</f>
        <v>2.1990740788169205E-4</v>
      </c>
      <c r="L3520" s="10">
        <f>IFERROR(AVERAGEIFS(H$2:H3520, H$2:H3520, "&lt;" &amp;stats[[#This Row],[Q3]]+(2*stats[[#This Row],[IQR]]), H$2:H3520, "&gt;" &amp; stats[[#This Row],[Q1]]-(2*stats[[#This Row],[IQR]])),"")</f>
        <v>1.0704224603532973E-3</v>
      </c>
    </row>
    <row r="3521" spans="1:12" x14ac:dyDescent="0.25">
      <c r="A3521" s="7">
        <v>44418.795810185184</v>
      </c>
      <c r="B3521">
        <v>0</v>
      </c>
      <c r="C3521">
        <v>1</v>
      </c>
      <c r="D3521" s="8">
        <f>SUM(B$2:B3521)</f>
        <v>25</v>
      </c>
      <c r="E3521" s="8">
        <f>SUM(C$2:C3521)</f>
        <v>3520</v>
      </c>
      <c r="F3521" s="9">
        <f>IF(stats[[#This Row],[Column1]],stats[[#This Row],[Total Clear]]/stats[[#This Row],[Total Runs]],NA())</f>
        <v>7.102272727272727E-3</v>
      </c>
      <c r="G3521" s="9">
        <f>SUM(B$2:B3521) / SUM(C$2:C3521)</f>
        <v>7.102272727272727E-3</v>
      </c>
      <c r="H3521" s="10">
        <f>IFERROR(stats[[#This Row],[Column1]]-A3520,"")</f>
        <v>9.9537037021946162E-4</v>
      </c>
      <c r="I3521" s="10">
        <f>IFERROR(_xlfn.QUARTILE.INC(H$2:H3521,1),"")</f>
        <v>9.6064814715646207E-4</v>
      </c>
      <c r="J3521" s="10">
        <f>IFERROR(_xlfn.QUARTILE.INC(H$2:H3521,3),"")</f>
        <v>1.1805555550381541E-3</v>
      </c>
      <c r="K3521" s="10">
        <f>IFERROR(stats[[#This Row],[Q3]]-stats[[#This Row],[Q1]],"")</f>
        <v>2.1990740788169205E-4</v>
      </c>
      <c r="L3521" s="10">
        <f>IFERROR(AVERAGEIFS(H$2:H3521, H$2:H3521, "&lt;" &amp;stats[[#This Row],[Q3]]+(2*stats[[#This Row],[IQR]]), H$2:H3521, "&gt;" &amp; stats[[#This Row],[Q1]]-(2*stats[[#This Row],[IQR]])),"")</f>
        <v>1.0704009246029003E-3</v>
      </c>
    </row>
    <row r="3522" spans="1:12" x14ac:dyDescent="0.25">
      <c r="A3522" s="7">
        <v>44418.796863425923</v>
      </c>
      <c r="B3522">
        <v>0</v>
      </c>
      <c r="C3522">
        <v>1</v>
      </c>
      <c r="D3522" s="8">
        <f>SUM(B$2:B3522)</f>
        <v>25</v>
      </c>
      <c r="E3522" s="8">
        <f>SUM(C$2:C3522)</f>
        <v>3521</v>
      </c>
      <c r="F3522" s="9">
        <f>IF(stats[[#This Row],[Column1]],stats[[#This Row],[Total Clear]]/stats[[#This Row],[Total Runs]],NA())</f>
        <v>7.1002556092019308E-3</v>
      </c>
      <c r="G3522" s="9">
        <f>SUM(B$2:B3522) / SUM(C$2:C3522)</f>
        <v>7.1002556092019308E-3</v>
      </c>
      <c r="H3522" s="10">
        <f>IFERROR(stats[[#This Row],[Column1]]-A3521,"")</f>
        <v>1.0532407395658083E-3</v>
      </c>
      <c r="I3522" s="10">
        <f>IFERROR(_xlfn.QUARTILE.INC(H$2:H3522,1),"")</f>
        <v>9.6064814715646207E-4</v>
      </c>
      <c r="J3522" s="10">
        <f>IFERROR(_xlfn.QUARTILE.INC(H$2:H3522,3),"")</f>
        <v>1.1805555550381541E-3</v>
      </c>
      <c r="K3522" s="10">
        <f>IFERROR(stats[[#This Row],[Q3]]-stats[[#This Row],[Q1]],"")</f>
        <v>2.1990740788169205E-4</v>
      </c>
      <c r="L3522" s="10">
        <f>IFERROR(AVERAGEIFS(H$2:H3522, H$2:H3522, "&lt;" &amp;stats[[#This Row],[Q3]]+(2*stats[[#This Row],[IQR]]), H$2:H3522, "&gt;" &amp; stats[[#This Row],[Q1]]-(2*stats[[#This Row],[IQR]])),"")</f>
        <v>1.070396002002488E-3</v>
      </c>
    </row>
    <row r="3523" spans="1:12" x14ac:dyDescent="0.25">
      <c r="A3523" s="7">
        <v>44418.797893518517</v>
      </c>
      <c r="B3523">
        <v>0</v>
      </c>
      <c r="C3523">
        <v>1</v>
      </c>
      <c r="D3523" s="8">
        <f>SUM(B$2:B3523)</f>
        <v>25</v>
      </c>
      <c r="E3523" s="8">
        <f>SUM(C$2:C3523)</f>
        <v>3522</v>
      </c>
      <c r="F3523" s="9">
        <f>IF(stats[[#This Row],[Column1]],stats[[#This Row],[Total Clear]]/stats[[#This Row],[Total Runs]],NA())</f>
        <v>7.0982396365701309E-3</v>
      </c>
      <c r="G3523" s="9">
        <f>SUM(B$2:B3523) / SUM(C$2:C3523)</f>
        <v>7.0982396365701309E-3</v>
      </c>
      <c r="H3523" s="10">
        <f>IFERROR(stats[[#This Row],[Column1]]-A3522,"")</f>
        <v>1.0300925932824612E-3</v>
      </c>
      <c r="I3523" s="10">
        <f>IFERROR(_xlfn.QUARTILE.INC(H$2:H3523,1),"")</f>
        <v>9.6064814715646207E-4</v>
      </c>
      <c r="J3523" s="10">
        <f>IFERROR(_xlfn.QUARTILE.INC(H$2:H3523,3),"")</f>
        <v>1.1805555550381541E-3</v>
      </c>
      <c r="K3523" s="10">
        <f>IFERROR(stats[[#This Row],[Q3]]-stats[[#This Row],[Q1]],"")</f>
        <v>2.1990740788169205E-4</v>
      </c>
      <c r="L3523" s="10">
        <f>IFERROR(AVERAGEIFS(H$2:H3523, H$2:H3523, "&lt;" &amp;stats[[#This Row],[Q3]]+(2*stats[[#This Row],[IQR]]), H$2:H3523, "&gt;" &amp; stats[[#This Row],[Q1]]-(2*stats[[#This Row],[IQR]])),"")</f>
        <v>1.0703844438124336E-3</v>
      </c>
    </row>
    <row r="3524" spans="1:12" x14ac:dyDescent="0.25">
      <c r="A3524" s="7">
        <v>44418.798877314817</v>
      </c>
      <c r="B3524">
        <v>0</v>
      </c>
      <c r="C3524">
        <v>1</v>
      </c>
      <c r="D3524" s="8">
        <f>SUM(B$2:B3524)</f>
        <v>25</v>
      </c>
      <c r="E3524" s="8">
        <f>SUM(C$2:C3524)</f>
        <v>3523</v>
      </c>
      <c r="F3524" s="9">
        <f>IF(stats[[#This Row],[Column1]],stats[[#This Row],[Total Clear]]/stats[[#This Row],[Total Runs]],NA())</f>
        <v>7.0962248084019304E-3</v>
      </c>
      <c r="G3524" s="9">
        <f>SUM(B$2:B3524) / SUM(C$2:C3524)</f>
        <v>7.0962248084019304E-3</v>
      </c>
      <c r="H3524" s="10">
        <f>IFERROR(stats[[#This Row],[Column1]]-A3523,"")</f>
        <v>9.8379630071576685E-4</v>
      </c>
      <c r="I3524" s="10">
        <f>IFERROR(_xlfn.QUARTILE.INC(H$2:H3524,1),"")</f>
        <v>9.6064814715646207E-4</v>
      </c>
      <c r="J3524" s="10">
        <f>IFERROR(_xlfn.QUARTILE.INC(H$2:H3524,3),"")</f>
        <v>1.1805555550381541E-3</v>
      </c>
      <c r="K3524" s="10">
        <f>IFERROR(stats[[#This Row],[Q3]]-stats[[#This Row],[Q1]],"")</f>
        <v>2.1990740788169205E-4</v>
      </c>
      <c r="L3524" s="10">
        <f>IFERROR(AVERAGEIFS(H$2:H3524, H$2:H3524, "&lt;" &amp;stats[[#This Row],[Q3]]+(2*stats[[#This Row],[IQR]]), H$2:H3524, "&gt;" &amp; stats[[#This Row],[Q1]]-(2*stats[[#This Row],[IQR]])),"")</f>
        <v>1.0703596192301237E-3</v>
      </c>
    </row>
    <row r="3525" spans="1:12" x14ac:dyDescent="0.25">
      <c r="A3525" s="7">
        <v>44418.799872685187</v>
      </c>
      <c r="B3525">
        <v>0</v>
      </c>
      <c r="C3525">
        <v>1</v>
      </c>
      <c r="D3525" s="8">
        <f>SUM(B$2:B3525)</f>
        <v>25</v>
      </c>
      <c r="E3525" s="8">
        <f>SUM(C$2:C3525)</f>
        <v>3524</v>
      </c>
      <c r="F3525" s="9">
        <f>IF(stats[[#This Row],[Column1]],stats[[#This Row],[Total Clear]]/stats[[#This Row],[Total Runs]],NA())</f>
        <v>7.0942111237230418E-3</v>
      </c>
      <c r="G3525" s="9">
        <f>SUM(B$2:B3525) / SUM(C$2:C3525)</f>
        <v>7.0942111237230418E-3</v>
      </c>
      <c r="H3525" s="10">
        <f>IFERROR(stats[[#This Row],[Column1]]-A3524,"")</f>
        <v>9.9537037021946162E-4</v>
      </c>
      <c r="I3525" s="10">
        <f>IFERROR(_xlfn.QUARTILE.INC(H$2:H3525,1),"")</f>
        <v>9.6064814715646207E-4</v>
      </c>
      <c r="J3525" s="10">
        <f>IFERROR(_xlfn.QUARTILE.INC(H$2:H3525,3),"")</f>
        <v>1.1805555550381541E-3</v>
      </c>
      <c r="K3525" s="10">
        <f>IFERROR(stats[[#This Row],[Q3]]-stats[[#This Row],[Q1]],"")</f>
        <v>2.1990740788169205E-4</v>
      </c>
      <c r="L3525" s="10">
        <f>IFERROR(AVERAGEIFS(H$2:H3525, H$2:H3525, "&lt;" &amp;stats[[#This Row],[Q3]]+(2*stats[[#This Row],[IQR]]), H$2:H3525, "&gt;" &amp; stats[[#This Row],[Q1]]-(2*stats[[#This Row],[IQR]])),"")</f>
        <v>1.0703381261808228E-3</v>
      </c>
    </row>
    <row r="3526" spans="1:12" x14ac:dyDescent="0.25">
      <c r="A3526" s="7">
        <v>44418.800879629627</v>
      </c>
      <c r="B3526">
        <v>0</v>
      </c>
      <c r="C3526">
        <v>1</v>
      </c>
      <c r="D3526" s="8">
        <f>SUM(B$2:B3526)</f>
        <v>25</v>
      </c>
      <c r="E3526" s="8">
        <f>SUM(C$2:C3526)</f>
        <v>3525</v>
      </c>
      <c r="F3526" s="9">
        <f>IF(stats[[#This Row],[Column1]],stats[[#This Row],[Total Clear]]/stats[[#This Row],[Total Runs]],NA())</f>
        <v>7.0921985815602835E-3</v>
      </c>
      <c r="G3526" s="9">
        <f>SUM(B$2:B3526) / SUM(C$2:C3526)</f>
        <v>7.0921985815602835E-3</v>
      </c>
      <c r="H3526" s="10">
        <f>IFERROR(stats[[#This Row],[Column1]]-A3525,"")</f>
        <v>1.0069444397231564E-3</v>
      </c>
      <c r="I3526" s="10">
        <f>IFERROR(_xlfn.QUARTILE.INC(H$2:H3526,1),"")</f>
        <v>9.6064814715646207E-4</v>
      </c>
      <c r="J3526" s="10">
        <f>IFERROR(_xlfn.QUARTILE.INC(H$2:H3526,3),"")</f>
        <v>1.1805555550381541E-3</v>
      </c>
      <c r="K3526" s="10">
        <f>IFERROR(stats[[#This Row],[Q3]]-stats[[#This Row],[Q1]],"")</f>
        <v>2.1990740788169205E-4</v>
      </c>
      <c r="L3526" s="10">
        <f>IFERROR(AVERAGEIFS(H$2:H3526, H$2:H3526, "&lt;" &amp;stats[[#This Row],[Q3]]+(2*stats[[#This Row],[IQR]]), H$2:H3526, "&gt;" &amp; stats[[#This Row],[Q1]]-(2*stats[[#This Row],[IQR]])),"")</f>
        <v>1.070319961800749E-3</v>
      </c>
    </row>
    <row r="3527" spans="1:12" x14ac:dyDescent="0.25">
      <c r="A3527" s="7">
        <v>44418.801944444444</v>
      </c>
      <c r="B3527">
        <v>0</v>
      </c>
      <c r="C3527">
        <v>1</v>
      </c>
      <c r="D3527" s="8">
        <f>SUM(B$2:B3527)</f>
        <v>25</v>
      </c>
      <c r="E3527" s="8">
        <f>SUM(C$2:C3527)</f>
        <v>3526</v>
      </c>
      <c r="F3527" s="9">
        <f>IF(stats[[#This Row],[Column1]],stats[[#This Row],[Total Clear]]/stats[[#This Row],[Total Runs]],NA())</f>
        <v>7.0901871809415772E-3</v>
      </c>
      <c r="G3527" s="9">
        <f>SUM(B$2:B3527) / SUM(C$2:C3527)</f>
        <v>7.0901871809415772E-3</v>
      </c>
      <c r="H3527" s="10">
        <f>IFERROR(stats[[#This Row],[Column1]]-A3526,"")</f>
        <v>1.0648148163454607E-3</v>
      </c>
      <c r="I3527" s="10">
        <f>IFERROR(_xlfn.QUARTILE.INC(H$2:H3527,1),"")</f>
        <v>9.6064814715646207E-4</v>
      </c>
      <c r="J3527" s="10">
        <f>IFERROR(_xlfn.QUARTILE.INC(H$2:H3527,3),"")</f>
        <v>1.1805555550381541E-3</v>
      </c>
      <c r="K3527" s="10">
        <f>IFERROR(stats[[#This Row],[Q3]]-stats[[#This Row],[Q1]],"")</f>
        <v>2.1990740788169205E-4</v>
      </c>
      <c r="L3527" s="10">
        <f>IFERROR(AVERAGEIFS(H$2:H3527, H$2:H3527, "&lt;" &amp;stats[[#This Row],[Q3]]+(2*stats[[#This Row],[IQR]]), H$2:H3527, "&gt;" &amp; stats[[#This Row],[Q1]]-(2*stats[[#This Row],[IQR]])),"")</f>
        <v>1.0703183848470236E-3</v>
      </c>
    </row>
    <row r="3528" spans="1:12" x14ac:dyDescent="0.25">
      <c r="A3528" s="7">
        <v>44418.80300925926</v>
      </c>
      <c r="B3528">
        <v>0</v>
      </c>
      <c r="C3528">
        <v>1</v>
      </c>
      <c r="D3528" s="8">
        <f>SUM(B$2:B3528)</f>
        <v>25</v>
      </c>
      <c r="E3528" s="8">
        <f>SUM(C$2:C3528)</f>
        <v>3527</v>
      </c>
      <c r="F3528" s="9">
        <f>IF(stats[[#This Row],[Column1]],stats[[#This Row],[Total Clear]]/stats[[#This Row],[Total Runs]],NA())</f>
        <v>7.0881769208959453E-3</v>
      </c>
      <c r="G3528" s="9">
        <f>SUM(B$2:B3528) / SUM(C$2:C3528)</f>
        <v>7.0881769208959453E-3</v>
      </c>
      <c r="H3528" s="10">
        <f>IFERROR(stats[[#This Row],[Column1]]-A3527,"")</f>
        <v>1.0648148163454607E-3</v>
      </c>
      <c r="I3528" s="10">
        <f>IFERROR(_xlfn.QUARTILE.INC(H$2:H3528,1),"")</f>
        <v>9.6064814715646207E-4</v>
      </c>
      <c r="J3528" s="10">
        <f>IFERROR(_xlfn.QUARTILE.INC(H$2:H3528,3),"")</f>
        <v>1.1805555550381541E-3</v>
      </c>
      <c r="K3528" s="10">
        <f>IFERROR(stats[[#This Row],[Q3]]-stats[[#This Row],[Q1]],"")</f>
        <v>2.1990740788169205E-4</v>
      </c>
      <c r="L3528" s="10">
        <f>IFERROR(AVERAGEIFS(H$2:H3528, H$2:H3528, "&lt;" &amp;stats[[#This Row],[Q3]]+(2*stats[[#This Row],[IQR]]), H$2:H3528, "&gt;" &amp; stats[[#This Row],[Q1]]-(2*stats[[#This Row],[IQR]])),"")</f>
        <v>1.070316808796479E-3</v>
      </c>
    </row>
    <row r="3529" spans="1:12" x14ac:dyDescent="0.25">
      <c r="A3529" s="7">
        <v>44418.803993055553</v>
      </c>
      <c r="B3529">
        <v>0</v>
      </c>
      <c r="C3529">
        <v>1</v>
      </c>
      <c r="D3529" s="8">
        <f>SUM(B$2:B3529)</f>
        <v>25</v>
      </c>
      <c r="E3529" s="8">
        <f>SUM(C$2:C3529)</f>
        <v>3528</v>
      </c>
      <c r="F3529" s="9">
        <f>IF(stats[[#This Row],[Column1]],stats[[#This Row],[Total Clear]]/stats[[#This Row],[Total Runs]],NA())</f>
        <v>7.0861678004535151E-3</v>
      </c>
      <c r="G3529" s="9">
        <f>SUM(B$2:B3529) / SUM(C$2:C3529)</f>
        <v>7.0861678004535151E-3</v>
      </c>
      <c r="H3529" s="10">
        <f>IFERROR(stats[[#This Row],[Column1]]-A3528,"")</f>
        <v>9.8379629343980923E-4</v>
      </c>
      <c r="I3529" s="10">
        <f>IFERROR(_xlfn.QUARTILE.INC(H$2:H3529,1),"")</f>
        <v>9.6064814715646207E-4</v>
      </c>
      <c r="J3529" s="10">
        <f>IFERROR(_xlfn.QUARTILE.INC(H$2:H3529,3),"")</f>
        <v>1.1805555550381541E-3</v>
      </c>
      <c r="K3529" s="10">
        <f>IFERROR(stats[[#This Row],[Q3]]-stats[[#This Row],[Q1]],"")</f>
        <v>2.1990740788169205E-4</v>
      </c>
      <c r="L3529" s="10">
        <f>IFERROR(AVERAGEIFS(H$2:H3529, H$2:H3529, "&lt;" &amp;stats[[#This Row],[Q3]]+(2*stats[[#This Row],[IQR]]), H$2:H3529, "&gt;" &amp; stats[[#This Row],[Q1]]-(2*stats[[#This Row],[IQR]])),"")</f>
        <v>1.070292039109861E-3</v>
      </c>
    </row>
    <row r="3530" spans="1:12" x14ac:dyDescent="0.25">
      <c r="A3530" s="7">
        <v>44418.805023148147</v>
      </c>
      <c r="B3530">
        <v>0</v>
      </c>
      <c r="C3530">
        <v>1</v>
      </c>
      <c r="D3530" s="8">
        <f>SUM(B$2:B3530)</f>
        <v>25</v>
      </c>
      <c r="E3530" s="8">
        <f>SUM(C$2:C3530)</f>
        <v>3529</v>
      </c>
      <c r="F3530" s="9">
        <f>IF(stats[[#This Row],[Column1]],stats[[#This Row],[Total Clear]]/stats[[#This Row],[Total Runs]],NA())</f>
        <v>7.0841598186455086E-3</v>
      </c>
      <c r="G3530" s="9">
        <f>SUM(B$2:B3530) / SUM(C$2:C3530)</f>
        <v>7.0841598186455086E-3</v>
      </c>
      <c r="H3530" s="10">
        <f>IFERROR(stats[[#This Row],[Column1]]-A3529,"")</f>
        <v>1.0300925932824612E-3</v>
      </c>
      <c r="I3530" s="10">
        <f>IFERROR(_xlfn.QUARTILE.INC(H$2:H3530,1),"")</f>
        <v>9.6064814715646207E-4</v>
      </c>
      <c r="J3530" s="10">
        <f>IFERROR(_xlfn.QUARTILE.INC(H$2:H3530,3),"")</f>
        <v>1.1805555550381541E-3</v>
      </c>
      <c r="K3530" s="10">
        <f>IFERROR(stats[[#This Row],[Q3]]-stats[[#This Row],[Q1]],"")</f>
        <v>2.1990740788169205E-4</v>
      </c>
      <c r="L3530" s="10">
        <f>IFERROR(AVERAGEIFS(H$2:H3530, H$2:H3530, "&lt;" &amp;stats[[#This Row],[Q3]]+(2*stats[[#This Row],[IQR]]), H$2:H3530, "&gt;" &amp; stats[[#This Row],[Q1]]-(2*stats[[#This Row],[IQR]])),"")</f>
        <v>1.0702805338305744E-3</v>
      </c>
    </row>
    <row r="3531" spans="1:12" x14ac:dyDescent="0.25">
      <c r="A3531" s="7">
        <v>44418.80609953704</v>
      </c>
      <c r="B3531">
        <v>0</v>
      </c>
      <c r="C3531">
        <v>1</v>
      </c>
      <c r="D3531" s="8">
        <f>SUM(B$2:B3531)</f>
        <v>25</v>
      </c>
      <c r="E3531" s="8">
        <f>SUM(C$2:C3531)</f>
        <v>3530</v>
      </c>
      <c r="F3531" s="9">
        <f>IF(stats[[#This Row],[Column1]],stats[[#This Row],[Total Clear]]/stats[[#This Row],[Total Runs]],NA())</f>
        <v>7.0821529745042494E-3</v>
      </c>
      <c r="G3531" s="9">
        <f>SUM(B$2:B3531) / SUM(C$2:C3531)</f>
        <v>7.0821529745042494E-3</v>
      </c>
      <c r="H3531" s="10">
        <f>IFERROR(stats[[#This Row],[Column1]]-A3530,"")</f>
        <v>1.0763888931251131E-3</v>
      </c>
      <c r="I3531" s="10">
        <f>IFERROR(_xlfn.QUARTILE.INC(H$2:H3531,1),"")</f>
        <v>9.6064814715646207E-4</v>
      </c>
      <c r="J3531" s="10">
        <f>IFERROR(_xlfn.QUARTILE.INC(H$2:H3531,3),"")</f>
        <v>1.1805555550381541E-3</v>
      </c>
      <c r="K3531" s="10">
        <f>IFERROR(stats[[#This Row],[Q3]]-stats[[#This Row],[Q1]],"")</f>
        <v>2.1990740788169205E-4</v>
      </c>
      <c r="L3531" s="10">
        <f>IFERROR(AVERAGEIFS(H$2:H3531, H$2:H3531, "&lt;" &amp;stats[[#This Row],[Q3]]+(2*stats[[#This Row],[IQR]]), H$2:H3531, "&gt;" &amp; stats[[#This Row],[Q1]]-(2*stats[[#This Row],[IQR]])),"")</f>
        <v>1.0702822815728619E-3</v>
      </c>
    </row>
    <row r="3532" spans="1:12" x14ac:dyDescent="0.25">
      <c r="A3532" s="7">
        <v>44418.80709490741</v>
      </c>
      <c r="B3532">
        <v>0</v>
      </c>
      <c r="C3532">
        <v>1</v>
      </c>
      <c r="D3532" s="8">
        <f>SUM(B$2:B3532)</f>
        <v>25</v>
      </c>
      <c r="E3532" s="8">
        <f>SUM(C$2:C3532)</f>
        <v>3531</v>
      </c>
      <c r="F3532" s="9">
        <f>IF(stats[[#This Row],[Column1]],stats[[#This Row],[Total Clear]]/stats[[#This Row],[Total Runs]],NA())</f>
        <v>7.0801472670631548E-3</v>
      </c>
      <c r="G3532" s="9">
        <f>SUM(B$2:B3532) / SUM(C$2:C3532)</f>
        <v>7.0801472670631548E-3</v>
      </c>
      <c r="H3532" s="10">
        <f>IFERROR(stats[[#This Row],[Column1]]-A3531,"")</f>
        <v>9.9537037021946162E-4</v>
      </c>
      <c r="I3532" s="10">
        <f>IFERROR(_xlfn.QUARTILE.INC(H$2:H3532,1),"")</f>
        <v>9.6064814715646207E-4</v>
      </c>
      <c r="J3532" s="10">
        <f>IFERROR(_xlfn.QUARTILE.INC(H$2:H3532,3),"")</f>
        <v>1.1805555550381541E-3</v>
      </c>
      <c r="K3532" s="10">
        <f>IFERROR(stats[[#This Row],[Q3]]-stats[[#This Row],[Q1]],"")</f>
        <v>2.1990740788169205E-4</v>
      </c>
      <c r="L3532" s="10">
        <f>IFERROR(AVERAGEIFS(H$2:H3532, H$2:H3532, "&lt;" &amp;stats[[#This Row],[Q3]]+(2*stats[[#This Row],[IQR]]), H$2:H3532, "&gt;" &amp; stats[[#This Row],[Q1]]-(2*stats[[#This Row],[IQR]])),"")</f>
        <v>1.0702608536805984E-3</v>
      </c>
    </row>
    <row r="3533" spans="1:12" x14ac:dyDescent="0.25">
      <c r="A3533" s="7">
        <v>44418.808136574073</v>
      </c>
      <c r="B3533">
        <v>0</v>
      </c>
      <c r="C3533">
        <v>1</v>
      </c>
      <c r="D3533" s="8">
        <f>SUM(B$2:B3533)</f>
        <v>25</v>
      </c>
      <c r="E3533" s="8">
        <f>SUM(C$2:C3533)</f>
        <v>3532</v>
      </c>
      <c r="F3533" s="9">
        <f>IF(stats[[#This Row],[Column1]],stats[[#This Row],[Total Clear]]/stats[[#This Row],[Total Runs]],NA())</f>
        <v>7.0781426953567383E-3</v>
      </c>
      <c r="G3533" s="9">
        <f>SUM(B$2:B3533) / SUM(C$2:C3533)</f>
        <v>7.0781426953567383E-3</v>
      </c>
      <c r="H3533" s="10">
        <f>IFERROR(stats[[#This Row],[Column1]]-A3532,"")</f>
        <v>1.0416666627861559E-3</v>
      </c>
      <c r="I3533" s="10">
        <f>IFERROR(_xlfn.QUARTILE.INC(H$2:H3533,1),"")</f>
        <v>9.6064814715646207E-4</v>
      </c>
      <c r="J3533" s="10">
        <f>IFERROR(_xlfn.QUARTILE.INC(H$2:H3533,3),"")</f>
        <v>1.1805555550381541E-3</v>
      </c>
      <c r="K3533" s="10">
        <f>IFERROR(stats[[#This Row],[Q3]]-stats[[#This Row],[Q1]],"")</f>
        <v>2.1990740788169205E-4</v>
      </c>
      <c r="L3533" s="10">
        <f>IFERROR(AVERAGEIFS(H$2:H3533, H$2:H3533, "&lt;" &amp;stats[[#This Row],[Q3]]+(2*stats[[#This Row],[IQR]]), H$2:H3533, "&gt;" &amp; stats[[#This Row],[Q1]]-(2*stats[[#This Row],[IQR]])),"")</f>
        <v>1.070252676903105E-3</v>
      </c>
    </row>
    <row r="3534" spans="1:12" x14ac:dyDescent="0.25">
      <c r="A3534" s="7">
        <v>44418.809189814812</v>
      </c>
      <c r="B3534">
        <v>0</v>
      </c>
      <c r="C3534">
        <v>1</v>
      </c>
      <c r="D3534" s="8">
        <f>SUM(B$2:B3534)</f>
        <v>25</v>
      </c>
      <c r="E3534" s="8">
        <f>SUM(C$2:C3534)</f>
        <v>3533</v>
      </c>
      <c r="F3534" s="9">
        <f>IF(stats[[#This Row],[Column1]],stats[[#This Row],[Total Clear]]/stats[[#This Row],[Total Runs]],NA())</f>
        <v>7.0761392584206056E-3</v>
      </c>
      <c r="G3534" s="9">
        <f>SUM(B$2:B3534) / SUM(C$2:C3534)</f>
        <v>7.0761392584206056E-3</v>
      </c>
      <c r="H3534" s="10">
        <f>IFERROR(stats[[#This Row],[Column1]]-A3533,"")</f>
        <v>1.0532407395658083E-3</v>
      </c>
      <c r="I3534" s="10">
        <f>IFERROR(_xlfn.QUARTILE.INC(H$2:H3534,1),"")</f>
        <v>9.6064814715646207E-4</v>
      </c>
      <c r="J3534" s="10">
        <f>IFERROR(_xlfn.QUARTILE.INC(H$2:H3534,3),"")</f>
        <v>1.1805555550381541E-3</v>
      </c>
      <c r="K3534" s="10">
        <f>IFERROR(stats[[#This Row],[Q3]]-stats[[#This Row],[Q1]],"")</f>
        <v>2.1990740788169205E-4</v>
      </c>
      <c r="L3534" s="10">
        <f>IFERROR(AVERAGEIFS(H$2:H3534, H$2:H3534, "&lt;" &amp;stats[[#This Row],[Q3]]+(2*stats[[#This Row],[IQR]]), H$2:H3534, "&gt;" &amp; stats[[#This Row],[Q1]]-(2*stats[[#This Row],[IQR]])),"")</f>
        <v>1.0702478135705329E-3</v>
      </c>
    </row>
    <row r="3535" spans="1:12" x14ac:dyDescent="0.25">
      <c r="A3535" s="7">
        <v>44418.810150462959</v>
      </c>
      <c r="B3535">
        <v>0</v>
      </c>
      <c r="C3535">
        <v>1</v>
      </c>
      <c r="D3535" s="8">
        <f>SUM(B$2:B3535)</f>
        <v>25</v>
      </c>
      <c r="E3535" s="8">
        <f>SUM(C$2:C3535)</f>
        <v>3534</v>
      </c>
      <c r="F3535" s="9">
        <f>IF(stats[[#This Row],[Column1]],stats[[#This Row],[Total Clear]]/stats[[#This Row],[Total Runs]],NA())</f>
        <v>7.0741369552914544E-3</v>
      </c>
      <c r="G3535" s="9">
        <f>SUM(B$2:B3535) / SUM(C$2:C3535)</f>
        <v>7.0741369552914544E-3</v>
      </c>
      <c r="H3535" s="10">
        <f>IFERROR(stats[[#This Row],[Column1]]-A3534,"")</f>
        <v>9.6064814715646207E-4</v>
      </c>
      <c r="I3535" s="10">
        <f>IFERROR(_xlfn.QUARTILE.INC(H$2:H3535,1),"")</f>
        <v>9.6064814715646207E-4</v>
      </c>
      <c r="J3535" s="10">
        <f>IFERROR(_xlfn.QUARTILE.INC(H$2:H3535,3),"")</f>
        <v>1.1805555550381541E-3</v>
      </c>
      <c r="K3535" s="10">
        <f>IFERROR(stats[[#This Row],[Q3]]-stats[[#This Row],[Q1]],"")</f>
        <v>2.1990740788169205E-4</v>
      </c>
      <c r="L3535" s="10">
        <f>IFERROR(AVERAGEIFS(H$2:H3535, H$2:H3535, "&lt;" &amp;stats[[#This Row],[Q3]]+(2*stats[[#This Row],[IQR]]), H$2:H3535, "&gt;" &amp; stats[[#This Row],[Q1]]-(2*stats[[#This Row],[IQR]])),"")</f>
        <v>1.0702164904306602E-3</v>
      </c>
    </row>
    <row r="3536" spans="1:12" x14ac:dyDescent="0.25">
      <c r="A3536" s="7">
        <v>44418.811215277776</v>
      </c>
      <c r="B3536">
        <v>0</v>
      </c>
      <c r="C3536">
        <v>1</v>
      </c>
      <c r="D3536" s="8">
        <f>SUM(B$2:B3536)</f>
        <v>25</v>
      </c>
      <c r="E3536" s="8">
        <f>SUM(C$2:C3536)</f>
        <v>3535</v>
      </c>
      <c r="F3536" s="9">
        <f>IF(stats[[#This Row],[Column1]],stats[[#This Row],[Total Clear]]/stats[[#This Row],[Total Runs]],NA())</f>
        <v>7.0721357850070717E-3</v>
      </c>
      <c r="G3536" s="9">
        <f>SUM(B$2:B3536) / SUM(C$2:C3536)</f>
        <v>7.0721357850070717E-3</v>
      </c>
      <c r="H3536" s="10">
        <f>IFERROR(stats[[#This Row],[Column1]]-A3535,"")</f>
        <v>1.0648148163454607E-3</v>
      </c>
      <c r="I3536" s="10">
        <f>IFERROR(_xlfn.QUARTILE.INC(H$2:H3536,1),"")</f>
        <v>9.6064814715646207E-4</v>
      </c>
      <c r="J3536" s="10">
        <f>IFERROR(_xlfn.QUARTILE.INC(H$2:H3536,3),"")</f>
        <v>1.1805555550381541E-3</v>
      </c>
      <c r="K3536" s="10">
        <f>IFERROR(stats[[#This Row],[Q3]]-stats[[#This Row],[Q1]],"")</f>
        <v>2.1990740788169205E-4</v>
      </c>
      <c r="L3536" s="10">
        <f>IFERROR(AVERAGEIFS(H$2:H3536, H$2:H3536, "&lt;" &amp;stats[[#This Row],[Q3]]+(2*stats[[#This Row],[IQR]]), H$2:H3536, "&gt;" &amp; stats[[#This Row],[Q1]]-(2*stats[[#This Row],[IQR]])),"")</f>
        <v>1.0702149470952073E-3</v>
      </c>
    </row>
    <row r="3537" spans="1:12" x14ac:dyDescent="0.25">
      <c r="A3537" s="7">
        <v>44418.812245370369</v>
      </c>
      <c r="B3537">
        <v>0</v>
      </c>
      <c r="C3537">
        <v>1</v>
      </c>
      <c r="D3537" s="8">
        <f>SUM(B$2:B3537)</f>
        <v>25</v>
      </c>
      <c r="E3537" s="8">
        <f>SUM(C$2:C3537)</f>
        <v>3536</v>
      </c>
      <c r="F3537" s="9">
        <f>IF(stats[[#This Row],[Column1]],stats[[#This Row],[Total Clear]]/stats[[#This Row],[Total Runs]],NA())</f>
        <v>7.0701357466063349E-3</v>
      </c>
      <c r="G3537" s="9">
        <f>SUM(B$2:B3537) / SUM(C$2:C3537)</f>
        <v>7.0701357466063349E-3</v>
      </c>
      <c r="H3537" s="10">
        <f>IFERROR(stats[[#This Row],[Column1]]-A3536,"")</f>
        <v>1.0300925932824612E-3</v>
      </c>
      <c r="I3537" s="10">
        <f>IFERROR(_xlfn.QUARTILE.INC(H$2:H3537,1),"")</f>
        <v>9.6064814715646207E-4</v>
      </c>
      <c r="J3537" s="10">
        <f>IFERROR(_xlfn.QUARTILE.INC(H$2:H3537,3),"")</f>
        <v>1.1805555550381541E-3</v>
      </c>
      <c r="K3537" s="10">
        <f>IFERROR(stats[[#This Row],[Q3]]-stats[[#This Row],[Q1]],"")</f>
        <v>2.1990740788169205E-4</v>
      </c>
      <c r="L3537" s="10">
        <f>IFERROR(AVERAGEIFS(H$2:H3537, H$2:H3537, "&lt;" &amp;stats[[#This Row],[Q3]]+(2*stats[[#This Row],[IQR]]), H$2:H3537, "&gt;" &amp; stats[[#This Row],[Q1]]-(2*stats[[#This Row],[IQR]])),"")</f>
        <v>1.0702034868399052E-3</v>
      </c>
    </row>
    <row r="3538" spans="1:12" x14ac:dyDescent="0.25">
      <c r="A3538" s="7">
        <v>44418.813287037039</v>
      </c>
      <c r="B3538">
        <v>0</v>
      </c>
      <c r="C3538">
        <v>1</v>
      </c>
      <c r="D3538" s="8">
        <f>SUM(B$2:B3538)</f>
        <v>25</v>
      </c>
      <c r="E3538" s="8">
        <f>SUM(C$2:C3538)</f>
        <v>3537</v>
      </c>
      <c r="F3538" s="9">
        <f>IF(stats[[#This Row],[Column1]],stats[[#This Row],[Total Clear]]/stats[[#This Row],[Total Runs]],NA())</f>
        <v>7.0681368391292054E-3</v>
      </c>
      <c r="G3538" s="9">
        <f>SUM(B$2:B3538) / SUM(C$2:C3538)</f>
        <v>7.0681368391292054E-3</v>
      </c>
      <c r="H3538" s="10">
        <f>IFERROR(stats[[#This Row],[Column1]]-A3537,"")</f>
        <v>1.0416666700621136E-3</v>
      </c>
      <c r="I3538" s="10">
        <f>IFERROR(_xlfn.QUARTILE.INC(H$2:H3538,1),"")</f>
        <v>9.6064814715646207E-4</v>
      </c>
      <c r="J3538" s="10">
        <f>IFERROR(_xlfn.QUARTILE.INC(H$2:H3538,3),"")</f>
        <v>1.1805555550381541E-3</v>
      </c>
      <c r="K3538" s="10">
        <f>IFERROR(stats[[#This Row],[Q3]]-stats[[#This Row],[Q1]],"")</f>
        <v>2.1990740788169205E-4</v>
      </c>
      <c r="L3538" s="10">
        <f>IFERROR(AVERAGEIFS(H$2:H3538, H$2:H3538, "&lt;" &amp;stats[[#This Row],[Q3]]+(2*stats[[#This Row],[IQR]]), H$2:H3538, "&gt;" &amp; stats[[#This Row],[Q1]]-(2*stats[[#This Row],[IQR]])),"")</f>
        <v>1.0701953381200943E-3</v>
      </c>
    </row>
    <row r="3539" spans="1:12" x14ac:dyDescent="0.25">
      <c r="A3539" s="7">
        <v>44418.814317129632</v>
      </c>
      <c r="B3539">
        <v>0</v>
      </c>
      <c r="C3539">
        <v>1</v>
      </c>
      <c r="D3539" s="8">
        <f>SUM(B$2:B3539)</f>
        <v>25</v>
      </c>
      <c r="E3539" s="8">
        <f>SUM(C$2:C3539)</f>
        <v>3538</v>
      </c>
      <c r="F3539" s="9">
        <f>IF(stats[[#This Row],[Column1]],stats[[#This Row],[Total Clear]]/stats[[#This Row],[Total Runs]],NA())</f>
        <v>7.0661390616167325E-3</v>
      </c>
      <c r="G3539" s="9">
        <f>SUM(B$2:B3539) / SUM(C$2:C3539)</f>
        <v>7.0661390616167325E-3</v>
      </c>
      <c r="H3539" s="10">
        <f>IFERROR(stats[[#This Row],[Column1]]-A3538,"")</f>
        <v>1.0300925932824612E-3</v>
      </c>
      <c r="I3539" s="10">
        <f>IFERROR(_xlfn.QUARTILE.INC(H$2:H3539,1),"")</f>
        <v>9.6064814715646207E-4</v>
      </c>
      <c r="J3539" s="10">
        <f>IFERROR(_xlfn.QUARTILE.INC(H$2:H3539,3),"")</f>
        <v>1.1805555550381541E-3</v>
      </c>
      <c r="K3539" s="10">
        <f>IFERROR(stats[[#This Row],[Q3]]-stats[[#This Row],[Q1]],"")</f>
        <v>2.1990740788169205E-4</v>
      </c>
      <c r="L3539" s="10">
        <f>IFERROR(AVERAGEIFS(H$2:H3539, H$2:H3539, "&lt;" &amp;stats[[#This Row],[Q3]]+(2*stats[[#This Row],[IQR]]), H$2:H3539, "&gt;" &amp; stats[[#This Row],[Q1]]-(2*stats[[#This Row],[IQR]])),"")</f>
        <v>1.0701838900056674E-3</v>
      </c>
    </row>
    <row r="3540" spans="1:12" x14ac:dyDescent="0.25">
      <c r="A3540" s="7">
        <v>44418.815370370372</v>
      </c>
      <c r="B3540">
        <v>0</v>
      </c>
      <c r="C3540">
        <v>1</v>
      </c>
      <c r="D3540" s="8">
        <f>SUM(B$2:B3540)</f>
        <v>25</v>
      </c>
      <c r="E3540" s="8">
        <f>SUM(C$2:C3540)</f>
        <v>3539</v>
      </c>
      <c r="F3540" s="9">
        <f>IF(stats[[#This Row],[Column1]],stats[[#This Row],[Total Clear]]/stats[[#This Row],[Total Runs]],NA())</f>
        <v>7.0641424131110487E-3</v>
      </c>
      <c r="G3540" s="9">
        <f>SUM(B$2:B3540) / SUM(C$2:C3540)</f>
        <v>7.0641424131110487E-3</v>
      </c>
      <c r="H3540" s="10">
        <f>IFERROR(stats[[#This Row],[Column1]]-A3539,"")</f>
        <v>1.0532407395658083E-3</v>
      </c>
      <c r="I3540" s="10">
        <f>IFERROR(_xlfn.QUARTILE.INC(H$2:H3540,1),"")</f>
        <v>9.6064814715646207E-4</v>
      </c>
      <c r="J3540" s="10">
        <f>IFERROR(_xlfn.QUARTILE.INC(H$2:H3540,3),"")</f>
        <v>1.1805555550381541E-3</v>
      </c>
      <c r="K3540" s="10">
        <f>IFERROR(stats[[#This Row],[Q3]]-stats[[#This Row],[Q1]],"")</f>
        <v>2.1990740788169205E-4</v>
      </c>
      <c r="L3540" s="10">
        <f>IFERROR(AVERAGEIFS(H$2:H3540, H$2:H3540, "&lt;" &amp;stats[[#This Row],[Q3]]+(2*stats[[#This Row],[IQR]]), H$2:H3540, "&gt;" &amp; stats[[#This Row],[Q1]]-(2*stats[[#This Row],[IQR]])),"")</f>
        <v>1.0701790546316834E-3</v>
      </c>
    </row>
    <row r="3541" spans="1:12" x14ac:dyDescent="0.25">
      <c r="A3541" s="7">
        <v>44418.816423611112</v>
      </c>
      <c r="B3541">
        <v>0</v>
      </c>
      <c r="C3541">
        <v>1</v>
      </c>
      <c r="D3541" s="8">
        <f>SUM(B$2:B3541)</f>
        <v>25</v>
      </c>
      <c r="E3541" s="8">
        <f>SUM(C$2:C3541)</f>
        <v>3540</v>
      </c>
      <c r="F3541" s="9">
        <f>IF(stats[[#This Row],[Column1]],stats[[#This Row],[Total Clear]]/stats[[#This Row],[Total Runs]],NA())</f>
        <v>7.0621468926553672E-3</v>
      </c>
      <c r="G3541" s="9">
        <f>SUM(B$2:B3541) / SUM(C$2:C3541)</f>
        <v>7.0621468926553672E-3</v>
      </c>
      <c r="H3541" s="10">
        <f>IFERROR(stats[[#This Row],[Column1]]-A3540,"")</f>
        <v>1.0532407395658083E-3</v>
      </c>
      <c r="I3541" s="10">
        <f>IFERROR(_xlfn.QUARTILE.INC(H$2:H3541,1),"")</f>
        <v>9.6064814715646207E-4</v>
      </c>
      <c r="J3541" s="10">
        <f>IFERROR(_xlfn.QUARTILE.INC(H$2:H3541,3),"")</f>
        <v>1.1805555550381541E-3</v>
      </c>
      <c r="K3541" s="10">
        <f>IFERROR(stats[[#This Row],[Q3]]-stats[[#This Row],[Q1]],"")</f>
        <v>2.1990740788169205E-4</v>
      </c>
      <c r="L3541" s="10">
        <f>IFERROR(AVERAGEIFS(H$2:H3541, H$2:H3541, "&lt;" &amp;stats[[#This Row],[Q3]]+(2*stats[[#This Row],[IQR]]), H$2:H3541, "&gt;" &amp; stats[[#This Row],[Q1]]-(2*stats[[#This Row],[IQR]])),"")</f>
        <v>1.0701742220168287E-3</v>
      </c>
    </row>
    <row r="3542" spans="1:12" x14ac:dyDescent="0.25">
      <c r="A3542" s="7">
        <v>44418.817442129628</v>
      </c>
      <c r="B3542">
        <v>0</v>
      </c>
      <c r="C3542">
        <v>1</v>
      </c>
      <c r="D3542" s="8">
        <f>SUM(B$2:B3542)</f>
        <v>25</v>
      </c>
      <c r="E3542" s="8">
        <f>SUM(C$2:C3542)</f>
        <v>3541</v>
      </c>
      <c r="F3542" s="9">
        <f>IF(stats[[#This Row],[Column1]],stats[[#This Row],[Total Clear]]/stats[[#This Row],[Total Runs]],NA())</f>
        <v>7.0601524992939847E-3</v>
      </c>
      <c r="G3542" s="9">
        <f>SUM(B$2:B3542) / SUM(C$2:C3542)</f>
        <v>7.0601524992939847E-3</v>
      </c>
      <c r="H3542" s="10">
        <f>IFERROR(stats[[#This Row],[Column1]]-A3541,"")</f>
        <v>1.0185185165028088E-3</v>
      </c>
      <c r="I3542" s="10">
        <f>IFERROR(_xlfn.QUARTILE.INC(H$2:H3542,1),"")</f>
        <v>9.6064814715646207E-4</v>
      </c>
      <c r="J3542" s="10">
        <f>IFERROR(_xlfn.QUARTILE.INC(H$2:H3542,3),"")</f>
        <v>1.1805555550381541E-3</v>
      </c>
      <c r="K3542" s="10">
        <f>IFERROR(stats[[#This Row],[Q3]]-stats[[#This Row],[Q1]],"")</f>
        <v>2.1990740788169205E-4</v>
      </c>
      <c r="L3542" s="10">
        <f>IFERROR(AVERAGEIFS(H$2:H3542, H$2:H3542, "&lt;" &amp;stats[[#This Row],[Q3]]+(2*stats[[#This Row],[IQR]]), H$2:H3542, "&gt;" &amp; stats[[#This Row],[Q1]]-(2*stats[[#This Row],[IQR]])),"")</f>
        <v>1.0701594885012798E-3</v>
      </c>
    </row>
    <row r="3543" spans="1:12" x14ac:dyDescent="0.25">
      <c r="A3543" s="7">
        <v>44418.818495370368</v>
      </c>
      <c r="B3543">
        <v>0</v>
      </c>
      <c r="C3543">
        <v>1</v>
      </c>
      <c r="D3543" s="8">
        <f>SUM(B$2:B3543)</f>
        <v>25</v>
      </c>
      <c r="E3543" s="8">
        <f>SUM(C$2:C3543)</f>
        <v>3542</v>
      </c>
      <c r="F3543" s="9">
        <f>IF(stats[[#This Row],[Column1]],stats[[#This Row],[Total Clear]]/stats[[#This Row],[Total Runs]],NA())</f>
        <v>7.0581592320722759E-3</v>
      </c>
      <c r="G3543" s="9">
        <f>SUM(B$2:B3543) / SUM(C$2:C3543)</f>
        <v>7.0581592320722759E-3</v>
      </c>
      <c r="H3543" s="10">
        <f>IFERROR(stats[[#This Row],[Column1]]-A3542,"")</f>
        <v>1.0532407395658083E-3</v>
      </c>
      <c r="I3543" s="10">
        <f>IFERROR(_xlfn.QUARTILE.INC(H$2:H3543,1),"")</f>
        <v>9.6064814715646207E-4</v>
      </c>
      <c r="J3543" s="10">
        <f>IFERROR(_xlfn.QUARTILE.INC(H$2:H3543,3),"")</f>
        <v>1.1805555550381541E-3</v>
      </c>
      <c r="K3543" s="10">
        <f>IFERROR(stats[[#This Row],[Q3]]-stats[[#This Row],[Q1]],"")</f>
        <v>2.1990740788169205E-4</v>
      </c>
      <c r="L3543" s="10">
        <f>IFERROR(AVERAGEIFS(H$2:H3543, H$2:H3543, "&lt;" &amp;stats[[#This Row],[Q3]]+(2*stats[[#This Row],[IQR]]), H$2:H3543, "&gt;" &amp; stats[[#This Row],[Q1]]-(2*stats[[#This Row],[IQR]])),"")</f>
        <v>1.0701546642215721E-3</v>
      </c>
    </row>
    <row r="3544" spans="1:12" x14ac:dyDescent="0.25">
      <c r="A3544" s="7">
        <v>44418.819502314815</v>
      </c>
      <c r="B3544">
        <v>0</v>
      </c>
      <c r="C3544">
        <v>1</v>
      </c>
      <c r="D3544" s="8">
        <f>SUM(B$2:B3544)</f>
        <v>25</v>
      </c>
      <c r="E3544" s="8">
        <f>SUM(C$2:C3544)</f>
        <v>3543</v>
      </c>
      <c r="F3544" s="9">
        <f>IF(stats[[#This Row],[Column1]],stats[[#This Row],[Total Clear]]/stats[[#This Row],[Total Runs]],NA())</f>
        <v>7.056167090036692E-3</v>
      </c>
      <c r="G3544" s="9">
        <f>SUM(B$2:B3544) / SUM(C$2:C3544)</f>
        <v>7.056167090036692E-3</v>
      </c>
      <c r="H3544" s="10">
        <f>IFERROR(stats[[#This Row],[Column1]]-A3543,"")</f>
        <v>1.006944446999114E-3</v>
      </c>
      <c r="I3544" s="10">
        <f>IFERROR(_xlfn.QUARTILE.INC(H$2:H3544,1),"")</f>
        <v>9.6064814715646207E-4</v>
      </c>
      <c r="J3544" s="10">
        <f>IFERROR(_xlfn.QUARTILE.INC(H$2:H3544,3),"")</f>
        <v>1.1805555550381541E-3</v>
      </c>
      <c r="K3544" s="10">
        <f>IFERROR(stats[[#This Row],[Q3]]-stats[[#This Row],[Q1]],"")</f>
        <v>2.1990740788169205E-4</v>
      </c>
      <c r="L3544" s="10">
        <f>IFERROR(AVERAGEIFS(H$2:H3544, H$2:H3544, "&lt;" &amp;stats[[#This Row],[Q3]]+(2*stats[[#This Row],[IQR]]), H$2:H3544, "&gt;" &amp; stats[[#This Row],[Q1]]-(2*stats[[#This Row],[IQR]])),"")</f>
        <v>1.0701366453455109E-3</v>
      </c>
    </row>
    <row r="3545" spans="1:12" x14ac:dyDescent="0.25">
      <c r="A3545" s="7">
        <v>44418.820636574077</v>
      </c>
      <c r="B3545">
        <v>0</v>
      </c>
      <c r="C3545">
        <v>1</v>
      </c>
      <c r="D3545" s="8">
        <f>SUM(B$2:B3545)</f>
        <v>25</v>
      </c>
      <c r="E3545" s="8">
        <f>SUM(C$2:C3545)</f>
        <v>3544</v>
      </c>
      <c r="F3545" s="9">
        <f>IF(stats[[#This Row],[Column1]],stats[[#This Row],[Total Clear]]/stats[[#This Row],[Total Runs]],NA())</f>
        <v>7.054176072234763E-3</v>
      </c>
      <c r="G3545" s="9">
        <f>SUM(B$2:B3545) / SUM(C$2:C3545)</f>
        <v>7.054176072234763E-3</v>
      </c>
      <c r="H3545" s="10">
        <f>IFERROR(stats[[#This Row],[Column1]]-A3544,"")</f>
        <v>1.1342592624714598E-3</v>
      </c>
      <c r="I3545" s="10">
        <f>IFERROR(_xlfn.QUARTILE.INC(H$2:H3545,1),"")</f>
        <v>9.6064814715646207E-4</v>
      </c>
      <c r="J3545" s="10">
        <f>IFERROR(_xlfn.QUARTILE.INC(H$2:H3545,3),"")</f>
        <v>1.1805555550381541E-3</v>
      </c>
      <c r="K3545" s="10">
        <f>IFERROR(stats[[#This Row],[Q3]]-stats[[#This Row],[Q1]],"")</f>
        <v>2.1990740788169205E-4</v>
      </c>
      <c r="L3545" s="10">
        <f>IFERROR(AVERAGEIFS(H$2:H3545, H$2:H3545, "&lt;" &amp;stats[[#This Row],[Q3]]+(2*stats[[#This Row],[IQR]]), H$2:H3545, "&gt;" &amp; stats[[#This Row],[Q1]]-(2*stats[[#This Row],[IQR]])),"")</f>
        <v>1.0701549191035975E-3</v>
      </c>
    </row>
    <row r="3546" spans="1:12" x14ac:dyDescent="0.25">
      <c r="A3546" s="7">
        <v>44418.821585648147</v>
      </c>
      <c r="B3546">
        <v>0</v>
      </c>
      <c r="C3546">
        <v>1</v>
      </c>
      <c r="D3546" s="8">
        <f>SUM(B$2:B3546)</f>
        <v>25</v>
      </c>
      <c r="E3546" s="8">
        <f>SUM(C$2:C3546)</f>
        <v>3545</v>
      </c>
      <c r="F3546" s="9">
        <f>IF(stats[[#This Row],[Column1]],stats[[#This Row],[Total Clear]]/stats[[#This Row],[Total Runs]],NA())</f>
        <v>7.052186177715092E-3</v>
      </c>
      <c r="G3546" s="9">
        <f>SUM(B$2:B3546) / SUM(C$2:C3546)</f>
        <v>7.052186177715092E-3</v>
      </c>
      <c r="H3546" s="10">
        <f>IFERROR(stats[[#This Row],[Column1]]-A3545,"")</f>
        <v>9.4907407037680969E-4</v>
      </c>
      <c r="I3546" s="10">
        <f>IFERROR(_xlfn.QUARTILE.INC(H$2:H3546,1),"")</f>
        <v>9.6064814715646207E-4</v>
      </c>
      <c r="J3546" s="10">
        <f>IFERROR(_xlfn.QUARTILE.INC(H$2:H3546,3),"")</f>
        <v>1.1805555550381541E-3</v>
      </c>
      <c r="K3546" s="10">
        <f>IFERROR(stats[[#This Row],[Q3]]-stats[[#This Row],[Q1]],"")</f>
        <v>2.1990740788169205E-4</v>
      </c>
      <c r="L3546" s="10">
        <f>IFERROR(AVERAGEIFS(H$2:H3546, H$2:H3546, "&lt;" &amp;stats[[#This Row],[Q3]]+(2*stats[[#This Row],[IQR]]), H$2:H3546, "&gt;" &amp; stats[[#This Row],[Q1]]-(2*stats[[#This Row],[IQR]])),"")</f>
        <v>1.0701204231352993E-3</v>
      </c>
    </row>
    <row r="3547" spans="1:12" x14ac:dyDescent="0.25">
      <c r="A3547" s="7">
        <v>44418.822615740741</v>
      </c>
      <c r="B3547">
        <v>0</v>
      </c>
      <c r="C3547">
        <v>1</v>
      </c>
      <c r="D3547" s="8">
        <f>SUM(B$2:B3547)</f>
        <v>25</v>
      </c>
      <c r="E3547" s="8">
        <f>SUM(C$2:C3547)</f>
        <v>3546</v>
      </c>
      <c r="F3547" s="9">
        <f>IF(stats[[#This Row],[Column1]],stats[[#This Row],[Total Clear]]/stats[[#This Row],[Total Runs]],NA())</f>
        <v>7.050197405527355E-3</v>
      </c>
      <c r="G3547" s="9">
        <f>SUM(B$2:B3547) / SUM(C$2:C3547)</f>
        <v>7.050197405527355E-3</v>
      </c>
      <c r="H3547" s="10">
        <f>IFERROR(stats[[#This Row],[Column1]]-A3546,"")</f>
        <v>1.0300925932824612E-3</v>
      </c>
      <c r="I3547" s="10">
        <f>IFERROR(_xlfn.QUARTILE.INC(H$2:H3547,1),"")</f>
        <v>9.6064814715646207E-4</v>
      </c>
      <c r="J3547" s="10">
        <f>IFERROR(_xlfn.QUARTILE.INC(H$2:H3547,3),"")</f>
        <v>1.1805555550381541E-3</v>
      </c>
      <c r="K3547" s="10">
        <f>IFERROR(stats[[#This Row],[Q3]]-stats[[#This Row],[Q1]],"")</f>
        <v>2.1990740788169205E-4</v>
      </c>
      <c r="L3547" s="10">
        <f>IFERROR(AVERAGEIFS(H$2:H3547, H$2:H3547, "&lt;" &amp;stats[[#This Row],[Q3]]+(2*stats[[#This Row],[IQR]]), H$2:H3547, "&gt;" &amp; stats[[#This Row],[Q1]]-(2*stats[[#This Row],[IQR]])),"")</f>
        <v>1.0701090224432307E-3</v>
      </c>
    </row>
    <row r="3548" spans="1:12" x14ac:dyDescent="0.25">
      <c r="A3548" s="7">
        <v>44418.823657407411</v>
      </c>
      <c r="B3548">
        <v>0</v>
      </c>
      <c r="C3548">
        <v>1</v>
      </c>
      <c r="D3548" s="8">
        <f>SUM(B$2:B3548)</f>
        <v>25</v>
      </c>
      <c r="E3548" s="8">
        <f>SUM(C$2:C3548)</f>
        <v>3547</v>
      </c>
      <c r="F3548" s="9">
        <f>IF(stats[[#This Row],[Column1]],stats[[#This Row],[Total Clear]]/stats[[#This Row],[Total Runs]],NA())</f>
        <v>7.0482097547223009E-3</v>
      </c>
      <c r="G3548" s="9">
        <f>SUM(B$2:B3548) / SUM(C$2:C3548)</f>
        <v>7.0482097547223009E-3</v>
      </c>
      <c r="H3548" s="10">
        <f>IFERROR(stats[[#This Row],[Column1]]-A3547,"")</f>
        <v>1.0416666700621136E-3</v>
      </c>
      <c r="I3548" s="10">
        <f>IFERROR(_xlfn.QUARTILE.INC(H$2:H3548,1),"")</f>
        <v>9.6064814715646207E-4</v>
      </c>
      <c r="J3548" s="10">
        <f>IFERROR(_xlfn.QUARTILE.INC(H$2:H3548,3),"")</f>
        <v>1.1805555550381541E-3</v>
      </c>
      <c r="K3548" s="10">
        <f>IFERROR(stats[[#This Row],[Q3]]-stats[[#This Row],[Q1]],"")</f>
        <v>2.1990740788169205E-4</v>
      </c>
      <c r="L3548" s="10">
        <f>IFERROR(AVERAGEIFS(H$2:H3548, H$2:H3548, "&lt;" &amp;stats[[#This Row],[Q3]]+(2*stats[[#This Row],[IQR]]), H$2:H3548, "&gt;" &amp; stats[[#This Row],[Q1]]-(2*stats[[#This Row],[IQR]])),"")</f>
        <v>1.0701009238235323E-3</v>
      </c>
    </row>
    <row r="3549" spans="1:12" x14ac:dyDescent="0.25">
      <c r="A3549" s="7">
        <v>44418.82472222222</v>
      </c>
      <c r="B3549">
        <v>0</v>
      </c>
      <c r="C3549">
        <v>1</v>
      </c>
      <c r="D3549" s="8">
        <f>SUM(B$2:B3549)</f>
        <v>25</v>
      </c>
      <c r="E3549" s="8">
        <f>SUM(C$2:C3549)</f>
        <v>3548</v>
      </c>
      <c r="F3549" s="9">
        <f>IF(stats[[#This Row],[Column1]],stats[[#This Row],[Total Clear]]/stats[[#This Row],[Total Runs]],NA())</f>
        <v>7.0462232243517471E-3</v>
      </c>
      <c r="G3549" s="9">
        <f>SUM(B$2:B3549) / SUM(C$2:C3549)</f>
        <v>7.0462232243517471E-3</v>
      </c>
      <c r="H3549" s="10">
        <f>IFERROR(stats[[#This Row],[Column1]]-A3548,"")</f>
        <v>1.0648148090695031E-3</v>
      </c>
      <c r="I3549" s="10">
        <f>IFERROR(_xlfn.QUARTILE.INC(H$2:H3549,1),"")</f>
        <v>9.6064814715646207E-4</v>
      </c>
      <c r="J3549" s="10">
        <f>IFERROR(_xlfn.QUARTILE.INC(H$2:H3549,3),"")</f>
        <v>1.1805555550381541E-3</v>
      </c>
      <c r="K3549" s="10">
        <f>IFERROR(stats[[#This Row],[Q3]]-stats[[#This Row],[Q1]],"")</f>
        <v>2.1990740788169205E-4</v>
      </c>
      <c r="L3549" s="10">
        <f>IFERROR(AVERAGEIFS(H$2:H3549, H$2:H3549, "&lt;" &amp;stats[[#This Row],[Q3]]+(2*stats[[#This Row],[IQR]]), H$2:H3549, "&gt;" &amp; stats[[#This Row],[Q1]]-(2*stats[[#This Row],[IQR]])),"")</f>
        <v>1.0700994190940263E-3</v>
      </c>
    </row>
    <row r="3550" spans="1:12" x14ac:dyDescent="0.25">
      <c r="A3550" s="7">
        <v>44418.825740740744</v>
      </c>
      <c r="B3550">
        <v>0</v>
      </c>
      <c r="C3550">
        <v>1</v>
      </c>
      <c r="D3550" s="8">
        <f>SUM(B$2:B3550)</f>
        <v>25</v>
      </c>
      <c r="E3550" s="8">
        <f>SUM(C$2:C3550)</f>
        <v>3549</v>
      </c>
      <c r="F3550" s="9">
        <f>IF(stats[[#This Row],[Column1]],stats[[#This Row],[Total Clear]]/stats[[#This Row],[Total Runs]],NA())</f>
        <v>7.0442378134685825E-3</v>
      </c>
      <c r="G3550" s="9">
        <f>SUM(B$2:B3550) / SUM(C$2:C3550)</f>
        <v>7.0442378134685825E-3</v>
      </c>
      <c r="H3550" s="10">
        <f>IFERROR(stats[[#This Row],[Column1]]-A3549,"")</f>
        <v>1.0185185237787664E-3</v>
      </c>
      <c r="I3550" s="10">
        <f>IFERROR(_xlfn.QUARTILE.INC(H$2:H3550,1),"")</f>
        <v>9.6064814715646207E-4</v>
      </c>
      <c r="J3550" s="10">
        <f>IFERROR(_xlfn.QUARTILE.INC(H$2:H3550,3),"")</f>
        <v>1.1805555550381541E-3</v>
      </c>
      <c r="K3550" s="10">
        <f>IFERROR(stats[[#This Row],[Q3]]-stats[[#This Row],[Q1]],"")</f>
        <v>2.1990740788169205E-4</v>
      </c>
      <c r="L3550" s="10">
        <f>IFERROR(AVERAGEIFS(H$2:H3550, H$2:H3550, "&lt;" &amp;stats[[#This Row],[Q3]]+(2*stats[[#This Row],[IQR]]), H$2:H3550, "&gt;" &amp; stats[[#This Row],[Q1]]-(2*stats[[#This Row],[IQR]])),"")</f>
        <v>1.0700847404101004E-3</v>
      </c>
    </row>
    <row r="3551" spans="1:12" x14ac:dyDescent="0.25">
      <c r="A3551" s="7">
        <v>44418.826736111114</v>
      </c>
      <c r="B3551">
        <v>0</v>
      </c>
      <c r="C3551">
        <v>1</v>
      </c>
      <c r="D3551" s="8">
        <f>SUM(B$2:B3551)</f>
        <v>25</v>
      </c>
      <c r="E3551" s="8">
        <f>SUM(C$2:C3551)</f>
        <v>3550</v>
      </c>
      <c r="F3551" s="9">
        <f>IF(stats[[#This Row],[Column1]],stats[[#This Row],[Total Clear]]/stats[[#This Row],[Total Runs]],NA())</f>
        <v>7.0422535211267607E-3</v>
      </c>
      <c r="G3551" s="9">
        <f>SUM(B$2:B3551) / SUM(C$2:C3551)</f>
        <v>7.0422535211267607E-3</v>
      </c>
      <c r="H3551" s="10">
        <f>IFERROR(stats[[#This Row],[Column1]]-A3550,"")</f>
        <v>9.9537037021946162E-4</v>
      </c>
      <c r="I3551" s="10">
        <f>IFERROR(_xlfn.QUARTILE.INC(H$2:H3551,1),"")</f>
        <v>9.6064814715646207E-4</v>
      </c>
      <c r="J3551" s="10">
        <f>IFERROR(_xlfn.QUARTILE.INC(H$2:H3551,3),"")</f>
        <v>1.1805555550381541E-3</v>
      </c>
      <c r="K3551" s="10">
        <f>IFERROR(stats[[#This Row],[Q3]]-stats[[#This Row],[Q1]],"")</f>
        <v>2.1990740788169205E-4</v>
      </c>
      <c r="L3551" s="10">
        <f>IFERROR(AVERAGEIFS(H$2:H3551, H$2:H3551, "&lt;" &amp;stats[[#This Row],[Q3]]+(2*stats[[#This Row],[IQR]]), H$2:H3551, "&gt;" &amp; stats[[#This Row],[Q1]]-(2*stats[[#This Row],[IQR]])),"")</f>
        <v>1.0700634845437589E-3</v>
      </c>
    </row>
    <row r="3552" spans="1:12" x14ac:dyDescent="0.25">
      <c r="A3552" s="7">
        <v>44418.827719907407</v>
      </c>
      <c r="B3552">
        <v>0</v>
      </c>
      <c r="C3552">
        <v>1</v>
      </c>
      <c r="D3552" s="8">
        <f>SUM(B$2:B3552)</f>
        <v>25</v>
      </c>
      <c r="E3552" s="8">
        <f>SUM(C$2:C3552)</f>
        <v>3551</v>
      </c>
      <c r="F3552" s="9">
        <f>IF(stats[[#This Row],[Column1]],stats[[#This Row],[Total Clear]]/stats[[#This Row],[Total Runs]],NA())</f>
        <v>7.0402703463813008E-3</v>
      </c>
      <c r="G3552" s="9">
        <f>SUM(B$2:B3552) / SUM(C$2:C3552)</f>
        <v>7.0402703463813008E-3</v>
      </c>
      <c r="H3552" s="10">
        <f>IFERROR(stats[[#This Row],[Column1]]-A3551,"")</f>
        <v>9.8379629343980923E-4</v>
      </c>
      <c r="I3552" s="10">
        <f>IFERROR(_xlfn.QUARTILE.INC(H$2:H3552,1),"")</f>
        <v>9.6064814715646207E-4</v>
      </c>
      <c r="J3552" s="10">
        <f>IFERROR(_xlfn.QUARTILE.INC(H$2:H3552,3),"")</f>
        <v>1.1805555550381541E-3</v>
      </c>
      <c r="K3552" s="10">
        <f>IFERROR(stats[[#This Row],[Q3]]-stats[[#This Row],[Q1]],"")</f>
        <v>2.1990740788169205E-4</v>
      </c>
      <c r="L3552" s="10">
        <f>IFERROR(AVERAGEIFS(H$2:H3552, H$2:H3552, "&lt;" &amp;stats[[#This Row],[Q3]]+(2*stats[[#This Row],[IQR]]), H$2:H3552, "&gt;" &amp; stats[[#This Row],[Q1]]-(2*stats[[#This Row],[IQR]])),"")</f>
        <v>1.0700389489376428E-3</v>
      </c>
    </row>
    <row r="3553" spans="1:12" x14ac:dyDescent="0.25">
      <c r="A3553" s="7">
        <v>44418.828784722224</v>
      </c>
      <c r="B3553">
        <v>0</v>
      </c>
      <c r="C3553">
        <v>1</v>
      </c>
      <c r="D3553" s="8">
        <f>SUM(B$2:B3553)</f>
        <v>25</v>
      </c>
      <c r="E3553" s="8">
        <f>SUM(C$2:C3553)</f>
        <v>3552</v>
      </c>
      <c r="F3553" s="9">
        <f>IF(stats[[#This Row],[Column1]],stats[[#This Row],[Total Clear]]/stats[[#This Row],[Total Runs]],NA())</f>
        <v>7.0382882882882884E-3</v>
      </c>
      <c r="G3553" s="9">
        <f>SUM(B$2:B3553) / SUM(C$2:C3553)</f>
        <v>7.0382882882882884E-3</v>
      </c>
      <c r="H3553" s="10">
        <f>IFERROR(stats[[#This Row],[Column1]]-A3552,"")</f>
        <v>1.0648148163454607E-3</v>
      </c>
      <c r="I3553" s="10">
        <f>IFERROR(_xlfn.QUARTILE.INC(H$2:H3553,1),"")</f>
        <v>9.6064814715646207E-4</v>
      </c>
      <c r="J3553" s="10">
        <f>IFERROR(_xlfn.QUARTILE.INC(H$2:H3553,3),"")</f>
        <v>1.1805555550381541E-3</v>
      </c>
      <c r="K3553" s="10">
        <f>IFERROR(stats[[#This Row],[Q3]]-stats[[#This Row],[Q1]],"")</f>
        <v>2.1990740788169205E-4</v>
      </c>
      <c r="L3553" s="10">
        <f>IFERROR(AVERAGEIFS(H$2:H3553, H$2:H3553, "&lt;" &amp;stats[[#This Row],[Q3]]+(2*stats[[#This Row],[IQR]]), H$2:H3553, "&gt;" &amp; stats[[#This Row],[Q1]]-(2*stats[[#This Row],[IQR]])),"")</f>
        <v>1.0700374635431043E-3</v>
      </c>
    </row>
    <row r="3554" spans="1:12" x14ac:dyDescent="0.25">
      <c r="A3554" s="7">
        <v>44418.829837962963</v>
      </c>
      <c r="B3554">
        <v>0</v>
      </c>
      <c r="C3554">
        <v>1</v>
      </c>
      <c r="D3554" s="8">
        <f>SUM(B$2:B3554)</f>
        <v>25</v>
      </c>
      <c r="E3554" s="8">
        <f>SUM(C$2:C3554)</f>
        <v>3553</v>
      </c>
      <c r="F3554" s="9">
        <f>IF(stats[[#This Row],[Column1]],stats[[#This Row],[Total Clear]]/stats[[#This Row],[Total Runs]],NA())</f>
        <v>7.0363073459048693E-3</v>
      </c>
      <c r="G3554" s="9">
        <f>SUM(B$2:B3554) / SUM(C$2:C3554)</f>
        <v>7.0363073459048693E-3</v>
      </c>
      <c r="H3554" s="10">
        <f>IFERROR(stats[[#This Row],[Column1]]-A3553,"")</f>
        <v>1.0532407395658083E-3</v>
      </c>
      <c r="I3554" s="10">
        <f>IFERROR(_xlfn.QUARTILE.INC(H$2:H3554,1),"")</f>
        <v>9.6064814715646207E-4</v>
      </c>
      <c r="J3554" s="10">
        <f>IFERROR(_xlfn.QUARTILE.INC(H$2:H3554,3),"")</f>
        <v>1.1805555550381541E-3</v>
      </c>
      <c r="K3554" s="10">
        <f>IFERROR(stats[[#This Row],[Q3]]-stats[[#This Row],[Q1]],"")</f>
        <v>2.1990740788169205E-4</v>
      </c>
      <c r="L3554" s="10">
        <f>IFERROR(AVERAGEIFS(H$2:H3554, H$2:H3554, "&lt;" &amp;stats[[#This Row],[Q3]]+(2*stats[[#This Row],[IQR]]), H$2:H3554, "&gt;" &amp; stats[[#This Row],[Q1]]-(2*stats[[#This Row],[IQR]])),"")</f>
        <v>1.0700326890337305E-3</v>
      </c>
    </row>
    <row r="3555" spans="1:12" x14ac:dyDescent="0.25">
      <c r="A3555" s="7">
        <v>44418.830821759257</v>
      </c>
      <c r="B3555">
        <v>0</v>
      </c>
      <c r="C3555">
        <v>1</v>
      </c>
      <c r="D3555" s="8">
        <f>SUM(B$2:B3555)</f>
        <v>25</v>
      </c>
      <c r="E3555" s="8">
        <f>SUM(C$2:C3555)</f>
        <v>3554</v>
      </c>
      <c r="F3555" s="9">
        <f>IF(stats[[#This Row],[Column1]],stats[[#This Row],[Total Clear]]/stats[[#This Row],[Total Runs]],NA())</f>
        <v>7.0343275182892517E-3</v>
      </c>
      <c r="G3555" s="9">
        <f>SUM(B$2:B3555) / SUM(C$2:C3555)</f>
        <v>7.0343275182892517E-3</v>
      </c>
      <c r="H3555" s="10">
        <f>IFERROR(stats[[#This Row],[Column1]]-A3554,"")</f>
        <v>9.8379629343980923E-4</v>
      </c>
      <c r="I3555" s="10">
        <f>IFERROR(_xlfn.QUARTILE.INC(H$2:H3555,1),"")</f>
        <v>9.6064814715646207E-4</v>
      </c>
      <c r="J3555" s="10">
        <f>IFERROR(_xlfn.QUARTILE.INC(H$2:H3555,3),"")</f>
        <v>1.1805555550381541E-3</v>
      </c>
      <c r="K3555" s="10">
        <f>IFERROR(stats[[#This Row],[Q3]]-stats[[#This Row],[Q1]],"")</f>
        <v>2.1990740788169205E-4</v>
      </c>
      <c r="L3555" s="10">
        <f>IFERROR(AVERAGEIFS(H$2:H3555, H$2:H3555, "&lt;" &amp;stats[[#This Row],[Q3]]+(2*stats[[#This Row],[IQR]]), H$2:H3555, "&gt;" &amp; stats[[#This Row],[Q1]]-(2*stats[[#This Row],[IQR]])),"")</f>
        <v>1.0700081830957954E-3</v>
      </c>
    </row>
    <row r="3556" spans="1:12" x14ac:dyDescent="0.25">
      <c r="A3556" s="7">
        <v>44418.83184027778</v>
      </c>
      <c r="B3556">
        <v>0</v>
      </c>
      <c r="C3556">
        <v>1</v>
      </c>
      <c r="D3556" s="8">
        <f>SUM(B$2:B3556)</f>
        <v>25</v>
      </c>
      <c r="E3556" s="8">
        <f>SUM(C$2:C3556)</f>
        <v>3555</v>
      </c>
      <c r="F3556" s="9">
        <f>IF(stats[[#This Row],[Column1]],stats[[#This Row],[Total Clear]]/stats[[#This Row],[Total Runs]],NA())</f>
        <v>7.0323488045007029E-3</v>
      </c>
      <c r="G3556" s="9">
        <f>SUM(B$2:B3556) / SUM(C$2:C3556)</f>
        <v>7.0323488045007029E-3</v>
      </c>
      <c r="H3556" s="10">
        <f>IFERROR(stats[[#This Row],[Column1]]-A3555,"")</f>
        <v>1.0185185237787664E-3</v>
      </c>
      <c r="I3556" s="10">
        <f>IFERROR(_xlfn.QUARTILE.INC(H$2:H3556,1),"")</f>
        <v>9.6064814715646207E-4</v>
      </c>
      <c r="J3556" s="10">
        <f>IFERROR(_xlfn.QUARTILE.INC(H$2:H3556,3),"")</f>
        <v>1.1805555550381541E-3</v>
      </c>
      <c r="K3556" s="10">
        <f>IFERROR(stats[[#This Row],[Q3]]-stats[[#This Row],[Q1]],"")</f>
        <v>2.1990740788169205E-4</v>
      </c>
      <c r="L3556" s="10">
        <f>IFERROR(AVERAGEIFS(H$2:H3556, H$2:H3556, "&lt;" &amp;stats[[#This Row],[Q3]]+(2*stats[[#This Row],[IQR]]), H$2:H3556, "&gt;" &amp; stats[[#This Row],[Q1]]-(2*stats[[#This Row],[IQR]])),"")</f>
        <v>1.0699935553516711E-3</v>
      </c>
    </row>
    <row r="3557" spans="1:12" x14ac:dyDescent="0.25">
      <c r="A3557" s="7">
        <v>44418.832858796297</v>
      </c>
      <c r="B3557">
        <v>0</v>
      </c>
      <c r="C3557">
        <v>1</v>
      </c>
      <c r="D3557" s="8">
        <f>SUM(B$2:B3557)</f>
        <v>25</v>
      </c>
      <c r="E3557" s="8">
        <f>SUM(C$2:C3557)</f>
        <v>3556</v>
      </c>
      <c r="F3557" s="9">
        <f>IF(stats[[#This Row],[Column1]],stats[[#This Row],[Total Clear]]/stats[[#This Row],[Total Runs]],NA())</f>
        <v>7.0303712035995501E-3</v>
      </c>
      <c r="G3557" s="9">
        <f>SUM(B$2:B3557) / SUM(C$2:C3557)</f>
        <v>7.0303712035995501E-3</v>
      </c>
      <c r="H3557" s="10">
        <f>IFERROR(stats[[#This Row],[Column1]]-A3556,"")</f>
        <v>1.0185185165028088E-3</v>
      </c>
      <c r="I3557" s="10">
        <f>IFERROR(_xlfn.QUARTILE.INC(H$2:H3557,1),"")</f>
        <v>9.6064814715646207E-4</v>
      </c>
      <c r="J3557" s="10">
        <f>IFERROR(_xlfn.QUARTILE.INC(H$2:H3557,3),"")</f>
        <v>1.1805555550381541E-3</v>
      </c>
      <c r="K3557" s="10">
        <f>IFERROR(stats[[#This Row],[Q3]]-stats[[#This Row],[Q1]],"")</f>
        <v>2.1990740788169205E-4</v>
      </c>
      <c r="L3557" s="10">
        <f>IFERROR(AVERAGEIFS(H$2:H3557, H$2:H3557, "&lt;" &amp;stats[[#This Row],[Q3]]+(2*stats[[#This Row],[IQR]]), H$2:H3557, "&gt;" &amp; stats[[#This Row],[Q1]]-(2*stats[[#This Row],[IQR]])),"")</f>
        <v>1.0699789359143383E-3</v>
      </c>
    </row>
    <row r="3558" spans="1:12" x14ac:dyDescent="0.25">
      <c r="A3558" s="7">
        <v>44418.83394675926</v>
      </c>
      <c r="B3558">
        <v>0</v>
      </c>
      <c r="C3558">
        <v>1</v>
      </c>
      <c r="D3558" s="8">
        <f>SUM(B$2:B3558)</f>
        <v>25</v>
      </c>
      <c r="E3558" s="8">
        <f>SUM(C$2:C3558)</f>
        <v>3557</v>
      </c>
      <c r="F3558" s="9">
        <f>IF(stats[[#This Row],[Column1]],stats[[#This Row],[Total Clear]]/stats[[#This Row],[Total Runs]],NA())</f>
        <v>7.0283947146471742E-3</v>
      </c>
      <c r="G3558" s="9">
        <f>SUM(B$2:B3558) / SUM(C$2:C3558)</f>
        <v>7.0283947146471742E-3</v>
      </c>
      <c r="H3558" s="10">
        <f>IFERROR(stats[[#This Row],[Column1]]-A3557,"")</f>
        <v>1.0879629626288079E-3</v>
      </c>
      <c r="I3558" s="10">
        <f>IFERROR(_xlfn.QUARTILE.INC(H$2:H3558,1),"")</f>
        <v>9.6064814715646207E-4</v>
      </c>
      <c r="J3558" s="10">
        <f>IFERROR(_xlfn.QUARTILE.INC(H$2:H3558,3),"")</f>
        <v>1.1805555550381541E-3</v>
      </c>
      <c r="K3558" s="10">
        <f>IFERROR(stats[[#This Row],[Q3]]-stats[[#This Row],[Q1]],"")</f>
        <v>2.1990740788169205E-4</v>
      </c>
      <c r="L3558" s="10">
        <f>IFERROR(AVERAGEIFS(H$2:H3558, H$2:H3558, "&lt;" &amp;stats[[#This Row],[Q3]]+(2*stats[[#This Row],[IQR]]), H$2:H3558, "&gt;" &amp; stats[[#This Row],[Q1]]-(2*stats[[#This Row],[IQR]])),"")</f>
        <v>1.0699840421115883E-3</v>
      </c>
    </row>
    <row r="3559" spans="1:12" x14ac:dyDescent="0.25">
      <c r="A3559" s="7">
        <v>44418.834976851853</v>
      </c>
      <c r="B3559">
        <v>0</v>
      </c>
      <c r="C3559">
        <v>1</v>
      </c>
      <c r="D3559" s="8">
        <f>SUM(B$2:B3559)</f>
        <v>25</v>
      </c>
      <c r="E3559" s="8">
        <f>SUM(C$2:C3559)</f>
        <v>3558</v>
      </c>
      <c r="F3559" s="9">
        <f>IF(stats[[#This Row],[Column1]],stats[[#This Row],[Total Clear]]/stats[[#This Row],[Total Runs]],NA())</f>
        <v>7.0264193367060145E-3</v>
      </c>
      <c r="G3559" s="9">
        <f>SUM(B$2:B3559) / SUM(C$2:C3559)</f>
        <v>7.0264193367060145E-3</v>
      </c>
      <c r="H3559" s="10">
        <f>IFERROR(stats[[#This Row],[Column1]]-A3558,"")</f>
        <v>1.0300925932824612E-3</v>
      </c>
      <c r="I3559" s="10">
        <f>IFERROR(_xlfn.QUARTILE.INC(H$2:H3559,1),"")</f>
        <v>9.6064814715646207E-4</v>
      </c>
      <c r="J3559" s="10">
        <f>IFERROR(_xlfn.QUARTILE.INC(H$2:H3559,3),"")</f>
        <v>1.1805555550381541E-3</v>
      </c>
      <c r="K3559" s="10">
        <f>IFERROR(stats[[#This Row],[Q3]]-stats[[#This Row],[Q1]],"")</f>
        <v>2.1990740788169205E-4</v>
      </c>
      <c r="L3559" s="10">
        <f>IFERROR(AVERAGEIFS(H$2:H3559, H$2:H3559, "&lt;" &amp;stats[[#This Row],[Q3]]+(2*stats[[#This Row],[IQR]]), H$2:H3559, "&gt;" &amp; stats[[#This Row],[Q1]]-(2*stats[[#This Row],[IQR]])),"")</f>
        <v>1.0699727189640352E-3</v>
      </c>
    </row>
    <row r="3560" spans="1:12" x14ac:dyDescent="0.25">
      <c r="A3560" s="7">
        <v>44418.8359837963</v>
      </c>
      <c r="B3560">
        <v>0</v>
      </c>
      <c r="C3560">
        <v>1</v>
      </c>
      <c r="D3560" s="8">
        <f>SUM(B$2:B3560)</f>
        <v>25</v>
      </c>
      <c r="E3560" s="8">
        <f>SUM(C$2:C3560)</f>
        <v>3559</v>
      </c>
      <c r="F3560" s="9">
        <f>IF(stats[[#This Row],[Column1]],stats[[#This Row],[Total Clear]]/stats[[#This Row],[Total Runs]],NA())</f>
        <v>7.0244450688395615E-3</v>
      </c>
      <c r="G3560" s="9">
        <f>SUM(B$2:B3560) / SUM(C$2:C3560)</f>
        <v>7.0244450688395615E-3</v>
      </c>
      <c r="H3560" s="10">
        <f>IFERROR(stats[[#This Row],[Column1]]-A3559,"")</f>
        <v>1.006944446999114E-3</v>
      </c>
      <c r="I3560" s="10">
        <f>IFERROR(_xlfn.QUARTILE.INC(H$2:H3560,1),"")</f>
        <v>9.6064814715646207E-4</v>
      </c>
      <c r="J3560" s="10">
        <f>IFERROR(_xlfn.QUARTILE.INC(H$2:H3560,3),"")</f>
        <v>1.1805555550381541E-3</v>
      </c>
      <c r="K3560" s="10">
        <f>IFERROR(stats[[#This Row],[Q3]]-stats[[#This Row],[Q1]],"")</f>
        <v>2.1990740788169205E-4</v>
      </c>
      <c r="L3560" s="10">
        <f>IFERROR(AVERAGEIFS(H$2:H3560, H$2:H3560, "&lt;" &amp;stats[[#This Row],[Q3]]+(2*stats[[#This Row],[IQR]]), H$2:H3560, "&gt;" &amp; stats[[#This Row],[Q1]]-(2*stats[[#This Row],[IQR]])),"")</f>
        <v>1.0699548335293119E-3</v>
      </c>
    </row>
    <row r="3561" spans="1:12" x14ac:dyDescent="0.25">
      <c r="A3561" s="7">
        <v>44418.837037037039</v>
      </c>
      <c r="B3561">
        <v>0</v>
      </c>
      <c r="C3561">
        <v>1</v>
      </c>
      <c r="D3561" s="8">
        <f>SUM(B$2:B3561)</f>
        <v>25</v>
      </c>
      <c r="E3561" s="8">
        <f>SUM(C$2:C3561)</f>
        <v>3560</v>
      </c>
      <c r="F3561" s="9">
        <f>IF(stats[[#This Row],[Column1]],stats[[#This Row],[Total Clear]]/stats[[#This Row],[Total Runs]],NA())</f>
        <v>7.0224719101123594E-3</v>
      </c>
      <c r="G3561" s="9">
        <f>SUM(B$2:B3561) / SUM(C$2:C3561)</f>
        <v>7.0224719101123594E-3</v>
      </c>
      <c r="H3561" s="10">
        <f>IFERROR(stats[[#This Row],[Column1]]-A3560,"")</f>
        <v>1.0532407395658083E-3</v>
      </c>
      <c r="I3561" s="10">
        <f>IFERROR(_xlfn.QUARTILE.INC(H$2:H3561,1),"")</f>
        <v>9.6064814715646207E-4</v>
      </c>
      <c r="J3561" s="10">
        <f>IFERROR(_xlfn.QUARTILE.INC(H$2:H3561,3),"")</f>
        <v>1.1805555550381541E-3</v>
      </c>
      <c r="K3561" s="10">
        <f>IFERROR(stats[[#This Row],[Q3]]-stats[[#This Row],[Q1]],"")</f>
        <v>2.1990740788169205E-4</v>
      </c>
      <c r="L3561" s="10">
        <f>IFERROR(AVERAGEIFS(H$2:H3561, H$2:H3561, "&lt;" &amp;stats[[#This Row],[Q3]]+(2*stats[[#This Row],[IQR]]), H$2:H3561, "&gt;" &amp; stats[[#This Row],[Q1]]-(2*stats[[#This Row],[IQR]])),"")</f>
        <v>1.069950091942372E-3</v>
      </c>
    </row>
    <row r="3562" spans="1:12" x14ac:dyDescent="0.25">
      <c r="A3562" s="7">
        <v>44418.838125000002</v>
      </c>
      <c r="B3562">
        <v>0</v>
      </c>
      <c r="C3562">
        <v>1</v>
      </c>
      <c r="D3562" s="8">
        <f>SUM(B$2:B3562)</f>
        <v>25</v>
      </c>
      <c r="E3562" s="8">
        <f>SUM(C$2:C3562)</f>
        <v>3561</v>
      </c>
      <c r="F3562" s="9">
        <f>IF(stats[[#This Row],[Column1]],stats[[#This Row],[Total Clear]]/stats[[#This Row],[Total Runs]],NA())</f>
        <v>7.0204998595900028E-3</v>
      </c>
      <c r="G3562" s="9">
        <f>SUM(B$2:B3562) / SUM(C$2:C3562)</f>
        <v>7.0204998595900028E-3</v>
      </c>
      <c r="H3562" s="10">
        <f>IFERROR(stats[[#This Row],[Column1]]-A3561,"")</f>
        <v>1.0879629626288079E-3</v>
      </c>
      <c r="I3562" s="10">
        <f>IFERROR(_xlfn.QUARTILE.INC(H$2:H3562,1),"")</f>
        <v>9.6064814715646207E-4</v>
      </c>
      <c r="J3562" s="10">
        <f>IFERROR(_xlfn.QUARTILE.INC(H$2:H3562,3),"")</f>
        <v>1.1805555550381541E-3</v>
      </c>
      <c r="K3562" s="10">
        <f>IFERROR(stats[[#This Row],[Q3]]-stats[[#This Row],[Q1]],"")</f>
        <v>2.1990740788169205E-4</v>
      </c>
      <c r="L3562" s="10">
        <f>IFERROR(AVERAGEIFS(H$2:H3562, H$2:H3562, "&lt;" &amp;stats[[#This Row],[Q3]]+(2*stats[[#This Row],[IQR]]), H$2:H3562, "&gt;" &amp; stats[[#This Row],[Q1]]-(2*stats[[#This Row],[IQR]])),"")</f>
        <v>1.0699552005273654E-3</v>
      </c>
    </row>
    <row r="3563" spans="1:12" x14ac:dyDescent="0.25">
      <c r="A3563" s="7">
        <v>44418.839236111111</v>
      </c>
      <c r="B3563">
        <v>0</v>
      </c>
      <c r="C3563">
        <v>1</v>
      </c>
      <c r="D3563" s="8">
        <f>SUM(B$2:B3563)</f>
        <v>25</v>
      </c>
      <c r="E3563" s="8">
        <f>SUM(C$2:C3563)</f>
        <v>3562</v>
      </c>
      <c r="F3563" s="9">
        <f>IF(stats[[#This Row],[Column1]],stats[[#This Row],[Total Clear]]/stats[[#This Row],[Total Runs]],NA())</f>
        <v>7.0185289163391352E-3</v>
      </c>
      <c r="G3563" s="9">
        <f>SUM(B$2:B3563) / SUM(C$2:C3563)</f>
        <v>7.0185289163391352E-3</v>
      </c>
      <c r="H3563" s="10">
        <f>IFERROR(stats[[#This Row],[Column1]]-A3562,"")</f>
        <v>1.111111108912155E-3</v>
      </c>
      <c r="I3563" s="10">
        <f>IFERROR(_xlfn.QUARTILE.INC(H$2:H3563,1),"")</f>
        <v>9.6064814715646207E-4</v>
      </c>
      <c r="J3563" s="10">
        <f>IFERROR(_xlfn.QUARTILE.INC(H$2:H3563,3),"")</f>
        <v>1.1805555550381541E-3</v>
      </c>
      <c r="K3563" s="10">
        <f>IFERROR(stats[[#This Row],[Q3]]-stats[[#This Row],[Q1]],"")</f>
        <v>2.1990740788169205E-4</v>
      </c>
      <c r="L3563" s="10">
        <f>IFERROR(AVERAGEIFS(H$2:H3563, H$2:H3563, "&lt;" &amp;stats[[#This Row],[Q3]]+(2*stats[[#This Row],[IQR]]), H$2:H3563, "&gt;" &amp; stats[[#This Row],[Q1]]-(2*stats[[#This Row],[IQR]])),"")</f>
        <v>1.0699668693417643E-3</v>
      </c>
    </row>
    <row r="3564" spans="1:12" x14ac:dyDescent="0.25">
      <c r="A3564" s="7">
        <v>44418.840254629627</v>
      </c>
      <c r="B3564">
        <v>0</v>
      </c>
      <c r="C3564">
        <v>1</v>
      </c>
      <c r="D3564" s="8">
        <f>SUM(B$2:B3564)</f>
        <v>25</v>
      </c>
      <c r="E3564" s="8">
        <f>SUM(C$2:C3564)</f>
        <v>3563</v>
      </c>
      <c r="F3564" s="9">
        <f>IF(stats[[#This Row],[Column1]],stats[[#This Row],[Total Clear]]/stats[[#This Row],[Total Runs]],NA())</f>
        <v>7.0165590794274485E-3</v>
      </c>
      <c r="G3564" s="9">
        <f>SUM(B$2:B3564) / SUM(C$2:C3564)</f>
        <v>7.0165590794274485E-3</v>
      </c>
      <c r="H3564" s="10">
        <f>IFERROR(stats[[#This Row],[Column1]]-A3563,"")</f>
        <v>1.0185185165028088E-3</v>
      </c>
      <c r="I3564" s="10">
        <f>IFERROR(_xlfn.QUARTILE.INC(H$2:H3564,1),"")</f>
        <v>9.6064814715646207E-4</v>
      </c>
      <c r="J3564" s="10">
        <f>IFERROR(_xlfn.QUARTILE.INC(H$2:H3564,3),"")</f>
        <v>1.1805555550381541E-3</v>
      </c>
      <c r="K3564" s="10">
        <f>IFERROR(stats[[#This Row],[Q3]]-stats[[#This Row],[Q1]],"")</f>
        <v>2.1990740788169205E-4</v>
      </c>
      <c r="L3564" s="10">
        <f>IFERROR(AVERAGEIFS(H$2:H3564, H$2:H3564, "&lt;" &amp;stats[[#This Row],[Q3]]+(2*stats[[#This Row],[IQR]]), H$2:H3564, "&gt;" &amp; stats[[#This Row],[Q1]]-(2*stats[[#This Row],[IQR]])),"")</f>
        <v>1.0699522864753132E-3</v>
      </c>
    </row>
    <row r="3565" spans="1:12" x14ac:dyDescent="0.25">
      <c r="A3565" s="7">
        <v>44418.841238425928</v>
      </c>
      <c r="B3565">
        <v>0</v>
      </c>
      <c r="C3565">
        <v>1</v>
      </c>
      <c r="D3565" s="8">
        <f>SUM(B$2:B3565)</f>
        <v>25</v>
      </c>
      <c r="E3565" s="8">
        <f>SUM(C$2:C3565)</f>
        <v>3564</v>
      </c>
      <c r="F3565" s="9">
        <f>IF(stats[[#This Row],[Column1]],stats[[#This Row],[Total Clear]]/stats[[#This Row],[Total Runs]],NA())</f>
        <v>7.0145903479236814E-3</v>
      </c>
      <c r="G3565" s="9">
        <f>SUM(B$2:B3565) / SUM(C$2:C3565)</f>
        <v>7.0145903479236814E-3</v>
      </c>
      <c r="H3565" s="10">
        <f>IFERROR(stats[[#This Row],[Column1]]-A3564,"")</f>
        <v>9.8379630071576685E-4</v>
      </c>
      <c r="I3565" s="10">
        <f>IFERROR(_xlfn.QUARTILE.INC(H$2:H3565,1),"")</f>
        <v>9.6064814715646207E-4</v>
      </c>
      <c r="J3565" s="10">
        <f>IFERROR(_xlfn.QUARTILE.INC(H$2:H3565,3),"")</f>
        <v>1.1805555550381541E-3</v>
      </c>
      <c r="K3565" s="10">
        <f>IFERROR(stats[[#This Row],[Q3]]-stats[[#This Row],[Q1]],"")</f>
        <v>2.1990740788169205E-4</v>
      </c>
      <c r="L3565" s="10">
        <f>IFERROR(AVERAGEIFS(H$2:H3565, H$2:H3565, "&lt;" &amp;stats[[#This Row],[Q3]]+(2*stats[[#This Row],[IQR]]), H$2:H3565, "&gt;" &amp; stats[[#This Row],[Q1]]-(2*stats[[#This Row],[IQR]])),"")</f>
        <v>1.069927872764415E-3</v>
      </c>
    </row>
    <row r="3566" spans="1:12" x14ac:dyDescent="0.25">
      <c r="A3566" s="7">
        <v>44418.842280092591</v>
      </c>
      <c r="B3566">
        <v>0</v>
      </c>
      <c r="C3566">
        <v>1</v>
      </c>
      <c r="D3566" s="8">
        <f>SUM(B$2:B3566)</f>
        <v>25</v>
      </c>
      <c r="E3566" s="8">
        <f>SUM(C$2:C3566)</f>
        <v>3565</v>
      </c>
      <c r="F3566" s="9">
        <f>IF(stats[[#This Row],[Column1]],stats[[#This Row],[Total Clear]]/stats[[#This Row],[Total Runs]],NA())</f>
        <v>7.0126227208976155E-3</v>
      </c>
      <c r="G3566" s="9">
        <f>SUM(B$2:B3566) / SUM(C$2:C3566)</f>
        <v>7.0126227208976155E-3</v>
      </c>
      <c r="H3566" s="10">
        <f>IFERROR(stats[[#This Row],[Column1]]-A3565,"")</f>
        <v>1.0416666627861559E-3</v>
      </c>
      <c r="I3566" s="10">
        <f>IFERROR(_xlfn.QUARTILE.INC(H$2:H3566,1),"")</f>
        <v>9.6064814715646207E-4</v>
      </c>
      <c r="J3566" s="10">
        <f>IFERROR(_xlfn.QUARTILE.INC(H$2:H3566,3),"")</f>
        <v>1.1805555550381541E-3</v>
      </c>
      <c r="K3566" s="10">
        <f>IFERROR(stats[[#This Row],[Q3]]-stats[[#This Row],[Q1]],"")</f>
        <v>2.1990740788169205E-4</v>
      </c>
      <c r="L3566" s="10">
        <f>IFERROR(AVERAGEIFS(H$2:H3566, H$2:H3566, "&lt;" &amp;stats[[#This Row],[Q3]]+(2*stats[[#This Row],[IQR]]), H$2:H3566, "&gt;" &amp; stats[[#This Row],[Q1]]-(2*stats[[#This Row],[IQR]])),"")</f>
        <v>1.0699198667559226E-3</v>
      </c>
    </row>
    <row r="3567" spans="1:12" x14ac:dyDescent="0.25">
      <c r="A3567" s="7">
        <v>44418.843344907407</v>
      </c>
      <c r="B3567">
        <v>0</v>
      </c>
      <c r="C3567">
        <v>1</v>
      </c>
      <c r="D3567" s="8">
        <f>SUM(B$2:B3567)</f>
        <v>25</v>
      </c>
      <c r="E3567" s="8">
        <f>SUM(C$2:C3567)</f>
        <v>3566</v>
      </c>
      <c r="F3567" s="9">
        <f>IF(stats[[#This Row],[Column1]],stats[[#This Row],[Total Clear]]/stats[[#This Row],[Total Runs]],NA())</f>
        <v>7.0106561974200782E-3</v>
      </c>
      <c r="G3567" s="9">
        <f>SUM(B$2:B3567) / SUM(C$2:C3567)</f>
        <v>7.0106561974200782E-3</v>
      </c>
      <c r="H3567" s="10">
        <f>IFERROR(stats[[#This Row],[Column1]]-A3566,"")</f>
        <v>1.0648148163454607E-3</v>
      </c>
      <c r="I3567" s="10">
        <f>IFERROR(_xlfn.QUARTILE.INC(H$2:H3567,1),"")</f>
        <v>9.6064814715646207E-4</v>
      </c>
      <c r="J3567" s="10">
        <f>IFERROR(_xlfn.QUARTILE.INC(H$2:H3567,3),"")</f>
        <v>1.1805555550381541E-3</v>
      </c>
      <c r="K3567" s="10">
        <f>IFERROR(stats[[#This Row],[Q3]]-stats[[#This Row],[Q1]],"")</f>
        <v>2.1990740788169205E-4</v>
      </c>
      <c r="L3567" s="10">
        <f>IFERROR(AVERAGEIFS(H$2:H3567, H$2:H3567, "&lt;" &amp;stats[[#This Row],[Q3]]+(2*stats[[#This Row],[IQR]]), H$2:H3567, "&gt;" &amp; stats[[#This Row],[Q1]]-(2*stats[[#This Row],[IQR]])),"")</f>
        <v>1.0699184209755743E-3</v>
      </c>
    </row>
    <row r="3568" spans="1:12" x14ac:dyDescent="0.25">
      <c r="A3568" s="7">
        <v>44418.844421296293</v>
      </c>
      <c r="B3568">
        <v>0</v>
      </c>
      <c r="C3568">
        <v>1</v>
      </c>
      <c r="D3568" s="8">
        <f>SUM(B$2:B3568)</f>
        <v>25</v>
      </c>
      <c r="E3568" s="8">
        <f>SUM(C$2:C3568)</f>
        <v>3567</v>
      </c>
      <c r="F3568" s="9">
        <f>IF(stats[[#This Row],[Column1]],stats[[#This Row],[Total Clear]]/stats[[#This Row],[Total Runs]],NA())</f>
        <v>7.0086907765629378E-3</v>
      </c>
      <c r="G3568" s="9">
        <f>SUM(B$2:B3568) / SUM(C$2:C3568)</f>
        <v>7.0086907765629378E-3</v>
      </c>
      <c r="H3568" s="10">
        <f>IFERROR(stats[[#This Row],[Column1]]-A3567,"")</f>
        <v>1.0763888858491555E-3</v>
      </c>
      <c r="I3568" s="10">
        <f>IFERROR(_xlfn.QUARTILE.INC(H$2:H3568,1),"")</f>
        <v>9.6064814715646207E-4</v>
      </c>
      <c r="J3568" s="10">
        <f>IFERROR(_xlfn.QUARTILE.INC(H$2:H3568,3),"")</f>
        <v>1.1776620376622304E-3</v>
      </c>
      <c r="K3568" s="10">
        <f>IFERROR(stats[[#This Row],[Q3]]-stats[[#This Row],[Q1]],"")</f>
        <v>2.1701389050576836E-4</v>
      </c>
      <c r="L3568" s="10">
        <f>IFERROR(AVERAGEIFS(H$2:H3568, H$2:H3568, "&lt;" &amp;stats[[#This Row],[Q3]]+(2*stats[[#This Row],[IQR]]), H$2:H3568, "&gt;" &amp; stats[[#This Row],[Q1]]-(2*stats[[#This Row],[IQR]])),"")</f>
        <v>1.0699202529305214E-3</v>
      </c>
    </row>
    <row r="3569" spans="1:12" x14ac:dyDescent="0.25">
      <c r="A3569" s="7">
        <v>44418.845439814817</v>
      </c>
      <c r="B3569">
        <v>0</v>
      </c>
      <c r="C3569">
        <v>1</v>
      </c>
      <c r="D3569" s="8">
        <f>SUM(B$2:B3569)</f>
        <v>25</v>
      </c>
      <c r="E3569" s="8">
        <f>SUM(C$2:C3569)</f>
        <v>3568</v>
      </c>
      <c r="F3569" s="9">
        <f>IF(stats[[#This Row],[Column1]],stats[[#This Row],[Total Clear]]/stats[[#This Row],[Total Runs]],NA())</f>
        <v>7.0067264573991034E-3</v>
      </c>
      <c r="G3569" s="9">
        <f>SUM(B$2:B3569) / SUM(C$2:C3569)</f>
        <v>7.0067264573991034E-3</v>
      </c>
      <c r="H3569" s="10">
        <f>IFERROR(stats[[#This Row],[Column1]]-A3568,"")</f>
        <v>1.0185185237787664E-3</v>
      </c>
      <c r="I3569" s="10">
        <f>IFERROR(_xlfn.QUARTILE.INC(H$2:H3569,1),"")</f>
        <v>9.6064814715646207E-4</v>
      </c>
      <c r="J3569" s="10">
        <f>IFERROR(_xlfn.QUARTILE.INC(H$2:H3569,3),"")</f>
        <v>1.1747685202863067E-3</v>
      </c>
      <c r="K3569" s="10">
        <f>IFERROR(stats[[#This Row],[Q3]]-stats[[#This Row],[Q1]],"")</f>
        <v>2.1412037312984467E-4</v>
      </c>
      <c r="L3569" s="10">
        <f>IFERROR(AVERAGEIFS(H$2:H3569, H$2:H3569, "&lt;" &amp;stats[[#This Row],[Q3]]+(2*stats[[#This Row],[IQR]]), H$2:H3569, "&gt;" &amp; stats[[#This Row],[Q1]]-(2*stats[[#This Row],[IQR]])),"")</f>
        <v>1.0699057038987773E-3</v>
      </c>
    </row>
    <row r="3570" spans="1:12" x14ac:dyDescent="0.25">
      <c r="A3570" s="7">
        <v>44418.846504629626</v>
      </c>
      <c r="B3570">
        <v>0</v>
      </c>
      <c r="C3570">
        <v>1</v>
      </c>
      <c r="D3570" s="8">
        <f>SUM(B$2:B3570)</f>
        <v>25</v>
      </c>
      <c r="E3570" s="8">
        <f>SUM(C$2:C3570)</f>
        <v>3569</v>
      </c>
      <c r="F3570" s="9">
        <f>IF(stats[[#This Row],[Column1]],stats[[#This Row],[Total Clear]]/stats[[#This Row],[Total Runs]],NA())</f>
        <v>7.0047632390025216E-3</v>
      </c>
      <c r="G3570" s="9">
        <f>SUM(B$2:B3570) / SUM(C$2:C3570)</f>
        <v>7.0047632390025216E-3</v>
      </c>
      <c r="H3570" s="10">
        <f>IFERROR(stats[[#This Row],[Column1]]-A3569,"")</f>
        <v>1.0648148090695031E-3</v>
      </c>
      <c r="I3570" s="10">
        <f>IFERROR(_xlfn.QUARTILE.INC(H$2:H3570,1),"")</f>
        <v>9.6064814715646207E-4</v>
      </c>
      <c r="J3570" s="10">
        <f>IFERROR(_xlfn.QUARTILE.INC(H$2:H3570,3),"")</f>
        <v>1.171875002910383E-3</v>
      </c>
      <c r="K3570" s="10">
        <f>IFERROR(stats[[#This Row],[Q3]]-stats[[#This Row],[Q1]],"")</f>
        <v>2.1122685575392097E-4</v>
      </c>
      <c r="L3570" s="10">
        <f>IFERROR(AVERAGEIFS(H$2:H3570, H$2:H3570, "&lt;" &amp;stats[[#This Row],[Q3]]+(2*stats[[#This Row],[IQR]]), H$2:H3570, "&gt;" &amp; stats[[#This Row],[Q1]]-(2*stats[[#This Row],[IQR]])),"")</f>
        <v>1.0699042633512874E-3</v>
      </c>
    </row>
    <row r="3571" spans="1:12" x14ac:dyDescent="0.25">
      <c r="A3571" s="7">
        <v>44418.847534722219</v>
      </c>
      <c r="B3571">
        <v>0</v>
      </c>
      <c r="C3571">
        <v>1</v>
      </c>
      <c r="D3571" s="8">
        <f>SUM(B$2:B3571)</f>
        <v>25</v>
      </c>
      <c r="E3571" s="8">
        <f>SUM(C$2:C3571)</f>
        <v>3570</v>
      </c>
      <c r="F3571" s="9">
        <f>IF(stats[[#This Row],[Column1]],stats[[#This Row],[Total Clear]]/stats[[#This Row],[Total Runs]],NA())</f>
        <v>7.0028011204481795E-3</v>
      </c>
      <c r="G3571" s="9">
        <f>SUM(B$2:B3571) / SUM(C$2:C3571)</f>
        <v>7.0028011204481795E-3</v>
      </c>
      <c r="H3571" s="10">
        <f>IFERROR(stats[[#This Row],[Column1]]-A3570,"")</f>
        <v>1.0300925932824612E-3</v>
      </c>
      <c r="I3571" s="10">
        <f>IFERROR(_xlfn.QUARTILE.INC(H$2:H3571,1),"")</f>
        <v>9.6064814715646207E-4</v>
      </c>
      <c r="J3571" s="10">
        <f>IFERROR(_xlfn.QUARTILE.INC(H$2:H3571,3),"")</f>
        <v>1.1689814855344594E-3</v>
      </c>
      <c r="K3571" s="10">
        <f>IFERROR(stats[[#This Row],[Q3]]-stats[[#This Row],[Q1]],"")</f>
        <v>2.0833333837799728E-4</v>
      </c>
      <c r="L3571" s="10">
        <f>IFERROR(AVERAGEIFS(H$2:H3571, H$2:H3571, "&lt;" &amp;stats[[#This Row],[Q3]]+(2*stats[[#This Row],[IQR]]), H$2:H3571, "&gt;" &amp; stats[[#This Row],[Q1]]-(2*stats[[#This Row],[IQR]])),"")</f>
        <v>1.0698930012098254E-3</v>
      </c>
    </row>
    <row r="3572" spans="1:12" x14ac:dyDescent="0.25">
      <c r="A3572" s="7">
        <v>44418.848495370374</v>
      </c>
      <c r="B3572">
        <v>0</v>
      </c>
      <c r="C3572">
        <v>1</v>
      </c>
      <c r="D3572" s="8">
        <f>SUM(B$2:B3572)</f>
        <v>25</v>
      </c>
      <c r="E3572" s="8">
        <f>SUM(C$2:C3572)</f>
        <v>3571</v>
      </c>
      <c r="F3572" s="9">
        <f>IF(stats[[#This Row],[Column1]],stats[[#This Row],[Total Clear]]/stats[[#This Row],[Total Runs]],NA())</f>
        <v>7.0008401008120977E-3</v>
      </c>
      <c r="G3572" s="9">
        <f>SUM(B$2:B3572) / SUM(C$2:C3572)</f>
        <v>7.0008401008120977E-3</v>
      </c>
      <c r="H3572" s="10">
        <f>IFERROR(stats[[#This Row],[Column1]]-A3571,"")</f>
        <v>9.6064815443241969E-4</v>
      </c>
      <c r="I3572" s="10">
        <f>IFERROR(_xlfn.QUARTILE.INC(H$2:H3572,1),"")</f>
        <v>9.6064814715646207E-4</v>
      </c>
      <c r="J3572" s="10">
        <f>IFERROR(_xlfn.QUARTILE.INC(H$2:H3572,3),"")</f>
        <v>1.1689814855344594E-3</v>
      </c>
      <c r="K3572" s="10">
        <f>IFERROR(stats[[#This Row],[Q3]]-stats[[#This Row],[Q1]],"")</f>
        <v>2.0833333837799728E-4</v>
      </c>
      <c r="L3572" s="10">
        <f>IFERROR(AVERAGEIFS(H$2:H3572, H$2:H3572, "&lt;" &amp;stats[[#This Row],[Q3]]+(2*stats[[#This Row],[IQR]]), H$2:H3572, "&gt;" &amp; stats[[#This Row],[Q1]]-(2*stats[[#This Row],[IQR]])),"")</f>
        <v>1.0698621061739719E-3</v>
      </c>
    </row>
    <row r="3573" spans="1:12" x14ac:dyDescent="0.25">
      <c r="A3573" s="7">
        <v>44418.849490740744</v>
      </c>
      <c r="B3573">
        <v>0</v>
      </c>
      <c r="C3573">
        <v>1</v>
      </c>
      <c r="D3573" s="8">
        <f>SUM(B$2:B3573)</f>
        <v>25</v>
      </c>
      <c r="E3573" s="8">
        <f>SUM(C$2:C3573)</f>
        <v>3572</v>
      </c>
      <c r="F3573" s="9">
        <f>IF(stats[[#This Row],[Column1]],stats[[#This Row],[Total Clear]]/stats[[#This Row],[Total Runs]],NA())</f>
        <v>6.998880179171333E-3</v>
      </c>
      <c r="G3573" s="9">
        <f>SUM(B$2:B3573) / SUM(C$2:C3573)</f>
        <v>6.998880179171333E-3</v>
      </c>
      <c r="H3573" s="10">
        <f>IFERROR(stats[[#This Row],[Column1]]-A3572,"")</f>
        <v>9.9537037021946162E-4</v>
      </c>
      <c r="I3573" s="10">
        <f>IFERROR(_xlfn.QUARTILE.INC(H$2:H3573,1),"")</f>
        <v>9.6064814715646207E-4</v>
      </c>
      <c r="J3573" s="10">
        <f>IFERROR(_xlfn.QUARTILE.INC(H$2:H3573,3),"")</f>
        <v>1.1689814855344594E-3</v>
      </c>
      <c r="K3573" s="10">
        <f>IFERROR(stats[[#This Row],[Q3]]-stats[[#This Row],[Q1]],"")</f>
        <v>2.0833333837799728E-4</v>
      </c>
      <c r="L3573" s="10">
        <f>IFERROR(AVERAGEIFS(H$2:H3573, H$2:H3573, "&lt;" &amp;stats[[#This Row],[Q3]]+(2*stats[[#This Row],[IQR]]), H$2:H3573, "&gt;" &amp; stats[[#This Row],[Q1]]-(2*stats[[#This Row],[IQR]])),"")</f>
        <v>1.0698410454626475E-3</v>
      </c>
    </row>
    <row r="3574" spans="1:12" x14ac:dyDescent="0.25">
      <c r="A3574" s="7">
        <v>44418.850624999999</v>
      </c>
      <c r="B3574">
        <v>0</v>
      </c>
      <c r="C3574">
        <v>1</v>
      </c>
      <c r="D3574" s="8">
        <f>SUM(B$2:B3574)</f>
        <v>25</v>
      </c>
      <c r="E3574" s="8">
        <f>SUM(C$2:C3574)</f>
        <v>3573</v>
      </c>
      <c r="F3574" s="9">
        <f>IF(stats[[#This Row],[Column1]],stats[[#This Row],[Total Clear]]/stats[[#This Row],[Total Runs]],NA())</f>
        <v>6.9969213546039744E-3</v>
      </c>
      <c r="G3574" s="9">
        <f>SUM(B$2:B3574) / SUM(C$2:C3574)</f>
        <v>6.9969213546039744E-3</v>
      </c>
      <c r="H3574" s="10">
        <f>IFERROR(stats[[#This Row],[Column1]]-A3573,"")</f>
        <v>1.1342592551955022E-3</v>
      </c>
      <c r="I3574" s="10">
        <f>IFERROR(_xlfn.QUARTILE.INC(H$2:H3574,1),"")</f>
        <v>9.6064814715646207E-4</v>
      </c>
      <c r="J3574" s="10">
        <f>IFERROR(_xlfn.QUARTILE.INC(H$2:H3574,3),"")</f>
        <v>1.1689814855344594E-3</v>
      </c>
      <c r="K3574" s="10">
        <f>IFERROR(stats[[#This Row],[Q3]]-stats[[#This Row],[Q1]],"")</f>
        <v>2.0833333837799728E-4</v>
      </c>
      <c r="L3574" s="10">
        <f>IFERROR(AVERAGEIFS(H$2:H3574, H$2:H3574, "&lt;" &amp;stats[[#This Row],[Q3]]+(2*stats[[#This Row],[IQR]]), H$2:H3574, "&gt;" &amp; stats[[#This Row],[Q1]]-(2*stats[[#This Row],[IQR]])),"")</f>
        <v>1.0698592529837705E-3</v>
      </c>
    </row>
    <row r="3575" spans="1:12" x14ac:dyDescent="0.25">
      <c r="A3575" s="7">
        <v>44418.851597222223</v>
      </c>
      <c r="B3575">
        <v>0</v>
      </c>
      <c r="C3575">
        <v>1</v>
      </c>
      <c r="D3575" s="8">
        <f>SUM(B$2:B3575)</f>
        <v>25</v>
      </c>
      <c r="E3575" s="8">
        <f>SUM(C$2:C3575)</f>
        <v>3574</v>
      </c>
      <c r="F3575" s="9">
        <f>IF(stats[[#This Row],[Column1]],stats[[#This Row],[Total Clear]]/stats[[#This Row],[Total Runs]],NA())</f>
        <v>6.9949636261891438E-3</v>
      </c>
      <c r="G3575" s="9">
        <f>SUM(B$2:B3575) / SUM(C$2:C3575)</f>
        <v>6.9949636261891438E-3</v>
      </c>
      <c r="H3575" s="10">
        <f>IFERROR(stats[[#This Row],[Column1]]-A3574,"")</f>
        <v>9.7222222393611446E-4</v>
      </c>
      <c r="I3575" s="10">
        <f>IFERROR(_xlfn.QUARTILE.INC(H$2:H3575,1),"")</f>
        <v>9.6064814715646207E-4</v>
      </c>
      <c r="J3575" s="10">
        <f>IFERROR(_xlfn.QUARTILE.INC(H$2:H3575,3),"")</f>
        <v>1.1689814855344594E-3</v>
      </c>
      <c r="K3575" s="10">
        <f>IFERROR(stats[[#This Row],[Q3]]-stats[[#This Row],[Q1]],"")</f>
        <v>2.0833333837799728E-4</v>
      </c>
      <c r="L3575" s="10">
        <f>IFERROR(AVERAGEIFS(H$2:H3575, H$2:H3575, "&lt;" &amp;stats[[#This Row],[Q3]]+(2*stats[[#This Row],[IQR]]), H$2:H3575, "&gt;" &amp; stats[[#This Row],[Q1]]-(2*stats[[#This Row],[IQR]])),"")</f>
        <v>1.0698316641086509E-3</v>
      </c>
    </row>
    <row r="3576" spans="1:12" x14ac:dyDescent="0.25">
      <c r="A3576" s="7">
        <v>44418.852696759262</v>
      </c>
      <c r="B3576">
        <v>0</v>
      </c>
      <c r="C3576">
        <v>1</v>
      </c>
      <c r="D3576" s="8">
        <f>SUM(B$2:B3576)</f>
        <v>25</v>
      </c>
      <c r="E3576" s="8">
        <f>SUM(C$2:C3576)</f>
        <v>3575</v>
      </c>
      <c r="F3576" s="9">
        <f>IF(stats[[#This Row],[Column1]],stats[[#This Row],[Total Clear]]/stats[[#This Row],[Total Runs]],NA())</f>
        <v>6.993006993006993E-3</v>
      </c>
      <c r="G3576" s="9">
        <f>SUM(B$2:B3576) / SUM(C$2:C3576)</f>
        <v>6.993006993006993E-3</v>
      </c>
      <c r="H3576" s="10">
        <f>IFERROR(stats[[#This Row],[Column1]]-A3575,"")</f>
        <v>1.0995370394084603E-3</v>
      </c>
      <c r="I3576" s="10">
        <f>IFERROR(_xlfn.QUARTILE.INC(H$2:H3576,1),"")</f>
        <v>9.6064814715646207E-4</v>
      </c>
      <c r="J3576" s="10">
        <f>IFERROR(_xlfn.QUARTILE.INC(H$2:H3576,3),"")</f>
        <v>1.1689814855344594E-3</v>
      </c>
      <c r="K3576" s="10">
        <f>IFERROR(stats[[#This Row],[Q3]]-stats[[#This Row],[Q1]],"")</f>
        <v>2.0833333837799728E-4</v>
      </c>
      <c r="L3576" s="10">
        <f>IFERROR(AVERAGEIFS(H$2:H3576, H$2:H3576, "&lt;" &amp;stats[[#This Row],[Q3]]+(2*stats[[#This Row],[IQR]]), H$2:H3576, "&gt;" &amp; stats[[#This Row],[Q1]]-(2*stats[[#This Row],[IQR]])),"")</f>
        <v>1.0698400554576058E-3</v>
      </c>
    </row>
    <row r="3577" spans="1:12" x14ac:dyDescent="0.25">
      <c r="A3577" s="7">
        <v>44418.853796296295</v>
      </c>
      <c r="B3577">
        <v>0</v>
      </c>
      <c r="C3577">
        <v>1</v>
      </c>
      <c r="D3577" s="8">
        <f>SUM(B$2:B3577)</f>
        <v>25</v>
      </c>
      <c r="E3577" s="8">
        <f>SUM(C$2:C3577)</f>
        <v>3576</v>
      </c>
      <c r="F3577" s="9">
        <f>IF(stats[[#This Row],[Column1]],stats[[#This Row],[Total Clear]]/stats[[#This Row],[Total Runs]],NA())</f>
        <v>6.9910514541387022E-3</v>
      </c>
      <c r="G3577" s="9">
        <f>SUM(B$2:B3577) / SUM(C$2:C3577)</f>
        <v>6.9910514541387022E-3</v>
      </c>
      <c r="H3577" s="10">
        <f>IFERROR(stats[[#This Row],[Column1]]-A3576,"")</f>
        <v>1.0995370321325026E-3</v>
      </c>
      <c r="I3577" s="10">
        <f>IFERROR(_xlfn.QUARTILE.INC(H$2:H3577,1),"")</f>
        <v>9.6064814715646207E-4</v>
      </c>
      <c r="J3577" s="10">
        <f>IFERROR(_xlfn.QUARTILE.INC(H$2:H3577,3),"")</f>
        <v>1.1689814855344594E-3</v>
      </c>
      <c r="K3577" s="10">
        <f>IFERROR(stats[[#This Row],[Q3]]-stats[[#This Row],[Q1]],"")</f>
        <v>2.0833333837799728E-4</v>
      </c>
      <c r="L3577" s="10">
        <f>IFERROR(AVERAGEIFS(H$2:H3577, H$2:H3577, "&lt;" &amp;stats[[#This Row],[Q3]]+(2*stats[[#This Row],[IQR]]), H$2:H3577, "&gt;" &amp; stats[[#This Row],[Q1]]-(2*stats[[#This Row],[IQR]])),"")</f>
        <v>1.0698484420649695E-3</v>
      </c>
    </row>
    <row r="3578" spans="1:12" x14ac:dyDescent="0.25">
      <c r="A3578" s="7">
        <v>44418.854849537034</v>
      </c>
      <c r="B3578">
        <v>0</v>
      </c>
      <c r="C3578">
        <v>1</v>
      </c>
      <c r="D3578" s="8">
        <f>SUM(B$2:B3578)</f>
        <v>25</v>
      </c>
      <c r="E3578" s="8">
        <f>SUM(C$2:C3578)</f>
        <v>3577</v>
      </c>
      <c r="F3578" s="9">
        <f>IF(stats[[#This Row],[Column1]],stats[[#This Row],[Total Clear]]/stats[[#This Row],[Total Runs]],NA())</f>
        <v>6.9890970086664804E-3</v>
      </c>
      <c r="G3578" s="9">
        <f>SUM(B$2:B3578) / SUM(C$2:C3578)</f>
        <v>6.9890970086664804E-3</v>
      </c>
      <c r="H3578" s="10">
        <f>IFERROR(stats[[#This Row],[Column1]]-A3577,"")</f>
        <v>1.0532407395658083E-3</v>
      </c>
      <c r="I3578" s="10">
        <f>IFERROR(_xlfn.QUARTILE.INC(H$2:H3578,1),"")</f>
        <v>9.6064814715646207E-4</v>
      </c>
      <c r="J3578" s="10">
        <f>IFERROR(_xlfn.QUARTILE.INC(H$2:H3578,3),"")</f>
        <v>1.1689814855344594E-3</v>
      </c>
      <c r="K3578" s="10">
        <f>IFERROR(stats[[#This Row],[Q3]]-stats[[#This Row],[Q1]],"")</f>
        <v>2.0833333837799728E-4</v>
      </c>
      <c r="L3578" s="10">
        <f>IFERROR(AVERAGEIFS(H$2:H3578, H$2:H3578, "&lt;" &amp;stats[[#This Row],[Q3]]+(2*stats[[#This Row],[IQR]]), H$2:H3578, "&gt;" &amp; stats[[#This Row],[Q1]]-(2*stats[[#This Row],[IQR]])),"")</f>
        <v>1.0698437532726207E-3</v>
      </c>
    </row>
    <row r="3579" spans="1:12" x14ac:dyDescent="0.25">
      <c r="A3579" s="7">
        <v>44418.855868055558</v>
      </c>
      <c r="B3579">
        <v>0</v>
      </c>
      <c r="C3579">
        <v>1</v>
      </c>
      <c r="D3579" s="8">
        <f>SUM(B$2:B3579)</f>
        <v>25</v>
      </c>
      <c r="E3579" s="8">
        <f>SUM(C$2:C3579)</f>
        <v>3578</v>
      </c>
      <c r="F3579" s="9">
        <f>IF(stats[[#This Row],[Column1]],stats[[#This Row],[Total Clear]]/stats[[#This Row],[Total Runs]],NA())</f>
        <v>6.9871436556735609E-3</v>
      </c>
      <c r="G3579" s="9">
        <f>SUM(B$2:B3579) / SUM(C$2:C3579)</f>
        <v>6.9871436556735609E-3</v>
      </c>
      <c r="H3579" s="10">
        <f>IFERROR(stats[[#This Row],[Column1]]-A3578,"")</f>
        <v>1.0185185237787664E-3</v>
      </c>
      <c r="I3579" s="10">
        <f>IFERROR(_xlfn.QUARTILE.INC(H$2:H3579,1),"")</f>
        <v>9.6064814715646207E-4</v>
      </c>
      <c r="J3579" s="10">
        <f>IFERROR(_xlfn.QUARTILE.INC(H$2:H3579,3),"")</f>
        <v>1.1689814855344594E-3</v>
      </c>
      <c r="K3579" s="10">
        <f>IFERROR(stats[[#This Row],[Q3]]-stats[[#This Row],[Q1]],"")</f>
        <v>2.0833333837799728E-4</v>
      </c>
      <c r="L3579" s="10">
        <f>IFERROR(AVERAGEIFS(H$2:H3579, H$2:H3579, "&lt;" &amp;stats[[#This Row],[Q3]]+(2*stats[[#This Row],[IQR]]), H$2:H3579, "&gt;" &amp; stats[[#This Row],[Q1]]-(2*stats[[#This Row],[IQR]])),"")</f>
        <v>1.0698292668968111E-3</v>
      </c>
    </row>
    <row r="3580" spans="1:12" x14ac:dyDescent="0.25">
      <c r="A3580" s="7">
        <v>44418.856990740744</v>
      </c>
      <c r="B3580">
        <v>0</v>
      </c>
      <c r="C3580">
        <v>1</v>
      </c>
      <c r="D3580" s="8">
        <f>SUM(B$2:B3580)</f>
        <v>25</v>
      </c>
      <c r="E3580" s="8">
        <f>SUM(C$2:C3580)</f>
        <v>3579</v>
      </c>
      <c r="F3580" s="9">
        <f>IF(stats[[#This Row],[Column1]],stats[[#This Row],[Total Clear]]/stats[[#This Row],[Total Runs]],NA())</f>
        <v>6.9851913942442024E-3</v>
      </c>
      <c r="G3580" s="9">
        <f>SUM(B$2:B3580) / SUM(C$2:C3580)</f>
        <v>6.9851913942442024E-3</v>
      </c>
      <c r="H3580" s="10">
        <f>IFERROR(stats[[#This Row],[Column1]]-A3579,"")</f>
        <v>1.1226851856918074E-3</v>
      </c>
      <c r="I3580" s="10">
        <f>IFERROR(_xlfn.QUARTILE.INC(H$2:H3580,1),"")</f>
        <v>9.6064814715646207E-4</v>
      </c>
      <c r="J3580" s="10">
        <f>IFERROR(_xlfn.QUARTILE.INC(H$2:H3580,3),"")</f>
        <v>1.1689814855344594E-3</v>
      </c>
      <c r="K3580" s="10">
        <f>IFERROR(stats[[#This Row],[Q3]]-stats[[#This Row],[Q1]],"")</f>
        <v>2.0833333837799728E-4</v>
      </c>
      <c r="L3580" s="10">
        <f>IFERROR(AVERAGEIFS(H$2:H3580, H$2:H3580, "&lt;" &amp;stats[[#This Row],[Q3]]+(2*stats[[#This Row],[IQR]]), H$2:H3580, "&gt;" &amp; stats[[#This Row],[Q1]]-(2*stats[[#This Row],[IQR]])),"")</f>
        <v>1.0698441810951167E-3</v>
      </c>
    </row>
    <row r="3581" spans="1:12" x14ac:dyDescent="0.25">
      <c r="A3581" s="7">
        <v>44418.858043981483</v>
      </c>
      <c r="B3581">
        <v>0</v>
      </c>
      <c r="C3581">
        <v>1</v>
      </c>
      <c r="D3581" s="8">
        <f>SUM(B$2:B3581)</f>
        <v>25</v>
      </c>
      <c r="E3581" s="8">
        <f>SUM(C$2:C3581)</f>
        <v>3580</v>
      </c>
      <c r="F3581" s="9">
        <f>IF(stats[[#This Row],[Column1]],stats[[#This Row],[Total Clear]]/stats[[#This Row],[Total Runs]],NA())</f>
        <v>6.9832402234636867E-3</v>
      </c>
      <c r="G3581" s="9">
        <f>SUM(B$2:B3581) / SUM(C$2:C3581)</f>
        <v>6.9832402234636867E-3</v>
      </c>
      <c r="H3581" s="10">
        <f>IFERROR(stats[[#This Row],[Column1]]-A3580,"")</f>
        <v>1.0532407395658083E-3</v>
      </c>
      <c r="I3581" s="10">
        <f>IFERROR(_xlfn.QUARTILE.INC(H$2:H3581,1),"")</f>
        <v>9.6064814715646207E-4</v>
      </c>
      <c r="J3581" s="10">
        <f>IFERROR(_xlfn.QUARTILE.INC(H$2:H3581,3),"")</f>
        <v>1.1689814855344594E-3</v>
      </c>
      <c r="K3581" s="10">
        <f>IFERROR(stats[[#This Row],[Q3]]-stats[[#This Row],[Q1]],"")</f>
        <v>2.0833333837799728E-4</v>
      </c>
      <c r="L3581" s="10">
        <f>IFERROR(AVERAGEIFS(H$2:H3581, H$2:H3581, "&lt;" &amp;stats[[#This Row],[Q3]]+(2*stats[[#This Row],[IQR]]), H$2:H3581, "&gt;" &amp; stats[[#This Row],[Q1]]-(2*stats[[#This Row],[IQR]])),"")</f>
        <v>1.0698394974726824E-3</v>
      </c>
    </row>
    <row r="3582" spans="1:12" x14ac:dyDescent="0.25">
      <c r="A3582" s="7">
        <v>44418.859097222223</v>
      </c>
      <c r="B3582">
        <v>0</v>
      </c>
      <c r="C3582">
        <v>1</v>
      </c>
      <c r="D3582" s="8">
        <f>SUM(B$2:B3582)</f>
        <v>25</v>
      </c>
      <c r="E3582" s="8">
        <f>SUM(C$2:C3582)</f>
        <v>3581</v>
      </c>
      <c r="F3582" s="9">
        <f>IF(stats[[#This Row],[Column1]],stats[[#This Row],[Total Clear]]/stats[[#This Row],[Total Runs]],NA())</f>
        <v>6.9812901424183187E-3</v>
      </c>
      <c r="G3582" s="9">
        <f>SUM(B$2:B3582) / SUM(C$2:C3582)</f>
        <v>6.9812901424183187E-3</v>
      </c>
      <c r="H3582" s="10">
        <f>IFERROR(stats[[#This Row],[Column1]]-A3581,"")</f>
        <v>1.0532407395658083E-3</v>
      </c>
      <c r="I3582" s="10">
        <f>IFERROR(_xlfn.QUARTILE.INC(H$2:H3582,1),"")</f>
        <v>9.6064814715646207E-4</v>
      </c>
      <c r="J3582" s="10">
        <f>IFERROR(_xlfn.QUARTILE.INC(H$2:H3582,3),"")</f>
        <v>1.1689814855344594E-3</v>
      </c>
      <c r="K3582" s="10">
        <f>IFERROR(stats[[#This Row],[Q3]]-stats[[#This Row],[Q1]],"")</f>
        <v>2.0833333837799728E-4</v>
      </c>
      <c r="L3582" s="10">
        <f>IFERROR(AVERAGEIFS(H$2:H3582, H$2:H3582, "&lt;" &amp;stats[[#This Row],[Q3]]+(2*stats[[#This Row],[IQR]]), H$2:H3582, "&gt;" &amp; stats[[#This Row],[Q1]]-(2*stats[[#This Row],[IQR]])),"")</f>
        <v>1.0698348164918851E-3</v>
      </c>
    </row>
    <row r="3583" spans="1:12" x14ac:dyDescent="0.25">
      <c r="A3583" s="7">
        <v>44418.860127314816</v>
      </c>
      <c r="B3583">
        <v>0</v>
      </c>
      <c r="C3583">
        <v>1</v>
      </c>
      <c r="D3583" s="8">
        <f>SUM(B$2:B3583)</f>
        <v>25</v>
      </c>
      <c r="E3583" s="8">
        <f>SUM(C$2:C3583)</f>
        <v>3582</v>
      </c>
      <c r="F3583" s="9">
        <f>IF(stats[[#This Row],[Column1]],stats[[#This Row],[Total Clear]]/stats[[#This Row],[Total Runs]],NA())</f>
        <v>6.9793411501954212E-3</v>
      </c>
      <c r="G3583" s="9">
        <f>SUM(B$2:B3583) / SUM(C$2:C3583)</f>
        <v>6.9793411501954212E-3</v>
      </c>
      <c r="H3583" s="10">
        <f>IFERROR(stats[[#This Row],[Column1]]-A3582,"")</f>
        <v>1.0300925932824612E-3</v>
      </c>
      <c r="I3583" s="10">
        <f>IFERROR(_xlfn.QUARTILE.INC(H$2:H3583,1),"")</f>
        <v>9.6064814715646207E-4</v>
      </c>
      <c r="J3583" s="10">
        <f>IFERROR(_xlfn.QUARTILE.INC(H$2:H3583,3),"")</f>
        <v>1.1689814855344594E-3</v>
      </c>
      <c r="K3583" s="10">
        <f>IFERROR(stats[[#This Row],[Q3]]-stats[[#This Row],[Q1]],"")</f>
        <v>2.0833333837799728E-4</v>
      </c>
      <c r="L3583" s="10">
        <f>IFERROR(AVERAGEIFS(H$2:H3583, H$2:H3583, "&lt;" &amp;stats[[#This Row],[Q3]]+(2*stats[[#This Row],[IQR]]), H$2:H3583, "&gt;" &amp; stats[[#This Row],[Q1]]-(2*stats[[#This Row],[IQR]])),"")</f>
        <v>1.0698236120308732E-3</v>
      </c>
    </row>
    <row r="3584" spans="1:12" x14ac:dyDescent="0.25">
      <c r="A3584" s="7">
        <v>44418.861203703702</v>
      </c>
      <c r="B3584">
        <v>0</v>
      </c>
      <c r="C3584">
        <v>1</v>
      </c>
      <c r="D3584" s="8">
        <f>SUM(B$2:B3584)</f>
        <v>25</v>
      </c>
      <c r="E3584" s="8">
        <f>SUM(C$2:C3584)</f>
        <v>3583</v>
      </c>
      <c r="F3584" s="9">
        <f>IF(stats[[#This Row],[Column1]],stats[[#This Row],[Total Clear]]/stats[[#This Row],[Total Runs]],NA())</f>
        <v>6.9773932458833381E-3</v>
      </c>
      <c r="G3584" s="9">
        <f>SUM(B$2:B3584) / SUM(C$2:C3584)</f>
        <v>6.9773932458833381E-3</v>
      </c>
      <c r="H3584" s="10">
        <f>IFERROR(stats[[#This Row],[Column1]]-A3583,"")</f>
        <v>1.0763888858491555E-3</v>
      </c>
      <c r="I3584" s="10">
        <f>IFERROR(_xlfn.QUARTILE.INC(H$2:H3584,1),"")</f>
        <v>9.6064814715646207E-4</v>
      </c>
      <c r="J3584" s="10">
        <f>IFERROR(_xlfn.QUARTILE.INC(H$2:H3584,3),"")</f>
        <v>1.1689814855344594E-3</v>
      </c>
      <c r="K3584" s="10">
        <f>IFERROR(stats[[#This Row],[Q3]]-stats[[#This Row],[Q1]],"")</f>
        <v>2.0833333837799728E-4</v>
      </c>
      <c r="L3584" s="10">
        <f>IFERROR(AVERAGEIFS(H$2:H3584, H$2:H3584, "&lt;" &amp;stats[[#This Row],[Q3]]+(2*stats[[#This Row],[IQR]]), H$2:H3584, "&gt;" &amp; stats[[#This Row],[Q1]]-(2*stats[[#This Row],[IQR]])),"")</f>
        <v>1.0698254624462672E-3</v>
      </c>
    </row>
    <row r="3585" spans="1:12" x14ac:dyDescent="0.25">
      <c r="A3585" s="7">
        <v>44418.862233796295</v>
      </c>
      <c r="B3585">
        <v>0</v>
      </c>
      <c r="C3585">
        <v>1</v>
      </c>
      <c r="D3585" s="8">
        <f>SUM(B$2:B3585)</f>
        <v>25</v>
      </c>
      <c r="E3585" s="8">
        <f>SUM(C$2:C3585)</f>
        <v>3584</v>
      </c>
      <c r="F3585" s="9">
        <f>IF(stats[[#This Row],[Column1]],stats[[#This Row],[Total Clear]]/stats[[#This Row],[Total Runs]],NA())</f>
        <v>6.9754464285714289E-3</v>
      </c>
      <c r="G3585" s="9">
        <f>SUM(B$2:B3585) / SUM(C$2:C3585)</f>
        <v>6.9754464285714289E-3</v>
      </c>
      <c r="H3585" s="10">
        <f>IFERROR(stats[[#This Row],[Column1]]-A3584,"")</f>
        <v>1.0300925932824612E-3</v>
      </c>
      <c r="I3585" s="10">
        <f>IFERROR(_xlfn.QUARTILE.INC(H$2:H3585,1),"")</f>
        <v>9.6064814715646207E-4</v>
      </c>
      <c r="J3585" s="10">
        <f>IFERROR(_xlfn.QUARTILE.INC(H$2:H3585,3),"")</f>
        <v>1.1689814855344594E-3</v>
      </c>
      <c r="K3585" s="10">
        <f>IFERROR(stats[[#This Row],[Q3]]-stats[[#This Row],[Q1]],"")</f>
        <v>2.0833333837799728E-4</v>
      </c>
      <c r="L3585" s="10">
        <f>IFERROR(AVERAGEIFS(H$2:H3585, H$2:H3585, "&lt;" &amp;stats[[#This Row],[Q3]]+(2*stats[[#This Row],[IQR]]), H$2:H3585, "&gt;" &amp; stats[[#This Row],[Q1]]-(2*stats[[#This Row],[IQR]])),"")</f>
        <v>1.0698142669350913E-3</v>
      </c>
    </row>
    <row r="3586" spans="1:12" x14ac:dyDescent="0.25">
      <c r="A3586" s="7">
        <v>44418.863240740742</v>
      </c>
      <c r="B3586">
        <v>0</v>
      </c>
      <c r="C3586">
        <v>1</v>
      </c>
      <c r="D3586" s="8">
        <f>SUM(B$2:B3586)</f>
        <v>25</v>
      </c>
      <c r="E3586" s="8">
        <f>SUM(C$2:C3586)</f>
        <v>3585</v>
      </c>
      <c r="F3586" s="9">
        <f>IF(stats[[#This Row],[Column1]],stats[[#This Row],[Total Clear]]/stats[[#This Row],[Total Runs]],NA())</f>
        <v>6.9735006973500697E-3</v>
      </c>
      <c r="G3586" s="9">
        <f>SUM(B$2:B3586) / SUM(C$2:C3586)</f>
        <v>6.9735006973500697E-3</v>
      </c>
      <c r="H3586" s="10">
        <f>IFERROR(stats[[#This Row],[Column1]]-A3585,"")</f>
        <v>1.006944446999114E-3</v>
      </c>
      <c r="I3586" s="10">
        <f>IFERROR(_xlfn.QUARTILE.INC(H$2:H3586,1),"")</f>
        <v>9.6064814715646207E-4</v>
      </c>
      <c r="J3586" s="10">
        <f>IFERROR(_xlfn.QUARTILE.INC(H$2:H3586,3),"")</f>
        <v>1.1689814855344594E-3</v>
      </c>
      <c r="K3586" s="10">
        <f>IFERROR(stats[[#This Row],[Q3]]-stats[[#This Row],[Q1]],"")</f>
        <v>2.0833333837799728E-4</v>
      </c>
      <c r="L3586" s="10">
        <f>IFERROR(AVERAGEIFS(H$2:H3586, H$2:H3586, "&lt;" &amp;stats[[#This Row],[Q3]]+(2*stats[[#This Row],[IQR]]), H$2:H3586, "&gt;" &amp; stats[[#This Row],[Q1]]-(2*stats[[#This Row],[IQR]])),"")</f>
        <v>1.0697965571266586E-3</v>
      </c>
    </row>
    <row r="3587" spans="1:12" x14ac:dyDescent="0.25">
      <c r="A3587" s="7">
        <v>44418.864247685182</v>
      </c>
      <c r="B3587">
        <v>0</v>
      </c>
      <c r="C3587">
        <v>1</v>
      </c>
      <c r="D3587" s="8">
        <f>SUM(B$2:B3587)</f>
        <v>25</v>
      </c>
      <c r="E3587" s="8">
        <f>SUM(C$2:C3587)</f>
        <v>3586</v>
      </c>
      <c r="F3587" s="9">
        <f>IF(stats[[#This Row],[Column1]],stats[[#This Row],[Total Clear]]/stats[[#This Row],[Total Runs]],NA())</f>
        <v>6.9715560513106522E-3</v>
      </c>
      <c r="G3587" s="9">
        <f>SUM(B$2:B3587) / SUM(C$2:C3587)</f>
        <v>6.9715560513106522E-3</v>
      </c>
      <c r="H3587" s="10">
        <f>IFERROR(stats[[#This Row],[Column1]]-A3586,"")</f>
        <v>1.0069444397231564E-3</v>
      </c>
      <c r="I3587" s="10">
        <f>IFERROR(_xlfn.QUARTILE.INC(H$2:H3587,1),"")</f>
        <v>9.6064814715646207E-4</v>
      </c>
      <c r="J3587" s="10">
        <f>IFERROR(_xlfn.QUARTILE.INC(H$2:H3587,3),"")</f>
        <v>1.1689814855344594E-3</v>
      </c>
      <c r="K3587" s="10">
        <f>IFERROR(stats[[#This Row],[Q3]]-stats[[#This Row],[Q1]],"")</f>
        <v>2.0833333837799728E-4</v>
      </c>
      <c r="L3587" s="10">
        <f>IFERROR(AVERAGEIFS(H$2:H3587, H$2:H3587, "&lt;" &amp;stats[[#This Row],[Q3]]+(2*stats[[#This Row],[IQR]]), H$2:H3587, "&gt;" &amp; stats[[#This Row],[Q1]]-(2*stats[[#This Row],[IQR]])),"")</f>
        <v>1.069778857290724E-3</v>
      </c>
    </row>
    <row r="3588" spans="1:12" x14ac:dyDescent="0.25">
      <c r="A3588" s="7">
        <v>44418.865439814814</v>
      </c>
      <c r="B3588">
        <v>0</v>
      </c>
      <c r="C3588">
        <v>1</v>
      </c>
      <c r="D3588" s="8">
        <f>SUM(B$2:B3588)</f>
        <v>25</v>
      </c>
      <c r="E3588" s="8">
        <f>SUM(C$2:C3588)</f>
        <v>3587</v>
      </c>
      <c r="F3588" s="9">
        <f>IF(stats[[#This Row],[Column1]],stats[[#This Row],[Total Clear]]/stats[[#This Row],[Total Runs]],NA())</f>
        <v>6.9696124895455812E-3</v>
      </c>
      <c r="G3588" s="9">
        <f>SUM(B$2:B3588) / SUM(C$2:C3588)</f>
        <v>6.9696124895455812E-3</v>
      </c>
      <c r="H3588" s="10">
        <f>IFERROR(stats[[#This Row],[Column1]]-A3587,"")</f>
        <v>1.1921296318178065E-3</v>
      </c>
      <c r="I3588" s="10">
        <f>IFERROR(_xlfn.QUARTILE.INC(H$2:H3588,1),"")</f>
        <v>9.6064814715646207E-4</v>
      </c>
      <c r="J3588" s="10">
        <f>IFERROR(_xlfn.QUARTILE.INC(H$2:H3588,3),"")</f>
        <v>1.1689814855344594E-3</v>
      </c>
      <c r="K3588" s="10">
        <f>IFERROR(stats[[#This Row],[Q3]]-stats[[#This Row],[Q1]],"")</f>
        <v>2.0833333837799728E-4</v>
      </c>
      <c r="L3588" s="10">
        <f>IFERROR(AVERAGEIFS(H$2:H3588, H$2:H3588, "&lt;" &amp;stats[[#This Row],[Q3]]+(2*stats[[#This Row],[IQR]]), H$2:H3588, "&gt;" &amp; stats[[#This Row],[Q1]]-(2*stats[[#This Row],[IQR]])),"")</f>
        <v>1.0698133028916607E-3</v>
      </c>
    </row>
    <row r="3589" spans="1:12" x14ac:dyDescent="0.25">
      <c r="A3589" s="7">
        <v>44418.866400462961</v>
      </c>
      <c r="B3589">
        <v>0</v>
      </c>
      <c r="C3589">
        <v>1</v>
      </c>
      <c r="D3589" s="8">
        <f>SUM(B$2:B3589)</f>
        <v>25</v>
      </c>
      <c r="E3589" s="8">
        <f>SUM(C$2:C3589)</f>
        <v>3588</v>
      </c>
      <c r="F3589" s="9">
        <f>IF(stats[[#This Row],[Column1]],stats[[#This Row],[Total Clear]]/stats[[#This Row],[Total Runs]],NA())</f>
        <v>6.967670011148272E-3</v>
      </c>
      <c r="G3589" s="9">
        <f>SUM(B$2:B3589) / SUM(C$2:C3589)</f>
        <v>6.967670011148272E-3</v>
      </c>
      <c r="H3589" s="10">
        <f>IFERROR(stats[[#This Row],[Column1]]-A3588,"")</f>
        <v>9.6064814715646207E-4</v>
      </c>
      <c r="I3589" s="10">
        <f>IFERROR(_xlfn.QUARTILE.INC(H$2:H3589,1),"")</f>
        <v>9.6064814715646207E-4</v>
      </c>
      <c r="J3589" s="10">
        <f>IFERROR(_xlfn.QUARTILE.INC(H$2:H3589,3),"")</f>
        <v>1.1689814855344594E-3</v>
      </c>
      <c r="K3589" s="10">
        <f>IFERROR(stats[[#This Row],[Q3]]-stats[[#This Row],[Q1]],"")</f>
        <v>2.0833333837799728E-4</v>
      </c>
      <c r="L3589" s="10">
        <f>IFERROR(AVERAGEIFS(H$2:H3589, H$2:H3589, "&lt;" &amp;stats[[#This Row],[Q3]]+(2*stats[[#This Row],[IQR]]), H$2:H3589, "&gt;" &amp; stats[[#This Row],[Q1]]-(2*stats[[#This Row],[IQR]])),"")</f>
        <v>1.069782578108172E-3</v>
      </c>
    </row>
    <row r="3590" spans="1:12" x14ac:dyDescent="0.25">
      <c r="A3590" s="7">
        <v>44418.867442129631</v>
      </c>
      <c r="B3590">
        <v>0</v>
      </c>
      <c r="C3590">
        <v>1</v>
      </c>
      <c r="D3590" s="8">
        <f>SUM(B$2:B3590)</f>
        <v>25</v>
      </c>
      <c r="E3590" s="8">
        <f>SUM(C$2:C3590)</f>
        <v>3589</v>
      </c>
      <c r="F3590" s="9">
        <f>IF(stats[[#This Row],[Column1]],stats[[#This Row],[Total Clear]]/stats[[#This Row],[Total Runs]],NA())</f>
        <v>6.9657286152131513E-3</v>
      </c>
      <c r="G3590" s="9">
        <f>SUM(B$2:B3590) / SUM(C$2:C3590)</f>
        <v>6.9657286152131513E-3</v>
      </c>
      <c r="H3590" s="10">
        <f>IFERROR(stats[[#This Row],[Column1]]-A3589,"")</f>
        <v>1.0416666700621136E-3</v>
      </c>
      <c r="I3590" s="10">
        <f>IFERROR(_xlfn.QUARTILE.INC(H$2:H3590,1),"")</f>
        <v>9.6064814715646207E-4</v>
      </c>
      <c r="J3590" s="10">
        <f>IFERROR(_xlfn.QUARTILE.INC(H$2:H3590,3),"")</f>
        <v>1.1689814855344594E-3</v>
      </c>
      <c r="K3590" s="10">
        <f>IFERROR(stats[[#This Row],[Q3]]-stats[[#This Row],[Q1]],"")</f>
        <v>2.0833333837799728E-4</v>
      </c>
      <c r="L3590" s="10">
        <f>IFERROR(AVERAGEIFS(H$2:H3590, H$2:H3590, "&lt;" &amp;stats[[#This Row],[Q3]]+(2*stats[[#This Row],[IQR]]), H$2:H3590, "&gt;" &amp; stats[[#This Row],[Q1]]-(2*stats[[#This Row],[IQR]])),"")</f>
        <v>1.0697746670479452E-3</v>
      </c>
    </row>
    <row r="3591" spans="1:12" x14ac:dyDescent="0.25">
      <c r="A3591" s="7">
        <v>44418.868564814817</v>
      </c>
      <c r="B3591">
        <v>0</v>
      </c>
      <c r="C3591">
        <v>1</v>
      </c>
      <c r="D3591" s="8">
        <f>SUM(B$2:B3591)</f>
        <v>25</v>
      </c>
      <c r="E3591" s="8">
        <f>SUM(C$2:C3591)</f>
        <v>3590</v>
      </c>
      <c r="F3591" s="9">
        <f>IF(stats[[#This Row],[Column1]],stats[[#This Row],[Total Clear]]/stats[[#This Row],[Total Runs]],NA())</f>
        <v>6.9637883008356544E-3</v>
      </c>
      <c r="G3591" s="9">
        <f>SUM(B$2:B3591) / SUM(C$2:C3591)</f>
        <v>6.9637883008356544E-3</v>
      </c>
      <c r="H3591" s="10">
        <f>IFERROR(stats[[#This Row],[Column1]]-A3590,"")</f>
        <v>1.1226851856918074E-3</v>
      </c>
      <c r="I3591" s="10">
        <f>IFERROR(_xlfn.QUARTILE.INC(H$2:H3591,1),"")</f>
        <v>9.6064814715646207E-4</v>
      </c>
      <c r="J3591" s="10">
        <f>IFERROR(_xlfn.QUARTILE.INC(H$2:H3591,3),"")</f>
        <v>1.1689814855344594E-3</v>
      </c>
      <c r="K3591" s="10">
        <f>IFERROR(stats[[#This Row],[Q3]]-stats[[#This Row],[Q1]],"")</f>
        <v>2.0833333837799728E-4</v>
      </c>
      <c r="L3591" s="10">
        <f>IFERROR(AVERAGEIFS(H$2:H3591, H$2:H3591, "&lt;" &amp;stats[[#This Row],[Q3]]+(2*stats[[#This Row],[IQR]]), H$2:H3591, "&gt;" &amp; stats[[#This Row],[Q1]]-(2*stats[[#This Row],[IQR]])),"")</f>
        <v>1.0697895504568466E-3</v>
      </c>
    </row>
    <row r="3592" spans="1:12" x14ac:dyDescent="0.25">
      <c r="A3592" s="7">
        <v>44418.86959490741</v>
      </c>
      <c r="B3592">
        <v>0</v>
      </c>
      <c r="C3592">
        <v>1</v>
      </c>
      <c r="D3592" s="8">
        <f>SUM(B$2:B3592)</f>
        <v>25</v>
      </c>
      <c r="E3592" s="8">
        <f>SUM(C$2:C3592)</f>
        <v>3591</v>
      </c>
      <c r="F3592" s="9">
        <f>IF(stats[[#This Row],[Column1]],stats[[#This Row],[Total Clear]]/stats[[#This Row],[Total Runs]],NA())</f>
        <v>6.9618490671122246E-3</v>
      </c>
      <c r="G3592" s="9">
        <f>SUM(B$2:B3592) / SUM(C$2:C3592)</f>
        <v>6.9618490671122246E-3</v>
      </c>
      <c r="H3592" s="10">
        <f>IFERROR(stats[[#This Row],[Column1]]-A3591,"")</f>
        <v>1.0300925932824612E-3</v>
      </c>
      <c r="I3592" s="10">
        <f>IFERROR(_xlfn.QUARTILE.INC(H$2:H3592,1),"")</f>
        <v>9.6064814715646207E-4</v>
      </c>
      <c r="J3592" s="10">
        <f>IFERROR(_xlfn.QUARTILE.INC(H$2:H3592,3),"")</f>
        <v>1.1689814855344594E-3</v>
      </c>
      <c r="K3592" s="10">
        <f>IFERROR(stats[[#This Row],[Q3]]-stats[[#This Row],[Q1]],"")</f>
        <v>2.0833333837799728E-4</v>
      </c>
      <c r="L3592" s="10">
        <f>IFERROR(AVERAGEIFS(H$2:H3592, H$2:H3592, "&lt;" &amp;stats[[#This Row],[Q3]]+(2*stats[[#This Row],[IQR]]), H$2:H3592, "&gt;" &amp; stats[[#This Row],[Q1]]-(2*stats[[#This Row],[IQR]])),"")</f>
        <v>1.0697783870830628E-3</v>
      </c>
    </row>
    <row r="3593" spans="1:12" x14ac:dyDescent="0.25">
      <c r="A3593" s="7">
        <v>44418.870625000003</v>
      </c>
      <c r="B3593">
        <v>0</v>
      </c>
      <c r="C3593">
        <v>1</v>
      </c>
      <c r="D3593" s="8">
        <f>SUM(B$2:B3593)</f>
        <v>25</v>
      </c>
      <c r="E3593" s="8">
        <f>SUM(C$2:C3593)</f>
        <v>3592</v>
      </c>
      <c r="F3593" s="9">
        <f>IF(stats[[#This Row],[Column1]],stats[[#This Row],[Total Clear]]/stats[[#This Row],[Total Runs]],NA())</f>
        <v>6.9599109131403122E-3</v>
      </c>
      <c r="G3593" s="9">
        <f>SUM(B$2:B3593) / SUM(C$2:C3593)</f>
        <v>6.9599109131403122E-3</v>
      </c>
      <c r="H3593" s="10">
        <f>IFERROR(stats[[#This Row],[Column1]]-A3592,"")</f>
        <v>1.0300925932824612E-3</v>
      </c>
      <c r="I3593" s="10">
        <f>IFERROR(_xlfn.QUARTILE.INC(H$2:H3593,1),"")</f>
        <v>9.6064814715646207E-4</v>
      </c>
      <c r="J3593" s="10">
        <f>IFERROR(_xlfn.QUARTILE.INC(H$2:H3593,3),"")</f>
        <v>1.1689814855344594E-3</v>
      </c>
      <c r="K3593" s="10">
        <f>IFERROR(stats[[#This Row],[Q3]]-stats[[#This Row],[Q1]],"")</f>
        <v>2.0833333837799728E-4</v>
      </c>
      <c r="L3593" s="10">
        <f>IFERROR(AVERAGEIFS(H$2:H3593, H$2:H3593, "&lt;" &amp;stats[[#This Row],[Q3]]+(2*stats[[#This Row],[IQR]]), H$2:H3593, "&gt;" &amp; stats[[#This Row],[Q1]]-(2*stats[[#This Row],[IQR]])),"")</f>
        <v>1.069767229986127E-3</v>
      </c>
    </row>
    <row r="3594" spans="1:12" x14ac:dyDescent="0.25">
      <c r="A3594" s="7">
        <v>44418.871724537035</v>
      </c>
      <c r="B3594">
        <v>0</v>
      </c>
      <c r="C3594">
        <v>1</v>
      </c>
      <c r="D3594" s="8">
        <f>SUM(B$2:B3594)</f>
        <v>25</v>
      </c>
      <c r="E3594" s="8">
        <f>SUM(C$2:C3594)</f>
        <v>3593</v>
      </c>
      <c r="F3594" s="9">
        <f>IF(stats[[#This Row],[Column1]],stats[[#This Row],[Total Clear]]/stats[[#This Row],[Total Runs]],NA())</f>
        <v>6.9579738380183692E-3</v>
      </c>
      <c r="G3594" s="9">
        <f>SUM(B$2:B3594) / SUM(C$2:C3594)</f>
        <v>6.9579738380183692E-3</v>
      </c>
      <c r="H3594" s="10">
        <f>IFERROR(stats[[#This Row],[Column1]]-A3593,"")</f>
        <v>1.0995370321325026E-3</v>
      </c>
      <c r="I3594" s="10">
        <f>IFERROR(_xlfn.QUARTILE.INC(H$2:H3594,1),"")</f>
        <v>9.6064814715646207E-4</v>
      </c>
      <c r="J3594" s="10">
        <f>IFERROR(_xlfn.QUARTILE.INC(H$2:H3594,3),"")</f>
        <v>1.1689814855344594E-3</v>
      </c>
      <c r="K3594" s="10">
        <f>IFERROR(stats[[#This Row],[Q3]]-stats[[#This Row],[Q1]],"")</f>
        <v>2.0833333837799728E-4</v>
      </c>
      <c r="L3594" s="10">
        <f>IFERROR(AVERAGEIFS(H$2:H3594, H$2:H3594, "&lt;" &amp;stats[[#This Row],[Q3]]+(2*stats[[#This Row],[IQR]]), H$2:H3594, "&gt;" &amp; stats[[#This Row],[Q1]]-(2*stats[[#This Row],[IQR]])),"")</f>
        <v>1.0697755969906653E-3</v>
      </c>
    </row>
    <row r="3595" spans="1:12" x14ac:dyDescent="0.25">
      <c r="A3595" s="7">
        <v>44418.872766203705</v>
      </c>
      <c r="B3595">
        <v>1</v>
      </c>
      <c r="C3595">
        <v>1</v>
      </c>
      <c r="D3595" s="8">
        <f>SUM(B$2:B3595)</f>
        <v>26</v>
      </c>
      <c r="E3595" s="8">
        <f>SUM(C$2:C3595)</f>
        <v>3594</v>
      </c>
      <c r="F3595" s="9">
        <f>IF(stats[[#This Row],[Column1]],stats[[#This Row],[Total Clear]]/stats[[#This Row],[Total Runs]],NA())</f>
        <v>7.2342793544796884E-3</v>
      </c>
      <c r="G3595" s="9">
        <f>SUM(B$2:B3595) / SUM(C$2:C3595)</f>
        <v>7.2342793544796884E-3</v>
      </c>
      <c r="H3595" s="10">
        <f>IFERROR(stats[[#This Row],[Column1]]-A3594,"")</f>
        <v>1.0416666700621136E-3</v>
      </c>
      <c r="I3595" s="10">
        <f>IFERROR(_xlfn.QUARTILE.INC(H$2:H3595,1),"")</f>
        <v>9.6064814715646207E-4</v>
      </c>
      <c r="J3595" s="10">
        <f>IFERROR(_xlfn.QUARTILE.INC(H$2:H3595,3),"")</f>
        <v>1.1689814855344594E-3</v>
      </c>
      <c r="K3595" s="10">
        <f>IFERROR(stats[[#This Row],[Q3]]-stats[[#This Row],[Q1]],"")</f>
        <v>2.0833333837799728E-4</v>
      </c>
      <c r="L3595" s="10">
        <f>IFERROR(AVERAGEIFS(H$2:H3595, H$2:H3595, "&lt;" &amp;stats[[#This Row],[Q3]]+(2*stats[[#This Row],[IQR]]), H$2:H3595, "&gt;" &amp; stats[[#This Row],[Q1]]-(2*stats[[#This Row],[IQR]])),"")</f>
        <v>1.0697676990061391E-3</v>
      </c>
    </row>
    <row r="3596" spans="1:12" x14ac:dyDescent="0.25">
      <c r="A3596" s="7">
        <v>44418.875034722223</v>
      </c>
      <c r="B3596">
        <v>0</v>
      </c>
      <c r="C3596">
        <v>1</v>
      </c>
      <c r="D3596" s="8">
        <f>SUM(B$2:B3596)</f>
        <v>26</v>
      </c>
      <c r="E3596" s="8">
        <f>SUM(C$2:C3596)</f>
        <v>3595</v>
      </c>
      <c r="F3596" s="9">
        <f>IF(stats[[#This Row],[Column1]],stats[[#This Row],[Total Clear]]/stats[[#This Row],[Total Runs]],NA())</f>
        <v>7.2322670375521555E-3</v>
      </c>
      <c r="G3596" s="9">
        <f>SUM(B$2:B3596) / SUM(C$2:C3596)</f>
        <v>7.2322670375521555E-3</v>
      </c>
      <c r="H3596" s="10">
        <f>IFERROR(stats[[#This Row],[Column1]]-A3595,"")</f>
        <v>2.268518517666962E-3</v>
      </c>
      <c r="I3596" s="10">
        <f>IFERROR(_xlfn.QUARTILE.INC(H$2:H3596,1),"")</f>
        <v>9.6064814715646207E-4</v>
      </c>
      <c r="J3596" s="10">
        <f>IFERROR(_xlfn.QUARTILE.INC(H$2:H3596,3),"")</f>
        <v>1.1689814855344594E-3</v>
      </c>
      <c r="K3596" s="10">
        <f>IFERROR(stats[[#This Row],[Q3]]-stats[[#This Row],[Q1]],"")</f>
        <v>2.0833333837799728E-4</v>
      </c>
      <c r="L3596" s="10">
        <f>IFERROR(AVERAGEIFS(H$2:H3596, H$2:H3596, "&lt;" &amp;stats[[#This Row],[Q3]]+(2*stats[[#This Row],[IQR]]), H$2:H3596, "&gt;" &amp; stats[[#This Row],[Q1]]-(2*stats[[#This Row],[IQR]])),"")</f>
        <v>1.0697676990061391E-3</v>
      </c>
    </row>
    <row r="3597" spans="1:12" x14ac:dyDescent="0.25">
      <c r="A3597" s="7">
        <v>44418.876087962963</v>
      </c>
      <c r="B3597">
        <v>0</v>
      </c>
      <c r="C3597">
        <v>1</v>
      </c>
      <c r="D3597" s="8">
        <f>SUM(B$2:B3597)</f>
        <v>26</v>
      </c>
      <c r="E3597" s="8">
        <f>SUM(C$2:C3597)</f>
        <v>3596</v>
      </c>
      <c r="F3597" s="9">
        <f>IF(stats[[#This Row],[Column1]],stats[[#This Row],[Total Clear]]/stats[[#This Row],[Total Runs]],NA())</f>
        <v>7.2302558398220241E-3</v>
      </c>
      <c r="G3597" s="9">
        <f>SUM(B$2:B3597) / SUM(C$2:C3597)</f>
        <v>7.2302558398220241E-3</v>
      </c>
      <c r="H3597" s="10">
        <f>IFERROR(stats[[#This Row],[Column1]]-A3596,"")</f>
        <v>1.0532407395658083E-3</v>
      </c>
      <c r="I3597" s="10">
        <f>IFERROR(_xlfn.QUARTILE.INC(H$2:H3597,1),"")</f>
        <v>9.6064814715646207E-4</v>
      </c>
      <c r="J3597" s="10">
        <f>IFERROR(_xlfn.QUARTILE.INC(H$2:H3597,3),"")</f>
        <v>1.1689814855344594E-3</v>
      </c>
      <c r="K3597" s="10">
        <f>IFERROR(stats[[#This Row],[Q3]]-stats[[#This Row],[Q1]],"")</f>
        <v>2.0833333837799728E-4</v>
      </c>
      <c r="L3597" s="10">
        <f>IFERROR(AVERAGEIFS(H$2:H3597, H$2:H3597, "&lt;" &amp;stats[[#This Row],[Q3]]+(2*stats[[#This Row],[IQR]]), H$2:H3597, "&gt;" &amp; stats[[#This Row],[Q1]]-(2*stats[[#This Row],[IQR]])),"")</f>
        <v>1.0697630566018019E-3</v>
      </c>
    </row>
    <row r="3598" spans="1:12" x14ac:dyDescent="0.25">
      <c r="A3598" s="7">
        <v>44418.877164351848</v>
      </c>
      <c r="B3598">
        <v>0</v>
      </c>
      <c r="C3598">
        <v>1</v>
      </c>
      <c r="D3598" s="8">
        <f>SUM(B$2:B3598)</f>
        <v>26</v>
      </c>
      <c r="E3598" s="8">
        <f>SUM(C$2:C3598)</f>
        <v>3597</v>
      </c>
      <c r="F3598" s="9">
        <f>IF(stats[[#This Row],[Column1]],stats[[#This Row],[Total Clear]]/stats[[#This Row],[Total Runs]],NA())</f>
        <v>7.2282457603558524E-3</v>
      </c>
      <c r="G3598" s="9">
        <f>SUM(B$2:B3598) / SUM(C$2:C3598)</f>
        <v>7.2282457603558524E-3</v>
      </c>
      <c r="H3598" s="10">
        <f>IFERROR(stats[[#This Row],[Column1]]-A3597,"")</f>
        <v>1.0763888858491555E-3</v>
      </c>
      <c r="I3598" s="10">
        <f>IFERROR(_xlfn.QUARTILE.INC(H$2:H3598,1),"")</f>
        <v>9.6064814715646207E-4</v>
      </c>
      <c r="J3598" s="10">
        <f>IFERROR(_xlfn.QUARTILE.INC(H$2:H3598,3),"")</f>
        <v>1.1689814855344594E-3</v>
      </c>
      <c r="K3598" s="10">
        <f>IFERROR(stats[[#This Row],[Q3]]-stats[[#This Row],[Q1]],"")</f>
        <v>2.0833333837799728E-4</v>
      </c>
      <c r="L3598" s="10">
        <f>IFERROR(AVERAGEIFS(H$2:H3598, H$2:H3598, "&lt;" &amp;stats[[#This Row],[Q3]]+(2*stats[[#This Row],[IQR]]), H$2:H3598, "&gt;" &amp; stats[[#This Row],[Q1]]-(2*stats[[#This Row],[IQR]])),"")</f>
        <v>1.069764917267134E-3</v>
      </c>
    </row>
    <row r="3599" spans="1:12" x14ac:dyDescent="0.25">
      <c r="A3599" s="7">
        <v>44418.878159722219</v>
      </c>
      <c r="B3599">
        <v>0</v>
      </c>
      <c r="C3599">
        <v>1</v>
      </c>
      <c r="D3599" s="8">
        <f>SUM(B$2:B3599)</f>
        <v>26</v>
      </c>
      <c r="E3599" s="8">
        <f>SUM(C$2:C3599)</f>
        <v>3598</v>
      </c>
      <c r="F3599" s="9">
        <f>IF(stats[[#This Row],[Column1]],stats[[#This Row],[Total Clear]]/stats[[#This Row],[Total Runs]],NA())</f>
        <v>7.2262367982212344E-3</v>
      </c>
      <c r="G3599" s="9">
        <f>SUM(B$2:B3599) / SUM(C$2:C3599)</f>
        <v>7.2262367982212344E-3</v>
      </c>
      <c r="H3599" s="10">
        <f>IFERROR(stats[[#This Row],[Column1]]-A3598,"")</f>
        <v>9.9537037021946162E-4</v>
      </c>
      <c r="I3599" s="10">
        <f>IFERROR(_xlfn.QUARTILE.INC(H$2:H3599,1),"")</f>
        <v>9.6064814715646207E-4</v>
      </c>
      <c r="J3599" s="10">
        <f>IFERROR(_xlfn.QUARTILE.INC(H$2:H3599,3),"")</f>
        <v>1.1689814855344594E-3</v>
      </c>
      <c r="K3599" s="10">
        <f>IFERROR(stats[[#This Row],[Q3]]-stats[[#This Row],[Q1]],"")</f>
        <v>2.0833333837799728E-4</v>
      </c>
      <c r="L3599" s="10">
        <f>IFERROR(AVERAGEIFS(H$2:H3599, H$2:H3599, "&lt;" &amp;stats[[#This Row],[Q3]]+(2*stats[[#This Row],[IQR]]), H$2:H3599, "&gt;" &amp; stats[[#This Row],[Q1]]-(2*stats[[#This Row],[IQR]])),"")</f>
        <v>1.069744031655947E-3</v>
      </c>
    </row>
    <row r="3600" spans="1:12" x14ac:dyDescent="0.25">
      <c r="A3600" s="7">
        <v>44418.879270833335</v>
      </c>
      <c r="B3600">
        <v>0</v>
      </c>
      <c r="C3600">
        <v>1</v>
      </c>
      <c r="D3600" s="8">
        <f>SUM(B$2:B3600)</f>
        <v>26</v>
      </c>
      <c r="E3600" s="8">
        <f>SUM(C$2:C3600)</f>
        <v>3599</v>
      </c>
      <c r="F3600" s="9">
        <f>IF(stats[[#This Row],[Column1]],stats[[#This Row],[Total Clear]]/stats[[#This Row],[Total Runs]],NA())</f>
        <v>7.2242289524868022E-3</v>
      </c>
      <c r="G3600" s="9">
        <f>SUM(B$2:B3600) / SUM(C$2:C3600)</f>
        <v>7.2242289524868022E-3</v>
      </c>
      <c r="H3600" s="10">
        <f>IFERROR(stats[[#This Row],[Column1]]-A3599,"")</f>
        <v>1.1111111161881126E-3</v>
      </c>
      <c r="I3600" s="10">
        <f>IFERROR(_xlfn.QUARTILE.INC(H$2:H3600,1),"")</f>
        <v>9.6064814715646207E-4</v>
      </c>
      <c r="J3600" s="10">
        <f>IFERROR(_xlfn.QUARTILE.INC(H$2:H3600,3),"")</f>
        <v>1.1689814855344594E-3</v>
      </c>
      <c r="K3600" s="10">
        <f>IFERROR(stats[[#This Row],[Q3]]-stats[[#This Row],[Q1]],"")</f>
        <v>2.0833333837799728E-4</v>
      </c>
      <c r="L3600" s="10">
        <f>IFERROR(AVERAGEIFS(H$2:H3600, H$2:H3600, "&lt;" &amp;stats[[#This Row],[Q3]]+(2*stats[[#This Row],[IQR]]), H$2:H3600, "&gt;" &amp; stats[[#This Row],[Q1]]-(2*stats[[#This Row],[IQR]])),"")</f>
        <v>1.0697556418396495E-3</v>
      </c>
    </row>
    <row r="3601" spans="1:12" x14ac:dyDescent="0.25">
      <c r="A3601" s="7">
        <v>44418.880370370367</v>
      </c>
      <c r="B3601">
        <v>0</v>
      </c>
      <c r="C3601">
        <v>1</v>
      </c>
      <c r="D3601" s="8">
        <f>SUM(B$2:B3601)</f>
        <v>26</v>
      </c>
      <c r="E3601" s="8">
        <f>SUM(C$2:C3601)</f>
        <v>3600</v>
      </c>
      <c r="F3601" s="9">
        <f>IF(stats[[#This Row],[Column1]],stats[[#This Row],[Total Clear]]/stats[[#This Row],[Total Runs]],NA())</f>
        <v>7.2222222222222219E-3</v>
      </c>
      <c r="G3601" s="9">
        <f>SUM(B$2:B3601) / SUM(C$2:C3601)</f>
        <v>7.2222222222222219E-3</v>
      </c>
      <c r="H3601" s="10">
        <f>IFERROR(stats[[#This Row],[Column1]]-A3600,"")</f>
        <v>1.0995370321325026E-3</v>
      </c>
      <c r="I3601" s="10">
        <f>IFERROR(_xlfn.QUARTILE.INC(H$2:H3601,1),"")</f>
        <v>9.6064814715646207E-4</v>
      </c>
      <c r="J3601" s="10">
        <f>IFERROR(_xlfn.QUARTILE.INC(H$2:H3601,3),"")</f>
        <v>1.1689814855344594E-3</v>
      </c>
      <c r="K3601" s="10">
        <f>IFERROR(stats[[#This Row],[Q3]]-stats[[#This Row],[Q1]],"")</f>
        <v>2.0833333837799728E-4</v>
      </c>
      <c r="L3601" s="10">
        <f>IFERROR(AVERAGEIFS(H$2:H3601, H$2:H3601, "&lt;" &amp;stats[[#This Row],[Q3]]+(2*stats[[#This Row],[IQR]]), H$2:H3601, "&gt;" &amp; stats[[#This Row],[Q1]]-(2*stats[[#This Row],[IQR]])),"")</f>
        <v>1.0697639980097654E-3</v>
      </c>
    </row>
    <row r="3602" spans="1:12" x14ac:dyDescent="0.25">
      <c r="A3602" s="7">
        <v>44418.881388888891</v>
      </c>
      <c r="B3602">
        <v>0</v>
      </c>
      <c r="C3602">
        <v>1</v>
      </c>
      <c r="D3602" s="8">
        <f>SUM(B$2:B3602)</f>
        <v>26</v>
      </c>
      <c r="E3602" s="8">
        <f>SUM(C$2:C3602)</f>
        <v>3601</v>
      </c>
      <c r="F3602" s="9">
        <f>IF(stats[[#This Row],[Column1]],stats[[#This Row],[Total Clear]]/stats[[#This Row],[Total Runs]],NA())</f>
        <v>7.2202166064981952E-3</v>
      </c>
      <c r="G3602" s="9">
        <f>SUM(B$2:B3602) / SUM(C$2:C3602)</f>
        <v>7.2202166064981952E-3</v>
      </c>
      <c r="H3602" s="10">
        <f>IFERROR(stats[[#This Row],[Column1]]-A3601,"")</f>
        <v>1.0185185237787664E-3</v>
      </c>
      <c r="I3602" s="10">
        <f>IFERROR(_xlfn.QUARTILE.INC(H$2:H3602,1),"")</f>
        <v>9.6064814715646207E-4</v>
      </c>
      <c r="J3602" s="10">
        <f>IFERROR(_xlfn.QUARTILE.INC(H$2:H3602,3),"")</f>
        <v>1.1689814855344594E-3</v>
      </c>
      <c r="K3602" s="10">
        <f>IFERROR(stats[[#This Row],[Q3]]-stats[[#This Row],[Q1]],"")</f>
        <v>2.0833333837799728E-4</v>
      </c>
      <c r="L3602" s="10">
        <f>IFERROR(AVERAGEIFS(H$2:H3602, H$2:H3602, "&lt;" &amp;stats[[#This Row],[Q3]]+(2*stats[[#This Row],[IQR]]), H$2:H3602, "&gt;" &amp; stats[[#This Row],[Q1]]-(2*stats[[#This Row],[IQR]])),"")</f>
        <v>1.069749623402688E-3</v>
      </c>
    </row>
    <row r="3603" spans="1:12" x14ac:dyDescent="0.25">
      <c r="A3603" s="7">
        <v>44418.882511574076</v>
      </c>
      <c r="B3603">
        <v>0</v>
      </c>
      <c r="C3603">
        <v>1</v>
      </c>
      <c r="D3603" s="8">
        <f>SUM(B$2:B3603)</f>
        <v>26</v>
      </c>
      <c r="E3603" s="8">
        <f>SUM(C$2:C3603)</f>
        <v>3602</v>
      </c>
      <c r="F3603" s="9">
        <f>IF(stats[[#This Row],[Column1]],stats[[#This Row],[Total Clear]]/stats[[#This Row],[Total Runs]],NA())</f>
        <v>7.2182121043864516E-3</v>
      </c>
      <c r="G3603" s="9">
        <f>SUM(B$2:B3603) / SUM(C$2:C3603)</f>
        <v>7.2182121043864516E-3</v>
      </c>
      <c r="H3603" s="10">
        <f>IFERROR(stats[[#This Row],[Column1]]-A3602,"")</f>
        <v>1.1226851856918074E-3</v>
      </c>
      <c r="I3603" s="10">
        <f>IFERROR(_xlfn.QUARTILE.INC(H$2:H3603,1),"")</f>
        <v>9.6064814715646207E-4</v>
      </c>
      <c r="J3603" s="10">
        <f>IFERROR(_xlfn.QUARTILE.INC(H$2:H3603,3),"")</f>
        <v>1.1689814855344594E-3</v>
      </c>
      <c r="K3603" s="10">
        <f>IFERROR(stats[[#This Row],[Q3]]-stats[[#This Row],[Q1]],"")</f>
        <v>2.0833333837799728E-4</v>
      </c>
      <c r="L3603" s="10">
        <f>IFERROR(AVERAGEIFS(H$2:H3603, H$2:H3603, "&lt;" &amp;stats[[#This Row],[Q3]]+(2*stats[[#This Row],[IQR]]), H$2:H3603, "&gt;" &amp; stats[[#This Row],[Q1]]-(2*stats[[#This Row],[IQR]])),"")</f>
        <v>1.069764467923801E-3</v>
      </c>
    </row>
    <row r="3604" spans="1:12" x14ac:dyDescent="0.25">
      <c r="A3604" s="7">
        <v>44418.883645833332</v>
      </c>
      <c r="B3604">
        <v>0</v>
      </c>
      <c r="C3604">
        <v>1</v>
      </c>
      <c r="D3604" s="8">
        <f>SUM(B$2:B3604)</f>
        <v>26</v>
      </c>
      <c r="E3604" s="8">
        <f>SUM(C$2:C3604)</f>
        <v>3603</v>
      </c>
      <c r="F3604" s="9">
        <f>IF(stats[[#This Row],[Column1]],stats[[#This Row],[Total Clear]]/stats[[#This Row],[Total Runs]],NA())</f>
        <v>7.2162087149597555E-3</v>
      </c>
      <c r="G3604" s="9">
        <f>SUM(B$2:B3604) / SUM(C$2:C3604)</f>
        <v>7.2162087149597555E-3</v>
      </c>
      <c r="H3604" s="10">
        <f>IFERROR(stats[[#This Row],[Column1]]-A3603,"")</f>
        <v>1.1342592551955022E-3</v>
      </c>
      <c r="I3604" s="10">
        <f>IFERROR(_xlfn.QUARTILE.INC(H$2:H3604,1),"")</f>
        <v>9.6064814715646207E-4</v>
      </c>
      <c r="J3604" s="10">
        <f>IFERROR(_xlfn.QUARTILE.INC(H$2:H3604,3),"")</f>
        <v>1.1689814855344594E-3</v>
      </c>
      <c r="K3604" s="10">
        <f>IFERROR(stats[[#This Row],[Q3]]-stats[[#This Row],[Q1]],"")</f>
        <v>2.0833333837799728E-4</v>
      </c>
      <c r="L3604" s="10">
        <f>IFERROR(AVERAGEIFS(H$2:H3604, H$2:H3604, "&lt;" &amp;stats[[#This Row],[Q3]]+(2*stats[[#This Row],[IQR]]), H$2:H3604, "&gt;" &amp; stats[[#This Row],[Q1]]-(2*stats[[#This Row],[IQR]])),"")</f>
        <v>1.0697825488846285E-3</v>
      </c>
    </row>
    <row r="3605" spans="1:12" x14ac:dyDescent="0.25">
      <c r="A3605" s="7">
        <v>44418.884745370371</v>
      </c>
      <c r="B3605">
        <v>0</v>
      </c>
      <c r="C3605">
        <v>1</v>
      </c>
      <c r="D3605" s="8">
        <f>SUM(B$2:B3605)</f>
        <v>26</v>
      </c>
      <c r="E3605" s="8">
        <f>SUM(C$2:C3605)</f>
        <v>3604</v>
      </c>
      <c r="F3605" s="9">
        <f>IF(stats[[#This Row],[Column1]],stats[[#This Row],[Total Clear]]/stats[[#This Row],[Total Runs]],NA())</f>
        <v>7.2142064372918979E-3</v>
      </c>
      <c r="G3605" s="9">
        <f>SUM(B$2:B3605) / SUM(C$2:C3605)</f>
        <v>7.2142064372918979E-3</v>
      </c>
      <c r="H3605" s="10">
        <f>IFERROR(stats[[#This Row],[Column1]]-A3604,"")</f>
        <v>1.0995370394084603E-3</v>
      </c>
      <c r="I3605" s="10">
        <f>IFERROR(_xlfn.QUARTILE.INC(H$2:H3605,1),"")</f>
        <v>9.6064814715646207E-4</v>
      </c>
      <c r="J3605" s="10">
        <f>IFERROR(_xlfn.QUARTILE.INC(H$2:H3605,3),"")</f>
        <v>1.1689814855344594E-3</v>
      </c>
      <c r="K3605" s="10">
        <f>IFERROR(stats[[#This Row],[Q3]]-stats[[#This Row],[Q1]],"")</f>
        <v>2.0833333837799728E-4</v>
      </c>
      <c r="L3605" s="10">
        <f>IFERROR(AVERAGEIFS(H$2:H3605, H$2:H3605, "&lt;" &amp;stats[[#This Row],[Q3]]+(2*stats[[#This Row],[IQR]]), H$2:H3605, "&gt;" &amp; stats[[#This Row],[Q1]]-(2*stats[[#This Row],[IQR]])),"")</f>
        <v>1.0697908881476678E-3</v>
      </c>
    </row>
    <row r="3606" spans="1:12" x14ac:dyDescent="0.25">
      <c r="A3606" s="7">
        <v>44418.885810185187</v>
      </c>
      <c r="B3606">
        <v>0</v>
      </c>
      <c r="C3606">
        <v>1</v>
      </c>
      <c r="D3606" s="8">
        <f>SUM(B$2:B3606)</f>
        <v>26</v>
      </c>
      <c r="E3606" s="8">
        <f>SUM(C$2:C3606)</f>
        <v>3605</v>
      </c>
      <c r="F3606" s="9">
        <f>IF(stats[[#This Row],[Column1]],stats[[#This Row],[Total Clear]]/stats[[#This Row],[Total Runs]],NA())</f>
        <v>7.2122052704576972E-3</v>
      </c>
      <c r="G3606" s="9">
        <f>SUM(B$2:B3606) / SUM(C$2:C3606)</f>
        <v>7.2122052704576972E-3</v>
      </c>
      <c r="H3606" s="10">
        <f>IFERROR(stats[[#This Row],[Column1]]-A3605,"")</f>
        <v>1.0648148163454607E-3</v>
      </c>
      <c r="I3606" s="10">
        <f>IFERROR(_xlfn.QUARTILE.INC(H$2:H3606,1),"")</f>
        <v>9.6064814715646207E-4</v>
      </c>
      <c r="J3606" s="10">
        <f>IFERROR(_xlfn.QUARTILE.INC(H$2:H3606,3),"")</f>
        <v>1.1689814855344594E-3</v>
      </c>
      <c r="K3606" s="10">
        <f>IFERROR(stats[[#This Row],[Q3]]-stats[[#This Row],[Q1]],"")</f>
        <v>2.0833333837799728E-4</v>
      </c>
      <c r="L3606" s="10">
        <f>IFERROR(AVERAGEIFS(H$2:H3606, H$2:H3606, "&lt;" &amp;stats[[#This Row],[Q3]]+(2*stats[[#This Row],[IQR]]), H$2:H3606, "&gt;" &amp; stats[[#This Row],[Q1]]-(2*stats[[#This Row],[IQR]])),"")</f>
        <v>1.0697894938994743E-3</v>
      </c>
    </row>
    <row r="3607" spans="1:12" x14ac:dyDescent="0.25">
      <c r="A3607" s="7">
        <v>44418.886886574073</v>
      </c>
      <c r="B3607">
        <v>0</v>
      </c>
      <c r="C3607">
        <v>1</v>
      </c>
      <c r="D3607" s="8">
        <f>SUM(B$2:B3607)</f>
        <v>26</v>
      </c>
      <c r="E3607" s="8">
        <f>SUM(C$2:C3607)</f>
        <v>3606</v>
      </c>
      <c r="F3607" s="9">
        <f>IF(stats[[#This Row],[Column1]],stats[[#This Row],[Total Clear]]/stats[[#This Row],[Total Runs]],NA())</f>
        <v>7.2102052135330002E-3</v>
      </c>
      <c r="G3607" s="9">
        <f>SUM(B$2:B3607) / SUM(C$2:C3607)</f>
        <v>7.2102052135330002E-3</v>
      </c>
      <c r="H3607" s="10">
        <f>IFERROR(stats[[#This Row],[Column1]]-A3606,"")</f>
        <v>1.0763888858491555E-3</v>
      </c>
      <c r="I3607" s="10">
        <f>IFERROR(_xlfn.QUARTILE.INC(H$2:H3607,1),"")</f>
        <v>9.6064814715646207E-4</v>
      </c>
      <c r="J3607" s="10">
        <f>IFERROR(_xlfn.QUARTILE.INC(H$2:H3607,3),"")</f>
        <v>1.1689814855344594E-3</v>
      </c>
      <c r="K3607" s="10">
        <f>IFERROR(stats[[#This Row],[Q3]]-stats[[#This Row],[Q1]],"")</f>
        <v>2.0833333837799728E-4</v>
      </c>
      <c r="L3607" s="10">
        <f>IFERROR(AVERAGEIFS(H$2:H3607, H$2:H3607, "&lt;" &amp;stats[[#This Row],[Q3]]+(2*stats[[#This Row],[IQR]]), H$2:H3607, "&gt;" &amp; stats[[#This Row],[Q1]]-(2*stats[[#This Row],[IQR]])),"")</f>
        <v>1.0697913424686479E-3</v>
      </c>
    </row>
    <row r="3608" spans="1:12" x14ac:dyDescent="0.25">
      <c r="A3608" s="7">
        <v>44418.88795138889</v>
      </c>
      <c r="B3608">
        <v>0</v>
      </c>
      <c r="C3608">
        <v>1</v>
      </c>
      <c r="D3608" s="8">
        <f>SUM(B$2:B3608)</f>
        <v>26</v>
      </c>
      <c r="E3608" s="8">
        <f>SUM(C$2:C3608)</f>
        <v>3607</v>
      </c>
      <c r="F3608" s="9">
        <f>IF(stats[[#This Row],[Column1]],stats[[#This Row],[Total Clear]]/stats[[#This Row],[Total Runs]],NA())</f>
        <v>7.2082062655946773E-3</v>
      </c>
      <c r="G3608" s="9">
        <f>SUM(B$2:B3608) / SUM(C$2:C3608)</f>
        <v>7.2082062655946773E-3</v>
      </c>
      <c r="H3608" s="10">
        <f>IFERROR(stats[[#This Row],[Column1]]-A3607,"")</f>
        <v>1.0648148163454607E-3</v>
      </c>
      <c r="I3608" s="10">
        <f>IFERROR(_xlfn.QUARTILE.INC(H$2:H3608,1),"")</f>
        <v>9.6064814715646207E-4</v>
      </c>
      <c r="J3608" s="10">
        <f>IFERROR(_xlfn.QUARTILE.INC(H$2:H3608,3),"")</f>
        <v>1.1689814855344594E-3</v>
      </c>
      <c r="K3608" s="10">
        <f>IFERROR(stats[[#This Row],[Q3]]-stats[[#This Row],[Q1]],"")</f>
        <v>2.0833333837799728E-4</v>
      </c>
      <c r="L3608" s="10">
        <f>IFERROR(AVERAGEIFS(H$2:H3608, H$2:H3608, "&lt;" &amp;stats[[#This Row],[Q3]]+(2*stats[[#This Row],[IQR]]), H$2:H3608, "&gt;" &amp; stats[[#This Row],[Q1]]-(2*stats[[#This Row],[IQR]])),"")</f>
        <v>1.0697899488741021E-3</v>
      </c>
    </row>
    <row r="3609" spans="1:12" x14ac:dyDescent="0.25">
      <c r="A3609" s="7">
        <v>44418.889074074075</v>
      </c>
      <c r="B3609">
        <v>0</v>
      </c>
      <c r="C3609">
        <v>1</v>
      </c>
      <c r="D3609" s="8">
        <f>SUM(B$2:B3609)</f>
        <v>26</v>
      </c>
      <c r="E3609" s="8">
        <f>SUM(C$2:C3609)</f>
        <v>3608</v>
      </c>
      <c r="F3609" s="9">
        <f>IF(stats[[#This Row],[Column1]],stats[[#This Row],[Total Clear]]/stats[[#This Row],[Total Runs]],NA())</f>
        <v>7.2062084257206206E-3</v>
      </c>
      <c r="G3609" s="9">
        <f>SUM(B$2:B3609) / SUM(C$2:C3609)</f>
        <v>7.2062084257206206E-3</v>
      </c>
      <c r="H3609" s="10">
        <f>IFERROR(stats[[#This Row],[Column1]]-A3608,"")</f>
        <v>1.1226851856918074E-3</v>
      </c>
      <c r="I3609" s="10">
        <f>IFERROR(_xlfn.QUARTILE.INC(H$2:H3609,1),"")</f>
        <v>9.6064814715646207E-4</v>
      </c>
      <c r="J3609" s="10">
        <f>IFERROR(_xlfn.QUARTILE.INC(H$2:H3609,3),"")</f>
        <v>1.1689814855344594E-3</v>
      </c>
      <c r="K3609" s="10">
        <f>IFERROR(stats[[#This Row],[Q3]]-stats[[#This Row],[Q1]],"")</f>
        <v>2.0833333837799728E-4</v>
      </c>
      <c r="L3609" s="10">
        <f>IFERROR(AVERAGEIFS(H$2:H3609, H$2:H3609, "&lt;" &amp;stats[[#This Row],[Q3]]+(2*stats[[#This Row],[IQR]]), H$2:H3609, "&gt;" &amp; stats[[#This Row],[Q1]]-(2*stats[[#This Row],[IQR]])),"")</f>
        <v>1.0698047571710836E-3</v>
      </c>
    </row>
    <row r="3610" spans="1:12" x14ac:dyDescent="0.25">
      <c r="A3610" s="7">
        <v>44418.890150462961</v>
      </c>
      <c r="B3610">
        <v>0</v>
      </c>
      <c r="C3610">
        <v>1</v>
      </c>
      <c r="D3610" s="8">
        <f>SUM(B$2:B3610)</f>
        <v>26</v>
      </c>
      <c r="E3610" s="8">
        <f>SUM(C$2:C3610)</f>
        <v>3609</v>
      </c>
      <c r="F3610" s="9">
        <f>IF(stats[[#This Row],[Column1]],stats[[#This Row],[Total Clear]]/stats[[#This Row],[Total Runs]],NA())</f>
        <v>7.2042116929897475E-3</v>
      </c>
      <c r="G3610" s="9">
        <f>SUM(B$2:B3610) / SUM(C$2:C3610)</f>
        <v>7.2042116929897475E-3</v>
      </c>
      <c r="H3610" s="10">
        <f>IFERROR(stats[[#This Row],[Column1]]-A3609,"")</f>
        <v>1.0763888858491555E-3</v>
      </c>
      <c r="I3610" s="10">
        <f>IFERROR(_xlfn.QUARTILE.INC(H$2:H3610,1),"")</f>
        <v>9.6064814715646207E-4</v>
      </c>
      <c r="J3610" s="10">
        <f>IFERROR(_xlfn.QUARTILE.INC(H$2:H3610,3),"")</f>
        <v>1.1689814855344594E-3</v>
      </c>
      <c r="K3610" s="10">
        <f>IFERROR(stats[[#This Row],[Q3]]-stats[[#This Row],[Q1]],"")</f>
        <v>2.0833333837799728E-4</v>
      </c>
      <c r="L3610" s="10">
        <f>IFERROR(AVERAGEIFS(H$2:H3610, H$2:H3610, "&lt;" &amp;stats[[#This Row],[Q3]]+(2*stats[[#This Row],[IQR]]), H$2:H3610, "&gt;" &amp; stats[[#This Row],[Q1]]-(2*stats[[#This Row],[IQR]])),"")</f>
        <v>1.0698065999163054E-3</v>
      </c>
    </row>
    <row r="3611" spans="1:12" x14ac:dyDescent="0.25">
      <c r="A3611" s="7">
        <v>44418.891203703701</v>
      </c>
      <c r="B3611">
        <v>0</v>
      </c>
      <c r="C3611">
        <v>1</v>
      </c>
      <c r="D3611" s="8">
        <f>SUM(B$2:B3611)</f>
        <v>26</v>
      </c>
      <c r="E3611" s="8">
        <f>SUM(C$2:C3611)</f>
        <v>3610</v>
      </c>
      <c r="F3611" s="9">
        <f>IF(stats[[#This Row],[Column1]],stats[[#This Row],[Total Clear]]/stats[[#This Row],[Total Runs]],NA())</f>
        <v>7.2022160664819944E-3</v>
      </c>
      <c r="G3611" s="9">
        <f>SUM(B$2:B3611) / SUM(C$2:C3611)</f>
        <v>7.2022160664819944E-3</v>
      </c>
      <c r="H3611" s="10">
        <f>IFERROR(stats[[#This Row],[Column1]]-A3610,"")</f>
        <v>1.0532407395658083E-3</v>
      </c>
      <c r="I3611" s="10">
        <f>IFERROR(_xlfn.QUARTILE.INC(H$2:H3611,1),"")</f>
        <v>9.6064814715646207E-4</v>
      </c>
      <c r="J3611" s="10">
        <f>IFERROR(_xlfn.QUARTILE.INC(H$2:H3611,3),"")</f>
        <v>1.1689814855344594E-3</v>
      </c>
      <c r="K3611" s="10">
        <f>IFERROR(stats[[#This Row],[Q3]]-stats[[#This Row],[Q1]],"")</f>
        <v>2.0833333837799728E-4</v>
      </c>
      <c r="L3611" s="10">
        <f>IFERROR(AVERAGEIFS(H$2:H3611, H$2:H3611, "&lt;" &amp;stats[[#This Row],[Q3]]+(2*stats[[#This Row],[IQR]]), H$2:H3611, "&gt;" &amp; stats[[#This Row],[Q1]]-(2*stats[[#This Row],[IQR]])),"")</f>
        <v>1.069801964812682E-3</v>
      </c>
    </row>
    <row r="3612" spans="1:12" x14ac:dyDescent="0.25">
      <c r="A3612" s="7">
        <v>44418.892314814817</v>
      </c>
      <c r="B3612">
        <v>0</v>
      </c>
      <c r="C3612">
        <v>1</v>
      </c>
      <c r="D3612" s="8">
        <f>SUM(B$2:B3612)</f>
        <v>26</v>
      </c>
      <c r="E3612" s="8">
        <f>SUM(C$2:C3612)</f>
        <v>3611</v>
      </c>
      <c r="F3612" s="9">
        <f>IF(stats[[#This Row],[Column1]],stats[[#This Row],[Total Clear]]/stats[[#This Row],[Total Runs]],NA())</f>
        <v>7.2002215452783161E-3</v>
      </c>
      <c r="G3612" s="9">
        <f>SUM(B$2:B3612) / SUM(C$2:C3612)</f>
        <v>7.2002215452783161E-3</v>
      </c>
      <c r="H3612" s="10">
        <f>IFERROR(stats[[#This Row],[Column1]]-A3611,"")</f>
        <v>1.1111111161881126E-3</v>
      </c>
      <c r="I3612" s="10">
        <f>IFERROR(_xlfn.QUARTILE.INC(H$2:H3612,1),"")</f>
        <v>9.6064814715646207E-4</v>
      </c>
      <c r="J3612" s="10">
        <f>IFERROR(_xlfn.QUARTILE.INC(H$2:H3612,3),"")</f>
        <v>1.1689814855344594E-3</v>
      </c>
      <c r="K3612" s="10">
        <f>IFERROR(stats[[#This Row],[Q3]]-stats[[#This Row],[Q1]],"")</f>
        <v>2.0833333837799728E-4</v>
      </c>
      <c r="L3612" s="10">
        <f>IFERROR(AVERAGEIFS(H$2:H3612, H$2:H3612, "&lt;" &amp;stats[[#This Row],[Q3]]+(2*stats[[#This Row],[IQR]]), H$2:H3612, "&gt;" &amp; stats[[#This Row],[Q1]]-(2*stats[[#This Row],[IQR]])),"")</f>
        <v>1.0698135198200598E-3</v>
      </c>
    </row>
    <row r="3613" spans="1:12" x14ac:dyDescent="0.25">
      <c r="A3613" s="7">
        <v>44418.893506944441</v>
      </c>
      <c r="B3613">
        <v>0</v>
      </c>
      <c r="C3613">
        <v>1</v>
      </c>
      <c r="D3613" s="8">
        <f>SUM(B$2:B3613)</f>
        <v>26</v>
      </c>
      <c r="E3613" s="8">
        <f>SUM(C$2:C3613)</f>
        <v>3612</v>
      </c>
      <c r="F3613" s="9">
        <f>IF(stats[[#This Row],[Column1]],stats[[#This Row],[Total Clear]]/stats[[#This Row],[Total Runs]],NA())</f>
        <v>7.1982281284606866E-3</v>
      </c>
      <c r="G3613" s="9">
        <f>SUM(B$2:B3613) / SUM(C$2:C3613)</f>
        <v>7.1982281284606866E-3</v>
      </c>
      <c r="H3613" s="10">
        <f>IFERROR(stats[[#This Row],[Column1]]-A3612,"")</f>
        <v>1.1921296245418489E-3</v>
      </c>
      <c r="I3613" s="10">
        <f>IFERROR(_xlfn.QUARTILE.INC(H$2:H3613,1),"")</f>
        <v>9.6064814715646207E-4</v>
      </c>
      <c r="J3613" s="10">
        <f>IFERROR(_xlfn.QUARTILE.INC(H$2:H3613,3),"")</f>
        <v>1.1689814855344594E-3</v>
      </c>
      <c r="K3613" s="10">
        <f>IFERROR(stats[[#This Row],[Q3]]-stats[[#This Row],[Q1]],"")</f>
        <v>2.0833333837799728E-4</v>
      </c>
      <c r="L3613" s="10">
        <f>IFERROR(AVERAGEIFS(H$2:H3613, H$2:H3613, "&lt;" &amp;stats[[#This Row],[Q3]]+(2*stats[[#This Row],[IQR]]), H$2:H3613, "&gt;" &amp; stats[[#This Row],[Q1]]-(2*stats[[#This Row],[IQR]])),"")</f>
        <v>1.0698477245473308E-3</v>
      </c>
    </row>
    <row r="3614" spans="1:12" x14ac:dyDescent="0.25">
      <c r="A3614" s="7">
        <v>44418.894594907404</v>
      </c>
      <c r="B3614">
        <v>0</v>
      </c>
      <c r="C3614">
        <v>1</v>
      </c>
      <c r="D3614" s="8">
        <f>SUM(B$2:B3614)</f>
        <v>26</v>
      </c>
      <c r="E3614" s="8">
        <f>SUM(C$2:C3614)</f>
        <v>3613</v>
      </c>
      <c r="F3614" s="9">
        <f>IF(stats[[#This Row],[Column1]],stats[[#This Row],[Total Clear]]/stats[[#This Row],[Total Runs]],NA())</f>
        <v>7.1962358151120955E-3</v>
      </c>
      <c r="G3614" s="9">
        <f>SUM(B$2:B3614) / SUM(C$2:C3614)</f>
        <v>7.1962358151120955E-3</v>
      </c>
      <c r="H3614" s="10">
        <f>IFERROR(stats[[#This Row],[Column1]]-A3613,"")</f>
        <v>1.0879629626288079E-3</v>
      </c>
      <c r="I3614" s="10">
        <f>IFERROR(_xlfn.QUARTILE.INC(H$2:H3614,1),"")</f>
        <v>9.6064814715646207E-4</v>
      </c>
      <c r="J3614" s="10">
        <f>IFERROR(_xlfn.QUARTILE.INC(H$2:H3614,3),"")</f>
        <v>1.1689814855344594E-3</v>
      </c>
      <c r="K3614" s="10">
        <f>IFERROR(stats[[#This Row],[Q3]]-stats[[#This Row],[Q1]],"")</f>
        <v>2.0833333837799728E-4</v>
      </c>
      <c r="L3614" s="10">
        <f>IFERROR(AVERAGEIFS(H$2:H3614, H$2:H3614, "&lt;" &amp;stats[[#This Row],[Q3]]+(2*stats[[#This Row],[IQR]]), H$2:H3614, "&gt;" &amp; stats[[#This Row],[Q1]]-(2*stats[[#This Row],[IQR]])),"")</f>
        <v>1.0698527889135823E-3</v>
      </c>
    </row>
    <row r="3615" spans="1:12" x14ac:dyDescent="0.25">
      <c r="A3615" s="7">
        <v>44418.895590277774</v>
      </c>
      <c r="B3615">
        <v>0</v>
      </c>
      <c r="C3615">
        <v>1</v>
      </c>
      <c r="D3615" s="8">
        <f>SUM(B$2:B3615)</f>
        <v>26</v>
      </c>
      <c r="E3615" s="8">
        <f>SUM(C$2:C3615)</f>
        <v>3614</v>
      </c>
      <c r="F3615" s="9">
        <f>IF(stats[[#This Row],[Column1]],stats[[#This Row],[Total Clear]]/stats[[#This Row],[Total Runs]],NA())</f>
        <v>7.1942446043165471E-3</v>
      </c>
      <c r="G3615" s="9">
        <f>SUM(B$2:B3615) / SUM(C$2:C3615)</f>
        <v>7.1942446043165471E-3</v>
      </c>
      <c r="H3615" s="10">
        <f>IFERROR(stats[[#This Row],[Column1]]-A3614,"")</f>
        <v>9.9537037021946162E-4</v>
      </c>
      <c r="I3615" s="10">
        <f>IFERROR(_xlfn.QUARTILE.INC(H$2:H3615,1),"")</f>
        <v>9.6064814715646207E-4</v>
      </c>
      <c r="J3615" s="10">
        <f>IFERROR(_xlfn.QUARTILE.INC(H$2:H3615,3),"")</f>
        <v>1.1689814855344594E-3</v>
      </c>
      <c r="K3615" s="10">
        <f>IFERROR(stats[[#This Row],[Q3]]-stats[[#This Row],[Q1]],"")</f>
        <v>2.0833333837799728E-4</v>
      </c>
      <c r="L3615" s="10">
        <f>IFERROR(AVERAGEIFS(H$2:H3615, H$2:H3615, "&lt;" &amp;stats[[#This Row],[Q3]]+(2*stats[[#This Row],[IQR]]), H$2:H3615, "&gt;" &amp; stats[[#This Row],[Q1]]-(2*stats[[#This Row],[IQR]])),"")</f>
        <v>1.0698319721392129E-3</v>
      </c>
    </row>
    <row r="3616" spans="1:12" x14ac:dyDescent="0.25">
      <c r="A3616" s="7">
        <v>44418.89675925926</v>
      </c>
      <c r="B3616">
        <v>0</v>
      </c>
      <c r="C3616">
        <v>1</v>
      </c>
      <c r="D3616" s="8">
        <f>SUM(B$2:B3616)</f>
        <v>26</v>
      </c>
      <c r="E3616" s="8">
        <f>SUM(C$2:C3616)</f>
        <v>3615</v>
      </c>
      <c r="F3616" s="9">
        <f>IF(stats[[#This Row],[Column1]],stats[[#This Row],[Total Clear]]/stats[[#This Row],[Total Runs]],NA())</f>
        <v>7.1922544951590591E-3</v>
      </c>
      <c r="G3616" s="9">
        <f>SUM(B$2:B3616) / SUM(C$2:C3616)</f>
        <v>7.1922544951590591E-3</v>
      </c>
      <c r="H3616" s="10">
        <f>IFERROR(stats[[#This Row],[Column1]]-A3615,"")</f>
        <v>1.1689814855344594E-3</v>
      </c>
      <c r="I3616" s="10">
        <f>IFERROR(_xlfn.QUARTILE.INC(H$2:H3616,1),"")</f>
        <v>9.6064814715646207E-4</v>
      </c>
      <c r="J3616" s="10">
        <f>IFERROR(_xlfn.QUARTILE.INC(H$2:H3616,3),"")</f>
        <v>1.1689814855344594E-3</v>
      </c>
      <c r="K3616" s="10">
        <f>IFERROR(stats[[#This Row],[Q3]]-stats[[#This Row],[Q1]],"")</f>
        <v>2.0833333837799728E-4</v>
      </c>
      <c r="L3616" s="10">
        <f>IFERROR(AVERAGEIFS(H$2:H3616, H$2:H3616, "&lt;" &amp;stats[[#This Row],[Q3]]+(2*stats[[#This Row],[IQR]]), H$2:H3616, "&gt;" &amp; stats[[#This Row],[Q1]]-(2*stats[[#This Row],[IQR]])),"")</f>
        <v>1.0698596752723214E-3</v>
      </c>
    </row>
    <row r="3617" spans="1:12" x14ac:dyDescent="0.25">
      <c r="A3617" s="7">
        <v>44418.897847222222</v>
      </c>
      <c r="B3617">
        <v>0</v>
      </c>
      <c r="C3617">
        <v>1</v>
      </c>
      <c r="D3617" s="8">
        <f>SUM(B$2:B3617)</f>
        <v>26</v>
      </c>
      <c r="E3617" s="8">
        <f>SUM(C$2:C3617)</f>
        <v>3616</v>
      </c>
      <c r="F3617" s="9">
        <f>IF(stats[[#This Row],[Column1]],stats[[#This Row],[Total Clear]]/stats[[#This Row],[Total Runs]],NA())</f>
        <v>7.1902654867256636E-3</v>
      </c>
      <c r="G3617" s="9">
        <f>SUM(B$2:B3617) / SUM(C$2:C3617)</f>
        <v>7.1902654867256636E-3</v>
      </c>
      <c r="H3617" s="10">
        <f>IFERROR(stats[[#This Row],[Column1]]-A3616,"")</f>
        <v>1.0879629626288079E-3</v>
      </c>
      <c r="I3617" s="10">
        <f>IFERROR(_xlfn.QUARTILE.INC(H$2:H3617,1),"")</f>
        <v>9.6064814715646207E-4</v>
      </c>
      <c r="J3617" s="10">
        <f>IFERROR(_xlfn.QUARTILE.INC(H$2:H3617,3),"")</f>
        <v>1.1689814855344594E-3</v>
      </c>
      <c r="K3617" s="10">
        <f>IFERROR(stats[[#This Row],[Q3]]-stats[[#This Row],[Q1]],"")</f>
        <v>2.0833333837799728E-4</v>
      </c>
      <c r="L3617" s="10">
        <f>IFERROR(AVERAGEIFS(H$2:H3617, H$2:H3617, "&lt;" &amp;stats[[#This Row],[Q3]]+(2*stats[[#This Row],[IQR]]), H$2:H3617, "&gt;" &amp; stats[[#This Row],[Q1]]-(2*stats[[#This Row],[IQR]])),"")</f>
        <v>1.0698647320564992E-3</v>
      </c>
    </row>
    <row r="3618" spans="1:12" x14ac:dyDescent="0.25">
      <c r="A3618" s="7">
        <v>44418.899016203701</v>
      </c>
      <c r="B3618">
        <v>0</v>
      </c>
      <c r="C3618">
        <v>1</v>
      </c>
      <c r="D3618" s="8">
        <f>SUM(B$2:B3618)</f>
        <v>26</v>
      </c>
      <c r="E3618" s="8">
        <f>SUM(C$2:C3618)</f>
        <v>3617</v>
      </c>
      <c r="F3618" s="9">
        <f>IF(stats[[#This Row],[Column1]],stats[[#This Row],[Total Clear]]/stats[[#This Row],[Total Runs]],NA())</f>
        <v>7.1882775781034009E-3</v>
      </c>
      <c r="G3618" s="9">
        <f>SUM(B$2:B3618) / SUM(C$2:C3618)</f>
        <v>7.1882775781034009E-3</v>
      </c>
      <c r="H3618" s="10">
        <f>IFERROR(stats[[#This Row],[Column1]]-A3617,"")</f>
        <v>1.1689814782585017E-3</v>
      </c>
      <c r="I3618" s="10">
        <f>IFERROR(_xlfn.QUARTILE.INC(H$2:H3618,1),"")</f>
        <v>9.6064814715646207E-4</v>
      </c>
      <c r="J3618" s="10">
        <f>IFERROR(_xlfn.QUARTILE.INC(H$2:H3618,3),"")</f>
        <v>1.1689814855344594E-3</v>
      </c>
      <c r="K3618" s="10">
        <f>IFERROR(stats[[#This Row],[Q3]]-stats[[#This Row],[Q1]],"")</f>
        <v>2.0833333837799728E-4</v>
      </c>
      <c r="L3618" s="10">
        <f>IFERROR(AVERAGEIFS(H$2:H3618, H$2:H3618, "&lt;" &amp;stats[[#This Row],[Q3]]+(2*stats[[#This Row],[IQR]]), H$2:H3618, "&gt;" &amp; stats[[#This Row],[Q1]]-(2*stats[[#This Row],[IQR]])),"")</f>
        <v>1.0698924105670274E-3</v>
      </c>
    </row>
    <row r="3619" spans="1:12" x14ac:dyDescent="0.25">
      <c r="A3619" s="7">
        <v>44418.900243055556</v>
      </c>
      <c r="B3619">
        <v>0</v>
      </c>
      <c r="C3619">
        <v>1</v>
      </c>
      <c r="D3619" s="8">
        <f>SUM(B$2:B3619)</f>
        <v>26</v>
      </c>
      <c r="E3619" s="8">
        <f>SUM(C$2:C3619)</f>
        <v>3618</v>
      </c>
      <c r="F3619" s="9">
        <f>IF(stats[[#This Row],[Column1]],stats[[#This Row],[Total Clear]]/stats[[#This Row],[Total Runs]],NA())</f>
        <v>7.1862907683803209E-3</v>
      </c>
      <c r="G3619" s="9">
        <f>SUM(B$2:B3619) / SUM(C$2:C3619)</f>
        <v>7.1862907683803209E-3</v>
      </c>
      <c r="H3619" s="10">
        <f>IFERROR(stats[[#This Row],[Column1]]-A3618,"")</f>
        <v>1.2268518548808061E-3</v>
      </c>
      <c r="I3619" s="10">
        <f>IFERROR(_xlfn.QUARTILE.INC(H$2:H3619,1),"")</f>
        <v>9.6064814715646207E-4</v>
      </c>
      <c r="J3619" s="10">
        <f>IFERROR(_xlfn.QUARTILE.INC(H$2:H3619,3),"")</f>
        <v>1.1689814855344594E-3</v>
      </c>
      <c r="K3619" s="10">
        <f>IFERROR(stats[[#This Row],[Q3]]-stats[[#This Row],[Q1]],"")</f>
        <v>2.0833333837799728E-4</v>
      </c>
      <c r="L3619" s="10">
        <f>IFERROR(AVERAGEIFS(H$2:H3619, H$2:H3619, "&lt;" &amp;stats[[#This Row],[Q3]]+(2*stats[[#This Row],[IQR]]), H$2:H3619, "&gt;" &amp; stats[[#This Row],[Q1]]-(2*stats[[#This Row],[IQR]])),"")</f>
        <v>1.0699362295073719E-3</v>
      </c>
    </row>
    <row r="3620" spans="1:12" x14ac:dyDescent="0.25">
      <c r="A3620" s="7">
        <v>44418.901342592595</v>
      </c>
      <c r="B3620">
        <v>0</v>
      </c>
      <c r="C3620">
        <v>1</v>
      </c>
      <c r="D3620" s="8">
        <f>SUM(B$2:B3620)</f>
        <v>26</v>
      </c>
      <c r="E3620" s="8">
        <f>SUM(C$2:C3620)</f>
        <v>3619</v>
      </c>
      <c r="F3620" s="9">
        <f>IF(stats[[#This Row],[Column1]],stats[[#This Row],[Total Clear]]/stats[[#This Row],[Total Runs]],NA())</f>
        <v>7.1843050566454819E-3</v>
      </c>
      <c r="G3620" s="9">
        <f>SUM(B$2:B3620) / SUM(C$2:C3620)</f>
        <v>7.1843050566454819E-3</v>
      </c>
      <c r="H3620" s="10">
        <f>IFERROR(stats[[#This Row],[Column1]]-A3619,"")</f>
        <v>1.0995370394084603E-3</v>
      </c>
      <c r="I3620" s="10">
        <f>IFERROR(_xlfn.QUARTILE.INC(H$2:H3620,1),"")</f>
        <v>9.6064814715646207E-4</v>
      </c>
      <c r="J3620" s="10">
        <f>IFERROR(_xlfn.QUARTILE.INC(H$2:H3620,3),"")</f>
        <v>1.1689814855344594E-3</v>
      </c>
      <c r="K3620" s="10">
        <f>IFERROR(stats[[#This Row],[Q3]]-stats[[#This Row],[Q1]],"")</f>
        <v>2.0833333837799728E-4</v>
      </c>
      <c r="L3620" s="10">
        <f>IFERROR(AVERAGEIFS(H$2:H3620, H$2:H3620, "&lt;" &amp;stats[[#This Row],[Q3]]+(2*stats[[#This Row],[IQR]]), H$2:H3620, "&gt;" &amp; stats[[#This Row],[Q1]]-(2*stats[[#This Row],[IQR]])),"")</f>
        <v>1.0699444909670148E-3</v>
      </c>
    </row>
    <row r="3621" spans="1:12" x14ac:dyDescent="0.25">
      <c r="A3621" s="7">
        <v>44418.902442129627</v>
      </c>
      <c r="B3621">
        <v>0</v>
      </c>
      <c r="C3621">
        <v>1</v>
      </c>
      <c r="D3621" s="8">
        <f>SUM(B$2:B3621)</f>
        <v>26</v>
      </c>
      <c r="E3621" s="8">
        <f>SUM(C$2:C3621)</f>
        <v>3620</v>
      </c>
      <c r="F3621" s="9">
        <f>IF(stats[[#This Row],[Column1]],stats[[#This Row],[Total Clear]]/stats[[#This Row],[Total Runs]],NA())</f>
        <v>7.1823204419889505E-3</v>
      </c>
      <c r="G3621" s="9">
        <f>SUM(B$2:B3621) / SUM(C$2:C3621)</f>
        <v>7.1823204419889505E-3</v>
      </c>
      <c r="H3621" s="10">
        <f>IFERROR(stats[[#This Row],[Column1]]-A3620,"")</f>
        <v>1.0995370321325026E-3</v>
      </c>
      <c r="I3621" s="10">
        <f>IFERROR(_xlfn.QUARTILE.INC(H$2:H3621,1),"")</f>
        <v>9.6064814715646207E-4</v>
      </c>
      <c r="J3621" s="10">
        <f>IFERROR(_xlfn.QUARTILE.INC(H$2:H3621,3),"")</f>
        <v>1.1689814855344594E-3</v>
      </c>
      <c r="K3621" s="10">
        <f>IFERROR(stats[[#This Row],[Q3]]-stats[[#This Row],[Q1]],"")</f>
        <v>2.0833333837799728E-4</v>
      </c>
      <c r="L3621" s="10">
        <f>IFERROR(AVERAGEIFS(H$2:H3621, H$2:H3621, "&lt;" &amp;stats[[#This Row],[Q3]]+(2*stats[[#This Row],[IQR]]), H$2:H3621, "&gt;" &amp; stats[[#This Row],[Q1]]-(2*stats[[#This Row],[IQR]])),"")</f>
        <v>1.0699527478144383E-3</v>
      </c>
    </row>
    <row r="3622" spans="1:12" x14ac:dyDescent="0.25">
      <c r="A3622" s="7">
        <v>44418.903587962966</v>
      </c>
      <c r="B3622">
        <v>0</v>
      </c>
      <c r="C3622">
        <v>1</v>
      </c>
      <c r="D3622" s="8">
        <f>SUM(B$2:B3622)</f>
        <v>26</v>
      </c>
      <c r="E3622" s="8">
        <f>SUM(C$2:C3622)</f>
        <v>3621</v>
      </c>
      <c r="F3622" s="9">
        <f>IF(stats[[#This Row],[Column1]],stats[[#This Row],[Total Clear]]/stats[[#This Row],[Total Runs]],NA())</f>
        <v>7.1803369235017948E-3</v>
      </c>
      <c r="G3622" s="9">
        <f>SUM(B$2:B3622) / SUM(C$2:C3622)</f>
        <v>7.1803369235017948E-3</v>
      </c>
      <c r="H3622" s="10">
        <f>IFERROR(stats[[#This Row],[Column1]]-A3621,"")</f>
        <v>1.1458333392511122E-3</v>
      </c>
      <c r="I3622" s="10">
        <f>IFERROR(_xlfn.QUARTILE.INC(H$2:H3622,1),"")</f>
        <v>9.6064814715646207E-4</v>
      </c>
      <c r="J3622" s="10">
        <f>IFERROR(_xlfn.QUARTILE.INC(H$2:H3622,3),"")</f>
        <v>1.1689814855344594E-3</v>
      </c>
      <c r="K3622" s="10">
        <f>IFERROR(stats[[#This Row],[Q3]]-stats[[#This Row],[Q1]],"")</f>
        <v>2.0833333837799728E-4</v>
      </c>
      <c r="L3622" s="10">
        <f>IFERROR(AVERAGEIFS(H$2:H3622, H$2:H3622, "&lt;" &amp;stats[[#This Row],[Q3]]+(2*stats[[#This Row],[IQR]]), H$2:H3622, "&gt;" &amp; stats[[#This Row],[Q1]]-(2*stats[[#This Row],[IQR]])),"")</f>
        <v>1.0699739139487304E-3</v>
      </c>
    </row>
    <row r="3623" spans="1:12" x14ac:dyDescent="0.25">
      <c r="A3623" s="7">
        <v>44418.904629629629</v>
      </c>
      <c r="B3623">
        <v>0</v>
      </c>
      <c r="C3623">
        <v>1</v>
      </c>
      <c r="D3623" s="8">
        <f>SUM(B$2:B3623)</f>
        <v>26</v>
      </c>
      <c r="E3623" s="8">
        <f>SUM(C$2:C3623)</f>
        <v>3622</v>
      </c>
      <c r="F3623" s="9">
        <f>IF(stats[[#This Row],[Column1]],stats[[#This Row],[Total Clear]]/stats[[#This Row],[Total Runs]],NA())</f>
        <v>7.1783545002760902E-3</v>
      </c>
      <c r="G3623" s="9">
        <f>SUM(B$2:B3623) / SUM(C$2:C3623)</f>
        <v>7.1783545002760902E-3</v>
      </c>
      <c r="H3623" s="10">
        <f>IFERROR(stats[[#This Row],[Column1]]-A3622,"")</f>
        <v>1.0416666627861559E-3</v>
      </c>
      <c r="I3623" s="10">
        <f>IFERROR(_xlfn.QUARTILE.INC(H$2:H3623,1),"")</f>
        <v>9.6064814715646207E-4</v>
      </c>
      <c r="J3623" s="10">
        <f>IFERROR(_xlfn.QUARTILE.INC(H$2:H3623,3),"")</f>
        <v>1.1689814855344594E-3</v>
      </c>
      <c r="K3623" s="10">
        <f>IFERROR(stats[[#This Row],[Q3]]-stats[[#This Row],[Q1]],"")</f>
        <v>2.0833333837799728E-4</v>
      </c>
      <c r="L3623" s="10">
        <f>IFERROR(AVERAGEIFS(H$2:H3623, H$2:H3623, "&lt;" &amp;stats[[#This Row],[Q3]]+(2*stats[[#This Row],[IQR]]), H$2:H3623, "&gt;" &amp; stats[[#This Row],[Q1]]-(2*stats[[#This Row],[IQR]])),"")</f>
        <v>1.0699660201252048E-3</v>
      </c>
    </row>
    <row r="3624" spans="1:12" x14ac:dyDescent="0.25">
      <c r="A3624" s="7">
        <v>44418.905694444446</v>
      </c>
      <c r="B3624">
        <v>0</v>
      </c>
      <c r="C3624">
        <v>1</v>
      </c>
      <c r="D3624" s="8">
        <f>SUM(B$2:B3624)</f>
        <v>26</v>
      </c>
      <c r="E3624" s="8">
        <f>SUM(C$2:C3624)</f>
        <v>3623</v>
      </c>
      <c r="F3624" s="9">
        <f>IF(stats[[#This Row],[Column1]],stats[[#This Row],[Total Clear]]/stats[[#This Row],[Total Runs]],NA())</f>
        <v>7.1763731714049135E-3</v>
      </c>
      <c r="G3624" s="9">
        <f>SUM(B$2:B3624) / SUM(C$2:C3624)</f>
        <v>7.1763731714049135E-3</v>
      </c>
      <c r="H3624" s="10">
        <f>IFERROR(stats[[#This Row],[Column1]]-A3623,"")</f>
        <v>1.0648148163454607E-3</v>
      </c>
      <c r="I3624" s="10">
        <f>IFERROR(_xlfn.QUARTILE.INC(H$2:H3624,1),"")</f>
        <v>9.6064814715646207E-4</v>
      </c>
      <c r="J3624" s="10">
        <f>IFERROR(_xlfn.QUARTILE.INC(H$2:H3624,3),"")</f>
        <v>1.1689814855344594E-3</v>
      </c>
      <c r="K3624" s="10">
        <f>IFERROR(stats[[#This Row],[Q3]]-stats[[#This Row],[Q1]],"")</f>
        <v>2.0833333837799728E-4</v>
      </c>
      <c r="L3624" s="10">
        <f>IFERROR(AVERAGEIFS(H$2:H3624, H$2:H3624, "&lt;" &amp;stats[[#This Row],[Q3]]+(2*stats[[#This Row],[IQR]]), H$2:H3624, "&gt;" &amp; stats[[#This Row],[Q1]]-(2*stats[[#This Row],[IQR]])),"")</f>
        <v>1.0699645840494367E-3</v>
      </c>
    </row>
    <row r="3625" spans="1:12" x14ac:dyDescent="0.25">
      <c r="A3625" s="7">
        <v>44418.906747685185</v>
      </c>
      <c r="B3625">
        <v>0</v>
      </c>
      <c r="C3625">
        <v>1</v>
      </c>
      <c r="D3625" s="8">
        <f>SUM(B$2:B3625)</f>
        <v>26</v>
      </c>
      <c r="E3625" s="8">
        <f>SUM(C$2:C3625)</f>
        <v>3624</v>
      </c>
      <c r="F3625" s="9">
        <f>IF(stats[[#This Row],[Column1]],stats[[#This Row],[Total Clear]]/stats[[#This Row],[Total Runs]],NA())</f>
        <v>7.1743929359823402E-3</v>
      </c>
      <c r="G3625" s="9">
        <f>SUM(B$2:B3625) / SUM(C$2:C3625)</f>
        <v>7.1743929359823402E-3</v>
      </c>
      <c r="H3625" s="10">
        <f>IFERROR(stats[[#This Row],[Column1]]-A3624,"")</f>
        <v>1.0532407395658083E-3</v>
      </c>
      <c r="I3625" s="10">
        <f>IFERROR(_xlfn.QUARTILE.INC(H$2:H3625,1),"")</f>
        <v>9.6064814715646207E-4</v>
      </c>
      <c r="J3625" s="10">
        <f>IFERROR(_xlfn.QUARTILE.INC(H$2:H3625,3),"")</f>
        <v>1.1689814855344594E-3</v>
      </c>
      <c r="K3625" s="10">
        <f>IFERROR(stats[[#This Row],[Q3]]-stats[[#This Row],[Q1]],"")</f>
        <v>2.0833333837799728E-4</v>
      </c>
      <c r="L3625" s="10">
        <f>IFERROR(AVERAGEIFS(H$2:H3625, H$2:H3625, "&lt;" &amp;stats[[#This Row],[Q3]]+(2*stats[[#This Row],[IQR]]), H$2:H3625, "&gt;" &amp; stats[[#This Row],[Q1]]-(2*stats[[#This Row],[IQR]])),"")</f>
        <v>1.0699599230002497E-3</v>
      </c>
    </row>
    <row r="3626" spans="1:12" x14ac:dyDescent="0.25">
      <c r="A3626" s="7">
        <v>44418.907766203702</v>
      </c>
      <c r="B3626">
        <v>0</v>
      </c>
      <c r="C3626">
        <v>1</v>
      </c>
      <c r="D3626" s="8">
        <f>SUM(B$2:B3626)</f>
        <v>26</v>
      </c>
      <c r="E3626" s="8">
        <f>SUM(C$2:C3626)</f>
        <v>3625</v>
      </c>
      <c r="F3626" s="9">
        <f>IF(stats[[#This Row],[Column1]],stats[[#This Row],[Total Clear]]/stats[[#This Row],[Total Runs]],NA())</f>
        <v>7.1724137931034482E-3</v>
      </c>
      <c r="G3626" s="9">
        <f>SUM(B$2:B3626) / SUM(C$2:C3626)</f>
        <v>7.1724137931034482E-3</v>
      </c>
      <c r="H3626" s="10">
        <f>IFERROR(stats[[#This Row],[Column1]]-A3625,"")</f>
        <v>1.0185185165028088E-3</v>
      </c>
      <c r="I3626" s="10">
        <f>IFERROR(_xlfn.QUARTILE.INC(H$2:H3626,1),"")</f>
        <v>9.6064814715646207E-4</v>
      </c>
      <c r="J3626" s="10">
        <f>IFERROR(_xlfn.QUARTILE.INC(H$2:H3626,3),"")</f>
        <v>1.1689814855344594E-3</v>
      </c>
      <c r="K3626" s="10">
        <f>IFERROR(stats[[#This Row],[Q3]]-stats[[#This Row],[Q1]],"")</f>
        <v>2.0833333837799728E-4</v>
      </c>
      <c r="L3626" s="10">
        <f>IFERROR(AVERAGEIFS(H$2:H3626, H$2:H3626, "&lt;" &amp;stats[[#This Row],[Q3]]+(2*stats[[#This Row],[IQR]]), H$2:H3626, "&gt;" &amp; stats[[#This Row],[Q1]]-(2*stats[[#This Row],[IQR]])),"")</f>
        <v>1.0699455899251598E-3</v>
      </c>
    </row>
    <row r="3627" spans="1:12" x14ac:dyDescent="0.25">
      <c r="A3627" s="7">
        <v>44418.908854166664</v>
      </c>
      <c r="B3627">
        <v>0</v>
      </c>
      <c r="C3627">
        <v>1</v>
      </c>
      <c r="D3627" s="8">
        <f>SUM(B$2:B3627)</f>
        <v>26</v>
      </c>
      <c r="E3627" s="8">
        <f>SUM(C$2:C3627)</f>
        <v>3626</v>
      </c>
      <c r="F3627" s="9">
        <f>IF(stats[[#This Row],[Column1]],stats[[#This Row],[Total Clear]]/stats[[#This Row],[Total Runs]],NA())</f>
        <v>7.1704357418643132E-3</v>
      </c>
      <c r="G3627" s="9">
        <f>SUM(B$2:B3627) / SUM(C$2:C3627)</f>
        <v>7.1704357418643132E-3</v>
      </c>
      <c r="H3627" s="10">
        <f>IFERROR(stats[[#This Row],[Column1]]-A3626,"")</f>
        <v>1.0879629626288079E-3</v>
      </c>
      <c r="I3627" s="10">
        <f>IFERROR(_xlfn.QUARTILE.INC(H$2:H3627,1),"")</f>
        <v>9.6064814715646207E-4</v>
      </c>
      <c r="J3627" s="10">
        <f>IFERROR(_xlfn.QUARTILE.INC(H$2:H3627,3),"")</f>
        <v>1.1689814855344594E-3</v>
      </c>
      <c r="K3627" s="10">
        <f>IFERROR(stats[[#This Row],[Q3]]-stats[[#This Row],[Q1]],"")</f>
        <v>2.0833333837799728E-4</v>
      </c>
      <c r="L3627" s="10">
        <f>IFERROR(AVERAGEIFS(H$2:H3627, H$2:H3627, "&lt;" &amp;stats[[#This Row],[Q3]]+(2*stats[[#This Row],[IQR]]), H$2:H3627, "&gt;" &amp; stats[[#This Row],[Q1]]-(2*stats[[#This Row],[IQR]])),"")</f>
        <v>1.0699506086919296E-3</v>
      </c>
    </row>
    <row r="3628" spans="1:12" x14ac:dyDescent="0.25">
      <c r="A3628" s="7">
        <v>44418.910046296296</v>
      </c>
      <c r="B3628">
        <v>0</v>
      </c>
      <c r="C3628">
        <v>1</v>
      </c>
      <c r="D3628" s="8">
        <f>SUM(B$2:B3628)</f>
        <v>26</v>
      </c>
      <c r="E3628" s="8">
        <f>SUM(C$2:C3628)</f>
        <v>3627</v>
      </c>
      <c r="F3628" s="9">
        <f>IF(stats[[#This Row],[Column1]],stats[[#This Row],[Total Clear]]/stats[[#This Row],[Total Runs]],NA())</f>
        <v>7.1684587813620072E-3</v>
      </c>
      <c r="G3628" s="9">
        <f>SUM(B$2:B3628) / SUM(C$2:C3628)</f>
        <v>7.1684587813620072E-3</v>
      </c>
      <c r="H3628" s="10">
        <f>IFERROR(stats[[#This Row],[Column1]]-A3627,"")</f>
        <v>1.1921296318178065E-3</v>
      </c>
      <c r="I3628" s="10">
        <f>IFERROR(_xlfn.QUARTILE.INC(H$2:H3628,1),"")</f>
        <v>9.6064814715646207E-4</v>
      </c>
      <c r="J3628" s="10">
        <f>IFERROR(_xlfn.QUARTILE.INC(H$2:H3628,3),"")</f>
        <v>1.1689814855344594E-3</v>
      </c>
      <c r="K3628" s="10">
        <f>IFERROR(stats[[#This Row],[Q3]]-stats[[#This Row],[Q1]],"")</f>
        <v>2.0833333837799728E-4</v>
      </c>
      <c r="L3628" s="10">
        <f>IFERROR(AVERAGEIFS(H$2:H3628, H$2:H3628, "&lt;" &amp;stats[[#This Row],[Q3]]+(2*stats[[#This Row],[IQR]]), H$2:H3628, "&gt;" &amp; stats[[#This Row],[Q1]]-(2*stats[[#This Row],[IQR]])),"")</f>
        <v>1.0699846323686563E-3</v>
      </c>
    </row>
    <row r="3629" spans="1:12" x14ac:dyDescent="0.25">
      <c r="A3629" s="7">
        <v>44418.911064814813</v>
      </c>
      <c r="B3629">
        <v>0</v>
      </c>
      <c r="C3629">
        <v>1</v>
      </c>
      <c r="D3629" s="8">
        <f>SUM(B$2:B3629)</f>
        <v>26</v>
      </c>
      <c r="E3629" s="8">
        <f>SUM(C$2:C3629)</f>
        <v>3628</v>
      </c>
      <c r="F3629" s="9">
        <f>IF(stats[[#This Row],[Column1]],stats[[#This Row],[Total Clear]]/stats[[#This Row],[Total Runs]],NA())</f>
        <v>7.1664829106945979E-3</v>
      </c>
      <c r="G3629" s="9">
        <f>SUM(B$2:B3629) / SUM(C$2:C3629)</f>
        <v>7.1664829106945979E-3</v>
      </c>
      <c r="H3629" s="10">
        <f>IFERROR(stats[[#This Row],[Column1]]-A3628,"")</f>
        <v>1.0185185165028088E-3</v>
      </c>
      <c r="I3629" s="10">
        <f>IFERROR(_xlfn.QUARTILE.INC(H$2:H3629,1),"")</f>
        <v>9.6064814715646207E-4</v>
      </c>
      <c r="J3629" s="10">
        <f>IFERROR(_xlfn.QUARTILE.INC(H$2:H3629,3),"")</f>
        <v>1.1689814855344594E-3</v>
      </c>
      <c r="K3629" s="10">
        <f>IFERROR(stats[[#This Row],[Q3]]-stats[[#This Row],[Q1]],"")</f>
        <v>2.0833333837799728E-4</v>
      </c>
      <c r="L3629" s="10">
        <f>IFERROR(AVERAGEIFS(H$2:H3629, H$2:H3629, "&lt;" &amp;stats[[#This Row],[Q3]]+(2*stats[[#This Row],[IQR]]), H$2:H3629, "&gt;" &amp; stats[[#This Row],[Q1]]-(2*stats[[#This Row],[IQR]])),"")</f>
        <v>1.0699703043853975E-3</v>
      </c>
    </row>
    <row r="3630" spans="1:12" x14ac:dyDescent="0.25">
      <c r="A3630" s="7">
        <v>44418.912141203706</v>
      </c>
      <c r="B3630">
        <v>0</v>
      </c>
      <c r="C3630">
        <v>1</v>
      </c>
      <c r="D3630" s="8">
        <f>SUM(B$2:B3630)</f>
        <v>26</v>
      </c>
      <c r="E3630" s="8">
        <f>SUM(C$2:C3630)</f>
        <v>3629</v>
      </c>
      <c r="F3630" s="9">
        <f>IF(stats[[#This Row],[Column1]],stats[[#This Row],[Total Clear]]/stats[[#This Row],[Total Runs]],NA())</f>
        <v>7.1645081289611464E-3</v>
      </c>
      <c r="G3630" s="9">
        <f>SUM(B$2:B3630) / SUM(C$2:C3630)</f>
        <v>7.1645081289611464E-3</v>
      </c>
      <c r="H3630" s="10">
        <f>IFERROR(stats[[#This Row],[Column1]]-A3629,"")</f>
        <v>1.0763888931251131E-3</v>
      </c>
      <c r="I3630" s="10">
        <f>IFERROR(_xlfn.QUARTILE.INC(H$2:H3630,1),"")</f>
        <v>9.6064814715646207E-4</v>
      </c>
      <c r="J3630" s="10">
        <f>IFERROR(_xlfn.QUARTILE.INC(H$2:H3630,3),"")</f>
        <v>1.1689814855344594E-3</v>
      </c>
      <c r="K3630" s="10">
        <f>IFERROR(stats[[#This Row],[Q3]]-stats[[#This Row],[Q1]],"")</f>
        <v>2.0833333837799728E-4</v>
      </c>
      <c r="L3630" s="10">
        <f>IFERROR(AVERAGEIFS(H$2:H3630, H$2:H3630, "&lt;" &amp;stats[[#This Row],[Q3]]+(2*stats[[#This Row],[IQR]]), H$2:H3630, "&gt;" &amp; stats[[#This Row],[Q1]]-(2*stats[[#This Row],[IQR]])),"")</f>
        <v>1.0699720908002987E-3</v>
      </c>
    </row>
    <row r="3631" spans="1:12" x14ac:dyDescent="0.25">
      <c r="A3631" s="7">
        <v>44418.913194444445</v>
      </c>
      <c r="B3631">
        <v>0</v>
      </c>
      <c r="C3631">
        <v>1</v>
      </c>
      <c r="D3631" s="8">
        <f>SUM(B$2:B3631)</f>
        <v>26</v>
      </c>
      <c r="E3631" s="8">
        <f>SUM(C$2:C3631)</f>
        <v>3630</v>
      </c>
      <c r="F3631" s="9">
        <f>IF(stats[[#This Row],[Column1]],stats[[#This Row],[Total Clear]]/stats[[#This Row],[Total Runs]],NA())</f>
        <v>7.1625344352617077E-3</v>
      </c>
      <c r="G3631" s="9">
        <f>SUM(B$2:B3631) / SUM(C$2:C3631)</f>
        <v>7.1625344352617077E-3</v>
      </c>
      <c r="H3631" s="10">
        <f>IFERROR(stats[[#This Row],[Column1]]-A3630,"")</f>
        <v>1.0532407395658083E-3</v>
      </c>
      <c r="I3631" s="10">
        <f>IFERROR(_xlfn.QUARTILE.INC(H$2:H3631,1),"")</f>
        <v>9.6064814715646207E-4</v>
      </c>
      <c r="J3631" s="10">
        <f>IFERROR(_xlfn.QUARTILE.INC(H$2:H3631,3),"")</f>
        <v>1.1689814855344594E-3</v>
      </c>
      <c r="K3631" s="10">
        <f>IFERROR(stats[[#This Row],[Q3]]-stats[[#This Row],[Q1]],"")</f>
        <v>2.0833333837799728E-4</v>
      </c>
      <c r="L3631" s="10">
        <f>IFERROR(AVERAGEIFS(H$2:H3631, H$2:H3631, "&lt;" &amp;stats[[#This Row],[Q3]]+(2*stats[[#This Row],[IQR]]), H$2:H3631, "&gt;" &amp; stats[[#This Row],[Q1]]-(2*stats[[#This Row],[IQR]])),"")</f>
        <v>1.069967435443806E-3</v>
      </c>
    </row>
    <row r="3632" spans="1:12" x14ac:dyDescent="0.25">
      <c r="A3632" s="7">
        <v>44418.9143287037</v>
      </c>
      <c r="B3632">
        <v>0</v>
      </c>
      <c r="C3632">
        <v>1</v>
      </c>
      <c r="D3632" s="8">
        <f>SUM(B$2:B3632)</f>
        <v>26</v>
      </c>
      <c r="E3632" s="8">
        <f>SUM(C$2:C3632)</f>
        <v>3631</v>
      </c>
      <c r="F3632" s="9">
        <f>IF(stats[[#This Row],[Column1]],stats[[#This Row],[Total Clear]]/stats[[#This Row],[Total Runs]],NA())</f>
        <v>7.1605618286973288E-3</v>
      </c>
      <c r="G3632" s="9">
        <f>SUM(B$2:B3632) / SUM(C$2:C3632)</f>
        <v>7.1605618286973288E-3</v>
      </c>
      <c r="H3632" s="10">
        <f>IFERROR(stats[[#This Row],[Column1]]-A3631,"")</f>
        <v>1.1342592551955022E-3</v>
      </c>
      <c r="I3632" s="10">
        <f>IFERROR(_xlfn.QUARTILE.INC(H$2:H3632,1),"")</f>
        <v>9.6064814715646207E-4</v>
      </c>
      <c r="J3632" s="10">
        <f>IFERROR(_xlfn.QUARTILE.INC(H$2:H3632,3),"")</f>
        <v>1.1689814855344594E-3</v>
      </c>
      <c r="K3632" s="10">
        <f>IFERROR(stats[[#This Row],[Q3]]-stats[[#This Row],[Q1]],"")</f>
        <v>2.0833333837799728E-4</v>
      </c>
      <c r="L3632" s="10">
        <f>IFERROR(AVERAGEIFS(H$2:H3632, H$2:H3632, "&lt;" &amp;stats[[#This Row],[Q3]]+(2*stats[[#This Row],[IQR]]), H$2:H3632, "&gt;" &amp; stats[[#This Row],[Q1]]-(2*stats[[#This Row],[IQR]])),"")</f>
        <v>1.0699853191210665E-3</v>
      </c>
    </row>
    <row r="3633" spans="1:12" x14ac:dyDescent="0.25">
      <c r="A3633" s="7">
        <v>44418.915358796294</v>
      </c>
      <c r="B3633">
        <v>0</v>
      </c>
      <c r="C3633">
        <v>1</v>
      </c>
      <c r="D3633" s="8">
        <f>SUM(B$2:B3633)</f>
        <v>26</v>
      </c>
      <c r="E3633" s="8">
        <f>SUM(C$2:C3633)</f>
        <v>3632</v>
      </c>
      <c r="F3633" s="9">
        <f>IF(stats[[#This Row],[Column1]],stats[[#This Row],[Total Clear]]/stats[[#This Row],[Total Runs]],NA())</f>
        <v>7.1585903083700442E-3</v>
      </c>
      <c r="G3633" s="9">
        <f>SUM(B$2:B3633) / SUM(C$2:C3633)</f>
        <v>7.1585903083700442E-3</v>
      </c>
      <c r="H3633" s="10">
        <f>IFERROR(stats[[#This Row],[Column1]]-A3632,"")</f>
        <v>1.0300925932824612E-3</v>
      </c>
      <c r="I3633" s="10">
        <f>IFERROR(_xlfn.QUARTILE.INC(H$2:H3633,1),"")</f>
        <v>9.6064814715646207E-4</v>
      </c>
      <c r="J3633" s="10">
        <f>IFERROR(_xlfn.QUARTILE.INC(H$2:H3633,3),"")</f>
        <v>1.1689814855344594E-3</v>
      </c>
      <c r="K3633" s="10">
        <f>IFERROR(stats[[#This Row],[Q3]]-stats[[#This Row],[Q1]],"")</f>
        <v>2.0833333837799728E-4</v>
      </c>
      <c r="L3633" s="10">
        <f>IFERROR(AVERAGEIFS(H$2:H3633, H$2:H3633, "&lt;" &amp;stats[[#This Row],[Q3]]+(2*stats[[#This Row],[IQR]]), H$2:H3633, "&gt;" &amp; stats[[#This Row],[Q1]]-(2*stats[[#This Row],[IQR]])),"")</f>
        <v>1.0699742254820681E-3</v>
      </c>
    </row>
    <row r="3634" spans="1:12" x14ac:dyDescent="0.25">
      <c r="A3634" s="7">
        <v>44418.916446759256</v>
      </c>
      <c r="B3634">
        <v>0</v>
      </c>
      <c r="C3634">
        <v>1</v>
      </c>
      <c r="D3634" s="8">
        <f>SUM(B$2:B3634)</f>
        <v>26</v>
      </c>
      <c r="E3634" s="8">
        <f>SUM(C$2:C3634)</f>
        <v>3633</v>
      </c>
      <c r="F3634" s="9">
        <f>IF(stats[[#This Row],[Column1]],stats[[#This Row],[Total Clear]]/stats[[#This Row],[Total Runs]],NA())</f>
        <v>7.1566198733828794E-3</v>
      </c>
      <c r="G3634" s="9">
        <f>SUM(B$2:B3634) / SUM(C$2:C3634)</f>
        <v>7.1566198733828794E-3</v>
      </c>
      <c r="H3634" s="10">
        <f>IFERROR(stats[[#This Row],[Column1]]-A3633,"")</f>
        <v>1.0879629626288079E-3</v>
      </c>
      <c r="I3634" s="10">
        <f>IFERROR(_xlfn.QUARTILE.INC(H$2:H3634,1),"")</f>
        <v>9.6064814715646207E-4</v>
      </c>
      <c r="J3634" s="10">
        <f>IFERROR(_xlfn.QUARTILE.INC(H$2:H3634,3),"")</f>
        <v>1.1689814855344594E-3</v>
      </c>
      <c r="K3634" s="10">
        <f>IFERROR(stats[[#This Row],[Q3]]-stats[[#This Row],[Q1]],"")</f>
        <v>2.0833333837799728E-4</v>
      </c>
      <c r="L3634" s="10">
        <f>IFERROR(AVERAGEIFS(H$2:H3634, H$2:H3634, "&lt;" &amp;stats[[#This Row],[Q3]]+(2*stats[[#This Row],[IQR]]), H$2:H3634, "&gt;" &amp; stats[[#This Row],[Q1]]-(2*stats[[#This Row],[IQR]])),"")</f>
        <v>1.0699792265210302E-3</v>
      </c>
    </row>
    <row r="3635" spans="1:12" x14ac:dyDescent="0.25">
      <c r="A3635" s="7">
        <v>44418.917546296296</v>
      </c>
      <c r="B3635">
        <v>0</v>
      </c>
      <c r="C3635">
        <v>1</v>
      </c>
      <c r="D3635" s="8">
        <f>SUM(B$2:B3635)</f>
        <v>26</v>
      </c>
      <c r="E3635" s="8">
        <f>SUM(C$2:C3635)</f>
        <v>3634</v>
      </c>
      <c r="F3635" s="9">
        <f>IF(stats[[#This Row],[Column1]],stats[[#This Row],[Total Clear]]/stats[[#This Row],[Total Runs]],NA())</f>
        <v>7.1546505228398463E-3</v>
      </c>
      <c r="G3635" s="9">
        <f>SUM(B$2:B3635) / SUM(C$2:C3635)</f>
        <v>7.1546505228398463E-3</v>
      </c>
      <c r="H3635" s="10">
        <f>IFERROR(stats[[#This Row],[Column1]]-A3634,"")</f>
        <v>1.0995370394084603E-3</v>
      </c>
      <c r="I3635" s="10">
        <f>IFERROR(_xlfn.QUARTILE.INC(H$2:H3635,1),"")</f>
        <v>9.6064814715646207E-4</v>
      </c>
      <c r="J3635" s="10">
        <f>IFERROR(_xlfn.QUARTILE.INC(H$2:H3635,3),"")</f>
        <v>1.1689814855344594E-3</v>
      </c>
      <c r="K3635" s="10">
        <f>IFERROR(stats[[#This Row],[Q3]]-stats[[#This Row],[Q1]],"")</f>
        <v>2.0833333837799728E-4</v>
      </c>
      <c r="L3635" s="10">
        <f>IFERROR(AVERAGEIFS(H$2:H3635, H$2:H3635, "&lt;" &amp;stats[[#This Row],[Q3]]+(2*stats[[#This Row],[IQR]]), H$2:H3635, "&gt;" &amp; stats[[#This Row],[Q1]]-(2*stats[[#This Row],[IQR]])),"")</f>
        <v>1.0699874415885365E-3</v>
      </c>
    </row>
    <row r="3636" spans="1:12" x14ac:dyDescent="0.25">
      <c r="A3636" s="7">
        <v>44418.918587962966</v>
      </c>
      <c r="B3636">
        <v>0</v>
      </c>
      <c r="C3636">
        <v>1</v>
      </c>
      <c r="D3636" s="8">
        <f>SUM(B$2:B3636)</f>
        <v>26</v>
      </c>
      <c r="E3636" s="8">
        <f>SUM(C$2:C3636)</f>
        <v>3635</v>
      </c>
      <c r="F3636" s="9">
        <f>IF(stats[[#This Row],[Column1]],stats[[#This Row],[Total Clear]]/stats[[#This Row],[Total Runs]],NA())</f>
        <v>7.1526822558459421E-3</v>
      </c>
      <c r="G3636" s="9">
        <f>SUM(B$2:B3636) / SUM(C$2:C3636)</f>
        <v>7.1526822558459421E-3</v>
      </c>
      <c r="H3636" s="10">
        <f>IFERROR(stats[[#This Row],[Column1]]-A3635,"")</f>
        <v>1.0416666700621136E-3</v>
      </c>
      <c r="I3636" s="10">
        <f>IFERROR(_xlfn.QUARTILE.INC(H$2:H3636,1),"")</f>
        <v>9.6064814715646207E-4</v>
      </c>
      <c r="J3636" s="10">
        <f>IFERROR(_xlfn.QUARTILE.INC(H$2:H3636,3),"")</f>
        <v>1.1689814855344594E-3</v>
      </c>
      <c r="K3636" s="10">
        <f>IFERROR(stats[[#This Row],[Q3]]-stats[[#This Row],[Q1]],"")</f>
        <v>2.0833333837799728E-4</v>
      </c>
      <c r="L3636" s="10">
        <f>IFERROR(AVERAGEIFS(H$2:H3636, H$2:H3636, "&lt;" &amp;stats[[#This Row],[Q3]]+(2*stats[[#This Row],[IQR]]), H$2:H3636, "&gt;" &amp; stats[[#This Row],[Q1]]-(2*stats[[#This Row],[IQR]])),"")</f>
        <v>1.0699795725217049E-3</v>
      </c>
    </row>
    <row r="3637" spans="1:12" x14ac:dyDescent="0.25">
      <c r="A3637" s="7">
        <v>44418.919687499998</v>
      </c>
      <c r="B3637">
        <v>0</v>
      </c>
      <c r="C3637">
        <v>1</v>
      </c>
      <c r="D3637" s="8">
        <f>SUM(B$2:B3637)</f>
        <v>26</v>
      </c>
      <c r="E3637" s="8">
        <f>SUM(C$2:C3637)</f>
        <v>3636</v>
      </c>
      <c r="F3637" s="9">
        <f>IF(stats[[#This Row],[Column1]],stats[[#This Row],[Total Clear]]/stats[[#This Row],[Total Runs]],NA())</f>
        <v>7.1507150715071511E-3</v>
      </c>
      <c r="G3637" s="9">
        <f>SUM(B$2:B3637) / SUM(C$2:C3637)</f>
        <v>7.1507150715071511E-3</v>
      </c>
      <c r="H3637" s="10">
        <f>IFERROR(stats[[#This Row],[Column1]]-A3636,"")</f>
        <v>1.0995370321325026E-3</v>
      </c>
      <c r="I3637" s="10">
        <f>IFERROR(_xlfn.QUARTILE.INC(H$2:H3637,1),"")</f>
        <v>9.6064814715646207E-4</v>
      </c>
      <c r="J3637" s="10">
        <f>IFERROR(_xlfn.QUARTILE.INC(H$2:H3637,3),"")</f>
        <v>1.1689814855344594E-3</v>
      </c>
      <c r="K3637" s="10">
        <f>IFERROR(stats[[#This Row],[Q3]]-stats[[#This Row],[Q1]],"")</f>
        <v>2.0833333837799728E-4</v>
      </c>
      <c r="L3637" s="10">
        <f>IFERROR(AVERAGEIFS(H$2:H3637, H$2:H3637, "&lt;" &amp;stats[[#This Row],[Q3]]+(2*stats[[#This Row],[IQR]]), H$2:H3637, "&gt;" &amp; stats[[#This Row],[Q1]]-(2*stats[[#This Row],[IQR]])),"")</f>
        <v>1.0699877829271525E-3</v>
      </c>
    </row>
    <row r="3638" spans="1:12" x14ac:dyDescent="0.25">
      <c r="A3638" s="7">
        <v>44418.920868055553</v>
      </c>
      <c r="B3638">
        <v>0</v>
      </c>
      <c r="C3638">
        <v>1</v>
      </c>
      <c r="D3638" s="8">
        <f>SUM(B$2:B3638)</f>
        <v>26</v>
      </c>
      <c r="E3638" s="8">
        <f>SUM(C$2:C3638)</f>
        <v>3637</v>
      </c>
      <c r="F3638" s="9">
        <f>IF(stats[[#This Row],[Column1]],stats[[#This Row],[Total Clear]]/stats[[#This Row],[Total Runs]],NA())</f>
        <v>7.1487489689304375E-3</v>
      </c>
      <c r="G3638" s="9">
        <f>SUM(B$2:B3638) / SUM(C$2:C3638)</f>
        <v>7.1487489689304375E-3</v>
      </c>
      <c r="H3638" s="10">
        <f>IFERROR(stats[[#This Row],[Column1]]-A3637,"")</f>
        <v>1.1805555550381541E-3</v>
      </c>
      <c r="I3638" s="10">
        <f>IFERROR(_xlfn.QUARTILE.INC(H$2:H3638,1),"")</f>
        <v>9.6064814715646207E-4</v>
      </c>
      <c r="J3638" s="10">
        <f>IFERROR(_xlfn.QUARTILE.INC(H$2:H3638,3),"")</f>
        <v>1.1689814855344594E-3</v>
      </c>
      <c r="K3638" s="10">
        <f>IFERROR(stats[[#This Row],[Q3]]-stats[[#This Row],[Q1]],"")</f>
        <v>2.0833333837799728E-4</v>
      </c>
      <c r="L3638" s="10">
        <f>IFERROR(AVERAGEIFS(H$2:H3638, H$2:H3638, "&lt;" &amp;stats[[#This Row],[Q3]]+(2*stats[[#This Row],[IQR]]), H$2:H3638, "&gt;" &amp; stats[[#This Row],[Q1]]-(2*stats[[#This Row],[IQR]])),"")</f>
        <v>1.0700184876680885E-3</v>
      </c>
    </row>
    <row r="3639" spans="1:12" x14ac:dyDescent="0.25">
      <c r="A3639" s="7">
        <v>44418.921886574077</v>
      </c>
      <c r="B3639">
        <v>0</v>
      </c>
      <c r="C3639">
        <v>1</v>
      </c>
      <c r="D3639" s="8">
        <f>SUM(B$2:B3639)</f>
        <v>26</v>
      </c>
      <c r="E3639" s="8">
        <f>SUM(C$2:C3639)</f>
        <v>3638</v>
      </c>
      <c r="F3639" s="9">
        <f>IF(stats[[#This Row],[Column1]],stats[[#This Row],[Total Clear]]/stats[[#This Row],[Total Runs]],NA())</f>
        <v>7.1467839472237494E-3</v>
      </c>
      <c r="G3639" s="9">
        <f>SUM(B$2:B3639) / SUM(C$2:C3639)</f>
        <v>7.1467839472237494E-3</v>
      </c>
      <c r="H3639" s="10">
        <f>IFERROR(stats[[#This Row],[Column1]]-A3638,"")</f>
        <v>1.0185185237787664E-3</v>
      </c>
      <c r="I3639" s="10">
        <f>IFERROR(_xlfn.QUARTILE.INC(H$2:H3639,1),"")</f>
        <v>9.6064814715646207E-4</v>
      </c>
      <c r="J3639" s="10">
        <f>IFERROR(_xlfn.QUARTILE.INC(H$2:H3639,3),"")</f>
        <v>1.1689814855344594E-3</v>
      </c>
      <c r="K3639" s="10">
        <f>IFERROR(stats[[#This Row],[Q3]]-stats[[#This Row],[Q1]],"")</f>
        <v>2.0833333837799728E-4</v>
      </c>
      <c r="L3639" s="10">
        <f>IFERROR(AVERAGEIFS(H$2:H3639, H$2:H3639, "&lt;" &amp;stats[[#This Row],[Q3]]+(2*stats[[#This Row],[IQR]]), H$2:H3639, "&gt;" &amp; stats[[#This Row],[Q1]]-(2*stats[[#This Row],[IQR]])),"")</f>
        <v>1.0700041900656761E-3</v>
      </c>
    </row>
    <row r="3640" spans="1:12" x14ac:dyDescent="0.25">
      <c r="A3640" s="7">
        <v>44418.923009259262</v>
      </c>
      <c r="B3640">
        <v>0</v>
      </c>
      <c r="C3640">
        <v>1</v>
      </c>
      <c r="D3640" s="8">
        <f>SUM(B$2:B3640)</f>
        <v>26</v>
      </c>
      <c r="E3640" s="8">
        <f>SUM(C$2:C3640)</f>
        <v>3639</v>
      </c>
      <c r="F3640" s="9">
        <f>IF(stats[[#This Row],[Column1]],stats[[#This Row],[Total Clear]]/stats[[#This Row],[Total Runs]],NA())</f>
        <v>7.1448200054960156E-3</v>
      </c>
      <c r="G3640" s="9">
        <f>SUM(B$2:B3640) / SUM(C$2:C3640)</f>
        <v>7.1448200054960156E-3</v>
      </c>
      <c r="H3640" s="10">
        <f>IFERROR(stats[[#This Row],[Column1]]-A3639,"")</f>
        <v>1.1226851856918074E-3</v>
      </c>
      <c r="I3640" s="10">
        <f>IFERROR(_xlfn.QUARTILE.INC(H$2:H3640,1),"")</f>
        <v>9.6064814715646207E-4</v>
      </c>
      <c r="J3640" s="10">
        <f>IFERROR(_xlfn.QUARTILE.INC(H$2:H3640,3),"")</f>
        <v>1.1689814855344594E-3</v>
      </c>
      <c r="K3640" s="10">
        <f>IFERROR(stats[[#This Row],[Q3]]-stats[[#This Row],[Q1]],"")</f>
        <v>2.0833333837799728E-4</v>
      </c>
      <c r="L3640" s="10">
        <f>IFERROR(AVERAGEIFS(H$2:H3640, H$2:H3640, "&lt;" &amp;stats[[#This Row],[Q3]]+(2*stats[[#This Row],[IQR]]), H$2:H3640, "&gt;" &amp; stats[[#This Row],[Q1]]-(2*stats[[#This Row],[IQR]])),"")</f>
        <v>1.0700188114910511E-3</v>
      </c>
    </row>
    <row r="3641" spans="1:12" x14ac:dyDescent="0.25">
      <c r="A3641" s="7">
        <v>44418.924097222225</v>
      </c>
      <c r="B3641">
        <v>0</v>
      </c>
      <c r="C3641">
        <v>1</v>
      </c>
      <c r="D3641" s="8">
        <f>SUM(B$2:B3641)</f>
        <v>26</v>
      </c>
      <c r="E3641" s="8">
        <f>SUM(C$2:C3641)</f>
        <v>3640</v>
      </c>
      <c r="F3641" s="9">
        <f>IF(stats[[#This Row],[Column1]],stats[[#This Row],[Total Clear]]/stats[[#This Row],[Total Runs]],NA())</f>
        <v>7.1428571428571426E-3</v>
      </c>
      <c r="G3641" s="9">
        <f>SUM(B$2:B3641) / SUM(C$2:C3641)</f>
        <v>7.1428571428571426E-3</v>
      </c>
      <c r="H3641" s="10">
        <f>IFERROR(stats[[#This Row],[Column1]]-A3640,"")</f>
        <v>1.0879629626288079E-3</v>
      </c>
      <c r="I3641" s="10">
        <f>IFERROR(_xlfn.QUARTILE.INC(H$2:H3641,1),"")</f>
        <v>9.6064814715646207E-4</v>
      </c>
      <c r="J3641" s="10">
        <f>IFERROR(_xlfn.QUARTILE.INC(H$2:H3641,3),"")</f>
        <v>1.1689814855344594E-3</v>
      </c>
      <c r="K3641" s="10">
        <f>IFERROR(stats[[#This Row],[Q3]]-stats[[#This Row],[Q1]],"")</f>
        <v>2.0833333837799728E-4</v>
      </c>
      <c r="L3641" s="10">
        <f>IFERROR(AVERAGEIFS(H$2:H3641, H$2:H3641, "&lt;" &amp;stats[[#This Row],[Q3]]+(2*stats[[#This Row],[IQR]]), H$2:H3641, "&gt;" &amp; stats[[#This Row],[Q1]]-(2*stats[[#This Row],[IQR]])),"")</f>
        <v>1.0700237904453069E-3</v>
      </c>
    </row>
    <row r="3642" spans="1:12" x14ac:dyDescent="0.25">
      <c r="A3642" s="7">
        <v>44418.925115740742</v>
      </c>
      <c r="B3642">
        <v>0</v>
      </c>
      <c r="C3642">
        <v>1</v>
      </c>
      <c r="D3642" s="8">
        <f>SUM(B$2:B3642)</f>
        <v>26</v>
      </c>
      <c r="E3642" s="8">
        <f>SUM(C$2:C3642)</f>
        <v>3641</v>
      </c>
      <c r="F3642" s="9">
        <f>IF(stats[[#This Row],[Column1]],stats[[#This Row],[Total Clear]]/stats[[#This Row],[Total Runs]],NA())</f>
        <v>7.140895358418017E-3</v>
      </c>
      <c r="G3642" s="9">
        <f>SUM(B$2:B3642) / SUM(C$2:C3642)</f>
        <v>7.140895358418017E-3</v>
      </c>
      <c r="H3642" s="10">
        <f>IFERROR(stats[[#This Row],[Column1]]-A3641,"")</f>
        <v>1.0185185165028088E-3</v>
      </c>
      <c r="I3642" s="10">
        <f>IFERROR(_xlfn.QUARTILE.INC(H$2:H3642,1),"")</f>
        <v>9.6064814715646207E-4</v>
      </c>
      <c r="J3642" s="10">
        <f>IFERROR(_xlfn.QUARTILE.INC(H$2:H3642,3),"")</f>
        <v>1.1689814855344594E-3</v>
      </c>
      <c r="K3642" s="10">
        <f>IFERROR(stats[[#This Row],[Q3]]-stats[[#This Row],[Q1]],"")</f>
        <v>2.0833333837799728E-4</v>
      </c>
      <c r="L3642" s="10">
        <f>IFERROR(AVERAGEIFS(H$2:H3642, H$2:H3642, "&lt;" &amp;stats[[#This Row],[Q3]]+(2*stats[[#This Row],[IQR]]), H$2:H3642, "&gt;" &amp; stats[[#This Row],[Q1]]-(2*stats[[#This Row],[IQR]])),"")</f>
        <v>1.0700095032680689E-3</v>
      </c>
    </row>
    <row r="3643" spans="1:12" x14ac:dyDescent="0.25">
      <c r="A3643" s="7">
        <v>44418.92628472222</v>
      </c>
      <c r="B3643">
        <v>0</v>
      </c>
      <c r="C3643">
        <v>1</v>
      </c>
      <c r="D3643" s="8">
        <f>SUM(B$2:B3643)</f>
        <v>26</v>
      </c>
      <c r="E3643" s="8">
        <f>SUM(C$2:C3643)</f>
        <v>3642</v>
      </c>
      <c r="F3643" s="9">
        <f>IF(stats[[#This Row],[Column1]],stats[[#This Row],[Total Clear]]/stats[[#This Row],[Total Runs]],NA())</f>
        <v>7.1389346512904994E-3</v>
      </c>
      <c r="G3643" s="9">
        <f>SUM(B$2:B3643) / SUM(C$2:C3643)</f>
        <v>7.1389346512904994E-3</v>
      </c>
      <c r="H3643" s="10">
        <f>IFERROR(stats[[#This Row],[Column1]]-A3642,"")</f>
        <v>1.1689814782585017E-3</v>
      </c>
      <c r="I3643" s="10">
        <f>IFERROR(_xlfn.QUARTILE.INC(H$2:H3643,1),"")</f>
        <v>9.6064814715646207E-4</v>
      </c>
      <c r="J3643" s="10">
        <f>IFERROR(_xlfn.QUARTILE.INC(H$2:H3643,3),"")</f>
        <v>1.1689814855344594E-3</v>
      </c>
      <c r="K3643" s="10">
        <f>IFERROR(stats[[#This Row],[Q3]]-stats[[#This Row],[Q1]],"")</f>
        <v>2.0833333837799728E-4</v>
      </c>
      <c r="L3643" s="10">
        <f>IFERROR(AVERAGEIFS(H$2:H3643, H$2:H3643, "&lt;" &amp;stats[[#This Row],[Q3]]+(2*stats[[#This Row],[IQR]]), H$2:H3643, "&gt;" &amp; stats[[#This Row],[Q1]]-(2*stats[[#This Row],[IQR]])),"")</f>
        <v>1.0700369497392255E-3</v>
      </c>
    </row>
    <row r="3644" spans="1:12" x14ac:dyDescent="0.25">
      <c r="A3644" s="7">
        <v>44418.927407407406</v>
      </c>
      <c r="B3644">
        <v>0</v>
      </c>
      <c r="C3644">
        <v>1</v>
      </c>
      <c r="D3644" s="8">
        <f>SUM(B$2:B3644)</f>
        <v>26</v>
      </c>
      <c r="E3644" s="8">
        <f>SUM(C$2:C3644)</f>
        <v>3643</v>
      </c>
      <c r="F3644" s="9">
        <f>IF(stats[[#This Row],[Column1]],stats[[#This Row],[Total Clear]]/stats[[#This Row],[Total Runs]],NA())</f>
        <v>7.1369750205874279E-3</v>
      </c>
      <c r="G3644" s="9">
        <f>SUM(B$2:B3644) / SUM(C$2:C3644)</f>
        <v>7.1369750205874279E-3</v>
      </c>
      <c r="H3644" s="10">
        <f>IFERROR(stats[[#This Row],[Column1]]-A3643,"")</f>
        <v>1.1226851856918074E-3</v>
      </c>
      <c r="I3644" s="10">
        <f>IFERROR(_xlfn.QUARTILE.INC(H$2:H3644,1),"")</f>
        <v>9.6064814715646207E-4</v>
      </c>
      <c r="J3644" s="10">
        <f>IFERROR(_xlfn.QUARTILE.INC(H$2:H3644,3),"")</f>
        <v>1.1689814855344594E-3</v>
      </c>
      <c r="K3644" s="10">
        <f>IFERROR(stats[[#This Row],[Q3]]-stats[[#This Row],[Q1]],"")</f>
        <v>2.0833333837799728E-4</v>
      </c>
      <c r="L3644" s="10">
        <f>IFERROR(AVERAGEIFS(H$2:H3644, H$2:H3644, "&lt;" &amp;stats[[#This Row],[Q3]]+(2*stats[[#This Row],[IQR]]), H$2:H3644, "&gt;" &amp; stats[[#This Row],[Q1]]-(2*stats[[#This Row],[IQR]])),"")</f>
        <v>1.0700515458678512E-3</v>
      </c>
    </row>
    <row r="3645" spans="1:12" x14ac:dyDescent="0.25">
      <c r="A3645" s="7">
        <v>44418.928472222222</v>
      </c>
      <c r="B3645">
        <v>0</v>
      </c>
      <c r="C3645">
        <v>1</v>
      </c>
      <c r="D3645" s="8">
        <f>SUM(B$2:B3645)</f>
        <v>26</v>
      </c>
      <c r="E3645" s="8">
        <f>SUM(C$2:C3645)</f>
        <v>3644</v>
      </c>
      <c r="F3645" s="9">
        <f>IF(stats[[#This Row],[Column1]],stats[[#This Row],[Total Clear]]/stats[[#This Row],[Total Runs]],NA())</f>
        <v>7.1350164654226129E-3</v>
      </c>
      <c r="G3645" s="9">
        <f>SUM(B$2:B3645) / SUM(C$2:C3645)</f>
        <v>7.1350164654226129E-3</v>
      </c>
      <c r="H3645" s="10">
        <f>IFERROR(stats[[#This Row],[Column1]]-A3644,"")</f>
        <v>1.0648148163454607E-3</v>
      </c>
      <c r="I3645" s="10">
        <f>IFERROR(_xlfn.QUARTILE.INC(H$2:H3645,1),"")</f>
        <v>9.6064814715646207E-4</v>
      </c>
      <c r="J3645" s="10">
        <f>IFERROR(_xlfn.QUARTILE.INC(H$2:H3645,3),"")</f>
        <v>1.1689814855344594E-3</v>
      </c>
      <c r="K3645" s="10">
        <f>IFERROR(stats[[#This Row],[Q3]]-stats[[#This Row],[Q1]],"")</f>
        <v>2.0833333837799728E-4</v>
      </c>
      <c r="L3645" s="10">
        <f>IFERROR(AVERAGEIFS(H$2:H3645, H$2:H3645, "&lt;" &amp;stats[[#This Row],[Q3]]+(2*stats[[#This Row],[IQR]]), H$2:H3645, "&gt;" &amp; stats[[#This Row],[Q1]]-(2*stats[[#This Row],[IQR]])),"")</f>
        <v>1.0700500944461433E-3</v>
      </c>
    </row>
    <row r="3646" spans="1:12" x14ac:dyDescent="0.25">
      <c r="A3646" s="7">
        <v>44418.929537037038</v>
      </c>
      <c r="B3646">
        <v>0</v>
      </c>
      <c r="C3646">
        <v>1</v>
      </c>
      <c r="D3646" s="8">
        <f>SUM(B$2:B3646)</f>
        <v>26</v>
      </c>
      <c r="E3646" s="8">
        <f>SUM(C$2:C3646)</f>
        <v>3645</v>
      </c>
      <c r="F3646" s="9">
        <f>IF(stats[[#This Row],[Column1]],stats[[#This Row],[Total Clear]]/stats[[#This Row],[Total Runs]],NA())</f>
        <v>7.1330589849108372E-3</v>
      </c>
      <c r="G3646" s="9">
        <f>SUM(B$2:B3646) / SUM(C$2:C3646)</f>
        <v>7.1330589849108372E-3</v>
      </c>
      <c r="H3646" s="10">
        <f>IFERROR(stats[[#This Row],[Column1]]-A3645,"")</f>
        <v>1.0648148163454607E-3</v>
      </c>
      <c r="I3646" s="10">
        <f>IFERROR(_xlfn.QUARTILE.INC(H$2:H3646,1),"")</f>
        <v>9.6064814715646207E-4</v>
      </c>
      <c r="J3646" s="10">
        <f>IFERROR(_xlfn.QUARTILE.INC(H$2:H3646,3),"")</f>
        <v>1.1689814855344594E-3</v>
      </c>
      <c r="K3646" s="10">
        <f>IFERROR(stats[[#This Row],[Q3]]-stats[[#This Row],[Q1]],"")</f>
        <v>2.0833333837799728E-4</v>
      </c>
      <c r="L3646" s="10">
        <f>IFERROR(AVERAGEIFS(H$2:H3646, H$2:H3646, "&lt;" &amp;stats[[#This Row],[Q3]]+(2*stats[[#This Row],[IQR]]), H$2:H3646, "&gt;" &amp; stats[[#This Row],[Q1]]-(2*stats[[#This Row],[IQR]])),"")</f>
        <v>1.0700486438287697E-3</v>
      </c>
    </row>
    <row r="3647" spans="1:12" x14ac:dyDescent="0.25">
      <c r="A3647" s="7">
        <v>44418.930636574078</v>
      </c>
      <c r="B3647">
        <v>0</v>
      </c>
      <c r="C3647">
        <v>1</v>
      </c>
      <c r="D3647" s="8">
        <f>SUM(B$2:B3647)</f>
        <v>26</v>
      </c>
      <c r="E3647" s="8">
        <f>SUM(C$2:C3647)</f>
        <v>3646</v>
      </c>
      <c r="F3647" s="9">
        <f>IF(stats[[#This Row],[Column1]],stats[[#This Row],[Total Clear]]/stats[[#This Row],[Total Runs]],NA())</f>
        <v>7.131102578167855E-3</v>
      </c>
      <c r="G3647" s="9">
        <f>SUM(B$2:B3647) / SUM(C$2:C3647)</f>
        <v>7.131102578167855E-3</v>
      </c>
      <c r="H3647" s="10">
        <f>IFERROR(stats[[#This Row],[Column1]]-A3646,"")</f>
        <v>1.0995370394084603E-3</v>
      </c>
      <c r="I3647" s="10">
        <f>IFERROR(_xlfn.QUARTILE.INC(H$2:H3647,1),"")</f>
        <v>9.6064814715646207E-4</v>
      </c>
      <c r="J3647" s="10">
        <f>IFERROR(_xlfn.QUARTILE.INC(H$2:H3647,3),"")</f>
        <v>1.1689814855344594E-3</v>
      </c>
      <c r="K3647" s="10">
        <f>IFERROR(stats[[#This Row],[Q3]]-stats[[#This Row],[Q1]],"")</f>
        <v>2.0833333837799728E-4</v>
      </c>
      <c r="L3647" s="10">
        <f>IFERROR(AVERAGEIFS(H$2:H3647, H$2:H3647, "&lt;" &amp;stats[[#This Row],[Q3]]+(2*stats[[#This Row],[IQR]]), H$2:H3647, "&gt;" &amp; stats[[#This Row],[Q1]]-(2*stats[[#This Row],[IQR]])),"")</f>
        <v>1.0700568123594013E-3</v>
      </c>
    </row>
    <row r="3648" spans="1:12" x14ac:dyDescent="0.25">
      <c r="A3648" s="7">
        <v>44418.931759259256</v>
      </c>
      <c r="B3648">
        <v>1</v>
      </c>
      <c r="C3648">
        <v>1</v>
      </c>
      <c r="D3648" s="8">
        <f>SUM(B$2:B3648)</f>
        <v>27</v>
      </c>
      <c r="E3648" s="8">
        <f>SUM(C$2:C3648)</f>
        <v>3647</v>
      </c>
      <c r="F3648" s="9">
        <f>IF(stats[[#This Row],[Column1]],stats[[#This Row],[Total Clear]]/stats[[#This Row],[Total Runs]],NA())</f>
        <v>7.403345215245407E-3</v>
      </c>
      <c r="G3648" s="9">
        <f>SUM(B$2:B3648) / SUM(C$2:C3648)</f>
        <v>7.403345215245407E-3</v>
      </c>
      <c r="H3648" s="10">
        <f>IFERROR(stats[[#This Row],[Column1]]-A3647,"")</f>
        <v>1.1226851784158498E-3</v>
      </c>
      <c r="I3648" s="10">
        <f>IFERROR(_xlfn.QUARTILE.INC(H$2:H3648,1),"")</f>
        <v>9.6064814715646207E-4</v>
      </c>
      <c r="J3648" s="10">
        <f>IFERROR(_xlfn.QUARTILE.INC(H$2:H3648,3),"")</f>
        <v>1.1689814855344594E-3</v>
      </c>
      <c r="K3648" s="10">
        <f>IFERROR(stats[[#This Row],[Q3]]-stats[[#This Row],[Q1]],"")</f>
        <v>2.0833333837799728E-4</v>
      </c>
      <c r="L3648" s="10">
        <f>IFERROR(AVERAGEIFS(H$2:H3648, H$2:H3648, "&lt;" &amp;stats[[#This Row],[Q3]]+(2*stats[[#This Row],[IQR]]), H$2:H3648, "&gt;" &amp; stats[[#This Row],[Q1]]-(2*stats[[#This Row],[IQR]])),"")</f>
        <v>1.0700713868169078E-3</v>
      </c>
    </row>
    <row r="3649" spans="1:12" x14ac:dyDescent="0.25">
      <c r="A3649" s="7">
        <v>44418.935902777775</v>
      </c>
      <c r="B3649">
        <v>0</v>
      </c>
      <c r="C3649">
        <v>1</v>
      </c>
      <c r="D3649" s="8">
        <f>SUM(B$2:B3649)</f>
        <v>27</v>
      </c>
      <c r="E3649" s="8">
        <f>SUM(C$2:C3649)</f>
        <v>3648</v>
      </c>
      <c r="F3649" s="9">
        <f>IF(stats[[#This Row],[Column1]],stats[[#This Row],[Total Clear]]/stats[[#This Row],[Total Runs]],NA())</f>
        <v>7.4013157894736838E-3</v>
      </c>
      <c r="G3649" s="9">
        <f>SUM(B$2:B3649) / SUM(C$2:C3649)</f>
        <v>7.4013157894736838E-3</v>
      </c>
      <c r="H3649" s="10">
        <f>IFERROR(stats[[#This Row],[Column1]]-A3648,"")</f>
        <v>4.1435185194131918E-3</v>
      </c>
      <c r="I3649" s="10">
        <f>IFERROR(_xlfn.QUARTILE.INC(H$2:H3649,1),"")</f>
        <v>9.6064814715646207E-4</v>
      </c>
      <c r="J3649" s="10">
        <f>IFERROR(_xlfn.QUARTILE.INC(H$2:H3649,3),"")</f>
        <v>1.1689814855344594E-3</v>
      </c>
      <c r="K3649" s="10">
        <f>IFERROR(stats[[#This Row],[Q3]]-stats[[#This Row],[Q1]],"")</f>
        <v>2.0833333837799728E-4</v>
      </c>
      <c r="L3649" s="10">
        <f>IFERROR(AVERAGEIFS(H$2:H3649, H$2:H3649, "&lt;" &amp;stats[[#This Row],[Q3]]+(2*stats[[#This Row],[IQR]]), H$2:H3649, "&gt;" &amp; stats[[#This Row],[Q1]]-(2*stats[[#This Row],[IQR]])),"")</f>
        <v>1.0700713868169078E-3</v>
      </c>
    </row>
    <row r="3650" spans="1:12" x14ac:dyDescent="0.25">
      <c r="A3650" s="7">
        <v>44418.936805555553</v>
      </c>
      <c r="B3650">
        <v>0</v>
      </c>
      <c r="C3650">
        <v>1</v>
      </c>
      <c r="D3650" s="8">
        <f>SUM(B$2:B3650)</f>
        <v>27</v>
      </c>
      <c r="E3650" s="8">
        <f>SUM(C$2:C3650)</f>
        <v>3649</v>
      </c>
      <c r="F3650" s="9">
        <f>IF(stats[[#This Row],[Column1]],stats[[#This Row],[Total Clear]]/stats[[#This Row],[Total Runs]],NA())</f>
        <v>7.3992874760208278E-3</v>
      </c>
      <c r="G3650" s="9">
        <f>SUM(B$2:B3650) / SUM(C$2:C3650)</f>
        <v>7.3992874760208278E-3</v>
      </c>
      <c r="H3650" s="10">
        <f>IFERROR(stats[[#This Row],[Column1]]-A3649,"")</f>
        <v>9.0277777781011537E-4</v>
      </c>
      <c r="I3650" s="10">
        <f>IFERROR(_xlfn.QUARTILE.INC(H$2:H3650,1),"")</f>
        <v>9.6064814715646207E-4</v>
      </c>
      <c r="J3650" s="10">
        <f>IFERROR(_xlfn.QUARTILE.INC(H$2:H3650,3),"")</f>
        <v>1.1689814855344594E-3</v>
      </c>
      <c r="K3650" s="10">
        <f>IFERROR(stats[[#This Row],[Q3]]-stats[[#This Row],[Q1]],"")</f>
        <v>2.0833333837799728E-4</v>
      </c>
      <c r="L3650" s="10">
        <f>IFERROR(AVERAGEIFS(H$2:H3650, H$2:H3650, "&lt;" &amp;stats[[#This Row],[Q3]]+(2*stats[[#This Row],[IQR]]), H$2:H3650, "&gt;" &amp; stats[[#This Row],[Q1]]-(2*stats[[#This Row],[IQR]])),"")</f>
        <v>1.0700250707568286E-3</v>
      </c>
    </row>
    <row r="3651" spans="1:12" x14ac:dyDescent="0.25">
      <c r="A3651" s="7">
        <v>44418.937835648147</v>
      </c>
      <c r="B3651">
        <v>0</v>
      </c>
      <c r="C3651">
        <v>1</v>
      </c>
      <c r="D3651" s="8">
        <f>SUM(B$2:B3651)</f>
        <v>27</v>
      </c>
      <c r="E3651" s="8">
        <f>SUM(C$2:C3651)</f>
        <v>3650</v>
      </c>
      <c r="F3651" s="9">
        <f>IF(stats[[#This Row],[Column1]],stats[[#This Row],[Total Clear]]/stats[[#This Row],[Total Runs]],NA())</f>
        <v>7.3972602739726025E-3</v>
      </c>
      <c r="G3651" s="9">
        <f>SUM(B$2:B3651) / SUM(C$2:C3651)</f>
        <v>7.3972602739726025E-3</v>
      </c>
      <c r="H3651" s="10">
        <f>IFERROR(stats[[#This Row],[Column1]]-A3650,"")</f>
        <v>1.0300925932824612E-3</v>
      </c>
      <c r="I3651" s="10">
        <f>IFERROR(_xlfn.QUARTILE.INC(H$2:H3651,1),"")</f>
        <v>9.6064814715646207E-4</v>
      </c>
      <c r="J3651" s="10">
        <f>IFERROR(_xlfn.QUARTILE.INC(H$2:H3651,3),"")</f>
        <v>1.1689814855344594E-3</v>
      </c>
      <c r="K3651" s="10">
        <f>IFERROR(stats[[#This Row],[Q3]]-stats[[#This Row],[Q1]],"")</f>
        <v>2.0833333837799728E-4</v>
      </c>
      <c r="L3651" s="10">
        <f>IFERROR(AVERAGEIFS(H$2:H3651, H$2:H3651, "&lt;" &amp;stats[[#This Row],[Q3]]+(2*stats[[#This Row],[IQR]]), H$2:H3651, "&gt;" &amp; stats[[#This Row],[Q1]]-(2*stats[[#This Row],[IQR]])),"")</f>
        <v>1.0700140183135753E-3</v>
      </c>
    </row>
    <row r="3652" spans="1:12" x14ac:dyDescent="0.25">
      <c r="A3652" s="7">
        <v>44418.938854166663</v>
      </c>
      <c r="B3652">
        <v>0</v>
      </c>
      <c r="C3652">
        <v>1</v>
      </c>
      <c r="D3652" s="8">
        <f>SUM(B$2:B3652)</f>
        <v>27</v>
      </c>
      <c r="E3652" s="8">
        <f>SUM(C$2:C3652)</f>
        <v>3651</v>
      </c>
      <c r="F3652" s="9">
        <f>IF(stats[[#This Row],[Column1]],stats[[#This Row],[Total Clear]]/stats[[#This Row],[Total Runs]],NA())</f>
        <v>7.3952341824157766E-3</v>
      </c>
      <c r="G3652" s="9">
        <f>SUM(B$2:B3652) / SUM(C$2:C3652)</f>
        <v>7.3952341824157766E-3</v>
      </c>
      <c r="H3652" s="10">
        <f>IFERROR(stats[[#This Row],[Column1]]-A3651,"")</f>
        <v>1.0185185165028088E-3</v>
      </c>
      <c r="I3652" s="10">
        <f>IFERROR(_xlfn.QUARTILE.INC(H$2:H3652,1),"")</f>
        <v>9.6064814715646207E-4</v>
      </c>
      <c r="J3652" s="10">
        <f>IFERROR(_xlfn.QUARTILE.INC(H$2:H3652,3),"")</f>
        <v>1.1689814855344594E-3</v>
      </c>
      <c r="K3652" s="10">
        <f>IFERROR(stats[[#This Row],[Q3]]-stats[[#This Row],[Q1]],"")</f>
        <v>2.0833333837799728E-4</v>
      </c>
      <c r="L3652" s="10">
        <f>IFERROR(AVERAGEIFS(H$2:H3652, H$2:H3652, "&lt;" &amp;stats[[#This Row],[Q3]]+(2*stats[[#This Row],[IQR]]), H$2:H3652, "&gt;" &amp; stats[[#This Row],[Q1]]-(2*stats[[#This Row],[IQR]])),"")</f>
        <v>1.069999769419881E-3</v>
      </c>
    </row>
    <row r="3653" spans="1:12" x14ac:dyDescent="0.25">
      <c r="A3653" s="7">
        <v>44418.939884259256</v>
      </c>
      <c r="B3653">
        <v>0</v>
      </c>
      <c r="C3653">
        <v>1</v>
      </c>
      <c r="D3653" s="8">
        <f>SUM(B$2:B3653)</f>
        <v>27</v>
      </c>
      <c r="E3653" s="8">
        <f>SUM(C$2:C3653)</f>
        <v>3652</v>
      </c>
      <c r="F3653" s="9">
        <f>IF(stats[[#This Row],[Column1]],stats[[#This Row],[Total Clear]]/stats[[#This Row],[Total Runs]],NA())</f>
        <v>7.3932092004381162E-3</v>
      </c>
      <c r="G3653" s="9">
        <f>SUM(B$2:B3653) / SUM(C$2:C3653)</f>
        <v>7.3932092004381162E-3</v>
      </c>
      <c r="H3653" s="10">
        <f>IFERROR(stats[[#This Row],[Column1]]-A3652,"")</f>
        <v>1.0300925932824612E-3</v>
      </c>
      <c r="I3653" s="10">
        <f>IFERROR(_xlfn.QUARTILE.INC(H$2:H3653,1),"")</f>
        <v>9.6064814715646207E-4</v>
      </c>
      <c r="J3653" s="10">
        <f>IFERROR(_xlfn.QUARTILE.INC(H$2:H3653,3),"")</f>
        <v>1.1689814855344594E-3</v>
      </c>
      <c r="K3653" s="10">
        <f>IFERROR(stats[[#This Row],[Q3]]-stats[[#This Row],[Q1]],"")</f>
        <v>2.0833333837799728E-4</v>
      </c>
      <c r="L3653" s="10">
        <f>IFERROR(AVERAGEIFS(H$2:H3653, H$2:H3653, "&lt;" &amp;stats[[#This Row],[Q3]]+(2*stats[[#This Row],[IQR]]), H$2:H3653, "&gt;" &amp; stats[[#This Row],[Q1]]-(2*stats[[#This Row],[IQR]])),"")</f>
        <v>1.0699887300903825E-3</v>
      </c>
    </row>
    <row r="3654" spans="1:12" x14ac:dyDescent="0.25">
      <c r="A3654" s="7">
        <v>44418.953159722223</v>
      </c>
      <c r="B3654">
        <v>0</v>
      </c>
      <c r="C3654">
        <v>1</v>
      </c>
      <c r="D3654" s="8">
        <f>SUM(B$2:B3654)</f>
        <v>27</v>
      </c>
      <c r="E3654" s="8">
        <f>SUM(C$2:C3654)</f>
        <v>3653</v>
      </c>
      <c r="F3654" s="9">
        <f>IF(stats[[#This Row],[Column1]],stats[[#This Row],[Total Clear]]/stats[[#This Row],[Total Runs]],NA())</f>
        <v>7.3911853271283875E-3</v>
      </c>
      <c r="G3654" s="9">
        <f>SUM(B$2:B3654) / SUM(C$2:C3654)</f>
        <v>7.3911853271283875E-3</v>
      </c>
      <c r="H3654" s="10">
        <f>IFERROR(stats[[#This Row],[Column1]]-A3653,"")</f>
        <v>1.3275462966703344E-2</v>
      </c>
      <c r="I3654" s="10">
        <f>IFERROR(_xlfn.QUARTILE.INC(H$2:H3654,1),"")</f>
        <v>9.6064814715646207E-4</v>
      </c>
      <c r="J3654" s="10">
        <f>IFERROR(_xlfn.QUARTILE.INC(H$2:H3654,3),"")</f>
        <v>1.1689814855344594E-3</v>
      </c>
      <c r="K3654" s="10">
        <f>IFERROR(stats[[#This Row],[Q3]]-stats[[#This Row],[Q1]],"")</f>
        <v>2.0833333837799728E-4</v>
      </c>
      <c r="L3654" s="10">
        <f>IFERROR(AVERAGEIFS(H$2:H3654, H$2:H3654, "&lt;" &amp;stats[[#This Row],[Q3]]+(2*stats[[#This Row],[IQR]]), H$2:H3654, "&gt;" &amp; stats[[#This Row],[Q1]]-(2*stats[[#This Row],[IQR]])),"")</f>
        <v>1.0699887300903825E-3</v>
      </c>
    </row>
    <row r="3655" spans="1:12" x14ac:dyDescent="0.25">
      <c r="A3655" s="7">
        <v>44418.954039351855</v>
      </c>
      <c r="B3655">
        <v>0</v>
      </c>
      <c r="C3655">
        <v>1</v>
      </c>
      <c r="D3655" s="8">
        <f>SUM(B$2:B3655)</f>
        <v>27</v>
      </c>
      <c r="E3655" s="8">
        <f>SUM(C$2:C3655)</f>
        <v>3654</v>
      </c>
      <c r="F3655" s="9">
        <f>IF(stats[[#This Row],[Column1]],stats[[#This Row],[Total Clear]]/stats[[#This Row],[Total Runs]],NA())</f>
        <v>7.3891625615763543E-3</v>
      </c>
      <c r="G3655" s="9">
        <f>SUM(B$2:B3655) / SUM(C$2:C3655)</f>
        <v>7.3891625615763543E-3</v>
      </c>
      <c r="H3655" s="10">
        <f>IFERROR(stats[[#This Row],[Column1]]-A3654,"")</f>
        <v>8.7962963152676821E-4</v>
      </c>
      <c r="I3655" s="10">
        <f>IFERROR(_xlfn.QUARTILE.INC(H$2:H3655,1),"")</f>
        <v>9.6064814715646207E-4</v>
      </c>
      <c r="J3655" s="10">
        <f>IFERROR(_xlfn.QUARTILE.INC(H$2:H3655,3),"")</f>
        <v>1.1689814855344594E-3</v>
      </c>
      <c r="K3655" s="10">
        <f>IFERROR(stats[[#This Row],[Q3]]-stats[[#This Row],[Q1]],"")</f>
        <v>2.0833333837799728E-4</v>
      </c>
      <c r="L3655" s="10">
        <f>IFERROR(AVERAGEIFS(H$2:H3655, H$2:H3655, "&lt;" &amp;stats[[#This Row],[Q3]]+(2*stats[[#This Row],[IQR]]), H$2:H3655, "&gt;" &amp; stats[[#This Row],[Q1]]-(2*stats[[#This Row],[IQR]])),"")</f>
        <v>1.0699360865343637E-3</v>
      </c>
    </row>
    <row r="3656" spans="1:12" x14ac:dyDescent="0.25">
      <c r="A3656" s="7">
        <v>44418.955081018517</v>
      </c>
      <c r="B3656">
        <v>0</v>
      </c>
      <c r="C3656">
        <v>1</v>
      </c>
      <c r="D3656" s="8">
        <f>SUM(B$2:B3656)</f>
        <v>27</v>
      </c>
      <c r="E3656" s="8">
        <f>SUM(C$2:C3656)</f>
        <v>3655</v>
      </c>
      <c r="F3656" s="9">
        <f>IF(stats[[#This Row],[Column1]],stats[[#This Row],[Total Clear]]/stats[[#This Row],[Total Runs]],NA())</f>
        <v>7.3871409028727769E-3</v>
      </c>
      <c r="G3656" s="9">
        <f>SUM(B$2:B3656) / SUM(C$2:C3656)</f>
        <v>7.3871409028727769E-3</v>
      </c>
      <c r="H3656" s="10">
        <f>IFERROR(stats[[#This Row],[Column1]]-A3655,"")</f>
        <v>1.0416666627861559E-3</v>
      </c>
      <c r="I3656" s="10">
        <f>IFERROR(_xlfn.QUARTILE.INC(H$2:H3656,1),"")</f>
        <v>9.6064814715646207E-4</v>
      </c>
      <c r="J3656" s="10">
        <f>IFERROR(_xlfn.QUARTILE.INC(H$2:H3656,3),"")</f>
        <v>1.1689814855344594E-3</v>
      </c>
      <c r="K3656" s="10">
        <f>IFERROR(stats[[#This Row],[Q3]]-stats[[#This Row],[Q1]],"")</f>
        <v>2.0833333837799728E-4</v>
      </c>
      <c r="L3656" s="10">
        <f>IFERROR(AVERAGEIFS(H$2:H3656, H$2:H3656, "&lt;" &amp;stats[[#This Row],[Q3]]+(2*stats[[#This Row],[IQR]]), H$2:H3656, "&gt;" &amp; stats[[#This Row],[Q1]]-(2*stats[[#This Row],[IQR]])),"")</f>
        <v>1.0699282708241762E-3</v>
      </c>
    </row>
    <row r="3657" spans="1:12" x14ac:dyDescent="0.25">
      <c r="A3657" s="7">
        <v>44418.956192129626</v>
      </c>
      <c r="B3657">
        <v>0</v>
      </c>
      <c r="C3657">
        <v>1</v>
      </c>
      <c r="D3657" s="8">
        <f>SUM(B$2:B3657)</f>
        <v>27</v>
      </c>
      <c r="E3657" s="8">
        <f>SUM(C$2:C3657)</f>
        <v>3656</v>
      </c>
      <c r="F3657" s="9">
        <f>IF(stats[[#This Row],[Column1]],stats[[#This Row],[Total Clear]]/stats[[#This Row],[Total Runs]],NA())</f>
        <v>7.3851203501094096E-3</v>
      </c>
      <c r="G3657" s="9">
        <f>SUM(B$2:B3657) / SUM(C$2:C3657)</f>
        <v>7.3851203501094096E-3</v>
      </c>
      <c r="H3657" s="10">
        <f>IFERROR(stats[[#This Row],[Column1]]-A3656,"")</f>
        <v>1.111111108912155E-3</v>
      </c>
      <c r="I3657" s="10">
        <f>IFERROR(_xlfn.QUARTILE.INC(H$2:H3657,1),"")</f>
        <v>9.6064814715646207E-4</v>
      </c>
      <c r="J3657" s="10">
        <f>IFERROR(_xlfn.QUARTILE.INC(H$2:H3657,3),"")</f>
        <v>1.1689814855344594E-3</v>
      </c>
      <c r="K3657" s="10">
        <f>IFERROR(stats[[#This Row],[Q3]]-stats[[#This Row],[Q1]],"")</f>
        <v>2.0833333837799728E-4</v>
      </c>
      <c r="L3657" s="10">
        <f>IFERROR(AVERAGEIFS(H$2:H3657, H$2:H3657, "&lt;" &amp;stats[[#This Row],[Q3]]+(2*stats[[#This Row],[IQR]]), H$2:H3657, "&gt;" &amp; stats[[#This Row],[Q1]]-(2*stats[[#This Row],[IQR]])),"")</f>
        <v>1.0699396535876057E-3</v>
      </c>
    </row>
    <row r="3658" spans="1:12" x14ac:dyDescent="0.25">
      <c r="A3658" s="7">
        <v>44418.95721064815</v>
      </c>
      <c r="B3658">
        <v>0</v>
      </c>
      <c r="C3658">
        <v>1</v>
      </c>
      <c r="D3658" s="8">
        <f>SUM(B$2:B3658)</f>
        <v>27</v>
      </c>
      <c r="E3658" s="8">
        <f>SUM(C$2:C3658)</f>
        <v>3657</v>
      </c>
      <c r="F3658" s="9">
        <f>IF(stats[[#This Row],[Column1]],stats[[#This Row],[Total Clear]]/stats[[#This Row],[Total Runs]],NA())</f>
        <v>7.3831009023789989E-3</v>
      </c>
      <c r="G3658" s="9">
        <f>SUM(B$2:B3658) / SUM(C$2:C3658)</f>
        <v>7.3831009023789989E-3</v>
      </c>
      <c r="H3658" s="10">
        <f>IFERROR(stats[[#This Row],[Column1]]-A3657,"")</f>
        <v>1.0185185237787664E-3</v>
      </c>
      <c r="I3658" s="10">
        <f>IFERROR(_xlfn.QUARTILE.INC(H$2:H3658,1),"")</f>
        <v>9.6064814715646207E-4</v>
      </c>
      <c r="J3658" s="10">
        <f>IFERROR(_xlfn.QUARTILE.INC(H$2:H3658,3),"")</f>
        <v>1.1689814855344594E-3</v>
      </c>
      <c r="K3658" s="10">
        <f>IFERROR(stats[[#This Row],[Q3]]-stats[[#This Row],[Q1]],"")</f>
        <v>2.0833333837799728E-4</v>
      </c>
      <c r="L3658" s="10">
        <f>IFERROR(AVERAGEIFS(H$2:H3658, H$2:H3658, "&lt;" &amp;stats[[#This Row],[Q3]]+(2*stats[[#This Row],[IQR]]), H$2:H3658, "&gt;" &amp; stats[[#This Row],[Q1]]-(2*stats[[#This Row],[IQR]])),"")</f>
        <v>1.0699254449305709E-3</v>
      </c>
    </row>
    <row r="3659" spans="1:12" x14ac:dyDescent="0.25">
      <c r="A3659" s="7">
        <v>44418.958240740743</v>
      </c>
      <c r="B3659">
        <v>0</v>
      </c>
      <c r="C3659">
        <v>1</v>
      </c>
      <c r="D3659" s="8">
        <f>SUM(B$2:B3659)</f>
        <v>27</v>
      </c>
      <c r="E3659" s="8">
        <f>SUM(C$2:C3659)</f>
        <v>3658</v>
      </c>
      <c r="F3659" s="9">
        <f>IF(stats[[#This Row],[Column1]],stats[[#This Row],[Total Clear]]/stats[[#This Row],[Total Runs]],NA())</f>
        <v>7.3810825587752871E-3</v>
      </c>
      <c r="G3659" s="9">
        <f>SUM(B$2:B3659) / SUM(C$2:C3659)</f>
        <v>7.3810825587752871E-3</v>
      </c>
      <c r="H3659" s="10">
        <f>IFERROR(stats[[#This Row],[Column1]]-A3658,"")</f>
        <v>1.0300925932824612E-3</v>
      </c>
      <c r="I3659" s="10">
        <f>IFERROR(_xlfn.QUARTILE.INC(H$2:H3659,1),"")</f>
        <v>9.6064814715646207E-4</v>
      </c>
      <c r="J3659" s="10">
        <f>IFERROR(_xlfn.QUARTILE.INC(H$2:H3659,3),"")</f>
        <v>1.1689814855344594E-3</v>
      </c>
      <c r="K3659" s="10">
        <f>IFERROR(stats[[#This Row],[Q3]]-stats[[#This Row],[Q1]],"")</f>
        <v>2.0833333837799728E-4</v>
      </c>
      <c r="L3659" s="10">
        <f>IFERROR(AVERAGEIFS(H$2:H3659, H$2:H3659, "&lt;" &amp;stats[[#This Row],[Q3]]+(2*stats[[#This Row],[IQR]]), H$2:H3659, "&gt;" &amp; stats[[#This Row],[Q1]]-(2*stats[[#This Row],[IQR]])),"")</f>
        <v>1.0699144413803918E-3</v>
      </c>
    </row>
    <row r="3660" spans="1:12" x14ac:dyDescent="0.25">
      <c r="A3660" s="7">
        <v>44418.959247685183</v>
      </c>
      <c r="B3660">
        <v>0</v>
      </c>
      <c r="C3660">
        <v>1</v>
      </c>
      <c r="D3660" s="8">
        <f>SUM(B$2:B3660)</f>
        <v>27</v>
      </c>
      <c r="E3660" s="8">
        <f>SUM(C$2:C3660)</f>
        <v>3659</v>
      </c>
      <c r="F3660" s="9">
        <f>IF(stats[[#This Row],[Column1]],stats[[#This Row],[Total Clear]]/stats[[#This Row],[Total Runs]],NA())</f>
        <v>7.3790653183930036E-3</v>
      </c>
      <c r="G3660" s="9">
        <f>SUM(B$2:B3660) / SUM(C$2:C3660)</f>
        <v>7.3790653183930036E-3</v>
      </c>
      <c r="H3660" s="10">
        <f>IFERROR(stats[[#This Row],[Column1]]-A3659,"")</f>
        <v>1.0069444397231564E-3</v>
      </c>
      <c r="I3660" s="10">
        <f>IFERROR(_xlfn.QUARTILE.INC(H$2:H3660,1),"")</f>
        <v>9.6064814715646207E-4</v>
      </c>
      <c r="J3660" s="10">
        <f>IFERROR(_xlfn.QUARTILE.INC(H$2:H3660,3),"")</f>
        <v>1.1689814855344594E-3</v>
      </c>
      <c r="K3660" s="10">
        <f>IFERROR(stats[[#This Row],[Q3]]-stats[[#This Row],[Q1]],"")</f>
        <v>2.0833333837799728E-4</v>
      </c>
      <c r="L3660" s="10">
        <f>IFERROR(AVERAGEIFS(H$2:H3660, H$2:H3660, "&lt;" &amp;stats[[#This Row],[Q3]]+(2*stats[[#This Row],[IQR]]), H$2:H3660, "&gt;" &amp; stats[[#This Row],[Q1]]-(2*stats[[#This Row],[IQR]])),"")</f>
        <v>1.0698970511562392E-3</v>
      </c>
    </row>
    <row r="3661" spans="1:12" x14ac:dyDescent="0.25">
      <c r="A3661" s="7">
        <v>44418.960277777776</v>
      </c>
      <c r="B3661">
        <v>0</v>
      </c>
      <c r="C3661">
        <v>1</v>
      </c>
      <c r="D3661" s="8">
        <f>SUM(B$2:B3661)</f>
        <v>27</v>
      </c>
      <c r="E3661" s="8">
        <f>SUM(C$2:C3661)</f>
        <v>3660</v>
      </c>
      <c r="F3661" s="9">
        <f>IF(stats[[#This Row],[Column1]],stats[[#This Row],[Total Clear]]/stats[[#This Row],[Total Runs]],NA())</f>
        <v>7.3770491803278691E-3</v>
      </c>
      <c r="G3661" s="9">
        <f>SUM(B$2:B3661) / SUM(C$2:C3661)</f>
        <v>7.3770491803278691E-3</v>
      </c>
      <c r="H3661" s="10">
        <f>IFERROR(stats[[#This Row],[Column1]]-A3660,"")</f>
        <v>1.0300925932824612E-3</v>
      </c>
      <c r="I3661" s="10">
        <f>IFERROR(_xlfn.QUARTILE.INC(H$2:H3661,1),"")</f>
        <v>9.6064814715646207E-4</v>
      </c>
      <c r="J3661" s="10">
        <f>IFERROR(_xlfn.QUARTILE.INC(H$2:H3661,3),"")</f>
        <v>1.1689814855344594E-3</v>
      </c>
      <c r="K3661" s="10">
        <f>IFERROR(stats[[#This Row],[Q3]]-stats[[#This Row],[Q1]],"")</f>
        <v>2.0833333837799728E-4</v>
      </c>
      <c r="L3661" s="10">
        <f>IFERROR(AVERAGEIFS(H$2:H3661, H$2:H3661, "&lt;" &amp;stats[[#This Row],[Q3]]+(2*stats[[#This Row],[IQR]]), H$2:H3661, "&gt;" &amp; stats[[#This Row],[Q1]]-(2*stats[[#This Row],[IQR]])),"")</f>
        <v>1.0698860615212657E-3</v>
      </c>
    </row>
    <row r="3662" spans="1:12" x14ac:dyDescent="0.25">
      <c r="A3662" s="7">
        <v>44418.961238425924</v>
      </c>
      <c r="B3662">
        <v>0</v>
      </c>
      <c r="C3662">
        <v>1</v>
      </c>
      <c r="D3662" s="8">
        <f>SUM(B$2:B3662)</f>
        <v>27</v>
      </c>
      <c r="E3662" s="8">
        <f>SUM(C$2:C3662)</f>
        <v>3661</v>
      </c>
      <c r="F3662" s="9">
        <f>IF(stats[[#This Row],[Column1]],stats[[#This Row],[Total Clear]]/stats[[#This Row],[Total Runs]],NA())</f>
        <v>7.3750341436765914E-3</v>
      </c>
      <c r="G3662" s="9">
        <f>SUM(B$2:B3662) / SUM(C$2:C3662)</f>
        <v>7.3750341436765914E-3</v>
      </c>
      <c r="H3662" s="10">
        <f>IFERROR(stats[[#This Row],[Column1]]-A3661,"")</f>
        <v>9.6064814715646207E-4</v>
      </c>
      <c r="I3662" s="10">
        <f>IFERROR(_xlfn.QUARTILE.INC(H$2:H3662,1),"")</f>
        <v>9.6064814715646207E-4</v>
      </c>
      <c r="J3662" s="10">
        <f>IFERROR(_xlfn.QUARTILE.INC(H$2:H3662,3),"")</f>
        <v>1.1689814855344594E-3</v>
      </c>
      <c r="K3662" s="10">
        <f>IFERROR(stats[[#This Row],[Q3]]-stats[[#This Row],[Q1]],"")</f>
        <v>2.0833333837799728E-4</v>
      </c>
      <c r="L3662" s="10">
        <f>IFERROR(AVERAGEIFS(H$2:H3662, H$2:H3662, "&lt;" &amp;stats[[#This Row],[Q3]]+(2*stats[[#This Row],[IQR]]), H$2:H3662, "&gt;" &amp; stats[[#This Row],[Q1]]-(2*stats[[#This Row],[IQR]])),"")</f>
        <v>1.0698559102890368E-3</v>
      </c>
    </row>
    <row r="3663" spans="1:12" x14ac:dyDescent="0.25">
      <c r="A3663" s="7">
        <v>44418.962256944447</v>
      </c>
      <c r="B3663">
        <v>0</v>
      </c>
      <c r="C3663">
        <v>1</v>
      </c>
      <c r="D3663" s="8">
        <f>SUM(B$2:B3663)</f>
        <v>27</v>
      </c>
      <c r="E3663" s="8">
        <f>SUM(C$2:C3663)</f>
        <v>3662</v>
      </c>
      <c r="F3663" s="9">
        <f>IF(stats[[#This Row],[Column1]],stats[[#This Row],[Total Clear]]/stats[[#This Row],[Total Runs]],NA())</f>
        <v>7.3730202075368654E-3</v>
      </c>
      <c r="G3663" s="9">
        <f>SUM(B$2:B3663) / SUM(C$2:C3663)</f>
        <v>7.3730202075368654E-3</v>
      </c>
      <c r="H3663" s="10">
        <f>IFERROR(stats[[#This Row],[Column1]]-A3662,"")</f>
        <v>1.0185185237787664E-3</v>
      </c>
      <c r="I3663" s="10">
        <f>IFERROR(_xlfn.QUARTILE.INC(H$2:H3663,1),"")</f>
        <v>9.6064814715646207E-4</v>
      </c>
      <c r="J3663" s="10">
        <f>IFERROR(_xlfn.QUARTILE.INC(H$2:H3663,3),"")</f>
        <v>1.1689814855344594E-3</v>
      </c>
      <c r="K3663" s="10">
        <f>IFERROR(stats[[#This Row],[Q3]]-stats[[#This Row],[Q1]],"")</f>
        <v>2.0833333837799728E-4</v>
      </c>
      <c r="L3663" s="10">
        <f>IFERROR(AVERAGEIFS(H$2:H3663, H$2:H3663, "&lt;" &amp;stats[[#This Row],[Q3]]+(2*stats[[#This Row],[IQR]]), H$2:H3663, "&gt;" &amp; stats[[#This Row],[Q1]]-(2*stats[[#This Row],[IQR]])),"")</f>
        <v>1.0698417443435319E-3</v>
      </c>
    </row>
    <row r="3664" spans="1:12" x14ac:dyDescent="0.25">
      <c r="A3664" s="7">
        <v>44418.963287037041</v>
      </c>
      <c r="B3664">
        <v>0</v>
      </c>
      <c r="C3664">
        <v>1</v>
      </c>
      <c r="D3664" s="8">
        <f>SUM(B$2:B3664)</f>
        <v>27</v>
      </c>
      <c r="E3664" s="8">
        <f>SUM(C$2:C3664)</f>
        <v>3663</v>
      </c>
      <c r="F3664" s="9">
        <f>IF(stats[[#This Row],[Column1]],stats[[#This Row],[Total Clear]]/stats[[#This Row],[Total Runs]],NA())</f>
        <v>7.3710073710073713E-3</v>
      </c>
      <c r="G3664" s="9">
        <f>SUM(B$2:B3664) / SUM(C$2:C3664)</f>
        <v>7.3710073710073713E-3</v>
      </c>
      <c r="H3664" s="10">
        <f>IFERROR(stats[[#This Row],[Column1]]-A3663,"")</f>
        <v>1.0300925932824612E-3</v>
      </c>
      <c r="I3664" s="10">
        <f>IFERROR(_xlfn.QUARTILE.INC(H$2:H3664,1),"")</f>
        <v>9.6064814715646207E-4</v>
      </c>
      <c r="J3664" s="10">
        <f>IFERROR(_xlfn.QUARTILE.INC(H$2:H3664,3),"")</f>
        <v>1.1689814855344594E-3</v>
      </c>
      <c r="K3664" s="10">
        <f>IFERROR(stats[[#This Row],[Q3]]-stats[[#This Row],[Q1]],"")</f>
        <v>2.0833333837799728E-4</v>
      </c>
      <c r="L3664" s="10">
        <f>IFERROR(AVERAGEIFS(H$2:H3664, H$2:H3664, "&lt;" &amp;stats[[#This Row],[Q3]]+(2*stats[[#This Row],[IQR]]), H$2:H3664, "&gt;" &amp; stats[[#This Row],[Q1]]-(2*stats[[#This Row],[IQR]])),"")</f>
        <v>1.0698307790604805E-3</v>
      </c>
    </row>
    <row r="3665" spans="1:12" x14ac:dyDescent="0.25">
      <c r="A3665" s="7">
        <v>44418.964456018519</v>
      </c>
      <c r="B3665">
        <v>0</v>
      </c>
      <c r="C3665">
        <v>1</v>
      </c>
      <c r="D3665" s="8">
        <f>SUM(B$2:B3665)</f>
        <v>27</v>
      </c>
      <c r="E3665" s="8">
        <f>SUM(C$2:C3665)</f>
        <v>3664</v>
      </c>
      <c r="F3665" s="9">
        <f>IF(stats[[#This Row],[Column1]],stats[[#This Row],[Total Clear]]/stats[[#This Row],[Total Runs]],NA())</f>
        <v>7.3689956331877728E-3</v>
      </c>
      <c r="G3665" s="9">
        <f>SUM(B$2:B3665) / SUM(C$2:C3665)</f>
        <v>7.3689956331877728E-3</v>
      </c>
      <c r="H3665" s="10">
        <f>IFERROR(stats[[#This Row],[Column1]]-A3664,"")</f>
        <v>1.1689814782585017E-3</v>
      </c>
      <c r="I3665" s="10">
        <f>IFERROR(_xlfn.QUARTILE.INC(H$2:H3665,1),"")</f>
        <v>9.6064814715646207E-4</v>
      </c>
      <c r="J3665" s="10">
        <f>IFERROR(_xlfn.QUARTILE.INC(H$2:H3665,3),"")</f>
        <v>1.1689814855344594E-3</v>
      </c>
      <c r="K3665" s="10">
        <f>IFERROR(stats[[#This Row],[Q3]]-stats[[#This Row],[Q1]],"")</f>
        <v>2.0833333837799728E-4</v>
      </c>
      <c r="L3665" s="10">
        <f>IFERROR(AVERAGEIFS(H$2:H3665, H$2:H3665, "&lt;" &amp;stats[[#This Row],[Q3]]+(2*stats[[#This Row],[IQR]]), H$2:H3665, "&gt;" &amp; stats[[#This Row],[Q1]]-(2*stats[[#This Row],[IQR]])),"")</f>
        <v>1.0698581234342252E-3</v>
      </c>
    </row>
    <row r="3666" spans="1:12" x14ac:dyDescent="0.25">
      <c r="A3666" s="7">
        <v>44418.965543981481</v>
      </c>
      <c r="B3666">
        <v>0</v>
      </c>
      <c r="C3666">
        <v>1</v>
      </c>
      <c r="D3666" s="8">
        <f>SUM(B$2:B3666)</f>
        <v>27</v>
      </c>
      <c r="E3666" s="8">
        <f>SUM(C$2:C3666)</f>
        <v>3665</v>
      </c>
      <c r="F3666" s="9">
        <f>IF(stats[[#This Row],[Column1]],stats[[#This Row],[Total Clear]]/stats[[#This Row],[Total Runs]],NA())</f>
        <v>7.3669849931787173E-3</v>
      </c>
      <c r="G3666" s="9">
        <f>SUM(B$2:B3666) / SUM(C$2:C3666)</f>
        <v>7.3669849931787173E-3</v>
      </c>
      <c r="H3666" s="10">
        <f>IFERROR(stats[[#This Row],[Column1]]-A3665,"")</f>
        <v>1.0879629626288079E-3</v>
      </c>
      <c r="I3666" s="10">
        <f>IFERROR(_xlfn.QUARTILE.INC(H$2:H3666,1),"")</f>
        <v>9.6064814715646207E-4</v>
      </c>
      <c r="J3666" s="10">
        <f>IFERROR(_xlfn.QUARTILE.INC(H$2:H3666,3),"")</f>
        <v>1.1689814855344594E-3</v>
      </c>
      <c r="K3666" s="10">
        <f>IFERROR(stats[[#This Row],[Q3]]-stats[[#This Row],[Q1]],"")</f>
        <v>2.0833333837799728E-4</v>
      </c>
      <c r="L3666" s="10">
        <f>IFERROR(AVERAGEIFS(H$2:H3666, H$2:H3666, "&lt;" &amp;stats[[#This Row],[Q3]]+(2*stats[[#This Row],[IQR]]), H$2:H3666, "&gt;" &amp; stats[[#This Row],[Q1]]-(2*stats[[#This Row],[IQR]])),"")</f>
        <v>1.069863115118591E-3</v>
      </c>
    </row>
    <row r="3667" spans="1:12" x14ac:dyDescent="0.25">
      <c r="A3667" s="7">
        <v>44418.966620370367</v>
      </c>
      <c r="B3667">
        <v>0</v>
      </c>
      <c r="C3667">
        <v>1</v>
      </c>
      <c r="D3667" s="8">
        <f>SUM(B$2:B3667)</f>
        <v>27</v>
      </c>
      <c r="E3667" s="8">
        <f>SUM(C$2:C3667)</f>
        <v>3666</v>
      </c>
      <c r="F3667" s="9">
        <f>IF(stats[[#This Row],[Column1]],stats[[#This Row],[Total Clear]]/stats[[#This Row],[Total Runs]],NA())</f>
        <v>7.3649754500818331E-3</v>
      </c>
      <c r="G3667" s="9">
        <f>SUM(B$2:B3667) / SUM(C$2:C3667)</f>
        <v>7.3649754500818331E-3</v>
      </c>
      <c r="H3667" s="10">
        <f>IFERROR(stats[[#This Row],[Column1]]-A3666,"")</f>
        <v>1.0763888858491555E-3</v>
      </c>
      <c r="I3667" s="10">
        <f>IFERROR(_xlfn.QUARTILE.INC(H$2:H3667,1),"")</f>
        <v>9.6064814715646207E-4</v>
      </c>
      <c r="J3667" s="10">
        <f>IFERROR(_xlfn.QUARTILE.INC(H$2:H3667,3),"")</f>
        <v>1.1689814855344594E-3</v>
      </c>
      <c r="K3667" s="10">
        <f>IFERROR(stats[[#This Row],[Q3]]-stats[[#This Row],[Q1]],"")</f>
        <v>2.0833333837799728E-4</v>
      </c>
      <c r="L3667" s="10">
        <f>IFERROR(AVERAGEIFS(H$2:H3667, H$2:H3667, "&lt;" &amp;stats[[#This Row],[Q3]]+(2*stats[[#This Row],[IQR]]), H$2:H3667, "&gt;" &amp; stats[[#This Row],[Q1]]-(2*stats[[#This Row],[IQR]])),"")</f>
        <v>1.0698649138426071E-3</v>
      </c>
    </row>
    <row r="3668" spans="1:12" x14ac:dyDescent="0.25">
      <c r="A3668" s="7">
        <v>44418.967615740738</v>
      </c>
      <c r="B3668">
        <v>0</v>
      </c>
      <c r="C3668">
        <v>1</v>
      </c>
      <c r="D3668" s="8">
        <f>SUM(B$2:B3668)</f>
        <v>27</v>
      </c>
      <c r="E3668" s="8">
        <f>SUM(C$2:C3668)</f>
        <v>3667</v>
      </c>
      <c r="F3668" s="9">
        <f>IF(stats[[#This Row],[Column1]],stats[[#This Row],[Total Clear]]/stats[[#This Row],[Total Runs]],NA())</f>
        <v>7.362967002999727E-3</v>
      </c>
      <c r="G3668" s="9">
        <f>SUM(B$2:B3668) / SUM(C$2:C3668)</f>
        <v>7.362967002999727E-3</v>
      </c>
      <c r="H3668" s="10">
        <f>IFERROR(stats[[#This Row],[Column1]]-A3667,"")</f>
        <v>9.9537037021946162E-4</v>
      </c>
      <c r="I3668" s="10">
        <f>IFERROR(_xlfn.QUARTILE.INC(H$2:H3668,1),"")</f>
        <v>9.6064814715646207E-4</v>
      </c>
      <c r="J3668" s="10">
        <f>IFERROR(_xlfn.QUARTILE.INC(H$2:H3668,3),"")</f>
        <v>1.1689814855344594E-3</v>
      </c>
      <c r="K3668" s="10">
        <f>IFERROR(stats[[#This Row],[Q3]]-stats[[#This Row],[Q1]],"")</f>
        <v>2.0833333837799728E-4</v>
      </c>
      <c r="L3668" s="10">
        <f>IFERROR(AVERAGEIFS(H$2:H3668, H$2:H3668, "&lt;" &amp;stats[[#This Row],[Q3]]+(2*stats[[#This Row],[IQR]]), H$2:H3668, "&gt;" &amp; stats[[#This Row],[Q1]]-(2*stats[[#This Row],[IQR]])),"")</f>
        <v>1.0698443862747859E-3</v>
      </c>
    </row>
    <row r="3669" spans="1:12" x14ac:dyDescent="0.25">
      <c r="A3669" s="7">
        <v>44418.9687037037</v>
      </c>
      <c r="B3669">
        <v>0</v>
      </c>
      <c r="C3669">
        <v>1</v>
      </c>
      <c r="D3669" s="8">
        <f>SUM(B$2:B3669)</f>
        <v>27</v>
      </c>
      <c r="E3669" s="8">
        <f>SUM(C$2:C3669)</f>
        <v>3668</v>
      </c>
      <c r="F3669" s="9">
        <f>IF(stats[[#This Row],[Column1]],stats[[#This Row],[Total Clear]]/stats[[#This Row],[Total Runs]],NA())</f>
        <v>7.3609596510359867E-3</v>
      </c>
      <c r="G3669" s="9">
        <f>SUM(B$2:B3669) / SUM(C$2:C3669)</f>
        <v>7.3609596510359867E-3</v>
      </c>
      <c r="H3669" s="10">
        <f>IFERROR(stats[[#This Row],[Column1]]-A3668,"")</f>
        <v>1.0879629626288079E-3</v>
      </c>
      <c r="I3669" s="10">
        <f>IFERROR(_xlfn.QUARTILE.INC(H$2:H3669,1),"")</f>
        <v>9.6064814715646207E-4</v>
      </c>
      <c r="J3669" s="10">
        <f>IFERROR(_xlfn.QUARTILE.INC(H$2:H3669,3),"")</f>
        <v>1.1689814855344594E-3</v>
      </c>
      <c r="K3669" s="10">
        <f>IFERROR(stats[[#This Row],[Q3]]-stats[[#This Row],[Q1]],"")</f>
        <v>2.0833333837799728E-4</v>
      </c>
      <c r="L3669" s="10">
        <f>IFERROR(AVERAGEIFS(H$2:H3669, H$2:H3669, "&lt;" &amp;stats[[#This Row],[Q3]]+(2*stats[[#This Row],[IQR]]), H$2:H3669, "&gt;" &amp; stats[[#This Row],[Q1]]-(2*stats[[#This Row],[IQR]])),"")</f>
        <v>1.0698493776181341E-3</v>
      </c>
    </row>
    <row r="3670" spans="1:12" x14ac:dyDescent="0.25">
      <c r="A3670" s="7">
        <v>44418.96974537037</v>
      </c>
      <c r="B3670">
        <v>0</v>
      </c>
      <c r="C3670">
        <v>1</v>
      </c>
      <c r="D3670" s="8">
        <f>SUM(B$2:B3670)</f>
        <v>27</v>
      </c>
      <c r="E3670" s="8">
        <f>SUM(C$2:C3670)</f>
        <v>3669</v>
      </c>
      <c r="F3670" s="9">
        <f>IF(stats[[#This Row],[Column1]],stats[[#This Row],[Total Clear]]/stats[[#This Row],[Total Runs]],NA())</f>
        <v>7.3589533932951756E-3</v>
      </c>
      <c r="G3670" s="9">
        <f>SUM(B$2:B3670) / SUM(C$2:C3670)</f>
        <v>7.3589533932951756E-3</v>
      </c>
      <c r="H3670" s="10">
        <f>IFERROR(stats[[#This Row],[Column1]]-A3669,"")</f>
        <v>1.0416666700621136E-3</v>
      </c>
      <c r="I3670" s="10">
        <f>IFERROR(_xlfn.QUARTILE.INC(H$2:H3670,1),"")</f>
        <v>9.6064814715646207E-4</v>
      </c>
      <c r="J3670" s="10">
        <f>IFERROR(_xlfn.QUARTILE.INC(H$2:H3670,3),"")</f>
        <v>1.1689814855344594E-3</v>
      </c>
      <c r="K3670" s="10">
        <f>IFERROR(stats[[#This Row],[Q3]]-stats[[#This Row],[Q1]],"")</f>
        <v>2.0833333837799728E-4</v>
      </c>
      <c r="L3670" s="10">
        <f>IFERROR(AVERAGEIFS(H$2:H3670, H$2:H3670, "&lt;" &amp;stats[[#This Row],[Q3]]+(2*stats[[#This Row],[IQR]]), H$2:H3670, "&gt;" &amp; stats[[#This Row],[Q1]]-(2*stats[[#This Row],[IQR]])),"")</f>
        <v>1.069841615925059E-3</v>
      </c>
    </row>
    <row r="3671" spans="1:12" x14ac:dyDescent="0.25">
      <c r="A3671" s="7">
        <v>44418.970752314817</v>
      </c>
      <c r="B3671">
        <v>0</v>
      </c>
      <c r="C3671">
        <v>1</v>
      </c>
      <c r="D3671" s="8">
        <f>SUM(B$2:B3671)</f>
        <v>27</v>
      </c>
      <c r="E3671" s="8">
        <f>SUM(C$2:C3671)</f>
        <v>3670</v>
      </c>
      <c r="F3671" s="9">
        <f>IF(stats[[#This Row],[Column1]],stats[[#This Row],[Total Clear]]/stats[[#This Row],[Total Runs]],NA())</f>
        <v>7.356948228882834E-3</v>
      </c>
      <c r="G3671" s="9">
        <f>SUM(B$2:B3671) / SUM(C$2:C3671)</f>
        <v>7.356948228882834E-3</v>
      </c>
      <c r="H3671" s="10">
        <f>IFERROR(stats[[#This Row],[Column1]]-A3670,"")</f>
        <v>1.006944446999114E-3</v>
      </c>
      <c r="I3671" s="10">
        <f>IFERROR(_xlfn.QUARTILE.INC(H$2:H3671,1),"")</f>
        <v>9.6064814715646207E-4</v>
      </c>
      <c r="J3671" s="10">
        <f>IFERROR(_xlfn.QUARTILE.INC(H$2:H3671,3),"")</f>
        <v>1.1689814855344594E-3</v>
      </c>
      <c r="K3671" s="10">
        <f>IFERROR(stats[[#This Row],[Q3]]-stats[[#This Row],[Q1]],"")</f>
        <v>2.0833333837799728E-4</v>
      </c>
      <c r="L3671" s="10">
        <f>IFERROR(AVERAGEIFS(H$2:H3671, H$2:H3671, "&lt;" &amp;stats[[#This Row],[Q3]]+(2*stats[[#This Row],[IQR]]), H$2:H3671, "&gt;" &amp; stats[[#This Row],[Q1]]-(2*stats[[#This Row],[IQR]])),"")</f>
        <v>1.0698242984226013E-3</v>
      </c>
    </row>
    <row r="3672" spans="1:12" x14ac:dyDescent="0.25">
      <c r="A3672" s="7">
        <v>44418.971909722219</v>
      </c>
      <c r="B3672">
        <v>0</v>
      </c>
      <c r="C3672">
        <v>1</v>
      </c>
      <c r="D3672" s="8">
        <f>SUM(B$2:B3672)</f>
        <v>27</v>
      </c>
      <c r="E3672" s="8">
        <f>SUM(C$2:C3672)</f>
        <v>3671</v>
      </c>
      <c r="F3672" s="9">
        <f>IF(stats[[#This Row],[Column1]],stats[[#This Row],[Total Clear]]/stats[[#This Row],[Total Runs]],NA())</f>
        <v>7.3549441569054751E-3</v>
      </c>
      <c r="G3672" s="9">
        <f>SUM(B$2:B3672) / SUM(C$2:C3672)</f>
        <v>7.3549441569054751E-3</v>
      </c>
      <c r="H3672" s="10">
        <f>IFERROR(stats[[#This Row],[Column1]]-A3671,"")</f>
        <v>1.1574074014788494E-3</v>
      </c>
      <c r="I3672" s="10">
        <f>IFERROR(_xlfn.QUARTILE.INC(H$2:H3672,1),"")</f>
        <v>9.6064814715646207E-4</v>
      </c>
      <c r="J3672" s="10">
        <f>IFERROR(_xlfn.QUARTILE.INC(H$2:H3672,3),"")</f>
        <v>1.1689814855344594E-3</v>
      </c>
      <c r="K3672" s="10">
        <f>IFERROR(stats[[#This Row],[Q3]]-stats[[#This Row],[Q1]],"")</f>
        <v>2.0833333837799728E-4</v>
      </c>
      <c r="L3672" s="10">
        <f>IFERROR(AVERAGEIFS(H$2:H3672, H$2:H3672, "&lt;" &amp;stats[[#This Row],[Q3]]+(2*stats[[#This Row],[IQR]]), H$2:H3672, "&gt;" &amp; stats[[#This Row],[Q1]]-(2*stats[[#This Row],[IQR]])),"")</f>
        <v>1.0698484060755206E-3</v>
      </c>
    </row>
    <row r="3673" spans="1:12" x14ac:dyDescent="0.25">
      <c r="A3673" s="7">
        <v>44418.972997685189</v>
      </c>
      <c r="B3673">
        <v>0</v>
      </c>
      <c r="C3673">
        <v>1</v>
      </c>
      <c r="D3673" s="8">
        <f>SUM(B$2:B3673)</f>
        <v>27</v>
      </c>
      <c r="E3673" s="8">
        <f>SUM(C$2:C3673)</f>
        <v>3672</v>
      </c>
      <c r="F3673" s="9">
        <f>IF(stats[[#This Row],[Column1]],stats[[#This Row],[Total Clear]]/stats[[#This Row],[Total Runs]],NA())</f>
        <v>7.3529411764705881E-3</v>
      </c>
      <c r="G3673" s="9">
        <f>SUM(B$2:B3673) / SUM(C$2:C3673)</f>
        <v>7.3529411764705881E-3</v>
      </c>
      <c r="H3673" s="10">
        <f>IFERROR(stats[[#This Row],[Column1]]-A3672,"")</f>
        <v>1.0879629699047655E-3</v>
      </c>
      <c r="I3673" s="10">
        <f>IFERROR(_xlfn.QUARTILE.INC(H$2:H3673,1),"")</f>
        <v>9.6064814715646207E-4</v>
      </c>
      <c r="J3673" s="10">
        <f>IFERROR(_xlfn.QUARTILE.INC(H$2:H3673,3),"")</f>
        <v>1.1689814855344594E-3</v>
      </c>
      <c r="K3673" s="10">
        <f>IFERROR(stats[[#This Row],[Q3]]-stats[[#This Row],[Q1]],"")</f>
        <v>2.0833333837799728E-4</v>
      </c>
      <c r="L3673" s="10">
        <f>IFERROR(AVERAGEIFS(H$2:H3673, H$2:H3673, "&lt;" &amp;stats[[#This Row],[Q3]]+(2*stats[[#This Row],[IQR]]), H$2:H3673, "&gt;" &amp; stats[[#This Row],[Q1]]-(2*stats[[#This Row],[IQR]])),"")</f>
        <v>1.0698533908206581E-3</v>
      </c>
    </row>
    <row r="3674" spans="1:12" x14ac:dyDescent="0.25">
      <c r="A3674" s="7">
        <v>44418.974050925928</v>
      </c>
      <c r="B3674">
        <v>0</v>
      </c>
      <c r="C3674">
        <v>1</v>
      </c>
      <c r="D3674" s="8">
        <f>SUM(B$2:B3674)</f>
        <v>27</v>
      </c>
      <c r="E3674" s="8">
        <f>SUM(C$2:C3674)</f>
        <v>3673</v>
      </c>
      <c r="F3674" s="9">
        <f>IF(stats[[#This Row],[Column1]],stats[[#This Row],[Total Clear]]/stats[[#This Row],[Total Runs]],NA())</f>
        <v>7.3509392866866318E-3</v>
      </c>
      <c r="G3674" s="9">
        <f>SUM(B$2:B3674) / SUM(C$2:C3674)</f>
        <v>7.3509392866866318E-3</v>
      </c>
      <c r="H3674" s="10">
        <f>IFERROR(stats[[#This Row],[Column1]]-A3673,"")</f>
        <v>1.0532407395658083E-3</v>
      </c>
      <c r="I3674" s="10">
        <f>IFERROR(_xlfn.QUARTILE.INC(H$2:H3674,1),"")</f>
        <v>9.6064814715646207E-4</v>
      </c>
      <c r="J3674" s="10">
        <f>IFERROR(_xlfn.QUARTILE.INC(H$2:H3674,3),"")</f>
        <v>1.1689814855344594E-3</v>
      </c>
      <c r="K3674" s="10">
        <f>IFERROR(stats[[#This Row],[Q3]]-stats[[#This Row],[Q1]],"")</f>
        <v>2.0833333837799728E-4</v>
      </c>
      <c r="L3674" s="10">
        <f>IFERROR(AVERAGEIFS(H$2:H3674, H$2:H3674, "&lt;" &amp;stats[[#This Row],[Q3]]+(2*stats[[#This Row],[IQR]]), H$2:H3674, "&gt;" &amp; stats[[#This Row],[Q1]]-(2*stats[[#This Row],[IQR]])),"")</f>
        <v>1.0698488206277407E-3</v>
      </c>
    </row>
    <row r="3675" spans="1:12" x14ac:dyDescent="0.25">
      <c r="A3675" s="7">
        <v>44418.975057870368</v>
      </c>
      <c r="B3675">
        <v>0</v>
      </c>
      <c r="C3675">
        <v>1</v>
      </c>
      <c r="D3675" s="8">
        <f>SUM(B$2:B3675)</f>
        <v>27</v>
      </c>
      <c r="E3675" s="8">
        <f>SUM(C$2:C3675)</f>
        <v>3674</v>
      </c>
      <c r="F3675" s="9">
        <f>IF(stats[[#This Row],[Column1]],stats[[#This Row],[Total Clear]]/stats[[#This Row],[Total Runs]],NA())</f>
        <v>7.3489384866630373E-3</v>
      </c>
      <c r="G3675" s="9">
        <f>SUM(B$2:B3675) / SUM(C$2:C3675)</f>
        <v>7.3489384866630373E-3</v>
      </c>
      <c r="H3675" s="10">
        <f>IFERROR(stats[[#This Row],[Column1]]-A3674,"")</f>
        <v>1.0069444397231564E-3</v>
      </c>
      <c r="I3675" s="10">
        <f>IFERROR(_xlfn.QUARTILE.INC(H$2:H3675,1),"")</f>
        <v>9.6064814715646207E-4</v>
      </c>
      <c r="J3675" s="10">
        <f>IFERROR(_xlfn.QUARTILE.INC(H$2:H3675,3),"")</f>
        <v>1.1689814855344594E-3</v>
      </c>
      <c r="K3675" s="10">
        <f>IFERROR(stats[[#This Row],[Q3]]-stats[[#This Row],[Q1]],"")</f>
        <v>2.0833333837799728E-4</v>
      </c>
      <c r="L3675" s="10">
        <f>IFERROR(AVERAGEIFS(H$2:H3675, H$2:H3675, "&lt;" &amp;stats[[#This Row],[Q3]]+(2*stats[[#This Row],[IQR]]), H$2:H3675, "&gt;" &amp; stats[[#This Row],[Q1]]-(2*stats[[#This Row],[IQR]])),"")</f>
        <v>1.0698315201929484E-3</v>
      </c>
    </row>
    <row r="3676" spans="1:12" x14ac:dyDescent="0.25">
      <c r="A3676" s="7">
        <v>44418.976076388892</v>
      </c>
      <c r="B3676">
        <v>0</v>
      </c>
      <c r="C3676">
        <v>1</v>
      </c>
      <c r="D3676" s="8">
        <f>SUM(B$2:B3676)</f>
        <v>27</v>
      </c>
      <c r="E3676" s="8">
        <f>SUM(C$2:C3676)</f>
        <v>3675</v>
      </c>
      <c r="F3676" s="9">
        <f>IF(stats[[#This Row],[Column1]],stats[[#This Row],[Total Clear]]/stats[[#This Row],[Total Runs]],NA())</f>
        <v>7.3469387755102037E-3</v>
      </c>
      <c r="G3676" s="9">
        <f>SUM(B$2:B3676) / SUM(C$2:C3676)</f>
        <v>7.3469387755102037E-3</v>
      </c>
      <c r="H3676" s="10">
        <f>IFERROR(stats[[#This Row],[Column1]]-A3675,"")</f>
        <v>1.0185185237787664E-3</v>
      </c>
      <c r="I3676" s="10">
        <f>IFERROR(_xlfn.QUARTILE.INC(H$2:H3676,1),"")</f>
        <v>9.6064814715646207E-4</v>
      </c>
      <c r="J3676" s="10">
        <f>IFERROR(_xlfn.QUARTILE.INC(H$2:H3676,3),"")</f>
        <v>1.1689814855344594E-3</v>
      </c>
      <c r="K3676" s="10">
        <f>IFERROR(stats[[#This Row],[Q3]]-stats[[#This Row],[Q1]],"")</f>
        <v>2.0833333837799728E-4</v>
      </c>
      <c r="L3676" s="10">
        <f>IFERROR(AVERAGEIFS(H$2:H3676, H$2:H3676, "&lt;" &amp;stats[[#This Row],[Q3]]+(2*stats[[#This Row],[IQR]]), H$2:H3676, "&gt;" &amp; stats[[#This Row],[Q1]]-(2*stats[[#This Row],[IQR]])),"")</f>
        <v>1.0698174115879404E-3</v>
      </c>
    </row>
    <row r="3677" spans="1:12" x14ac:dyDescent="0.25">
      <c r="A3677" s="7">
        <v>44418.977106481485</v>
      </c>
      <c r="B3677">
        <v>0</v>
      </c>
      <c r="C3677">
        <v>1</v>
      </c>
      <c r="D3677" s="8">
        <f>SUM(B$2:B3677)</f>
        <v>27</v>
      </c>
      <c r="E3677" s="8">
        <f>SUM(C$2:C3677)</f>
        <v>3676</v>
      </c>
      <c r="F3677" s="9">
        <f>IF(stats[[#This Row],[Column1]],stats[[#This Row],[Total Clear]]/stats[[#This Row],[Total Runs]],NA())</f>
        <v>7.3449401523394998E-3</v>
      </c>
      <c r="G3677" s="9">
        <f>SUM(B$2:B3677) / SUM(C$2:C3677)</f>
        <v>7.3449401523394998E-3</v>
      </c>
      <c r="H3677" s="10">
        <f>IFERROR(stats[[#This Row],[Column1]]-A3676,"")</f>
        <v>1.0300925932824612E-3</v>
      </c>
      <c r="I3677" s="10">
        <f>IFERROR(_xlfn.QUARTILE.INC(H$2:H3677,1),"")</f>
        <v>9.6064814715646207E-4</v>
      </c>
      <c r="J3677" s="10">
        <f>IFERROR(_xlfn.QUARTILE.INC(H$2:H3677,3),"")</f>
        <v>1.1689814855344594E-3</v>
      </c>
      <c r="K3677" s="10">
        <f>IFERROR(stats[[#This Row],[Q3]]-stats[[#This Row],[Q1]],"")</f>
        <v>2.0833333837799728E-4</v>
      </c>
      <c r="L3677" s="10">
        <f>IFERROR(AVERAGEIFS(H$2:H3677, H$2:H3677, "&lt;" &amp;stats[[#This Row],[Q3]]+(2*stats[[#This Row],[IQR]]), H$2:H3677, "&gt;" &amp; stats[[#This Row],[Q1]]-(2*stats[[#This Row],[IQR]])),"")</f>
        <v>1.0698064921766414E-3</v>
      </c>
    </row>
    <row r="3678" spans="1:12" x14ac:dyDescent="0.25">
      <c r="A3678" s="7">
        <v>44418.978182870371</v>
      </c>
      <c r="B3678">
        <v>0</v>
      </c>
      <c r="C3678">
        <v>1</v>
      </c>
      <c r="D3678" s="8">
        <f>SUM(B$2:B3678)</f>
        <v>27</v>
      </c>
      <c r="E3678" s="8">
        <f>SUM(C$2:C3678)</f>
        <v>3677</v>
      </c>
      <c r="F3678" s="9">
        <f>IF(stats[[#This Row],[Column1]],stats[[#This Row],[Total Clear]]/stats[[#This Row],[Total Runs]],NA())</f>
        <v>7.3429426162632582E-3</v>
      </c>
      <c r="G3678" s="9">
        <f>SUM(B$2:B3678) / SUM(C$2:C3678)</f>
        <v>7.3429426162632582E-3</v>
      </c>
      <c r="H3678" s="10">
        <f>IFERROR(stats[[#This Row],[Column1]]-A3677,"")</f>
        <v>1.0763888858491555E-3</v>
      </c>
      <c r="I3678" s="10">
        <f>IFERROR(_xlfn.QUARTILE.INC(H$2:H3678,1),"")</f>
        <v>9.6064814715646207E-4</v>
      </c>
      <c r="J3678" s="10">
        <f>IFERROR(_xlfn.QUARTILE.INC(H$2:H3678,3),"")</f>
        <v>1.1689814855344594E-3</v>
      </c>
      <c r="K3678" s="10">
        <f>IFERROR(stats[[#This Row],[Q3]]-stats[[#This Row],[Q1]],"")</f>
        <v>2.0833333837799728E-4</v>
      </c>
      <c r="L3678" s="10">
        <f>IFERROR(AVERAGEIFS(H$2:H3678, H$2:H3678, "&lt;" &amp;stats[[#This Row],[Q3]]+(2*stats[[#This Row],[IQR]]), H$2:H3678, "&gt;" &amp; stats[[#This Row],[Q1]]-(2*stats[[#This Row],[IQR]])),"")</f>
        <v>1.0698083010234874E-3</v>
      </c>
    </row>
    <row r="3679" spans="1:12" x14ac:dyDescent="0.25">
      <c r="A3679" s="7">
        <v>44418.97923611111</v>
      </c>
      <c r="B3679">
        <v>0</v>
      </c>
      <c r="C3679">
        <v>1</v>
      </c>
      <c r="D3679" s="8">
        <f>SUM(B$2:B3679)</f>
        <v>27</v>
      </c>
      <c r="E3679" s="8">
        <f>SUM(C$2:C3679)</f>
        <v>3678</v>
      </c>
      <c r="F3679" s="9">
        <f>IF(stats[[#This Row],[Column1]],stats[[#This Row],[Total Clear]]/stats[[#This Row],[Total Runs]],NA())</f>
        <v>7.34094616639478E-3</v>
      </c>
      <c r="G3679" s="9">
        <f>SUM(B$2:B3679) / SUM(C$2:C3679)</f>
        <v>7.34094616639478E-3</v>
      </c>
      <c r="H3679" s="10">
        <f>IFERROR(stats[[#This Row],[Column1]]-A3678,"")</f>
        <v>1.0532407395658083E-3</v>
      </c>
      <c r="I3679" s="10">
        <f>IFERROR(_xlfn.QUARTILE.INC(H$2:H3679,1),"")</f>
        <v>9.6064814715646207E-4</v>
      </c>
      <c r="J3679" s="10">
        <f>IFERROR(_xlfn.QUARTILE.INC(H$2:H3679,3),"")</f>
        <v>1.1689814855344594E-3</v>
      </c>
      <c r="K3679" s="10">
        <f>IFERROR(stats[[#This Row],[Q3]]-stats[[#This Row],[Q1]],"")</f>
        <v>2.0833333837799728E-4</v>
      </c>
      <c r="L3679" s="10">
        <f>IFERROR(AVERAGEIFS(H$2:H3679, H$2:H3679, "&lt;" &amp;stats[[#This Row],[Q3]]+(2*stats[[#This Row],[IQR]]), H$2:H3679, "&gt;" &amp; stats[[#This Row],[Q1]]-(2*stats[[#This Row],[IQR]])),"")</f>
        <v>1.0698037494956145E-3</v>
      </c>
    </row>
    <row r="3680" spans="1:12" x14ac:dyDescent="0.25">
      <c r="A3680" s="7">
        <v>44418.980312500003</v>
      </c>
      <c r="B3680">
        <v>0</v>
      </c>
      <c r="C3680">
        <v>1</v>
      </c>
      <c r="D3680" s="8">
        <f>SUM(B$2:B3680)</f>
        <v>27</v>
      </c>
      <c r="E3680" s="8">
        <f>SUM(C$2:C3680)</f>
        <v>3679</v>
      </c>
      <c r="F3680" s="9">
        <f>IF(stats[[#This Row],[Column1]],stats[[#This Row],[Total Clear]]/stats[[#This Row],[Total Runs]],NA())</f>
        <v>7.3389508018483285E-3</v>
      </c>
      <c r="G3680" s="9">
        <f>SUM(B$2:B3680) / SUM(C$2:C3680)</f>
        <v>7.3389508018483285E-3</v>
      </c>
      <c r="H3680" s="10">
        <f>IFERROR(stats[[#This Row],[Column1]]-A3679,"")</f>
        <v>1.0763888931251131E-3</v>
      </c>
      <c r="I3680" s="10">
        <f>IFERROR(_xlfn.QUARTILE.INC(H$2:H3680,1),"")</f>
        <v>9.6064814715646207E-4</v>
      </c>
      <c r="J3680" s="10">
        <f>IFERROR(_xlfn.QUARTILE.INC(H$2:H3680,3),"")</f>
        <v>1.1689814855344594E-3</v>
      </c>
      <c r="K3680" s="10">
        <f>IFERROR(stats[[#This Row],[Q3]]-stats[[#This Row],[Q1]],"")</f>
        <v>2.0833333837799728E-4</v>
      </c>
      <c r="L3680" s="10">
        <f>IFERROR(AVERAGEIFS(H$2:H3680, H$2:H3680, "&lt;" &amp;stats[[#This Row],[Q3]]+(2*stats[[#This Row],[IQR]]), H$2:H3680, "&gt;" &amp; stats[[#This Row],[Q1]]-(2*stats[[#This Row],[IQR]])),"")</f>
        <v>1.0698055581041368E-3</v>
      </c>
    </row>
    <row r="3681" spans="1:12" x14ac:dyDescent="0.25">
      <c r="A3681" s="7">
        <v>44418.981423611112</v>
      </c>
      <c r="B3681">
        <v>0</v>
      </c>
      <c r="C3681">
        <v>1</v>
      </c>
      <c r="D3681" s="8">
        <f>SUM(B$2:B3681)</f>
        <v>27</v>
      </c>
      <c r="E3681" s="8">
        <f>SUM(C$2:C3681)</f>
        <v>3680</v>
      </c>
      <c r="F3681" s="9">
        <f>IF(stats[[#This Row],[Column1]],stats[[#This Row],[Total Clear]]/stats[[#This Row],[Total Runs]],NA())</f>
        <v>7.3369565217391306E-3</v>
      </c>
      <c r="G3681" s="9">
        <f>SUM(B$2:B3681) / SUM(C$2:C3681)</f>
        <v>7.3369565217391306E-3</v>
      </c>
      <c r="H3681" s="10">
        <f>IFERROR(stats[[#This Row],[Column1]]-A3680,"")</f>
        <v>1.111111108912155E-3</v>
      </c>
      <c r="I3681" s="10">
        <f>IFERROR(_xlfn.QUARTILE.INC(H$2:H3681,1),"")</f>
        <v>9.6064814715646207E-4</v>
      </c>
      <c r="J3681" s="10">
        <f>IFERROR(_xlfn.QUARTILE.INC(H$2:H3681,3),"")</f>
        <v>1.1689814855344594E-3</v>
      </c>
      <c r="K3681" s="10">
        <f>IFERROR(stats[[#This Row],[Q3]]-stats[[#This Row],[Q1]],"")</f>
        <v>2.0833333837799728E-4</v>
      </c>
      <c r="L3681" s="10">
        <f>IFERROR(AVERAGEIFS(H$2:H3681, H$2:H3681, "&lt;" &amp;stats[[#This Row],[Q3]]+(2*stats[[#This Row],[IQR]]), H$2:H3681, "&gt;" &amp; stats[[#This Row],[Q1]]-(2*stats[[#This Row],[IQR]])),"")</f>
        <v>1.0698168995513658E-3</v>
      </c>
    </row>
    <row r="3682" spans="1:12" x14ac:dyDescent="0.25">
      <c r="A3682" s="7">
        <v>44418.982523148145</v>
      </c>
      <c r="B3682">
        <v>0</v>
      </c>
      <c r="C3682">
        <v>1</v>
      </c>
      <c r="D3682" s="8">
        <f>SUM(B$2:B3682)</f>
        <v>27</v>
      </c>
      <c r="E3682" s="8">
        <f>SUM(C$2:C3682)</f>
        <v>3681</v>
      </c>
      <c r="F3682" s="9">
        <f>IF(stats[[#This Row],[Column1]],stats[[#This Row],[Total Clear]]/stats[[#This Row],[Total Runs]],NA())</f>
        <v>7.3349633251833741E-3</v>
      </c>
      <c r="G3682" s="9">
        <f>SUM(B$2:B3682) / SUM(C$2:C3682)</f>
        <v>7.3349633251833741E-3</v>
      </c>
      <c r="H3682" s="10">
        <f>IFERROR(stats[[#This Row],[Column1]]-A3681,"")</f>
        <v>1.0995370321325026E-3</v>
      </c>
      <c r="I3682" s="10">
        <f>IFERROR(_xlfn.QUARTILE.INC(H$2:H3682,1),"")</f>
        <v>9.6064814715646207E-4</v>
      </c>
      <c r="J3682" s="10">
        <f>IFERROR(_xlfn.QUARTILE.INC(H$2:H3682,3),"")</f>
        <v>1.1689814855344594E-3</v>
      </c>
      <c r="K3682" s="10">
        <f>IFERROR(stats[[#This Row],[Q3]]-stats[[#This Row],[Q1]],"")</f>
        <v>2.0833333837799728E-4</v>
      </c>
      <c r="L3682" s="10">
        <f>IFERROR(AVERAGEIFS(H$2:H3682, H$2:H3682, "&lt;" &amp;stats[[#This Row],[Q3]]+(2*stats[[#This Row],[IQR]]), H$2:H3682, "&gt;" &amp; stats[[#This Row],[Q1]]-(2*stats[[#This Row],[IQR]])),"")</f>
        <v>1.0698250576992058E-3</v>
      </c>
    </row>
    <row r="3683" spans="1:12" x14ac:dyDescent="0.25">
      <c r="A3683" s="7">
        <v>44418.983599537038</v>
      </c>
      <c r="B3683">
        <v>0</v>
      </c>
      <c r="C3683">
        <v>1</v>
      </c>
      <c r="D3683" s="8">
        <f>SUM(B$2:B3683)</f>
        <v>27</v>
      </c>
      <c r="E3683" s="8">
        <f>SUM(C$2:C3683)</f>
        <v>3682</v>
      </c>
      <c r="F3683" s="9">
        <f>IF(stats[[#This Row],[Column1]],stats[[#This Row],[Total Clear]]/stats[[#This Row],[Total Runs]],NA())</f>
        <v>7.3329712112982079E-3</v>
      </c>
      <c r="G3683" s="9">
        <f>SUM(B$2:B3683) / SUM(C$2:C3683)</f>
        <v>7.3329712112982079E-3</v>
      </c>
      <c r="H3683" s="10">
        <f>IFERROR(stats[[#This Row],[Column1]]-A3682,"")</f>
        <v>1.0763888931251131E-3</v>
      </c>
      <c r="I3683" s="10">
        <f>IFERROR(_xlfn.QUARTILE.INC(H$2:H3683,1),"")</f>
        <v>9.6064814715646207E-4</v>
      </c>
      <c r="J3683" s="10">
        <f>IFERROR(_xlfn.QUARTILE.INC(H$2:H3683,3),"")</f>
        <v>1.1689814855344594E-3</v>
      </c>
      <c r="K3683" s="10">
        <f>IFERROR(stats[[#This Row],[Q3]]-stats[[#This Row],[Q1]],"")</f>
        <v>2.0833333837799728E-4</v>
      </c>
      <c r="L3683" s="10">
        <f>IFERROR(AVERAGEIFS(H$2:H3683, H$2:H3683, "&lt;" &amp;stats[[#This Row],[Q3]]+(2*stats[[#This Row],[IQR]]), H$2:H3683, "&gt;" &amp; stats[[#This Row],[Q1]]-(2*stats[[#This Row],[IQR]])),"")</f>
        <v>1.0698268589712766E-3</v>
      </c>
    </row>
    <row r="3684" spans="1:12" x14ac:dyDescent="0.25">
      <c r="A3684" s="7">
        <v>44418.984594907408</v>
      </c>
      <c r="B3684">
        <v>0</v>
      </c>
      <c r="C3684">
        <v>1</v>
      </c>
      <c r="D3684" s="8">
        <f>SUM(B$2:B3684)</f>
        <v>27</v>
      </c>
      <c r="E3684" s="8">
        <f>SUM(C$2:C3684)</f>
        <v>3683</v>
      </c>
      <c r="F3684" s="9">
        <f>IF(stats[[#This Row],[Column1]],stats[[#This Row],[Total Clear]]/stats[[#This Row],[Total Runs]],NA())</f>
        <v>7.3309801792017376E-3</v>
      </c>
      <c r="G3684" s="9">
        <f>SUM(B$2:B3684) / SUM(C$2:C3684)</f>
        <v>7.3309801792017376E-3</v>
      </c>
      <c r="H3684" s="10">
        <f>IFERROR(stats[[#This Row],[Column1]]-A3683,"")</f>
        <v>9.9537037021946162E-4</v>
      </c>
      <c r="I3684" s="10">
        <f>IFERROR(_xlfn.QUARTILE.INC(H$2:H3684,1),"")</f>
        <v>9.6064814715646207E-4</v>
      </c>
      <c r="J3684" s="10">
        <f>IFERROR(_xlfn.QUARTILE.INC(H$2:H3684,3),"")</f>
        <v>1.1689814855344594E-3</v>
      </c>
      <c r="K3684" s="10">
        <f>IFERROR(stats[[#This Row],[Q3]]-stats[[#This Row],[Q1]],"")</f>
        <v>2.0833333837799728E-4</v>
      </c>
      <c r="L3684" s="10">
        <f>IFERROR(AVERAGEIFS(H$2:H3684, H$2:H3684, "&lt;" &amp;stats[[#This Row],[Q3]]+(2*stats[[#This Row],[IQR]]), H$2:H3684, "&gt;" &amp; stats[[#This Row],[Q1]]-(2*stats[[#This Row],[IQR]])),"")</f>
        <v>1.0698064319510428E-3</v>
      </c>
    </row>
    <row r="3685" spans="1:12" x14ac:dyDescent="0.25">
      <c r="A3685" s="7">
        <v>44418.985648148147</v>
      </c>
      <c r="B3685">
        <v>0</v>
      </c>
      <c r="C3685">
        <v>1</v>
      </c>
      <c r="D3685" s="8">
        <f>SUM(B$2:B3685)</f>
        <v>27</v>
      </c>
      <c r="E3685" s="8">
        <f>SUM(C$2:C3685)</f>
        <v>3684</v>
      </c>
      <c r="F3685" s="9">
        <f>IF(stats[[#This Row],[Column1]],stats[[#This Row],[Total Clear]]/stats[[#This Row],[Total Runs]],NA())</f>
        <v>7.3289902280130291E-3</v>
      </c>
      <c r="G3685" s="9">
        <f>SUM(B$2:B3685) / SUM(C$2:C3685)</f>
        <v>7.3289902280130291E-3</v>
      </c>
      <c r="H3685" s="10">
        <f>IFERROR(stats[[#This Row],[Column1]]-A3684,"")</f>
        <v>1.0532407395658083E-3</v>
      </c>
      <c r="I3685" s="10">
        <f>IFERROR(_xlfn.QUARTILE.INC(H$2:H3685,1),"")</f>
        <v>9.6064814715646207E-4</v>
      </c>
      <c r="J3685" s="10">
        <f>IFERROR(_xlfn.QUARTILE.INC(H$2:H3685,3),"")</f>
        <v>1.1689814855344594E-3</v>
      </c>
      <c r="K3685" s="10">
        <f>IFERROR(stats[[#This Row],[Q3]]-stats[[#This Row],[Q1]],"")</f>
        <v>2.0833333837799728E-4</v>
      </c>
      <c r="L3685" s="10">
        <f>IFERROR(AVERAGEIFS(H$2:H3685, H$2:H3685, "&lt;" &amp;stats[[#This Row],[Q3]]+(2*stats[[#This Row],[IQR]]), H$2:H3685, "&gt;" &amp; stats[[#This Row],[Q1]]-(2*stats[[#This Row],[IQR]])),"")</f>
        <v>1.0698018884259782E-3</v>
      </c>
    </row>
    <row r="3686" spans="1:12" x14ac:dyDescent="0.25">
      <c r="A3686" s="7">
        <v>44418.986724537041</v>
      </c>
      <c r="B3686">
        <v>0</v>
      </c>
      <c r="C3686">
        <v>1</v>
      </c>
      <c r="D3686" s="8">
        <f>SUM(B$2:B3686)</f>
        <v>27</v>
      </c>
      <c r="E3686" s="8">
        <f>SUM(C$2:C3686)</f>
        <v>3685</v>
      </c>
      <c r="F3686" s="9">
        <f>IF(stats[[#This Row],[Column1]],stats[[#This Row],[Total Clear]]/stats[[#This Row],[Total Runs]],NA())</f>
        <v>7.3270013568521031E-3</v>
      </c>
      <c r="G3686" s="9">
        <f>SUM(B$2:B3686) / SUM(C$2:C3686)</f>
        <v>7.3270013568521031E-3</v>
      </c>
      <c r="H3686" s="10">
        <f>IFERROR(stats[[#This Row],[Column1]]-A3685,"")</f>
        <v>1.0763888931251131E-3</v>
      </c>
      <c r="I3686" s="10">
        <f>IFERROR(_xlfn.QUARTILE.INC(H$2:H3686,1),"")</f>
        <v>9.6064814715646207E-4</v>
      </c>
      <c r="J3686" s="10">
        <f>IFERROR(_xlfn.QUARTILE.INC(H$2:H3686,3),"")</f>
        <v>1.1689814855344594E-3</v>
      </c>
      <c r="K3686" s="10">
        <f>IFERROR(stats[[#This Row],[Q3]]-stats[[#This Row],[Q1]],"")</f>
        <v>2.0833333837799728E-4</v>
      </c>
      <c r="L3686" s="10">
        <f>IFERROR(AVERAGEIFS(H$2:H3686, H$2:H3686, "&lt;" &amp;stats[[#This Row],[Q3]]+(2*stats[[#This Row],[IQR]]), H$2:H3686, "&gt;" &amp; stats[[#This Row],[Q1]]-(2*stats[[#This Row],[IQR]])),"")</f>
        <v>1.0698036945693014E-3</v>
      </c>
    </row>
    <row r="3687" spans="1:12" x14ac:dyDescent="0.25">
      <c r="A3687" s="7">
        <v>44418.98773148148</v>
      </c>
      <c r="B3687">
        <v>0</v>
      </c>
      <c r="C3687">
        <v>1</v>
      </c>
      <c r="D3687" s="8">
        <f>SUM(B$2:B3687)</f>
        <v>27</v>
      </c>
      <c r="E3687" s="8">
        <f>SUM(C$2:C3687)</f>
        <v>3686</v>
      </c>
      <c r="F3687" s="9">
        <f>IF(stats[[#This Row],[Column1]],stats[[#This Row],[Total Clear]]/stats[[#This Row],[Total Runs]],NA())</f>
        <v>7.3250135648399353E-3</v>
      </c>
      <c r="G3687" s="9">
        <f>SUM(B$2:B3687) / SUM(C$2:C3687)</f>
        <v>7.3250135648399353E-3</v>
      </c>
      <c r="H3687" s="10">
        <f>IFERROR(stats[[#This Row],[Column1]]-A3686,"")</f>
        <v>1.0069444397231564E-3</v>
      </c>
      <c r="I3687" s="10">
        <f>IFERROR(_xlfn.QUARTILE.INC(H$2:H3687,1),"")</f>
        <v>9.6064814715646207E-4</v>
      </c>
      <c r="J3687" s="10">
        <f>IFERROR(_xlfn.QUARTILE.INC(H$2:H3687,3),"")</f>
        <v>1.1689814855344594E-3</v>
      </c>
      <c r="K3687" s="10">
        <f>IFERROR(stats[[#This Row],[Q3]]-stats[[#This Row],[Q1]],"")</f>
        <v>2.0833333837799728E-4</v>
      </c>
      <c r="L3687" s="10">
        <f>IFERROR(AVERAGEIFS(H$2:H3687, H$2:H3687, "&lt;" &amp;stats[[#This Row],[Q3]]+(2*stats[[#This Row],[IQR]]), H$2:H3687, "&gt;" &amp; stats[[#This Row],[Q1]]-(2*stats[[#This Row],[IQR]])),"")</f>
        <v>1.0697864634139158E-3</v>
      </c>
    </row>
    <row r="3688" spans="1:12" x14ac:dyDescent="0.25">
      <c r="A3688" s="7">
        <v>44418.98878472222</v>
      </c>
      <c r="B3688">
        <v>0</v>
      </c>
      <c r="C3688">
        <v>1</v>
      </c>
      <c r="D3688" s="8">
        <f>SUM(B$2:B3688)</f>
        <v>27</v>
      </c>
      <c r="E3688" s="8">
        <f>SUM(C$2:C3688)</f>
        <v>3687</v>
      </c>
      <c r="F3688" s="9">
        <f>IF(stats[[#This Row],[Column1]],stats[[#This Row],[Total Clear]]/stats[[#This Row],[Total Runs]],NA())</f>
        <v>7.3230268510984537E-3</v>
      </c>
      <c r="G3688" s="9">
        <f>SUM(B$2:B3688) / SUM(C$2:C3688)</f>
        <v>7.3230268510984537E-3</v>
      </c>
      <c r="H3688" s="10">
        <f>IFERROR(stats[[#This Row],[Column1]]-A3687,"")</f>
        <v>1.0532407395658083E-3</v>
      </c>
      <c r="I3688" s="10">
        <f>IFERROR(_xlfn.QUARTILE.INC(H$2:H3688,1),"")</f>
        <v>9.6064814715646207E-4</v>
      </c>
      <c r="J3688" s="10">
        <f>IFERROR(_xlfn.QUARTILE.INC(H$2:H3688,3),"")</f>
        <v>1.1689814855344594E-3</v>
      </c>
      <c r="K3688" s="10">
        <f>IFERROR(stats[[#This Row],[Q3]]-stats[[#This Row],[Q1]],"")</f>
        <v>2.0833333837799728E-4</v>
      </c>
      <c r="L3688" s="10">
        <f>IFERROR(AVERAGEIFS(H$2:H3688, H$2:H3688, "&lt;" &amp;stats[[#This Row],[Q3]]+(2*stats[[#This Row],[IQR]]), H$2:H3688, "&gt;" &amp; stats[[#This Row],[Q1]]-(2*stats[[#This Row],[IQR]])),"")</f>
        <v>1.0697819290966103E-3</v>
      </c>
    </row>
    <row r="3689" spans="1:12" x14ac:dyDescent="0.25">
      <c r="A3689" s="7">
        <v>44418.98982638889</v>
      </c>
      <c r="B3689">
        <v>0</v>
      </c>
      <c r="C3689">
        <v>1</v>
      </c>
      <c r="D3689" s="8">
        <f>SUM(B$2:B3689)</f>
        <v>27</v>
      </c>
      <c r="E3689" s="8">
        <f>SUM(C$2:C3689)</f>
        <v>3688</v>
      </c>
      <c r="F3689" s="9">
        <f>IF(stats[[#This Row],[Column1]],stats[[#This Row],[Total Clear]]/stats[[#This Row],[Total Runs]],NA())</f>
        <v>7.3210412147505424E-3</v>
      </c>
      <c r="G3689" s="9">
        <f>SUM(B$2:B3689) / SUM(C$2:C3689)</f>
        <v>7.3210412147505424E-3</v>
      </c>
      <c r="H3689" s="10">
        <f>IFERROR(stats[[#This Row],[Column1]]-A3688,"")</f>
        <v>1.0416666700621136E-3</v>
      </c>
      <c r="I3689" s="10">
        <f>IFERROR(_xlfn.QUARTILE.INC(H$2:H3689,1),"")</f>
        <v>9.6064814715646207E-4</v>
      </c>
      <c r="J3689" s="10">
        <f>IFERROR(_xlfn.QUARTILE.INC(H$2:H3689,3),"")</f>
        <v>1.1689814855344594E-3</v>
      </c>
      <c r="K3689" s="10">
        <f>IFERROR(stats[[#This Row],[Q3]]-stats[[#This Row],[Q1]],"")</f>
        <v>2.0833333837799728E-4</v>
      </c>
      <c r="L3689" s="10">
        <f>IFERROR(AVERAGEIFS(H$2:H3689, H$2:H3689, "&lt;" &amp;stats[[#This Row],[Q3]]+(2*stats[[#This Row],[IQR]]), H$2:H3689, "&gt;" &amp; stats[[#This Row],[Q1]]-(2*stats[[#This Row],[IQR]])),"")</f>
        <v>1.0697742262859159E-3</v>
      </c>
    </row>
    <row r="3690" spans="1:12" x14ac:dyDescent="0.25">
      <c r="A3690" s="7">
        <v>44418.990925925929</v>
      </c>
      <c r="B3690">
        <v>0</v>
      </c>
      <c r="C3690">
        <v>1</v>
      </c>
      <c r="D3690" s="8">
        <f>SUM(B$2:B3690)</f>
        <v>27</v>
      </c>
      <c r="E3690" s="8">
        <f>SUM(C$2:C3690)</f>
        <v>3689</v>
      </c>
      <c r="F3690" s="9">
        <f>IF(stats[[#This Row],[Column1]],stats[[#This Row],[Total Clear]]/stats[[#This Row],[Total Runs]],NA())</f>
        <v>7.3190566549200323E-3</v>
      </c>
      <c r="G3690" s="9">
        <f>SUM(B$2:B3690) / SUM(C$2:C3690)</f>
        <v>7.3190566549200323E-3</v>
      </c>
      <c r="H3690" s="10">
        <f>IFERROR(stats[[#This Row],[Column1]]-A3689,"")</f>
        <v>1.0995370394084603E-3</v>
      </c>
      <c r="I3690" s="10">
        <f>IFERROR(_xlfn.QUARTILE.INC(H$2:H3690,1),"")</f>
        <v>9.6064814715646207E-4</v>
      </c>
      <c r="J3690" s="10">
        <f>IFERROR(_xlfn.QUARTILE.INC(H$2:H3690,3),"")</f>
        <v>1.1689814855344594E-3</v>
      </c>
      <c r="K3690" s="10">
        <f>IFERROR(stats[[#This Row],[Q3]]-stats[[#This Row],[Q1]],"")</f>
        <v>2.0833333837799728E-4</v>
      </c>
      <c r="L3690" s="10">
        <f>IFERROR(AVERAGEIFS(H$2:H3690, H$2:H3690, "&lt;" &amp;stats[[#This Row],[Q3]]+(2*stats[[#This Row],[IQR]]), H$2:H3690, "&gt;" &amp; stats[[#This Row],[Q1]]-(2*stats[[#This Row],[IQR]])),"")</f>
        <v>1.0697823782478777E-3</v>
      </c>
    </row>
    <row r="3691" spans="1:12" x14ac:dyDescent="0.25">
      <c r="A3691" s="7">
        <v>44418.991956018515</v>
      </c>
      <c r="B3691">
        <v>0</v>
      </c>
      <c r="C3691">
        <v>1</v>
      </c>
      <c r="D3691" s="8">
        <f>SUM(B$2:B3691)</f>
        <v>27</v>
      </c>
      <c r="E3691" s="8">
        <f>SUM(C$2:C3691)</f>
        <v>3690</v>
      </c>
      <c r="F3691" s="9">
        <f>IF(stats[[#This Row],[Column1]],stats[[#This Row],[Total Clear]]/stats[[#This Row],[Total Runs]],NA())</f>
        <v>7.3170731707317077E-3</v>
      </c>
      <c r="G3691" s="9">
        <f>SUM(B$2:B3691) / SUM(C$2:C3691)</f>
        <v>7.3170731707317077E-3</v>
      </c>
      <c r="H3691" s="10">
        <f>IFERROR(stats[[#This Row],[Column1]]-A3690,"")</f>
        <v>1.0300925860065036E-3</v>
      </c>
      <c r="I3691" s="10">
        <f>IFERROR(_xlfn.QUARTILE.INC(H$2:H3691,1),"")</f>
        <v>9.6064814715646207E-4</v>
      </c>
      <c r="J3691" s="10">
        <f>IFERROR(_xlfn.QUARTILE.INC(H$2:H3691,3),"")</f>
        <v>1.1689814855344594E-3</v>
      </c>
      <c r="K3691" s="10">
        <f>IFERROR(stats[[#This Row],[Q3]]-stats[[#This Row],[Q1]],"")</f>
        <v>2.0833333837799728E-4</v>
      </c>
      <c r="L3691" s="10">
        <f>IFERROR(AVERAGEIFS(H$2:H3691, H$2:H3691, "&lt;" &amp;stats[[#This Row],[Q3]]+(2*stats[[#This Row],[IQR]]), H$2:H3691, "&gt;" &amp; stats[[#This Row],[Q1]]-(2*stats[[#This Row],[IQR]])),"")</f>
        <v>1.0697715102872421E-3</v>
      </c>
    </row>
    <row r="3692" spans="1:12" x14ac:dyDescent="0.25">
      <c r="A3692" s="7">
        <v>44418.992997685185</v>
      </c>
      <c r="B3692">
        <v>0</v>
      </c>
      <c r="C3692">
        <v>1</v>
      </c>
      <c r="D3692" s="8">
        <f>SUM(B$2:B3692)</f>
        <v>27</v>
      </c>
      <c r="E3692" s="8">
        <f>SUM(C$2:C3692)</f>
        <v>3691</v>
      </c>
      <c r="F3692" s="9">
        <f>IF(stats[[#This Row],[Column1]],stats[[#This Row],[Total Clear]]/stats[[#This Row],[Total Runs]],NA())</f>
        <v>7.3150907613112976E-3</v>
      </c>
      <c r="G3692" s="9">
        <f>SUM(B$2:B3692) / SUM(C$2:C3692)</f>
        <v>7.3150907613112976E-3</v>
      </c>
      <c r="H3692" s="10">
        <f>IFERROR(stats[[#This Row],[Column1]]-A3691,"")</f>
        <v>1.0416666700621136E-3</v>
      </c>
      <c r="I3692" s="10">
        <f>IFERROR(_xlfn.QUARTILE.INC(H$2:H3692,1),"")</f>
        <v>9.6064814715646207E-4</v>
      </c>
      <c r="J3692" s="10">
        <f>IFERROR(_xlfn.QUARTILE.INC(H$2:H3692,3),"")</f>
        <v>1.1689814855344594E-3</v>
      </c>
      <c r="K3692" s="10">
        <f>IFERROR(stats[[#This Row],[Q3]]-stats[[#This Row],[Q1]],"")</f>
        <v>2.0833333837799728E-4</v>
      </c>
      <c r="L3692" s="10">
        <f>IFERROR(AVERAGEIFS(H$2:H3692, H$2:H3692, "&lt;" &amp;stats[[#This Row],[Q3]]+(2*stats[[#This Row],[IQR]]), H$2:H3692, "&gt;" &amp; stats[[#This Row],[Q1]]-(2*stats[[#This Row],[IQR]])),"")</f>
        <v>1.0697638166545498E-3</v>
      </c>
    </row>
    <row r="3693" spans="1:12" x14ac:dyDescent="0.25">
      <c r="A3693" s="7">
        <v>44418.994039351855</v>
      </c>
      <c r="B3693">
        <v>0</v>
      </c>
      <c r="C3693">
        <v>1</v>
      </c>
      <c r="D3693" s="8">
        <f>SUM(B$2:B3693)</f>
        <v>27</v>
      </c>
      <c r="E3693" s="8">
        <f>SUM(C$2:C3693)</f>
        <v>3692</v>
      </c>
      <c r="F3693" s="9">
        <f>IF(stats[[#This Row],[Column1]],stats[[#This Row],[Total Clear]]/stats[[#This Row],[Total Runs]],NA())</f>
        <v>7.3131094257854823E-3</v>
      </c>
      <c r="G3693" s="9">
        <f>SUM(B$2:B3693) / SUM(C$2:C3693)</f>
        <v>7.3131094257854823E-3</v>
      </c>
      <c r="H3693" s="10">
        <f>IFERROR(stats[[#This Row],[Column1]]-A3692,"")</f>
        <v>1.0416666700621136E-3</v>
      </c>
      <c r="I3693" s="10">
        <f>IFERROR(_xlfn.QUARTILE.INC(H$2:H3693,1),"")</f>
        <v>9.6064814715646207E-4</v>
      </c>
      <c r="J3693" s="10">
        <f>IFERROR(_xlfn.QUARTILE.INC(H$2:H3693,3),"")</f>
        <v>1.1689814855344594E-3</v>
      </c>
      <c r="K3693" s="10">
        <f>IFERROR(stats[[#This Row],[Q3]]-stats[[#This Row],[Q1]],"")</f>
        <v>2.0833333837799728E-4</v>
      </c>
      <c r="L3693" s="10">
        <f>IFERROR(AVERAGEIFS(H$2:H3693, H$2:H3693, "&lt;" &amp;stats[[#This Row],[Q3]]+(2*stats[[#This Row],[IQR]]), H$2:H3693, "&gt;" &amp; stats[[#This Row],[Q1]]-(2*stats[[#This Row],[IQR]])),"")</f>
        <v>1.0697561272329317E-3</v>
      </c>
    </row>
    <row r="3694" spans="1:12" x14ac:dyDescent="0.25">
      <c r="A3694" s="7">
        <v>44418.995104166665</v>
      </c>
      <c r="B3694">
        <v>0</v>
      </c>
      <c r="C3694">
        <v>1</v>
      </c>
      <c r="D3694" s="8">
        <f>SUM(B$2:B3694)</f>
        <v>27</v>
      </c>
      <c r="E3694" s="8">
        <f>SUM(C$2:C3694)</f>
        <v>3693</v>
      </c>
      <c r="F3694" s="9">
        <f>IF(stats[[#This Row],[Column1]],stats[[#This Row],[Total Clear]]/stats[[#This Row],[Total Runs]],NA())</f>
        <v>7.311129163281885E-3</v>
      </c>
      <c r="G3694" s="9">
        <f>SUM(B$2:B3694) / SUM(C$2:C3694)</f>
        <v>7.311129163281885E-3</v>
      </c>
      <c r="H3694" s="10">
        <f>IFERROR(stats[[#This Row],[Column1]]-A3693,"")</f>
        <v>1.0648148090695031E-3</v>
      </c>
      <c r="I3694" s="10">
        <f>IFERROR(_xlfn.QUARTILE.INC(H$2:H3694,1),"")</f>
        <v>9.6064814715646207E-4</v>
      </c>
      <c r="J3694" s="10">
        <f>IFERROR(_xlfn.QUARTILE.INC(H$2:H3694,3),"")</f>
        <v>1.1689814855344594E-3</v>
      </c>
      <c r="K3694" s="10">
        <f>IFERROR(stats[[#This Row],[Q3]]-stats[[#This Row],[Q1]],"")</f>
        <v>2.0833333837799728E-4</v>
      </c>
      <c r="L3694" s="10">
        <f>IFERROR(AVERAGEIFS(H$2:H3694, H$2:H3694, "&lt;" &amp;stats[[#This Row],[Q3]]+(2*stats[[#This Row],[IQR]]), H$2:H3694, "&gt;" &amp; stats[[#This Row],[Q1]]-(2*stats[[#This Row],[IQR]])),"")</f>
        <v>1.0697547752990975E-3</v>
      </c>
    </row>
    <row r="3695" spans="1:12" x14ac:dyDescent="0.25">
      <c r="A3695" s="7">
        <v>44418.996203703704</v>
      </c>
      <c r="B3695">
        <v>0</v>
      </c>
      <c r="C3695">
        <v>1</v>
      </c>
      <c r="D3695" s="8">
        <f>SUM(B$2:B3695)</f>
        <v>27</v>
      </c>
      <c r="E3695" s="8">
        <f>SUM(C$2:C3695)</f>
        <v>3694</v>
      </c>
      <c r="F3695" s="9">
        <f>IF(stats[[#This Row],[Column1]],stats[[#This Row],[Total Clear]]/stats[[#This Row],[Total Runs]],NA())</f>
        <v>7.3091499729290741E-3</v>
      </c>
      <c r="G3695" s="9">
        <f>SUM(B$2:B3695) / SUM(C$2:C3695)</f>
        <v>7.3091499729290741E-3</v>
      </c>
      <c r="H3695" s="10">
        <f>IFERROR(stats[[#This Row],[Column1]]-A3694,"")</f>
        <v>1.0995370394084603E-3</v>
      </c>
      <c r="I3695" s="10">
        <f>IFERROR(_xlfn.QUARTILE.INC(H$2:H3695,1),"")</f>
        <v>9.6064814715646207E-4</v>
      </c>
      <c r="J3695" s="10">
        <f>IFERROR(_xlfn.QUARTILE.INC(H$2:H3695,3),"")</f>
        <v>1.1689814855344594E-3</v>
      </c>
      <c r="K3695" s="10">
        <f>IFERROR(stats[[#This Row],[Q3]]-stats[[#This Row],[Q1]],"")</f>
        <v>2.0833333837799728E-4</v>
      </c>
      <c r="L3695" s="10">
        <f>IFERROR(AVERAGEIFS(H$2:H3695, H$2:H3695, "&lt;" &amp;stats[[#This Row],[Q3]]+(2*stats[[#This Row],[IQR]]), H$2:H3695, "&gt;" &amp; stats[[#This Row],[Q1]]-(2*stats[[#This Row],[IQR]])),"")</f>
        <v>1.0697629214326068E-3</v>
      </c>
    </row>
    <row r="3696" spans="1:12" x14ac:dyDescent="0.25">
      <c r="A3696" s="7">
        <v>44418.997245370374</v>
      </c>
      <c r="B3696">
        <v>0</v>
      </c>
      <c r="C3696">
        <v>1</v>
      </c>
      <c r="D3696" s="8">
        <f>SUM(B$2:B3696)</f>
        <v>27</v>
      </c>
      <c r="E3696" s="8">
        <f>SUM(C$2:C3696)</f>
        <v>3695</v>
      </c>
      <c r="F3696" s="9">
        <f>IF(stats[[#This Row],[Column1]],stats[[#This Row],[Total Clear]]/stats[[#This Row],[Total Runs]],NA())</f>
        <v>7.307171853856563E-3</v>
      </c>
      <c r="G3696" s="9">
        <f>SUM(B$2:B3696) / SUM(C$2:C3696)</f>
        <v>7.307171853856563E-3</v>
      </c>
      <c r="H3696" s="10">
        <f>IFERROR(stats[[#This Row],[Column1]]-A3695,"")</f>
        <v>1.0416666700621136E-3</v>
      </c>
      <c r="I3696" s="10">
        <f>IFERROR(_xlfn.QUARTILE.INC(H$2:H3696,1),"")</f>
        <v>9.6064814715646207E-4</v>
      </c>
      <c r="J3696" s="10">
        <f>IFERROR(_xlfn.QUARTILE.INC(H$2:H3696,3),"")</f>
        <v>1.1689814855344594E-3</v>
      </c>
      <c r="K3696" s="10">
        <f>IFERROR(stats[[#This Row],[Q3]]-stats[[#This Row],[Q1]],"")</f>
        <v>2.0833333837799728E-4</v>
      </c>
      <c r="L3696" s="10">
        <f>IFERROR(AVERAGEIFS(H$2:H3696, H$2:H3696, "&lt;" &amp;stats[[#This Row],[Q3]]+(2*stats[[#This Row],[IQR]]), H$2:H3696, "&gt;" &amp; stats[[#This Row],[Q1]]-(2*stats[[#This Row],[IQR]])),"")</f>
        <v>1.0697552385637605E-3</v>
      </c>
    </row>
    <row r="3697" spans="1:12" x14ac:dyDescent="0.25">
      <c r="A3697" s="7">
        <v>44418.998298611114</v>
      </c>
      <c r="B3697">
        <v>0</v>
      </c>
      <c r="C3697">
        <v>1</v>
      </c>
      <c r="D3697" s="8">
        <f>SUM(B$2:B3697)</f>
        <v>27</v>
      </c>
      <c r="E3697" s="8">
        <f>SUM(C$2:C3697)</f>
        <v>3696</v>
      </c>
      <c r="F3697" s="9">
        <f>IF(stats[[#This Row],[Column1]],stats[[#This Row],[Total Clear]]/stats[[#This Row],[Total Runs]],NA())</f>
        <v>7.305194805194805E-3</v>
      </c>
      <c r="G3697" s="9">
        <f>SUM(B$2:B3697) / SUM(C$2:C3697)</f>
        <v>7.305194805194805E-3</v>
      </c>
      <c r="H3697" s="10">
        <f>IFERROR(stats[[#This Row],[Column1]]-A3696,"")</f>
        <v>1.0532407395658083E-3</v>
      </c>
      <c r="I3697" s="10">
        <f>IFERROR(_xlfn.QUARTILE.INC(H$2:H3697,1),"")</f>
        <v>9.6064814715646207E-4</v>
      </c>
      <c r="J3697" s="10">
        <f>IFERROR(_xlfn.QUARTILE.INC(H$2:H3697,3),"")</f>
        <v>1.1689814855344594E-3</v>
      </c>
      <c r="K3697" s="10">
        <f>IFERROR(stats[[#This Row],[Q3]]-stats[[#This Row],[Q1]],"")</f>
        <v>2.0833333837799728E-4</v>
      </c>
      <c r="L3697" s="10">
        <f>IFERROR(AVERAGEIFS(H$2:H3697, H$2:H3697, "&lt;" &amp;stats[[#This Row],[Q3]]+(2*stats[[#This Row],[IQR]]), H$2:H3697, "&gt;" &amp; stats[[#This Row],[Q1]]-(2*stats[[#This Row],[IQR]])),"")</f>
        <v>1.069750723938556E-3</v>
      </c>
    </row>
    <row r="3698" spans="1:12" x14ac:dyDescent="0.25">
      <c r="A3698" s="7">
        <v>44418.999351851853</v>
      </c>
      <c r="B3698">
        <v>0</v>
      </c>
      <c r="C3698">
        <v>1</v>
      </c>
      <c r="D3698" s="8">
        <f>SUM(B$2:B3698)</f>
        <v>27</v>
      </c>
      <c r="E3698" s="8">
        <f>SUM(C$2:C3698)</f>
        <v>3697</v>
      </c>
      <c r="F3698" s="9">
        <f>IF(stats[[#This Row],[Column1]],stats[[#This Row],[Total Clear]]/stats[[#This Row],[Total Runs]],NA())</f>
        <v>7.3032188260751963E-3</v>
      </c>
      <c r="G3698" s="9">
        <f>SUM(B$2:B3698) / SUM(C$2:C3698)</f>
        <v>7.3032188260751963E-3</v>
      </c>
      <c r="H3698" s="10">
        <f>IFERROR(stats[[#This Row],[Column1]]-A3697,"")</f>
        <v>1.0532407395658083E-3</v>
      </c>
      <c r="I3698" s="10">
        <f>IFERROR(_xlfn.QUARTILE.INC(H$2:H3698,1),"")</f>
        <v>9.6064814715646207E-4</v>
      </c>
      <c r="J3698" s="10">
        <f>IFERROR(_xlfn.QUARTILE.INC(H$2:H3698,3),"")</f>
        <v>1.1689814855344594E-3</v>
      </c>
      <c r="K3698" s="10">
        <f>IFERROR(stats[[#This Row],[Q3]]-stats[[#This Row],[Q1]],"")</f>
        <v>2.0833333837799728E-4</v>
      </c>
      <c r="L3698" s="10">
        <f>IFERROR(AVERAGEIFS(H$2:H3698, H$2:H3698, "&lt;" &amp;stats[[#This Row],[Q3]]+(2*stats[[#This Row],[IQR]]), H$2:H3698, "&gt;" &amp; stats[[#This Row],[Q1]]-(2*stats[[#This Row],[IQR]])),"")</f>
        <v>1.0697462117810342E-3</v>
      </c>
    </row>
    <row r="3699" spans="1:12" x14ac:dyDescent="0.25">
      <c r="A3699" s="7">
        <v>44419.000451388885</v>
      </c>
      <c r="B3699">
        <v>0</v>
      </c>
      <c r="C3699">
        <v>1</v>
      </c>
      <c r="D3699" s="8">
        <f>SUM(B$2:B3699)</f>
        <v>27</v>
      </c>
      <c r="E3699" s="8">
        <f>SUM(C$2:C3699)</f>
        <v>3698</v>
      </c>
      <c r="F3699" s="9">
        <f>IF(stats[[#This Row],[Column1]],stats[[#This Row],[Total Clear]]/stats[[#This Row],[Total Runs]],NA())</f>
        <v>7.3012439156300707E-3</v>
      </c>
      <c r="G3699" s="9">
        <f>SUM(B$2:B3699) / SUM(C$2:C3699)</f>
        <v>7.3012439156300707E-3</v>
      </c>
      <c r="H3699" s="10">
        <f>IFERROR(stats[[#This Row],[Column1]]-A3698,"")</f>
        <v>1.0995370321325026E-3</v>
      </c>
      <c r="I3699" s="10">
        <f>IFERROR(_xlfn.QUARTILE.INC(H$2:H3699,1),"")</f>
        <v>9.6064814715646207E-4</v>
      </c>
      <c r="J3699" s="10">
        <f>IFERROR(_xlfn.QUARTILE.INC(H$2:H3699,3),"")</f>
        <v>1.1689814855344594E-3</v>
      </c>
      <c r="K3699" s="10">
        <f>IFERROR(stats[[#This Row],[Q3]]-stats[[#This Row],[Q1]],"")</f>
        <v>2.0833333837799728E-4</v>
      </c>
      <c r="L3699" s="10">
        <f>IFERROR(AVERAGEIFS(H$2:H3699, H$2:H3699, "&lt;" &amp;stats[[#This Row],[Q3]]+(2*stats[[#This Row],[IQR]]), H$2:H3699, "&gt;" &amp; stats[[#This Row],[Q1]]-(2*stats[[#This Row],[IQR]])),"")</f>
        <v>1.0697543513494361E-3</v>
      </c>
    </row>
    <row r="3700" spans="1:12" x14ac:dyDescent="0.25">
      <c r="A3700" s="7">
        <v>44419.001539351855</v>
      </c>
      <c r="B3700">
        <v>0</v>
      </c>
      <c r="C3700">
        <v>1</v>
      </c>
      <c r="D3700" s="8">
        <f>SUM(B$2:B3700)</f>
        <v>27</v>
      </c>
      <c r="E3700" s="8">
        <f>SUM(C$2:C3700)</f>
        <v>3699</v>
      </c>
      <c r="F3700" s="9">
        <f>IF(stats[[#This Row],[Column1]],stats[[#This Row],[Total Clear]]/stats[[#This Row],[Total Runs]],NA())</f>
        <v>7.2992700729927005E-3</v>
      </c>
      <c r="G3700" s="9">
        <f>SUM(B$2:B3700) / SUM(C$2:C3700)</f>
        <v>7.2992700729927005E-3</v>
      </c>
      <c r="H3700" s="10">
        <f>IFERROR(stats[[#This Row],[Column1]]-A3699,"")</f>
        <v>1.0879629699047655E-3</v>
      </c>
      <c r="I3700" s="10">
        <f>IFERROR(_xlfn.QUARTILE.INC(H$2:H3700,1),"")</f>
        <v>9.6064814715646207E-4</v>
      </c>
      <c r="J3700" s="10">
        <f>IFERROR(_xlfn.QUARTILE.INC(H$2:H3700,3),"")</f>
        <v>1.1689814855344594E-3</v>
      </c>
      <c r="K3700" s="10">
        <f>IFERROR(stats[[#This Row],[Q3]]-stats[[#This Row],[Q1]],"")</f>
        <v>2.0833333837799728E-4</v>
      </c>
      <c r="L3700" s="10">
        <f>IFERROR(AVERAGEIFS(H$2:H3700, H$2:H3700, "&lt;" &amp;stats[[#This Row],[Q3]]+(2*stats[[#This Row],[IQR]]), H$2:H3700, "&gt;" &amp; stats[[#This Row],[Q1]]-(2*stats[[#This Row],[IQR]])),"")</f>
        <v>1.0697593250229012E-3</v>
      </c>
    </row>
    <row r="3701" spans="1:12" x14ac:dyDescent="0.25">
      <c r="A3701" s="7">
        <v>44419.002534722225</v>
      </c>
      <c r="B3701">
        <v>0</v>
      </c>
      <c r="C3701">
        <v>1</v>
      </c>
      <c r="D3701" s="8">
        <f>SUM(B$2:B3701)</f>
        <v>27</v>
      </c>
      <c r="E3701" s="8">
        <f>SUM(C$2:C3701)</f>
        <v>3700</v>
      </c>
      <c r="F3701" s="9">
        <f>IF(stats[[#This Row],[Column1]],stats[[#This Row],[Total Clear]]/stats[[#This Row],[Total Runs]],NA())</f>
        <v>7.2972972972972974E-3</v>
      </c>
      <c r="G3701" s="9">
        <f>SUM(B$2:B3701) / SUM(C$2:C3701)</f>
        <v>7.2972972972972974E-3</v>
      </c>
      <c r="H3701" s="10">
        <f>IFERROR(stats[[#This Row],[Column1]]-A3700,"")</f>
        <v>9.9537037021946162E-4</v>
      </c>
      <c r="I3701" s="10">
        <f>IFERROR(_xlfn.QUARTILE.INC(H$2:H3701,1),"")</f>
        <v>9.6064814715646207E-4</v>
      </c>
      <c r="J3701" s="10">
        <f>IFERROR(_xlfn.QUARTILE.INC(H$2:H3701,3),"")</f>
        <v>1.1689814855344594E-3</v>
      </c>
      <c r="K3701" s="10">
        <f>IFERROR(stats[[#This Row],[Q3]]-stats[[#This Row],[Q1]],"")</f>
        <v>2.0833333837799728E-4</v>
      </c>
      <c r="L3701" s="10">
        <f>IFERROR(AVERAGEIFS(H$2:H3701, H$2:H3701, "&lt;" &amp;stats[[#This Row],[Q3]]+(2*stats[[#This Row],[IQR]]), H$2:H3701, "&gt;" &amp; stats[[#This Row],[Q1]]-(2*stats[[#This Row],[IQR]])),"")</f>
        <v>1.0697390112722721E-3</v>
      </c>
    </row>
    <row r="3702" spans="1:12" x14ac:dyDescent="0.25">
      <c r="A3702" s="7">
        <v>44419.003564814811</v>
      </c>
      <c r="B3702">
        <v>0</v>
      </c>
      <c r="C3702">
        <v>1</v>
      </c>
      <c r="D3702" s="8">
        <f>SUM(B$2:B3702)</f>
        <v>27</v>
      </c>
      <c r="E3702" s="8">
        <f>SUM(C$2:C3702)</f>
        <v>3701</v>
      </c>
      <c r="F3702" s="9">
        <f>IF(stats[[#This Row],[Column1]],stats[[#This Row],[Total Clear]]/stats[[#This Row],[Total Runs]],NA())</f>
        <v>7.2953255876790054E-3</v>
      </c>
      <c r="G3702" s="9">
        <f>SUM(B$2:B3702) / SUM(C$2:C3702)</f>
        <v>7.2953255876790054E-3</v>
      </c>
      <c r="H3702" s="10">
        <f>IFERROR(stats[[#This Row],[Column1]]-A3701,"")</f>
        <v>1.0300925860065036E-3</v>
      </c>
      <c r="I3702" s="10">
        <f>IFERROR(_xlfn.QUARTILE.INC(H$2:H3702,1),"")</f>
        <v>9.6064814715646207E-4</v>
      </c>
      <c r="J3702" s="10">
        <f>IFERROR(_xlfn.QUARTILE.INC(H$2:H3702,3),"")</f>
        <v>1.1689814855344594E-3</v>
      </c>
      <c r="K3702" s="10">
        <f>IFERROR(stats[[#This Row],[Q3]]-stats[[#This Row],[Q1]],"")</f>
        <v>2.0833333837799728E-4</v>
      </c>
      <c r="L3702" s="10">
        <f>IFERROR(AVERAGEIFS(H$2:H3702, H$2:H3702, "&lt;" &amp;stats[[#This Row],[Q3]]+(2*stats[[#This Row],[IQR]]), H$2:H3702, "&gt;" &amp; stats[[#This Row],[Q1]]-(2*stats[[#This Row],[IQR]])),"")</f>
        <v>1.069728187787351E-3</v>
      </c>
    </row>
    <row r="3703" spans="1:12" x14ac:dyDescent="0.25">
      <c r="A3703" s="7">
        <v>44419.004664351851</v>
      </c>
      <c r="B3703">
        <v>0</v>
      </c>
      <c r="C3703">
        <v>1</v>
      </c>
      <c r="D3703" s="8">
        <f>SUM(B$2:B3703)</f>
        <v>27</v>
      </c>
      <c r="E3703" s="8">
        <f>SUM(C$2:C3703)</f>
        <v>3702</v>
      </c>
      <c r="F3703" s="9">
        <f>IF(stats[[#This Row],[Column1]],stats[[#This Row],[Total Clear]]/stats[[#This Row],[Total Runs]],NA())</f>
        <v>7.2933549432739062E-3</v>
      </c>
      <c r="G3703" s="9">
        <f>SUM(B$2:B3703) / SUM(C$2:C3703)</f>
        <v>7.2933549432739062E-3</v>
      </c>
      <c r="H3703" s="10">
        <f>IFERROR(stats[[#This Row],[Column1]]-A3702,"")</f>
        <v>1.0995370394084603E-3</v>
      </c>
      <c r="I3703" s="10">
        <f>IFERROR(_xlfn.QUARTILE.INC(H$2:H3703,1),"")</f>
        <v>9.6064814715646207E-4</v>
      </c>
      <c r="J3703" s="10">
        <f>IFERROR(_xlfn.QUARTILE.INC(H$2:H3703,3),"")</f>
        <v>1.1689814855344594E-3</v>
      </c>
      <c r="K3703" s="10">
        <f>IFERROR(stats[[#This Row],[Q3]]-stats[[#This Row],[Q1]],"")</f>
        <v>2.0833333837799728E-4</v>
      </c>
      <c r="L3703" s="10">
        <f>IFERROR(AVERAGEIFS(H$2:H3703, H$2:H3703, "&lt;" &amp;stats[[#This Row],[Q3]]+(2*stats[[#This Row],[IQR]]), H$2:H3703, "&gt;" &amp; stats[[#This Row],[Q1]]-(2*stats[[#This Row],[IQR]])),"")</f>
        <v>1.0697363233909596E-3</v>
      </c>
    </row>
    <row r="3704" spans="1:12" x14ac:dyDescent="0.25">
      <c r="A3704" s="7">
        <v>44419.005729166667</v>
      </c>
      <c r="B3704">
        <v>0</v>
      </c>
      <c r="C3704">
        <v>1</v>
      </c>
      <c r="D3704" s="8">
        <f>SUM(B$2:B3704)</f>
        <v>27</v>
      </c>
      <c r="E3704" s="8">
        <f>SUM(C$2:C3704)</f>
        <v>3703</v>
      </c>
      <c r="F3704" s="9">
        <f>IF(stats[[#This Row],[Column1]],stats[[#This Row],[Total Clear]]/stats[[#This Row],[Total Runs]],NA())</f>
        <v>7.2913853632190113E-3</v>
      </c>
      <c r="G3704" s="9">
        <f>SUM(B$2:B3704) / SUM(C$2:C3704)</f>
        <v>7.2913853632190113E-3</v>
      </c>
      <c r="H3704" s="10">
        <f>IFERROR(stats[[#This Row],[Column1]]-A3703,"")</f>
        <v>1.0648148163454607E-3</v>
      </c>
      <c r="I3704" s="10">
        <f>IFERROR(_xlfn.QUARTILE.INC(H$2:H3704,1),"")</f>
        <v>9.6064814715646207E-4</v>
      </c>
      <c r="J3704" s="10">
        <f>IFERROR(_xlfn.QUARTILE.INC(H$2:H3704,3),"")</f>
        <v>1.1689814855344594E-3</v>
      </c>
      <c r="K3704" s="10">
        <f>IFERROR(stats[[#This Row],[Q3]]-stats[[#This Row],[Q1]],"")</f>
        <v>2.0833333837799728E-4</v>
      </c>
      <c r="L3704" s="10">
        <f>IFERROR(AVERAGEIFS(H$2:H3704, H$2:H3704, "&lt;" &amp;stats[[#This Row],[Q3]]+(2*stats[[#This Row],[IQR]]), H$2:H3704, "&gt;" &amp; stats[[#This Row],[Q1]]-(2*stats[[#This Row],[IQR]])),"")</f>
        <v>1.0697349805513837E-3</v>
      </c>
    </row>
    <row r="3705" spans="1:12" x14ac:dyDescent="0.25">
      <c r="A3705" s="7">
        <v>44419.00681712963</v>
      </c>
      <c r="B3705">
        <v>0</v>
      </c>
      <c r="C3705">
        <v>1</v>
      </c>
      <c r="D3705" s="8">
        <f>SUM(B$2:B3705)</f>
        <v>27</v>
      </c>
      <c r="E3705" s="8">
        <f>SUM(C$2:C3705)</f>
        <v>3704</v>
      </c>
      <c r="F3705" s="9">
        <f>IF(stats[[#This Row],[Column1]],stats[[#This Row],[Total Clear]]/stats[[#This Row],[Total Runs]],NA())</f>
        <v>7.2894168466522682E-3</v>
      </c>
      <c r="G3705" s="9">
        <f>SUM(B$2:B3705) / SUM(C$2:C3705)</f>
        <v>7.2894168466522682E-3</v>
      </c>
      <c r="H3705" s="10">
        <f>IFERROR(stats[[#This Row],[Column1]]-A3704,"")</f>
        <v>1.0879629626288079E-3</v>
      </c>
      <c r="I3705" s="10">
        <f>IFERROR(_xlfn.QUARTILE.INC(H$2:H3705,1),"")</f>
        <v>9.6064814715646207E-4</v>
      </c>
      <c r="J3705" s="10">
        <f>IFERROR(_xlfn.QUARTILE.INC(H$2:H3705,3),"")</f>
        <v>1.1689814855344594E-3</v>
      </c>
      <c r="K3705" s="10">
        <f>IFERROR(stats[[#This Row],[Q3]]-stats[[#This Row],[Q1]],"")</f>
        <v>2.0833333837799728E-4</v>
      </c>
      <c r="L3705" s="10">
        <f>IFERROR(AVERAGEIFS(H$2:H3705, H$2:H3705, "&lt;" &amp;stats[[#This Row],[Q3]]+(2*stats[[#This Row],[IQR]]), H$2:H3705, "&gt;" &amp; stats[[#This Row],[Q1]]-(2*stats[[#This Row],[IQR]])),"")</f>
        <v>1.0697399527232541E-3</v>
      </c>
    </row>
    <row r="3706" spans="1:12" x14ac:dyDescent="0.25">
      <c r="A3706" s="7">
        <v>44419.007916666669</v>
      </c>
      <c r="B3706">
        <v>0</v>
      </c>
      <c r="C3706">
        <v>1</v>
      </c>
      <c r="D3706" s="8">
        <f>SUM(B$2:B3706)</f>
        <v>27</v>
      </c>
      <c r="E3706" s="8">
        <f>SUM(C$2:C3706)</f>
        <v>3705</v>
      </c>
      <c r="F3706" s="9">
        <f>IF(stats[[#This Row],[Column1]],stats[[#This Row],[Total Clear]]/stats[[#This Row],[Total Runs]],NA())</f>
        <v>7.2874493927125505E-3</v>
      </c>
      <c r="G3706" s="9">
        <f>SUM(B$2:B3706) / SUM(C$2:C3706)</f>
        <v>7.2874493927125505E-3</v>
      </c>
      <c r="H3706" s="10">
        <f>IFERROR(stats[[#This Row],[Column1]]-A3705,"")</f>
        <v>1.0995370394084603E-3</v>
      </c>
      <c r="I3706" s="10">
        <f>IFERROR(_xlfn.QUARTILE.INC(H$2:H3706,1),"")</f>
        <v>9.6064814715646207E-4</v>
      </c>
      <c r="J3706" s="10">
        <f>IFERROR(_xlfn.QUARTILE.INC(H$2:H3706,3),"")</f>
        <v>1.1689814855344594E-3</v>
      </c>
      <c r="K3706" s="10">
        <f>IFERROR(stats[[#This Row],[Q3]]-stats[[#This Row],[Q1]],"")</f>
        <v>2.0833333837799728E-4</v>
      </c>
      <c r="L3706" s="10">
        <f>IFERROR(AVERAGEIFS(H$2:H3706, H$2:H3706, "&lt;" &amp;stats[[#This Row],[Q3]]+(2*stats[[#This Row],[IQR]]), H$2:H3706, "&gt;" &amp; stats[[#This Row],[Q1]]-(2*stats[[#This Row],[IQR]])),"")</f>
        <v>1.0697480784627375E-3</v>
      </c>
    </row>
    <row r="3707" spans="1:12" x14ac:dyDescent="0.25">
      <c r="A3707" s="7">
        <v>44419.008935185186</v>
      </c>
      <c r="B3707">
        <v>0</v>
      </c>
      <c r="C3707">
        <v>1</v>
      </c>
      <c r="D3707" s="8">
        <f>SUM(B$2:B3707)</f>
        <v>27</v>
      </c>
      <c r="E3707" s="8">
        <f>SUM(C$2:C3707)</f>
        <v>3706</v>
      </c>
      <c r="F3707" s="9">
        <f>IF(stats[[#This Row],[Column1]],stats[[#This Row],[Total Clear]]/stats[[#This Row],[Total Runs]],NA())</f>
        <v>7.2854830005396653E-3</v>
      </c>
      <c r="G3707" s="9">
        <f>SUM(B$2:B3707) / SUM(C$2:C3707)</f>
        <v>7.2854830005396653E-3</v>
      </c>
      <c r="H3707" s="10">
        <f>IFERROR(stats[[#This Row],[Column1]]-A3706,"")</f>
        <v>1.0185185165028088E-3</v>
      </c>
      <c r="I3707" s="10">
        <f>IFERROR(_xlfn.QUARTILE.INC(H$2:H3707,1),"")</f>
        <v>9.6064814715646207E-4</v>
      </c>
      <c r="J3707" s="10">
        <f>IFERROR(_xlfn.QUARTILE.INC(H$2:H3707,3),"")</f>
        <v>1.1689814855344594E-3</v>
      </c>
      <c r="K3707" s="10">
        <f>IFERROR(stats[[#This Row],[Q3]]-stats[[#This Row],[Q1]],"")</f>
        <v>2.0833333837799728E-4</v>
      </c>
      <c r="L3707" s="10">
        <f>IFERROR(AVERAGEIFS(H$2:H3707, H$2:H3707, "&lt;" &amp;stats[[#This Row],[Q3]]+(2*stats[[#This Row],[IQR]]), H$2:H3707, "&gt;" &amp; stats[[#This Row],[Q1]]-(2*stats[[#This Row],[IQR]])),"")</f>
        <v>1.0697341118427921E-3</v>
      </c>
    </row>
    <row r="3708" spans="1:12" x14ac:dyDescent="0.25">
      <c r="A3708" s="7">
        <v>44419.010034722225</v>
      </c>
      <c r="B3708">
        <v>0</v>
      </c>
      <c r="C3708">
        <v>1</v>
      </c>
      <c r="D3708" s="8">
        <f>SUM(B$2:B3708)</f>
        <v>27</v>
      </c>
      <c r="E3708" s="8">
        <f>SUM(C$2:C3708)</f>
        <v>3707</v>
      </c>
      <c r="F3708" s="9">
        <f>IF(stats[[#This Row],[Column1]],stats[[#This Row],[Total Clear]]/stats[[#This Row],[Total Runs]],NA())</f>
        <v>7.2835176692743458E-3</v>
      </c>
      <c r="G3708" s="9">
        <f>SUM(B$2:B3708) / SUM(C$2:C3708)</f>
        <v>7.2835176692743458E-3</v>
      </c>
      <c r="H3708" s="10">
        <f>IFERROR(stats[[#This Row],[Column1]]-A3707,"")</f>
        <v>1.0995370394084603E-3</v>
      </c>
      <c r="I3708" s="10">
        <f>IFERROR(_xlfn.QUARTILE.INC(H$2:H3708,1),"")</f>
        <v>9.6064814715646207E-4</v>
      </c>
      <c r="J3708" s="10">
        <f>IFERROR(_xlfn.QUARTILE.INC(H$2:H3708,3),"")</f>
        <v>1.1689814855344594E-3</v>
      </c>
      <c r="K3708" s="10">
        <f>IFERROR(stats[[#This Row],[Q3]]-stats[[#This Row],[Q1]],"")</f>
        <v>2.0833333837799728E-4</v>
      </c>
      <c r="L3708" s="10">
        <f>IFERROR(AVERAGEIFS(H$2:H3708, H$2:H3708, "&lt;" &amp;stats[[#This Row],[Q3]]+(2*stats[[#This Row],[IQR]]), H$2:H3708, "&gt;" &amp; stats[[#This Row],[Q1]]-(2*stats[[#This Row],[IQR]])),"")</f>
        <v>1.0697422347448269E-3</v>
      </c>
    </row>
    <row r="3709" spans="1:12" x14ac:dyDescent="0.25">
      <c r="A3709" s="7">
        <v>44419.011087962965</v>
      </c>
      <c r="B3709">
        <v>0</v>
      </c>
      <c r="C3709">
        <v>1</v>
      </c>
      <c r="D3709" s="8">
        <f>SUM(B$2:B3709)</f>
        <v>27</v>
      </c>
      <c r="E3709" s="8">
        <f>SUM(C$2:C3709)</f>
        <v>3708</v>
      </c>
      <c r="F3709" s="9">
        <f>IF(stats[[#This Row],[Column1]],stats[[#This Row],[Total Clear]]/stats[[#This Row],[Total Runs]],NA())</f>
        <v>7.2815533980582527E-3</v>
      </c>
      <c r="G3709" s="9">
        <f>SUM(B$2:B3709) / SUM(C$2:C3709)</f>
        <v>7.2815533980582527E-3</v>
      </c>
      <c r="H3709" s="10">
        <f>IFERROR(stats[[#This Row],[Column1]]-A3708,"")</f>
        <v>1.0532407395658083E-3</v>
      </c>
      <c r="I3709" s="10">
        <f>IFERROR(_xlfn.QUARTILE.INC(H$2:H3709,1),"")</f>
        <v>9.6064814715646207E-4</v>
      </c>
      <c r="J3709" s="10">
        <f>IFERROR(_xlfn.QUARTILE.INC(H$2:H3709,3),"")</f>
        <v>1.1689814855344594E-3</v>
      </c>
      <c r="K3709" s="10">
        <f>IFERROR(stats[[#This Row],[Q3]]-stats[[#This Row],[Q1]],"")</f>
        <v>2.0833333837799728E-4</v>
      </c>
      <c r="L3709" s="10">
        <f>IFERROR(AVERAGEIFS(H$2:H3709, H$2:H3709, "&lt;" &amp;stats[[#This Row],[Q3]]+(2*stats[[#This Row],[IQR]]), H$2:H3709, "&gt;" &amp; stats[[#This Row],[Q1]]-(2*stats[[#This Row],[IQR]])),"")</f>
        <v>1.0697377384246145E-3</v>
      </c>
    </row>
    <row r="3710" spans="1:12" x14ac:dyDescent="0.25">
      <c r="A3710" s="7">
        <v>44419.012175925927</v>
      </c>
      <c r="B3710">
        <v>0</v>
      </c>
      <c r="C3710">
        <v>1</v>
      </c>
      <c r="D3710" s="8">
        <f>SUM(B$2:B3710)</f>
        <v>27</v>
      </c>
      <c r="E3710" s="8">
        <f>SUM(C$2:C3710)</f>
        <v>3709</v>
      </c>
      <c r="F3710" s="9">
        <f>IF(stats[[#This Row],[Column1]],stats[[#This Row],[Total Clear]]/stats[[#This Row],[Total Runs]],NA())</f>
        <v>7.2795901860339711E-3</v>
      </c>
      <c r="G3710" s="9">
        <f>SUM(B$2:B3710) / SUM(C$2:C3710)</f>
        <v>7.2795901860339711E-3</v>
      </c>
      <c r="H3710" s="10">
        <f>IFERROR(stats[[#This Row],[Column1]]-A3709,"")</f>
        <v>1.0879629626288079E-3</v>
      </c>
      <c r="I3710" s="10">
        <f>IFERROR(_xlfn.QUARTILE.INC(H$2:H3710,1),"")</f>
        <v>9.6064814715646207E-4</v>
      </c>
      <c r="J3710" s="10">
        <f>IFERROR(_xlfn.QUARTILE.INC(H$2:H3710,3),"")</f>
        <v>1.1689814855344594E-3</v>
      </c>
      <c r="K3710" s="10">
        <f>IFERROR(stats[[#This Row],[Q3]]-stats[[#This Row],[Q1]],"")</f>
        <v>2.0833333837799728E-4</v>
      </c>
      <c r="L3710" s="10">
        <f>IFERROR(AVERAGEIFS(H$2:H3710, H$2:H3710, "&lt;" &amp;stats[[#This Row],[Q3]]+(2*stats[[#This Row],[IQR]]), H$2:H3710, "&gt;" &amp; stats[[#This Row],[Q1]]-(2*stats[[#This Row],[IQR]])),"")</f>
        <v>1.0697427030729948E-3</v>
      </c>
    </row>
    <row r="3711" spans="1:12" x14ac:dyDescent="0.25">
      <c r="A3711" s="7">
        <v>44419.013275462959</v>
      </c>
      <c r="B3711">
        <v>0</v>
      </c>
      <c r="C3711">
        <v>1</v>
      </c>
      <c r="D3711" s="8">
        <f>SUM(B$2:B3711)</f>
        <v>27</v>
      </c>
      <c r="E3711" s="8">
        <f>SUM(C$2:C3711)</f>
        <v>3710</v>
      </c>
      <c r="F3711" s="9">
        <f>IF(stats[[#This Row],[Column1]],stats[[#This Row],[Total Clear]]/stats[[#This Row],[Total Runs]],NA())</f>
        <v>7.2776280323450133E-3</v>
      </c>
      <c r="G3711" s="9">
        <f>SUM(B$2:B3711) / SUM(C$2:C3711)</f>
        <v>7.2776280323450133E-3</v>
      </c>
      <c r="H3711" s="10">
        <f>IFERROR(stats[[#This Row],[Column1]]-A3710,"")</f>
        <v>1.0995370321325026E-3</v>
      </c>
      <c r="I3711" s="10">
        <f>IFERROR(_xlfn.QUARTILE.INC(H$2:H3711,1),"")</f>
        <v>9.6064814715646207E-4</v>
      </c>
      <c r="J3711" s="10">
        <f>IFERROR(_xlfn.QUARTILE.INC(H$2:H3711,3),"")</f>
        <v>1.1689814855344594E-3</v>
      </c>
      <c r="K3711" s="10">
        <f>IFERROR(stats[[#This Row],[Q3]]-stats[[#This Row],[Q1]],"")</f>
        <v>2.0833333837799728E-4</v>
      </c>
      <c r="L3711" s="10">
        <f>IFERROR(AVERAGEIFS(H$2:H3711, H$2:H3711, "&lt;" &amp;stats[[#This Row],[Q3]]+(2*stats[[#This Row],[IQR]]), H$2:H3711, "&gt;" &amp; stats[[#This Row],[Q1]]-(2*stats[[#This Row],[IQR]])),"")</f>
        <v>1.0697508169970307E-3</v>
      </c>
    </row>
    <row r="3712" spans="1:12" x14ac:dyDescent="0.25">
      <c r="A3712" s="7">
        <v>44419.014363425929</v>
      </c>
      <c r="B3712">
        <v>0</v>
      </c>
      <c r="C3712">
        <v>1</v>
      </c>
      <c r="D3712" s="8">
        <f>SUM(B$2:B3712)</f>
        <v>27</v>
      </c>
      <c r="E3712" s="8">
        <f>SUM(C$2:C3712)</f>
        <v>3711</v>
      </c>
      <c r="F3712" s="9">
        <f>IF(stats[[#This Row],[Column1]],stats[[#This Row],[Total Clear]]/stats[[#This Row],[Total Runs]],NA())</f>
        <v>7.2756669361358122E-3</v>
      </c>
      <c r="G3712" s="9">
        <f>SUM(B$2:B3712) / SUM(C$2:C3712)</f>
        <v>7.2756669361358122E-3</v>
      </c>
      <c r="H3712" s="10">
        <f>IFERROR(stats[[#This Row],[Column1]]-A3711,"")</f>
        <v>1.0879629699047655E-3</v>
      </c>
      <c r="I3712" s="10">
        <f>IFERROR(_xlfn.QUARTILE.INC(H$2:H3712,1),"")</f>
        <v>9.6064814715646207E-4</v>
      </c>
      <c r="J3712" s="10">
        <f>IFERROR(_xlfn.QUARTILE.INC(H$2:H3712,3),"")</f>
        <v>1.1689814855344594E-3</v>
      </c>
      <c r="K3712" s="10">
        <f>IFERROR(stats[[#This Row],[Q3]]-stats[[#This Row],[Q1]],"")</f>
        <v>2.0833333837799728E-4</v>
      </c>
      <c r="L3712" s="10">
        <f>IFERROR(AVERAGEIFS(H$2:H3712, H$2:H3712, "&lt;" &amp;stats[[#This Row],[Q3]]+(2*stats[[#This Row],[IQR]]), H$2:H3712, "&gt;" &amp; stats[[#This Row],[Q1]]-(2*stats[[#This Row],[IQR]])),"")</f>
        <v>1.0697557753833382E-3</v>
      </c>
    </row>
    <row r="3713" spans="1:12" x14ac:dyDescent="0.25">
      <c r="A3713" s="7">
        <v>44419.015416666669</v>
      </c>
      <c r="B3713">
        <v>0</v>
      </c>
      <c r="C3713">
        <v>1</v>
      </c>
      <c r="D3713" s="8">
        <f>SUM(B$2:B3713)</f>
        <v>27</v>
      </c>
      <c r="E3713" s="8">
        <f>SUM(C$2:C3713)</f>
        <v>3712</v>
      </c>
      <c r="F3713" s="9">
        <f>IF(stats[[#This Row],[Column1]],stats[[#This Row],[Total Clear]]/stats[[#This Row],[Total Runs]],NA())</f>
        <v>7.2737068965517239E-3</v>
      </c>
      <c r="G3713" s="9">
        <f>SUM(B$2:B3713) / SUM(C$2:C3713)</f>
        <v>7.2737068965517239E-3</v>
      </c>
      <c r="H3713" s="10">
        <f>IFERROR(stats[[#This Row],[Column1]]-A3712,"")</f>
        <v>1.0532407395658083E-3</v>
      </c>
      <c r="I3713" s="10">
        <f>IFERROR(_xlfn.QUARTILE.INC(H$2:H3713,1),"")</f>
        <v>9.6064814715646207E-4</v>
      </c>
      <c r="J3713" s="10">
        <f>IFERROR(_xlfn.QUARTILE.INC(H$2:H3713,3),"")</f>
        <v>1.1689814855344594E-3</v>
      </c>
      <c r="K3713" s="10">
        <f>IFERROR(stats[[#This Row],[Q3]]-stats[[#This Row],[Q1]],"")</f>
        <v>2.0833333837799728E-4</v>
      </c>
      <c r="L3713" s="10">
        <f>IFERROR(AVERAGEIFS(H$2:H3713, H$2:H3713, "&lt;" &amp;stats[[#This Row],[Q3]]+(2*stats[[#This Row],[IQR]]), H$2:H3713, "&gt;" &amp; stats[[#This Row],[Q1]]-(2*stats[[#This Row],[IQR]])),"")</f>
        <v>1.0697512802728816E-3</v>
      </c>
    </row>
    <row r="3714" spans="1:12" x14ac:dyDescent="0.25">
      <c r="A3714" s="7">
        <v>44419.016481481478</v>
      </c>
      <c r="B3714">
        <v>0</v>
      </c>
      <c r="C3714">
        <v>1</v>
      </c>
      <c r="D3714" s="8">
        <f>SUM(B$2:B3714)</f>
        <v>27</v>
      </c>
      <c r="E3714" s="8">
        <f>SUM(C$2:C3714)</f>
        <v>3713</v>
      </c>
      <c r="F3714" s="9">
        <f>IF(stats[[#This Row],[Column1]],stats[[#This Row],[Total Clear]]/stats[[#This Row],[Total Runs]],NA())</f>
        <v>7.2717479127390253E-3</v>
      </c>
      <c r="G3714" s="9">
        <f>SUM(B$2:B3714) / SUM(C$2:C3714)</f>
        <v>7.2717479127390253E-3</v>
      </c>
      <c r="H3714" s="10">
        <f>IFERROR(stats[[#This Row],[Column1]]-A3713,"")</f>
        <v>1.0648148090695031E-3</v>
      </c>
      <c r="I3714" s="10">
        <f>IFERROR(_xlfn.QUARTILE.INC(H$2:H3714,1),"")</f>
        <v>9.6064814715646207E-4</v>
      </c>
      <c r="J3714" s="10">
        <f>IFERROR(_xlfn.QUARTILE.INC(H$2:H3714,3),"")</f>
        <v>1.1689814855344594E-3</v>
      </c>
      <c r="K3714" s="10">
        <f>IFERROR(stats[[#This Row],[Q3]]-stats[[#This Row],[Q1]],"")</f>
        <v>2.0833333837799728E-4</v>
      </c>
      <c r="L3714" s="10">
        <f>IFERROR(AVERAGEIFS(H$2:H3714, H$2:H3714, "&lt;" &amp;stats[[#This Row],[Q3]]+(2*stats[[#This Row],[IQR]]), H$2:H3714, "&gt;" &amp; stats[[#This Row],[Q1]]-(2*stats[[#This Row],[IQR]])),"")</f>
        <v>1.0697499370154113E-3</v>
      </c>
    </row>
    <row r="3715" spans="1:12" x14ac:dyDescent="0.25">
      <c r="A3715" s="7">
        <v>44419.017592592594</v>
      </c>
      <c r="B3715">
        <v>0</v>
      </c>
      <c r="C3715">
        <v>1</v>
      </c>
      <c r="D3715" s="8">
        <f>SUM(B$2:B3715)</f>
        <v>27</v>
      </c>
      <c r="E3715" s="8">
        <f>SUM(C$2:C3715)</f>
        <v>3714</v>
      </c>
      <c r="F3715" s="9">
        <f>IF(stats[[#This Row],[Column1]],stats[[#This Row],[Total Clear]]/stats[[#This Row],[Total Runs]],NA())</f>
        <v>7.2697899838449114E-3</v>
      </c>
      <c r="G3715" s="9">
        <f>SUM(B$2:B3715) / SUM(C$2:C3715)</f>
        <v>7.2697899838449114E-3</v>
      </c>
      <c r="H3715" s="10">
        <f>IFERROR(stats[[#This Row],[Column1]]-A3714,"")</f>
        <v>1.1111111161881126E-3</v>
      </c>
      <c r="I3715" s="10">
        <f>IFERROR(_xlfn.QUARTILE.INC(H$2:H3715,1),"")</f>
        <v>9.6064814715646207E-4</v>
      </c>
      <c r="J3715" s="10">
        <f>IFERROR(_xlfn.QUARTILE.INC(H$2:H3715,3),"")</f>
        <v>1.1689814855344594E-3</v>
      </c>
      <c r="K3715" s="10">
        <f>IFERROR(stats[[#This Row],[Q3]]-stats[[#This Row],[Q1]],"")</f>
        <v>2.0833333837799728E-4</v>
      </c>
      <c r="L3715" s="10">
        <f>IFERROR(AVERAGEIFS(H$2:H3715, H$2:H3715, "&lt;" &amp;stats[[#This Row],[Q3]]+(2*stats[[#This Row],[IQR]]), H$2:H3715, "&gt;" &amp; stats[[#This Row],[Q1]]-(2*stats[[#This Row],[IQR]])),"")</f>
        <v>1.0697611886963615E-3</v>
      </c>
    </row>
    <row r="3716" spans="1:12" x14ac:dyDescent="0.25">
      <c r="A3716" s="7">
        <v>44419.018680555557</v>
      </c>
      <c r="B3716">
        <v>0</v>
      </c>
      <c r="C3716">
        <v>1</v>
      </c>
      <c r="D3716" s="8">
        <f>SUM(B$2:B3716)</f>
        <v>27</v>
      </c>
      <c r="E3716" s="8">
        <f>SUM(C$2:C3716)</f>
        <v>3715</v>
      </c>
      <c r="F3716" s="9">
        <f>IF(stats[[#This Row],[Column1]],stats[[#This Row],[Total Clear]]/stats[[#This Row],[Total Runs]],NA())</f>
        <v>7.2678331090174969E-3</v>
      </c>
      <c r="G3716" s="9">
        <f>SUM(B$2:B3716) / SUM(C$2:C3716)</f>
        <v>7.2678331090174969E-3</v>
      </c>
      <c r="H3716" s="10">
        <f>IFERROR(stats[[#This Row],[Column1]]-A3715,"")</f>
        <v>1.0879629626288079E-3</v>
      </c>
      <c r="I3716" s="10">
        <f>IFERROR(_xlfn.QUARTILE.INC(H$2:H3716,1),"")</f>
        <v>9.6064814715646207E-4</v>
      </c>
      <c r="J3716" s="10">
        <f>IFERROR(_xlfn.QUARTILE.INC(H$2:H3716,3),"")</f>
        <v>1.1689814855344594E-3</v>
      </c>
      <c r="K3716" s="10">
        <f>IFERROR(stats[[#This Row],[Q3]]-stats[[#This Row],[Q1]],"")</f>
        <v>2.0833333837799728E-4</v>
      </c>
      <c r="L3716" s="10">
        <f>IFERROR(AVERAGEIFS(H$2:H3716, H$2:H3716, "&lt;" &amp;stats[[#This Row],[Q3]]+(2*stats[[#This Row],[IQR]]), H$2:H3716, "&gt;" &amp; stats[[#This Row],[Q1]]-(2*stats[[#This Row],[IQR]])),"")</f>
        <v>1.0697661388660467E-3</v>
      </c>
    </row>
    <row r="3717" spans="1:12" x14ac:dyDescent="0.25">
      <c r="A3717" s="7">
        <v>44419.019780092596</v>
      </c>
      <c r="B3717">
        <v>0</v>
      </c>
      <c r="C3717">
        <v>1</v>
      </c>
      <c r="D3717" s="8">
        <f>SUM(B$2:B3717)</f>
        <v>27</v>
      </c>
      <c r="E3717" s="8">
        <f>SUM(C$2:C3717)</f>
        <v>3716</v>
      </c>
      <c r="F3717" s="9">
        <f>IF(stats[[#This Row],[Column1]],stats[[#This Row],[Total Clear]]/stats[[#This Row],[Total Runs]],NA())</f>
        <v>7.2658772874058123E-3</v>
      </c>
      <c r="G3717" s="9">
        <f>SUM(B$2:B3717) / SUM(C$2:C3717)</f>
        <v>7.2658772874058123E-3</v>
      </c>
      <c r="H3717" s="10">
        <f>IFERROR(stats[[#This Row],[Column1]]-A3716,"")</f>
        <v>1.0995370394084603E-3</v>
      </c>
      <c r="I3717" s="10">
        <f>IFERROR(_xlfn.QUARTILE.INC(H$2:H3717,1),"")</f>
        <v>9.6064814715646207E-4</v>
      </c>
      <c r="J3717" s="10">
        <f>IFERROR(_xlfn.QUARTILE.INC(H$2:H3717,3),"")</f>
        <v>1.1689814855344594E-3</v>
      </c>
      <c r="K3717" s="10">
        <f>IFERROR(stats[[#This Row],[Q3]]-stats[[#This Row],[Q1]],"")</f>
        <v>2.0833333837799728E-4</v>
      </c>
      <c r="L3717" s="10">
        <f>IFERROR(AVERAGEIFS(H$2:H3717, H$2:H3717, "&lt;" &amp;stats[[#This Row],[Q3]]+(2*stats[[#This Row],[IQR]]), H$2:H3717, "&gt;" &amp; stats[[#This Row],[Q1]]-(2*stats[[#This Row],[IQR]])),"")</f>
        <v>1.069774233183758E-3</v>
      </c>
    </row>
    <row r="3718" spans="1:12" x14ac:dyDescent="0.25">
      <c r="A3718" s="7">
        <v>44419.020868055559</v>
      </c>
      <c r="B3718">
        <v>0</v>
      </c>
      <c r="C3718">
        <v>1</v>
      </c>
      <c r="D3718" s="8">
        <f>SUM(B$2:B3718)</f>
        <v>27</v>
      </c>
      <c r="E3718" s="8">
        <f>SUM(C$2:C3718)</f>
        <v>3717</v>
      </c>
      <c r="F3718" s="9">
        <f>IF(stats[[#This Row],[Column1]],stats[[#This Row],[Total Clear]]/stats[[#This Row],[Total Runs]],NA())</f>
        <v>7.2639225181598066E-3</v>
      </c>
      <c r="G3718" s="9">
        <f>SUM(B$2:B3718) / SUM(C$2:C3718)</f>
        <v>7.2639225181598066E-3</v>
      </c>
      <c r="H3718" s="10">
        <f>IFERROR(stats[[#This Row],[Column1]]-A3717,"")</f>
        <v>1.0879629626288079E-3</v>
      </c>
      <c r="I3718" s="10">
        <f>IFERROR(_xlfn.QUARTILE.INC(H$2:H3718,1),"")</f>
        <v>9.6064814715646207E-4</v>
      </c>
      <c r="J3718" s="10">
        <f>IFERROR(_xlfn.QUARTILE.INC(H$2:H3718,3),"")</f>
        <v>1.1689814855344594E-3</v>
      </c>
      <c r="K3718" s="10">
        <f>IFERROR(stats[[#This Row],[Q3]]-stats[[#This Row],[Q1]],"")</f>
        <v>2.0833333837799728E-4</v>
      </c>
      <c r="L3718" s="10">
        <f>IFERROR(AVERAGEIFS(H$2:H3718, H$2:H3718, "&lt;" &amp;stats[[#This Row],[Q3]]+(2*stats[[#This Row],[IQR]]), H$2:H3718, "&gt;" &amp; stats[[#This Row],[Q1]]-(2*stats[[#This Row],[IQR]])),"")</f>
        <v>1.0697791771167413E-3</v>
      </c>
    </row>
    <row r="3719" spans="1:12" x14ac:dyDescent="0.25">
      <c r="A3719" s="7">
        <v>44419.021956018521</v>
      </c>
      <c r="B3719">
        <v>0</v>
      </c>
      <c r="C3719">
        <v>1</v>
      </c>
      <c r="D3719" s="8">
        <f>SUM(B$2:B3719)</f>
        <v>27</v>
      </c>
      <c r="E3719" s="8">
        <f>SUM(C$2:C3719)</f>
        <v>3718</v>
      </c>
      <c r="F3719" s="9">
        <f>IF(stats[[#This Row],[Column1]],stats[[#This Row],[Total Clear]]/stats[[#This Row],[Total Runs]],NA())</f>
        <v>7.2619688004303389E-3</v>
      </c>
      <c r="G3719" s="9">
        <f>SUM(B$2:B3719) / SUM(C$2:C3719)</f>
        <v>7.2619688004303389E-3</v>
      </c>
      <c r="H3719" s="10">
        <f>IFERROR(stats[[#This Row],[Column1]]-A3718,"")</f>
        <v>1.0879629626288079E-3</v>
      </c>
      <c r="I3719" s="10">
        <f>IFERROR(_xlfn.QUARTILE.INC(H$2:H3719,1),"")</f>
        <v>9.6064814715646207E-4</v>
      </c>
      <c r="J3719" s="10">
        <f>IFERROR(_xlfn.QUARTILE.INC(H$2:H3719,3),"")</f>
        <v>1.1689814855344594E-3</v>
      </c>
      <c r="K3719" s="10">
        <f>IFERROR(stats[[#This Row],[Q3]]-stats[[#This Row],[Q1]],"")</f>
        <v>2.0833333837799728E-4</v>
      </c>
      <c r="L3719" s="10">
        <f>IFERROR(AVERAGEIFS(H$2:H3719, H$2:H3719, "&lt;" &amp;stats[[#This Row],[Q3]]+(2*stats[[#This Row],[IQR]]), H$2:H3719, "&gt;" &amp; stats[[#This Row],[Q1]]-(2*stats[[#This Row],[IQR]])),"")</f>
        <v>1.0697841183628042E-3</v>
      </c>
    </row>
    <row r="3720" spans="1:12" x14ac:dyDescent="0.25">
      <c r="A3720" s="7">
        <v>44419.023101851853</v>
      </c>
      <c r="B3720">
        <v>1</v>
      </c>
      <c r="C3720">
        <v>1</v>
      </c>
      <c r="D3720" s="8">
        <f>SUM(B$2:B3720)</f>
        <v>28</v>
      </c>
      <c r="E3720" s="8">
        <f>SUM(C$2:C3720)</f>
        <v>3719</v>
      </c>
      <c r="F3720" s="9">
        <f>IF(stats[[#This Row],[Column1]],stats[[#This Row],[Total Clear]]/stats[[#This Row],[Total Runs]],NA())</f>
        <v>7.5289056197902658E-3</v>
      </c>
      <c r="G3720" s="9">
        <f>SUM(B$2:B3720) / SUM(C$2:C3720)</f>
        <v>7.5289056197902658E-3</v>
      </c>
      <c r="H3720" s="10">
        <f>IFERROR(stats[[#This Row],[Column1]]-A3719,"")</f>
        <v>1.1458333319751546E-3</v>
      </c>
      <c r="I3720" s="10">
        <f>IFERROR(_xlfn.QUARTILE.INC(H$2:H3720,1),"")</f>
        <v>9.6064814715646207E-4</v>
      </c>
      <c r="J3720" s="10">
        <f>IFERROR(_xlfn.QUARTILE.INC(H$2:H3720,3),"")</f>
        <v>1.1689814855344594E-3</v>
      </c>
      <c r="K3720" s="10">
        <f>IFERROR(stats[[#This Row],[Q3]]-stats[[#This Row],[Q1]],"")</f>
        <v>2.0833333837799728E-4</v>
      </c>
      <c r="L3720" s="10">
        <f>IFERROR(AVERAGEIFS(H$2:H3720, H$2:H3720, "&lt;" &amp;stats[[#This Row],[Q3]]+(2*stats[[#This Row],[IQR]]), H$2:H3720, "&gt;" &amp; stats[[#This Row],[Q1]]-(2*stats[[#This Row],[IQR]])),"")</f>
        <v>1.0698047782958693E-3</v>
      </c>
    </row>
    <row r="3721" spans="1:12" x14ac:dyDescent="0.25">
      <c r="A3721" s="7">
        <v>44419.029247685183</v>
      </c>
      <c r="B3721">
        <v>0</v>
      </c>
      <c r="C3721">
        <v>1</v>
      </c>
      <c r="D3721" s="8">
        <f>SUM(B$2:B3721)</f>
        <v>28</v>
      </c>
      <c r="E3721" s="8">
        <f>SUM(C$2:C3721)</f>
        <v>3720</v>
      </c>
      <c r="F3721" s="9">
        <f>IF(stats[[#This Row],[Column1]],stats[[#This Row],[Total Clear]]/stats[[#This Row],[Total Runs]],NA())</f>
        <v>7.526881720430108E-3</v>
      </c>
      <c r="G3721" s="9">
        <f>SUM(B$2:B3721) / SUM(C$2:C3721)</f>
        <v>7.526881720430108E-3</v>
      </c>
      <c r="H3721" s="10">
        <f>IFERROR(stats[[#This Row],[Column1]]-A3720,"")</f>
        <v>6.1458333293558098E-3</v>
      </c>
      <c r="I3721" s="10">
        <f>IFERROR(_xlfn.QUARTILE.INC(H$2:H3721,1),"")</f>
        <v>9.6064814715646207E-4</v>
      </c>
      <c r="J3721" s="10">
        <f>IFERROR(_xlfn.QUARTILE.INC(H$2:H3721,3),"")</f>
        <v>1.1689814855344594E-3</v>
      </c>
      <c r="K3721" s="10">
        <f>IFERROR(stats[[#This Row],[Q3]]-stats[[#This Row],[Q1]],"")</f>
        <v>2.0833333837799728E-4</v>
      </c>
      <c r="L3721" s="10">
        <f>IFERROR(AVERAGEIFS(H$2:H3721, H$2:H3721, "&lt;" &amp;stats[[#This Row],[Q3]]+(2*stats[[#This Row],[IQR]]), H$2:H3721, "&gt;" &amp; stats[[#This Row],[Q1]]-(2*stats[[#This Row],[IQR]])),"")</f>
        <v>1.0698047782958693E-3</v>
      </c>
    </row>
    <row r="3722" spans="1:12" x14ac:dyDescent="0.25">
      <c r="A3722" s="7">
        <v>44419.030277777776</v>
      </c>
      <c r="B3722">
        <v>0</v>
      </c>
      <c r="C3722">
        <v>1</v>
      </c>
      <c r="D3722" s="8">
        <f>SUM(B$2:B3722)</f>
        <v>28</v>
      </c>
      <c r="E3722" s="8">
        <f>SUM(C$2:C3722)</f>
        <v>3721</v>
      </c>
      <c r="F3722" s="9">
        <f>IF(stats[[#This Row],[Column1]],stats[[#This Row],[Total Clear]]/stats[[#This Row],[Total Runs]],NA())</f>
        <v>7.5248589088954586E-3</v>
      </c>
      <c r="G3722" s="9">
        <f>SUM(B$2:B3722) / SUM(C$2:C3722)</f>
        <v>7.5248589088954586E-3</v>
      </c>
      <c r="H3722" s="10">
        <f>IFERROR(stats[[#This Row],[Column1]]-A3721,"")</f>
        <v>1.0300925932824612E-3</v>
      </c>
      <c r="I3722" s="10">
        <f>IFERROR(_xlfn.QUARTILE.INC(H$2:H3722,1),"")</f>
        <v>9.6064814715646207E-4</v>
      </c>
      <c r="J3722" s="10">
        <f>IFERROR(_xlfn.QUARTILE.INC(H$2:H3722,3),"")</f>
        <v>1.1689814855344594E-3</v>
      </c>
      <c r="K3722" s="10">
        <f>IFERROR(stats[[#This Row],[Q3]]-stats[[#This Row],[Q1]],"")</f>
        <v>2.0833333837799728E-4</v>
      </c>
      <c r="L3722" s="10">
        <f>IFERROR(AVERAGEIFS(H$2:H3722, H$2:H3722, "&lt;" &amp;stats[[#This Row],[Q3]]+(2*stats[[#This Row],[IQR]]), H$2:H3722, "&gt;" &amp; stats[[#This Row],[Q1]]-(2*stats[[#This Row],[IQR]])),"")</f>
        <v>1.069793992802927E-3</v>
      </c>
    </row>
    <row r="3723" spans="1:12" x14ac:dyDescent="0.25">
      <c r="A3723" s="7">
        <v>44419.03125</v>
      </c>
      <c r="B3723">
        <v>0</v>
      </c>
      <c r="C3723">
        <v>1</v>
      </c>
      <c r="D3723" s="8">
        <f>SUM(B$2:B3723)</f>
        <v>28</v>
      </c>
      <c r="E3723" s="8">
        <f>SUM(C$2:C3723)</f>
        <v>3722</v>
      </c>
      <c r="F3723" s="9">
        <f>IF(stats[[#This Row],[Column1]],stats[[#This Row],[Total Clear]]/stats[[#This Row],[Total Runs]],NA())</f>
        <v>7.5228371843095113E-3</v>
      </c>
      <c r="G3723" s="9">
        <f>SUM(B$2:B3723) / SUM(C$2:C3723)</f>
        <v>7.5228371843095113E-3</v>
      </c>
      <c r="H3723" s="10">
        <f>IFERROR(stats[[#This Row],[Column1]]-A3722,"")</f>
        <v>9.7222222393611446E-4</v>
      </c>
      <c r="I3723" s="10">
        <f>IFERROR(_xlfn.QUARTILE.INC(H$2:H3723,1),"")</f>
        <v>9.6064814715646207E-4</v>
      </c>
      <c r="J3723" s="10">
        <f>IFERROR(_xlfn.QUARTILE.INC(H$2:H3723,3),"")</f>
        <v>1.1689814855344594E-3</v>
      </c>
      <c r="K3723" s="10">
        <f>IFERROR(stats[[#This Row],[Q3]]-stats[[#This Row],[Q1]],"")</f>
        <v>2.0833333837799728E-4</v>
      </c>
      <c r="L3723" s="10">
        <f>IFERROR(AVERAGEIFS(H$2:H3723, H$2:H3723, "&lt;" &amp;stats[[#This Row],[Q3]]+(2*stats[[#This Row],[IQR]]), H$2:H3723, "&gt;" &amp; stats[[#This Row],[Q1]]-(2*stats[[#This Row],[IQR]])),"")</f>
        <v>1.069767500332423E-3</v>
      </c>
    </row>
    <row r="3724" spans="1:12" x14ac:dyDescent="0.25">
      <c r="A3724" s="7">
        <v>44419.032199074078</v>
      </c>
      <c r="B3724">
        <v>0</v>
      </c>
      <c r="C3724">
        <v>1</v>
      </c>
      <c r="D3724" s="8">
        <f>SUM(B$2:B3724)</f>
        <v>28</v>
      </c>
      <c r="E3724" s="8">
        <f>SUM(C$2:C3724)</f>
        <v>3723</v>
      </c>
      <c r="F3724" s="9">
        <f>IF(stats[[#This Row],[Column1]],stats[[#This Row],[Total Clear]]/stats[[#This Row],[Total Runs]],NA())</f>
        <v>7.5208165457964007E-3</v>
      </c>
      <c r="G3724" s="9">
        <f>SUM(B$2:B3724) / SUM(C$2:C3724)</f>
        <v>7.5208165457964007E-3</v>
      </c>
      <c r="H3724" s="10">
        <f>IFERROR(stats[[#This Row],[Column1]]-A3723,"")</f>
        <v>9.490740776527673E-4</v>
      </c>
      <c r="I3724" s="10">
        <f>IFERROR(_xlfn.QUARTILE.INC(H$2:H3724,1),"")</f>
        <v>9.6064814715646207E-4</v>
      </c>
      <c r="J3724" s="10">
        <f>IFERROR(_xlfn.QUARTILE.INC(H$2:H3724,3),"")</f>
        <v>1.1689814855344594E-3</v>
      </c>
      <c r="K3724" s="10">
        <f>IFERROR(stats[[#This Row],[Q3]]-stats[[#This Row],[Q1]],"")</f>
        <v>2.0833333837799728E-4</v>
      </c>
      <c r="L3724" s="10">
        <f>IFERROR(AVERAGEIFS(H$2:H3724, H$2:H3724, "&lt;" &amp;stats[[#This Row],[Q3]]+(2*stats[[#This Row],[IQR]]), H$2:H3724, "&gt;" &amp; stats[[#This Row],[Q1]]-(2*stats[[#This Row],[IQR]])),"")</f>
        <v>1.0697347388170376E-3</v>
      </c>
    </row>
    <row r="3725" spans="1:12" x14ac:dyDescent="0.25">
      <c r="A3725" s="7">
        <v>44419.033229166664</v>
      </c>
      <c r="B3725">
        <v>0</v>
      </c>
      <c r="C3725">
        <v>1</v>
      </c>
      <c r="D3725" s="8">
        <f>SUM(B$2:B3725)</f>
        <v>28</v>
      </c>
      <c r="E3725" s="8">
        <f>SUM(C$2:C3725)</f>
        <v>3724</v>
      </c>
      <c r="F3725" s="9">
        <f>IF(stats[[#This Row],[Column1]],stats[[#This Row],[Total Clear]]/stats[[#This Row],[Total Runs]],NA())</f>
        <v>7.5187969924812026E-3</v>
      </c>
      <c r="G3725" s="9">
        <f>SUM(B$2:B3725) / SUM(C$2:C3725)</f>
        <v>7.5187969924812026E-3</v>
      </c>
      <c r="H3725" s="10">
        <f>IFERROR(stats[[#This Row],[Column1]]-A3724,"")</f>
        <v>1.0300925860065036E-3</v>
      </c>
      <c r="I3725" s="10">
        <f>IFERROR(_xlfn.QUARTILE.INC(H$2:H3725,1),"")</f>
        <v>9.6064814715646207E-4</v>
      </c>
      <c r="J3725" s="10">
        <f>IFERROR(_xlfn.QUARTILE.INC(H$2:H3725,3),"")</f>
        <v>1.1689814855344594E-3</v>
      </c>
      <c r="K3725" s="10">
        <f>IFERROR(stats[[#This Row],[Q3]]-stats[[#This Row],[Q1]],"")</f>
        <v>2.0833333837799728E-4</v>
      </c>
      <c r="L3725" s="10">
        <f>IFERROR(AVERAGEIFS(H$2:H3725, H$2:H3725, "&lt;" &amp;stats[[#This Row],[Q3]]+(2*stats[[#This Row],[IQR]]), H$2:H3725, "&gt;" &amp; stats[[#This Row],[Q1]]-(2*stats[[#This Row],[IQR]])),"")</f>
        <v>1.0697239811093549E-3</v>
      </c>
    </row>
    <row r="3726" spans="1:12" x14ac:dyDescent="0.25">
      <c r="A3726" s="7">
        <v>44419.034224537034</v>
      </c>
      <c r="B3726">
        <v>0</v>
      </c>
      <c r="C3726">
        <v>1</v>
      </c>
      <c r="D3726" s="8">
        <f>SUM(B$2:B3726)</f>
        <v>28</v>
      </c>
      <c r="E3726" s="8">
        <f>SUM(C$2:C3726)</f>
        <v>3725</v>
      </c>
      <c r="F3726" s="9">
        <f>IF(stats[[#This Row],[Column1]],stats[[#This Row],[Total Clear]]/stats[[#This Row],[Total Runs]],NA())</f>
        <v>7.5167785234899328E-3</v>
      </c>
      <c r="G3726" s="9">
        <f>SUM(B$2:B3726) / SUM(C$2:C3726)</f>
        <v>7.5167785234899328E-3</v>
      </c>
      <c r="H3726" s="10">
        <f>IFERROR(stats[[#This Row],[Column1]]-A3725,"")</f>
        <v>9.9537037021946162E-4</v>
      </c>
      <c r="I3726" s="10">
        <f>IFERROR(_xlfn.QUARTILE.INC(H$2:H3726,1),"")</f>
        <v>9.6064814715646207E-4</v>
      </c>
      <c r="J3726" s="10">
        <f>IFERROR(_xlfn.QUARTILE.INC(H$2:H3726,3),"")</f>
        <v>1.1689814855344594E-3</v>
      </c>
      <c r="K3726" s="10">
        <f>IFERROR(stats[[#This Row],[Q3]]-stats[[#This Row],[Q1]],"")</f>
        <v>2.0833333837799728E-4</v>
      </c>
      <c r="L3726" s="10">
        <f>IFERROR(AVERAGEIFS(H$2:H3726, H$2:H3726, "&lt;" &amp;stats[[#This Row],[Q3]]+(2*stats[[#This Row],[IQR]]), H$2:H3726, "&gt;" &amp; stats[[#This Row],[Q1]]-(2*stats[[#This Row],[IQR]])),"")</f>
        <v>1.0697038092127489E-3</v>
      </c>
    </row>
    <row r="3727" spans="1:12" x14ac:dyDescent="0.25">
      <c r="A3727" s="7">
        <v>44419.03534722222</v>
      </c>
      <c r="B3727">
        <v>0</v>
      </c>
      <c r="C3727">
        <v>1</v>
      </c>
      <c r="D3727" s="8">
        <f>SUM(B$2:B3727)</f>
        <v>28</v>
      </c>
      <c r="E3727" s="8">
        <f>SUM(C$2:C3727)</f>
        <v>3726</v>
      </c>
      <c r="F3727" s="9">
        <f>IF(stats[[#This Row],[Column1]],stats[[#This Row],[Total Clear]]/stats[[#This Row],[Total Runs]],NA())</f>
        <v>7.5147611379495442E-3</v>
      </c>
      <c r="G3727" s="9">
        <f>SUM(B$2:B3727) / SUM(C$2:C3727)</f>
        <v>7.5147611379495442E-3</v>
      </c>
      <c r="H3727" s="10">
        <f>IFERROR(stats[[#This Row],[Column1]]-A3726,"")</f>
        <v>1.1226851856918074E-3</v>
      </c>
      <c r="I3727" s="10">
        <f>IFERROR(_xlfn.QUARTILE.INC(H$2:H3727,1),"")</f>
        <v>9.6064814715646207E-4</v>
      </c>
      <c r="J3727" s="10">
        <f>IFERROR(_xlfn.QUARTILE.INC(H$2:H3727,3),"")</f>
        <v>1.1689814855344594E-3</v>
      </c>
      <c r="K3727" s="10">
        <f>IFERROR(stats[[#This Row],[Q3]]-stats[[#This Row],[Q1]],"")</f>
        <v>2.0833333837799728E-4</v>
      </c>
      <c r="L3727" s="10">
        <f>IFERROR(AVERAGEIFS(H$2:H3727, H$2:H3727, "&lt;" &amp;stats[[#This Row],[Q3]]+(2*stats[[#This Row],[IQR]]), H$2:H3727, "&gt;" &amp; stats[[#This Row],[Q1]]-(2*stats[[#This Row],[IQR]])),"")</f>
        <v>1.0697181789921031E-3</v>
      </c>
    </row>
    <row r="3728" spans="1:12" x14ac:dyDescent="0.25">
      <c r="A3728" s="7">
        <v>44419.036446759259</v>
      </c>
      <c r="B3728">
        <v>0</v>
      </c>
      <c r="C3728">
        <v>1</v>
      </c>
      <c r="D3728" s="8">
        <f>SUM(B$2:B3728)</f>
        <v>28</v>
      </c>
      <c r="E3728" s="8">
        <f>SUM(C$2:C3728)</f>
        <v>3727</v>
      </c>
      <c r="F3728" s="9">
        <f>IF(stats[[#This Row],[Column1]],stats[[#This Row],[Total Clear]]/stats[[#This Row],[Total Runs]],NA())</f>
        <v>7.512744834987926E-3</v>
      </c>
      <c r="G3728" s="9">
        <f>SUM(B$2:B3728) / SUM(C$2:C3728)</f>
        <v>7.512744834987926E-3</v>
      </c>
      <c r="H3728" s="10">
        <f>IFERROR(stats[[#This Row],[Column1]]-A3727,"")</f>
        <v>1.0995370394084603E-3</v>
      </c>
      <c r="I3728" s="10">
        <f>IFERROR(_xlfn.QUARTILE.INC(H$2:H3728,1),"")</f>
        <v>9.6064814715646207E-4</v>
      </c>
      <c r="J3728" s="10">
        <f>IFERROR(_xlfn.QUARTILE.INC(H$2:H3728,3),"")</f>
        <v>1.1689814855344594E-3</v>
      </c>
      <c r="K3728" s="10">
        <f>IFERROR(stats[[#This Row],[Q3]]-stats[[#This Row],[Q1]],"")</f>
        <v>2.0833333837799728E-4</v>
      </c>
      <c r="L3728" s="10">
        <f>IFERROR(AVERAGEIFS(H$2:H3728, H$2:H3728, "&lt;" &amp;stats[[#This Row],[Q3]]+(2*stats[[#This Row],[IQR]]), H$2:H3728, "&gt;" &amp; stats[[#This Row],[Q1]]-(2*stats[[#This Row],[IQR]])),"")</f>
        <v>1.0697262643664025E-3</v>
      </c>
    </row>
    <row r="3729" spans="1:12" x14ac:dyDescent="0.25">
      <c r="A3729" s="7">
        <v>44419.037476851852</v>
      </c>
      <c r="B3729">
        <v>0</v>
      </c>
      <c r="C3729">
        <v>1</v>
      </c>
      <c r="D3729" s="8">
        <f>SUM(B$2:B3729)</f>
        <v>28</v>
      </c>
      <c r="E3729" s="8">
        <f>SUM(C$2:C3729)</f>
        <v>3728</v>
      </c>
      <c r="F3729" s="9">
        <f>IF(stats[[#This Row],[Column1]],stats[[#This Row],[Total Clear]]/stats[[#This Row],[Total Runs]],NA())</f>
        <v>7.5107296137339056E-3</v>
      </c>
      <c r="G3729" s="9">
        <f>SUM(B$2:B3729) / SUM(C$2:C3729)</f>
        <v>7.5107296137339056E-3</v>
      </c>
      <c r="H3729" s="10">
        <f>IFERROR(stats[[#This Row],[Column1]]-A3728,"")</f>
        <v>1.0300925932824612E-3</v>
      </c>
      <c r="I3729" s="10">
        <f>IFERROR(_xlfn.QUARTILE.INC(H$2:H3729,1),"")</f>
        <v>9.6064814715646207E-4</v>
      </c>
      <c r="J3729" s="10">
        <f>IFERROR(_xlfn.QUARTILE.INC(H$2:H3729,3),"")</f>
        <v>1.1689814855344594E-3</v>
      </c>
      <c r="K3729" s="10">
        <f>IFERROR(stats[[#This Row],[Q3]]-stats[[#This Row],[Q1]],"")</f>
        <v>2.0833333837799728E-4</v>
      </c>
      <c r="L3729" s="10">
        <f>IFERROR(AVERAGEIFS(H$2:H3729, H$2:H3729, "&lt;" &amp;stats[[#This Row],[Q3]]+(2*stats[[#This Row],[IQR]]), H$2:H3729, "&gt;" &amp; stats[[#This Row],[Q1]]-(2*stats[[#This Row],[IQR]])),"")</f>
        <v>1.0697155206225468E-3</v>
      </c>
    </row>
    <row r="3730" spans="1:12" x14ac:dyDescent="0.25">
      <c r="A3730" s="7">
        <v>44419.038553240738</v>
      </c>
      <c r="B3730">
        <v>0</v>
      </c>
      <c r="C3730">
        <v>1</v>
      </c>
      <c r="D3730" s="8">
        <f>SUM(B$2:B3730)</f>
        <v>28</v>
      </c>
      <c r="E3730" s="8">
        <f>SUM(C$2:C3730)</f>
        <v>3729</v>
      </c>
      <c r="F3730" s="9">
        <f>IF(stats[[#This Row],[Column1]],stats[[#This Row],[Total Clear]]/stats[[#This Row],[Total Runs]],NA())</f>
        <v>7.508715473317243E-3</v>
      </c>
      <c r="G3730" s="9">
        <f>SUM(B$2:B3730) / SUM(C$2:C3730)</f>
        <v>7.508715473317243E-3</v>
      </c>
      <c r="H3730" s="10">
        <f>IFERROR(stats[[#This Row],[Column1]]-A3729,"")</f>
        <v>1.0763888858491555E-3</v>
      </c>
      <c r="I3730" s="10">
        <f>IFERROR(_xlfn.QUARTILE.INC(H$2:H3730,1),"")</f>
        <v>9.6064814715646207E-4</v>
      </c>
      <c r="J3730" s="10">
        <f>IFERROR(_xlfn.QUARTILE.INC(H$2:H3730,3),"")</f>
        <v>1.1689814855344594E-3</v>
      </c>
      <c r="K3730" s="10">
        <f>IFERROR(stats[[#This Row],[Q3]]-stats[[#This Row],[Q1]],"")</f>
        <v>2.0833333837799728E-4</v>
      </c>
      <c r="L3730" s="10">
        <f>IFERROR(AVERAGEIFS(H$2:H3730, H$2:H3730, "&lt;" &amp;stats[[#This Row],[Q3]]+(2*stats[[#This Row],[IQR]]), H$2:H3730, "&gt;" &amp; stats[[#This Row],[Q1]]-(2*stats[[#This Row],[IQR]])),"")</f>
        <v>1.0697173291226083E-3</v>
      </c>
    </row>
    <row r="3731" spans="1:12" x14ac:dyDescent="0.25">
      <c r="A3731" s="7">
        <v>44419.039583333331</v>
      </c>
      <c r="B3731">
        <v>0</v>
      </c>
      <c r="C3731">
        <v>1</v>
      </c>
      <c r="D3731" s="8">
        <f>SUM(B$2:B3731)</f>
        <v>28</v>
      </c>
      <c r="E3731" s="8">
        <f>SUM(C$2:C3731)</f>
        <v>3730</v>
      </c>
      <c r="F3731" s="9">
        <f>IF(stats[[#This Row],[Column1]],stats[[#This Row],[Total Clear]]/stats[[#This Row],[Total Runs]],NA())</f>
        <v>7.506702412868633E-3</v>
      </c>
      <c r="G3731" s="9">
        <f>SUM(B$2:B3731) / SUM(C$2:C3731)</f>
        <v>7.506702412868633E-3</v>
      </c>
      <c r="H3731" s="10">
        <f>IFERROR(stats[[#This Row],[Column1]]-A3730,"")</f>
        <v>1.0300925932824612E-3</v>
      </c>
      <c r="I3731" s="10">
        <f>IFERROR(_xlfn.QUARTILE.INC(H$2:H3731,1),"")</f>
        <v>9.6064814715646207E-4</v>
      </c>
      <c r="J3731" s="10">
        <f>IFERROR(_xlfn.QUARTILE.INC(H$2:H3731,3),"")</f>
        <v>1.1689814855344594E-3</v>
      </c>
      <c r="K3731" s="10">
        <f>IFERROR(stats[[#This Row],[Q3]]-stats[[#This Row],[Q1]],"")</f>
        <v>2.0833333837799728E-4</v>
      </c>
      <c r="L3731" s="10">
        <f>IFERROR(AVERAGEIFS(H$2:H3731, H$2:H3731, "&lt;" &amp;stats[[#This Row],[Q3]]+(2*stats[[#This Row],[IQR]]), H$2:H3731, "&gt;" &amp; stats[[#This Row],[Q1]]-(2*stats[[#This Row],[IQR]])),"")</f>
        <v>1.0697065936211615E-3</v>
      </c>
    </row>
    <row r="3732" spans="1:12" x14ac:dyDescent="0.25">
      <c r="A3732" s="7">
        <v>44419.040625000001</v>
      </c>
      <c r="B3732">
        <v>0</v>
      </c>
      <c r="C3732">
        <v>1</v>
      </c>
      <c r="D3732" s="8">
        <f>SUM(B$2:B3732)</f>
        <v>28</v>
      </c>
      <c r="E3732" s="8">
        <f>SUM(C$2:C3732)</f>
        <v>3731</v>
      </c>
      <c r="F3732" s="9">
        <f>IF(stats[[#This Row],[Column1]],stats[[#This Row],[Total Clear]]/stats[[#This Row],[Total Runs]],NA())</f>
        <v>7.5046904315196998E-3</v>
      </c>
      <c r="G3732" s="9">
        <f>SUM(B$2:B3732) / SUM(C$2:C3732)</f>
        <v>7.5046904315196998E-3</v>
      </c>
      <c r="H3732" s="10">
        <f>IFERROR(stats[[#This Row],[Column1]]-A3731,"")</f>
        <v>1.0416666700621136E-3</v>
      </c>
      <c r="I3732" s="10">
        <f>IFERROR(_xlfn.QUARTILE.INC(H$2:H3732,1),"")</f>
        <v>9.6064814715646207E-4</v>
      </c>
      <c r="J3732" s="10">
        <f>IFERROR(_xlfn.QUARTILE.INC(H$2:H3732,3),"")</f>
        <v>1.1689814855344594E-3</v>
      </c>
      <c r="K3732" s="10">
        <f>IFERROR(stats[[#This Row],[Q3]]-stats[[#This Row],[Q1]],"")</f>
        <v>2.0833333837799728E-4</v>
      </c>
      <c r="L3732" s="10">
        <f>IFERROR(AVERAGEIFS(H$2:H3732, H$2:H3732, "&lt;" &amp;stats[[#This Row],[Q3]]+(2*stats[[#This Row],[IQR]]), H$2:H3732, "&gt;" &amp; stats[[#This Row],[Q1]]-(2*stats[[#This Row],[IQR]])),"")</f>
        <v>1.0696989988422992E-3</v>
      </c>
    </row>
    <row r="3733" spans="1:12" x14ac:dyDescent="0.25">
      <c r="A3733" s="7">
        <v>44419.041608796295</v>
      </c>
      <c r="B3733">
        <v>0</v>
      </c>
      <c r="C3733">
        <v>1</v>
      </c>
      <c r="D3733" s="8">
        <f>SUM(B$2:B3733)</f>
        <v>28</v>
      </c>
      <c r="E3733" s="8">
        <f>SUM(C$2:C3733)</f>
        <v>3732</v>
      </c>
      <c r="F3733" s="9">
        <f>IF(stats[[#This Row],[Column1]],stats[[#This Row],[Total Clear]]/stats[[#This Row],[Total Runs]],NA())</f>
        <v>7.502679528403001E-3</v>
      </c>
      <c r="G3733" s="9">
        <f>SUM(B$2:B3733) / SUM(C$2:C3733)</f>
        <v>7.502679528403001E-3</v>
      </c>
      <c r="H3733" s="10">
        <f>IFERROR(stats[[#This Row],[Column1]]-A3732,"")</f>
        <v>9.8379629343980923E-4</v>
      </c>
      <c r="I3733" s="10">
        <f>IFERROR(_xlfn.QUARTILE.INC(H$2:H3733,1),"")</f>
        <v>9.6064814715646207E-4</v>
      </c>
      <c r="J3733" s="10">
        <f>IFERROR(_xlfn.QUARTILE.INC(H$2:H3733,3),"")</f>
        <v>1.1689814855344594E-3</v>
      </c>
      <c r="K3733" s="10">
        <f>IFERROR(stats[[#This Row],[Q3]]-stats[[#This Row],[Q1]],"")</f>
        <v>2.0833333837799728E-4</v>
      </c>
      <c r="L3733" s="10">
        <f>IFERROR(AVERAGEIFS(H$2:H3733, H$2:H3733, "&lt;" &amp;stats[[#This Row],[Q3]]+(2*stats[[#This Row],[IQR]]), H$2:H3733, "&gt;" &amp; stats[[#This Row],[Q1]]-(2*stats[[#This Row],[IQR]])),"")</f>
        <v>1.0696757378876817E-3</v>
      </c>
    </row>
    <row r="3734" spans="1:12" x14ac:dyDescent="0.25">
      <c r="A3734" s="7">
        <v>44419.042662037034</v>
      </c>
      <c r="B3734">
        <v>0</v>
      </c>
      <c r="C3734">
        <v>1</v>
      </c>
      <c r="D3734" s="8">
        <f>SUM(B$2:B3734)</f>
        <v>28</v>
      </c>
      <c r="E3734" s="8">
        <f>SUM(C$2:C3734)</f>
        <v>3733</v>
      </c>
      <c r="F3734" s="9">
        <f>IF(stats[[#This Row],[Column1]],stats[[#This Row],[Total Clear]]/stats[[#This Row],[Total Runs]],NA())</f>
        <v>7.5006697026520222E-3</v>
      </c>
      <c r="G3734" s="9">
        <f>SUM(B$2:B3734) / SUM(C$2:C3734)</f>
        <v>7.5006697026520222E-3</v>
      </c>
      <c r="H3734" s="10">
        <f>IFERROR(stats[[#This Row],[Column1]]-A3733,"")</f>
        <v>1.0532407395658083E-3</v>
      </c>
      <c r="I3734" s="10">
        <f>IFERROR(_xlfn.QUARTILE.INC(H$2:H3734,1),"")</f>
        <v>9.6064814715646207E-4</v>
      </c>
      <c r="J3734" s="10">
        <f>IFERROR(_xlfn.QUARTILE.INC(H$2:H3734,3),"")</f>
        <v>1.1689814855344594E-3</v>
      </c>
      <c r="K3734" s="10">
        <f>IFERROR(stats[[#This Row],[Q3]]-stats[[#This Row],[Q1]],"")</f>
        <v>2.0833333837799728E-4</v>
      </c>
      <c r="L3734" s="10">
        <f>IFERROR(AVERAGEIFS(H$2:H3734, H$2:H3734, "&lt;" &amp;stats[[#This Row],[Q3]]+(2*stats[[#This Row],[IQR]]), H$2:H3734, "&gt;" &amp; stats[[#This Row],[Q1]]-(2*stats[[#This Row],[IQR]])),"")</f>
        <v>1.0696712887814765E-3</v>
      </c>
    </row>
    <row r="3735" spans="1:12" x14ac:dyDescent="0.25">
      <c r="A3735" s="7">
        <v>44419.043622685182</v>
      </c>
      <c r="B3735">
        <v>0</v>
      </c>
      <c r="C3735">
        <v>1</v>
      </c>
      <c r="D3735" s="8">
        <f>SUM(B$2:B3735)</f>
        <v>28</v>
      </c>
      <c r="E3735" s="8">
        <f>SUM(C$2:C3735)</f>
        <v>3734</v>
      </c>
      <c r="F3735" s="9">
        <f>IF(stats[[#This Row],[Column1]],stats[[#This Row],[Total Clear]]/stats[[#This Row],[Total Runs]],NA())</f>
        <v>7.4986609534011782E-3</v>
      </c>
      <c r="G3735" s="9">
        <f>SUM(B$2:B3735) / SUM(C$2:C3735)</f>
        <v>7.4986609534011782E-3</v>
      </c>
      <c r="H3735" s="10">
        <f>IFERROR(stats[[#This Row],[Column1]]-A3734,"")</f>
        <v>9.6064814715646207E-4</v>
      </c>
      <c r="I3735" s="10">
        <f>IFERROR(_xlfn.QUARTILE.INC(H$2:H3735,1),"")</f>
        <v>9.6064814715646207E-4</v>
      </c>
      <c r="J3735" s="10">
        <f>IFERROR(_xlfn.QUARTILE.INC(H$2:H3735,3),"")</f>
        <v>1.1689814855344594E-3</v>
      </c>
      <c r="K3735" s="10">
        <f>IFERROR(stats[[#This Row],[Q3]]-stats[[#This Row],[Q1]],"")</f>
        <v>2.0833333837799728E-4</v>
      </c>
      <c r="L3735" s="10">
        <f>IFERROR(AVERAGEIFS(H$2:H3735, H$2:H3735, "&lt;" &amp;stats[[#This Row],[Q3]]+(2*stats[[#This Row],[IQR]]), H$2:H3735, "&gt;" &amp; stats[[#This Row],[Q1]]-(2*stats[[#This Row],[IQR]])),"")</f>
        <v>1.0696417831951098E-3</v>
      </c>
    </row>
    <row r="3736" spans="1:12" x14ac:dyDescent="0.25">
      <c r="A3736" s="7">
        <v>44419.044583333336</v>
      </c>
      <c r="B3736">
        <v>0</v>
      </c>
      <c r="C3736">
        <v>1</v>
      </c>
      <c r="D3736" s="8">
        <f>SUM(B$2:B3736)</f>
        <v>28</v>
      </c>
      <c r="E3736" s="8">
        <f>SUM(C$2:C3736)</f>
        <v>3735</v>
      </c>
      <c r="F3736" s="9">
        <f>IF(stats[[#This Row],[Column1]],stats[[#This Row],[Total Clear]]/stats[[#This Row],[Total Runs]],NA())</f>
        <v>7.4966532797858098E-3</v>
      </c>
      <c r="G3736" s="9">
        <f>SUM(B$2:B3736) / SUM(C$2:C3736)</f>
        <v>7.4966532797858098E-3</v>
      </c>
      <c r="H3736" s="10">
        <f>IFERROR(stats[[#This Row],[Column1]]-A3735,"")</f>
        <v>9.6064815443241969E-4</v>
      </c>
      <c r="I3736" s="10">
        <f>IFERROR(_xlfn.QUARTILE.INC(H$2:H3736,1),"")</f>
        <v>9.6064814715646207E-4</v>
      </c>
      <c r="J3736" s="10">
        <f>IFERROR(_xlfn.QUARTILE.INC(H$2:H3736,3),"")</f>
        <v>1.1689814855344594E-3</v>
      </c>
      <c r="K3736" s="10">
        <f>IFERROR(stats[[#This Row],[Q3]]-stats[[#This Row],[Q1]],"")</f>
        <v>2.0833333837799728E-4</v>
      </c>
      <c r="L3736" s="10">
        <f>IFERROR(AVERAGEIFS(H$2:H3736, H$2:H3736, "&lt;" &amp;stats[[#This Row],[Q3]]+(2*stats[[#This Row],[IQR]]), H$2:H3736, "&gt;" &amp; stats[[#This Row],[Q1]]-(2*stats[[#This Row],[IQR]])),"")</f>
        <v>1.0696122935769381E-3</v>
      </c>
    </row>
    <row r="3737" spans="1:12" x14ac:dyDescent="0.25">
      <c r="A3737" s="7">
        <v>44419.045648148145</v>
      </c>
      <c r="B3737">
        <v>0</v>
      </c>
      <c r="C3737">
        <v>1</v>
      </c>
      <c r="D3737" s="8">
        <f>SUM(B$2:B3737)</f>
        <v>28</v>
      </c>
      <c r="E3737" s="8">
        <f>SUM(C$2:C3737)</f>
        <v>3736</v>
      </c>
      <c r="F3737" s="9">
        <f>IF(stats[[#This Row],[Column1]],stats[[#This Row],[Total Clear]]/stats[[#This Row],[Total Runs]],NA())</f>
        <v>7.4946466809421844E-3</v>
      </c>
      <c r="G3737" s="9">
        <f>SUM(B$2:B3737) / SUM(C$2:C3737)</f>
        <v>7.4946466809421844E-3</v>
      </c>
      <c r="H3737" s="10">
        <f>IFERROR(stats[[#This Row],[Column1]]-A3736,"")</f>
        <v>1.0648148090695031E-3</v>
      </c>
      <c r="I3737" s="10">
        <f>IFERROR(_xlfn.QUARTILE.INC(H$2:H3737,1),"")</f>
        <v>9.6064814715646207E-4</v>
      </c>
      <c r="J3737" s="10">
        <f>IFERROR(_xlfn.QUARTILE.INC(H$2:H3737,3),"")</f>
        <v>1.1689814855344594E-3</v>
      </c>
      <c r="K3737" s="10">
        <f>IFERROR(stats[[#This Row],[Q3]]-stats[[#This Row],[Q1]],"")</f>
        <v>2.0833333837799728E-4</v>
      </c>
      <c r="L3737" s="10">
        <f>IFERROR(AVERAGEIFS(H$2:H3737, H$2:H3737, "&lt;" &amp;stats[[#This Row],[Q3]]+(2*stats[[#This Row],[IQR]]), H$2:H3737, "&gt;" &amp; stats[[#This Row],[Q1]]-(2*stats[[#This Row],[IQR]])),"")</f>
        <v>1.0696109959073392E-3</v>
      </c>
    </row>
    <row r="3738" spans="1:12" x14ac:dyDescent="0.25">
      <c r="A3738" s="7">
        <v>44419.0466087963</v>
      </c>
      <c r="B3738">
        <v>0</v>
      </c>
      <c r="C3738">
        <v>1</v>
      </c>
      <c r="D3738" s="8">
        <f>SUM(B$2:B3738)</f>
        <v>28</v>
      </c>
      <c r="E3738" s="8">
        <f>SUM(C$2:C3738)</f>
        <v>3737</v>
      </c>
      <c r="F3738" s="9">
        <f>IF(stats[[#This Row],[Column1]],stats[[#This Row],[Total Clear]]/stats[[#This Row],[Total Runs]],NA())</f>
        <v>7.4926411560074929E-3</v>
      </c>
      <c r="G3738" s="9">
        <f>SUM(B$2:B3738) / SUM(C$2:C3738)</f>
        <v>7.4926411560074929E-3</v>
      </c>
      <c r="H3738" s="10">
        <f>IFERROR(stats[[#This Row],[Column1]]-A3737,"")</f>
        <v>9.6064815443241969E-4</v>
      </c>
      <c r="I3738" s="10">
        <f>IFERROR(_xlfn.QUARTILE.INC(H$2:H3738,1),"")</f>
        <v>9.6064814715646207E-4</v>
      </c>
      <c r="J3738" s="10">
        <f>IFERROR(_xlfn.QUARTILE.INC(H$2:H3738,3),"")</f>
        <v>1.1689814855344594E-3</v>
      </c>
      <c r="K3738" s="10">
        <f>IFERROR(stats[[#This Row],[Q3]]-stats[[#This Row],[Q1]],"")</f>
        <v>2.0833333837799728E-4</v>
      </c>
      <c r="L3738" s="10">
        <f>IFERROR(AVERAGEIFS(H$2:H3738, H$2:H3738, "&lt;" &amp;stats[[#This Row],[Q3]]+(2*stats[[#This Row],[IQR]]), H$2:H3738, "&gt;" &amp; stats[[#This Row],[Q1]]-(2*stats[[#This Row],[IQR]])),"")</f>
        <v>1.0695815305635113E-3</v>
      </c>
    </row>
    <row r="3739" spans="1:12" x14ac:dyDescent="0.25">
      <c r="A3739" s="7">
        <v>44419.047673611109</v>
      </c>
      <c r="B3739">
        <v>0</v>
      </c>
      <c r="C3739">
        <v>1</v>
      </c>
      <c r="D3739" s="8">
        <f>SUM(B$2:B3739)</f>
        <v>28</v>
      </c>
      <c r="E3739" s="8">
        <f>SUM(C$2:C3739)</f>
        <v>3738</v>
      </c>
      <c r="F3739" s="9">
        <f>IF(stats[[#This Row],[Column1]],stats[[#This Row],[Total Clear]]/stats[[#This Row],[Total Runs]],NA())</f>
        <v>7.4906367041198503E-3</v>
      </c>
      <c r="G3739" s="9">
        <f>SUM(B$2:B3739) / SUM(C$2:C3739)</f>
        <v>7.4906367041198503E-3</v>
      </c>
      <c r="H3739" s="10">
        <f>IFERROR(stats[[#This Row],[Column1]]-A3738,"")</f>
        <v>1.0648148090695031E-3</v>
      </c>
      <c r="I3739" s="10">
        <f>IFERROR(_xlfn.QUARTILE.INC(H$2:H3739,1),"")</f>
        <v>9.6064814715646207E-4</v>
      </c>
      <c r="J3739" s="10">
        <f>IFERROR(_xlfn.QUARTILE.INC(H$2:H3739,3),"")</f>
        <v>1.1689814855344594E-3</v>
      </c>
      <c r="K3739" s="10">
        <f>IFERROR(stats[[#This Row],[Q3]]-stats[[#This Row],[Q1]],"")</f>
        <v>2.0833333837799728E-4</v>
      </c>
      <c r="L3739" s="10">
        <f>IFERROR(AVERAGEIFS(H$2:H3739, H$2:H3739, "&lt;" &amp;stats[[#This Row],[Q3]]+(2*stats[[#This Row],[IQR]]), H$2:H3739, "&gt;" &amp; stats[[#This Row],[Q1]]-(2*stats[[#This Row],[IQR]])),"")</f>
        <v>1.0695802419121206E-3</v>
      </c>
    </row>
    <row r="3740" spans="1:12" x14ac:dyDescent="0.25">
      <c r="A3740" s="7">
        <v>44419.048680555556</v>
      </c>
      <c r="B3740">
        <v>0</v>
      </c>
      <c r="C3740">
        <v>1</v>
      </c>
      <c r="D3740" s="8">
        <f>SUM(B$2:B3740)</f>
        <v>28</v>
      </c>
      <c r="E3740" s="8">
        <f>SUM(C$2:C3740)</f>
        <v>3739</v>
      </c>
      <c r="F3740" s="9">
        <f>IF(stats[[#This Row],[Column1]],stats[[#This Row],[Total Clear]]/stats[[#This Row],[Total Runs]],NA())</f>
        <v>7.4886333244182941E-3</v>
      </c>
      <c r="G3740" s="9">
        <f>SUM(B$2:B3740) / SUM(C$2:C3740)</f>
        <v>7.4886333244182941E-3</v>
      </c>
      <c r="H3740" s="10">
        <f>IFERROR(stats[[#This Row],[Column1]]-A3739,"")</f>
        <v>1.006944446999114E-3</v>
      </c>
      <c r="I3740" s="10">
        <f>IFERROR(_xlfn.QUARTILE.INC(H$2:H3740,1),"")</f>
        <v>9.6064814715646207E-4</v>
      </c>
      <c r="J3740" s="10">
        <f>IFERROR(_xlfn.QUARTILE.INC(H$2:H3740,3),"")</f>
        <v>1.1689814855344594E-3</v>
      </c>
      <c r="K3740" s="10">
        <f>IFERROR(stats[[#This Row],[Q3]]-stats[[#This Row],[Q1]],"")</f>
        <v>2.0833333837799728E-4</v>
      </c>
      <c r="L3740" s="10">
        <f>IFERROR(AVERAGEIFS(H$2:H3740, H$2:H3740, "&lt;" &amp;stats[[#This Row],[Q3]]+(2*stats[[#This Row],[IQR]]), H$2:H3740, "&gt;" &amp; stats[[#This Row],[Q1]]-(2*stats[[#This Row],[IQR]])),"")</f>
        <v>1.0695633133189009E-3</v>
      </c>
    </row>
    <row r="3741" spans="1:12" x14ac:dyDescent="0.25">
      <c r="A3741" s="7">
        <v>44419.049826388888</v>
      </c>
      <c r="B3741">
        <v>0</v>
      </c>
      <c r="C3741">
        <v>1</v>
      </c>
      <c r="D3741" s="8">
        <f>SUM(B$2:B3741)</f>
        <v>28</v>
      </c>
      <c r="E3741" s="8">
        <f>SUM(C$2:C3741)</f>
        <v>3740</v>
      </c>
      <c r="F3741" s="9">
        <f>IF(stats[[#This Row],[Column1]],stats[[#This Row],[Total Clear]]/stats[[#This Row],[Total Runs]],NA())</f>
        <v>7.4866310160427805E-3</v>
      </c>
      <c r="G3741" s="9">
        <f>SUM(B$2:B3741) / SUM(C$2:C3741)</f>
        <v>7.4866310160427805E-3</v>
      </c>
      <c r="H3741" s="10">
        <f>IFERROR(stats[[#This Row],[Column1]]-A3740,"")</f>
        <v>1.1458333319751546E-3</v>
      </c>
      <c r="I3741" s="10">
        <f>IFERROR(_xlfn.QUARTILE.INC(H$2:H3741,1),"")</f>
        <v>9.6064814715646207E-4</v>
      </c>
      <c r="J3741" s="10">
        <f>IFERROR(_xlfn.QUARTILE.INC(H$2:H3741,3),"")</f>
        <v>1.1689814855344594E-3</v>
      </c>
      <c r="K3741" s="10">
        <f>IFERROR(stats[[#This Row],[Q3]]-stats[[#This Row],[Q1]],"")</f>
        <v>2.0833333837799728E-4</v>
      </c>
      <c r="L3741" s="10">
        <f>IFERROR(AVERAGEIFS(H$2:H3741, H$2:H3741, "&lt;" &amp;stats[[#This Row],[Q3]]+(2*stats[[#This Row],[IQR]]), H$2:H3741, "&gt;" &amp; stats[[#This Row],[Q1]]-(2*stats[[#This Row],[IQR]])),"")</f>
        <v>1.0695839212677409E-3</v>
      </c>
    </row>
    <row r="3742" spans="1:12" x14ac:dyDescent="0.25">
      <c r="A3742" s="7">
        <v>44419.050925925927</v>
      </c>
      <c r="B3742">
        <v>0</v>
      </c>
      <c r="C3742">
        <v>1</v>
      </c>
      <c r="D3742" s="8">
        <f>SUM(B$2:B3742)</f>
        <v>28</v>
      </c>
      <c r="E3742" s="8">
        <f>SUM(C$2:C3742)</f>
        <v>3741</v>
      </c>
      <c r="F3742" s="9">
        <f>IF(stats[[#This Row],[Column1]],stats[[#This Row],[Total Clear]]/stats[[#This Row],[Total Runs]],NA())</f>
        <v>7.4846297781341886E-3</v>
      </c>
      <c r="G3742" s="9">
        <f>SUM(B$2:B3742) / SUM(C$2:C3742)</f>
        <v>7.4846297781341886E-3</v>
      </c>
      <c r="H3742" s="10">
        <f>IFERROR(stats[[#This Row],[Column1]]-A3741,"")</f>
        <v>1.0995370394084603E-3</v>
      </c>
      <c r="I3742" s="10">
        <f>IFERROR(_xlfn.QUARTILE.INC(H$2:H3742,1),"")</f>
        <v>9.6064814715646207E-4</v>
      </c>
      <c r="J3742" s="10">
        <f>IFERROR(_xlfn.QUARTILE.INC(H$2:H3742,3),"")</f>
        <v>1.1689814855344594E-3</v>
      </c>
      <c r="K3742" s="10">
        <f>IFERROR(stats[[#This Row],[Q3]]-stats[[#This Row],[Q1]],"")</f>
        <v>2.0833333837799728E-4</v>
      </c>
      <c r="L3742" s="10">
        <f>IFERROR(AVERAGEIFS(H$2:H3742, H$2:H3742, "&lt;" &amp;stats[[#This Row],[Q3]]+(2*stats[[#This Row],[IQR]]), H$2:H3742, "&gt;" &amp; stats[[#This Row],[Q1]]-(2*stats[[#This Row],[IQR]])),"")</f>
        <v>1.0695920123315282E-3</v>
      </c>
    </row>
    <row r="3743" spans="1:12" x14ac:dyDescent="0.25">
      <c r="A3743" s="7">
        <v>44419.051944444444</v>
      </c>
      <c r="B3743">
        <v>0</v>
      </c>
      <c r="C3743">
        <v>1</v>
      </c>
      <c r="D3743" s="8">
        <f>SUM(B$2:B3743)</f>
        <v>28</v>
      </c>
      <c r="E3743" s="8">
        <f>SUM(C$2:C3743)</f>
        <v>3742</v>
      </c>
      <c r="F3743" s="9">
        <f>IF(stats[[#This Row],[Column1]],stats[[#This Row],[Total Clear]]/stats[[#This Row],[Total Runs]],NA())</f>
        <v>7.4826296098343134E-3</v>
      </c>
      <c r="G3743" s="9">
        <f>SUM(B$2:B3743) / SUM(C$2:C3743)</f>
        <v>7.4826296098343134E-3</v>
      </c>
      <c r="H3743" s="10">
        <f>IFERROR(stats[[#This Row],[Column1]]-A3742,"")</f>
        <v>1.0185185165028088E-3</v>
      </c>
      <c r="I3743" s="10">
        <f>IFERROR(_xlfn.QUARTILE.INC(H$2:H3743,1),"")</f>
        <v>9.6064814715646207E-4</v>
      </c>
      <c r="J3743" s="10">
        <f>IFERROR(_xlfn.QUARTILE.INC(H$2:H3743,3),"")</f>
        <v>1.1689814855344594E-3</v>
      </c>
      <c r="K3743" s="10">
        <f>IFERROR(stats[[#This Row],[Q3]]-stats[[#This Row],[Q1]],"")</f>
        <v>2.0833333837799728E-4</v>
      </c>
      <c r="L3743" s="10">
        <f>IFERROR(AVERAGEIFS(H$2:H3743, H$2:H3743, "&lt;" &amp;stats[[#This Row],[Q3]]+(2*stats[[#This Row],[IQR]]), H$2:H3743, "&gt;" &amp; stats[[#This Row],[Q1]]-(2*stats[[#This Row],[IQR]])),"")</f>
        <v>1.0695782198670862E-3</v>
      </c>
    </row>
    <row r="3744" spans="1:12" x14ac:dyDescent="0.25">
      <c r="A3744" s="7">
        <v>44419.052997685183</v>
      </c>
      <c r="B3744">
        <v>0</v>
      </c>
      <c r="C3744">
        <v>1</v>
      </c>
      <c r="D3744" s="8">
        <f>SUM(B$2:B3744)</f>
        <v>28</v>
      </c>
      <c r="E3744" s="8">
        <f>SUM(C$2:C3744)</f>
        <v>3743</v>
      </c>
      <c r="F3744" s="9">
        <f>IF(stats[[#This Row],[Column1]],stats[[#This Row],[Total Clear]]/stats[[#This Row],[Total Runs]],NA())</f>
        <v>7.4806305102858668E-3</v>
      </c>
      <c r="G3744" s="9">
        <f>SUM(B$2:B3744) / SUM(C$2:C3744)</f>
        <v>7.4806305102858668E-3</v>
      </c>
      <c r="H3744" s="10">
        <f>IFERROR(stats[[#This Row],[Column1]]-A3743,"")</f>
        <v>1.0532407395658083E-3</v>
      </c>
      <c r="I3744" s="10">
        <f>IFERROR(_xlfn.QUARTILE.INC(H$2:H3744,1),"")</f>
        <v>9.6064814715646207E-4</v>
      </c>
      <c r="J3744" s="10">
        <f>IFERROR(_xlfn.QUARTILE.INC(H$2:H3744,3),"")</f>
        <v>1.1689814855344594E-3</v>
      </c>
      <c r="K3744" s="10">
        <f>IFERROR(stats[[#This Row],[Q3]]-stats[[#This Row],[Q1]],"")</f>
        <v>2.0833333837799728E-4</v>
      </c>
      <c r="L3744" s="10">
        <f>IFERROR(AVERAGEIFS(H$2:H3744, H$2:H3744, "&lt;" &amp;stats[[#This Row],[Q3]]+(2*stats[[#This Row],[IQR]]), H$2:H3744, "&gt;" &amp; stats[[#This Row],[Q1]]-(2*stats[[#This Row],[IQR]])),"")</f>
        <v>1.0695738091002663E-3</v>
      </c>
    </row>
    <row r="3745" spans="1:12" x14ac:dyDescent="0.25">
      <c r="A3745" s="7">
        <v>44419.053935185184</v>
      </c>
      <c r="B3745">
        <v>0</v>
      </c>
      <c r="C3745">
        <v>1</v>
      </c>
      <c r="D3745" s="8">
        <f>SUM(B$2:B3745)</f>
        <v>28</v>
      </c>
      <c r="E3745" s="8">
        <f>SUM(C$2:C3745)</f>
        <v>3744</v>
      </c>
      <c r="F3745" s="9">
        <f>IF(stats[[#This Row],[Column1]],stats[[#This Row],[Total Clear]]/stats[[#This Row],[Total Runs]],NA())</f>
        <v>7.478632478632479E-3</v>
      </c>
      <c r="G3745" s="9">
        <f>SUM(B$2:B3745) / SUM(C$2:C3745)</f>
        <v>7.478632478632479E-3</v>
      </c>
      <c r="H3745" s="10">
        <f>IFERROR(stats[[#This Row],[Column1]]-A3744,"")</f>
        <v>9.3750000087311491E-4</v>
      </c>
      <c r="I3745" s="10">
        <f>IFERROR(_xlfn.QUARTILE.INC(H$2:H3745,1),"")</f>
        <v>9.6064814715646207E-4</v>
      </c>
      <c r="J3745" s="10">
        <f>IFERROR(_xlfn.QUARTILE.INC(H$2:H3745,3),"")</f>
        <v>1.1689814855344594E-3</v>
      </c>
      <c r="K3745" s="10">
        <f>IFERROR(stats[[#This Row],[Q3]]-stats[[#This Row],[Q1]],"")</f>
        <v>2.0833333837799728E-4</v>
      </c>
      <c r="L3745" s="10">
        <f>IFERROR(AVERAGEIFS(H$2:H3745, H$2:H3745, "&lt;" &amp;stats[[#This Row],[Q3]]+(2*stats[[#This Row],[IQR]]), H$2:H3745, "&gt;" &amp; stats[[#This Row],[Q1]]-(2*stats[[#This Row],[IQR]])),"")</f>
        <v>1.0695381616486529E-3</v>
      </c>
    </row>
    <row r="3746" spans="1:12" x14ac:dyDescent="0.25">
      <c r="A3746" s="7">
        <v>44419.055</v>
      </c>
      <c r="B3746">
        <v>0</v>
      </c>
      <c r="C3746">
        <v>1</v>
      </c>
      <c r="D3746" s="8">
        <f>SUM(B$2:B3746)</f>
        <v>28</v>
      </c>
      <c r="E3746" s="8">
        <f>SUM(C$2:C3746)</f>
        <v>3745</v>
      </c>
      <c r="F3746" s="9">
        <f>IF(stats[[#This Row],[Column1]],stats[[#This Row],[Total Clear]]/stats[[#This Row],[Total Runs]],NA())</f>
        <v>7.4766355140186919E-3</v>
      </c>
      <c r="G3746" s="9">
        <f>SUM(B$2:B3746) / SUM(C$2:C3746)</f>
        <v>7.4766355140186919E-3</v>
      </c>
      <c r="H3746" s="10">
        <f>IFERROR(stats[[#This Row],[Column1]]-A3745,"")</f>
        <v>1.0648148163454607E-3</v>
      </c>
      <c r="I3746" s="10">
        <f>IFERROR(_xlfn.QUARTILE.INC(H$2:H3746,1),"")</f>
        <v>9.6064814715646207E-4</v>
      </c>
      <c r="J3746" s="10">
        <f>IFERROR(_xlfn.QUARTILE.INC(H$2:H3746,3),"")</f>
        <v>1.1689814855344594E-3</v>
      </c>
      <c r="K3746" s="10">
        <f>IFERROR(stats[[#This Row],[Q3]]-stats[[#This Row],[Q1]],"")</f>
        <v>2.0833333837799728E-4</v>
      </c>
      <c r="L3746" s="10">
        <f>IFERROR(AVERAGEIFS(H$2:H3746, H$2:H3746, "&lt;" &amp;stats[[#This Row],[Q3]]+(2*stats[[#This Row],[IQR]]), H$2:H3746, "&gt;" &amp; stats[[#This Row],[Q1]]-(2*stats[[#This Row],[IQR]])),"")</f>
        <v>1.0695368871356191E-3</v>
      </c>
    </row>
    <row r="3747" spans="1:12" x14ac:dyDescent="0.25">
      <c r="A3747" s="7">
        <v>44419.055995370371</v>
      </c>
      <c r="B3747">
        <v>0</v>
      </c>
      <c r="C3747">
        <v>1</v>
      </c>
      <c r="D3747" s="8">
        <f>SUM(B$2:B3747)</f>
        <v>28</v>
      </c>
      <c r="E3747" s="8">
        <f>SUM(C$2:C3747)</f>
        <v>3746</v>
      </c>
      <c r="F3747" s="9">
        <f>IF(stats[[#This Row],[Column1]],stats[[#This Row],[Total Clear]]/stats[[#This Row],[Total Runs]],NA())</f>
        <v>7.4746396155899626E-3</v>
      </c>
      <c r="G3747" s="9">
        <f>SUM(B$2:B3747) / SUM(C$2:C3747)</f>
        <v>7.4746396155899626E-3</v>
      </c>
      <c r="H3747" s="10">
        <f>IFERROR(stats[[#This Row],[Column1]]-A3746,"")</f>
        <v>9.9537037021946162E-4</v>
      </c>
      <c r="I3747" s="10">
        <f>IFERROR(_xlfn.QUARTILE.INC(H$2:H3747,1),"")</f>
        <v>9.6064814715646207E-4</v>
      </c>
      <c r="J3747" s="10">
        <f>IFERROR(_xlfn.QUARTILE.INC(H$2:H3747,3),"")</f>
        <v>1.1689814855344594E-3</v>
      </c>
      <c r="K3747" s="10">
        <f>IFERROR(stats[[#This Row],[Q3]]-stats[[#This Row],[Q1]],"")</f>
        <v>2.0833333837799728E-4</v>
      </c>
      <c r="L3747" s="10">
        <f>IFERROR(AVERAGEIFS(H$2:H3747, H$2:H3747, "&lt;" &amp;stats[[#This Row],[Q3]]+(2*stats[[#This Row],[IQR]]), H$2:H3747, "&gt;" &amp; stats[[#This Row],[Q1]]-(2*stats[[#This Row],[IQR]])),"")</f>
        <v>1.0695168799824181E-3</v>
      </c>
    </row>
    <row r="3748" spans="1:12" x14ac:dyDescent="0.25">
      <c r="A3748" s="7">
        <v>44419.056956018518</v>
      </c>
      <c r="B3748">
        <v>0</v>
      </c>
      <c r="C3748">
        <v>1</v>
      </c>
      <c r="D3748" s="8">
        <f>SUM(B$2:B3748)</f>
        <v>28</v>
      </c>
      <c r="E3748" s="8">
        <f>SUM(C$2:C3748)</f>
        <v>3747</v>
      </c>
      <c r="F3748" s="9">
        <f>IF(stats[[#This Row],[Column1]],stats[[#This Row],[Total Clear]]/stats[[#This Row],[Total Runs]],NA())</f>
        <v>7.4726447824926606E-3</v>
      </c>
      <c r="G3748" s="9">
        <f>SUM(B$2:B3748) / SUM(C$2:C3748)</f>
        <v>7.4726447824926606E-3</v>
      </c>
      <c r="H3748" s="10">
        <f>IFERROR(stats[[#This Row],[Column1]]-A3747,"")</f>
        <v>9.6064814715646207E-4</v>
      </c>
      <c r="I3748" s="10">
        <f>IFERROR(_xlfn.QUARTILE.INC(H$2:H3748,1),"")</f>
        <v>9.6064814715646207E-4</v>
      </c>
      <c r="J3748" s="10">
        <f>IFERROR(_xlfn.QUARTILE.INC(H$2:H3748,3),"")</f>
        <v>1.1689814855344594E-3</v>
      </c>
      <c r="K3748" s="10">
        <f>IFERROR(stats[[#This Row],[Q3]]-stats[[#This Row],[Q1]],"")</f>
        <v>2.0833333837799728E-4</v>
      </c>
      <c r="L3748" s="10">
        <f>IFERROR(AVERAGEIFS(H$2:H3748, H$2:H3748, "&lt;" &amp;stats[[#This Row],[Q3]]+(2*stats[[#This Row],[IQR]]), H$2:H3748, "&gt;" &amp; stats[[#This Row],[Q1]]-(2*stats[[#This Row],[IQR]])),"")</f>
        <v>1.0694875194827349E-3</v>
      </c>
    </row>
    <row r="3749" spans="1:12" x14ac:dyDescent="0.25">
      <c r="A3749" s="7">
        <v>44419.05804398148</v>
      </c>
      <c r="B3749">
        <v>0</v>
      </c>
      <c r="C3749">
        <v>1</v>
      </c>
      <c r="D3749" s="8">
        <f>SUM(B$2:B3749)</f>
        <v>28</v>
      </c>
      <c r="E3749" s="8">
        <f>SUM(C$2:C3749)</f>
        <v>3748</v>
      </c>
      <c r="F3749" s="9">
        <f>IF(stats[[#This Row],[Column1]],stats[[#This Row],[Total Clear]]/stats[[#This Row],[Total Runs]],NA())</f>
        <v>7.470651013874066E-3</v>
      </c>
      <c r="G3749" s="9">
        <f>SUM(B$2:B3749) / SUM(C$2:C3749)</f>
        <v>7.470651013874066E-3</v>
      </c>
      <c r="H3749" s="10">
        <f>IFERROR(stats[[#This Row],[Column1]]-A3748,"")</f>
        <v>1.0879629626288079E-3</v>
      </c>
      <c r="I3749" s="10">
        <f>IFERROR(_xlfn.QUARTILE.INC(H$2:H3749,1),"")</f>
        <v>9.6064814715646207E-4</v>
      </c>
      <c r="J3749" s="10">
        <f>IFERROR(_xlfn.QUARTILE.INC(H$2:H3749,3),"")</f>
        <v>1.1689814855344594E-3</v>
      </c>
      <c r="K3749" s="10">
        <f>IFERROR(stats[[#This Row],[Q3]]-stats[[#This Row],[Q1]],"")</f>
        <v>2.0833333837799728E-4</v>
      </c>
      <c r="L3749" s="10">
        <f>IFERROR(AVERAGEIFS(H$2:H3749, H$2:H3749, "&lt;" &amp;stats[[#This Row],[Q3]]+(2*stats[[#This Row],[IQR]]), H$2:H3749, "&gt;" &amp; stats[[#This Row],[Q1]]-(2*stats[[#This Row],[IQR]])),"")</f>
        <v>1.0694925007292018E-3</v>
      </c>
    </row>
    <row r="3750" spans="1:12" x14ac:dyDescent="0.25">
      <c r="A3750" s="7">
        <v>44419.059050925927</v>
      </c>
      <c r="B3750">
        <v>0</v>
      </c>
      <c r="C3750">
        <v>1</v>
      </c>
      <c r="D3750" s="8">
        <f>SUM(B$2:B3750)</f>
        <v>28</v>
      </c>
      <c r="E3750" s="8">
        <f>SUM(C$2:C3750)</f>
        <v>3749</v>
      </c>
      <c r="F3750" s="9">
        <f>IF(stats[[#This Row],[Column1]],stats[[#This Row],[Total Clear]]/stats[[#This Row],[Total Runs]],NA())</f>
        <v>7.4686583088823689E-3</v>
      </c>
      <c r="G3750" s="9">
        <f>SUM(B$2:B3750) / SUM(C$2:C3750)</f>
        <v>7.4686583088823689E-3</v>
      </c>
      <c r="H3750" s="10">
        <f>IFERROR(stats[[#This Row],[Column1]]-A3749,"")</f>
        <v>1.006944446999114E-3</v>
      </c>
      <c r="I3750" s="10">
        <f>IFERROR(_xlfn.QUARTILE.INC(H$2:H3750,1),"")</f>
        <v>9.6064814715646207E-4</v>
      </c>
      <c r="J3750" s="10">
        <f>IFERROR(_xlfn.QUARTILE.INC(H$2:H3750,3),"")</f>
        <v>1.1689814855344594E-3</v>
      </c>
      <c r="K3750" s="10">
        <f>IFERROR(stats[[#This Row],[Q3]]-stats[[#This Row],[Q1]],"")</f>
        <v>2.0833333837799728E-4</v>
      </c>
      <c r="L3750" s="10">
        <f>IFERROR(AVERAGEIFS(H$2:H3750, H$2:H3750, "&lt;" &amp;stats[[#This Row],[Q3]]+(2*stats[[#This Row],[IQR]]), H$2:H3750, "&gt;" &amp; stats[[#This Row],[Q1]]-(2*stats[[#This Row],[IQR]])),"")</f>
        <v>1.069475641415528E-3</v>
      </c>
    </row>
    <row r="3751" spans="1:12" x14ac:dyDescent="0.25">
      <c r="A3751" s="7">
        <v>44419.059976851851</v>
      </c>
      <c r="B3751">
        <v>0</v>
      </c>
      <c r="C3751">
        <v>1</v>
      </c>
      <c r="D3751" s="8">
        <f>SUM(B$2:B3751)</f>
        <v>28</v>
      </c>
      <c r="E3751" s="8">
        <f>SUM(C$2:C3751)</f>
        <v>3750</v>
      </c>
      <c r="F3751" s="9">
        <f>IF(stats[[#This Row],[Column1]],stats[[#This Row],[Total Clear]]/stats[[#This Row],[Total Runs]],NA())</f>
        <v>7.4666666666666666E-3</v>
      </c>
      <c r="G3751" s="9">
        <f>SUM(B$2:B3751) / SUM(C$2:C3751)</f>
        <v>7.4666666666666666E-3</v>
      </c>
      <c r="H3751" s="10">
        <f>IFERROR(stats[[#This Row],[Column1]]-A3750,"")</f>
        <v>9.2592592409346253E-4</v>
      </c>
      <c r="I3751" s="10">
        <f>IFERROR(_xlfn.QUARTILE.INC(H$2:H3751,1),"")</f>
        <v>9.6064814715646207E-4</v>
      </c>
      <c r="J3751" s="10">
        <f>IFERROR(_xlfn.QUARTILE.INC(H$2:H3751,3),"")</f>
        <v>1.1689814855344594E-3</v>
      </c>
      <c r="K3751" s="10">
        <f>IFERROR(stats[[#This Row],[Q3]]-stats[[#This Row],[Q1]],"")</f>
        <v>2.0833333837799728E-4</v>
      </c>
      <c r="L3751" s="10">
        <f>IFERROR(AVERAGEIFS(H$2:H3751, H$2:H3751, "&lt;" &amp;stats[[#This Row],[Q3]]+(2*stats[[#This Row],[IQR]]), H$2:H3751, "&gt;" &amp; stats[[#This Row],[Q1]]-(2*stats[[#This Row],[IQR]])),"")</f>
        <v>1.0694369591958237E-3</v>
      </c>
    </row>
    <row r="3752" spans="1:12" x14ac:dyDescent="0.25">
      <c r="A3752" s="7">
        <v>44419.060995370368</v>
      </c>
      <c r="B3752">
        <v>0</v>
      </c>
      <c r="C3752">
        <v>1</v>
      </c>
      <c r="D3752" s="8">
        <f>SUM(B$2:B3752)</f>
        <v>28</v>
      </c>
      <c r="E3752" s="8">
        <f>SUM(C$2:C3752)</f>
        <v>3751</v>
      </c>
      <c r="F3752" s="9">
        <f>IF(stats[[#This Row],[Column1]],stats[[#This Row],[Total Clear]]/stats[[#This Row],[Total Runs]],NA())</f>
        <v>7.4646760863769663E-3</v>
      </c>
      <c r="G3752" s="9">
        <f>SUM(B$2:B3752) / SUM(C$2:C3752)</f>
        <v>7.4646760863769663E-3</v>
      </c>
      <c r="H3752" s="10">
        <f>IFERROR(stats[[#This Row],[Column1]]-A3751,"")</f>
        <v>1.0185185165028088E-3</v>
      </c>
      <c r="I3752" s="10">
        <f>IFERROR(_xlfn.QUARTILE.INC(H$2:H3752,1),"")</f>
        <v>9.6064814715646207E-4</v>
      </c>
      <c r="J3752" s="10">
        <f>IFERROR(_xlfn.QUARTILE.INC(H$2:H3752,3),"")</f>
        <v>1.1689814855344594E-3</v>
      </c>
      <c r="K3752" s="10">
        <f>IFERROR(stats[[#This Row],[Q3]]-stats[[#This Row],[Q1]],"")</f>
        <v>2.0833333837799728E-4</v>
      </c>
      <c r="L3752" s="10">
        <f>IFERROR(AVERAGEIFS(H$2:H3752, H$2:H3752, "&lt;" &amp;stats[[#This Row],[Q3]]+(2*stats[[#This Row],[IQR]]), H$2:H3752, "&gt;" &amp; stats[[#This Row],[Q1]]-(2*stats[[#This Row],[IQR]])),"")</f>
        <v>1.069423241942943E-3</v>
      </c>
    </row>
    <row r="3753" spans="1:12" x14ac:dyDescent="0.25">
      <c r="A3753" s="7">
        <v>44419.061990740738</v>
      </c>
      <c r="B3753">
        <v>0</v>
      </c>
      <c r="C3753">
        <v>1</v>
      </c>
      <c r="D3753" s="8">
        <f>SUM(B$2:B3753)</f>
        <v>28</v>
      </c>
      <c r="E3753" s="8">
        <f>SUM(C$2:C3753)</f>
        <v>3752</v>
      </c>
      <c r="F3753" s="9">
        <f>IF(stats[[#This Row],[Column1]],stats[[#This Row],[Total Clear]]/stats[[#This Row],[Total Runs]],NA())</f>
        <v>7.462686567164179E-3</v>
      </c>
      <c r="G3753" s="9">
        <f>SUM(B$2:B3753) / SUM(C$2:C3753)</f>
        <v>7.462686567164179E-3</v>
      </c>
      <c r="H3753" s="10">
        <f>IFERROR(stats[[#This Row],[Column1]]-A3752,"")</f>
        <v>9.9537037021946162E-4</v>
      </c>
      <c r="I3753" s="10">
        <f>IFERROR(_xlfn.QUARTILE.INC(H$2:H3753,1),"")</f>
        <v>9.6064814715646207E-4</v>
      </c>
      <c r="J3753" s="10">
        <f>IFERROR(_xlfn.QUARTILE.INC(H$2:H3753,3),"")</f>
        <v>1.1689814855344594E-3</v>
      </c>
      <c r="K3753" s="10">
        <f>IFERROR(stats[[#This Row],[Q3]]-stats[[#This Row],[Q1]],"")</f>
        <v>2.0833333837799728E-4</v>
      </c>
      <c r="L3753" s="10">
        <f>IFERROR(AVERAGEIFS(H$2:H3753, H$2:H3753, "&lt;" &amp;stats[[#This Row],[Q3]]+(2*stats[[#This Row],[IQR]]), H$2:H3753, "&gt;" &amp; stats[[#This Row],[Q1]]-(2*stats[[#This Row],[IQR]])),"")</f>
        <v>1.0694032977275583E-3</v>
      </c>
    </row>
    <row r="3754" spans="1:12" x14ac:dyDescent="0.25">
      <c r="A3754" s="7">
        <v>44419.062986111108</v>
      </c>
      <c r="B3754">
        <v>0</v>
      </c>
      <c r="C3754">
        <v>1</v>
      </c>
      <c r="D3754" s="8">
        <f>SUM(B$2:B3754)</f>
        <v>28</v>
      </c>
      <c r="E3754" s="8">
        <f>SUM(C$2:C3754)</f>
        <v>3753</v>
      </c>
      <c r="F3754" s="9">
        <f>IF(stats[[#This Row],[Column1]],stats[[#This Row],[Total Clear]]/stats[[#This Row],[Total Runs]],NA())</f>
        <v>7.4606981081801228E-3</v>
      </c>
      <c r="G3754" s="9">
        <f>SUM(B$2:B3754) / SUM(C$2:C3754)</f>
        <v>7.4606981081801228E-3</v>
      </c>
      <c r="H3754" s="10">
        <f>IFERROR(stats[[#This Row],[Column1]]-A3753,"")</f>
        <v>9.9537037021946162E-4</v>
      </c>
      <c r="I3754" s="10">
        <f>IFERROR(_xlfn.QUARTILE.INC(H$2:H3754,1),"")</f>
        <v>9.6064814715646207E-4</v>
      </c>
      <c r="J3754" s="10">
        <f>IFERROR(_xlfn.QUARTILE.INC(H$2:H3754,3),"")</f>
        <v>1.1689814855344594E-3</v>
      </c>
      <c r="K3754" s="10">
        <f>IFERROR(stats[[#This Row],[Q3]]-stats[[#This Row],[Q1]],"")</f>
        <v>2.0833333837799728E-4</v>
      </c>
      <c r="L3754" s="10">
        <f>IFERROR(AVERAGEIFS(H$2:H3754, H$2:H3754, "&lt;" &amp;stats[[#This Row],[Q3]]+(2*stats[[#This Row],[IQR]]), H$2:H3754, "&gt;" &amp; stats[[#This Row],[Q1]]-(2*stats[[#This Row],[IQR]])),"")</f>
        <v>1.0693833642521928E-3</v>
      </c>
    </row>
    <row r="3755" spans="1:12" x14ac:dyDescent="0.25">
      <c r="A3755" s="7">
        <v>44419.064050925925</v>
      </c>
      <c r="B3755">
        <v>0</v>
      </c>
      <c r="C3755">
        <v>1</v>
      </c>
      <c r="D3755" s="8">
        <f>SUM(B$2:B3755)</f>
        <v>28</v>
      </c>
      <c r="E3755" s="8">
        <f>SUM(C$2:C3755)</f>
        <v>3754</v>
      </c>
      <c r="F3755" s="9">
        <f>IF(stats[[#This Row],[Column1]],stats[[#This Row],[Total Clear]]/stats[[#This Row],[Total Runs]],NA())</f>
        <v>7.4587107085775173E-3</v>
      </c>
      <c r="G3755" s="9">
        <f>SUM(B$2:B3755) / SUM(C$2:C3755)</f>
        <v>7.4587107085775173E-3</v>
      </c>
      <c r="H3755" s="10">
        <f>IFERROR(stats[[#This Row],[Column1]]-A3754,"")</f>
        <v>1.0648148163454607E-3</v>
      </c>
      <c r="I3755" s="10">
        <f>IFERROR(_xlfn.QUARTILE.INC(H$2:H3755,1),"")</f>
        <v>9.6064814715646207E-4</v>
      </c>
      <c r="J3755" s="10">
        <f>IFERROR(_xlfn.QUARTILE.INC(H$2:H3755,3),"")</f>
        <v>1.1689814855344594E-3</v>
      </c>
      <c r="K3755" s="10">
        <f>IFERROR(stats[[#This Row],[Q3]]-stats[[#This Row],[Q1]],"")</f>
        <v>2.0833333837799728E-4</v>
      </c>
      <c r="L3755" s="10">
        <f>IFERROR(AVERAGEIFS(H$2:H3755, H$2:H3755, "&lt;" &amp;stats[[#This Row],[Q3]]+(2*stats[[#This Row],[IQR]]), H$2:H3755, "&gt;" &amp; stats[[#This Row],[Q1]]-(2*stats[[#This Row],[IQR]])),"")</f>
        <v>1.0693821344950174E-3</v>
      </c>
    </row>
    <row r="3756" spans="1:12" x14ac:dyDescent="0.25">
      <c r="A3756" s="7">
        <v>44419.065127314818</v>
      </c>
      <c r="B3756">
        <v>0</v>
      </c>
      <c r="C3756">
        <v>1</v>
      </c>
      <c r="D3756" s="8">
        <f>SUM(B$2:B3756)</f>
        <v>28</v>
      </c>
      <c r="E3756" s="8">
        <f>SUM(C$2:C3756)</f>
        <v>3755</v>
      </c>
      <c r="F3756" s="9">
        <f>IF(stats[[#This Row],[Column1]],stats[[#This Row],[Total Clear]]/stats[[#This Row],[Total Runs]],NA())</f>
        <v>7.4567243675099865E-3</v>
      </c>
      <c r="G3756" s="9">
        <f>SUM(B$2:B3756) / SUM(C$2:C3756)</f>
        <v>7.4567243675099865E-3</v>
      </c>
      <c r="H3756" s="10">
        <f>IFERROR(stats[[#This Row],[Column1]]-A3755,"")</f>
        <v>1.0763888931251131E-3</v>
      </c>
      <c r="I3756" s="10">
        <f>IFERROR(_xlfn.QUARTILE.INC(H$2:H3756,1),"")</f>
        <v>9.6064814715646207E-4</v>
      </c>
      <c r="J3756" s="10">
        <f>IFERROR(_xlfn.QUARTILE.INC(H$2:H3756,3),"")</f>
        <v>1.1689814855344594E-3</v>
      </c>
      <c r="K3756" s="10">
        <f>IFERROR(stats[[#This Row],[Q3]]-stats[[#This Row],[Q1]],"")</f>
        <v>2.0833333837799728E-4</v>
      </c>
      <c r="L3756" s="10">
        <f>IFERROR(AVERAGEIFS(H$2:H3756, H$2:H3756, "&lt;" &amp;stats[[#This Row],[Q3]]+(2*stats[[#This Row],[IQR]]), H$2:H3756, "&gt;" &amp; stats[[#This Row],[Q1]]-(2*stats[[#This Row],[IQR]])),"")</f>
        <v>1.0693840200597725E-3</v>
      </c>
    </row>
    <row r="3757" spans="1:12" x14ac:dyDescent="0.25">
      <c r="A3757" s="7">
        <v>44419.06621527778</v>
      </c>
      <c r="B3757">
        <v>0</v>
      </c>
      <c r="C3757">
        <v>1</v>
      </c>
      <c r="D3757" s="8">
        <f>SUM(B$2:B3757)</f>
        <v>28</v>
      </c>
      <c r="E3757" s="8">
        <f>SUM(C$2:C3757)</f>
        <v>3756</v>
      </c>
      <c r="F3757" s="9">
        <f>IF(stats[[#This Row],[Column1]],stats[[#This Row],[Total Clear]]/stats[[#This Row],[Total Runs]],NA())</f>
        <v>7.4547390841320556E-3</v>
      </c>
      <c r="G3757" s="9">
        <f>SUM(B$2:B3757) / SUM(C$2:C3757)</f>
        <v>7.4547390841320556E-3</v>
      </c>
      <c r="H3757" s="10">
        <f>IFERROR(stats[[#This Row],[Column1]]-A3756,"")</f>
        <v>1.0879629626288079E-3</v>
      </c>
      <c r="I3757" s="10">
        <f>IFERROR(_xlfn.QUARTILE.INC(H$2:H3757,1),"")</f>
        <v>9.6064814715646207E-4</v>
      </c>
      <c r="J3757" s="10">
        <f>IFERROR(_xlfn.QUARTILE.INC(H$2:H3757,3),"")</f>
        <v>1.1689814855344594E-3</v>
      </c>
      <c r="K3757" s="10">
        <f>IFERROR(stats[[#This Row],[Q3]]-stats[[#This Row],[Q1]],"")</f>
        <v>2.0833333837799728E-4</v>
      </c>
      <c r="L3757" s="10">
        <f>IFERROR(AVERAGEIFS(H$2:H3757, H$2:H3757, "&lt;" &amp;stats[[#This Row],[Q3]]+(2*stats[[#This Row],[IQR]]), H$2:H3757, "&gt;" &amp; stats[[#This Row],[Q1]]-(2*stats[[#This Row],[IQR]])),"")</f>
        <v>1.0693890184301164E-3</v>
      </c>
    </row>
    <row r="3758" spans="1:12" x14ac:dyDescent="0.25">
      <c r="A3758" s="7">
        <v>44419.067210648151</v>
      </c>
      <c r="B3758">
        <v>0</v>
      </c>
      <c r="C3758">
        <v>1</v>
      </c>
      <c r="D3758" s="8">
        <f>SUM(B$2:B3758)</f>
        <v>28</v>
      </c>
      <c r="E3758" s="8">
        <f>SUM(C$2:C3758)</f>
        <v>3757</v>
      </c>
      <c r="F3758" s="9">
        <f>IF(stats[[#This Row],[Column1]],stats[[#This Row],[Total Clear]]/stats[[#This Row],[Total Runs]],NA())</f>
        <v>7.4527548575991486E-3</v>
      </c>
      <c r="G3758" s="9">
        <f>SUM(B$2:B3758) / SUM(C$2:C3758)</f>
        <v>7.4527548575991486E-3</v>
      </c>
      <c r="H3758" s="10">
        <f>IFERROR(stats[[#This Row],[Column1]]-A3757,"")</f>
        <v>9.9537037021946162E-4</v>
      </c>
      <c r="I3758" s="10">
        <f>IFERROR(_xlfn.QUARTILE.INC(H$2:H3758,1),"")</f>
        <v>9.6064814715646207E-4</v>
      </c>
      <c r="J3758" s="10">
        <f>IFERROR(_xlfn.QUARTILE.INC(H$2:H3758,3),"")</f>
        <v>1.1689814855344594E-3</v>
      </c>
      <c r="K3758" s="10">
        <f>IFERROR(stats[[#This Row],[Q3]]-stats[[#This Row],[Q1]],"")</f>
        <v>2.0833333837799728E-4</v>
      </c>
      <c r="L3758" s="10">
        <f>IFERROR(AVERAGEIFS(H$2:H3758, H$2:H3758, "&lt;" &amp;stats[[#This Row],[Q3]]+(2*stats[[#This Row],[IQR]]), H$2:H3758, "&gt;" &amp; stats[[#This Row],[Q1]]-(2*stats[[#This Row],[IQR]])),"")</f>
        <v>1.0693691102407108E-3</v>
      </c>
    </row>
    <row r="3759" spans="1:12" x14ac:dyDescent="0.25">
      <c r="A3759" s="7">
        <v>44419.068194444444</v>
      </c>
      <c r="B3759">
        <v>0</v>
      </c>
      <c r="C3759">
        <v>1</v>
      </c>
      <c r="D3759" s="8">
        <f>SUM(B$2:B3759)</f>
        <v>28</v>
      </c>
      <c r="E3759" s="8">
        <f>SUM(C$2:C3759)</f>
        <v>3758</v>
      </c>
      <c r="F3759" s="9">
        <f>IF(stats[[#This Row],[Column1]],stats[[#This Row],[Total Clear]]/stats[[#This Row],[Total Runs]],NA())</f>
        <v>7.4507716870675887E-3</v>
      </c>
      <c r="G3759" s="9">
        <f>SUM(B$2:B3759) / SUM(C$2:C3759)</f>
        <v>7.4507716870675887E-3</v>
      </c>
      <c r="H3759" s="10">
        <f>IFERROR(stats[[#This Row],[Column1]]-A3758,"")</f>
        <v>9.8379629343980923E-4</v>
      </c>
      <c r="I3759" s="10">
        <f>IFERROR(_xlfn.QUARTILE.INC(H$2:H3759,1),"")</f>
        <v>9.6064814715646207E-4</v>
      </c>
      <c r="J3759" s="10">
        <f>IFERROR(_xlfn.QUARTILE.INC(H$2:H3759,3),"")</f>
        <v>1.1689814855344594E-3</v>
      </c>
      <c r="K3759" s="10">
        <f>IFERROR(stats[[#This Row],[Q3]]-stats[[#This Row],[Q1]],"")</f>
        <v>2.0833333837799728E-4</v>
      </c>
      <c r="L3759" s="10">
        <f>IFERROR(AVERAGEIFS(H$2:H3759, H$2:H3759, "&lt;" &amp;stats[[#This Row],[Q3]]+(2*stats[[#This Row],[IQR]]), H$2:H3759, "&gt;" &amp; stats[[#This Row],[Q1]]-(2*stats[[#This Row],[IQR]])),"")</f>
        <v>1.0693461006099495E-3</v>
      </c>
    </row>
    <row r="3760" spans="1:12" x14ac:dyDescent="0.25">
      <c r="A3760" s="7">
        <v>44419.069212962961</v>
      </c>
      <c r="B3760">
        <v>0</v>
      </c>
      <c r="C3760">
        <v>1</v>
      </c>
      <c r="D3760" s="8">
        <f>SUM(B$2:B3760)</f>
        <v>28</v>
      </c>
      <c r="E3760" s="8">
        <f>SUM(C$2:C3760)</f>
        <v>3759</v>
      </c>
      <c r="F3760" s="9">
        <f>IF(stats[[#This Row],[Column1]],stats[[#This Row],[Total Clear]]/stats[[#This Row],[Total Runs]],NA())</f>
        <v>7.4487895716945996E-3</v>
      </c>
      <c r="G3760" s="9">
        <f>SUM(B$2:B3760) / SUM(C$2:C3760)</f>
        <v>7.4487895716945996E-3</v>
      </c>
      <c r="H3760" s="10">
        <f>IFERROR(stats[[#This Row],[Column1]]-A3759,"")</f>
        <v>1.0185185165028088E-3</v>
      </c>
      <c r="I3760" s="10">
        <f>IFERROR(_xlfn.QUARTILE.INC(H$2:H3760,1),"")</f>
        <v>9.6064814715646207E-4</v>
      </c>
      <c r="J3760" s="10">
        <f>IFERROR(_xlfn.QUARTILE.INC(H$2:H3760,3),"")</f>
        <v>1.1689814855344594E-3</v>
      </c>
      <c r="K3760" s="10">
        <f>IFERROR(stats[[#This Row],[Q3]]-stats[[#This Row],[Q1]],"")</f>
        <v>2.0833333837799728E-4</v>
      </c>
      <c r="L3760" s="10">
        <f>IFERROR(AVERAGEIFS(H$2:H3760, H$2:H3760, "&lt;" &amp;stats[[#This Row],[Q3]]+(2*stats[[#This Row],[IQR]]), H$2:H3760, "&gt;" &amp; stats[[#This Row],[Q1]]-(2*stats[[#This Row],[IQR]])),"")</f>
        <v>1.0693324372808885E-3</v>
      </c>
    </row>
    <row r="3761" spans="1:12" x14ac:dyDescent="0.25">
      <c r="A3761" s="7">
        <v>44419.070300925923</v>
      </c>
      <c r="B3761">
        <v>0</v>
      </c>
      <c r="C3761">
        <v>1</v>
      </c>
      <c r="D3761" s="8">
        <f>SUM(B$2:B3761)</f>
        <v>28</v>
      </c>
      <c r="E3761" s="8">
        <f>SUM(C$2:C3761)</f>
        <v>3760</v>
      </c>
      <c r="F3761" s="9">
        <f>IF(stats[[#This Row],[Column1]],stats[[#This Row],[Total Clear]]/stats[[#This Row],[Total Runs]],NA())</f>
        <v>7.4468085106382982E-3</v>
      </c>
      <c r="G3761" s="9">
        <f>SUM(B$2:B3761) / SUM(C$2:C3761)</f>
        <v>7.4468085106382982E-3</v>
      </c>
      <c r="H3761" s="10">
        <f>IFERROR(stats[[#This Row],[Column1]]-A3760,"")</f>
        <v>1.0879629626288079E-3</v>
      </c>
      <c r="I3761" s="10">
        <f>IFERROR(_xlfn.QUARTILE.INC(H$2:H3761,1),"")</f>
        <v>9.6064814715646207E-4</v>
      </c>
      <c r="J3761" s="10">
        <f>IFERROR(_xlfn.QUARTILE.INC(H$2:H3761,3),"")</f>
        <v>1.1689814855344594E-3</v>
      </c>
      <c r="K3761" s="10">
        <f>IFERROR(stats[[#This Row],[Q3]]-stats[[#This Row],[Q1]],"")</f>
        <v>2.0833333837799728E-4</v>
      </c>
      <c r="L3761" s="10">
        <f>IFERROR(AVERAGEIFS(H$2:H3761, H$2:H3761, "&lt;" &amp;stats[[#This Row],[Q3]]+(2*stats[[#This Row],[IQR]]), H$2:H3761, "&gt;" &amp; stats[[#This Row],[Q1]]-(2*stats[[#This Row],[IQR]])),"")</f>
        <v>1.0693374441406972E-3</v>
      </c>
    </row>
    <row r="3762" spans="1:12" x14ac:dyDescent="0.25">
      <c r="A3762" s="7">
        <v>44419.071435185186</v>
      </c>
      <c r="B3762">
        <v>0</v>
      </c>
      <c r="C3762">
        <v>1</v>
      </c>
      <c r="D3762" s="8">
        <f>SUM(B$2:B3762)</f>
        <v>28</v>
      </c>
      <c r="E3762" s="8">
        <f>SUM(C$2:C3762)</f>
        <v>3761</v>
      </c>
      <c r="F3762" s="9">
        <f>IF(stats[[#This Row],[Column1]],stats[[#This Row],[Total Clear]]/stats[[#This Row],[Total Runs]],NA())</f>
        <v>7.4448285030576976E-3</v>
      </c>
      <c r="G3762" s="9">
        <f>SUM(B$2:B3762) / SUM(C$2:C3762)</f>
        <v>7.4448285030576976E-3</v>
      </c>
      <c r="H3762" s="10">
        <f>IFERROR(stats[[#This Row],[Column1]]-A3761,"")</f>
        <v>1.1342592624714598E-3</v>
      </c>
      <c r="I3762" s="10">
        <f>IFERROR(_xlfn.QUARTILE.INC(H$2:H3762,1),"")</f>
        <v>9.6064814715646207E-4</v>
      </c>
      <c r="J3762" s="10">
        <f>IFERROR(_xlfn.QUARTILE.INC(H$2:H3762,3),"")</f>
        <v>1.1689814855344594E-3</v>
      </c>
      <c r="K3762" s="10">
        <f>IFERROR(stats[[#This Row],[Q3]]-stats[[#This Row],[Q1]],"")</f>
        <v>2.0833333837799728E-4</v>
      </c>
      <c r="L3762" s="10">
        <f>IFERROR(AVERAGEIFS(H$2:H3762, H$2:H3762, "&lt;" &amp;stats[[#This Row],[Q3]]+(2*stats[[#This Row],[IQR]]), H$2:H3762, "&gt;" &amp; stats[[#This Row],[Q1]]-(2*stats[[#This Row],[IQR]])),"")</f>
        <v>1.0693548868645905E-3</v>
      </c>
    </row>
    <row r="3763" spans="1:12" x14ac:dyDescent="0.25">
      <c r="A3763" s="7">
        <v>44419.072557870371</v>
      </c>
      <c r="B3763">
        <v>0</v>
      </c>
      <c r="C3763">
        <v>1</v>
      </c>
      <c r="D3763" s="8">
        <f>SUM(B$2:B3763)</f>
        <v>28</v>
      </c>
      <c r="E3763" s="8">
        <f>SUM(C$2:C3763)</f>
        <v>3762</v>
      </c>
      <c r="F3763" s="9">
        <f>IF(stats[[#This Row],[Column1]],stats[[#This Row],[Total Clear]]/stats[[#This Row],[Total Runs]],NA())</f>
        <v>7.4428495481127059E-3</v>
      </c>
      <c r="G3763" s="9">
        <f>SUM(B$2:B3763) / SUM(C$2:C3763)</f>
        <v>7.4428495481127059E-3</v>
      </c>
      <c r="H3763" s="10">
        <f>IFERROR(stats[[#This Row],[Column1]]-A3762,"")</f>
        <v>1.1226851856918074E-3</v>
      </c>
      <c r="I3763" s="10">
        <f>IFERROR(_xlfn.QUARTILE.INC(H$2:H3763,1),"")</f>
        <v>9.6064814715646207E-4</v>
      </c>
      <c r="J3763" s="10">
        <f>IFERROR(_xlfn.QUARTILE.INC(H$2:H3763,3),"")</f>
        <v>1.1689814855344594E-3</v>
      </c>
      <c r="K3763" s="10">
        <f>IFERROR(stats[[#This Row],[Q3]]-stats[[#This Row],[Q1]],"")</f>
        <v>2.0833333837799728E-4</v>
      </c>
      <c r="L3763" s="10">
        <f>IFERROR(AVERAGEIFS(H$2:H3763, H$2:H3763, "&lt;" &amp;stats[[#This Row],[Q3]]+(2*stats[[#This Row],[IQR]]), H$2:H3763, "&gt;" &amp; stats[[#This Row],[Q1]]-(2*stats[[#This Row],[IQR]])),"")</f>
        <v>1.0693692114143694E-3</v>
      </c>
    </row>
    <row r="3764" spans="1:12" x14ac:dyDescent="0.25">
      <c r="A3764" s="7">
        <v>44419.073576388888</v>
      </c>
      <c r="B3764">
        <v>0</v>
      </c>
      <c r="C3764">
        <v>1</v>
      </c>
      <c r="D3764" s="8">
        <f>SUM(B$2:B3764)</f>
        <v>28</v>
      </c>
      <c r="E3764" s="8">
        <f>SUM(C$2:C3764)</f>
        <v>3763</v>
      </c>
      <c r="F3764" s="9">
        <f>IF(stats[[#This Row],[Column1]],stats[[#This Row],[Total Clear]]/stats[[#This Row],[Total Runs]],NA())</f>
        <v>7.4408716449641246E-3</v>
      </c>
      <c r="G3764" s="9">
        <f>SUM(B$2:B3764) / SUM(C$2:C3764)</f>
        <v>7.4408716449641246E-3</v>
      </c>
      <c r="H3764" s="10">
        <f>IFERROR(stats[[#This Row],[Column1]]-A3763,"")</f>
        <v>1.0185185165028088E-3</v>
      </c>
      <c r="I3764" s="10">
        <f>IFERROR(_xlfn.QUARTILE.INC(H$2:H3764,1),"")</f>
        <v>9.6064814715646207E-4</v>
      </c>
      <c r="J3764" s="10">
        <f>IFERROR(_xlfn.QUARTILE.INC(H$2:H3764,3),"")</f>
        <v>1.1689814855344594E-3</v>
      </c>
      <c r="K3764" s="10">
        <f>IFERROR(stats[[#This Row],[Q3]]-stats[[#This Row],[Q1]],"")</f>
        <v>2.0833333837799728E-4</v>
      </c>
      <c r="L3764" s="10">
        <f>IFERROR(AVERAGEIFS(H$2:H3764, H$2:H3764, "&lt;" &amp;stats[[#This Row],[Q3]]+(2*stats[[#This Row],[IQR]]), H$2:H3764, "&gt;" &amp; stats[[#This Row],[Q1]]-(2*stats[[#This Row],[IQR]])),"")</f>
        <v>1.0693555565553705E-3</v>
      </c>
    </row>
    <row r="3765" spans="1:12" x14ac:dyDescent="0.25">
      <c r="A3765" s="7">
        <v>44419.074583333335</v>
      </c>
      <c r="B3765">
        <v>0</v>
      </c>
      <c r="C3765">
        <v>1</v>
      </c>
      <c r="D3765" s="8">
        <f>SUM(B$2:B3765)</f>
        <v>28</v>
      </c>
      <c r="E3765" s="8">
        <f>SUM(C$2:C3765)</f>
        <v>3764</v>
      </c>
      <c r="F3765" s="9">
        <f>IF(stats[[#This Row],[Column1]],stats[[#This Row],[Total Clear]]/stats[[#This Row],[Total Runs]],NA())</f>
        <v>7.4388947927736451E-3</v>
      </c>
      <c r="G3765" s="9">
        <f>SUM(B$2:B3765) / SUM(C$2:C3765)</f>
        <v>7.4388947927736451E-3</v>
      </c>
      <c r="H3765" s="10">
        <f>IFERROR(stats[[#This Row],[Column1]]-A3764,"")</f>
        <v>1.006944446999114E-3</v>
      </c>
      <c r="I3765" s="10">
        <f>IFERROR(_xlfn.QUARTILE.INC(H$2:H3765,1),"")</f>
        <v>9.6064814715646207E-4</v>
      </c>
      <c r="J3765" s="10">
        <f>IFERROR(_xlfn.QUARTILE.INC(H$2:H3765,3),"")</f>
        <v>1.1689814855344594E-3</v>
      </c>
      <c r="K3765" s="10">
        <f>IFERROR(stats[[#This Row],[Q3]]-stats[[#This Row],[Q1]],"")</f>
        <v>2.0833333837799728E-4</v>
      </c>
      <c r="L3765" s="10">
        <f>IFERROR(AVERAGEIFS(H$2:H3765, H$2:H3765, "&lt;" &amp;stats[[#This Row],[Q3]]+(2*stats[[#This Row],[IQR]]), H$2:H3765, "&gt;" &amp; stats[[#This Row],[Q1]]-(2*stats[[#This Row],[IQR]])),"")</f>
        <v>1.069338801895087E-3</v>
      </c>
    </row>
    <row r="3766" spans="1:12" x14ac:dyDescent="0.25">
      <c r="A3766" s="7">
        <v>44419.075671296298</v>
      </c>
      <c r="B3766">
        <v>0</v>
      </c>
      <c r="C3766">
        <v>1</v>
      </c>
      <c r="D3766" s="8">
        <f>SUM(B$2:B3766)</f>
        <v>28</v>
      </c>
      <c r="E3766" s="8">
        <f>SUM(C$2:C3766)</f>
        <v>3765</v>
      </c>
      <c r="F3766" s="9">
        <f>IF(stats[[#This Row],[Column1]],stats[[#This Row],[Total Clear]]/stats[[#This Row],[Total Runs]],NA())</f>
        <v>7.4369189907038512E-3</v>
      </c>
      <c r="G3766" s="9">
        <f>SUM(B$2:B3766) / SUM(C$2:C3766)</f>
        <v>7.4369189907038512E-3</v>
      </c>
      <c r="H3766" s="10">
        <f>IFERROR(stats[[#This Row],[Column1]]-A3765,"")</f>
        <v>1.0879629626288079E-3</v>
      </c>
      <c r="I3766" s="10">
        <f>IFERROR(_xlfn.QUARTILE.INC(H$2:H3766,1),"")</f>
        <v>9.6064814715646207E-4</v>
      </c>
      <c r="J3766" s="10">
        <f>IFERROR(_xlfn.QUARTILE.INC(H$2:H3766,3),"")</f>
        <v>1.1689814855344594E-3</v>
      </c>
      <c r="K3766" s="10">
        <f>IFERROR(stats[[#This Row],[Q3]]-stats[[#This Row],[Q1]],"")</f>
        <v>2.0833333837799728E-4</v>
      </c>
      <c r="L3766" s="10">
        <f>IFERROR(AVERAGEIFS(H$2:H3766, H$2:H3766, "&lt;" &amp;stats[[#This Row],[Q3]]+(2*stats[[#This Row],[IQR]]), H$2:H3766, "&gt;" &amp; stats[[#This Row],[Q1]]-(2*stats[[#This Row],[IQR]])),"")</f>
        <v>1.0693438003279195E-3</v>
      </c>
    </row>
    <row r="3767" spans="1:12" x14ac:dyDescent="0.25">
      <c r="A3767" s="7">
        <v>44419.076666666668</v>
      </c>
      <c r="B3767">
        <v>0</v>
      </c>
      <c r="C3767">
        <v>1</v>
      </c>
      <c r="D3767" s="8">
        <f>SUM(B$2:B3767)</f>
        <v>28</v>
      </c>
      <c r="E3767" s="8">
        <f>SUM(C$2:C3767)</f>
        <v>3766</v>
      </c>
      <c r="F3767" s="9">
        <f>IF(stats[[#This Row],[Column1]],stats[[#This Row],[Total Clear]]/stats[[#This Row],[Total Runs]],NA())</f>
        <v>7.4349442379182153E-3</v>
      </c>
      <c r="G3767" s="9">
        <f>SUM(B$2:B3767) / SUM(C$2:C3767)</f>
        <v>7.4349442379182153E-3</v>
      </c>
      <c r="H3767" s="10">
        <f>IFERROR(stats[[#This Row],[Column1]]-A3766,"")</f>
        <v>9.9537037021946162E-4</v>
      </c>
      <c r="I3767" s="10">
        <f>IFERROR(_xlfn.QUARTILE.INC(H$2:H3767,1),"")</f>
        <v>9.6064814715646207E-4</v>
      </c>
      <c r="J3767" s="10">
        <f>IFERROR(_xlfn.QUARTILE.INC(H$2:H3767,3),"")</f>
        <v>1.1689814855344594E-3</v>
      </c>
      <c r="K3767" s="10">
        <f>IFERROR(stats[[#This Row],[Q3]]-stats[[#This Row],[Q1]],"")</f>
        <v>2.0833333837799728E-4</v>
      </c>
      <c r="L3767" s="10">
        <f>IFERROR(AVERAGEIFS(H$2:H3767, H$2:H3767, "&lt;" &amp;stats[[#This Row],[Q3]]+(2*stats[[#This Row],[IQR]]), H$2:H3767, "&gt;" &amp; stats[[#This Row],[Q1]]-(2*stats[[#This Row],[IQR]])),"")</f>
        <v>1.0693239523455989E-3</v>
      </c>
    </row>
    <row r="3768" spans="1:12" x14ac:dyDescent="0.25">
      <c r="A3768" s="7">
        <v>44419.07775462963</v>
      </c>
      <c r="B3768">
        <v>0</v>
      </c>
      <c r="C3768">
        <v>1</v>
      </c>
      <c r="D3768" s="8">
        <f>SUM(B$2:B3768)</f>
        <v>28</v>
      </c>
      <c r="E3768" s="8">
        <f>SUM(C$2:C3768)</f>
        <v>3767</v>
      </c>
      <c r="F3768" s="9">
        <f>IF(stats[[#This Row],[Column1]],stats[[#This Row],[Total Clear]]/stats[[#This Row],[Total Runs]],NA())</f>
        <v>7.4329705335810991E-3</v>
      </c>
      <c r="G3768" s="9">
        <f>SUM(B$2:B3768) / SUM(C$2:C3768)</f>
        <v>7.4329705335810991E-3</v>
      </c>
      <c r="H3768" s="10">
        <f>IFERROR(stats[[#This Row],[Column1]]-A3767,"")</f>
        <v>1.0879629626288079E-3</v>
      </c>
      <c r="I3768" s="10">
        <f>IFERROR(_xlfn.QUARTILE.INC(H$2:H3768,1),"")</f>
        <v>9.6064814715646207E-4</v>
      </c>
      <c r="J3768" s="10">
        <f>IFERROR(_xlfn.QUARTILE.INC(H$2:H3768,3),"")</f>
        <v>1.1689814855344594E-3</v>
      </c>
      <c r="K3768" s="10">
        <f>IFERROR(stats[[#This Row],[Q3]]-stats[[#This Row],[Q1]],"")</f>
        <v>2.0833333837799728E-4</v>
      </c>
      <c r="L3768" s="10">
        <f>IFERROR(AVERAGEIFS(H$2:H3768, H$2:H3768, "&lt;" &amp;stats[[#This Row],[Q3]]+(2*stats[[#This Row],[IQR]]), H$2:H3768, "&gt;" &amp; stats[[#This Row],[Q1]]-(2*stats[[#This Row],[IQR]])),"")</f>
        <v>1.069328952080117E-3</v>
      </c>
    </row>
    <row r="3769" spans="1:12" x14ac:dyDescent="0.25">
      <c r="A3769" s="7">
        <v>44419.078842592593</v>
      </c>
      <c r="B3769">
        <v>0</v>
      </c>
      <c r="C3769">
        <v>1</v>
      </c>
      <c r="D3769" s="8">
        <f>SUM(B$2:B3769)</f>
        <v>28</v>
      </c>
      <c r="E3769" s="8">
        <f>SUM(C$2:C3769)</f>
        <v>3768</v>
      </c>
      <c r="F3769" s="9">
        <f>IF(stats[[#This Row],[Column1]],stats[[#This Row],[Total Clear]]/stats[[#This Row],[Total Runs]],NA())</f>
        <v>7.4309978768577496E-3</v>
      </c>
      <c r="G3769" s="9">
        <f>SUM(B$2:B3769) / SUM(C$2:C3769)</f>
        <v>7.4309978768577496E-3</v>
      </c>
      <c r="H3769" s="10">
        <f>IFERROR(stats[[#This Row],[Column1]]-A3768,"")</f>
        <v>1.0879629626288079E-3</v>
      </c>
      <c r="I3769" s="10">
        <f>IFERROR(_xlfn.QUARTILE.INC(H$2:H3769,1),"")</f>
        <v>9.6064814715646207E-4</v>
      </c>
      <c r="J3769" s="10">
        <f>IFERROR(_xlfn.QUARTILE.INC(H$2:H3769,3),"")</f>
        <v>1.1689814855344594E-3</v>
      </c>
      <c r="K3769" s="10">
        <f>IFERROR(stats[[#This Row],[Q3]]-stats[[#This Row],[Q1]],"")</f>
        <v>2.0833333837799728E-4</v>
      </c>
      <c r="L3769" s="10">
        <f>IFERROR(AVERAGEIFS(H$2:H3769, H$2:H3769, "&lt;" &amp;stats[[#This Row],[Q3]]+(2*stats[[#This Row],[IQR]]), H$2:H3769, "&gt;" &amp; stats[[#This Row],[Q1]]-(2*stats[[#This Row],[IQR]])),"")</f>
        <v>1.0693339491330933E-3</v>
      </c>
    </row>
    <row r="3770" spans="1:12" x14ac:dyDescent="0.25">
      <c r="A3770" s="7">
        <v>44419.079907407409</v>
      </c>
      <c r="B3770">
        <v>0</v>
      </c>
      <c r="C3770">
        <v>1</v>
      </c>
      <c r="D3770" s="8">
        <f>SUM(B$2:B3770)</f>
        <v>28</v>
      </c>
      <c r="E3770" s="8">
        <f>SUM(C$2:C3770)</f>
        <v>3769</v>
      </c>
      <c r="F3770" s="9">
        <f>IF(stats[[#This Row],[Column1]],stats[[#This Row],[Total Clear]]/stats[[#This Row],[Total Runs]],NA())</f>
        <v>7.4290262669143006E-3</v>
      </c>
      <c r="G3770" s="9">
        <f>SUM(B$2:B3770) / SUM(C$2:C3770)</f>
        <v>7.4290262669143006E-3</v>
      </c>
      <c r="H3770" s="10">
        <f>IFERROR(stats[[#This Row],[Column1]]-A3769,"")</f>
        <v>1.0648148163454607E-3</v>
      </c>
      <c r="I3770" s="10">
        <f>IFERROR(_xlfn.QUARTILE.INC(H$2:H3770,1),"")</f>
        <v>9.6064814715646207E-4</v>
      </c>
      <c r="J3770" s="10">
        <f>IFERROR(_xlfn.QUARTILE.INC(H$2:H3770,3),"")</f>
        <v>1.1689814855344594E-3</v>
      </c>
      <c r="K3770" s="10">
        <f>IFERROR(stats[[#This Row],[Q3]]-stats[[#This Row],[Q1]],"")</f>
        <v>2.0833333837799728E-4</v>
      </c>
      <c r="L3770" s="10">
        <f>IFERROR(AVERAGEIFS(H$2:H3770, H$2:H3770, "&lt;" &amp;stats[[#This Row],[Q3]]+(2*stats[[#This Row],[IQR]]), H$2:H3770, "&gt;" &amp; stats[[#This Row],[Q1]]-(2*stats[[#This Row],[IQR]])),"")</f>
        <v>1.0693327375693434E-3</v>
      </c>
    </row>
    <row r="3771" spans="1:12" x14ac:dyDescent="0.25">
      <c r="A3771" s="7">
        <v>44419.080960648149</v>
      </c>
      <c r="B3771">
        <v>0</v>
      </c>
      <c r="C3771">
        <v>1</v>
      </c>
      <c r="D3771" s="8">
        <f>SUM(B$2:B3771)</f>
        <v>28</v>
      </c>
      <c r="E3771" s="8">
        <f>SUM(C$2:C3771)</f>
        <v>3770</v>
      </c>
      <c r="F3771" s="9">
        <f>IF(stats[[#This Row],[Column1]],stats[[#This Row],[Total Clear]]/stats[[#This Row],[Total Runs]],NA())</f>
        <v>7.4270557029177718E-3</v>
      </c>
      <c r="G3771" s="9">
        <f>SUM(B$2:B3771) / SUM(C$2:C3771)</f>
        <v>7.4270557029177718E-3</v>
      </c>
      <c r="H3771" s="10">
        <f>IFERROR(stats[[#This Row],[Column1]]-A3770,"")</f>
        <v>1.0532407395658083E-3</v>
      </c>
      <c r="I3771" s="10">
        <f>IFERROR(_xlfn.QUARTILE.INC(H$2:H3771,1),"")</f>
        <v>9.6064814715646207E-4</v>
      </c>
      <c r="J3771" s="10">
        <f>IFERROR(_xlfn.QUARTILE.INC(H$2:H3771,3),"")</f>
        <v>1.1689814855344594E-3</v>
      </c>
      <c r="K3771" s="10">
        <f>IFERROR(stats[[#This Row],[Q3]]-stats[[#This Row],[Q1]],"")</f>
        <v>2.0833333837799728E-4</v>
      </c>
      <c r="L3771" s="10">
        <f>IFERROR(AVERAGEIFS(H$2:H3771, H$2:H3771, "&lt;" &amp;stats[[#This Row],[Q3]]+(2*stats[[#This Row],[IQR]]), H$2:H3771, "&gt;" &amp; stats[[#This Row],[Q1]]-(2*stats[[#This Row],[IQR]])),"")</f>
        <v>1.0693284245170776E-3</v>
      </c>
    </row>
    <row r="3772" spans="1:12" x14ac:dyDescent="0.25">
      <c r="A3772" s="7">
        <v>44419.081956018519</v>
      </c>
      <c r="B3772">
        <v>0</v>
      </c>
      <c r="C3772">
        <v>1</v>
      </c>
      <c r="D3772" s="8">
        <f>SUM(B$2:B3772)</f>
        <v>28</v>
      </c>
      <c r="E3772" s="8">
        <f>SUM(C$2:C3772)</f>
        <v>3771</v>
      </c>
      <c r="F3772" s="9">
        <f>IF(stats[[#This Row],[Column1]],stats[[#This Row],[Total Clear]]/stats[[#This Row],[Total Runs]],NA())</f>
        <v>7.425086184036065E-3</v>
      </c>
      <c r="G3772" s="9">
        <f>SUM(B$2:B3772) / SUM(C$2:C3772)</f>
        <v>7.425086184036065E-3</v>
      </c>
      <c r="H3772" s="10">
        <f>IFERROR(stats[[#This Row],[Column1]]-A3771,"")</f>
        <v>9.9537037021946162E-4</v>
      </c>
      <c r="I3772" s="10">
        <f>IFERROR(_xlfn.QUARTILE.INC(H$2:H3772,1),"")</f>
        <v>9.6064814715646207E-4</v>
      </c>
      <c r="J3772" s="10">
        <f>IFERROR(_xlfn.QUARTILE.INC(H$2:H3772,3),"")</f>
        <v>1.1689814855344594E-3</v>
      </c>
      <c r="K3772" s="10">
        <f>IFERROR(stats[[#This Row],[Q3]]-stats[[#This Row],[Q1]],"")</f>
        <v>2.0833333837799728E-4</v>
      </c>
      <c r="L3772" s="10">
        <f>IFERROR(AVERAGEIFS(H$2:H3772, H$2:H3772, "&lt;" &amp;stats[[#This Row],[Q3]]+(2*stats[[#This Row],[IQR]]), H$2:H3772, "&gt;" &amp; stats[[#This Row],[Q1]]-(2*stats[[#This Row],[IQR]])),"")</f>
        <v>1.0693086072463653E-3</v>
      </c>
    </row>
    <row r="3773" spans="1:12" x14ac:dyDescent="0.25">
      <c r="A3773" s="7">
        <v>44419.083020833335</v>
      </c>
      <c r="B3773">
        <v>0</v>
      </c>
      <c r="C3773">
        <v>1</v>
      </c>
      <c r="D3773" s="8">
        <f>SUM(B$2:B3773)</f>
        <v>28</v>
      </c>
      <c r="E3773" s="8">
        <f>SUM(C$2:C3773)</f>
        <v>3772</v>
      </c>
      <c r="F3773" s="9">
        <f>IF(stats[[#This Row],[Column1]],stats[[#This Row],[Total Clear]]/stats[[#This Row],[Total Runs]],NA())</f>
        <v>7.423117709437964E-3</v>
      </c>
      <c r="G3773" s="9">
        <f>SUM(B$2:B3773) / SUM(C$2:C3773)</f>
        <v>7.423117709437964E-3</v>
      </c>
      <c r="H3773" s="10">
        <f>IFERROR(stats[[#This Row],[Column1]]-A3772,"")</f>
        <v>1.0648148163454607E-3</v>
      </c>
      <c r="I3773" s="10">
        <f>IFERROR(_xlfn.QUARTILE.INC(H$2:H3773,1),"")</f>
        <v>9.6064814715646207E-4</v>
      </c>
      <c r="J3773" s="10">
        <f>IFERROR(_xlfn.QUARTILE.INC(H$2:H3773,3),"")</f>
        <v>1.1689814855344594E-3</v>
      </c>
      <c r="K3773" s="10">
        <f>IFERROR(stats[[#This Row],[Q3]]-stats[[#This Row],[Q1]],"")</f>
        <v>2.0833333837799728E-4</v>
      </c>
      <c r="L3773" s="10">
        <f>IFERROR(AVERAGEIFS(H$2:H3773, H$2:H3773, "&lt;" &amp;stats[[#This Row],[Q3]]+(2*stats[[#This Row],[IQR]]), H$2:H3773, "&gt;" &amp; stats[[#This Row],[Q1]]-(2*stats[[#This Row],[IQR]])),"")</f>
        <v>1.0693074034448919E-3</v>
      </c>
    </row>
    <row r="3774" spans="1:12" x14ac:dyDescent="0.25">
      <c r="A3774" s="7">
        <v>44419.084016203706</v>
      </c>
      <c r="B3774">
        <v>0</v>
      </c>
      <c r="C3774">
        <v>1</v>
      </c>
      <c r="D3774" s="8">
        <f>SUM(B$2:B3774)</f>
        <v>28</v>
      </c>
      <c r="E3774" s="8">
        <f>SUM(C$2:C3774)</f>
        <v>3773</v>
      </c>
      <c r="F3774" s="9">
        <f>IF(stats[[#This Row],[Column1]],stats[[#This Row],[Total Clear]]/stats[[#This Row],[Total Runs]],NA())</f>
        <v>7.4211502782931356E-3</v>
      </c>
      <c r="G3774" s="9">
        <f>SUM(B$2:B3774) / SUM(C$2:C3774)</f>
        <v>7.4211502782931356E-3</v>
      </c>
      <c r="H3774" s="10">
        <f>IFERROR(stats[[#This Row],[Column1]]-A3773,"")</f>
        <v>9.9537037021946162E-4</v>
      </c>
      <c r="I3774" s="10">
        <f>IFERROR(_xlfn.QUARTILE.INC(H$2:H3774,1),"")</f>
        <v>9.6064814715646207E-4</v>
      </c>
      <c r="J3774" s="10">
        <f>IFERROR(_xlfn.QUARTILE.INC(H$2:H3774,3),"")</f>
        <v>1.1689814855344594E-3</v>
      </c>
      <c r="K3774" s="10">
        <f>IFERROR(stats[[#This Row],[Q3]]-stats[[#This Row],[Q1]],"")</f>
        <v>2.0833333837799728E-4</v>
      </c>
      <c r="L3774" s="10">
        <f>IFERROR(AVERAGEIFS(H$2:H3774, H$2:H3774, "&lt;" &amp;stats[[#This Row],[Q3]]+(2*stats[[#This Row],[IQR]]), H$2:H3774, "&gt;" &amp; stats[[#This Row],[Q1]]-(2*stats[[#This Row],[IQR]])),"")</f>
        <v>1.0692876024183183E-3</v>
      </c>
    </row>
    <row r="3775" spans="1:12" x14ac:dyDescent="0.25">
      <c r="A3775" s="7">
        <v>44419.085069444445</v>
      </c>
      <c r="B3775">
        <v>0</v>
      </c>
      <c r="C3775">
        <v>1</v>
      </c>
      <c r="D3775" s="8">
        <f>SUM(B$2:B3775)</f>
        <v>28</v>
      </c>
      <c r="E3775" s="8">
        <f>SUM(C$2:C3775)</f>
        <v>3774</v>
      </c>
      <c r="F3775" s="9">
        <f>IF(stats[[#This Row],[Column1]],stats[[#This Row],[Total Clear]]/stats[[#This Row],[Total Runs]],NA())</f>
        <v>7.4191838897721251E-3</v>
      </c>
      <c r="G3775" s="9">
        <f>SUM(B$2:B3775) / SUM(C$2:C3775)</f>
        <v>7.4191838897721251E-3</v>
      </c>
      <c r="H3775" s="10">
        <f>IFERROR(stats[[#This Row],[Column1]]-A3774,"")</f>
        <v>1.0532407395658083E-3</v>
      </c>
      <c r="I3775" s="10">
        <f>IFERROR(_xlfn.QUARTILE.INC(H$2:H3775,1),"")</f>
        <v>9.6064814715646207E-4</v>
      </c>
      <c r="J3775" s="10">
        <f>IFERROR(_xlfn.QUARTILE.INC(H$2:H3775,3),"")</f>
        <v>1.1689814855344594E-3</v>
      </c>
      <c r="K3775" s="10">
        <f>IFERROR(stats[[#This Row],[Q3]]-stats[[#This Row],[Q1]],"")</f>
        <v>2.0833333837799728E-4</v>
      </c>
      <c r="L3775" s="10">
        <f>IFERROR(AVERAGEIFS(H$2:H3775, H$2:H3775, "&lt;" &amp;stats[[#This Row],[Q3]]+(2*stats[[#This Row],[IQR]]), H$2:H3775, "&gt;" &amp; stats[[#This Row],[Q1]]-(2*stats[[#This Row],[IQR]])),"")</f>
        <v>1.0692833060694958E-3</v>
      </c>
    </row>
    <row r="3776" spans="1:12" x14ac:dyDescent="0.25">
      <c r="A3776" s="7">
        <v>44419.086134259262</v>
      </c>
      <c r="B3776">
        <v>0</v>
      </c>
      <c r="C3776">
        <v>1</v>
      </c>
      <c r="D3776" s="8">
        <f>SUM(B$2:B3776)</f>
        <v>28</v>
      </c>
      <c r="E3776" s="8">
        <f>SUM(C$2:C3776)</f>
        <v>3775</v>
      </c>
      <c r="F3776" s="9">
        <f>IF(stats[[#This Row],[Column1]],stats[[#This Row],[Total Clear]]/stats[[#This Row],[Total Runs]],NA())</f>
        <v>7.4172185430463576E-3</v>
      </c>
      <c r="G3776" s="9">
        <f>SUM(B$2:B3776) / SUM(C$2:C3776)</f>
        <v>7.4172185430463576E-3</v>
      </c>
      <c r="H3776" s="10">
        <f>IFERROR(stats[[#This Row],[Column1]]-A3775,"")</f>
        <v>1.0648148163454607E-3</v>
      </c>
      <c r="I3776" s="10">
        <f>IFERROR(_xlfn.QUARTILE.INC(H$2:H3776,1),"")</f>
        <v>9.6064814715646207E-4</v>
      </c>
      <c r="J3776" s="10">
        <f>IFERROR(_xlfn.QUARTILE.INC(H$2:H3776,3),"")</f>
        <v>1.1689814855344594E-3</v>
      </c>
      <c r="K3776" s="10">
        <f>IFERROR(stats[[#This Row],[Q3]]-stats[[#This Row],[Q1]],"")</f>
        <v>2.0833333837799728E-4</v>
      </c>
      <c r="L3776" s="10">
        <f>IFERROR(AVERAGEIFS(H$2:H3776, H$2:H3776, "&lt;" &amp;stats[[#This Row],[Q3]]+(2*stats[[#This Row],[IQR]]), H$2:H3776, "&gt;" &amp; stats[[#This Row],[Q1]]-(2*stats[[#This Row],[IQR]])),"")</f>
        <v>1.0692821100069358E-3</v>
      </c>
    </row>
    <row r="3777" spans="1:12" x14ac:dyDescent="0.25">
      <c r="A3777" s="7">
        <v>44419.087152777778</v>
      </c>
      <c r="B3777">
        <v>0</v>
      </c>
      <c r="C3777">
        <v>1</v>
      </c>
      <c r="D3777" s="8">
        <f>SUM(B$2:B3777)</f>
        <v>28</v>
      </c>
      <c r="E3777" s="8">
        <f>SUM(C$2:C3777)</f>
        <v>3776</v>
      </c>
      <c r="F3777" s="9">
        <f>IF(stats[[#This Row],[Column1]],stats[[#This Row],[Total Clear]]/stats[[#This Row],[Total Runs]],NA())</f>
        <v>7.4152542372881358E-3</v>
      </c>
      <c r="G3777" s="9">
        <f>SUM(B$2:B3777) / SUM(C$2:C3777)</f>
        <v>7.4152542372881358E-3</v>
      </c>
      <c r="H3777" s="10">
        <f>IFERROR(stats[[#This Row],[Column1]]-A3776,"")</f>
        <v>1.0185185165028088E-3</v>
      </c>
      <c r="I3777" s="10">
        <f>IFERROR(_xlfn.QUARTILE.INC(H$2:H3777,1),"")</f>
        <v>9.6064814715646207E-4</v>
      </c>
      <c r="J3777" s="10">
        <f>IFERROR(_xlfn.QUARTILE.INC(H$2:H3777,3),"")</f>
        <v>1.1689814855344594E-3</v>
      </c>
      <c r="K3777" s="10">
        <f>IFERROR(stats[[#This Row],[Q3]]-stats[[#This Row],[Q1]],"")</f>
        <v>2.0833333837799728E-4</v>
      </c>
      <c r="L3777" s="10">
        <f>IFERROR(AVERAGEIFS(H$2:H3777, H$2:H3777, "&lt;" &amp;stats[[#This Row],[Q3]]+(2*stats[[#This Row],[IQR]]), H$2:H3777, "&gt;" &amp; stats[[#This Row],[Q1]]-(2*stats[[#This Row],[IQR]])),"")</f>
        <v>1.0692685259572959E-3</v>
      </c>
    </row>
    <row r="3778" spans="1:12" x14ac:dyDescent="0.25">
      <c r="A3778" s="7">
        <v>44419.088321759256</v>
      </c>
      <c r="B3778">
        <v>0</v>
      </c>
      <c r="C3778">
        <v>1</v>
      </c>
      <c r="D3778" s="8">
        <f>SUM(B$2:B3778)</f>
        <v>28</v>
      </c>
      <c r="E3778" s="8">
        <f>SUM(C$2:C3778)</f>
        <v>3777</v>
      </c>
      <c r="F3778" s="9">
        <f>IF(stats[[#This Row],[Column1]],stats[[#This Row],[Total Clear]]/stats[[#This Row],[Total Runs]],NA())</f>
        <v>7.4132909716706384E-3</v>
      </c>
      <c r="G3778" s="9">
        <f>SUM(B$2:B3778) / SUM(C$2:C3778)</f>
        <v>7.4132909716706384E-3</v>
      </c>
      <c r="H3778" s="10">
        <f>IFERROR(stats[[#This Row],[Column1]]-A3777,"")</f>
        <v>1.1689814782585017E-3</v>
      </c>
      <c r="I3778" s="10">
        <f>IFERROR(_xlfn.QUARTILE.INC(H$2:H3778,1),"")</f>
        <v>9.6064814715646207E-4</v>
      </c>
      <c r="J3778" s="10">
        <f>IFERROR(_xlfn.QUARTILE.INC(H$2:H3778,3),"")</f>
        <v>1.1689814855344594E-3</v>
      </c>
      <c r="K3778" s="10">
        <f>IFERROR(stats[[#This Row],[Q3]]-stats[[#This Row],[Q1]],"")</f>
        <v>2.0833333837799728E-4</v>
      </c>
      <c r="L3778" s="10">
        <f>IFERROR(AVERAGEIFS(H$2:H3778, H$2:H3778, "&lt;" &amp;stats[[#This Row],[Q3]]+(2*stats[[#This Row],[IQR]]), H$2:H3778, "&gt;" &amp; stats[[#This Row],[Q1]]-(2*stats[[#This Row],[IQR]])),"")</f>
        <v>1.0692952014394524E-3</v>
      </c>
    </row>
    <row r="3779" spans="1:12" x14ac:dyDescent="0.25">
      <c r="A3779" s="7">
        <v>44419.089328703703</v>
      </c>
      <c r="B3779">
        <v>0</v>
      </c>
      <c r="C3779">
        <v>1</v>
      </c>
      <c r="D3779" s="8">
        <f>SUM(B$2:B3779)</f>
        <v>28</v>
      </c>
      <c r="E3779" s="8">
        <f>SUM(C$2:C3779)</f>
        <v>3778</v>
      </c>
      <c r="F3779" s="9">
        <f>IF(stats[[#This Row],[Column1]],stats[[#This Row],[Total Clear]]/stats[[#This Row],[Total Runs]],NA())</f>
        <v>7.4113287453679193E-3</v>
      </c>
      <c r="G3779" s="9">
        <f>SUM(B$2:B3779) / SUM(C$2:C3779)</f>
        <v>7.4113287453679193E-3</v>
      </c>
      <c r="H3779" s="10">
        <f>IFERROR(stats[[#This Row],[Column1]]-A3778,"")</f>
        <v>1.006944446999114E-3</v>
      </c>
      <c r="I3779" s="10">
        <f>IFERROR(_xlfn.QUARTILE.INC(H$2:H3779,1),"")</f>
        <v>9.6064814715646207E-4</v>
      </c>
      <c r="J3779" s="10">
        <f>IFERROR(_xlfn.QUARTILE.INC(H$2:H3779,3),"")</f>
        <v>1.1689814855344594E-3</v>
      </c>
      <c r="K3779" s="10">
        <f>IFERROR(stats[[#This Row],[Q3]]-stats[[#This Row],[Q1]],"")</f>
        <v>2.0833333837799728E-4</v>
      </c>
      <c r="L3779" s="10">
        <f>IFERROR(AVERAGEIFS(H$2:H3779, H$2:H3779, "&lt;" &amp;stats[[#This Row],[Q3]]+(2*stats[[#This Row],[IQR]]), H$2:H3779, "&gt;" &amp; stats[[#This Row],[Q1]]-(2*stats[[#This Row],[IQR]])),"")</f>
        <v>1.06927852565597E-3</v>
      </c>
    </row>
    <row r="3780" spans="1:12" x14ac:dyDescent="0.25">
      <c r="A3780" s="7">
        <v>44419.090405092589</v>
      </c>
      <c r="B3780">
        <v>0</v>
      </c>
      <c r="C3780">
        <v>1</v>
      </c>
      <c r="D3780" s="8">
        <f>SUM(B$2:B3780)</f>
        <v>28</v>
      </c>
      <c r="E3780" s="8">
        <f>SUM(C$2:C3780)</f>
        <v>3779</v>
      </c>
      <c r="F3780" s="9">
        <f>IF(stats[[#This Row],[Column1]],stats[[#This Row],[Total Clear]]/stats[[#This Row],[Total Runs]],NA())</f>
        <v>7.4093675575549085E-3</v>
      </c>
      <c r="G3780" s="9">
        <f>SUM(B$2:B3780) / SUM(C$2:C3780)</f>
        <v>7.4093675575549085E-3</v>
      </c>
      <c r="H3780" s="10">
        <f>IFERROR(stats[[#This Row],[Column1]]-A3779,"")</f>
        <v>1.0763888858491555E-3</v>
      </c>
      <c r="I3780" s="10">
        <f>IFERROR(_xlfn.QUARTILE.INC(H$2:H3780,1),"")</f>
        <v>9.6064814715646207E-4</v>
      </c>
      <c r="J3780" s="10">
        <f>IFERROR(_xlfn.QUARTILE.INC(H$2:H3780,3),"")</f>
        <v>1.1689814855344594E-3</v>
      </c>
      <c r="K3780" s="10">
        <f>IFERROR(stats[[#This Row],[Q3]]-stats[[#This Row],[Q1]],"")</f>
        <v>2.0833333837799728E-4</v>
      </c>
      <c r="L3780" s="10">
        <f>IFERROR(AVERAGEIFS(H$2:H3780, H$2:H3780, "&lt;" &amp;stats[[#This Row],[Q3]]+(2*stats[[#This Row],[IQR]]), H$2:H3780, "&gt;" &amp; stats[[#This Row],[Q1]]-(2*stats[[#This Row],[IQR]])),"")</f>
        <v>1.0692804268217972E-3</v>
      </c>
    </row>
    <row r="3781" spans="1:12" x14ac:dyDescent="0.25">
      <c r="A3781" s="7">
        <v>44419.091481481482</v>
      </c>
      <c r="B3781">
        <v>0</v>
      </c>
      <c r="C3781">
        <v>1</v>
      </c>
      <c r="D3781" s="8">
        <f>SUM(B$2:B3781)</f>
        <v>28</v>
      </c>
      <c r="E3781" s="8">
        <f>SUM(C$2:C3781)</f>
        <v>3780</v>
      </c>
      <c r="F3781" s="9">
        <f>IF(stats[[#This Row],[Column1]],stats[[#This Row],[Total Clear]]/stats[[#This Row],[Total Runs]],NA())</f>
        <v>7.4074074074074077E-3</v>
      </c>
      <c r="G3781" s="9">
        <f>SUM(B$2:B3781) / SUM(C$2:C3781)</f>
        <v>7.4074074074074077E-3</v>
      </c>
      <c r="H3781" s="10">
        <f>IFERROR(stats[[#This Row],[Column1]]-A3780,"")</f>
        <v>1.0763888931251131E-3</v>
      </c>
      <c r="I3781" s="10">
        <f>IFERROR(_xlfn.QUARTILE.INC(H$2:H3781,1),"")</f>
        <v>9.6064814715646207E-4</v>
      </c>
      <c r="J3781" s="10">
        <f>IFERROR(_xlfn.QUARTILE.INC(H$2:H3781,3),"")</f>
        <v>1.1689814855344594E-3</v>
      </c>
      <c r="K3781" s="10">
        <f>IFERROR(stats[[#This Row],[Q3]]-stats[[#This Row],[Q1]],"")</f>
        <v>2.0833333837799728E-4</v>
      </c>
      <c r="L3781" s="10">
        <f>IFERROR(AVERAGEIFS(H$2:H3781, H$2:H3781, "&lt;" &amp;stats[[#This Row],[Q3]]+(2*stats[[#This Row],[IQR]]), H$2:H3781, "&gt;" &amp; stats[[#This Row],[Q1]]-(2*stats[[#This Row],[IQR]])),"")</f>
        <v>1.0692823269731746E-3</v>
      </c>
    </row>
    <row r="3782" spans="1:12" x14ac:dyDescent="0.25">
      <c r="A3782" s="7">
        <v>44419.092557870368</v>
      </c>
      <c r="B3782">
        <v>0</v>
      </c>
      <c r="C3782">
        <v>1</v>
      </c>
      <c r="D3782" s="8">
        <f>SUM(B$2:B3782)</f>
        <v>28</v>
      </c>
      <c r="E3782" s="8">
        <f>SUM(C$2:C3782)</f>
        <v>3781</v>
      </c>
      <c r="F3782" s="9">
        <f>IF(stats[[#This Row],[Column1]],stats[[#This Row],[Total Clear]]/stats[[#This Row],[Total Runs]],NA())</f>
        <v>7.4054482941020893E-3</v>
      </c>
      <c r="G3782" s="9">
        <f>SUM(B$2:B3782) / SUM(C$2:C3782)</f>
        <v>7.4054482941020893E-3</v>
      </c>
      <c r="H3782" s="10">
        <f>IFERROR(stats[[#This Row],[Column1]]-A3781,"")</f>
        <v>1.0763888858491555E-3</v>
      </c>
      <c r="I3782" s="10">
        <f>IFERROR(_xlfn.QUARTILE.INC(H$2:H3782,1),"")</f>
        <v>9.6064814715646207E-4</v>
      </c>
      <c r="J3782" s="10">
        <f>IFERROR(_xlfn.QUARTILE.INC(H$2:H3782,3),"")</f>
        <v>1.1689814855344594E-3</v>
      </c>
      <c r="K3782" s="10">
        <f>IFERROR(stats[[#This Row],[Q3]]-stats[[#This Row],[Q1]],"")</f>
        <v>2.0833333837799728E-4</v>
      </c>
      <c r="L3782" s="10">
        <f>IFERROR(AVERAGEIFS(H$2:H3782, H$2:H3782, "&lt;" &amp;stats[[#This Row],[Q3]]+(2*stats[[#This Row],[IQR]]), H$2:H3782, "&gt;" &amp; stats[[#This Row],[Q1]]-(2*stats[[#This Row],[IQR]])),"")</f>
        <v>1.0692842261070272E-3</v>
      </c>
    </row>
    <row r="3783" spans="1:12" x14ac:dyDescent="0.25">
      <c r="A3783" s="7">
        <v>44419.093587962961</v>
      </c>
      <c r="B3783">
        <v>0</v>
      </c>
      <c r="C3783">
        <v>1</v>
      </c>
      <c r="D3783" s="8">
        <f>SUM(B$2:B3783)</f>
        <v>28</v>
      </c>
      <c r="E3783" s="8">
        <f>SUM(C$2:C3783)</f>
        <v>3782</v>
      </c>
      <c r="F3783" s="9">
        <f>IF(stats[[#This Row],[Column1]],stats[[#This Row],[Total Clear]]/stats[[#This Row],[Total Runs]],NA())</f>
        <v>7.4034902168164992E-3</v>
      </c>
      <c r="G3783" s="9">
        <f>SUM(B$2:B3783) / SUM(C$2:C3783)</f>
        <v>7.4034902168164992E-3</v>
      </c>
      <c r="H3783" s="10">
        <f>IFERROR(stats[[#This Row],[Column1]]-A3782,"")</f>
        <v>1.0300925932824612E-3</v>
      </c>
      <c r="I3783" s="10">
        <f>IFERROR(_xlfn.QUARTILE.INC(H$2:H3783,1),"")</f>
        <v>9.6064814715646207E-4</v>
      </c>
      <c r="J3783" s="10">
        <f>IFERROR(_xlfn.QUARTILE.INC(H$2:H3783,3),"")</f>
        <v>1.1689814855344594E-3</v>
      </c>
      <c r="K3783" s="10">
        <f>IFERROR(stats[[#This Row],[Q3]]-stats[[#This Row],[Q1]],"")</f>
        <v>2.0833333837799728E-4</v>
      </c>
      <c r="L3783" s="10">
        <f>IFERROR(AVERAGEIFS(H$2:H3783, H$2:H3783, "&lt;" &amp;stats[[#This Row],[Q3]]+(2*stats[[#This Row],[IQR]]), H$2:H3783, "&gt;" &amp; stats[[#This Row],[Q1]]-(2*stats[[#This Row],[IQR]])),"")</f>
        <v>1.0692737554597325E-3</v>
      </c>
    </row>
    <row r="3784" spans="1:12" x14ac:dyDescent="0.25">
      <c r="A3784" s="7">
        <v>44419.094618055555</v>
      </c>
      <c r="B3784">
        <v>0</v>
      </c>
      <c r="C3784">
        <v>1</v>
      </c>
      <c r="D3784" s="8">
        <f>SUM(B$2:B3784)</f>
        <v>28</v>
      </c>
      <c r="E3784" s="8">
        <f>SUM(C$2:C3784)</f>
        <v>3783</v>
      </c>
      <c r="F3784" s="9">
        <f>IF(stats[[#This Row],[Column1]],stats[[#This Row],[Total Clear]]/stats[[#This Row],[Total Runs]],NA())</f>
        <v>7.4015331747290507E-3</v>
      </c>
      <c r="G3784" s="9">
        <f>SUM(B$2:B3784) / SUM(C$2:C3784)</f>
        <v>7.4015331747290507E-3</v>
      </c>
      <c r="H3784" s="10">
        <f>IFERROR(stats[[#This Row],[Column1]]-A3783,"")</f>
        <v>1.0300925932824612E-3</v>
      </c>
      <c r="I3784" s="10">
        <f>IFERROR(_xlfn.QUARTILE.INC(H$2:H3784,1),"")</f>
        <v>9.6064814715646207E-4</v>
      </c>
      <c r="J3784" s="10">
        <f>IFERROR(_xlfn.QUARTILE.INC(H$2:H3784,3),"")</f>
        <v>1.1689814837154699E-3</v>
      </c>
      <c r="K3784" s="10">
        <f>IFERROR(stats[[#This Row],[Q3]]-stats[[#This Row],[Q1]],"")</f>
        <v>2.0833333655900788E-4</v>
      </c>
      <c r="L3784" s="10">
        <f>IFERROR(AVERAGEIFS(H$2:H3784, H$2:H3784, "&lt;" &amp;stats[[#This Row],[Q3]]+(2*stats[[#This Row],[IQR]]), H$2:H3784, "&gt;" &amp; stats[[#This Row],[Q1]]-(2*stats[[#This Row],[IQR]])),"")</f>
        <v>1.069263290405732E-3</v>
      </c>
    </row>
    <row r="3785" spans="1:12" x14ac:dyDescent="0.25">
      <c r="A3785" s="7">
        <v>44419.138923611114</v>
      </c>
      <c r="B3785">
        <v>0</v>
      </c>
      <c r="C3785">
        <v>1</v>
      </c>
      <c r="D3785" s="8">
        <f>SUM(B$2:B3785)</f>
        <v>28</v>
      </c>
      <c r="E3785" s="8">
        <f>SUM(C$2:C3785)</f>
        <v>3784</v>
      </c>
      <c r="F3785" s="9">
        <f>IF(stats[[#This Row],[Column1]],stats[[#This Row],[Total Clear]]/stats[[#This Row],[Total Runs]],NA())</f>
        <v>7.3995771670190271E-3</v>
      </c>
      <c r="G3785" s="9">
        <f>SUM(B$2:B3785) / SUM(C$2:C3785)</f>
        <v>7.3995771670190271E-3</v>
      </c>
      <c r="H3785" s="10">
        <f>IFERROR(stats[[#This Row],[Column1]]-A3784,"")</f>
        <v>4.4305555558821652E-2</v>
      </c>
      <c r="I3785" s="10">
        <f>IFERROR(_xlfn.QUARTILE.INC(H$2:H3785,1),"")</f>
        <v>9.6064814715646207E-4</v>
      </c>
      <c r="J3785" s="10">
        <f>IFERROR(_xlfn.QUARTILE.INC(H$2:H3785,3),"")</f>
        <v>1.1689814855344594E-3</v>
      </c>
      <c r="K3785" s="10">
        <f>IFERROR(stats[[#This Row],[Q3]]-stats[[#This Row],[Q1]],"")</f>
        <v>2.0833333837799728E-4</v>
      </c>
      <c r="L3785" s="10">
        <f>IFERROR(AVERAGEIFS(H$2:H3785, H$2:H3785, "&lt;" &amp;stats[[#This Row],[Q3]]+(2*stats[[#This Row],[IQR]]), H$2:H3785, "&gt;" &amp; stats[[#This Row],[Q1]]-(2*stats[[#This Row],[IQR]])),"")</f>
        <v>1.069263290405732E-3</v>
      </c>
    </row>
    <row r="3786" spans="1:12" x14ac:dyDescent="0.25">
      <c r="A3786" s="7">
        <v>44419.139803240738</v>
      </c>
      <c r="B3786">
        <v>0</v>
      </c>
      <c r="C3786">
        <v>1</v>
      </c>
      <c r="D3786" s="8">
        <f>SUM(B$2:B3786)</f>
        <v>28</v>
      </c>
      <c r="E3786" s="8">
        <f>SUM(C$2:C3786)</f>
        <v>3785</v>
      </c>
      <c r="F3786" s="9">
        <f>IF(stats[[#This Row],[Column1]],stats[[#This Row],[Total Clear]]/stats[[#This Row],[Total Runs]],NA())</f>
        <v>7.397622192866579E-3</v>
      </c>
      <c r="G3786" s="9">
        <f>SUM(B$2:B3786) / SUM(C$2:C3786)</f>
        <v>7.397622192866579E-3</v>
      </c>
      <c r="H3786" s="10">
        <f>IFERROR(stats[[#This Row],[Column1]]-A3785,"")</f>
        <v>8.7962962425081059E-4</v>
      </c>
      <c r="I3786" s="10">
        <f>IFERROR(_xlfn.QUARTILE.INC(H$2:H3786,1),"")</f>
        <v>9.6064814715646207E-4</v>
      </c>
      <c r="J3786" s="10">
        <f>IFERROR(_xlfn.QUARTILE.INC(H$2:H3786,3),"")</f>
        <v>1.1689814855344594E-3</v>
      </c>
      <c r="K3786" s="10">
        <f>IFERROR(stats[[#This Row],[Q3]]-stats[[#This Row],[Q1]],"")</f>
        <v>2.0833333837799728E-4</v>
      </c>
      <c r="L3786" s="10">
        <f>IFERROR(AVERAGEIFS(H$2:H3786, H$2:H3786, "&lt;" &amp;stats[[#This Row],[Q3]]+(2*stats[[#This Row],[IQR]]), H$2:H3786, "&gt;" &amp; stats[[#This Row],[Q1]]-(2*stats[[#This Row],[IQR]])),"")</f>
        <v>1.0692126539127668E-3</v>
      </c>
    </row>
    <row r="3787" spans="1:12" x14ac:dyDescent="0.25">
      <c r="A3787" s="7">
        <v>44419.140798611108</v>
      </c>
      <c r="B3787">
        <v>0</v>
      </c>
      <c r="C3787">
        <v>1</v>
      </c>
      <c r="D3787" s="8">
        <f>SUM(B$2:B3787)</f>
        <v>28</v>
      </c>
      <c r="E3787" s="8">
        <f>SUM(C$2:C3787)</f>
        <v>3786</v>
      </c>
      <c r="F3787" s="9">
        <f>IF(stats[[#This Row],[Column1]],stats[[#This Row],[Total Clear]]/stats[[#This Row],[Total Runs]],NA())</f>
        <v>7.3956682514527208E-3</v>
      </c>
      <c r="G3787" s="9">
        <f>SUM(B$2:B3787) / SUM(C$2:C3787)</f>
        <v>7.3956682514527208E-3</v>
      </c>
      <c r="H3787" s="10">
        <f>IFERROR(stats[[#This Row],[Column1]]-A3786,"")</f>
        <v>9.9537037021946162E-4</v>
      </c>
      <c r="I3787" s="10">
        <f>IFERROR(_xlfn.QUARTILE.INC(H$2:H3787,1),"")</f>
        <v>9.6064814715646207E-4</v>
      </c>
      <c r="J3787" s="10">
        <f>IFERROR(_xlfn.QUARTILE.INC(H$2:H3787,3),"")</f>
        <v>1.1689814855344594E-3</v>
      </c>
      <c r="K3787" s="10">
        <f>IFERROR(stats[[#This Row],[Q3]]-stats[[#This Row],[Q1]],"")</f>
        <v>2.0833333837799728E-4</v>
      </c>
      <c r="L3787" s="10">
        <f>IFERROR(AVERAGEIFS(H$2:H3787, H$2:H3787, "&lt;" &amp;stats[[#This Row],[Q3]]+(2*stats[[#This Row],[IQR]]), H$2:H3787, "&gt;" &amp; stats[[#This Row],[Q1]]-(2*stats[[#This Row],[IQR]])),"")</f>
        <v>1.0691929416106595E-3</v>
      </c>
    </row>
    <row r="3788" spans="1:12" x14ac:dyDescent="0.25">
      <c r="A3788" s="7">
        <v>44419.141747685186</v>
      </c>
      <c r="B3788">
        <v>0</v>
      </c>
      <c r="C3788">
        <v>1</v>
      </c>
      <c r="D3788" s="8">
        <f>SUM(B$2:B3788)</f>
        <v>28</v>
      </c>
      <c r="E3788" s="8">
        <f>SUM(C$2:C3788)</f>
        <v>3787</v>
      </c>
      <c r="F3788" s="9">
        <f>IF(stats[[#This Row],[Column1]],stats[[#This Row],[Total Clear]]/stats[[#This Row],[Total Runs]],NA())</f>
        <v>7.3937153419593345E-3</v>
      </c>
      <c r="G3788" s="9">
        <f>SUM(B$2:B3788) / SUM(C$2:C3788)</f>
        <v>7.3937153419593345E-3</v>
      </c>
      <c r="H3788" s="10">
        <f>IFERROR(stats[[#This Row],[Column1]]-A3787,"")</f>
        <v>9.490740776527673E-4</v>
      </c>
      <c r="I3788" s="10">
        <f>IFERROR(_xlfn.QUARTILE.INC(H$2:H3788,1),"")</f>
        <v>9.6064814715646207E-4</v>
      </c>
      <c r="J3788" s="10">
        <f>IFERROR(_xlfn.QUARTILE.INC(H$2:H3788,3),"")</f>
        <v>1.1689814837154699E-3</v>
      </c>
      <c r="K3788" s="10">
        <f>IFERROR(stats[[#This Row],[Q3]]-stats[[#This Row],[Q1]],"")</f>
        <v>2.0833333655900788E-4</v>
      </c>
      <c r="L3788" s="10">
        <f>IFERROR(AVERAGEIFS(H$2:H3788, H$2:H3788, "&lt;" &amp;stats[[#This Row],[Q3]]+(2*stats[[#This Row],[IQR]]), H$2:H3788, "&gt;" &amp; stats[[#This Row],[Q1]]-(2*stats[[#This Row],[IQR]])),"")</f>
        <v>1.0691608842677298E-3</v>
      </c>
    </row>
    <row r="3789" spans="1:12" x14ac:dyDescent="0.25">
      <c r="A3789" s="7">
        <v>44419.142731481479</v>
      </c>
      <c r="B3789">
        <v>0</v>
      </c>
      <c r="C3789">
        <v>1</v>
      </c>
      <c r="D3789" s="8">
        <f>SUM(B$2:B3789)</f>
        <v>28</v>
      </c>
      <c r="E3789" s="8">
        <f>SUM(C$2:C3789)</f>
        <v>3788</v>
      </c>
      <c r="F3789" s="9">
        <f>IF(stats[[#This Row],[Column1]],stats[[#This Row],[Total Clear]]/stats[[#This Row],[Total Runs]],NA())</f>
        <v>7.3917634635691657E-3</v>
      </c>
      <c r="G3789" s="9">
        <f>SUM(B$2:B3789) / SUM(C$2:C3789)</f>
        <v>7.3917634635691657E-3</v>
      </c>
      <c r="H3789" s="10">
        <f>IFERROR(stats[[#This Row],[Column1]]-A3788,"")</f>
        <v>9.8379629343980923E-4</v>
      </c>
      <c r="I3789" s="10">
        <f>IFERROR(_xlfn.QUARTILE.INC(H$2:H3789,1),"")</f>
        <v>9.6064814715646207E-4</v>
      </c>
      <c r="J3789" s="10">
        <f>IFERROR(_xlfn.QUARTILE.INC(H$2:H3789,3),"")</f>
        <v>1.1689814818964805E-3</v>
      </c>
      <c r="K3789" s="10">
        <f>IFERROR(stats[[#This Row],[Q3]]-stats[[#This Row],[Q1]],"")</f>
        <v>2.0833333474001847E-4</v>
      </c>
      <c r="L3789" s="10">
        <f>IFERROR(AVERAGEIFS(H$2:H3789, H$2:H3789, "&lt;" &amp;stats[[#This Row],[Q3]]+(2*stats[[#This Row],[IQR]]), H$2:H3789, "&gt;" &amp; stats[[#This Row],[Q1]]-(2*stats[[#This Row],[IQR]])),"")</f>
        <v>1.069138108229622E-3</v>
      </c>
    </row>
    <row r="3790" spans="1:12" x14ac:dyDescent="0.25">
      <c r="A3790" s="7">
        <v>44419.143773148149</v>
      </c>
      <c r="B3790">
        <v>0</v>
      </c>
      <c r="C3790">
        <v>1</v>
      </c>
      <c r="D3790" s="8">
        <f>SUM(B$2:B3790)</f>
        <v>28</v>
      </c>
      <c r="E3790" s="8">
        <f>SUM(C$2:C3790)</f>
        <v>3789</v>
      </c>
      <c r="F3790" s="9">
        <f>IF(stats[[#This Row],[Column1]],stats[[#This Row],[Total Clear]]/stats[[#This Row],[Total Runs]],NA())</f>
        <v>7.3898126154658223E-3</v>
      </c>
      <c r="G3790" s="9">
        <f>SUM(B$2:B3790) / SUM(C$2:C3790)</f>
        <v>7.3898126154658223E-3</v>
      </c>
      <c r="H3790" s="10">
        <f>IFERROR(stats[[#This Row],[Column1]]-A3789,"")</f>
        <v>1.0416666700621136E-3</v>
      </c>
      <c r="I3790" s="10">
        <f>IFERROR(_xlfn.QUARTILE.INC(H$2:H3790,1),"")</f>
        <v>9.6064814715646207E-4</v>
      </c>
      <c r="J3790" s="10">
        <f>IFERROR(_xlfn.QUARTILE.INC(H$2:H3790,3),"")</f>
        <v>1.1689814800774911E-3</v>
      </c>
      <c r="K3790" s="10">
        <f>IFERROR(stats[[#This Row],[Q3]]-stats[[#This Row],[Q1]],"")</f>
        <v>2.0833333292102907E-4</v>
      </c>
      <c r="L3790" s="10">
        <f>IFERROR(AVERAGEIFS(H$2:H3790, H$2:H3790, "&lt;" &amp;stats[[#This Row],[Q3]]+(2*stats[[#This Row],[IQR]]), H$2:H3790, "&gt;" &amp; stats[[#This Row],[Q1]]-(2*stats[[#This Row],[IQR]])),"")</f>
        <v>1.0691307805587317E-3</v>
      </c>
    </row>
    <row r="3791" spans="1:12" x14ac:dyDescent="0.25">
      <c r="A3791" s="7">
        <v>44419.144803240742</v>
      </c>
      <c r="B3791">
        <v>0</v>
      </c>
      <c r="C3791">
        <v>1</v>
      </c>
      <c r="D3791" s="8">
        <f>SUM(B$2:B3791)</f>
        <v>28</v>
      </c>
      <c r="E3791" s="8">
        <f>SUM(C$2:C3791)</f>
        <v>3790</v>
      </c>
      <c r="F3791" s="9">
        <f>IF(stats[[#This Row],[Column1]],stats[[#This Row],[Total Clear]]/stats[[#This Row],[Total Runs]],NA())</f>
        <v>7.3878627968337728E-3</v>
      </c>
      <c r="G3791" s="9">
        <f>SUM(B$2:B3791) / SUM(C$2:C3791)</f>
        <v>7.3878627968337728E-3</v>
      </c>
      <c r="H3791" s="10">
        <f>IFERROR(stats[[#This Row],[Column1]]-A3790,"")</f>
        <v>1.0300925932824612E-3</v>
      </c>
      <c r="I3791" s="10">
        <f>IFERROR(_xlfn.QUARTILE.INC(H$2:H3791,1),"")</f>
        <v>9.6064814715646207E-4</v>
      </c>
      <c r="J3791" s="10">
        <f>IFERROR(_xlfn.QUARTILE.INC(H$2:H3791,3),"")</f>
        <v>1.1689814782585017E-3</v>
      </c>
      <c r="K3791" s="10">
        <f>IFERROR(stats[[#This Row],[Q3]]-stats[[#This Row],[Q1]],"")</f>
        <v>2.0833333110203966E-4</v>
      </c>
      <c r="L3791" s="10">
        <f>IFERROR(AVERAGEIFS(H$2:H3791, H$2:H3791, "&lt;" &amp;stats[[#This Row],[Q3]]+(2*stats[[#This Row],[IQR]]), H$2:H3791, "&gt;" &amp; stats[[#This Row],[Q1]]-(2*stats[[#This Row],[IQR]])),"")</f>
        <v>1.0691203703754582E-3</v>
      </c>
    </row>
    <row r="3792" spans="1:12" x14ac:dyDescent="0.25">
      <c r="A3792" s="7">
        <v>44419.145879629628</v>
      </c>
      <c r="B3792">
        <v>0</v>
      </c>
      <c r="C3792">
        <v>1</v>
      </c>
      <c r="D3792" s="8">
        <f>SUM(B$2:B3792)</f>
        <v>28</v>
      </c>
      <c r="E3792" s="8">
        <f>SUM(C$2:C3792)</f>
        <v>3791</v>
      </c>
      <c r="F3792" s="9">
        <f>IF(stats[[#This Row],[Column1]],stats[[#This Row],[Total Clear]]/stats[[#This Row],[Total Runs]],NA())</f>
        <v>7.3859140068583485E-3</v>
      </c>
      <c r="G3792" s="9">
        <f>SUM(B$2:B3792) / SUM(C$2:C3792)</f>
        <v>7.3859140068583485E-3</v>
      </c>
      <c r="H3792" s="10">
        <f>IFERROR(stats[[#This Row],[Column1]]-A3791,"")</f>
        <v>1.0763888858491555E-3</v>
      </c>
      <c r="I3792" s="10">
        <f>IFERROR(_xlfn.QUARTILE.INC(H$2:H3792,1),"")</f>
        <v>9.6064814715646207E-4</v>
      </c>
      <c r="J3792" s="10">
        <f>IFERROR(_xlfn.QUARTILE.INC(H$2:H3792,3),"")</f>
        <v>1.1689814782585017E-3</v>
      </c>
      <c r="K3792" s="10">
        <f>IFERROR(stats[[#This Row],[Q3]]-stats[[#This Row],[Q1]],"")</f>
        <v>2.0833333110203966E-4</v>
      </c>
      <c r="L3792" s="10">
        <f>IFERROR(AVERAGEIFS(H$2:H3792, H$2:H3792, "&lt;" &amp;stats[[#This Row],[Q3]]+(2*stats[[#This Row],[IQR]]), H$2:H3792, "&gt;" &amp; stats[[#This Row],[Q1]]-(2*stats[[#This Row],[IQR]])),"")</f>
        <v>1.0691223081295167E-3</v>
      </c>
    </row>
    <row r="3793" spans="1:12" x14ac:dyDescent="0.25">
      <c r="A3793" s="7">
        <v>44419.146898148145</v>
      </c>
      <c r="B3793">
        <v>0</v>
      </c>
      <c r="C3793">
        <v>1</v>
      </c>
      <c r="D3793" s="8">
        <f>SUM(B$2:B3793)</f>
        <v>28</v>
      </c>
      <c r="E3793" s="8">
        <f>SUM(C$2:C3793)</f>
        <v>3792</v>
      </c>
      <c r="F3793" s="9">
        <f>IF(stats[[#This Row],[Column1]],stats[[#This Row],[Total Clear]]/stats[[#This Row],[Total Runs]],NA())</f>
        <v>7.3839662447257384E-3</v>
      </c>
      <c r="G3793" s="9">
        <f>SUM(B$2:B3793) / SUM(C$2:C3793)</f>
        <v>7.3839662447257384E-3</v>
      </c>
      <c r="H3793" s="10">
        <f>IFERROR(stats[[#This Row],[Column1]]-A3792,"")</f>
        <v>1.0185185165028088E-3</v>
      </c>
      <c r="I3793" s="10">
        <f>IFERROR(_xlfn.QUARTILE.INC(H$2:H3793,1),"")</f>
        <v>9.6064814715646207E-4</v>
      </c>
      <c r="J3793" s="10">
        <f>IFERROR(_xlfn.QUARTILE.INC(H$2:H3793,3),"")</f>
        <v>1.1689814782585017E-3</v>
      </c>
      <c r="K3793" s="10">
        <f>IFERROR(stats[[#This Row],[Q3]]-stats[[#This Row],[Q1]],"")</f>
        <v>2.0833333110203966E-4</v>
      </c>
      <c r="L3793" s="10">
        <f>IFERROR(AVERAGEIFS(H$2:H3793, H$2:H3793, "&lt;" &amp;stats[[#This Row],[Q3]]+(2*stats[[#This Row],[IQR]]), H$2:H3793, "&gt;" &amp; stats[[#This Row],[Q1]]-(2*stats[[#This Row],[IQR]])),"")</f>
        <v>1.0691088209782303E-3</v>
      </c>
    </row>
    <row r="3794" spans="1:12" x14ac:dyDescent="0.25">
      <c r="A3794" s="7">
        <v>44419.147870370369</v>
      </c>
      <c r="B3794">
        <v>0</v>
      </c>
      <c r="C3794">
        <v>1</v>
      </c>
      <c r="D3794" s="8">
        <f>SUM(B$2:B3794)</f>
        <v>28</v>
      </c>
      <c r="E3794" s="8">
        <f>SUM(C$2:C3794)</f>
        <v>3793</v>
      </c>
      <c r="F3794" s="9">
        <f>IF(stats[[#This Row],[Column1]],stats[[#This Row],[Total Clear]]/stats[[#This Row],[Total Runs]],NA())</f>
        <v>7.3820195096229897E-3</v>
      </c>
      <c r="G3794" s="9">
        <f>SUM(B$2:B3794) / SUM(C$2:C3794)</f>
        <v>7.3820195096229897E-3</v>
      </c>
      <c r="H3794" s="10">
        <f>IFERROR(stats[[#This Row],[Column1]]-A3793,"")</f>
        <v>9.7222222393611446E-4</v>
      </c>
      <c r="I3794" s="10">
        <f>IFERROR(_xlfn.QUARTILE.INC(H$2:H3794,1),"")</f>
        <v>9.6064814715646207E-4</v>
      </c>
      <c r="J3794" s="10">
        <f>IFERROR(_xlfn.QUARTILE.INC(H$2:H3794,3),"")</f>
        <v>1.1689814782585017E-3</v>
      </c>
      <c r="K3794" s="10">
        <f>IFERROR(stats[[#This Row],[Q3]]-stats[[#This Row],[Q1]],"")</f>
        <v>2.0833333110203966E-4</v>
      </c>
      <c r="L3794" s="10">
        <f>IFERROR(AVERAGEIFS(H$2:H3794, H$2:H3794, "&lt;" &amp;stats[[#This Row],[Q3]]+(2*stats[[#This Row],[IQR]]), H$2:H3794, "&gt;" &amp; stats[[#This Row],[Q1]]-(2*stats[[#This Row],[IQR]])),"")</f>
        <v>1.069083005204971E-3</v>
      </c>
    </row>
    <row r="3795" spans="1:12" x14ac:dyDescent="0.25">
      <c r="A3795" s="7">
        <v>44419.148969907408</v>
      </c>
      <c r="B3795">
        <v>0</v>
      </c>
      <c r="C3795">
        <v>1</v>
      </c>
      <c r="D3795" s="8">
        <f>SUM(B$2:B3795)</f>
        <v>28</v>
      </c>
      <c r="E3795" s="8">
        <f>SUM(C$2:C3795)</f>
        <v>3794</v>
      </c>
      <c r="F3795" s="9">
        <f>IF(stats[[#This Row],[Column1]],stats[[#This Row],[Total Clear]]/stats[[#This Row],[Total Runs]],NA())</f>
        <v>7.3800738007380072E-3</v>
      </c>
      <c r="G3795" s="9">
        <f>SUM(B$2:B3795) / SUM(C$2:C3795)</f>
        <v>7.3800738007380072E-3</v>
      </c>
      <c r="H3795" s="10">
        <f>IFERROR(stats[[#This Row],[Column1]]-A3794,"")</f>
        <v>1.0995370394084603E-3</v>
      </c>
      <c r="I3795" s="10">
        <f>IFERROR(_xlfn.QUARTILE.INC(H$2:H3795,1),"")</f>
        <v>9.6064814715646207E-4</v>
      </c>
      <c r="J3795" s="10">
        <f>IFERROR(_xlfn.QUARTILE.INC(H$2:H3795,3),"")</f>
        <v>1.1689814782585017E-3</v>
      </c>
      <c r="K3795" s="10">
        <f>IFERROR(stats[[#This Row],[Q3]]-stats[[#This Row],[Q1]],"")</f>
        <v>2.0833333110203966E-4</v>
      </c>
      <c r="L3795" s="10">
        <f>IFERROR(AVERAGEIFS(H$2:H3795, H$2:H3795, "&lt;" &amp;stats[[#This Row],[Q3]]+(2*stats[[#This Row],[IQR]]), H$2:H3795, "&gt;" &amp; stats[[#This Row],[Q1]]-(2*stats[[#This Row],[IQR]])),"")</f>
        <v>1.0690911176275079E-3</v>
      </c>
    </row>
    <row r="3796" spans="1:12" x14ac:dyDescent="0.25">
      <c r="A3796" s="7">
        <v>44419.149976851855</v>
      </c>
      <c r="B3796">
        <v>0</v>
      </c>
      <c r="C3796">
        <v>1</v>
      </c>
      <c r="D3796" s="8">
        <f>SUM(B$2:B3796)</f>
        <v>28</v>
      </c>
      <c r="E3796" s="8">
        <f>SUM(C$2:C3796)</f>
        <v>3795</v>
      </c>
      <c r="F3796" s="9">
        <f>IF(stats[[#This Row],[Column1]],stats[[#This Row],[Total Clear]]/stats[[#This Row],[Total Runs]],NA())</f>
        <v>7.3781291172595517E-3</v>
      </c>
      <c r="G3796" s="9">
        <f>SUM(B$2:B3796) / SUM(C$2:C3796)</f>
        <v>7.3781291172595517E-3</v>
      </c>
      <c r="H3796" s="10">
        <f>IFERROR(stats[[#This Row],[Column1]]-A3795,"")</f>
        <v>1.006944446999114E-3</v>
      </c>
      <c r="I3796" s="10">
        <f>IFERROR(_xlfn.QUARTILE.INC(H$2:H3796,1),"")</f>
        <v>9.6064814715646207E-4</v>
      </c>
      <c r="J3796" s="10">
        <f>IFERROR(_xlfn.QUARTILE.INC(H$2:H3796,3),"")</f>
        <v>1.1689814782585017E-3</v>
      </c>
      <c r="K3796" s="10">
        <f>IFERROR(stats[[#This Row],[Q3]]-stats[[#This Row],[Q1]],"")</f>
        <v>2.0833333110203966E-4</v>
      </c>
      <c r="L3796" s="10">
        <f>IFERROR(AVERAGEIFS(H$2:H3796, H$2:H3796, "&lt;" &amp;stats[[#This Row],[Q3]]+(2*stats[[#This Row],[IQR]]), H$2:H3796, "&gt;" &amp; stats[[#This Row],[Q1]]-(2*stats[[#This Row],[IQR]])),"")</f>
        <v>1.0690745672491781E-3</v>
      </c>
    </row>
    <row r="3797" spans="1:12" x14ac:dyDescent="0.25">
      <c r="A3797" s="7">
        <v>44419.150995370372</v>
      </c>
      <c r="B3797">
        <v>0</v>
      </c>
      <c r="C3797">
        <v>1</v>
      </c>
      <c r="D3797" s="8">
        <f>SUM(B$2:B3797)</f>
        <v>28</v>
      </c>
      <c r="E3797" s="8">
        <f>SUM(C$2:C3797)</f>
        <v>3796</v>
      </c>
      <c r="F3797" s="9">
        <f>IF(stats[[#This Row],[Column1]],stats[[#This Row],[Total Clear]]/stats[[#This Row],[Total Runs]],NA())</f>
        <v>7.3761854583772393E-3</v>
      </c>
      <c r="G3797" s="9">
        <f>SUM(B$2:B3797) / SUM(C$2:C3797)</f>
        <v>7.3761854583772393E-3</v>
      </c>
      <c r="H3797" s="10">
        <f>IFERROR(stats[[#This Row],[Column1]]-A3796,"")</f>
        <v>1.0185185165028088E-3</v>
      </c>
      <c r="I3797" s="10">
        <f>IFERROR(_xlfn.QUARTILE.INC(H$2:H3797,1),"")</f>
        <v>9.6064814715646207E-4</v>
      </c>
      <c r="J3797" s="10">
        <f>IFERROR(_xlfn.QUARTILE.INC(H$2:H3797,3),"")</f>
        <v>1.1689814782585017E-3</v>
      </c>
      <c r="K3797" s="10">
        <f>IFERROR(stats[[#This Row],[Q3]]-stats[[#This Row],[Q1]],"")</f>
        <v>2.0833333110203966E-4</v>
      </c>
      <c r="L3797" s="10">
        <f>IFERROR(AVERAGEIFS(H$2:H3797, H$2:H3797, "&lt;" &amp;stats[[#This Row],[Q3]]+(2*stats[[#This Row],[IQR]]), H$2:H3797, "&gt;" &amp; stats[[#This Row],[Q1]]-(2*stats[[#This Row],[IQR]])),"")</f>
        <v>1.0690611071717696E-3</v>
      </c>
    </row>
    <row r="3798" spans="1:12" x14ac:dyDescent="0.25">
      <c r="A3798" s="7">
        <v>44419.152187500003</v>
      </c>
      <c r="B3798">
        <v>1</v>
      </c>
      <c r="C3798">
        <v>1</v>
      </c>
      <c r="D3798" s="8">
        <f>SUM(B$2:B3798)</f>
        <v>29</v>
      </c>
      <c r="E3798" s="8">
        <f>SUM(C$2:C3798)</f>
        <v>3797</v>
      </c>
      <c r="F3798" s="9">
        <f>IF(stats[[#This Row],[Column1]],stats[[#This Row],[Total Clear]]/stats[[#This Row],[Total Runs]],NA())</f>
        <v>7.6376086383987355E-3</v>
      </c>
      <c r="G3798" s="9">
        <f>SUM(B$2:B3798) / SUM(C$2:C3798)</f>
        <v>7.6376086383987355E-3</v>
      </c>
      <c r="H3798" s="10">
        <f>IFERROR(stats[[#This Row],[Column1]]-A3797,"")</f>
        <v>1.1921296318178065E-3</v>
      </c>
      <c r="I3798" s="10">
        <f>IFERROR(_xlfn.QUARTILE.INC(H$2:H3798,1),"")</f>
        <v>9.6064814715646207E-4</v>
      </c>
      <c r="J3798" s="10">
        <f>IFERROR(_xlfn.QUARTILE.INC(H$2:H3798,3),"")</f>
        <v>1.1689814782585017E-3</v>
      </c>
      <c r="K3798" s="10">
        <f>IFERROR(stats[[#This Row],[Q3]]-stats[[#This Row],[Q1]],"")</f>
        <v>2.0833333110203966E-4</v>
      </c>
      <c r="L3798" s="10">
        <f>IFERROR(AVERAGEIFS(H$2:H3798, H$2:H3798, "&lt;" &amp;stats[[#This Row],[Q3]]+(2*stats[[#This Row],[IQR]]), H$2:H3798, "&gt;" &amp; stats[[#This Row],[Q1]]-(2*stats[[#This Row],[IQR]])),"")</f>
        <v>1.0690938642983721E-3</v>
      </c>
    </row>
    <row r="3799" spans="1:12" x14ac:dyDescent="0.25">
      <c r="A3799" s="7">
        <v>44419.156458333331</v>
      </c>
      <c r="B3799">
        <v>0</v>
      </c>
      <c r="C3799">
        <v>1</v>
      </c>
      <c r="D3799" s="8">
        <f>SUM(B$2:B3799)</f>
        <v>29</v>
      </c>
      <c r="E3799" s="8">
        <f>SUM(C$2:C3799)</f>
        <v>3798</v>
      </c>
      <c r="F3799" s="9">
        <f>IF(stats[[#This Row],[Column1]],stats[[#This Row],[Total Clear]]/stats[[#This Row],[Total Runs]],NA())</f>
        <v>7.6355976829910483E-3</v>
      </c>
      <c r="G3799" s="9">
        <f>SUM(B$2:B3799) / SUM(C$2:C3799)</f>
        <v>7.6355976829910483E-3</v>
      </c>
      <c r="H3799" s="10">
        <f>IFERROR(stats[[#This Row],[Column1]]-A3798,"")</f>
        <v>4.27083332760958E-3</v>
      </c>
      <c r="I3799" s="10">
        <f>IFERROR(_xlfn.QUARTILE.INC(H$2:H3799,1),"")</f>
        <v>9.6064814715646207E-4</v>
      </c>
      <c r="J3799" s="10">
        <f>IFERROR(_xlfn.QUARTILE.INC(H$2:H3799,3),"")</f>
        <v>1.1689814782585017E-3</v>
      </c>
      <c r="K3799" s="10">
        <f>IFERROR(stats[[#This Row],[Q3]]-stats[[#This Row],[Q1]],"")</f>
        <v>2.0833333110203966E-4</v>
      </c>
      <c r="L3799" s="10">
        <f>IFERROR(AVERAGEIFS(H$2:H3799, H$2:H3799, "&lt;" &amp;stats[[#This Row],[Q3]]+(2*stats[[#This Row],[IQR]]), H$2:H3799, "&gt;" &amp; stats[[#This Row],[Q1]]-(2*stats[[#This Row],[IQR]])),"")</f>
        <v>1.0690938642983721E-3</v>
      </c>
    </row>
    <row r="3800" spans="1:12" x14ac:dyDescent="0.25">
      <c r="A3800" s="7">
        <v>44419.157569444447</v>
      </c>
      <c r="B3800">
        <v>0</v>
      </c>
      <c r="C3800">
        <v>1</v>
      </c>
      <c r="D3800" s="8">
        <f>SUM(B$2:B3800)</f>
        <v>29</v>
      </c>
      <c r="E3800" s="8">
        <f>SUM(C$2:C3800)</f>
        <v>3799</v>
      </c>
      <c r="F3800" s="9">
        <f>IF(stats[[#This Row],[Column1]],stats[[#This Row],[Total Clear]]/stats[[#This Row],[Total Runs]],NA())</f>
        <v>7.6335877862595417E-3</v>
      </c>
      <c r="G3800" s="9">
        <f>SUM(B$2:B3800) / SUM(C$2:C3800)</f>
        <v>7.6335877862595417E-3</v>
      </c>
      <c r="H3800" s="10">
        <f>IFERROR(stats[[#This Row],[Column1]]-A3799,"")</f>
        <v>1.1111111161881126E-3</v>
      </c>
      <c r="I3800" s="10">
        <f>IFERROR(_xlfn.QUARTILE.INC(H$2:H3800,1),"")</f>
        <v>9.6064814715646207E-4</v>
      </c>
      <c r="J3800" s="10">
        <f>IFERROR(_xlfn.QUARTILE.INC(H$2:H3800,3),"")</f>
        <v>1.1689814782585017E-3</v>
      </c>
      <c r="K3800" s="10">
        <f>IFERROR(stats[[#This Row],[Q3]]-stats[[#This Row],[Q1]],"")</f>
        <v>2.0833333110203966E-4</v>
      </c>
      <c r="L3800" s="10">
        <f>IFERROR(AVERAGEIFS(H$2:H3800, H$2:H3800, "&lt;" &amp;stats[[#This Row],[Q3]]+(2*stats[[#This Row],[IQR]]), H$2:H3800, "&gt;" &amp; stats[[#This Row],[Q1]]-(2*stats[[#This Row],[IQR]])),"")</f>
        <v>1.0691050450466132E-3</v>
      </c>
    </row>
    <row r="3801" spans="1:12" x14ac:dyDescent="0.25">
      <c r="A3801" s="7">
        <v>44419.158680555556</v>
      </c>
      <c r="B3801">
        <v>0</v>
      </c>
      <c r="C3801">
        <v>1</v>
      </c>
      <c r="D3801" s="8">
        <f>SUM(B$2:B3801)</f>
        <v>29</v>
      </c>
      <c r="E3801" s="8">
        <f>SUM(C$2:C3801)</f>
        <v>3800</v>
      </c>
      <c r="F3801" s="9">
        <f>IF(stats[[#This Row],[Column1]],stats[[#This Row],[Total Clear]]/stats[[#This Row],[Total Runs]],NA())</f>
        <v>7.6315789473684207E-3</v>
      </c>
      <c r="G3801" s="9">
        <f>SUM(B$2:B3801) / SUM(C$2:C3801)</f>
        <v>7.6315789473684207E-3</v>
      </c>
      <c r="H3801" s="10">
        <f>IFERROR(stats[[#This Row],[Column1]]-A3800,"")</f>
        <v>1.111111108912155E-3</v>
      </c>
      <c r="I3801" s="10">
        <f>IFERROR(_xlfn.QUARTILE.INC(H$2:H3801,1),"")</f>
        <v>9.6064814715646207E-4</v>
      </c>
      <c r="J3801" s="10">
        <f>IFERROR(_xlfn.QUARTILE.INC(H$2:H3801,3),"")</f>
        <v>1.1689814782585017E-3</v>
      </c>
      <c r="K3801" s="10">
        <f>IFERROR(stats[[#This Row],[Q3]]-stats[[#This Row],[Q1]],"")</f>
        <v>2.0833333110203966E-4</v>
      </c>
      <c r="L3801" s="10">
        <f>IFERROR(AVERAGEIFS(H$2:H3801, H$2:H3801, "&lt;" &amp;stats[[#This Row],[Q3]]+(2*stats[[#This Row],[IQR]]), H$2:H3801, "&gt;" &amp; stats[[#This Row],[Q1]]-(2*stats[[#This Row],[IQR]])),"")</f>
        <v>1.06911621984413E-3</v>
      </c>
    </row>
    <row r="3802" spans="1:12" x14ac:dyDescent="0.25">
      <c r="A3802" s="7">
        <v>44419.159791666665</v>
      </c>
      <c r="B3802">
        <v>0</v>
      </c>
      <c r="C3802">
        <v>1</v>
      </c>
      <c r="D3802" s="8">
        <f>SUM(B$2:B3802)</f>
        <v>29</v>
      </c>
      <c r="E3802" s="8">
        <f>SUM(C$2:C3802)</f>
        <v>3801</v>
      </c>
      <c r="F3802" s="9">
        <f>IF(stats[[#This Row],[Column1]],stats[[#This Row],[Total Clear]]/stats[[#This Row],[Total Runs]],NA())</f>
        <v>7.629571165482768E-3</v>
      </c>
      <c r="G3802" s="9">
        <f>SUM(B$2:B3802) / SUM(C$2:C3802)</f>
        <v>7.629571165482768E-3</v>
      </c>
      <c r="H3802" s="10">
        <f>IFERROR(stats[[#This Row],[Column1]]-A3801,"")</f>
        <v>1.111111108912155E-3</v>
      </c>
      <c r="I3802" s="10">
        <f>IFERROR(_xlfn.QUARTILE.INC(H$2:H3802,1),"")</f>
        <v>9.6064814715646207E-4</v>
      </c>
      <c r="J3802" s="10">
        <f>IFERROR(_xlfn.QUARTILE.INC(H$2:H3802,3),"")</f>
        <v>1.1689814782585017E-3</v>
      </c>
      <c r="K3802" s="10">
        <f>IFERROR(stats[[#This Row],[Q3]]-stats[[#This Row],[Q1]],"")</f>
        <v>2.0833333110203966E-4</v>
      </c>
      <c r="L3802" s="10">
        <f>IFERROR(AVERAGEIFS(H$2:H3802, H$2:H3802, "&lt;" &amp;stats[[#This Row],[Q3]]+(2*stats[[#This Row],[IQR]]), H$2:H3802, "&gt;" &amp; stats[[#This Row],[Q1]]-(2*stats[[#This Row],[IQR]])),"")</f>
        <v>1.0691273886976056E-3</v>
      </c>
    </row>
    <row r="3803" spans="1:12" x14ac:dyDescent="0.25">
      <c r="A3803" s="7">
        <v>44419.160891203705</v>
      </c>
      <c r="B3803">
        <v>0</v>
      </c>
      <c r="C3803">
        <v>1</v>
      </c>
      <c r="D3803" s="8">
        <f>SUM(B$2:B3803)</f>
        <v>29</v>
      </c>
      <c r="E3803" s="8">
        <f>SUM(C$2:C3803)</f>
        <v>3802</v>
      </c>
      <c r="F3803" s="9">
        <f>IF(stats[[#This Row],[Column1]],stats[[#This Row],[Total Clear]]/stats[[#This Row],[Total Runs]],NA())</f>
        <v>7.6275644397685426E-3</v>
      </c>
      <c r="G3803" s="9">
        <f>SUM(B$2:B3803) / SUM(C$2:C3803)</f>
        <v>7.6275644397685426E-3</v>
      </c>
      <c r="H3803" s="10">
        <f>IFERROR(stats[[#This Row],[Column1]]-A3802,"")</f>
        <v>1.0995370394084603E-3</v>
      </c>
      <c r="I3803" s="10">
        <f>IFERROR(_xlfn.QUARTILE.INC(H$2:H3803,1),"")</f>
        <v>9.6064814715646207E-4</v>
      </c>
      <c r="J3803" s="10">
        <f>IFERROR(_xlfn.QUARTILE.INC(H$2:H3803,3),"")</f>
        <v>1.1689814782585017E-3</v>
      </c>
      <c r="K3803" s="10">
        <f>IFERROR(stats[[#This Row],[Q3]]-stats[[#This Row],[Q1]],"")</f>
        <v>2.0833333110203966E-4</v>
      </c>
      <c r="L3803" s="10">
        <f>IFERROR(AVERAGEIFS(H$2:H3803, H$2:H3803, "&lt;" &amp;stats[[#This Row],[Q3]]+(2*stats[[#This Row],[IQR]]), H$2:H3803, "&gt;" &amp; stats[[#This Row],[Q1]]-(2*stats[[#This Row],[IQR]])),"")</f>
        <v>1.0691354742202619E-3</v>
      </c>
    </row>
    <row r="3804" spans="1:12" x14ac:dyDescent="0.25">
      <c r="A3804" s="7">
        <v>44419.162118055552</v>
      </c>
      <c r="B3804">
        <v>0</v>
      </c>
      <c r="C3804">
        <v>1</v>
      </c>
      <c r="D3804" s="8">
        <f>SUM(B$2:B3804)</f>
        <v>29</v>
      </c>
      <c r="E3804" s="8">
        <f>SUM(C$2:C3804)</f>
        <v>3803</v>
      </c>
      <c r="F3804" s="9">
        <f>IF(stats[[#This Row],[Column1]],stats[[#This Row],[Total Clear]]/stats[[#This Row],[Total Runs]],NA())</f>
        <v>7.6255587693925845E-3</v>
      </c>
      <c r="G3804" s="9">
        <f>SUM(B$2:B3804) / SUM(C$2:C3804)</f>
        <v>7.6255587693925845E-3</v>
      </c>
      <c r="H3804" s="10">
        <f>IFERROR(stats[[#This Row],[Column1]]-A3803,"")</f>
        <v>1.2268518476048484E-3</v>
      </c>
      <c r="I3804" s="10">
        <f>IFERROR(_xlfn.QUARTILE.INC(H$2:H3804,1),"")</f>
        <v>9.6064814715646207E-4</v>
      </c>
      <c r="J3804" s="10">
        <f>IFERROR(_xlfn.QUARTILE.INC(H$2:H3804,3),"")</f>
        <v>1.1689814782585017E-3</v>
      </c>
      <c r="K3804" s="10">
        <f>IFERROR(stats[[#This Row],[Q3]]-stats[[#This Row],[Q1]],"")</f>
        <v>2.0833333110203966E-4</v>
      </c>
      <c r="L3804" s="10">
        <f>IFERROR(AVERAGEIFS(H$2:H3804, H$2:H3804, "&lt;" &amp;stats[[#This Row],[Q3]]+(2*stats[[#This Row],[IQR]]), H$2:H3804, "&gt;" &amp; stats[[#This Row],[Q1]]-(2*stats[[#This Row],[IQR]])),"")</f>
        <v>1.0691773977644897E-3</v>
      </c>
    </row>
    <row r="3805" spans="1:12" x14ac:dyDescent="0.25">
      <c r="A3805" s="7">
        <v>44419.163263888891</v>
      </c>
      <c r="B3805">
        <v>0</v>
      </c>
      <c r="C3805">
        <v>1</v>
      </c>
      <c r="D3805" s="8">
        <f>SUM(B$2:B3805)</f>
        <v>29</v>
      </c>
      <c r="E3805" s="8">
        <f>SUM(C$2:C3805)</f>
        <v>3804</v>
      </c>
      <c r="F3805" s="9">
        <f>IF(stats[[#This Row],[Column1]],stats[[#This Row],[Total Clear]]/stats[[#This Row],[Total Runs]],NA())</f>
        <v>7.6235541535226081E-3</v>
      </c>
      <c r="G3805" s="9">
        <f>SUM(B$2:B3805) / SUM(C$2:C3805)</f>
        <v>7.6235541535226081E-3</v>
      </c>
      <c r="H3805" s="10">
        <f>IFERROR(stats[[#This Row],[Column1]]-A3804,"")</f>
        <v>1.1458333392511122E-3</v>
      </c>
      <c r="I3805" s="10">
        <f>IFERROR(_xlfn.QUARTILE.INC(H$2:H3805,1),"")</f>
        <v>9.6064814715646207E-4</v>
      </c>
      <c r="J3805" s="10">
        <f>IFERROR(_xlfn.QUARTILE.INC(H$2:H3805,3),"")</f>
        <v>1.1689814782585017E-3</v>
      </c>
      <c r="K3805" s="10">
        <f>IFERROR(stats[[#This Row],[Q3]]-stats[[#This Row],[Q1]],"")</f>
        <v>2.0833333110203966E-4</v>
      </c>
      <c r="L3805" s="10">
        <f>IFERROR(AVERAGEIFS(H$2:H3805, H$2:H3805, "&lt;" &amp;stats[[#This Row],[Q3]]+(2*stats[[#This Row],[IQR]]), H$2:H3805, "&gt;" &amp; stats[[#This Row],[Q1]]-(2*stats[[#This Row],[IQR]])),"")</f>
        <v>1.0691977687295406E-3</v>
      </c>
    </row>
    <row r="3806" spans="1:12" x14ac:dyDescent="0.25">
      <c r="A3806" s="7">
        <v>44419.164259259262</v>
      </c>
      <c r="B3806">
        <v>0</v>
      </c>
      <c r="C3806">
        <v>1</v>
      </c>
      <c r="D3806" s="8">
        <f>SUM(B$2:B3806)</f>
        <v>29</v>
      </c>
      <c r="E3806" s="8">
        <f>SUM(C$2:C3806)</f>
        <v>3805</v>
      </c>
      <c r="F3806" s="9">
        <f>IF(stats[[#This Row],[Column1]],stats[[#This Row],[Total Clear]]/stats[[#This Row],[Total Runs]],NA())</f>
        <v>7.6215505913272011E-3</v>
      </c>
      <c r="G3806" s="9">
        <f>SUM(B$2:B3806) / SUM(C$2:C3806)</f>
        <v>7.6215505913272011E-3</v>
      </c>
      <c r="H3806" s="10">
        <f>IFERROR(stats[[#This Row],[Column1]]-A3805,"")</f>
        <v>9.9537037021946162E-4</v>
      </c>
      <c r="I3806" s="10">
        <f>IFERROR(_xlfn.QUARTILE.INC(H$2:H3806,1),"")</f>
        <v>9.6064814715646207E-4</v>
      </c>
      <c r="J3806" s="10">
        <f>IFERROR(_xlfn.QUARTILE.INC(H$2:H3806,3),"")</f>
        <v>1.1689814782585017E-3</v>
      </c>
      <c r="K3806" s="10">
        <f>IFERROR(stats[[#This Row],[Q3]]-stats[[#This Row],[Q1]],"")</f>
        <v>2.0833333110203966E-4</v>
      </c>
      <c r="L3806" s="10">
        <f>IFERROR(AVERAGEIFS(H$2:H3806, H$2:H3806, "&lt;" &amp;stats[[#This Row],[Q3]]+(2*stats[[#This Row],[IQR]]), H$2:H3806, "&gt;" &amp; stats[[#This Row],[Q1]]-(2*stats[[#This Row],[IQR]])),"")</f>
        <v>1.0691781546491713E-3</v>
      </c>
    </row>
    <row r="3807" spans="1:12" x14ac:dyDescent="0.25">
      <c r="A3807" s="7">
        <v>44419.165335648147</v>
      </c>
      <c r="B3807">
        <v>0</v>
      </c>
      <c r="C3807">
        <v>1</v>
      </c>
      <c r="D3807" s="8">
        <f>SUM(B$2:B3807)</f>
        <v>29</v>
      </c>
      <c r="E3807" s="8">
        <f>SUM(C$2:C3807)</f>
        <v>3806</v>
      </c>
      <c r="F3807" s="9">
        <f>IF(stats[[#This Row],[Column1]],stats[[#This Row],[Total Clear]]/stats[[#This Row],[Total Runs]],NA())</f>
        <v>7.6195480819758275E-3</v>
      </c>
      <c r="G3807" s="9">
        <f>SUM(B$2:B3807) / SUM(C$2:C3807)</f>
        <v>7.6195480819758275E-3</v>
      </c>
      <c r="H3807" s="10">
        <f>IFERROR(stats[[#This Row],[Column1]]-A3806,"")</f>
        <v>1.0763888858491555E-3</v>
      </c>
      <c r="I3807" s="10">
        <f>IFERROR(_xlfn.QUARTILE.INC(H$2:H3807,1),"")</f>
        <v>9.6064814715646207E-4</v>
      </c>
      <c r="J3807" s="10">
        <f>IFERROR(_xlfn.QUARTILE.INC(H$2:H3807,3),"")</f>
        <v>1.1689814782585017E-3</v>
      </c>
      <c r="K3807" s="10">
        <f>IFERROR(stats[[#This Row],[Q3]]-stats[[#This Row],[Q1]],"")</f>
        <v>2.0833333110203966E-4</v>
      </c>
      <c r="L3807" s="10">
        <f>IFERROR(AVERAGEIFS(H$2:H3807, H$2:H3807, "&lt;" &amp;stats[[#This Row],[Q3]]+(2*stats[[#This Row],[IQR]]), H$2:H3807, "&gt;" &amp; stats[[#This Row],[Q1]]-(2*stats[[#This Row],[IQR]])),"")</f>
        <v>1.0691800698500213E-3</v>
      </c>
    </row>
    <row r="3808" spans="1:12" x14ac:dyDescent="0.25">
      <c r="A3808" s="7">
        <v>44419.166481481479</v>
      </c>
      <c r="B3808">
        <v>0</v>
      </c>
      <c r="C3808">
        <v>1</v>
      </c>
      <c r="D3808" s="8">
        <f>SUM(B$2:B3808)</f>
        <v>29</v>
      </c>
      <c r="E3808" s="8">
        <f>SUM(C$2:C3808)</f>
        <v>3807</v>
      </c>
      <c r="F3808" s="9">
        <f>IF(stats[[#This Row],[Column1]],stats[[#This Row],[Total Clear]]/stats[[#This Row],[Total Runs]],NA())</f>
        <v>7.6175466246388235E-3</v>
      </c>
      <c r="G3808" s="9">
        <f>SUM(B$2:B3808) / SUM(C$2:C3808)</f>
        <v>7.6175466246388235E-3</v>
      </c>
      <c r="H3808" s="10">
        <f>IFERROR(stats[[#This Row],[Column1]]-A3807,"")</f>
        <v>1.1458333319751546E-3</v>
      </c>
      <c r="I3808" s="10">
        <f>IFERROR(_xlfn.QUARTILE.INC(H$2:H3808,1),"")</f>
        <v>9.6064814715646207E-4</v>
      </c>
      <c r="J3808" s="10">
        <f>IFERROR(_xlfn.QUARTILE.INC(H$2:H3808,3),"")</f>
        <v>1.1689814782585017E-3</v>
      </c>
      <c r="K3808" s="10">
        <f>IFERROR(stats[[#This Row],[Q3]]-stats[[#This Row],[Q1]],"")</f>
        <v>2.0833333110203966E-4</v>
      </c>
      <c r="L3808" s="10">
        <f>IFERROR(AVERAGEIFS(H$2:H3808, H$2:H3808, "&lt;" &amp;stats[[#This Row],[Q3]]+(2*stats[[#This Row],[IQR]]), H$2:H3808, "&gt;" &amp; stats[[#This Row],[Q1]]-(2*stats[[#This Row],[IQR]])),"")</f>
        <v>1.0692004238760768E-3</v>
      </c>
    </row>
    <row r="3809" spans="1:12" x14ac:dyDescent="0.25">
      <c r="A3809" s="7">
        <v>44419.167511574073</v>
      </c>
      <c r="B3809">
        <v>0</v>
      </c>
      <c r="C3809">
        <v>1</v>
      </c>
      <c r="D3809" s="8">
        <f>SUM(B$2:B3809)</f>
        <v>29</v>
      </c>
      <c r="E3809" s="8">
        <f>SUM(C$2:C3809)</f>
        <v>3808</v>
      </c>
      <c r="F3809" s="9">
        <f>IF(stats[[#This Row],[Column1]],stats[[#This Row],[Total Clear]]/stats[[#This Row],[Total Runs]],NA())</f>
        <v>7.6155462184873948E-3</v>
      </c>
      <c r="G3809" s="9">
        <f>SUM(B$2:B3809) / SUM(C$2:C3809)</f>
        <v>7.6155462184873948E-3</v>
      </c>
      <c r="H3809" s="10">
        <f>IFERROR(stats[[#This Row],[Column1]]-A3808,"")</f>
        <v>1.0300925932824612E-3</v>
      </c>
      <c r="I3809" s="10">
        <f>IFERROR(_xlfn.QUARTILE.INC(H$2:H3809,1),"")</f>
        <v>9.6064814715646207E-4</v>
      </c>
      <c r="J3809" s="10">
        <f>IFERROR(_xlfn.QUARTILE.INC(H$2:H3809,3),"")</f>
        <v>1.1689814782585017E-3</v>
      </c>
      <c r="K3809" s="10">
        <f>IFERROR(stats[[#This Row],[Q3]]-stats[[#This Row],[Q1]],"")</f>
        <v>2.0833333110203966E-4</v>
      </c>
      <c r="L3809" s="10">
        <f>IFERROR(AVERAGEIFS(H$2:H3809, H$2:H3809, "&lt;" &amp;stats[[#This Row],[Q3]]+(2*stats[[#This Row],[IQR]]), H$2:H3809, "&gt;" &amp; stats[[#This Row],[Q1]]-(2*stats[[#This Row],[IQR]])),"")</f>
        <v>1.0691900421849183E-3</v>
      </c>
    </row>
    <row r="3810" spans="1:12" x14ac:dyDescent="0.25">
      <c r="A3810" s="7">
        <v>44419.168599537035</v>
      </c>
      <c r="B3810">
        <v>0</v>
      </c>
      <c r="C3810">
        <v>1</v>
      </c>
      <c r="D3810" s="8">
        <f>SUM(B$2:B3810)</f>
        <v>29</v>
      </c>
      <c r="E3810" s="8">
        <f>SUM(C$2:C3810)</f>
        <v>3809</v>
      </c>
      <c r="F3810" s="9">
        <f>IF(stats[[#This Row],[Column1]],stats[[#This Row],[Total Clear]]/stats[[#This Row],[Total Runs]],NA())</f>
        <v>7.6135468626936202E-3</v>
      </c>
      <c r="G3810" s="9">
        <f>SUM(B$2:B3810) / SUM(C$2:C3810)</f>
        <v>7.6135468626936202E-3</v>
      </c>
      <c r="H3810" s="10">
        <f>IFERROR(stats[[#This Row],[Column1]]-A3809,"")</f>
        <v>1.0879629626288079E-3</v>
      </c>
      <c r="I3810" s="10">
        <f>IFERROR(_xlfn.QUARTILE.INC(H$2:H3810,1),"")</f>
        <v>9.6064814715646207E-4</v>
      </c>
      <c r="J3810" s="10">
        <f>IFERROR(_xlfn.QUARTILE.INC(H$2:H3810,3),"")</f>
        <v>1.1689814782585017E-3</v>
      </c>
      <c r="K3810" s="10">
        <f>IFERROR(stats[[#This Row],[Q3]]-stats[[#This Row],[Q1]],"")</f>
        <v>2.0833333110203966E-4</v>
      </c>
      <c r="L3810" s="10">
        <f>IFERROR(AVERAGEIFS(H$2:H3810, H$2:H3810, "&lt;" &amp;stats[[#This Row],[Q3]]+(2*stats[[#This Row],[IQR]]), H$2:H3810, "&gt;" &amp; stats[[#This Row],[Q1]]-(2*stats[[#This Row],[IQR]])),"")</f>
        <v>1.0691950243824884E-3</v>
      </c>
    </row>
    <row r="3811" spans="1:12" x14ac:dyDescent="0.25">
      <c r="A3811" s="7">
        <v>44419.169745370367</v>
      </c>
      <c r="B3811">
        <v>0</v>
      </c>
      <c r="C3811">
        <v>1</v>
      </c>
      <c r="D3811" s="8">
        <f>SUM(B$2:B3811)</f>
        <v>29</v>
      </c>
      <c r="E3811" s="8">
        <f>SUM(C$2:C3811)</f>
        <v>3810</v>
      </c>
      <c r="F3811" s="9">
        <f>IF(stats[[#This Row],[Column1]],stats[[#This Row],[Total Clear]]/stats[[#This Row],[Total Runs]],NA())</f>
        <v>7.6115485564304461E-3</v>
      </c>
      <c r="G3811" s="9">
        <f>SUM(B$2:B3811) / SUM(C$2:C3811)</f>
        <v>7.6115485564304461E-3</v>
      </c>
      <c r="H3811" s="10">
        <f>IFERROR(stats[[#This Row],[Column1]]-A3810,"")</f>
        <v>1.1458333319751546E-3</v>
      </c>
      <c r="I3811" s="10">
        <f>IFERROR(_xlfn.QUARTILE.INC(H$2:H3811,1),"")</f>
        <v>9.6064814715646207E-4</v>
      </c>
      <c r="J3811" s="10">
        <f>IFERROR(_xlfn.QUARTILE.INC(H$2:H3811,3),"")</f>
        <v>1.1689814782585017E-3</v>
      </c>
      <c r="K3811" s="10">
        <f>IFERROR(stats[[#This Row],[Q3]]-stats[[#This Row],[Q1]],"")</f>
        <v>2.0833333110203966E-4</v>
      </c>
      <c r="L3811" s="10">
        <f>IFERROR(AVERAGEIFS(H$2:H3811, H$2:H3811, "&lt;" &amp;stats[[#This Row],[Q3]]+(2*stats[[#This Row],[IQR]]), H$2:H3811, "&gt;" &amp; stats[[#This Row],[Q1]]-(2*stats[[#This Row],[IQR]])),"")</f>
        <v>1.0692153582396368E-3</v>
      </c>
    </row>
    <row r="3812" spans="1:12" x14ac:dyDescent="0.25">
      <c r="A3812" s="7">
        <v>44419.170752314814</v>
      </c>
      <c r="B3812">
        <v>0</v>
      </c>
      <c r="C3812">
        <v>1</v>
      </c>
      <c r="D3812" s="8">
        <f>SUM(B$2:B3812)</f>
        <v>29</v>
      </c>
      <c r="E3812" s="8">
        <f>SUM(C$2:C3812)</f>
        <v>3811</v>
      </c>
      <c r="F3812" s="9">
        <f>IF(stats[[#This Row],[Column1]],stats[[#This Row],[Total Clear]]/stats[[#This Row],[Total Runs]],NA())</f>
        <v>7.6095512988716869E-3</v>
      </c>
      <c r="G3812" s="9">
        <f>SUM(B$2:B3812) / SUM(C$2:C3812)</f>
        <v>7.6095512988716869E-3</v>
      </c>
      <c r="H3812" s="10">
        <f>IFERROR(stats[[#This Row],[Column1]]-A3811,"")</f>
        <v>1.006944446999114E-3</v>
      </c>
      <c r="I3812" s="10">
        <f>IFERROR(_xlfn.QUARTILE.INC(H$2:H3812,1),"")</f>
        <v>9.6064814715646207E-4</v>
      </c>
      <c r="J3812" s="10">
        <f>IFERROR(_xlfn.QUARTILE.INC(H$2:H3812,3),"")</f>
        <v>1.1689814782585017E-3</v>
      </c>
      <c r="K3812" s="10">
        <f>IFERROR(stats[[#This Row],[Q3]]-stats[[#This Row],[Q1]],"")</f>
        <v>2.0833333110203966E-4</v>
      </c>
      <c r="L3812" s="10">
        <f>IFERROR(AVERAGEIFS(H$2:H3812, H$2:H3812, "&lt;" &amp;stats[[#This Row],[Q3]]+(2*stats[[#This Row],[IQR]]), H$2:H3812, "&gt;" &amp; stats[[#This Row],[Q1]]-(2*stats[[#This Row],[IQR]])),"")</f>
        <v>1.0691988407565492E-3</v>
      </c>
    </row>
    <row r="3813" spans="1:12" x14ac:dyDescent="0.25">
      <c r="A3813" s="7">
        <v>44419.171851851854</v>
      </c>
      <c r="B3813">
        <v>0</v>
      </c>
      <c r="C3813">
        <v>1</v>
      </c>
      <c r="D3813" s="8">
        <f>SUM(B$2:B3813)</f>
        <v>29</v>
      </c>
      <c r="E3813" s="8">
        <f>SUM(C$2:C3813)</f>
        <v>3812</v>
      </c>
      <c r="F3813" s="9">
        <f>IF(stats[[#This Row],[Column1]],stats[[#This Row],[Total Clear]]/stats[[#This Row],[Total Runs]],NA())</f>
        <v>7.6075550891920255E-3</v>
      </c>
      <c r="G3813" s="9">
        <f>SUM(B$2:B3813) / SUM(C$2:C3813)</f>
        <v>7.6075550891920255E-3</v>
      </c>
      <c r="H3813" s="10">
        <f>IFERROR(stats[[#This Row],[Column1]]-A3812,"")</f>
        <v>1.0995370394084603E-3</v>
      </c>
      <c r="I3813" s="10">
        <f>IFERROR(_xlfn.QUARTILE.INC(H$2:H3813,1),"")</f>
        <v>9.6064814715646207E-4</v>
      </c>
      <c r="J3813" s="10">
        <f>IFERROR(_xlfn.QUARTILE.INC(H$2:H3813,3),"")</f>
        <v>1.1689814782585017E-3</v>
      </c>
      <c r="K3813" s="10">
        <f>IFERROR(stats[[#This Row],[Q3]]-stats[[#This Row],[Q1]],"")</f>
        <v>2.0833333110203966E-4</v>
      </c>
      <c r="L3813" s="10">
        <f>IFERROR(AVERAGEIFS(H$2:H3813, H$2:H3813, "&lt;" &amp;stats[[#This Row],[Q3]]+(2*stats[[#This Row],[IQR]]), H$2:H3813, "&gt;" &amp; stats[[#This Row],[Q1]]-(2*stats[[#This Row],[IQR]])),"")</f>
        <v>1.0692068858901085E-3</v>
      </c>
    </row>
    <row r="3814" spans="1:12" x14ac:dyDescent="0.25">
      <c r="A3814" s="7">
        <v>44419.17292824074</v>
      </c>
      <c r="B3814">
        <v>0</v>
      </c>
      <c r="C3814">
        <v>1</v>
      </c>
      <c r="D3814" s="8">
        <f>SUM(B$2:B3814)</f>
        <v>29</v>
      </c>
      <c r="E3814" s="8">
        <f>SUM(C$2:C3814)</f>
        <v>3813</v>
      </c>
      <c r="F3814" s="9">
        <f>IF(stats[[#This Row],[Column1]],stats[[#This Row],[Total Clear]]/stats[[#This Row],[Total Runs]],NA())</f>
        <v>7.6055599265670076E-3</v>
      </c>
      <c r="G3814" s="9">
        <f>SUM(B$2:B3814) / SUM(C$2:C3814)</f>
        <v>7.6055599265670076E-3</v>
      </c>
      <c r="H3814" s="10">
        <f>IFERROR(stats[[#This Row],[Column1]]-A3813,"")</f>
        <v>1.0763888858491555E-3</v>
      </c>
      <c r="I3814" s="10">
        <f>IFERROR(_xlfn.QUARTILE.INC(H$2:H3814,1),"")</f>
        <v>9.6064814715646207E-4</v>
      </c>
      <c r="J3814" s="10">
        <f>IFERROR(_xlfn.QUARTILE.INC(H$2:H3814,3),"")</f>
        <v>1.1689814782585017E-3</v>
      </c>
      <c r="K3814" s="10">
        <f>IFERROR(stats[[#This Row],[Q3]]-stats[[#This Row],[Q1]],"")</f>
        <v>2.0833333110203966E-4</v>
      </c>
      <c r="L3814" s="10">
        <f>IFERROR(AVERAGEIFS(H$2:H3814, H$2:H3814, "&lt;" &amp;stats[[#This Row],[Q3]]+(2*stats[[#This Row],[IQR]]), H$2:H3814, "&gt;" &amp; stats[[#This Row],[Q1]]-(2*stats[[#This Row],[IQR]])),"")</f>
        <v>1.06920878991979E-3</v>
      </c>
    </row>
    <row r="3815" spans="1:12" x14ac:dyDescent="0.25">
      <c r="A3815" s="7">
        <v>44419.174050925925</v>
      </c>
      <c r="B3815">
        <v>0</v>
      </c>
      <c r="C3815">
        <v>1</v>
      </c>
      <c r="D3815" s="8">
        <f>SUM(B$2:B3815)</f>
        <v>29</v>
      </c>
      <c r="E3815" s="8">
        <f>SUM(C$2:C3815)</f>
        <v>3814</v>
      </c>
      <c r="F3815" s="9">
        <f>IF(stats[[#This Row],[Column1]],stats[[#This Row],[Total Clear]]/stats[[#This Row],[Total Runs]],NA())</f>
        <v>7.6035658101730463E-3</v>
      </c>
      <c r="G3815" s="9">
        <f>SUM(B$2:B3815) / SUM(C$2:C3815)</f>
        <v>7.6035658101730463E-3</v>
      </c>
      <c r="H3815" s="10">
        <f>IFERROR(stats[[#This Row],[Column1]]-A3814,"")</f>
        <v>1.1226851856918074E-3</v>
      </c>
      <c r="I3815" s="10">
        <f>IFERROR(_xlfn.QUARTILE.INC(H$2:H3815,1),"")</f>
        <v>9.6064814715646207E-4</v>
      </c>
      <c r="J3815" s="10">
        <f>IFERROR(_xlfn.QUARTILE.INC(H$2:H3815,3),"")</f>
        <v>1.1689814782585017E-3</v>
      </c>
      <c r="K3815" s="10">
        <f>IFERROR(stats[[#This Row],[Q3]]-stats[[#This Row],[Q1]],"")</f>
        <v>2.0833333110203966E-4</v>
      </c>
      <c r="L3815" s="10">
        <f>IFERROR(AVERAGEIFS(H$2:H3815, H$2:H3815, "&lt;" &amp;stats[[#This Row],[Q3]]+(2*stats[[#This Row],[IQR]]), H$2:H3815, "&gt;" &amp; stats[[#This Row],[Q1]]-(2*stats[[#This Row],[IQR]])),"")</f>
        <v>1.0692229633615532E-3</v>
      </c>
    </row>
    <row r="3816" spans="1:12" x14ac:dyDescent="0.25">
      <c r="A3816" s="7">
        <v>44419.175138888888</v>
      </c>
      <c r="B3816">
        <v>0</v>
      </c>
      <c r="C3816">
        <v>1</v>
      </c>
      <c r="D3816" s="8">
        <f>SUM(B$2:B3816)</f>
        <v>29</v>
      </c>
      <c r="E3816" s="8">
        <f>SUM(C$2:C3816)</f>
        <v>3815</v>
      </c>
      <c r="F3816" s="9">
        <f>IF(stats[[#This Row],[Column1]],stats[[#This Row],[Total Clear]]/stats[[#This Row],[Total Runs]],NA())</f>
        <v>7.6015727391874179E-3</v>
      </c>
      <c r="G3816" s="9">
        <f>SUM(B$2:B3816) / SUM(C$2:C3816)</f>
        <v>7.6015727391874179E-3</v>
      </c>
      <c r="H3816" s="10">
        <f>IFERROR(stats[[#This Row],[Column1]]-A3815,"")</f>
        <v>1.0879629626288079E-3</v>
      </c>
      <c r="I3816" s="10">
        <f>IFERROR(_xlfn.QUARTILE.INC(H$2:H3816,1),"")</f>
        <v>9.6064814715646207E-4</v>
      </c>
      <c r="J3816" s="10">
        <f>IFERROR(_xlfn.QUARTILE.INC(H$2:H3816,3),"")</f>
        <v>1.1689814782585017E-3</v>
      </c>
      <c r="K3816" s="10">
        <f>IFERROR(stats[[#This Row],[Q3]]-stats[[#This Row],[Q1]],"")</f>
        <v>2.0833333110203966E-4</v>
      </c>
      <c r="L3816" s="10">
        <f>IFERROR(AVERAGEIFS(H$2:H3816, H$2:H3816, "&lt;" &amp;stats[[#This Row],[Q3]]+(2*stats[[#This Row],[IQR]]), H$2:H3816, "&gt;" &amp; stats[[#This Row],[Q1]]-(2*stats[[#This Row],[IQR]])),"")</f>
        <v>1.069227928915148E-3</v>
      </c>
    </row>
    <row r="3817" spans="1:12" x14ac:dyDescent="0.25">
      <c r="A3817" s="7">
        <v>44419.176307870373</v>
      </c>
      <c r="B3817">
        <v>0</v>
      </c>
      <c r="C3817">
        <v>1</v>
      </c>
      <c r="D3817" s="8">
        <f>SUM(B$2:B3817)</f>
        <v>29</v>
      </c>
      <c r="E3817" s="8">
        <f>SUM(C$2:C3817)</f>
        <v>3816</v>
      </c>
      <c r="F3817" s="9">
        <f>IF(stats[[#This Row],[Column1]],stats[[#This Row],[Total Clear]]/stats[[#This Row],[Total Runs]],NA())</f>
        <v>7.5995807127882597E-3</v>
      </c>
      <c r="G3817" s="9">
        <f>SUM(B$2:B3817) / SUM(C$2:C3817)</f>
        <v>7.5995807127882597E-3</v>
      </c>
      <c r="H3817" s="10">
        <f>IFERROR(stats[[#This Row],[Column1]]-A3816,"")</f>
        <v>1.1689814855344594E-3</v>
      </c>
      <c r="I3817" s="10">
        <f>IFERROR(_xlfn.QUARTILE.INC(H$2:H3817,1),"")</f>
        <v>9.6064814715646207E-4</v>
      </c>
      <c r="J3817" s="10">
        <f>IFERROR(_xlfn.QUARTILE.INC(H$2:H3817,3),"")</f>
        <v>1.1689814782585017E-3</v>
      </c>
      <c r="K3817" s="10">
        <f>IFERROR(stats[[#This Row],[Q3]]-stats[[#This Row],[Q1]],"")</f>
        <v>2.0833333110203966E-4</v>
      </c>
      <c r="L3817" s="10">
        <f>IFERROR(AVERAGEIFS(H$2:H3817, H$2:H3817, "&lt;" &amp;stats[[#This Row],[Q3]]+(2*stats[[#This Row],[IQR]]), H$2:H3817, "&gt;" &amp; stats[[#This Row],[Q1]]-(2*stats[[#This Row],[IQR]])),"")</f>
        <v>1.0692543536983585E-3</v>
      </c>
    </row>
    <row r="3818" spans="1:12" x14ac:dyDescent="0.25">
      <c r="A3818" s="7">
        <v>44419.177407407406</v>
      </c>
      <c r="B3818">
        <v>0</v>
      </c>
      <c r="C3818">
        <v>1</v>
      </c>
      <c r="D3818" s="8">
        <f>SUM(B$2:B3818)</f>
        <v>29</v>
      </c>
      <c r="E3818" s="8">
        <f>SUM(C$2:C3818)</f>
        <v>3817</v>
      </c>
      <c r="F3818" s="9">
        <f>IF(stats[[#This Row],[Column1]],stats[[#This Row],[Total Clear]]/stats[[#This Row],[Total Runs]],NA())</f>
        <v>7.5975897301545714E-3</v>
      </c>
      <c r="G3818" s="9">
        <f>SUM(B$2:B3818) / SUM(C$2:C3818)</f>
        <v>7.5975897301545714E-3</v>
      </c>
      <c r="H3818" s="10">
        <f>IFERROR(stats[[#This Row],[Column1]]-A3817,"")</f>
        <v>1.0995370321325026E-3</v>
      </c>
      <c r="I3818" s="10">
        <f>IFERROR(_xlfn.QUARTILE.INC(H$2:H3818,1),"")</f>
        <v>9.6064814715646207E-4</v>
      </c>
      <c r="J3818" s="10">
        <f>IFERROR(_xlfn.QUARTILE.INC(H$2:H3818,3),"")</f>
        <v>1.1689814782585017E-3</v>
      </c>
      <c r="K3818" s="10">
        <f>IFERROR(stats[[#This Row],[Q3]]-stats[[#This Row],[Q1]],"")</f>
        <v>2.0833333110203966E-4</v>
      </c>
      <c r="L3818" s="10">
        <f>IFERROR(AVERAGEIFS(H$2:H3818, H$2:H3818, "&lt;" &amp;stats[[#This Row],[Q3]]+(2*stats[[#This Row],[IQR]]), H$2:H3818, "&gt;" &amp; stats[[#This Row],[Q1]]-(2*stats[[#This Row],[IQR]])),"")</f>
        <v>1.0692623734754861E-3</v>
      </c>
    </row>
    <row r="3819" spans="1:12" x14ac:dyDescent="0.25">
      <c r="A3819" s="7">
        <v>44419.178483796299</v>
      </c>
      <c r="B3819">
        <v>0</v>
      </c>
      <c r="C3819">
        <v>1</v>
      </c>
      <c r="D3819" s="8">
        <f>SUM(B$2:B3819)</f>
        <v>29</v>
      </c>
      <c r="E3819" s="8">
        <f>SUM(C$2:C3819)</f>
        <v>3818</v>
      </c>
      <c r="F3819" s="9">
        <f>IF(stats[[#This Row],[Column1]],stats[[#This Row],[Total Clear]]/stats[[#This Row],[Total Runs]],NA())</f>
        <v>7.5955997904662131E-3</v>
      </c>
      <c r="G3819" s="9">
        <f>SUM(B$2:B3819) / SUM(C$2:C3819)</f>
        <v>7.5955997904662131E-3</v>
      </c>
      <c r="H3819" s="10">
        <f>IFERROR(stats[[#This Row],[Column1]]-A3818,"")</f>
        <v>1.0763888931251131E-3</v>
      </c>
      <c r="I3819" s="10">
        <f>IFERROR(_xlfn.QUARTILE.INC(H$2:H3819,1),"")</f>
        <v>9.6064814715646207E-4</v>
      </c>
      <c r="J3819" s="10">
        <f>IFERROR(_xlfn.QUARTILE.INC(H$2:H3819,3),"")</f>
        <v>1.1689814782585017E-3</v>
      </c>
      <c r="K3819" s="10">
        <f>IFERROR(stats[[#This Row],[Q3]]-stats[[#This Row],[Q1]],"")</f>
        <v>2.0833333110203966E-4</v>
      </c>
      <c r="L3819" s="10">
        <f>IFERROR(AVERAGEIFS(H$2:H3819, H$2:H3819, "&lt;" &amp;stats[[#This Row],[Q3]]+(2*stats[[#This Row],[IQR]]), H$2:H3819, "&gt;" &amp; stats[[#This Row],[Q1]]-(2*stats[[#This Row],[IQR]])),"")</f>
        <v>1.0692642602956211E-3</v>
      </c>
    </row>
    <row r="3820" spans="1:12" x14ac:dyDescent="0.25">
      <c r="A3820" s="7">
        <v>44419.179652777777</v>
      </c>
      <c r="B3820">
        <v>0</v>
      </c>
      <c r="C3820">
        <v>1</v>
      </c>
      <c r="D3820" s="8">
        <f>SUM(B$2:B3820)</f>
        <v>29</v>
      </c>
      <c r="E3820" s="8">
        <f>SUM(C$2:C3820)</f>
        <v>3819</v>
      </c>
      <c r="F3820" s="9">
        <f>IF(stats[[#This Row],[Column1]],stats[[#This Row],[Total Clear]]/stats[[#This Row],[Total Runs]],NA())</f>
        <v>7.5936108929039016E-3</v>
      </c>
      <c r="G3820" s="9">
        <f>SUM(B$2:B3820) / SUM(C$2:C3820)</f>
        <v>7.5936108929039016E-3</v>
      </c>
      <c r="H3820" s="10">
        <f>IFERROR(stats[[#This Row],[Column1]]-A3819,"")</f>
        <v>1.1689814782585017E-3</v>
      </c>
      <c r="I3820" s="10">
        <f>IFERROR(_xlfn.QUARTILE.INC(H$2:H3820,1),"")</f>
        <v>9.6064814715646207E-4</v>
      </c>
      <c r="J3820" s="10">
        <f>IFERROR(_xlfn.QUARTILE.INC(H$2:H3820,3),"")</f>
        <v>1.1689814782585017E-3</v>
      </c>
      <c r="K3820" s="10">
        <f>IFERROR(stats[[#This Row],[Q3]]-stats[[#This Row],[Q1]],"")</f>
        <v>2.0833333110203966E-4</v>
      </c>
      <c r="L3820" s="10">
        <f>IFERROR(AVERAGEIFS(H$2:H3820, H$2:H3820, "&lt;" &amp;stats[[#This Row],[Q3]]+(2*stats[[#This Row],[IQR]]), H$2:H3820, "&gt;" &amp; stats[[#This Row],[Q1]]-(2*stats[[#This Row],[IQR]])),"")</f>
        <v>1.0692906544771889E-3</v>
      </c>
    </row>
    <row r="3821" spans="1:12" x14ac:dyDescent="0.25">
      <c r="A3821" s="7">
        <v>44419.180821759262</v>
      </c>
      <c r="B3821">
        <v>0</v>
      </c>
      <c r="C3821">
        <v>1</v>
      </c>
      <c r="D3821" s="8">
        <f>SUM(B$2:B3821)</f>
        <v>29</v>
      </c>
      <c r="E3821" s="8">
        <f>SUM(C$2:C3821)</f>
        <v>3820</v>
      </c>
      <c r="F3821" s="9">
        <f>IF(stats[[#This Row],[Column1]],stats[[#This Row],[Total Clear]]/stats[[#This Row],[Total Runs]],NA())</f>
        <v>7.5916230366492145E-3</v>
      </c>
      <c r="G3821" s="9">
        <f>SUM(B$2:B3821) / SUM(C$2:C3821)</f>
        <v>7.5916230366492145E-3</v>
      </c>
      <c r="H3821" s="10">
        <f>IFERROR(stats[[#This Row],[Column1]]-A3820,"")</f>
        <v>1.1689814855344594E-3</v>
      </c>
      <c r="I3821" s="10">
        <f>IFERROR(_xlfn.QUARTILE.INC(H$2:H3821,1),"")</f>
        <v>9.6064814715646207E-4</v>
      </c>
      <c r="J3821" s="10">
        <f>IFERROR(_xlfn.QUARTILE.INC(H$2:H3821,3),"")</f>
        <v>1.1689814782585017E-3</v>
      </c>
      <c r="K3821" s="10">
        <f>IFERROR(stats[[#This Row],[Q3]]-stats[[#This Row],[Q1]],"")</f>
        <v>2.0833333110203966E-4</v>
      </c>
      <c r="L3821" s="10">
        <f>IFERROR(AVERAGEIFS(H$2:H3821, H$2:H3821, "&lt;" &amp;stats[[#This Row],[Q3]]+(2*stats[[#This Row],[IQR]]), H$2:H3821, "&gt;" &amp; stats[[#This Row],[Q1]]-(2*stats[[#This Row],[IQR]])),"")</f>
        <v>1.069317034691811E-3</v>
      </c>
    </row>
    <row r="3822" spans="1:12" x14ac:dyDescent="0.25">
      <c r="A3822" s="7">
        <v>44419.181979166664</v>
      </c>
      <c r="B3822">
        <v>0</v>
      </c>
      <c r="C3822">
        <v>1</v>
      </c>
      <c r="D3822" s="8">
        <f>SUM(B$2:B3822)</f>
        <v>29</v>
      </c>
      <c r="E3822" s="8">
        <f>SUM(C$2:C3822)</f>
        <v>3821</v>
      </c>
      <c r="F3822" s="9">
        <f>IF(stats[[#This Row],[Column1]],stats[[#This Row],[Total Clear]]/stats[[#This Row],[Total Runs]],NA())</f>
        <v>7.5896362208845852E-3</v>
      </c>
      <c r="G3822" s="9">
        <f>SUM(B$2:B3822) / SUM(C$2:C3822)</f>
        <v>7.5896362208845852E-3</v>
      </c>
      <c r="H3822" s="10">
        <f>IFERROR(stats[[#This Row],[Column1]]-A3821,"")</f>
        <v>1.1574074014788494E-3</v>
      </c>
      <c r="I3822" s="10">
        <f>IFERROR(_xlfn.QUARTILE.INC(H$2:H3822,1),"")</f>
        <v>9.6064814715646207E-4</v>
      </c>
      <c r="J3822" s="10">
        <f>IFERROR(_xlfn.QUARTILE.INC(H$2:H3822,3),"")</f>
        <v>1.1689814782585017E-3</v>
      </c>
      <c r="K3822" s="10">
        <f>IFERROR(stats[[#This Row],[Q3]]-stats[[#This Row],[Q1]],"")</f>
        <v>2.0833333110203966E-4</v>
      </c>
      <c r="L3822" s="10">
        <f>IFERROR(AVERAGEIFS(H$2:H3822, H$2:H3822, "&lt;" &amp;stats[[#This Row],[Q3]]+(2*stats[[#This Row],[IQR]]), H$2:H3822, "&gt;" &amp; stats[[#This Row],[Q1]]-(2*stats[[#This Row],[IQR]])),"")</f>
        <v>1.0693403390216489E-3</v>
      </c>
    </row>
    <row r="3823" spans="1:12" x14ac:dyDescent="0.25">
      <c r="A3823" s="7">
        <v>44419.18310185185</v>
      </c>
      <c r="B3823">
        <v>0</v>
      </c>
      <c r="C3823">
        <v>1</v>
      </c>
      <c r="D3823" s="8">
        <f>SUM(B$2:B3823)</f>
        <v>29</v>
      </c>
      <c r="E3823" s="8">
        <f>SUM(C$2:C3823)</f>
        <v>3822</v>
      </c>
      <c r="F3823" s="9">
        <f>IF(stats[[#This Row],[Column1]],stats[[#This Row],[Total Clear]]/stats[[#This Row],[Total Runs]],NA())</f>
        <v>7.5876504447933016E-3</v>
      </c>
      <c r="G3823" s="9">
        <f>SUM(B$2:B3823) / SUM(C$2:C3823)</f>
        <v>7.5876504447933016E-3</v>
      </c>
      <c r="H3823" s="10">
        <f>IFERROR(stats[[#This Row],[Column1]]-A3822,"")</f>
        <v>1.1226851856918074E-3</v>
      </c>
      <c r="I3823" s="10">
        <f>IFERROR(_xlfn.QUARTILE.INC(H$2:H3823,1),"")</f>
        <v>9.6064814715646207E-4</v>
      </c>
      <c r="J3823" s="10">
        <f>IFERROR(_xlfn.QUARTILE.INC(H$2:H3823,3),"")</f>
        <v>1.1689814782585017E-3</v>
      </c>
      <c r="K3823" s="10">
        <f>IFERROR(stats[[#This Row],[Q3]]-stats[[#This Row],[Q1]],"")</f>
        <v>2.0833333110203966E-4</v>
      </c>
      <c r="L3823" s="10">
        <f>IFERROR(AVERAGEIFS(H$2:H3823, H$2:H3823, "&lt;" &amp;stats[[#This Row],[Q3]]+(2*stats[[#This Row],[IQR]]), H$2:H3823, "&gt;" &amp; stats[[#This Row],[Q1]]-(2*stats[[#This Row],[IQR]])),"")</f>
        <v>1.0693544476824979E-3</v>
      </c>
    </row>
    <row r="3824" spans="1:12" x14ac:dyDescent="0.25">
      <c r="A3824" s="7">
        <v>44419.18440972222</v>
      </c>
      <c r="B3824">
        <v>0</v>
      </c>
      <c r="C3824">
        <v>1</v>
      </c>
      <c r="D3824" s="8">
        <f>SUM(B$2:B3824)</f>
        <v>29</v>
      </c>
      <c r="E3824" s="8">
        <f>SUM(C$2:C3824)</f>
        <v>3823</v>
      </c>
      <c r="F3824" s="9">
        <f>IF(stats[[#This Row],[Column1]],stats[[#This Row],[Total Clear]]/stats[[#This Row],[Total Runs]],NA())</f>
        <v>7.5856657075595085E-3</v>
      </c>
      <c r="G3824" s="9">
        <f>SUM(B$2:B3824) / SUM(C$2:C3824)</f>
        <v>7.5856657075595085E-3</v>
      </c>
      <c r="H3824" s="10">
        <f>IFERROR(stats[[#This Row],[Column1]]-A3823,"")</f>
        <v>1.3078703705104999E-3</v>
      </c>
      <c r="I3824" s="10">
        <f>IFERROR(_xlfn.QUARTILE.INC(H$2:H3824,1),"")</f>
        <v>9.6064814715646207E-4</v>
      </c>
      <c r="J3824" s="10">
        <f>IFERROR(_xlfn.QUARTILE.INC(H$2:H3824,3),"")</f>
        <v>1.1689814782585017E-3</v>
      </c>
      <c r="K3824" s="10">
        <f>IFERROR(stats[[#This Row],[Q3]]-stats[[#This Row],[Q1]],"")</f>
        <v>2.0833333110203966E-4</v>
      </c>
      <c r="L3824" s="10">
        <f>IFERROR(AVERAGEIFS(H$2:H3824, H$2:H3824, "&lt;" &amp;stats[[#This Row],[Q3]]+(2*stats[[#This Row],[IQR]]), H$2:H3824, "&gt;" &amp; stats[[#This Row],[Q1]]-(2*stats[[#This Row],[IQR]])),"")</f>
        <v>1.069417513764684E-3</v>
      </c>
    </row>
    <row r="3825" spans="1:12" x14ac:dyDescent="0.25">
      <c r="A3825" s="7">
        <v>44419.185590277775</v>
      </c>
      <c r="B3825">
        <v>0</v>
      </c>
      <c r="C3825">
        <v>1</v>
      </c>
      <c r="D3825" s="8">
        <f>SUM(B$2:B3825)</f>
        <v>29</v>
      </c>
      <c r="E3825" s="8">
        <f>SUM(C$2:C3825)</f>
        <v>3824</v>
      </c>
      <c r="F3825" s="9">
        <f>IF(stats[[#This Row],[Column1]],stats[[#This Row],[Total Clear]]/stats[[#This Row],[Total Runs]],NA())</f>
        <v>7.5836820083682007E-3</v>
      </c>
      <c r="G3825" s="9">
        <f>SUM(B$2:B3825) / SUM(C$2:C3825)</f>
        <v>7.5836820083682007E-3</v>
      </c>
      <c r="H3825" s="10">
        <f>IFERROR(stats[[#This Row],[Column1]]-A3824,"")</f>
        <v>1.1805555550381541E-3</v>
      </c>
      <c r="I3825" s="10">
        <f>IFERROR(_xlfn.QUARTILE.INC(H$2:H3825,1),"")</f>
        <v>9.6064814715646207E-4</v>
      </c>
      <c r="J3825" s="10">
        <f>IFERROR(_xlfn.QUARTILE.INC(H$2:H3825,3),"")</f>
        <v>1.1689814782585017E-3</v>
      </c>
      <c r="K3825" s="10">
        <f>IFERROR(stats[[#This Row],[Q3]]-stats[[#This Row],[Q1]],"")</f>
        <v>2.0833333110203966E-4</v>
      </c>
      <c r="L3825" s="10">
        <f>IFERROR(AVERAGEIFS(H$2:H3825, H$2:H3825, "&lt;" &amp;stats[[#This Row],[Q3]]+(2*stats[[#This Row],[IQR]]), H$2:H3825, "&gt;" &amp; stats[[#This Row],[Q1]]-(2*stats[[#This Row],[IQR]])),"")</f>
        <v>1.0694468920468077E-3</v>
      </c>
    </row>
    <row r="3826" spans="1:12" x14ac:dyDescent="0.25">
      <c r="A3826" s="7">
        <v>44419.186689814815</v>
      </c>
      <c r="B3826">
        <v>0</v>
      </c>
      <c r="C3826">
        <v>1</v>
      </c>
      <c r="D3826" s="8">
        <f>SUM(B$2:B3826)</f>
        <v>29</v>
      </c>
      <c r="E3826" s="8">
        <f>SUM(C$2:C3826)</f>
        <v>3825</v>
      </c>
      <c r="F3826" s="9">
        <f>IF(stats[[#This Row],[Column1]],stats[[#This Row],[Total Clear]]/stats[[#This Row],[Total Runs]],NA())</f>
        <v>7.5816993464052291E-3</v>
      </c>
      <c r="G3826" s="9">
        <f>SUM(B$2:B3826) / SUM(C$2:C3826)</f>
        <v>7.5816993464052291E-3</v>
      </c>
      <c r="H3826" s="10">
        <f>IFERROR(stats[[#This Row],[Column1]]-A3825,"")</f>
        <v>1.0995370394084603E-3</v>
      </c>
      <c r="I3826" s="10">
        <f>IFERROR(_xlfn.QUARTILE.INC(H$2:H3826,1),"")</f>
        <v>9.6064814715646207E-4</v>
      </c>
      <c r="J3826" s="10">
        <f>IFERROR(_xlfn.QUARTILE.INC(H$2:H3826,3),"")</f>
        <v>1.1689814782585017E-3</v>
      </c>
      <c r="K3826" s="10">
        <f>IFERROR(stats[[#This Row],[Q3]]-stats[[#This Row],[Q1]],"")</f>
        <v>2.0833333110203966E-4</v>
      </c>
      <c r="L3826" s="10">
        <f>IFERROR(AVERAGEIFS(H$2:H3826, H$2:H3826, "&lt;" &amp;stats[[#This Row],[Q3]]+(2*stats[[#This Row],[IQR]]), H$2:H3826, "&gt;" &amp; stats[[#This Row],[Q1]]-(2*stats[[#This Row],[IQR]])),"")</f>
        <v>1.0694548439884994E-3</v>
      </c>
    </row>
    <row r="3827" spans="1:12" x14ac:dyDescent="0.25">
      <c r="A3827" s="7">
        <v>44419.187847222223</v>
      </c>
      <c r="B3827">
        <v>0</v>
      </c>
      <c r="C3827">
        <v>1</v>
      </c>
      <c r="D3827" s="8">
        <f>SUM(B$2:B3827)</f>
        <v>29</v>
      </c>
      <c r="E3827" s="8">
        <f>SUM(C$2:C3827)</f>
        <v>3826</v>
      </c>
      <c r="F3827" s="9">
        <f>IF(stats[[#This Row],[Column1]],stats[[#This Row],[Total Clear]]/stats[[#This Row],[Total Runs]],NA())</f>
        <v>7.579717720857292E-3</v>
      </c>
      <c r="G3827" s="9">
        <f>SUM(B$2:B3827) / SUM(C$2:C3827)</f>
        <v>7.579717720857292E-3</v>
      </c>
      <c r="H3827" s="10">
        <f>IFERROR(stats[[#This Row],[Column1]]-A3826,"")</f>
        <v>1.157407408754807E-3</v>
      </c>
      <c r="I3827" s="10">
        <f>IFERROR(_xlfn.QUARTILE.INC(H$2:H3827,1),"")</f>
        <v>9.6064814715646207E-4</v>
      </c>
      <c r="J3827" s="10">
        <f>IFERROR(_xlfn.QUARTILE.INC(H$2:H3827,3),"")</f>
        <v>1.1689814782585017E-3</v>
      </c>
      <c r="K3827" s="10">
        <f>IFERROR(stats[[#This Row],[Q3]]-stats[[#This Row],[Q1]],"")</f>
        <v>2.0833333110203966E-4</v>
      </c>
      <c r="L3827" s="10">
        <f>IFERROR(AVERAGEIFS(H$2:H3827, H$2:H3827, "&lt;" &amp;stats[[#This Row],[Q3]]+(2*stats[[#This Row],[IQR]]), H$2:H3827, "&gt;" &amp; stats[[#This Row],[Q1]]-(2*stats[[#This Row],[IQR]])),"")</f>
        <v>1.069478081125822E-3</v>
      </c>
    </row>
    <row r="3828" spans="1:12" x14ac:dyDescent="0.25">
      <c r="A3828" s="7">
        <v>44419.189027777778</v>
      </c>
      <c r="B3828">
        <v>0</v>
      </c>
      <c r="C3828">
        <v>1</v>
      </c>
      <c r="D3828" s="8">
        <f>SUM(B$2:B3828)</f>
        <v>29</v>
      </c>
      <c r="E3828" s="8">
        <f>SUM(C$2:C3828)</f>
        <v>3827</v>
      </c>
      <c r="F3828" s="9">
        <f>IF(stats[[#This Row],[Column1]],stats[[#This Row],[Total Clear]]/stats[[#This Row],[Total Runs]],NA())</f>
        <v>7.5777371309119412E-3</v>
      </c>
      <c r="G3828" s="9">
        <f>SUM(B$2:B3828) / SUM(C$2:C3828)</f>
        <v>7.5777371309119412E-3</v>
      </c>
      <c r="H3828" s="10">
        <f>IFERROR(stats[[#This Row],[Column1]]-A3827,"")</f>
        <v>1.1805555550381541E-3</v>
      </c>
      <c r="I3828" s="10">
        <f>IFERROR(_xlfn.QUARTILE.INC(H$2:H3828,1),"")</f>
        <v>9.6064814715646207E-4</v>
      </c>
      <c r="J3828" s="10">
        <f>IFERROR(_xlfn.QUARTILE.INC(H$2:H3828,3),"")</f>
        <v>1.1689814782585017E-3</v>
      </c>
      <c r="K3828" s="10">
        <f>IFERROR(stats[[#This Row],[Q3]]-stats[[#This Row],[Q1]],"")</f>
        <v>2.0833333110203966E-4</v>
      </c>
      <c r="L3828" s="10">
        <f>IFERROR(AVERAGEIFS(H$2:H3828, H$2:H3828, "&lt;" &amp;stats[[#This Row],[Q3]]+(2*stats[[#This Row],[IQR]]), H$2:H3828, "&gt;" &amp; stats[[#This Row],[Q1]]-(2*stats[[#This Row],[IQR]])),"")</f>
        <v>1.0695074201310815E-3</v>
      </c>
    </row>
    <row r="3829" spans="1:12" x14ac:dyDescent="0.25">
      <c r="A3829" s="7">
        <v>44419.190150462964</v>
      </c>
      <c r="B3829">
        <v>0</v>
      </c>
      <c r="C3829">
        <v>1</v>
      </c>
      <c r="D3829" s="8">
        <f>SUM(B$2:B3829)</f>
        <v>29</v>
      </c>
      <c r="E3829" s="8">
        <f>SUM(C$2:C3829)</f>
        <v>3828</v>
      </c>
      <c r="F3829" s="9">
        <f>IF(stats[[#This Row],[Column1]],stats[[#This Row],[Total Clear]]/stats[[#This Row],[Total Runs]],NA())</f>
        <v>7.575757575757576E-3</v>
      </c>
      <c r="G3829" s="9">
        <f>SUM(B$2:B3829) / SUM(C$2:C3829)</f>
        <v>7.575757575757576E-3</v>
      </c>
      <c r="H3829" s="10">
        <f>IFERROR(stats[[#This Row],[Column1]]-A3828,"")</f>
        <v>1.1226851856918074E-3</v>
      </c>
      <c r="I3829" s="10">
        <f>IFERROR(_xlfn.QUARTILE.INC(H$2:H3829,1),"")</f>
        <v>9.6064814715646207E-4</v>
      </c>
      <c r="J3829" s="10">
        <f>IFERROR(_xlfn.QUARTILE.INC(H$2:H3829,3),"")</f>
        <v>1.1689814782585017E-3</v>
      </c>
      <c r="K3829" s="10">
        <f>IFERROR(stats[[#This Row],[Q3]]-stats[[#This Row],[Q1]],"")</f>
        <v>2.0833333110203966E-4</v>
      </c>
      <c r="L3829" s="10">
        <f>IFERROR(AVERAGEIFS(H$2:H3829, H$2:H3829, "&lt;" &amp;stats[[#This Row],[Q3]]+(2*stats[[#This Row],[IQR]]), H$2:H3829, "&gt;" &amp; stats[[#This Row],[Q1]]-(2*stats[[#This Row],[IQR]])),"")</f>
        <v>1.0695214623189771E-3</v>
      </c>
    </row>
    <row r="3830" spans="1:12" x14ac:dyDescent="0.25">
      <c r="A3830" s="7">
        <v>44419.191134259258</v>
      </c>
      <c r="B3830">
        <v>0</v>
      </c>
      <c r="C3830">
        <v>1</v>
      </c>
      <c r="D3830" s="8">
        <f>SUM(B$2:B3830)</f>
        <v>29</v>
      </c>
      <c r="E3830" s="8">
        <f>SUM(C$2:C3830)</f>
        <v>3829</v>
      </c>
      <c r="F3830" s="9">
        <f>IF(stats[[#This Row],[Column1]],stats[[#This Row],[Total Clear]]/stats[[#This Row],[Total Runs]],NA())</f>
        <v>7.573779054583442E-3</v>
      </c>
      <c r="G3830" s="9">
        <f>SUM(B$2:B3830) / SUM(C$2:C3830)</f>
        <v>7.573779054583442E-3</v>
      </c>
      <c r="H3830" s="10">
        <f>IFERROR(stats[[#This Row],[Column1]]-A3829,"")</f>
        <v>9.8379629343980923E-4</v>
      </c>
      <c r="I3830" s="10">
        <f>IFERROR(_xlfn.QUARTILE.INC(H$2:H3830,1),"")</f>
        <v>9.6064814715646207E-4</v>
      </c>
      <c r="J3830" s="10">
        <f>IFERROR(_xlfn.QUARTILE.INC(H$2:H3830,3),"")</f>
        <v>1.1689814782585017E-3</v>
      </c>
      <c r="K3830" s="10">
        <f>IFERROR(stats[[#This Row],[Q3]]-stats[[#This Row],[Q1]],"")</f>
        <v>2.0833333110203966E-4</v>
      </c>
      <c r="L3830" s="10">
        <f>IFERROR(AVERAGEIFS(H$2:H3830, H$2:H3830, "&lt;" &amp;stats[[#This Row],[Q3]]+(2*stats[[#This Row],[IQR]]), H$2:H3830, "&gt;" &amp; stats[[#This Row],[Q1]]-(2*stats[[#This Row],[IQR]])),"")</f>
        <v>1.0694988315985761E-3</v>
      </c>
    </row>
    <row r="3831" spans="1:12" x14ac:dyDescent="0.25">
      <c r="A3831" s="7">
        <v>44419.19222222222</v>
      </c>
      <c r="B3831">
        <v>0</v>
      </c>
      <c r="C3831">
        <v>1</v>
      </c>
      <c r="D3831" s="8">
        <f>SUM(B$2:B3831)</f>
        <v>29</v>
      </c>
      <c r="E3831" s="8">
        <f>SUM(C$2:C3831)</f>
        <v>3830</v>
      </c>
      <c r="F3831" s="9">
        <f>IF(stats[[#This Row],[Column1]],stats[[#This Row],[Total Clear]]/stats[[#This Row],[Total Runs]],NA())</f>
        <v>7.5718015665796343E-3</v>
      </c>
      <c r="G3831" s="9">
        <f>SUM(B$2:B3831) / SUM(C$2:C3831)</f>
        <v>7.5718015665796343E-3</v>
      </c>
      <c r="H3831" s="10">
        <f>IFERROR(stats[[#This Row],[Column1]]-A3830,"")</f>
        <v>1.0879629626288079E-3</v>
      </c>
      <c r="I3831" s="10">
        <f>IFERROR(_xlfn.QUARTILE.INC(H$2:H3831,1),"")</f>
        <v>9.6064814715646207E-4</v>
      </c>
      <c r="J3831" s="10">
        <f>IFERROR(_xlfn.QUARTILE.INC(H$2:H3831,3),"")</f>
        <v>1.1689814782585017E-3</v>
      </c>
      <c r="K3831" s="10">
        <f>IFERROR(stats[[#This Row],[Q3]]-stats[[#This Row],[Q1]],"")</f>
        <v>2.0833333110203966E-4</v>
      </c>
      <c r="L3831" s="10">
        <f>IFERROR(AVERAGEIFS(H$2:H3831, H$2:H3831, "&lt;" &amp;stats[[#This Row],[Q3]]+(2*stats[[#This Row],[IQR]]), H$2:H3831, "&gt;" &amp; stats[[#This Row],[Q1]]-(2*stats[[#This Row],[IQR]])),"")</f>
        <v>1.069503704686734E-3</v>
      </c>
    </row>
    <row r="3832" spans="1:12" x14ac:dyDescent="0.25">
      <c r="A3832" s="7">
        <v>44419.193402777775</v>
      </c>
      <c r="B3832">
        <v>0</v>
      </c>
      <c r="C3832">
        <v>1</v>
      </c>
      <c r="D3832" s="8">
        <f>SUM(B$2:B3832)</f>
        <v>29</v>
      </c>
      <c r="E3832" s="8">
        <f>SUM(C$2:C3832)</f>
        <v>3831</v>
      </c>
      <c r="F3832" s="9">
        <f>IF(stats[[#This Row],[Column1]],stats[[#This Row],[Total Clear]]/stats[[#This Row],[Total Runs]],NA())</f>
        <v>7.5698251109370925E-3</v>
      </c>
      <c r="G3832" s="9">
        <f>SUM(B$2:B3832) / SUM(C$2:C3832)</f>
        <v>7.5698251109370925E-3</v>
      </c>
      <c r="H3832" s="10">
        <f>IFERROR(stats[[#This Row],[Column1]]-A3831,"")</f>
        <v>1.1805555550381541E-3</v>
      </c>
      <c r="I3832" s="10">
        <f>IFERROR(_xlfn.QUARTILE.INC(H$2:H3832,1),"")</f>
        <v>9.6064814715646207E-4</v>
      </c>
      <c r="J3832" s="10">
        <f>IFERROR(_xlfn.QUARTILE.INC(H$2:H3832,3),"")</f>
        <v>1.1689814782585017E-3</v>
      </c>
      <c r="K3832" s="10">
        <f>IFERROR(stats[[#This Row],[Q3]]-stats[[#This Row],[Q1]],"")</f>
        <v>2.0833333110203966E-4</v>
      </c>
      <c r="L3832" s="10">
        <f>IFERROR(AVERAGEIFS(H$2:H3832, H$2:H3832, "&lt;" &amp;stats[[#This Row],[Q3]]+(2*stats[[#This Row],[IQR]]), H$2:H3832, "&gt;" &amp; stats[[#This Row],[Q1]]-(2*stats[[#This Row],[IQR]])),"")</f>
        <v>1.06953300596651E-3</v>
      </c>
    </row>
    <row r="3833" spans="1:12" x14ac:dyDescent="0.25">
      <c r="A3833" s="7">
        <v>44419.194571759261</v>
      </c>
      <c r="B3833">
        <v>0</v>
      </c>
      <c r="C3833">
        <v>1</v>
      </c>
      <c r="D3833" s="8">
        <f>SUM(B$2:B3833)</f>
        <v>29</v>
      </c>
      <c r="E3833" s="8">
        <f>SUM(C$2:C3833)</f>
        <v>3832</v>
      </c>
      <c r="F3833" s="9">
        <f>IF(stats[[#This Row],[Column1]],stats[[#This Row],[Total Clear]]/stats[[#This Row],[Total Runs]],NA())</f>
        <v>7.5678496868475994E-3</v>
      </c>
      <c r="G3833" s="9">
        <f>SUM(B$2:B3833) / SUM(C$2:C3833)</f>
        <v>7.5678496868475994E-3</v>
      </c>
      <c r="H3833" s="10">
        <f>IFERROR(stats[[#This Row],[Column1]]-A3832,"")</f>
        <v>1.1689814855344594E-3</v>
      </c>
      <c r="I3833" s="10">
        <f>IFERROR(_xlfn.QUARTILE.INC(H$2:H3833,1),"")</f>
        <v>9.6064814715646207E-4</v>
      </c>
      <c r="J3833" s="10">
        <f>IFERROR(_xlfn.QUARTILE.INC(H$2:H3833,3),"")</f>
        <v>1.1689814782585017E-3</v>
      </c>
      <c r="K3833" s="10">
        <f>IFERROR(stats[[#This Row],[Q3]]-stats[[#This Row],[Q1]],"")</f>
        <v>2.0833333110203966E-4</v>
      </c>
      <c r="L3833" s="10">
        <f>IFERROR(AVERAGEIFS(H$2:H3833, H$2:H3833, "&lt;" &amp;stats[[#This Row],[Q3]]+(2*stats[[#This Row],[IQR]]), H$2:H3833, "&gt;" &amp; stats[[#This Row],[Q1]]-(2*stats[[#This Row],[IQR]])),"")</f>
        <v>1.069559238749303E-3</v>
      </c>
    </row>
    <row r="3834" spans="1:12" x14ac:dyDescent="0.25">
      <c r="A3834" s="7">
        <v>44419.195763888885</v>
      </c>
      <c r="B3834">
        <v>0</v>
      </c>
      <c r="C3834">
        <v>1</v>
      </c>
      <c r="D3834" s="8">
        <f>SUM(B$2:B3834)</f>
        <v>29</v>
      </c>
      <c r="E3834" s="8">
        <f>SUM(C$2:C3834)</f>
        <v>3833</v>
      </c>
      <c r="F3834" s="9">
        <f>IF(stats[[#This Row],[Column1]],stats[[#This Row],[Total Clear]]/stats[[#This Row],[Total Runs]],NA())</f>
        <v>7.5658752935037826E-3</v>
      </c>
      <c r="G3834" s="9">
        <f>SUM(B$2:B3834) / SUM(C$2:C3834)</f>
        <v>7.5658752935037826E-3</v>
      </c>
      <c r="H3834" s="10">
        <f>IFERROR(stats[[#This Row],[Column1]]-A3833,"")</f>
        <v>1.1921296245418489E-3</v>
      </c>
      <c r="I3834" s="10">
        <f>IFERROR(_xlfn.QUARTILE.INC(H$2:H3834,1),"")</f>
        <v>9.6064814715646207E-4</v>
      </c>
      <c r="J3834" s="10">
        <f>IFERROR(_xlfn.QUARTILE.INC(H$2:H3834,3),"")</f>
        <v>1.1689814800774911E-3</v>
      </c>
      <c r="K3834" s="10">
        <f>IFERROR(stats[[#This Row],[Q3]]-stats[[#This Row],[Q1]],"")</f>
        <v>2.0833333292102907E-4</v>
      </c>
      <c r="L3834" s="10">
        <f>IFERROR(AVERAGEIFS(H$2:H3834, H$2:H3834, "&lt;" &amp;stats[[#This Row],[Q3]]+(2*stats[[#This Row],[IQR]]), H$2:H3834, "&gt;" &amp; stats[[#This Row],[Q1]]-(2*stats[[#This Row],[IQR]])),"")</f>
        <v>1.0695915621632779E-3</v>
      </c>
    </row>
    <row r="3835" spans="1:12" x14ac:dyDescent="0.25">
      <c r="A3835" s="7">
        <v>44419.196875000001</v>
      </c>
      <c r="B3835">
        <v>0</v>
      </c>
      <c r="C3835">
        <v>1</v>
      </c>
      <c r="D3835" s="8">
        <f>SUM(B$2:B3835)</f>
        <v>29</v>
      </c>
      <c r="E3835" s="8">
        <f>SUM(C$2:C3835)</f>
        <v>3834</v>
      </c>
      <c r="F3835" s="9">
        <f>IF(stats[[#This Row],[Column1]],stats[[#This Row],[Total Clear]]/stats[[#This Row],[Total Runs]],NA())</f>
        <v>7.5639019300991128E-3</v>
      </c>
      <c r="G3835" s="9">
        <f>SUM(B$2:B3835) / SUM(C$2:C3835)</f>
        <v>7.5639019300991128E-3</v>
      </c>
      <c r="H3835" s="10">
        <f>IFERROR(stats[[#This Row],[Column1]]-A3834,"")</f>
        <v>1.1111111161881126E-3</v>
      </c>
      <c r="I3835" s="10">
        <f>IFERROR(_xlfn.QUARTILE.INC(H$2:H3835,1),"")</f>
        <v>9.6064814715646207E-4</v>
      </c>
      <c r="J3835" s="10">
        <f>IFERROR(_xlfn.QUARTILE.INC(H$2:H3835,3),"")</f>
        <v>1.1689814782585017E-3</v>
      </c>
      <c r="K3835" s="10">
        <f>IFERROR(stats[[#This Row],[Q3]]-stats[[#This Row],[Q1]],"")</f>
        <v>2.0833333110203966E-4</v>
      </c>
      <c r="L3835" s="10">
        <f>IFERROR(AVERAGEIFS(H$2:H3835, H$2:H3835, "&lt;" &amp;stats[[#This Row],[Q3]]+(2*stats[[#This Row],[IQR]]), H$2:H3835, "&gt;" &amp; stats[[#This Row],[Q1]]-(2*stats[[#This Row],[IQR]])),"")</f>
        <v>1.0696025085260579E-3</v>
      </c>
    </row>
    <row r="3836" spans="1:12" x14ac:dyDescent="0.25">
      <c r="A3836" s="7">
        <v>44419.197928240741</v>
      </c>
      <c r="B3836">
        <v>0</v>
      </c>
      <c r="C3836">
        <v>1</v>
      </c>
      <c r="D3836" s="8">
        <f>SUM(B$2:B3836)</f>
        <v>29</v>
      </c>
      <c r="E3836" s="8">
        <f>SUM(C$2:C3836)</f>
        <v>3835</v>
      </c>
      <c r="F3836" s="9">
        <f>IF(stats[[#This Row],[Column1]],stats[[#This Row],[Total Clear]]/stats[[#This Row],[Total Runs]],NA())</f>
        <v>7.5619295958279011E-3</v>
      </c>
      <c r="G3836" s="9">
        <f>SUM(B$2:B3836) / SUM(C$2:C3836)</f>
        <v>7.5619295958279011E-3</v>
      </c>
      <c r="H3836" s="10">
        <f>IFERROR(stats[[#This Row],[Column1]]-A3835,"")</f>
        <v>1.0532407395658083E-3</v>
      </c>
      <c r="I3836" s="10">
        <f>IFERROR(_xlfn.QUARTILE.INC(H$2:H3836,1),"")</f>
        <v>9.6064814715646207E-4</v>
      </c>
      <c r="J3836" s="10">
        <f>IFERROR(_xlfn.QUARTILE.INC(H$2:H3836,3),"")</f>
        <v>1.1689814782585017E-3</v>
      </c>
      <c r="K3836" s="10">
        <f>IFERROR(stats[[#This Row],[Q3]]-stats[[#This Row],[Q1]],"")</f>
        <v>2.0833333110203966E-4</v>
      </c>
      <c r="L3836" s="10">
        <f>IFERROR(AVERAGEIFS(H$2:H3836, H$2:H3836, "&lt;" &amp;stats[[#This Row],[Q3]]+(2*stats[[#This Row],[IQR]]), H$2:H3836, "&gt;" &amp; stats[[#This Row],[Q1]]-(2*stats[[#This Row],[IQR]])),"")</f>
        <v>1.0695981959881137E-3</v>
      </c>
    </row>
    <row r="3837" spans="1:12" x14ac:dyDescent="0.25">
      <c r="A3837" s="7">
        <v>44419.199097222219</v>
      </c>
      <c r="B3837">
        <v>0</v>
      </c>
      <c r="C3837">
        <v>1</v>
      </c>
      <c r="D3837" s="8">
        <f>SUM(B$2:B3837)</f>
        <v>29</v>
      </c>
      <c r="E3837" s="8">
        <f>SUM(C$2:C3837)</f>
        <v>3836</v>
      </c>
      <c r="F3837" s="9">
        <f>IF(stats[[#This Row],[Column1]],stats[[#This Row],[Total Clear]]/stats[[#This Row],[Total Runs]],NA())</f>
        <v>7.5599582898852975E-3</v>
      </c>
      <c r="G3837" s="9">
        <f>SUM(B$2:B3837) / SUM(C$2:C3837)</f>
        <v>7.5599582898852975E-3</v>
      </c>
      <c r="H3837" s="10">
        <f>IFERROR(stats[[#This Row],[Column1]]-A3836,"")</f>
        <v>1.1689814782585017E-3</v>
      </c>
      <c r="I3837" s="10">
        <f>IFERROR(_xlfn.QUARTILE.INC(H$2:H3837,1),"")</f>
        <v>9.6064814715646207E-4</v>
      </c>
      <c r="J3837" s="10">
        <f>IFERROR(_xlfn.QUARTILE.INC(H$2:H3837,3),"")</f>
        <v>1.1689814782585017E-3</v>
      </c>
      <c r="K3837" s="10">
        <f>IFERROR(stats[[#This Row],[Q3]]-stats[[#This Row],[Q1]],"")</f>
        <v>2.0833333110203966E-4</v>
      </c>
      <c r="L3837" s="10">
        <f>IFERROR(AVERAGEIFS(H$2:H3837, H$2:H3837, "&lt;" &amp;stats[[#This Row],[Q3]]+(2*stats[[#This Row],[IQR]]), H$2:H3837, "&gt;" &amp; stats[[#This Row],[Q1]]-(2*stats[[#This Row],[IQR]])),"")</f>
        <v>1.069624383941281E-3</v>
      </c>
    </row>
    <row r="3838" spans="1:12" x14ac:dyDescent="0.25">
      <c r="A3838" s="7">
        <v>44419.200289351851</v>
      </c>
      <c r="B3838">
        <v>0</v>
      </c>
      <c r="C3838">
        <v>1</v>
      </c>
      <c r="D3838" s="8">
        <f>SUM(B$2:B3838)</f>
        <v>29</v>
      </c>
      <c r="E3838" s="8">
        <f>SUM(C$2:C3838)</f>
        <v>3837</v>
      </c>
      <c r="F3838" s="9">
        <f>IF(stats[[#This Row],[Column1]],stats[[#This Row],[Total Clear]]/stats[[#This Row],[Total Runs]],NA())</f>
        <v>7.5579880114672923E-3</v>
      </c>
      <c r="G3838" s="9">
        <f>SUM(B$2:B3838) / SUM(C$2:C3838)</f>
        <v>7.5579880114672923E-3</v>
      </c>
      <c r="H3838" s="10">
        <f>IFERROR(stats[[#This Row],[Column1]]-A3837,"")</f>
        <v>1.1921296318178065E-3</v>
      </c>
      <c r="I3838" s="10">
        <f>IFERROR(_xlfn.QUARTILE.INC(H$2:H3838,1),"")</f>
        <v>9.6064814715646207E-4</v>
      </c>
      <c r="J3838" s="10">
        <f>IFERROR(_xlfn.QUARTILE.INC(H$2:H3838,3),"")</f>
        <v>1.1689814800774911E-3</v>
      </c>
      <c r="K3838" s="10">
        <f>IFERROR(stats[[#This Row],[Q3]]-stats[[#This Row],[Q1]],"")</f>
        <v>2.0833333292102907E-4</v>
      </c>
      <c r="L3838" s="10">
        <f>IFERROR(AVERAGEIFS(H$2:H3838, H$2:H3838, "&lt;" &amp;stats[[#This Row],[Q3]]+(2*stats[[#This Row],[IQR]]), H$2:H3838, "&gt;" &amp; stats[[#This Row],[Q1]]-(2*stats[[#This Row],[IQR]])),"")</f>
        <v>1.0696566561351369E-3</v>
      </c>
    </row>
    <row r="3839" spans="1:12" x14ac:dyDescent="0.25">
      <c r="A3839" s="7">
        <v>44419.201388888891</v>
      </c>
      <c r="B3839">
        <v>0</v>
      </c>
      <c r="C3839">
        <v>1</v>
      </c>
      <c r="D3839" s="8">
        <f>SUM(B$2:B3839)</f>
        <v>29</v>
      </c>
      <c r="E3839" s="8">
        <f>SUM(C$2:C3839)</f>
        <v>3838</v>
      </c>
      <c r="F3839" s="9">
        <f>IF(stats[[#This Row],[Column1]],stats[[#This Row],[Total Clear]]/stats[[#This Row],[Total Runs]],NA())</f>
        <v>7.5560187597707136E-3</v>
      </c>
      <c r="G3839" s="9">
        <f>SUM(B$2:B3839) / SUM(C$2:C3839)</f>
        <v>7.5560187597707136E-3</v>
      </c>
      <c r="H3839" s="10">
        <f>IFERROR(stats[[#This Row],[Column1]]-A3838,"")</f>
        <v>1.0995370394084603E-3</v>
      </c>
      <c r="I3839" s="10">
        <f>IFERROR(_xlfn.QUARTILE.INC(H$2:H3839,1),"")</f>
        <v>9.6064814715646207E-4</v>
      </c>
      <c r="J3839" s="10">
        <f>IFERROR(_xlfn.QUARTILE.INC(H$2:H3839,3),"")</f>
        <v>1.1689814782585017E-3</v>
      </c>
      <c r="K3839" s="10">
        <f>IFERROR(stats[[#This Row],[Q3]]-stats[[#This Row],[Q1]],"")</f>
        <v>2.0833333110203966E-4</v>
      </c>
      <c r="L3839" s="10">
        <f>IFERROR(AVERAGEIFS(H$2:H3839, H$2:H3839, "&lt;" &amp;stats[[#This Row],[Q3]]+(2*stats[[#This Row],[IQR]]), H$2:H3839, "&gt;" &amp; stats[[#This Row],[Q1]]-(2*stats[[#This Row],[IQR]])),"")</f>
        <v>1.0696645256066336E-3</v>
      </c>
    </row>
    <row r="3840" spans="1:12" x14ac:dyDescent="0.25">
      <c r="A3840" s="7">
        <v>44419.202511574076</v>
      </c>
      <c r="B3840">
        <v>0</v>
      </c>
      <c r="C3840">
        <v>1</v>
      </c>
      <c r="D3840" s="8">
        <f>SUM(B$2:B3840)</f>
        <v>29</v>
      </c>
      <c r="E3840" s="8">
        <f>SUM(C$2:C3840)</f>
        <v>3839</v>
      </c>
      <c r="F3840" s="9">
        <f>IF(stats[[#This Row],[Column1]],stats[[#This Row],[Total Clear]]/stats[[#This Row],[Total Runs]],NA())</f>
        <v>7.5540505339932278E-3</v>
      </c>
      <c r="G3840" s="9">
        <f>SUM(B$2:B3840) / SUM(C$2:C3840)</f>
        <v>7.5540505339932278E-3</v>
      </c>
      <c r="H3840" s="10">
        <f>IFERROR(stats[[#This Row],[Column1]]-A3839,"")</f>
        <v>1.1226851856918074E-3</v>
      </c>
      <c r="I3840" s="10">
        <f>IFERROR(_xlfn.QUARTILE.INC(H$2:H3840,1),"")</f>
        <v>9.6064814715646207E-4</v>
      </c>
      <c r="J3840" s="10">
        <f>IFERROR(_xlfn.QUARTILE.INC(H$2:H3840,3),"")</f>
        <v>1.1689814782585017E-3</v>
      </c>
      <c r="K3840" s="10">
        <f>IFERROR(stats[[#This Row],[Q3]]-stats[[#This Row],[Q1]],"")</f>
        <v>2.0833333110203966E-4</v>
      </c>
      <c r="L3840" s="10">
        <f>IFERROR(AVERAGEIFS(H$2:H3840, H$2:H3840, "&lt;" &amp;stats[[#This Row],[Q3]]+(2*stats[[#This Row],[IQR]]), H$2:H3840, "&gt;" &amp; stats[[#This Row],[Q1]]-(2*stats[[#This Row],[IQR]])),"")</f>
        <v>1.069678485759368E-3</v>
      </c>
    </row>
    <row r="3841" spans="1:12" x14ac:dyDescent="0.25">
      <c r="A3841" s="7">
        <v>44419.203657407408</v>
      </c>
      <c r="B3841">
        <v>0</v>
      </c>
      <c r="C3841">
        <v>1</v>
      </c>
      <c r="D3841" s="8">
        <f>SUM(B$2:B3841)</f>
        <v>29</v>
      </c>
      <c r="E3841" s="8">
        <f>SUM(C$2:C3841)</f>
        <v>3840</v>
      </c>
      <c r="F3841" s="9">
        <f>IF(stats[[#This Row],[Column1]],stats[[#This Row],[Total Clear]]/stats[[#This Row],[Total Runs]],NA())</f>
        <v>7.5520833333333334E-3</v>
      </c>
      <c r="G3841" s="9">
        <f>SUM(B$2:B3841) / SUM(C$2:C3841)</f>
        <v>7.5520833333333334E-3</v>
      </c>
      <c r="H3841" s="10">
        <f>IFERROR(stats[[#This Row],[Column1]]-A3840,"")</f>
        <v>1.1458333319751546E-3</v>
      </c>
      <c r="I3841" s="10">
        <f>IFERROR(_xlfn.QUARTILE.INC(H$2:H3841,1),"")</f>
        <v>9.6064814715646207E-4</v>
      </c>
      <c r="J3841" s="10">
        <f>IFERROR(_xlfn.QUARTILE.INC(H$2:H3841,3),"")</f>
        <v>1.1689814782585017E-3</v>
      </c>
      <c r="K3841" s="10">
        <f>IFERROR(stats[[#This Row],[Q3]]-stats[[#This Row],[Q1]],"")</f>
        <v>2.0833333110203966E-4</v>
      </c>
      <c r="L3841" s="10">
        <f>IFERROR(AVERAGEIFS(H$2:H3841, H$2:H3841, "&lt;" &amp;stats[[#This Row],[Q3]]+(2*stats[[#This Row],[IQR]]), H$2:H3841, "&gt;" &amp; stats[[#This Row],[Q1]]-(2*stats[[#This Row],[IQR]])),"")</f>
        <v>1.0696985317836416E-3</v>
      </c>
    </row>
    <row r="3842" spans="1:12" x14ac:dyDescent="0.25">
      <c r="A3842" s="7">
        <v>44419.204884259256</v>
      </c>
      <c r="B3842">
        <v>0</v>
      </c>
      <c r="C3842">
        <v>1</v>
      </c>
      <c r="D3842" s="8">
        <f>SUM(B$2:B3842)</f>
        <v>29</v>
      </c>
      <c r="E3842" s="8">
        <f>SUM(C$2:C3842)</f>
        <v>3841</v>
      </c>
      <c r="F3842" s="9">
        <f>IF(stats[[#This Row],[Column1]],stats[[#This Row],[Total Clear]]/stats[[#This Row],[Total Runs]],NA())</f>
        <v>7.5501171569903672E-3</v>
      </c>
      <c r="G3842" s="9">
        <f>SUM(B$2:B3842) / SUM(C$2:C3842)</f>
        <v>7.5501171569903672E-3</v>
      </c>
      <c r="H3842" s="10">
        <f>IFERROR(stats[[#This Row],[Column1]]-A3841,"")</f>
        <v>1.2268518476048484E-3</v>
      </c>
      <c r="I3842" s="10">
        <f>IFERROR(_xlfn.QUARTILE.INC(H$2:H3842,1),"")</f>
        <v>9.6064814715646207E-4</v>
      </c>
      <c r="J3842" s="10">
        <f>IFERROR(_xlfn.QUARTILE.INC(H$2:H3842,3),"")</f>
        <v>1.1689814800774911E-3</v>
      </c>
      <c r="K3842" s="10">
        <f>IFERROR(stats[[#This Row],[Q3]]-stats[[#This Row],[Q1]],"")</f>
        <v>2.0833333292102907E-4</v>
      </c>
      <c r="L3842" s="10">
        <f>IFERROR(AVERAGEIFS(H$2:H3842, H$2:H3842, "&lt;" &amp;stats[[#This Row],[Q3]]+(2*stats[[#This Row],[IQR]]), H$2:H3842, "&gt;" &amp; stats[[#This Row],[Q1]]-(2*stats[[#This Row],[IQR]])),"")</f>
        <v>1.0697398879193842E-3</v>
      </c>
    </row>
    <row r="3843" spans="1:12" x14ac:dyDescent="0.25">
      <c r="A3843" s="7">
        <v>44419.206041666665</v>
      </c>
      <c r="B3843">
        <v>0</v>
      </c>
      <c r="C3843">
        <v>1</v>
      </c>
      <c r="D3843" s="8">
        <f>SUM(B$2:B3843)</f>
        <v>29</v>
      </c>
      <c r="E3843" s="8">
        <f>SUM(C$2:C3843)</f>
        <v>3842</v>
      </c>
      <c r="F3843" s="9">
        <f>IF(stats[[#This Row],[Column1]],stats[[#This Row],[Total Clear]]/stats[[#This Row],[Total Runs]],NA())</f>
        <v>7.5481520041644976E-3</v>
      </c>
      <c r="G3843" s="9">
        <f>SUM(B$2:B3843) / SUM(C$2:C3843)</f>
        <v>7.5481520041644976E-3</v>
      </c>
      <c r="H3843" s="10">
        <f>IFERROR(stats[[#This Row],[Column1]]-A3842,"")</f>
        <v>1.157407408754807E-3</v>
      </c>
      <c r="I3843" s="10">
        <f>IFERROR(_xlfn.QUARTILE.INC(H$2:H3843,1),"")</f>
        <v>9.6064814715646207E-4</v>
      </c>
      <c r="J3843" s="10">
        <f>IFERROR(_xlfn.QUARTILE.INC(H$2:H3843,3),"")</f>
        <v>1.1689814782585017E-3</v>
      </c>
      <c r="K3843" s="10">
        <f>IFERROR(stats[[#This Row],[Q3]]-stats[[#This Row],[Q1]],"")</f>
        <v>2.0833333110203966E-4</v>
      </c>
      <c r="L3843" s="10">
        <f>IFERROR(AVERAGEIFS(H$2:H3843, H$2:H3843, "&lt;" &amp;stats[[#This Row],[Q3]]+(2*stats[[#This Row],[IQR]]), H$2:H3843, "&gt;" &amp; stats[[#This Row],[Q1]]-(2*stats[[#This Row],[IQR]])),"")</f>
        <v>1.0697629522500433E-3</v>
      </c>
    </row>
    <row r="3844" spans="1:12" x14ac:dyDescent="0.25">
      <c r="A3844" s="7">
        <v>44419.207303240742</v>
      </c>
      <c r="B3844">
        <v>0</v>
      </c>
      <c r="C3844">
        <v>1</v>
      </c>
      <c r="D3844" s="8">
        <f>SUM(B$2:B3844)</f>
        <v>29</v>
      </c>
      <c r="E3844" s="8">
        <f>SUM(C$2:C3844)</f>
        <v>3843</v>
      </c>
      <c r="F3844" s="9">
        <f>IF(stats[[#This Row],[Column1]],stats[[#This Row],[Total Clear]]/stats[[#This Row],[Total Runs]],NA())</f>
        <v>7.5461878740567265E-3</v>
      </c>
      <c r="G3844" s="9">
        <f>SUM(B$2:B3844) / SUM(C$2:C3844)</f>
        <v>7.5461878740567265E-3</v>
      </c>
      <c r="H3844" s="10">
        <f>IFERROR(stats[[#This Row],[Column1]]-A3843,"")</f>
        <v>1.2615740779438056E-3</v>
      </c>
      <c r="I3844" s="10">
        <f>IFERROR(_xlfn.QUARTILE.INC(H$2:H3844,1),"")</f>
        <v>9.6064814715646207E-4</v>
      </c>
      <c r="J3844" s="10">
        <f>IFERROR(_xlfn.QUARTILE.INC(H$2:H3844,3),"")</f>
        <v>1.1689814837154699E-3</v>
      </c>
      <c r="K3844" s="10">
        <f>IFERROR(stats[[#This Row],[Q3]]-stats[[#This Row],[Q1]],"")</f>
        <v>2.0833333655900788E-4</v>
      </c>
      <c r="L3844" s="10">
        <f>IFERROR(AVERAGEIFS(H$2:H3844, H$2:H3844, "&lt;" &amp;stats[[#This Row],[Q3]]+(2*stats[[#This Row],[IQR]]), H$2:H3844, "&gt;" &amp; stats[[#This Row],[Q1]]-(2*stats[[#This Row],[IQR]])),"")</f>
        <v>1.0698134023094052E-3</v>
      </c>
    </row>
    <row r="3845" spans="1:12" x14ac:dyDescent="0.25">
      <c r="A3845" s="7">
        <v>44419.208437499998</v>
      </c>
      <c r="B3845">
        <v>0</v>
      </c>
      <c r="C3845">
        <v>1</v>
      </c>
      <c r="D3845" s="8">
        <f>SUM(B$2:B3845)</f>
        <v>29</v>
      </c>
      <c r="E3845" s="8">
        <f>SUM(C$2:C3845)</f>
        <v>3844</v>
      </c>
      <c r="F3845" s="9">
        <f>IF(stats[[#This Row],[Column1]],stats[[#This Row],[Total Clear]]/stats[[#This Row],[Total Runs]],NA())</f>
        <v>7.544224765868887E-3</v>
      </c>
      <c r="G3845" s="9">
        <f>SUM(B$2:B3845) / SUM(C$2:C3845)</f>
        <v>7.544224765868887E-3</v>
      </c>
      <c r="H3845" s="10">
        <f>IFERROR(stats[[#This Row],[Column1]]-A3844,"")</f>
        <v>1.1342592551955022E-3</v>
      </c>
      <c r="I3845" s="10">
        <f>IFERROR(_xlfn.QUARTILE.INC(H$2:H3845,1),"")</f>
        <v>9.6064814715646207E-4</v>
      </c>
      <c r="J3845" s="10">
        <f>IFERROR(_xlfn.QUARTILE.INC(H$2:H3845,3),"")</f>
        <v>1.1689814818964805E-3</v>
      </c>
      <c r="K3845" s="10">
        <f>IFERROR(stats[[#This Row],[Q3]]-stats[[#This Row],[Q1]],"")</f>
        <v>2.0833333474001847E-4</v>
      </c>
      <c r="L3845" s="10">
        <f>IFERROR(AVERAGEIFS(H$2:H3845, H$2:H3845, "&lt;" &amp;stats[[#This Row],[Q3]]+(2*stats[[#This Row],[IQR]]), H$2:H3845, "&gt;" &amp; stats[[#This Row],[Q1]]-(2*stats[[#This Row],[IQR]])),"")</f>
        <v>1.0698303483659096E-3</v>
      </c>
    </row>
    <row r="3846" spans="1:12" x14ac:dyDescent="0.25">
      <c r="A3846" s="7">
        <v>44419.209502314814</v>
      </c>
      <c r="B3846">
        <v>0</v>
      </c>
      <c r="C3846">
        <v>1</v>
      </c>
      <c r="D3846" s="8">
        <f>SUM(B$2:B3846)</f>
        <v>29</v>
      </c>
      <c r="E3846" s="8">
        <f>SUM(C$2:C3846)</f>
        <v>3845</v>
      </c>
      <c r="F3846" s="9">
        <f>IF(stats[[#This Row],[Column1]],stats[[#This Row],[Total Clear]]/stats[[#This Row],[Total Runs]],NA())</f>
        <v>7.542262678803641E-3</v>
      </c>
      <c r="G3846" s="9">
        <f>SUM(B$2:B3846) / SUM(C$2:C3846)</f>
        <v>7.542262678803641E-3</v>
      </c>
      <c r="H3846" s="10">
        <f>IFERROR(stats[[#This Row],[Column1]]-A3845,"")</f>
        <v>1.0648148163454607E-3</v>
      </c>
      <c r="I3846" s="10">
        <f>IFERROR(_xlfn.QUARTILE.INC(H$2:H3846,1),"")</f>
        <v>9.6064814715646207E-4</v>
      </c>
      <c r="J3846" s="10">
        <f>IFERROR(_xlfn.QUARTILE.INC(H$2:H3846,3),"")</f>
        <v>1.1689814800774911E-3</v>
      </c>
      <c r="K3846" s="10">
        <f>IFERROR(stats[[#This Row],[Q3]]-stats[[#This Row],[Q1]],"")</f>
        <v>2.0833333292102907E-4</v>
      </c>
      <c r="L3846" s="10">
        <f>IFERROR(AVERAGEIFS(H$2:H3846, H$2:H3846, "&lt;" &amp;stats[[#This Row],[Q3]]+(2*stats[[#This Row],[IQR]]), H$2:H3846, "&gt;" &amp; stats[[#This Row],[Q1]]-(2*stats[[#This Row],[IQR]])),"")</f>
        <v>1.0698290298769451E-3</v>
      </c>
    </row>
    <row r="3847" spans="1:12" x14ac:dyDescent="0.25">
      <c r="A3847" s="7">
        <v>44419.210590277777</v>
      </c>
      <c r="B3847">
        <v>0</v>
      </c>
      <c r="C3847">
        <v>1</v>
      </c>
      <c r="D3847" s="8">
        <f>SUM(B$2:B3847)</f>
        <v>29</v>
      </c>
      <c r="E3847" s="8">
        <f>SUM(C$2:C3847)</f>
        <v>3846</v>
      </c>
      <c r="F3847" s="9">
        <f>IF(stats[[#This Row],[Column1]],stats[[#This Row],[Total Clear]]/stats[[#This Row],[Total Runs]],NA())</f>
        <v>7.5403016120644826E-3</v>
      </c>
      <c r="G3847" s="9">
        <f>SUM(B$2:B3847) / SUM(C$2:C3847)</f>
        <v>7.5403016120644826E-3</v>
      </c>
      <c r="H3847" s="10">
        <f>IFERROR(stats[[#This Row],[Column1]]-A3846,"")</f>
        <v>1.0879629626288079E-3</v>
      </c>
      <c r="I3847" s="10">
        <f>IFERROR(_xlfn.QUARTILE.INC(H$2:H3847,1),"")</f>
        <v>9.6064814715646207E-4</v>
      </c>
      <c r="J3847" s="10">
        <f>IFERROR(_xlfn.QUARTILE.INC(H$2:H3847,3),"")</f>
        <v>1.1689814782585017E-3</v>
      </c>
      <c r="K3847" s="10">
        <f>IFERROR(stats[[#This Row],[Q3]]-stats[[#This Row],[Q1]],"")</f>
        <v>2.0833333110203966E-4</v>
      </c>
      <c r="L3847" s="10">
        <f>IFERROR(AVERAGEIFS(H$2:H3847, H$2:H3847, "&lt;" &amp;stats[[#This Row],[Q3]]+(2*stats[[#This Row],[IQR]]), H$2:H3847, "&gt;" &amp; stats[[#This Row],[Q1]]-(2*stats[[#This Row],[IQR]])),"")</f>
        <v>1.0698337956937E-3</v>
      </c>
    </row>
    <row r="3848" spans="1:12" x14ac:dyDescent="0.25">
      <c r="A3848" s="7">
        <v>44419.211759259262</v>
      </c>
      <c r="B3848">
        <v>0</v>
      </c>
      <c r="C3848">
        <v>1</v>
      </c>
      <c r="D3848" s="8">
        <f>SUM(B$2:B3848)</f>
        <v>29</v>
      </c>
      <c r="E3848" s="8">
        <f>SUM(C$2:C3848)</f>
        <v>3847</v>
      </c>
      <c r="F3848" s="9">
        <f>IF(stats[[#This Row],[Column1]],stats[[#This Row],[Total Clear]]/stats[[#This Row],[Total Runs]],NA())</f>
        <v>7.5383415648557321E-3</v>
      </c>
      <c r="G3848" s="9">
        <f>SUM(B$2:B3848) / SUM(C$2:C3848)</f>
        <v>7.5383415648557321E-3</v>
      </c>
      <c r="H3848" s="10">
        <f>IFERROR(stats[[#This Row],[Column1]]-A3847,"")</f>
        <v>1.1689814855344594E-3</v>
      </c>
      <c r="I3848" s="10">
        <f>IFERROR(_xlfn.QUARTILE.INC(H$2:H3848,1),"")</f>
        <v>9.6064814715646207E-4</v>
      </c>
      <c r="J3848" s="10">
        <f>IFERROR(_xlfn.QUARTILE.INC(H$2:H3848,3),"")</f>
        <v>1.1689814837154699E-3</v>
      </c>
      <c r="K3848" s="10">
        <f>IFERROR(stats[[#This Row],[Q3]]-stats[[#This Row],[Q1]],"")</f>
        <v>2.0833333655900788E-4</v>
      </c>
      <c r="L3848" s="10">
        <f>IFERROR(AVERAGEIFS(H$2:H3848, H$2:H3848, "&lt;" &amp;stats[[#This Row],[Q3]]+(2*stats[[#This Row],[IQR]]), H$2:H3848, "&gt;" &amp; stats[[#This Row],[Q1]]-(2*stats[[#This Row],[IQR]])),"")</f>
        <v>1.069859846058871E-3</v>
      </c>
    </row>
    <row r="3849" spans="1:12" x14ac:dyDescent="0.25">
      <c r="A3849" s="7">
        <v>44419.212939814817</v>
      </c>
      <c r="B3849">
        <v>0</v>
      </c>
      <c r="C3849">
        <v>1</v>
      </c>
      <c r="D3849" s="8">
        <f>SUM(B$2:B3849)</f>
        <v>29</v>
      </c>
      <c r="E3849" s="8">
        <f>SUM(C$2:C3849)</f>
        <v>3848</v>
      </c>
      <c r="F3849" s="9">
        <f>IF(stats[[#This Row],[Column1]],stats[[#This Row],[Total Clear]]/stats[[#This Row],[Total Runs]],NA())</f>
        <v>7.5363825363825368E-3</v>
      </c>
      <c r="G3849" s="9">
        <f>SUM(B$2:B3849) / SUM(C$2:C3849)</f>
        <v>7.5363825363825368E-3</v>
      </c>
      <c r="H3849" s="10">
        <f>IFERROR(stats[[#This Row],[Column1]]-A3848,"")</f>
        <v>1.1805555550381541E-3</v>
      </c>
      <c r="I3849" s="10">
        <f>IFERROR(_xlfn.QUARTILE.INC(H$2:H3849,1),"")</f>
        <v>9.6064814715646207E-4</v>
      </c>
      <c r="J3849" s="10">
        <f>IFERROR(_xlfn.QUARTILE.INC(H$2:H3849,3),"")</f>
        <v>1.1689814855344594E-3</v>
      </c>
      <c r="K3849" s="10">
        <f>IFERROR(stats[[#This Row],[Q3]]-stats[[#This Row],[Q1]],"")</f>
        <v>2.0833333837799728E-4</v>
      </c>
      <c r="L3849" s="10">
        <f>IFERROR(AVERAGEIFS(H$2:H3849, H$2:H3849, "&lt;" &amp;stats[[#This Row],[Q3]]+(2*stats[[#This Row],[IQR]]), H$2:H3849, "&gt;" &amp; stats[[#This Row],[Q1]]-(2*stats[[#This Row],[IQR]])),"")</f>
        <v>1.0698889229459156E-3</v>
      </c>
    </row>
    <row r="3850" spans="1:12" x14ac:dyDescent="0.25">
      <c r="A3850" s="7">
        <v>44419.214074074072</v>
      </c>
      <c r="B3850">
        <v>0</v>
      </c>
      <c r="C3850">
        <v>1</v>
      </c>
      <c r="D3850" s="8">
        <f>SUM(B$2:B3850)</f>
        <v>29</v>
      </c>
      <c r="E3850" s="8">
        <f>SUM(C$2:C3850)</f>
        <v>3849</v>
      </c>
      <c r="F3850" s="9">
        <f>IF(stats[[#This Row],[Column1]],stats[[#This Row],[Total Clear]]/stats[[#This Row],[Total Runs]],NA())</f>
        <v>7.5344245258508703E-3</v>
      </c>
      <c r="G3850" s="9">
        <f>SUM(B$2:B3850) / SUM(C$2:C3850)</f>
        <v>7.5344245258508703E-3</v>
      </c>
      <c r="H3850" s="10">
        <f>IFERROR(stats[[#This Row],[Column1]]-A3849,"")</f>
        <v>1.1342592551955022E-3</v>
      </c>
      <c r="I3850" s="10">
        <f>IFERROR(_xlfn.QUARTILE.INC(H$2:H3850,1),"")</f>
        <v>9.6064814715646207E-4</v>
      </c>
      <c r="J3850" s="10">
        <f>IFERROR(_xlfn.QUARTILE.INC(H$2:H3850,3),"")</f>
        <v>1.1689814855344594E-3</v>
      </c>
      <c r="K3850" s="10">
        <f>IFERROR(stats[[#This Row],[Q3]]-stats[[#This Row],[Q1]],"")</f>
        <v>2.0833333837799728E-4</v>
      </c>
      <c r="L3850" s="10">
        <f>IFERROR(AVERAGEIFS(H$2:H3850, H$2:H3850, "&lt;" &amp;stats[[#This Row],[Q3]]+(2*stats[[#This Row],[IQR]]), H$2:H3850, "&gt;" &amp; stats[[#This Row],[Q1]]-(2*stats[[#This Row],[IQR]])),"")</f>
        <v>1.0699058269197207E-3</v>
      </c>
    </row>
    <row r="3851" spans="1:12" x14ac:dyDescent="0.25">
      <c r="A3851" s="7">
        <v>44419.215185185189</v>
      </c>
      <c r="B3851">
        <v>0</v>
      </c>
      <c r="C3851">
        <v>1</v>
      </c>
      <c r="D3851" s="8">
        <f>SUM(B$2:B3851)</f>
        <v>29</v>
      </c>
      <c r="E3851" s="8">
        <f>SUM(C$2:C3851)</f>
        <v>3850</v>
      </c>
      <c r="F3851" s="9">
        <f>IF(stats[[#This Row],[Column1]],stats[[#This Row],[Total Clear]]/stats[[#This Row],[Total Runs]],NA())</f>
        <v>7.5324675324675329E-3</v>
      </c>
      <c r="G3851" s="9">
        <f>SUM(B$2:B3851) / SUM(C$2:C3851)</f>
        <v>7.5324675324675329E-3</v>
      </c>
      <c r="H3851" s="10">
        <f>IFERROR(stats[[#This Row],[Column1]]-A3850,"")</f>
        <v>1.1111111161881126E-3</v>
      </c>
      <c r="I3851" s="10">
        <f>IFERROR(_xlfn.QUARTILE.INC(H$2:H3851,1),"")</f>
        <v>9.6064814715646207E-4</v>
      </c>
      <c r="J3851" s="10">
        <f>IFERROR(_xlfn.QUARTILE.INC(H$2:H3851,3),"")</f>
        <v>1.1689814855344594E-3</v>
      </c>
      <c r="K3851" s="10">
        <f>IFERROR(stats[[#This Row],[Q3]]-stats[[#This Row],[Q1]],"")</f>
        <v>2.0833333837799728E-4</v>
      </c>
      <c r="L3851" s="10">
        <f>IFERROR(AVERAGEIFS(H$2:H3851, H$2:H3851, "&lt;" &amp;stats[[#This Row],[Q3]]+(2*stats[[#This Row],[IQR]]), H$2:H3851, "&gt;" &amp; stats[[#This Row],[Q1]]-(2*stats[[#This Row],[IQR]])),"")</f>
        <v>1.0699166447956116E-3</v>
      </c>
    </row>
    <row r="3852" spans="1:12" x14ac:dyDescent="0.25">
      <c r="A3852" s="7">
        <v>44419.216307870367</v>
      </c>
      <c r="B3852">
        <v>0</v>
      </c>
      <c r="C3852">
        <v>1</v>
      </c>
      <c r="D3852" s="8">
        <f>SUM(B$2:B3852)</f>
        <v>29</v>
      </c>
      <c r="E3852" s="8">
        <f>SUM(C$2:C3852)</f>
        <v>3851</v>
      </c>
      <c r="F3852" s="9">
        <f>IF(stats[[#This Row],[Column1]],stats[[#This Row],[Total Clear]]/stats[[#This Row],[Total Runs]],NA())</f>
        <v>7.5305115554401454E-3</v>
      </c>
      <c r="G3852" s="9">
        <f>SUM(B$2:B3852) / SUM(C$2:C3852)</f>
        <v>7.5305115554401454E-3</v>
      </c>
      <c r="H3852" s="10">
        <f>IFERROR(stats[[#This Row],[Column1]]-A3851,"")</f>
        <v>1.1226851784158498E-3</v>
      </c>
      <c r="I3852" s="10">
        <f>IFERROR(_xlfn.QUARTILE.INC(H$2:H3852,1),"")</f>
        <v>9.6064814715646207E-4</v>
      </c>
      <c r="J3852" s="10">
        <f>IFERROR(_xlfn.QUARTILE.INC(H$2:H3852,3),"")</f>
        <v>1.1689814837154699E-3</v>
      </c>
      <c r="K3852" s="10">
        <f>IFERROR(stats[[#This Row],[Q3]]-stats[[#This Row],[Q1]],"")</f>
        <v>2.0833333655900788E-4</v>
      </c>
      <c r="L3852" s="10">
        <f>IFERROR(AVERAGEIFS(H$2:H3852, H$2:H3852, "&lt;" &amp;stats[[#This Row],[Q3]]+(2*stats[[#This Row],[IQR]]), H$2:H3852, "&gt;" &amp; stats[[#This Row],[Q1]]-(2*stats[[#This Row],[IQR]])),"")</f>
        <v>1.0699304948044357E-3</v>
      </c>
    </row>
    <row r="3853" spans="1:12" x14ac:dyDescent="0.25">
      <c r="A3853" s="7">
        <v>44419.217476851853</v>
      </c>
      <c r="B3853">
        <v>0</v>
      </c>
      <c r="C3853">
        <v>1</v>
      </c>
      <c r="D3853" s="8">
        <f>SUM(B$2:B3853)</f>
        <v>29</v>
      </c>
      <c r="E3853" s="8">
        <f>SUM(C$2:C3853)</f>
        <v>3852</v>
      </c>
      <c r="F3853" s="9">
        <f>IF(stats[[#This Row],[Column1]],stats[[#This Row],[Total Clear]]/stats[[#This Row],[Total Runs]],NA())</f>
        <v>7.5285565939771544E-3</v>
      </c>
      <c r="G3853" s="9">
        <f>SUM(B$2:B3853) / SUM(C$2:C3853)</f>
        <v>7.5285565939771544E-3</v>
      </c>
      <c r="H3853" s="10">
        <f>IFERROR(stats[[#This Row],[Column1]]-A3852,"")</f>
        <v>1.1689814855344594E-3</v>
      </c>
      <c r="I3853" s="10">
        <f>IFERROR(_xlfn.QUARTILE.INC(H$2:H3853,1),"")</f>
        <v>9.6064814715646207E-4</v>
      </c>
      <c r="J3853" s="10">
        <f>IFERROR(_xlfn.QUARTILE.INC(H$2:H3853,3),"")</f>
        <v>1.1689814855344594E-3</v>
      </c>
      <c r="K3853" s="10">
        <f>IFERROR(stats[[#This Row],[Q3]]-stats[[#This Row],[Q1]],"")</f>
        <v>2.0833333837799728E-4</v>
      </c>
      <c r="L3853" s="10">
        <f>IFERROR(AVERAGEIFS(H$2:H3853, H$2:H3853, "&lt;" &amp;stats[[#This Row],[Q3]]+(2*stats[[#This Row],[IQR]]), H$2:H3853, "&gt;" &amp; stats[[#This Row],[Q1]]-(2*stats[[#This Row],[IQR]])),"")</f>
        <v>1.0699564856180622E-3</v>
      </c>
    </row>
    <row r="3854" spans="1:12" x14ac:dyDescent="0.25">
      <c r="A3854" s="7">
        <v>44419.218668981484</v>
      </c>
      <c r="B3854">
        <v>0</v>
      </c>
      <c r="C3854">
        <v>1</v>
      </c>
      <c r="D3854" s="8">
        <f>SUM(B$2:B3854)</f>
        <v>29</v>
      </c>
      <c r="E3854" s="8">
        <f>SUM(C$2:C3854)</f>
        <v>3853</v>
      </c>
      <c r="F3854" s="9">
        <f>IF(stats[[#This Row],[Column1]],stats[[#This Row],[Total Clear]]/stats[[#This Row],[Total Runs]],NA())</f>
        <v>7.5266026472878278E-3</v>
      </c>
      <c r="G3854" s="9">
        <f>SUM(B$2:B3854) / SUM(C$2:C3854)</f>
        <v>7.5266026472878278E-3</v>
      </c>
      <c r="H3854" s="10">
        <f>IFERROR(stats[[#This Row],[Column1]]-A3853,"")</f>
        <v>1.1921296318178065E-3</v>
      </c>
      <c r="I3854" s="10">
        <f>IFERROR(_xlfn.QUARTILE.INC(H$2:H3854,1),"")</f>
        <v>9.6064814715646207E-4</v>
      </c>
      <c r="J3854" s="10">
        <f>IFERROR(_xlfn.QUARTILE.INC(H$2:H3854,3),"")</f>
        <v>1.1689814855344594E-3</v>
      </c>
      <c r="K3854" s="10">
        <f>IFERROR(stats[[#This Row],[Q3]]-stats[[#This Row],[Q1]],"")</f>
        <v>2.0833333837799728E-4</v>
      </c>
      <c r="L3854" s="10">
        <f>IFERROR(AVERAGEIFS(H$2:H3854, H$2:H3854, "&lt;" &amp;stats[[#This Row],[Q3]]+(2*stats[[#This Row],[IQR]]), H$2:H3854, "&gt;" &amp; stats[[#This Row],[Q1]]-(2*stats[[#This Row],[IQR]])),"")</f>
        <v>1.0699885352366875E-3</v>
      </c>
    </row>
    <row r="3855" spans="1:12" x14ac:dyDescent="0.25">
      <c r="A3855" s="7">
        <v>44419.21979166667</v>
      </c>
      <c r="B3855">
        <v>0</v>
      </c>
      <c r="C3855">
        <v>1</v>
      </c>
      <c r="D3855" s="8">
        <f>SUM(B$2:B3855)</f>
        <v>29</v>
      </c>
      <c r="E3855" s="8">
        <f>SUM(C$2:C3855)</f>
        <v>3854</v>
      </c>
      <c r="F3855" s="9">
        <f>IF(stats[[#This Row],[Column1]],stats[[#This Row],[Total Clear]]/stats[[#This Row],[Total Runs]],NA())</f>
        <v>7.5246497145822523E-3</v>
      </c>
      <c r="G3855" s="9">
        <f>SUM(B$2:B3855) / SUM(C$2:C3855)</f>
        <v>7.5246497145822523E-3</v>
      </c>
      <c r="H3855" s="10">
        <f>IFERROR(stats[[#This Row],[Column1]]-A3854,"")</f>
        <v>1.1226851856918074E-3</v>
      </c>
      <c r="I3855" s="10">
        <f>IFERROR(_xlfn.QUARTILE.INC(H$2:H3855,1),"")</f>
        <v>9.6064814715646207E-4</v>
      </c>
      <c r="J3855" s="10">
        <f>IFERROR(_xlfn.QUARTILE.INC(H$2:H3855,3),"")</f>
        <v>1.1689814855344594E-3</v>
      </c>
      <c r="K3855" s="10">
        <f>IFERROR(stats[[#This Row],[Q3]]-stats[[#This Row],[Q1]],"")</f>
        <v>2.0833333837799728E-4</v>
      </c>
      <c r="L3855" s="10">
        <f>IFERROR(AVERAGEIFS(H$2:H3855, H$2:H3855, "&lt;" &amp;stats[[#This Row],[Q3]]+(2*stats[[#This Row],[IQR]]), H$2:H3855, "&gt;" &amp; stats[[#This Row],[Q1]]-(2*stats[[#This Row],[IQR]])),"")</f>
        <v>1.0700023554964448E-3</v>
      </c>
    </row>
    <row r="3856" spans="1:12" x14ac:dyDescent="0.25">
      <c r="A3856" s="7">
        <v>44419.220937500002</v>
      </c>
      <c r="B3856">
        <v>0</v>
      </c>
      <c r="C3856">
        <v>1</v>
      </c>
      <c r="D3856" s="8">
        <f>SUM(B$2:B3856)</f>
        <v>29</v>
      </c>
      <c r="E3856" s="8">
        <f>SUM(C$2:C3856)</f>
        <v>3855</v>
      </c>
      <c r="F3856" s="9">
        <f>IF(stats[[#This Row],[Column1]],stats[[#This Row],[Total Clear]]/stats[[#This Row],[Total Runs]],NA())</f>
        <v>7.5226977950713361E-3</v>
      </c>
      <c r="G3856" s="9">
        <f>SUM(B$2:B3856) / SUM(C$2:C3856)</f>
        <v>7.5226977950713361E-3</v>
      </c>
      <c r="H3856" s="10">
        <f>IFERROR(stats[[#This Row],[Column1]]-A3855,"")</f>
        <v>1.1458333319751546E-3</v>
      </c>
      <c r="I3856" s="10">
        <f>IFERROR(_xlfn.QUARTILE.INC(H$2:H3856,1),"")</f>
        <v>9.6064814715646207E-4</v>
      </c>
      <c r="J3856" s="10">
        <f>IFERROR(_xlfn.QUARTILE.INC(H$2:H3856,3),"")</f>
        <v>1.1689814855344594E-3</v>
      </c>
      <c r="K3856" s="10">
        <f>IFERROR(stats[[#This Row],[Q3]]-stats[[#This Row],[Q1]],"")</f>
        <v>2.0833333837799728E-4</v>
      </c>
      <c r="L3856" s="10">
        <f>IFERROR(AVERAGEIFS(H$2:H3856, H$2:H3856, "&lt;" &amp;stats[[#This Row],[Q3]]+(2*stats[[#This Row],[IQR]]), H$2:H3856, "&gt;" &amp; stats[[#This Row],[Q1]]-(2*stats[[#This Row],[IQR]])),"")</f>
        <v>1.0700222377661038E-3</v>
      </c>
    </row>
    <row r="3857" spans="1:12" x14ac:dyDescent="0.25">
      <c r="A3857" s="7">
        <v>44419.222013888888</v>
      </c>
      <c r="B3857">
        <v>0</v>
      </c>
      <c r="C3857">
        <v>1</v>
      </c>
      <c r="D3857" s="8">
        <f>SUM(B$2:B3857)</f>
        <v>29</v>
      </c>
      <c r="E3857" s="8">
        <f>SUM(C$2:C3857)</f>
        <v>3856</v>
      </c>
      <c r="F3857" s="9">
        <f>IF(stats[[#This Row],[Column1]],stats[[#This Row],[Total Clear]]/stats[[#This Row],[Total Runs]],NA())</f>
        <v>7.5207468879668051E-3</v>
      </c>
      <c r="G3857" s="9">
        <f>SUM(B$2:B3857) / SUM(C$2:C3857)</f>
        <v>7.5207468879668051E-3</v>
      </c>
      <c r="H3857" s="10">
        <f>IFERROR(stats[[#This Row],[Column1]]-A3856,"")</f>
        <v>1.0763888858491555E-3</v>
      </c>
      <c r="I3857" s="10">
        <f>IFERROR(_xlfn.QUARTILE.INC(H$2:H3857,1),"")</f>
        <v>9.6064814715646207E-4</v>
      </c>
      <c r="J3857" s="10">
        <f>IFERROR(_xlfn.QUARTILE.INC(H$2:H3857,3),"")</f>
        <v>1.1689814855344594E-3</v>
      </c>
      <c r="K3857" s="10">
        <f>IFERROR(stats[[#This Row],[Q3]]-stats[[#This Row],[Q1]],"")</f>
        <v>2.0833333837799728E-4</v>
      </c>
      <c r="L3857" s="10">
        <f>IFERROR(AVERAGEIFS(H$2:H3857, H$2:H3857, "&lt;" &amp;stats[[#This Row],[Q3]]+(2*stats[[#This Row],[IQR]]), H$2:H3857, "&gt;" &amp; stats[[#This Row],[Q1]]-(2*stats[[#This Row],[IQR]])),"")</f>
        <v>1.0700239066122592E-3</v>
      </c>
    </row>
    <row r="3858" spans="1:12" x14ac:dyDescent="0.25">
      <c r="A3858" s="7">
        <v>44419.223182870373</v>
      </c>
      <c r="B3858">
        <v>0</v>
      </c>
      <c r="C3858">
        <v>1</v>
      </c>
      <c r="D3858" s="8">
        <f>SUM(B$2:B3858)</f>
        <v>29</v>
      </c>
      <c r="E3858" s="8">
        <f>SUM(C$2:C3858)</f>
        <v>3857</v>
      </c>
      <c r="F3858" s="9">
        <f>IF(stats[[#This Row],[Column1]],stats[[#This Row],[Total Clear]]/stats[[#This Row],[Total Runs]],NA())</f>
        <v>7.5187969924812026E-3</v>
      </c>
      <c r="G3858" s="9">
        <f>SUM(B$2:B3858) / SUM(C$2:C3858)</f>
        <v>7.5187969924812026E-3</v>
      </c>
      <c r="H3858" s="10">
        <f>IFERROR(stats[[#This Row],[Column1]]-A3857,"")</f>
        <v>1.1689814855344594E-3</v>
      </c>
      <c r="I3858" s="10">
        <f>IFERROR(_xlfn.QUARTILE.INC(H$2:H3858,1),"")</f>
        <v>9.6064814715646207E-4</v>
      </c>
      <c r="J3858" s="10">
        <f>IFERROR(_xlfn.QUARTILE.INC(H$2:H3858,3),"")</f>
        <v>1.1689814855344594E-3</v>
      </c>
      <c r="K3858" s="10">
        <f>IFERROR(stats[[#This Row],[Q3]]-stats[[#This Row],[Q1]],"")</f>
        <v>2.0833333837799728E-4</v>
      </c>
      <c r="L3858" s="10">
        <f>IFERROR(AVERAGEIFS(H$2:H3858, H$2:H3858, "&lt;" &amp;stats[[#This Row],[Q3]]+(2*stats[[#This Row],[IQR]]), H$2:H3858, "&gt;" &amp; stats[[#This Row],[Q1]]-(2*stats[[#This Row],[IQR]])),"")</f>
        <v>1.070049838891851E-3</v>
      </c>
    </row>
    <row r="3859" spans="1:12" x14ac:dyDescent="0.25">
      <c r="A3859" s="7">
        <v>44419.224189814813</v>
      </c>
      <c r="B3859">
        <v>0</v>
      </c>
      <c r="C3859">
        <v>1</v>
      </c>
      <c r="D3859" s="8">
        <f>SUM(B$2:B3859)</f>
        <v>29</v>
      </c>
      <c r="E3859" s="8">
        <f>SUM(C$2:C3859)</f>
        <v>3858</v>
      </c>
      <c r="F3859" s="9">
        <f>IF(stats[[#This Row],[Column1]],stats[[#This Row],[Total Clear]]/stats[[#This Row],[Total Runs]],NA())</f>
        <v>7.5168481078278903E-3</v>
      </c>
      <c r="G3859" s="9">
        <f>SUM(B$2:B3859) / SUM(C$2:C3859)</f>
        <v>7.5168481078278903E-3</v>
      </c>
      <c r="H3859" s="10">
        <f>IFERROR(stats[[#This Row],[Column1]]-A3858,"")</f>
        <v>1.0069444397231564E-3</v>
      </c>
      <c r="I3859" s="10">
        <f>IFERROR(_xlfn.QUARTILE.INC(H$2:H3859,1),"")</f>
        <v>9.6064814715646207E-4</v>
      </c>
      <c r="J3859" s="10">
        <f>IFERROR(_xlfn.QUARTILE.INC(H$2:H3859,3),"")</f>
        <v>1.1689814855344594E-3</v>
      </c>
      <c r="K3859" s="10">
        <f>IFERROR(stats[[#This Row],[Q3]]-stats[[#This Row],[Q1]],"")</f>
        <v>2.0833333837799728E-4</v>
      </c>
      <c r="L3859" s="10">
        <f>IFERROR(AVERAGEIFS(H$2:H3859, H$2:H3859, "&lt;" &amp;stats[[#This Row],[Q3]]+(2*stats[[#This Row],[IQR]]), H$2:H3859, "&gt;" &amp; stats[[#This Row],[Q1]]-(2*stats[[#This Row],[IQR]])),"")</f>
        <v>1.0700333061700357E-3</v>
      </c>
    </row>
    <row r="3860" spans="1:12" x14ac:dyDescent="0.25">
      <c r="A3860" s="7">
        <v>44419.225358796299</v>
      </c>
      <c r="B3860">
        <v>0</v>
      </c>
      <c r="C3860">
        <v>1</v>
      </c>
      <c r="D3860" s="8">
        <f>SUM(B$2:B3860)</f>
        <v>29</v>
      </c>
      <c r="E3860" s="8">
        <f>SUM(C$2:C3860)</f>
        <v>3859</v>
      </c>
      <c r="F3860" s="9">
        <f>IF(stats[[#This Row],[Column1]],stats[[#This Row],[Total Clear]]/stats[[#This Row],[Total Runs]],NA())</f>
        <v>7.514900233221042E-3</v>
      </c>
      <c r="G3860" s="9">
        <f>SUM(B$2:B3860) / SUM(C$2:C3860)</f>
        <v>7.514900233221042E-3</v>
      </c>
      <c r="H3860" s="10">
        <f>IFERROR(stats[[#This Row],[Column1]]-A3859,"")</f>
        <v>1.1689814855344594E-3</v>
      </c>
      <c r="I3860" s="10">
        <f>IFERROR(_xlfn.QUARTILE.INC(H$2:H3860,1),"")</f>
        <v>9.6064814715646207E-4</v>
      </c>
      <c r="J3860" s="10">
        <f>IFERROR(_xlfn.QUARTILE.INC(H$2:H3860,3),"")</f>
        <v>1.1689814855344594E-3</v>
      </c>
      <c r="K3860" s="10">
        <f>IFERROR(stats[[#This Row],[Q3]]-stats[[#This Row],[Q1]],"")</f>
        <v>2.0833333837799728E-4</v>
      </c>
      <c r="L3860" s="10">
        <f>IFERROR(AVERAGEIFS(H$2:H3860, H$2:H3860, "&lt;" &amp;stats[[#This Row],[Q3]]+(2*stats[[#This Row],[IQR]]), H$2:H3860, "&gt;" &amp; stats[[#This Row],[Q1]]-(2*stats[[#This Row],[IQR]])),"")</f>
        <v>1.0700592224034994E-3</v>
      </c>
    </row>
    <row r="3861" spans="1:12" x14ac:dyDescent="0.25">
      <c r="A3861" s="7">
        <v>44419.226435185185</v>
      </c>
      <c r="B3861">
        <v>0</v>
      </c>
      <c r="C3861">
        <v>1</v>
      </c>
      <c r="D3861" s="8">
        <f>SUM(B$2:B3861)</f>
        <v>29</v>
      </c>
      <c r="E3861" s="8">
        <f>SUM(C$2:C3861)</f>
        <v>3860</v>
      </c>
      <c r="F3861" s="9">
        <f>IF(stats[[#This Row],[Column1]],stats[[#This Row],[Total Clear]]/stats[[#This Row],[Total Runs]],NA())</f>
        <v>7.5129533678756476E-3</v>
      </c>
      <c r="G3861" s="9">
        <f>SUM(B$2:B3861) / SUM(C$2:C3861)</f>
        <v>7.5129533678756476E-3</v>
      </c>
      <c r="H3861" s="10">
        <f>IFERROR(stats[[#This Row],[Column1]]-A3860,"")</f>
        <v>1.0763888858491555E-3</v>
      </c>
      <c r="I3861" s="10">
        <f>IFERROR(_xlfn.QUARTILE.INC(H$2:H3861,1),"")</f>
        <v>9.6064814715646207E-4</v>
      </c>
      <c r="J3861" s="10">
        <f>IFERROR(_xlfn.QUARTILE.INC(H$2:H3861,3),"")</f>
        <v>1.1689814855344594E-3</v>
      </c>
      <c r="K3861" s="10">
        <f>IFERROR(stats[[#This Row],[Q3]]-stats[[#This Row],[Q1]],"")</f>
        <v>2.0833333837799728E-4</v>
      </c>
      <c r="L3861" s="10">
        <f>IFERROR(AVERAGEIFS(H$2:H3861, H$2:H3861, "&lt;" &amp;stats[[#This Row],[Q3]]+(2*stats[[#This Row],[IQR]]), H$2:H3861, "&gt;" &amp; stats[[#This Row],[Q1]]-(2*stats[[#This Row],[IQR]])),"")</f>
        <v>1.0700608798173369E-3</v>
      </c>
    </row>
    <row r="3862" spans="1:12" x14ac:dyDescent="0.25">
      <c r="A3862" s="7">
        <v>44419.22760416667</v>
      </c>
      <c r="B3862">
        <v>0</v>
      </c>
      <c r="C3862">
        <v>1</v>
      </c>
      <c r="D3862" s="8">
        <f>SUM(B$2:B3862)</f>
        <v>29</v>
      </c>
      <c r="E3862" s="8">
        <f>SUM(C$2:C3862)</f>
        <v>3861</v>
      </c>
      <c r="F3862" s="9">
        <f>IF(stats[[#This Row],[Column1]],stats[[#This Row],[Total Clear]]/stats[[#This Row],[Total Runs]],NA())</f>
        <v>7.5110075110075107E-3</v>
      </c>
      <c r="G3862" s="9">
        <f>SUM(B$2:B3862) / SUM(C$2:C3862)</f>
        <v>7.5110075110075107E-3</v>
      </c>
      <c r="H3862" s="10">
        <f>IFERROR(stats[[#This Row],[Column1]]-A3861,"")</f>
        <v>1.1689814855344594E-3</v>
      </c>
      <c r="I3862" s="10">
        <f>IFERROR(_xlfn.QUARTILE.INC(H$2:H3862,1),"")</f>
        <v>9.6064814715646207E-4</v>
      </c>
      <c r="J3862" s="10">
        <f>IFERROR(_xlfn.QUARTILE.INC(H$2:H3862,3),"")</f>
        <v>1.1689814855344594E-3</v>
      </c>
      <c r="K3862" s="10">
        <f>IFERROR(stats[[#This Row],[Q3]]-stats[[#This Row],[Q1]],"")</f>
        <v>2.0833333837799728E-4</v>
      </c>
      <c r="L3862" s="10">
        <f>IFERROR(AVERAGEIFS(H$2:H3862, H$2:H3862, "&lt;" &amp;stats[[#This Row],[Q3]]+(2*stats[[#This Row],[IQR]]), H$2:H3862, "&gt;" &amp; stats[[#This Row],[Q1]]-(2*stats[[#This Row],[IQR]])),"")</f>
        <v>1.0700867752638599E-3</v>
      </c>
    </row>
    <row r="3863" spans="1:12" x14ac:dyDescent="0.25">
      <c r="A3863" s="7">
        <v>44419.228807870371</v>
      </c>
      <c r="B3863">
        <v>0</v>
      </c>
      <c r="C3863">
        <v>1</v>
      </c>
      <c r="D3863" s="8">
        <f>SUM(B$2:B3863)</f>
        <v>29</v>
      </c>
      <c r="E3863" s="8">
        <f>SUM(C$2:C3863)</f>
        <v>3862</v>
      </c>
      <c r="F3863" s="9">
        <f>IF(stats[[#This Row],[Column1]],stats[[#This Row],[Total Clear]]/stats[[#This Row],[Total Runs]],NA())</f>
        <v>7.5090626618332474E-3</v>
      </c>
      <c r="G3863" s="9">
        <f>SUM(B$2:B3863) / SUM(C$2:C3863)</f>
        <v>7.5090626618332474E-3</v>
      </c>
      <c r="H3863" s="10">
        <f>IFERROR(stats[[#This Row],[Column1]]-A3862,"")</f>
        <v>1.2037037013215013E-3</v>
      </c>
      <c r="I3863" s="10">
        <f>IFERROR(_xlfn.QUARTILE.INC(H$2:H3863,1),"")</f>
        <v>9.6064814715646207E-4</v>
      </c>
      <c r="J3863" s="10">
        <f>IFERROR(_xlfn.QUARTILE.INC(H$2:H3863,3),"")</f>
        <v>1.1689814855344594E-3</v>
      </c>
      <c r="K3863" s="10">
        <f>IFERROR(stats[[#This Row],[Q3]]-stats[[#This Row],[Q1]],"")</f>
        <v>2.0833333837799728E-4</v>
      </c>
      <c r="L3863" s="10">
        <f>IFERROR(AVERAGEIFS(H$2:H3863, H$2:H3863, "&lt;" &amp;stats[[#This Row],[Q3]]+(2*stats[[#This Row],[IQR]]), H$2:H3863, "&gt;" &amp; stats[[#This Row],[Q1]]-(2*stats[[#This Row],[IQR]])),"")</f>
        <v>1.0701217443625402E-3</v>
      </c>
    </row>
    <row r="3864" spans="1:12" x14ac:dyDescent="0.25">
      <c r="A3864" s="7">
        <v>44419.23</v>
      </c>
      <c r="B3864">
        <v>0</v>
      </c>
      <c r="C3864">
        <v>1</v>
      </c>
      <c r="D3864" s="8">
        <f>SUM(B$2:B3864)</f>
        <v>29</v>
      </c>
      <c r="E3864" s="8">
        <f>SUM(C$2:C3864)</f>
        <v>3863</v>
      </c>
      <c r="F3864" s="9">
        <f>IF(stats[[#This Row],[Column1]],stats[[#This Row],[Total Clear]]/stats[[#This Row],[Total Runs]],NA())</f>
        <v>7.5071188195702824E-3</v>
      </c>
      <c r="G3864" s="9">
        <f>SUM(B$2:B3864) / SUM(C$2:C3864)</f>
        <v>7.5071188195702824E-3</v>
      </c>
      <c r="H3864" s="10">
        <f>IFERROR(stats[[#This Row],[Column1]]-A3863,"")</f>
        <v>1.1921296318178065E-3</v>
      </c>
      <c r="I3864" s="10">
        <f>IFERROR(_xlfn.QUARTILE.INC(H$2:H3864,1),"")</f>
        <v>9.6064814715646207E-4</v>
      </c>
      <c r="J3864" s="10">
        <f>IFERROR(_xlfn.QUARTILE.INC(H$2:H3864,3),"")</f>
        <v>1.1689814855344594E-3</v>
      </c>
      <c r="K3864" s="10">
        <f>IFERROR(stats[[#This Row],[Q3]]-stats[[#This Row],[Q1]],"")</f>
        <v>2.0833333837799728E-4</v>
      </c>
      <c r="L3864" s="10">
        <f>IFERROR(AVERAGEIFS(H$2:H3864, H$2:H3864, "&lt;" &amp;stats[[#This Row],[Q3]]+(2*stats[[#This Row],[IQR]]), H$2:H3864, "&gt;" &amp; stats[[#This Row],[Q1]]-(2*stats[[#This Row],[IQR]])),"")</f>
        <v>1.0701536668867304E-3</v>
      </c>
    </row>
    <row r="3865" spans="1:12" x14ac:dyDescent="0.25">
      <c r="A3865" s="7">
        <v>44419.231180555558</v>
      </c>
      <c r="B3865">
        <v>0</v>
      </c>
      <c r="C3865">
        <v>1</v>
      </c>
      <c r="D3865" s="8">
        <f>SUM(B$2:B3865)</f>
        <v>29</v>
      </c>
      <c r="E3865" s="8">
        <f>SUM(C$2:C3865)</f>
        <v>3864</v>
      </c>
      <c r="F3865" s="9">
        <f>IF(stats[[#This Row],[Column1]],stats[[#This Row],[Total Clear]]/stats[[#This Row],[Total Runs]],NA())</f>
        <v>7.505175983436853E-3</v>
      </c>
      <c r="G3865" s="9">
        <f>SUM(B$2:B3865) / SUM(C$2:C3865)</f>
        <v>7.505175983436853E-3</v>
      </c>
      <c r="H3865" s="10">
        <f>IFERROR(stats[[#This Row],[Column1]]-A3864,"")</f>
        <v>1.1805555550381541E-3</v>
      </c>
      <c r="I3865" s="10">
        <f>IFERROR(_xlfn.QUARTILE.INC(H$2:H3865,1),"")</f>
        <v>9.6064814715646207E-4</v>
      </c>
      <c r="J3865" s="10">
        <f>IFERROR(_xlfn.QUARTILE.INC(H$2:H3865,3),"")</f>
        <v>1.1689814855344594E-3</v>
      </c>
      <c r="K3865" s="10">
        <f>IFERROR(stats[[#This Row],[Q3]]-stats[[#This Row],[Q1]],"")</f>
        <v>2.0833333837799728E-4</v>
      </c>
      <c r="L3865" s="10">
        <f>IFERROR(AVERAGEIFS(H$2:H3865, H$2:H3865, "&lt;" &amp;stats[[#This Row],[Q3]]+(2*stats[[#This Row],[IQR]]), H$2:H3865, "&gt;" &amp; stats[[#This Row],[Q1]]-(2*stats[[#This Row],[IQR]])),"")</f>
        <v>1.0701825452252476E-3</v>
      </c>
    </row>
    <row r="3866" spans="1:12" x14ac:dyDescent="0.25">
      <c r="A3866" s="7">
        <v>44419.232256944444</v>
      </c>
      <c r="B3866">
        <v>0</v>
      </c>
      <c r="C3866">
        <v>1</v>
      </c>
      <c r="D3866" s="8">
        <f>SUM(B$2:B3866)</f>
        <v>29</v>
      </c>
      <c r="E3866" s="8">
        <f>SUM(C$2:C3866)</f>
        <v>3865</v>
      </c>
      <c r="F3866" s="9">
        <f>IF(stats[[#This Row],[Column1]],stats[[#This Row],[Total Clear]]/stats[[#This Row],[Total Runs]],NA())</f>
        <v>7.5032341526520049E-3</v>
      </c>
      <c r="G3866" s="9">
        <f>SUM(B$2:B3866) / SUM(C$2:C3866)</f>
        <v>7.5032341526520049E-3</v>
      </c>
      <c r="H3866" s="10">
        <f>IFERROR(stats[[#This Row],[Column1]]-A3865,"")</f>
        <v>1.0763888858491555E-3</v>
      </c>
      <c r="I3866" s="10">
        <f>IFERROR(_xlfn.QUARTILE.INC(H$2:H3866,1),"")</f>
        <v>9.6064814715646207E-4</v>
      </c>
      <c r="J3866" s="10">
        <f>IFERROR(_xlfn.QUARTILE.INC(H$2:H3866,3),"")</f>
        <v>1.1689814855344594E-3</v>
      </c>
      <c r="K3866" s="10">
        <f>IFERROR(stats[[#This Row],[Q3]]-stats[[#This Row],[Q1]],"")</f>
        <v>2.0833333837799728E-4</v>
      </c>
      <c r="L3866" s="10">
        <f>IFERROR(AVERAGEIFS(H$2:H3866, H$2:H3866, "&lt;" &amp;stats[[#This Row],[Q3]]+(2*stats[[#This Row],[IQR]]), H$2:H3866, "&gt;" &amp; stats[[#This Row],[Q1]]-(2*stats[[#This Row],[IQR]])),"")</f>
        <v>1.0701841682222728E-3</v>
      </c>
    </row>
    <row r="3867" spans="1:12" x14ac:dyDescent="0.25">
      <c r="A3867" s="7">
        <v>44419.233414351853</v>
      </c>
      <c r="B3867">
        <v>0</v>
      </c>
      <c r="C3867">
        <v>1</v>
      </c>
      <c r="D3867" s="8">
        <f>SUM(B$2:B3867)</f>
        <v>29</v>
      </c>
      <c r="E3867" s="8">
        <f>SUM(C$2:C3867)</f>
        <v>3866</v>
      </c>
      <c r="F3867" s="9">
        <f>IF(stats[[#This Row],[Column1]],stats[[#This Row],[Total Clear]]/stats[[#This Row],[Total Runs]],NA())</f>
        <v>7.5012933264355921E-3</v>
      </c>
      <c r="G3867" s="9">
        <f>SUM(B$2:B3867) / SUM(C$2:C3867)</f>
        <v>7.5012933264355921E-3</v>
      </c>
      <c r="H3867" s="10">
        <f>IFERROR(stats[[#This Row],[Column1]]-A3866,"")</f>
        <v>1.157407408754807E-3</v>
      </c>
      <c r="I3867" s="10">
        <f>IFERROR(_xlfn.QUARTILE.INC(H$2:H3867,1),"")</f>
        <v>9.6064814715646207E-4</v>
      </c>
      <c r="J3867" s="10">
        <f>IFERROR(_xlfn.QUARTILE.INC(H$2:H3867,3),"")</f>
        <v>1.1689814855344594E-3</v>
      </c>
      <c r="K3867" s="10">
        <f>IFERROR(stats[[#This Row],[Q3]]-stats[[#This Row],[Q1]],"")</f>
        <v>2.0833333837799728E-4</v>
      </c>
      <c r="L3867" s="10">
        <f>IFERROR(AVERAGEIFS(H$2:H3867, H$2:H3867, "&lt;" &amp;stats[[#This Row],[Q3]]+(2*stats[[#This Row],[IQR]]), H$2:H3867, "&gt;" &amp; stats[[#This Row],[Q1]]-(2*stats[[#This Row],[IQR]])),"")</f>
        <v>1.0702069716838499E-3</v>
      </c>
    </row>
    <row r="3868" spans="1:12" x14ac:dyDescent="0.25">
      <c r="A3868" s="7">
        <v>44419.234571759262</v>
      </c>
      <c r="B3868">
        <v>0</v>
      </c>
      <c r="C3868">
        <v>1</v>
      </c>
      <c r="D3868" s="8">
        <f>SUM(B$2:B3868)</f>
        <v>29</v>
      </c>
      <c r="E3868" s="8">
        <f>SUM(C$2:C3868)</f>
        <v>3867</v>
      </c>
      <c r="F3868" s="9">
        <f>IF(stats[[#This Row],[Column1]],stats[[#This Row],[Total Clear]]/stats[[#This Row],[Total Runs]],NA())</f>
        <v>7.4993535040082755E-3</v>
      </c>
      <c r="G3868" s="9">
        <f>SUM(B$2:B3868) / SUM(C$2:C3868)</f>
        <v>7.4993535040082755E-3</v>
      </c>
      <c r="H3868" s="10">
        <f>IFERROR(stats[[#This Row],[Column1]]-A3867,"")</f>
        <v>1.157407408754807E-3</v>
      </c>
      <c r="I3868" s="10">
        <f>IFERROR(_xlfn.QUARTILE.INC(H$2:H3868,1),"")</f>
        <v>9.6064814715646207E-4</v>
      </c>
      <c r="J3868" s="10">
        <f>IFERROR(_xlfn.QUARTILE.INC(H$2:H3868,3),"")</f>
        <v>1.1689814855344594E-3</v>
      </c>
      <c r="K3868" s="10">
        <f>IFERROR(stats[[#This Row],[Q3]]-stats[[#This Row],[Q1]],"")</f>
        <v>2.0833333837799728E-4</v>
      </c>
      <c r="L3868" s="10">
        <f>IFERROR(AVERAGEIFS(H$2:H3868, H$2:H3868, "&lt;" &amp;stats[[#This Row],[Q3]]+(2*stats[[#This Row],[IQR]]), H$2:H3868, "&gt;" &amp; stats[[#This Row],[Q1]]-(2*stats[[#This Row],[IQR]])),"")</f>
        <v>1.0702297632251647E-3</v>
      </c>
    </row>
    <row r="3869" spans="1:12" x14ac:dyDescent="0.25">
      <c r="A3869" s="7">
        <v>44419.23578703704</v>
      </c>
      <c r="B3869">
        <v>0</v>
      </c>
      <c r="C3869">
        <v>1</v>
      </c>
      <c r="D3869" s="8">
        <f>SUM(B$2:B3869)</f>
        <v>29</v>
      </c>
      <c r="E3869" s="8">
        <f>SUM(C$2:C3869)</f>
        <v>3868</v>
      </c>
      <c r="F3869" s="9">
        <f>IF(stats[[#This Row],[Column1]],stats[[#This Row],[Total Clear]]/stats[[#This Row],[Total Runs]],NA())</f>
        <v>7.4974146845915197E-3</v>
      </c>
      <c r="G3869" s="9">
        <f>SUM(B$2:B3869) / SUM(C$2:C3869)</f>
        <v>7.4974146845915197E-3</v>
      </c>
      <c r="H3869" s="10">
        <f>IFERROR(stats[[#This Row],[Column1]]-A3868,"")</f>
        <v>1.2152777781011537E-3</v>
      </c>
      <c r="I3869" s="10">
        <f>IFERROR(_xlfn.QUARTILE.INC(H$2:H3869,1),"")</f>
        <v>9.6064814715646207E-4</v>
      </c>
      <c r="J3869" s="10">
        <f>IFERROR(_xlfn.QUARTILE.INC(H$2:H3869,3),"")</f>
        <v>1.1689814855344594E-3</v>
      </c>
      <c r="K3869" s="10">
        <f>IFERROR(stats[[#This Row],[Q3]]-stats[[#This Row],[Q1]],"")</f>
        <v>2.0833333837799728E-4</v>
      </c>
      <c r="L3869" s="10">
        <f>IFERROR(AVERAGEIFS(H$2:H3869, H$2:H3869, "&lt;" &amp;stats[[#This Row],[Q3]]+(2*stats[[#This Row],[IQR]]), H$2:H3869, "&gt;" &amp; stats[[#This Row],[Q1]]-(2*stats[[#This Row],[IQR]])),"")</f>
        <v>1.0702676644571681E-3</v>
      </c>
    </row>
    <row r="3870" spans="1:12" x14ac:dyDescent="0.25">
      <c r="A3870" s="7">
        <v>44419.236967592595</v>
      </c>
      <c r="B3870">
        <v>0</v>
      </c>
      <c r="C3870">
        <v>1</v>
      </c>
      <c r="D3870" s="8">
        <f>SUM(B$2:B3870)</f>
        <v>29</v>
      </c>
      <c r="E3870" s="8">
        <f>SUM(C$2:C3870)</f>
        <v>3869</v>
      </c>
      <c r="F3870" s="9">
        <f>IF(stats[[#This Row],[Column1]],stats[[#This Row],[Total Clear]]/stats[[#This Row],[Total Runs]],NA())</f>
        <v>7.4954768674075989E-3</v>
      </c>
      <c r="G3870" s="9">
        <f>SUM(B$2:B3870) / SUM(C$2:C3870)</f>
        <v>7.4954768674075989E-3</v>
      </c>
      <c r="H3870" s="10">
        <f>IFERROR(stats[[#This Row],[Column1]]-A3869,"")</f>
        <v>1.1805555550381541E-3</v>
      </c>
      <c r="I3870" s="10">
        <f>IFERROR(_xlfn.QUARTILE.INC(H$2:H3870,1),"")</f>
        <v>9.6064814715646207E-4</v>
      </c>
      <c r="J3870" s="10">
        <f>IFERROR(_xlfn.QUARTILE.INC(H$2:H3870,3),"")</f>
        <v>1.1689814855344594E-3</v>
      </c>
      <c r="K3870" s="10">
        <f>IFERROR(stats[[#This Row],[Q3]]-stats[[#This Row],[Q1]],"")</f>
        <v>2.0833333837799728E-4</v>
      </c>
      <c r="L3870" s="10">
        <f>IFERROR(AVERAGEIFS(H$2:H3870, H$2:H3870, "&lt;" &amp;stats[[#This Row],[Q3]]+(2*stats[[#This Row],[IQR]]), H$2:H3870, "&gt;" &amp; stats[[#This Row],[Q1]]-(2*stats[[#This Row],[IQR]])),"")</f>
        <v>1.0702964752958778E-3</v>
      </c>
    </row>
    <row r="3871" spans="1:12" x14ac:dyDescent="0.25">
      <c r="A3871" s="7">
        <v>44419.238136574073</v>
      </c>
      <c r="B3871">
        <v>0</v>
      </c>
      <c r="C3871">
        <v>1</v>
      </c>
      <c r="D3871" s="8">
        <f>SUM(B$2:B3871)</f>
        <v>29</v>
      </c>
      <c r="E3871" s="8">
        <f>SUM(C$2:C3871)</f>
        <v>3870</v>
      </c>
      <c r="F3871" s="9">
        <f>IF(stats[[#This Row],[Column1]],stats[[#This Row],[Total Clear]]/stats[[#This Row],[Total Runs]],NA())</f>
        <v>7.4935400516795867E-3</v>
      </c>
      <c r="G3871" s="9">
        <f>SUM(B$2:B3871) / SUM(C$2:C3871)</f>
        <v>7.4935400516795867E-3</v>
      </c>
      <c r="H3871" s="10">
        <f>IFERROR(stats[[#This Row],[Column1]]-A3870,"")</f>
        <v>1.1689814782585017E-3</v>
      </c>
      <c r="I3871" s="10">
        <f>IFERROR(_xlfn.QUARTILE.INC(H$2:H3871,1),"")</f>
        <v>9.6064814715646207E-4</v>
      </c>
      <c r="J3871" s="10">
        <f>IFERROR(_xlfn.QUARTILE.INC(H$2:H3871,3),"")</f>
        <v>1.1689814855344594E-3</v>
      </c>
      <c r="K3871" s="10">
        <f>IFERROR(stats[[#This Row],[Q3]]-stats[[#This Row],[Q1]],"")</f>
        <v>2.0833333837799728E-4</v>
      </c>
      <c r="L3871" s="10">
        <f>IFERROR(AVERAGEIFS(H$2:H3871, H$2:H3871, "&lt;" &amp;stats[[#This Row],[Q3]]+(2*stats[[#This Row],[IQR]]), H$2:H3871, "&gt;" &amp; stats[[#This Row],[Q1]]-(2*stats[[#This Row],[IQR]])),"")</f>
        <v>1.0703222483444447E-3</v>
      </c>
    </row>
    <row r="3872" spans="1:12" x14ac:dyDescent="0.25">
      <c r="A3872" s="7">
        <v>44419.239317129628</v>
      </c>
      <c r="B3872">
        <v>0</v>
      </c>
      <c r="C3872">
        <v>1</v>
      </c>
      <c r="D3872" s="8">
        <f>SUM(B$2:B3872)</f>
        <v>29</v>
      </c>
      <c r="E3872" s="8">
        <f>SUM(C$2:C3872)</f>
        <v>3871</v>
      </c>
      <c r="F3872" s="9">
        <f>IF(stats[[#This Row],[Column1]],stats[[#This Row],[Total Clear]]/stats[[#This Row],[Total Runs]],NA())</f>
        <v>7.491604236631361E-3</v>
      </c>
      <c r="G3872" s="9">
        <f>SUM(B$2:B3872) / SUM(C$2:C3872)</f>
        <v>7.491604236631361E-3</v>
      </c>
      <c r="H3872" s="10">
        <f>IFERROR(stats[[#This Row],[Column1]]-A3871,"")</f>
        <v>1.1805555550381541E-3</v>
      </c>
      <c r="I3872" s="10">
        <f>IFERROR(_xlfn.QUARTILE.INC(H$2:H3872,1),"")</f>
        <v>9.6064814715646207E-4</v>
      </c>
      <c r="J3872" s="10">
        <f>IFERROR(_xlfn.QUARTILE.INC(H$2:H3872,3),"")</f>
        <v>1.1689814855344594E-3</v>
      </c>
      <c r="K3872" s="10">
        <f>IFERROR(stats[[#This Row],[Q3]]-stats[[#This Row],[Q1]],"")</f>
        <v>2.0833333837799728E-4</v>
      </c>
      <c r="L3872" s="10">
        <f>IFERROR(AVERAGEIFS(H$2:H3872, H$2:H3872, "&lt;" &amp;stats[[#This Row],[Q3]]+(2*stats[[#This Row],[IQR]]), H$2:H3872, "&gt;" &amp; stats[[#This Row],[Q1]]-(2*stats[[#This Row],[IQR]])),"")</f>
        <v>1.0703510298866624E-3</v>
      </c>
    </row>
    <row r="3873" spans="1:12" x14ac:dyDescent="0.25">
      <c r="A3873" s="7">
        <v>44419.240474537037</v>
      </c>
      <c r="B3873">
        <v>0</v>
      </c>
      <c r="C3873">
        <v>1</v>
      </c>
      <c r="D3873" s="8">
        <f>SUM(B$2:B3873)</f>
        <v>29</v>
      </c>
      <c r="E3873" s="8">
        <f>SUM(C$2:C3873)</f>
        <v>3872</v>
      </c>
      <c r="F3873" s="9">
        <f>IF(stats[[#This Row],[Column1]],stats[[#This Row],[Total Clear]]/stats[[#This Row],[Total Runs]],NA())</f>
        <v>7.4896694214876035E-3</v>
      </c>
      <c r="G3873" s="9">
        <f>SUM(B$2:B3873) / SUM(C$2:C3873)</f>
        <v>7.4896694214876035E-3</v>
      </c>
      <c r="H3873" s="10">
        <f>IFERROR(stats[[#This Row],[Column1]]-A3872,"")</f>
        <v>1.157407408754807E-3</v>
      </c>
      <c r="I3873" s="10">
        <f>IFERROR(_xlfn.QUARTILE.INC(H$2:H3873,1),"")</f>
        <v>9.6064814715646207E-4</v>
      </c>
      <c r="J3873" s="10">
        <f>IFERROR(_xlfn.QUARTILE.INC(H$2:H3873,3),"")</f>
        <v>1.1689814855344594E-3</v>
      </c>
      <c r="K3873" s="10">
        <f>IFERROR(stats[[#This Row],[Q3]]-stats[[#This Row],[Q1]],"")</f>
        <v>2.0833333837799728E-4</v>
      </c>
      <c r="L3873" s="10">
        <f>IFERROR(AVERAGEIFS(H$2:H3873, H$2:H3873, "&lt;" &amp;stats[[#This Row],[Q3]]+(2*stats[[#This Row],[IQR]]), H$2:H3873, "&gt;" &amp; stats[[#This Row],[Q1]]-(2*stats[[#This Row],[IQR]])),"")</f>
        <v>1.0703737540784838E-3</v>
      </c>
    </row>
    <row r="3874" spans="1:12" x14ac:dyDescent="0.25">
      <c r="A3874" s="7">
        <v>44419.241759259261</v>
      </c>
      <c r="B3874">
        <v>0</v>
      </c>
      <c r="C3874">
        <v>1</v>
      </c>
      <c r="D3874" s="8">
        <f>SUM(B$2:B3874)</f>
        <v>29</v>
      </c>
      <c r="E3874" s="8">
        <f>SUM(C$2:C3874)</f>
        <v>3873</v>
      </c>
      <c r="F3874" s="9">
        <f>IF(stats[[#This Row],[Column1]],stats[[#This Row],[Total Clear]]/stats[[#This Row],[Total Runs]],NA())</f>
        <v>7.4877356054737932E-3</v>
      </c>
      <c r="G3874" s="9">
        <f>SUM(B$2:B3874) / SUM(C$2:C3874)</f>
        <v>7.4877356054737932E-3</v>
      </c>
      <c r="H3874" s="10">
        <f>IFERROR(stats[[#This Row],[Column1]]-A3873,"")</f>
        <v>1.2847222242271528E-3</v>
      </c>
      <c r="I3874" s="10">
        <f>IFERROR(_xlfn.QUARTILE.INC(H$2:H3874,1),"")</f>
        <v>9.6064814715646207E-4</v>
      </c>
      <c r="J3874" s="10">
        <f>IFERROR(_xlfn.QUARTILE.INC(H$2:H3874,3),"")</f>
        <v>1.1689814855344594E-3</v>
      </c>
      <c r="K3874" s="10">
        <f>IFERROR(stats[[#This Row],[Q3]]-stats[[#This Row],[Q1]],"")</f>
        <v>2.0833333837799728E-4</v>
      </c>
      <c r="L3874" s="10">
        <f>IFERROR(AVERAGEIFS(H$2:H3874, H$2:H3874, "&lt;" &amp;stats[[#This Row],[Q3]]+(2*stats[[#This Row],[IQR]]), H$2:H3874, "&gt;" &amp; stats[[#This Row],[Q1]]-(2*stats[[#This Row],[IQR]])),"")</f>
        <v>1.0704296905268524E-3</v>
      </c>
    </row>
    <row r="3875" spans="1:12" x14ac:dyDescent="0.25">
      <c r="A3875" s="7">
        <v>44419.242800925924</v>
      </c>
      <c r="B3875">
        <v>0</v>
      </c>
      <c r="C3875">
        <v>1</v>
      </c>
      <c r="D3875" s="8">
        <f>SUM(B$2:B3875)</f>
        <v>29</v>
      </c>
      <c r="E3875" s="8">
        <f>SUM(C$2:C3875)</f>
        <v>3874</v>
      </c>
      <c r="F3875" s="9">
        <f>IF(stats[[#This Row],[Column1]],stats[[#This Row],[Total Clear]]/stats[[#This Row],[Total Runs]],NA())</f>
        <v>7.4858027878162104E-3</v>
      </c>
      <c r="G3875" s="9">
        <f>SUM(B$2:B3875) / SUM(C$2:C3875)</f>
        <v>7.4858027878162104E-3</v>
      </c>
      <c r="H3875" s="10">
        <f>IFERROR(stats[[#This Row],[Column1]]-A3874,"")</f>
        <v>1.0416666627861559E-3</v>
      </c>
      <c r="I3875" s="10">
        <f>IFERROR(_xlfn.QUARTILE.INC(H$2:H3875,1),"")</f>
        <v>9.6064814715646207E-4</v>
      </c>
      <c r="J3875" s="10">
        <f>IFERROR(_xlfn.QUARTILE.INC(H$2:H3875,3),"")</f>
        <v>1.1689814855344594E-3</v>
      </c>
      <c r="K3875" s="10">
        <f>IFERROR(stats[[#This Row],[Q3]]-stats[[#This Row],[Q1]],"")</f>
        <v>2.0833333837799728E-4</v>
      </c>
      <c r="L3875" s="10">
        <f>IFERROR(AVERAGEIFS(H$2:H3875, H$2:H3875, "&lt;" &amp;stats[[#This Row],[Q3]]+(2*stats[[#This Row],[IQR]]), H$2:H3875, "&gt;" &amp; stats[[#This Row],[Q1]]-(2*stats[[#This Row],[IQR]])),"")</f>
        <v>1.0704221864757852E-3</v>
      </c>
    </row>
    <row r="3876" spans="1:12" x14ac:dyDescent="0.25">
      <c r="A3876" s="7">
        <v>44419.243877314817</v>
      </c>
      <c r="B3876">
        <v>0</v>
      </c>
      <c r="C3876">
        <v>1</v>
      </c>
      <c r="D3876" s="8">
        <f>SUM(B$2:B3876)</f>
        <v>29</v>
      </c>
      <c r="E3876" s="8">
        <f>SUM(C$2:C3876)</f>
        <v>3875</v>
      </c>
      <c r="F3876" s="9">
        <f>IF(stats[[#This Row],[Column1]],stats[[#This Row],[Total Clear]]/stats[[#This Row],[Total Runs]],NA())</f>
        <v>7.4838709677419353E-3</v>
      </c>
      <c r="G3876" s="9">
        <f>SUM(B$2:B3876) / SUM(C$2:C3876)</f>
        <v>7.4838709677419353E-3</v>
      </c>
      <c r="H3876" s="10">
        <f>IFERROR(stats[[#This Row],[Column1]]-A3875,"")</f>
        <v>1.0763888931251131E-3</v>
      </c>
      <c r="I3876" s="10">
        <f>IFERROR(_xlfn.QUARTILE.INC(H$2:H3876,1),"")</f>
        <v>9.6064814715646207E-4</v>
      </c>
      <c r="J3876" s="10">
        <f>IFERROR(_xlfn.QUARTILE.INC(H$2:H3876,3),"")</f>
        <v>1.1689814855344594E-3</v>
      </c>
      <c r="K3876" s="10">
        <f>IFERROR(stats[[#This Row],[Q3]]-stats[[#This Row],[Q1]],"")</f>
        <v>2.0833333837799728E-4</v>
      </c>
      <c r="L3876" s="10">
        <f>IFERROR(AVERAGEIFS(H$2:H3876, H$2:H3876, "&lt;" &amp;stats[[#This Row],[Q3]]+(2*stats[[#This Row],[IQR]]), H$2:H3876, "&gt;" &amp; stats[[#This Row],[Q1]]-(2*stats[[#This Row],[IQR]])),"")</f>
        <v>1.0704237427373005E-3</v>
      </c>
    </row>
    <row r="3877" spans="1:12" x14ac:dyDescent="0.25">
      <c r="A3877" s="7">
        <v>44419.245046296295</v>
      </c>
      <c r="B3877">
        <v>0</v>
      </c>
      <c r="C3877">
        <v>1</v>
      </c>
      <c r="D3877" s="8">
        <f>SUM(B$2:B3877)</f>
        <v>29</v>
      </c>
      <c r="E3877" s="8">
        <f>SUM(C$2:C3877)</f>
        <v>3876</v>
      </c>
      <c r="F3877" s="9">
        <f>IF(stats[[#This Row],[Column1]],stats[[#This Row],[Total Clear]]/stats[[#This Row],[Total Runs]],NA())</f>
        <v>7.4819401444788441E-3</v>
      </c>
      <c r="G3877" s="9">
        <f>SUM(B$2:B3877) / SUM(C$2:C3877)</f>
        <v>7.4819401444788441E-3</v>
      </c>
      <c r="H3877" s="10">
        <f>IFERROR(stats[[#This Row],[Column1]]-A3876,"")</f>
        <v>1.1689814782585017E-3</v>
      </c>
      <c r="I3877" s="10">
        <f>IFERROR(_xlfn.QUARTILE.INC(H$2:H3877,1),"")</f>
        <v>9.6064814715646207E-4</v>
      </c>
      <c r="J3877" s="10">
        <f>IFERROR(_xlfn.QUARTILE.INC(H$2:H3877,3),"")</f>
        <v>1.1689814855344594E-3</v>
      </c>
      <c r="K3877" s="10">
        <f>IFERROR(stats[[#This Row],[Q3]]-stats[[#This Row],[Q1]],"")</f>
        <v>2.0833333837799728E-4</v>
      </c>
      <c r="L3877" s="10">
        <f>IFERROR(AVERAGEIFS(H$2:H3877, H$2:H3877, "&lt;" &amp;stats[[#This Row],[Q3]]+(2*stats[[#This Row],[IQR]]), H$2:H3877, "&gt;" &amp; stats[[#This Row],[Q1]]-(2*stats[[#This Row],[IQR]])),"")</f>
        <v>1.0704494422772016E-3</v>
      </c>
    </row>
    <row r="3878" spans="1:12" x14ac:dyDescent="0.25">
      <c r="A3878" s="7">
        <v>44419.246087962965</v>
      </c>
      <c r="B3878">
        <v>0</v>
      </c>
      <c r="C3878">
        <v>1</v>
      </c>
      <c r="D3878" s="8">
        <f>SUM(B$2:B3878)</f>
        <v>29</v>
      </c>
      <c r="E3878" s="8">
        <f>SUM(C$2:C3878)</f>
        <v>3877</v>
      </c>
      <c r="F3878" s="9">
        <f>IF(stats[[#This Row],[Column1]],stats[[#This Row],[Total Clear]]/stats[[#This Row],[Total Runs]],NA())</f>
        <v>7.4800103172556103E-3</v>
      </c>
      <c r="G3878" s="9">
        <f>SUM(B$2:B3878) / SUM(C$2:C3878)</f>
        <v>7.4800103172556103E-3</v>
      </c>
      <c r="H3878" s="10">
        <f>IFERROR(stats[[#This Row],[Column1]]-A3877,"")</f>
        <v>1.0416666700621136E-3</v>
      </c>
      <c r="I3878" s="10">
        <f>IFERROR(_xlfn.QUARTILE.INC(H$2:H3878,1),"")</f>
        <v>9.6064814715646207E-4</v>
      </c>
      <c r="J3878" s="10">
        <f>IFERROR(_xlfn.QUARTILE.INC(H$2:H3878,3),"")</f>
        <v>1.1689814855344594E-3</v>
      </c>
      <c r="K3878" s="10">
        <f>IFERROR(stats[[#This Row],[Q3]]-stats[[#This Row],[Q1]],"")</f>
        <v>2.0833333837799728E-4</v>
      </c>
      <c r="L3878" s="10">
        <f>IFERROR(AVERAGEIFS(H$2:H3878, H$2:H3878, "&lt;" &amp;stats[[#This Row],[Q3]]+(2*stats[[#This Row],[IQR]]), H$2:H3878, "&gt;" &amp; stats[[#This Row],[Q1]]-(2*stats[[#This Row],[IQR]])),"")</f>
        <v>1.0704419389476357E-3</v>
      </c>
    </row>
    <row r="3879" spans="1:12" x14ac:dyDescent="0.25">
      <c r="A3879" s="7">
        <v>44419.247256944444</v>
      </c>
      <c r="B3879">
        <v>0</v>
      </c>
      <c r="C3879">
        <v>1</v>
      </c>
      <c r="D3879" s="8">
        <f>SUM(B$2:B3879)</f>
        <v>29</v>
      </c>
      <c r="E3879" s="8">
        <f>SUM(C$2:C3879)</f>
        <v>3878</v>
      </c>
      <c r="F3879" s="9">
        <f>IF(stats[[#This Row],[Column1]],stats[[#This Row],[Total Clear]]/stats[[#This Row],[Total Runs]],NA())</f>
        <v>7.4780814853017017E-3</v>
      </c>
      <c r="G3879" s="9">
        <f>SUM(B$2:B3879) / SUM(C$2:C3879)</f>
        <v>7.4780814853017017E-3</v>
      </c>
      <c r="H3879" s="10">
        <f>IFERROR(stats[[#This Row],[Column1]]-A3878,"")</f>
        <v>1.1689814782585017E-3</v>
      </c>
      <c r="I3879" s="10">
        <f>IFERROR(_xlfn.QUARTILE.INC(H$2:H3879,1),"")</f>
        <v>9.6064814715646207E-4</v>
      </c>
      <c r="J3879" s="10">
        <f>IFERROR(_xlfn.QUARTILE.INC(H$2:H3879,3),"")</f>
        <v>1.1689814855344594E-3</v>
      </c>
      <c r="K3879" s="10">
        <f>IFERROR(stats[[#This Row],[Q3]]-stats[[#This Row],[Q1]],"")</f>
        <v>2.0833333837799728E-4</v>
      </c>
      <c r="L3879" s="10">
        <f>IFERROR(AVERAGEIFS(H$2:H3879, H$2:H3879, "&lt;" &amp;stats[[#This Row],[Q3]]+(2*stats[[#This Row],[IQR]]), H$2:H3879, "&gt;" &amp; stats[[#This Row],[Q1]]-(2*stats[[#This Row],[IQR]])),"")</f>
        <v>1.0704676203495932E-3</v>
      </c>
    </row>
    <row r="3880" spans="1:12" x14ac:dyDescent="0.25">
      <c r="A3880" s="7">
        <v>44419.248425925929</v>
      </c>
      <c r="B3880">
        <v>0</v>
      </c>
      <c r="C3880">
        <v>1</v>
      </c>
      <c r="D3880" s="8">
        <f>SUM(B$2:B3880)</f>
        <v>29</v>
      </c>
      <c r="E3880" s="8">
        <f>SUM(C$2:C3880)</f>
        <v>3879</v>
      </c>
      <c r="F3880" s="9">
        <f>IF(stats[[#This Row],[Column1]],stats[[#This Row],[Total Clear]]/stats[[#This Row],[Total Runs]],NA())</f>
        <v>7.4761536478473835E-3</v>
      </c>
      <c r="G3880" s="9">
        <f>SUM(B$2:B3880) / SUM(C$2:C3880)</f>
        <v>7.4761536478473835E-3</v>
      </c>
      <c r="H3880" s="10">
        <f>IFERROR(stats[[#This Row],[Column1]]-A3879,"")</f>
        <v>1.1689814855344594E-3</v>
      </c>
      <c r="I3880" s="10">
        <f>IFERROR(_xlfn.QUARTILE.INC(H$2:H3880,1),"")</f>
        <v>9.6064814715646207E-4</v>
      </c>
      <c r="J3880" s="10">
        <f>IFERROR(_xlfn.QUARTILE.INC(H$2:H3880,3),"")</f>
        <v>1.1689814855344594E-3</v>
      </c>
      <c r="K3880" s="10">
        <f>IFERROR(stats[[#This Row],[Q3]]-stats[[#This Row],[Q1]],"")</f>
        <v>2.0833333837799728E-4</v>
      </c>
      <c r="L3880" s="10">
        <f>IFERROR(AVERAGEIFS(H$2:H3880, H$2:H3880, "&lt;" &amp;stats[[#This Row],[Q3]]+(2*stats[[#This Row],[IQR]]), H$2:H3880, "&gt;" &amp; stats[[#This Row],[Q1]]-(2*stats[[#This Row],[IQR]])),"")</f>
        <v>1.0704932883707462E-3</v>
      </c>
    </row>
    <row r="3881" spans="1:12" x14ac:dyDescent="0.25">
      <c r="A3881" s="7">
        <v>44419.249537037038</v>
      </c>
      <c r="B3881">
        <v>0</v>
      </c>
      <c r="C3881">
        <v>1</v>
      </c>
      <c r="D3881" s="8">
        <f>SUM(B$2:B3881)</f>
        <v>29</v>
      </c>
      <c r="E3881" s="8">
        <f>SUM(C$2:C3881)</f>
        <v>3880</v>
      </c>
      <c r="F3881" s="9">
        <f>IF(stats[[#This Row],[Column1]],stats[[#This Row],[Total Clear]]/stats[[#This Row],[Total Runs]],NA())</f>
        <v>7.4742268041237117E-3</v>
      </c>
      <c r="G3881" s="9">
        <f>SUM(B$2:B3881) / SUM(C$2:C3881)</f>
        <v>7.4742268041237117E-3</v>
      </c>
      <c r="H3881" s="10">
        <f>IFERROR(stats[[#This Row],[Column1]]-A3880,"")</f>
        <v>1.111111108912155E-3</v>
      </c>
      <c r="I3881" s="10">
        <f>IFERROR(_xlfn.QUARTILE.INC(H$2:H3881,1),"")</f>
        <v>9.6064814715646207E-4</v>
      </c>
      <c r="J3881" s="10">
        <f>IFERROR(_xlfn.QUARTILE.INC(H$2:H3881,3),"")</f>
        <v>1.1689814855344594E-3</v>
      </c>
      <c r="K3881" s="10">
        <f>IFERROR(stats[[#This Row],[Q3]]-stats[[#This Row],[Q1]],"")</f>
        <v>2.0833333837799728E-4</v>
      </c>
      <c r="L3881" s="10">
        <f>IFERROR(AVERAGEIFS(H$2:H3881, H$2:H3881, "&lt;" &amp;stats[[#This Row],[Q3]]+(2*stats[[#This Row],[IQR]]), H$2:H3881, "&gt;" &amp; stats[[#This Row],[Q1]]-(2*stats[[#This Row],[IQR]])),"")</f>
        <v>1.0705038686834685E-3</v>
      </c>
    </row>
    <row r="3882" spans="1:12" x14ac:dyDescent="0.25">
      <c r="A3882" s="7">
        <v>44419.250752314816</v>
      </c>
      <c r="B3882">
        <v>0</v>
      </c>
      <c r="C3882">
        <v>1</v>
      </c>
      <c r="D3882" s="8">
        <f>SUM(B$2:B3882)</f>
        <v>29</v>
      </c>
      <c r="E3882" s="8">
        <f>SUM(C$2:C3882)</f>
        <v>3881</v>
      </c>
      <c r="F3882" s="9">
        <f>IF(stats[[#This Row],[Column1]],stats[[#This Row],[Total Clear]]/stats[[#This Row],[Total Runs]],NA())</f>
        <v>7.472300953362535E-3</v>
      </c>
      <c r="G3882" s="9">
        <f>SUM(B$2:B3882) / SUM(C$2:C3882)</f>
        <v>7.472300953362535E-3</v>
      </c>
      <c r="H3882" s="10">
        <f>IFERROR(stats[[#This Row],[Column1]]-A3881,"")</f>
        <v>1.2152777781011537E-3</v>
      </c>
      <c r="I3882" s="10">
        <f>IFERROR(_xlfn.QUARTILE.INC(H$2:H3882,1),"")</f>
        <v>9.6064814715646207E-4</v>
      </c>
      <c r="J3882" s="10">
        <f>IFERROR(_xlfn.QUARTILE.INC(H$2:H3882,3),"")</f>
        <v>1.1689814855344594E-3</v>
      </c>
      <c r="K3882" s="10">
        <f>IFERROR(stats[[#This Row],[Q3]]-stats[[#This Row],[Q1]],"")</f>
        <v>2.0833333837799728E-4</v>
      </c>
      <c r="L3882" s="10">
        <f>IFERROR(AVERAGEIFS(H$2:H3882, H$2:H3882, "&lt;" &amp;stats[[#This Row],[Q3]]+(2*stats[[#This Row],[IQR]]), H$2:H3882, "&gt;" &amp; stats[[#This Row],[Q1]]-(2*stats[[#This Row],[IQR]])),"")</f>
        <v>1.0705415702223795E-3</v>
      </c>
    </row>
    <row r="3883" spans="1:12" x14ac:dyDescent="0.25">
      <c r="A3883" s="7">
        <v>44419.251932870371</v>
      </c>
      <c r="B3883">
        <v>0</v>
      </c>
      <c r="C3883">
        <v>1</v>
      </c>
      <c r="D3883" s="8">
        <f>SUM(B$2:B3883)</f>
        <v>29</v>
      </c>
      <c r="E3883" s="8">
        <f>SUM(C$2:C3883)</f>
        <v>3882</v>
      </c>
      <c r="F3883" s="9">
        <f>IF(stats[[#This Row],[Column1]],stats[[#This Row],[Total Clear]]/stats[[#This Row],[Total Runs]],NA())</f>
        <v>7.470376094796497E-3</v>
      </c>
      <c r="G3883" s="9">
        <f>SUM(B$2:B3883) / SUM(C$2:C3883)</f>
        <v>7.470376094796497E-3</v>
      </c>
      <c r="H3883" s="10">
        <f>IFERROR(stats[[#This Row],[Column1]]-A3882,"")</f>
        <v>1.1805555550381541E-3</v>
      </c>
      <c r="I3883" s="10">
        <f>IFERROR(_xlfn.QUARTILE.INC(H$2:H3883,1),"")</f>
        <v>9.6064814715646207E-4</v>
      </c>
      <c r="J3883" s="10">
        <f>IFERROR(_xlfn.QUARTILE.INC(H$2:H3883,3),"")</f>
        <v>1.1689814855344594E-3</v>
      </c>
      <c r="K3883" s="10">
        <f>IFERROR(stats[[#This Row],[Q3]]-stats[[#This Row],[Q1]],"")</f>
        <v>2.0833333837799728E-4</v>
      </c>
      <c r="L3883" s="10">
        <f>IFERROR(AVERAGEIFS(H$2:H3883, H$2:H3883, "&lt;" &amp;stats[[#This Row],[Q3]]+(2*stats[[#This Row],[IQR]]), H$2:H3883, "&gt;" &amp; stats[[#This Row],[Q1]]-(2*stats[[#This Row],[IQR]])),"")</f>
        <v>1.0705702122387334E-3</v>
      </c>
    </row>
    <row r="3884" spans="1:12" x14ac:dyDescent="0.25">
      <c r="A3884" s="7">
        <v>44419.253078703703</v>
      </c>
      <c r="B3884">
        <v>0</v>
      </c>
      <c r="C3884">
        <v>1</v>
      </c>
      <c r="D3884" s="8">
        <f>SUM(B$2:B3884)</f>
        <v>29</v>
      </c>
      <c r="E3884" s="8">
        <f>SUM(C$2:C3884)</f>
        <v>3883</v>
      </c>
      <c r="F3884" s="9">
        <f>IF(stats[[#This Row],[Column1]],stats[[#This Row],[Total Clear]]/stats[[#This Row],[Total Runs]],NA())</f>
        <v>7.4684522276590266E-3</v>
      </c>
      <c r="G3884" s="9">
        <f>SUM(B$2:B3884) / SUM(C$2:C3884)</f>
        <v>7.4684522276590266E-3</v>
      </c>
      <c r="H3884" s="10">
        <f>IFERROR(stats[[#This Row],[Column1]]-A3883,"")</f>
        <v>1.1458333319751546E-3</v>
      </c>
      <c r="I3884" s="10">
        <f>IFERROR(_xlfn.QUARTILE.INC(H$2:H3884,1),"")</f>
        <v>9.6064814715646207E-4</v>
      </c>
      <c r="J3884" s="10">
        <f>IFERROR(_xlfn.QUARTILE.INC(H$2:H3884,3),"")</f>
        <v>1.1689814855344594E-3</v>
      </c>
      <c r="K3884" s="10">
        <f>IFERROR(stats[[#This Row],[Q3]]-stats[[#This Row],[Q1]],"")</f>
        <v>2.0833333837799728E-4</v>
      </c>
      <c r="L3884" s="10">
        <f>IFERROR(AVERAGEIFS(H$2:H3884, H$2:H3884, "&lt;" &amp;stats[[#This Row],[Q3]]+(2*stats[[#This Row],[IQR]]), H$2:H3884, "&gt;" &amp; stats[[#This Row],[Q1]]-(2*stats[[#This Row],[IQR]])),"")</f>
        <v>1.0705898018065982E-3</v>
      </c>
    </row>
    <row r="3885" spans="1:12" x14ac:dyDescent="0.25">
      <c r="A3885" s="7">
        <v>44419.254155092596</v>
      </c>
      <c r="B3885">
        <v>0</v>
      </c>
      <c r="C3885">
        <v>1</v>
      </c>
      <c r="D3885" s="8">
        <f>SUM(B$2:B3885)</f>
        <v>29</v>
      </c>
      <c r="E3885" s="8">
        <f>SUM(C$2:C3885)</f>
        <v>3884</v>
      </c>
      <c r="F3885" s="9">
        <f>IF(stats[[#This Row],[Column1]],stats[[#This Row],[Total Clear]]/stats[[#This Row],[Total Runs]],NA())</f>
        <v>7.4665293511843459E-3</v>
      </c>
      <c r="G3885" s="9">
        <f>SUM(B$2:B3885) / SUM(C$2:C3885)</f>
        <v>7.4665293511843459E-3</v>
      </c>
      <c r="H3885" s="10">
        <f>IFERROR(stats[[#This Row],[Column1]]-A3884,"")</f>
        <v>1.0763888931251131E-3</v>
      </c>
      <c r="I3885" s="10">
        <f>IFERROR(_xlfn.QUARTILE.INC(H$2:H3885,1),"")</f>
        <v>9.6064814715646207E-4</v>
      </c>
      <c r="J3885" s="10">
        <f>IFERROR(_xlfn.QUARTILE.INC(H$2:H3885,3),"")</f>
        <v>1.1689814855344594E-3</v>
      </c>
      <c r="K3885" s="10">
        <f>IFERROR(stats[[#This Row],[Q3]]-stats[[#This Row],[Q1]],"")</f>
        <v>2.0833333837799728E-4</v>
      </c>
      <c r="L3885" s="10">
        <f>IFERROR(AVERAGEIFS(H$2:H3885, H$2:H3885, "&lt;" &amp;stats[[#This Row],[Q3]]+(2*stats[[#This Row],[IQR]]), H$2:H3885, "&gt;" &amp; stats[[#This Row],[Q1]]-(2*stats[[#This Row],[IQR]])),"")</f>
        <v>1.0705913108077219E-3</v>
      </c>
    </row>
    <row r="3886" spans="1:12" x14ac:dyDescent="0.25">
      <c r="A3886" s="7">
        <v>44419.255266203705</v>
      </c>
      <c r="B3886">
        <v>0</v>
      </c>
      <c r="C3886">
        <v>1</v>
      </c>
      <c r="D3886" s="8">
        <f>SUM(B$2:B3886)</f>
        <v>29</v>
      </c>
      <c r="E3886" s="8">
        <f>SUM(C$2:C3886)</f>
        <v>3885</v>
      </c>
      <c r="F3886" s="9">
        <f>IF(stats[[#This Row],[Column1]],stats[[#This Row],[Total Clear]]/stats[[#This Row],[Total Runs]],NA())</f>
        <v>7.4646074646074643E-3</v>
      </c>
      <c r="G3886" s="9">
        <f>SUM(B$2:B3886) / SUM(C$2:C3886)</f>
        <v>7.4646074646074643E-3</v>
      </c>
      <c r="H3886" s="10">
        <f>IFERROR(stats[[#This Row],[Column1]]-A3885,"")</f>
        <v>1.111111108912155E-3</v>
      </c>
      <c r="I3886" s="10">
        <f>IFERROR(_xlfn.QUARTILE.INC(H$2:H3886,1),"")</f>
        <v>9.6064814715646207E-4</v>
      </c>
      <c r="J3886" s="10">
        <f>IFERROR(_xlfn.QUARTILE.INC(H$2:H3886,3),"")</f>
        <v>1.1689814855344594E-3</v>
      </c>
      <c r="K3886" s="10">
        <f>IFERROR(stats[[#This Row],[Q3]]-stats[[#This Row],[Q1]],"")</f>
        <v>2.0833333837799728E-4</v>
      </c>
      <c r="L3886" s="10">
        <f>IFERROR(AVERAGEIFS(H$2:H3886, H$2:H3886, "&lt;" &amp;stats[[#This Row],[Q3]]+(2*stats[[#This Row],[IQR]]), H$2:H3886, "&gt;" &amp; stats[[#This Row],[Q1]]-(2*stats[[#This Row],[IQR]])),"")</f>
        <v>1.0706018518582172E-3</v>
      </c>
    </row>
    <row r="3887" spans="1:12" x14ac:dyDescent="0.25">
      <c r="A3887" s="7">
        <v>44419.256365740737</v>
      </c>
      <c r="B3887">
        <v>0</v>
      </c>
      <c r="C3887">
        <v>1</v>
      </c>
      <c r="D3887" s="8">
        <f>SUM(B$2:B3887)</f>
        <v>29</v>
      </c>
      <c r="E3887" s="8">
        <f>SUM(C$2:C3887)</f>
        <v>3886</v>
      </c>
      <c r="F3887" s="9">
        <f>IF(stats[[#This Row],[Column1]],stats[[#This Row],[Total Clear]]/stats[[#This Row],[Total Runs]],NA())</f>
        <v>7.462686567164179E-3</v>
      </c>
      <c r="G3887" s="9">
        <f>SUM(B$2:B3887) / SUM(C$2:C3887)</f>
        <v>7.462686567164179E-3</v>
      </c>
      <c r="H3887" s="10">
        <f>IFERROR(stats[[#This Row],[Column1]]-A3886,"")</f>
        <v>1.0995370321325026E-3</v>
      </c>
      <c r="I3887" s="10">
        <f>IFERROR(_xlfn.QUARTILE.INC(H$2:H3887,1),"")</f>
        <v>9.6064814715646207E-4</v>
      </c>
      <c r="J3887" s="10">
        <f>IFERROR(_xlfn.QUARTILE.INC(H$2:H3887,3),"")</f>
        <v>1.1689814855344594E-3</v>
      </c>
      <c r="K3887" s="10">
        <f>IFERROR(stats[[#This Row],[Q3]]-stats[[#This Row],[Q1]],"")</f>
        <v>2.0833333837799728E-4</v>
      </c>
      <c r="L3887" s="10">
        <f>IFERROR(AVERAGEIFS(H$2:H3887, H$2:H3887, "&lt;" &amp;stats[[#This Row],[Q3]]+(2*stats[[#This Row],[IQR]]), H$2:H3887, "&gt;" &amp; stats[[#This Row],[Q1]]-(2*stats[[#This Row],[IQR]])),"")</f>
        <v>1.0706093772627099E-3</v>
      </c>
    </row>
    <row r="3888" spans="1:12" x14ac:dyDescent="0.25">
      <c r="A3888" s="7">
        <v>44419.257395833331</v>
      </c>
      <c r="B3888">
        <v>0</v>
      </c>
      <c r="C3888">
        <v>1</v>
      </c>
      <c r="D3888" s="8">
        <f>SUM(B$2:B3888)</f>
        <v>29</v>
      </c>
      <c r="E3888" s="8">
        <f>SUM(C$2:C3888)</f>
        <v>3887</v>
      </c>
      <c r="F3888" s="9">
        <f>IF(stats[[#This Row],[Column1]],stats[[#This Row],[Total Clear]]/stats[[#This Row],[Total Runs]],NA())</f>
        <v>7.4607666580910727E-3</v>
      </c>
      <c r="G3888" s="9">
        <f>SUM(B$2:B3888) / SUM(C$2:C3888)</f>
        <v>7.4607666580910727E-3</v>
      </c>
      <c r="H3888" s="10">
        <f>IFERROR(stats[[#This Row],[Column1]]-A3887,"")</f>
        <v>1.0300925932824612E-3</v>
      </c>
      <c r="I3888" s="10">
        <f>IFERROR(_xlfn.QUARTILE.INC(H$2:H3888,1),"")</f>
        <v>9.6064814715646207E-4</v>
      </c>
      <c r="J3888" s="10">
        <f>IFERROR(_xlfn.QUARTILE.INC(H$2:H3888,3),"")</f>
        <v>1.1689814855344594E-3</v>
      </c>
      <c r="K3888" s="10">
        <f>IFERROR(stats[[#This Row],[Q3]]-stats[[#This Row],[Q1]],"")</f>
        <v>2.0833333837799728E-4</v>
      </c>
      <c r="L3888" s="10">
        <f>IFERROR(AVERAGEIFS(H$2:H3888, H$2:H3888, "&lt;" &amp;stats[[#This Row],[Q3]]+(2*stats[[#This Row],[IQR]]), H$2:H3888, "&gt;" &amp; stats[[#This Row],[Q1]]-(2*stats[[#This Row],[IQR]])),"")</f>
        <v>1.0705988424774837E-3</v>
      </c>
    </row>
    <row r="3889" spans="1:12" x14ac:dyDescent="0.25">
      <c r="A3889" s="7">
        <v>44419.25854166667</v>
      </c>
      <c r="B3889">
        <v>0</v>
      </c>
      <c r="C3889">
        <v>1</v>
      </c>
      <c r="D3889" s="8">
        <f>SUM(B$2:B3889)</f>
        <v>29</v>
      </c>
      <c r="E3889" s="8">
        <f>SUM(C$2:C3889)</f>
        <v>3888</v>
      </c>
      <c r="F3889" s="9">
        <f>IF(stats[[#This Row],[Column1]],stats[[#This Row],[Total Clear]]/stats[[#This Row],[Total Runs]],NA())</f>
        <v>7.4588477366255143E-3</v>
      </c>
      <c r="G3889" s="9">
        <f>SUM(B$2:B3889) / SUM(C$2:C3889)</f>
        <v>7.4588477366255143E-3</v>
      </c>
      <c r="H3889" s="10">
        <f>IFERROR(stats[[#This Row],[Column1]]-A3888,"")</f>
        <v>1.1458333392511122E-3</v>
      </c>
      <c r="I3889" s="10">
        <f>IFERROR(_xlfn.QUARTILE.INC(H$2:H3889,1),"")</f>
        <v>9.6064814715646207E-4</v>
      </c>
      <c r="J3889" s="10">
        <f>IFERROR(_xlfn.QUARTILE.INC(H$2:H3889,3),"")</f>
        <v>1.1689814855344594E-3</v>
      </c>
      <c r="K3889" s="10">
        <f>IFERROR(stats[[#This Row],[Q3]]-stats[[#This Row],[Q1]],"")</f>
        <v>2.0833333837799728E-4</v>
      </c>
      <c r="L3889" s="10">
        <f>IFERROR(AVERAGEIFS(H$2:H3889, H$2:H3889, "&lt;" &amp;stats[[#This Row],[Q3]]+(2*stats[[#This Row],[IQR]]), H$2:H3889, "&gt;" &amp; stats[[#This Row],[Q1]]-(2*stats[[#This Row],[IQR]])),"")</f>
        <v>1.0706183991441782E-3</v>
      </c>
    </row>
    <row r="3890" spans="1:12" x14ac:dyDescent="0.25">
      <c r="A3890" s="7">
        <v>44419.259699074071</v>
      </c>
      <c r="B3890">
        <v>0</v>
      </c>
      <c r="C3890">
        <v>1</v>
      </c>
      <c r="D3890" s="8">
        <f>SUM(B$2:B3890)</f>
        <v>29</v>
      </c>
      <c r="E3890" s="8">
        <f>SUM(C$2:C3890)</f>
        <v>3889</v>
      </c>
      <c r="F3890" s="9">
        <f>IF(stats[[#This Row],[Column1]],stats[[#This Row],[Total Clear]]/stats[[#This Row],[Total Runs]],NA())</f>
        <v>7.4569298020056574E-3</v>
      </c>
      <c r="G3890" s="9">
        <f>SUM(B$2:B3890) / SUM(C$2:C3890)</f>
        <v>7.4569298020056574E-3</v>
      </c>
      <c r="H3890" s="10">
        <f>IFERROR(stats[[#This Row],[Column1]]-A3889,"")</f>
        <v>1.1574074014788494E-3</v>
      </c>
      <c r="I3890" s="10">
        <f>IFERROR(_xlfn.QUARTILE.INC(H$2:H3890,1),"")</f>
        <v>9.6064814715646207E-4</v>
      </c>
      <c r="J3890" s="10">
        <f>IFERROR(_xlfn.QUARTILE.INC(H$2:H3890,3),"")</f>
        <v>1.1689814855344594E-3</v>
      </c>
      <c r="K3890" s="10">
        <f>IFERROR(stats[[#This Row],[Q3]]-stats[[#This Row],[Q1]],"")</f>
        <v>2.0833333837799728E-4</v>
      </c>
      <c r="L3890" s="10">
        <f>IFERROR(AVERAGEIFS(H$2:H3890, H$2:H3890, "&lt;" &amp;stats[[#This Row],[Q3]]+(2*stats[[#This Row],[IQR]]), H$2:H3890, "&gt;" &amp; stats[[#This Row],[Q1]]-(2*stats[[#This Row],[IQR]])),"")</f>
        <v>1.0706409534587142E-3</v>
      </c>
    </row>
    <row r="3891" spans="1:12" x14ac:dyDescent="0.25">
      <c r="A3891" s="7">
        <v>44419.260775462964</v>
      </c>
      <c r="B3891">
        <v>0</v>
      </c>
      <c r="C3891">
        <v>1</v>
      </c>
      <c r="D3891" s="8">
        <f>SUM(B$2:B3891)</f>
        <v>29</v>
      </c>
      <c r="E3891" s="8">
        <f>SUM(C$2:C3891)</f>
        <v>3890</v>
      </c>
      <c r="F3891" s="9">
        <f>IF(stats[[#This Row],[Column1]],stats[[#This Row],[Total Clear]]/stats[[#This Row],[Total Runs]],NA())</f>
        <v>7.4550128534704371E-3</v>
      </c>
      <c r="G3891" s="9">
        <f>SUM(B$2:B3891) / SUM(C$2:C3891)</f>
        <v>7.4550128534704371E-3</v>
      </c>
      <c r="H3891" s="10">
        <f>IFERROR(stats[[#This Row],[Column1]]-A3890,"")</f>
        <v>1.0763888931251131E-3</v>
      </c>
      <c r="I3891" s="10">
        <f>IFERROR(_xlfn.QUARTILE.INC(H$2:H3891,1),"")</f>
        <v>9.6064814715646207E-4</v>
      </c>
      <c r="J3891" s="10">
        <f>IFERROR(_xlfn.QUARTILE.INC(H$2:H3891,3),"")</f>
        <v>1.1689814855344594E-3</v>
      </c>
      <c r="K3891" s="10">
        <f>IFERROR(stats[[#This Row],[Q3]]-stats[[#This Row],[Q1]],"")</f>
        <v>2.0833333837799728E-4</v>
      </c>
      <c r="L3891" s="10">
        <f>IFERROR(AVERAGEIFS(H$2:H3891, H$2:H3891, "&lt;" &amp;stats[[#This Row],[Q3]]+(2*stats[[#This Row],[IQR]]), H$2:H3891, "&gt;" &amp; stats[[#This Row],[Q1]]-(2*stats[[#This Row],[IQR]])),"")</f>
        <v>1.0706424468179417E-3</v>
      </c>
    </row>
    <row r="3892" spans="1:12" x14ac:dyDescent="0.25">
      <c r="A3892" s="7">
        <v>44419.261967592596</v>
      </c>
      <c r="B3892">
        <v>0</v>
      </c>
      <c r="C3892">
        <v>1</v>
      </c>
      <c r="D3892" s="8">
        <f>SUM(B$2:B3892)</f>
        <v>29</v>
      </c>
      <c r="E3892" s="8">
        <f>SUM(C$2:C3892)</f>
        <v>3891</v>
      </c>
      <c r="F3892" s="9">
        <f>IF(stats[[#This Row],[Column1]],stats[[#This Row],[Total Clear]]/stats[[#This Row],[Total Runs]],NA())</f>
        <v>7.4530968902595737E-3</v>
      </c>
      <c r="G3892" s="9">
        <f>SUM(B$2:B3892) / SUM(C$2:C3892)</f>
        <v>7.4530968902595737E-3</v>
      </c>
      <c r="H3892" s="10">
        <f>IFERROR(stats[[#This Row],[Column1]]-A3891,"")</f>
        <v>1.1921296318178065E-3</v>
      </c>
      <c r="I3892" s="10">
        <f>IFERROR(_xlfn.QUARTILE.INC(H$2:H3892,1),"")</f>
        <v>9.6064814715646207E-4</v>
      </c>
      <c r="J3892" s="10">
        <f>IFERROR(_xlfn.QUARTILE.INC(H$2:H3892,3),"")</f>
        <v>1.1689814855344594E-3</v>
      </c>
      <c r="K3892" s="10">
        <f>IFERROR(stats[[#This Row],[Q3]]-stats[[#This Row],[Q1]],"")</f>
        <v>2.0833333837799728E-4</v>
      </c>
      <c r="L3892" s="10">
        <f>IFERROR(AVERAGEIFS(H$2:H3892, H$2:H3892, "&lt;" &amp;stats[[#This Row],[Q3]]+(2*stats[[#This Row],[IQR]]), H$2:H3892, "&gt;" &amp; stats[[#This Row],[Q1]]-(2*stats[[#This Row],[IQR]])),"")</f>
        <v>1.0706740019309287E-3</v>
      </c>
    </row>
    <row r="3893" spans="1:12" x14ac:dyDescent="0.25">
      <c r="A3893" s="7">
        <v>44419.263182870367</v>
      </c>
      <c r="B3893">
        <v>0</v>
      </c>
      <c r="C3893">
        <v>1</v>
      </c>
      <c r="D3893" s="8">
        <f>SUM(B$2:B3893)</f>
        <v>29</v>
      </c>
      <c r="E3893" s="8">
        <f>SUM(C$2:C3893)</f>
        <v>3892</v>
      </c>
      <c r="F3893" s="9">
        <f>IF(stats[[#This Row],[Column1]],stats[[#This Row],[Total Clear]]/stats[[#This Row],[Total Runs]],NA())</f>
        <v>7.4511819116135662E-3</v>
      </c>
      <c r="G3893" s="9">
        <f>SUM(B$2:B3893) / SUM(C$2:C3893)</f>
        <v>7.4511819116135662E-3</v>
      </c>
      <c r="H3893" s="10">
        <f>IFERROR(stats[[#This Row],[Column1]]-A3892,"")</f>
        <v>1.2152777708251961E-3</v>
      </c>
      <c r="I3893" s="10">
        <f>IFERROR(_xlfn.QUARTILE.INC(H$2:H3893,1),"")</f>
        <v>9.6064814715646207E-4</v>
      </c>
      <c r="J3893" s="10">
        <f>IFERROR(_xlfn.QUARTILE.INC(H$2:H3893,3),"")</f>
        <v>1.1689814855344594E-3</v>
      </c>
      <c r="K3893" s="10">
        <f>IFERROR(stats[[#This Row],[Q3]]-stats[[#This Row],[Q1]],"")</f>
        <v>2.0833333837799728E-4</v>
      </c>
      <c r="L3893" s="10">
        <f>IFERROR(AVERAGEIFS(H$2:H3893, H$2:H3893, "&lt;" &amp;stats[[#This Row],[Q3]]+(2*stats[[#This Row],[IQR]]), H$2:H3893, "&gt;" &amp; stats[[#This Row],[Q1]]-(2*stats[[#This Row],[IQR]])),"")</f>
        <v>1.0707115515982604E-3</v>
      </c>
    </row>
    <row r="3894" spans="1:12" x14ac:dyDescent="0.25">
      <c r="A3894" s="7">
        <v>44419.264363425929</v>
      </c>
      <c r="B3894">
        <v>0</v>
      </c>
      <c r="C3894">
        <v>1</v>
      </c>
      <c r="D3894" s="8">
        <f>SUM(B$2:B3894)</f>
        <v>29</v>
      </c>
      <c r="E3894" s="8">
        <f>SUM(C$2:C3894)</f>
        <v>3893</v>
      </c>
      <c r="F3894" s="9">
        <f>IF(stats[[#This Row],[Column1]],stats[[#This Row],[Total Clear]]/stats[[#This Row],[Total Runs]],NA())</f>
        <v>7.4492679167736968E-3</v>
      </c>
      <c r="G3894" s="9">
        <f>SUM(B$2:B3894) / SUM(C$2:C3894)</f>
        <v>7.4492679167736968E-3</v>
      </c>
      <c r="H3894" s="10">
        <f>IFERROR(stats[[#This Row],[Column1]]-A3893,"")</f>
        <v>1.1805555623141117E-3</v>
      </c>
      <c r="I3894" s="10">
        <f>IFERROR(_xlfn.QUARTILE.INC(H$2:H3894,1),"")</f>
        <v>9.6064814715646207E-4</v>
      </c>
      <c r="J3894" s="10">
        <f>IFERROR(_xlfn.QUARTILE.INC(H$2:H3894,3),"")</f>
        <v>1.1689814855344594E-3</v>
      </c>
      <c r="K3894" s="10">
        <f>IFERROR(stats[[#This Row],[Q3]]-stats[[#This Row],[Q1]],"")</f>
        <v>2.0833333837799728E-4</v>
      </c>
      <c r="L3894" s="10">
        <f>IFERROR(AVERAGEIFS(H$2:H3894, H$2:H3894, "&lt;" &amp;stats[[#This Row],[Q3]]+(2*stats[[#This Row],[IQR]]), H$2:H3894, "&gt;" &amp; stats[[#This Row],[Q1]]-(2*stats[[#This Row],[IQR]])),"")</f>
        <v>1.070740067696577E-3</v>
      </c>
    </row>
    <row r="3895" spans="1:12" x14ac:dyDescent="0.25">
      <c r="A3895" s="7">
        <v>44419.265462962961</v>
      </c>
      <c r="B3895">
        <v>0</v>
      </c>
      <c r="C3895">
        <v>1</v>
      </c>
      <c r="D3895" s="8">
        <f>SUM(B$2:B3895)</f>
        <v>29</v>
      </c>
      <c r="E3895" s="8">
        <f>SUM(C$2:C3895)</f>
        <v>3894</v>
      </c>
      <c r="F3895" s="9">
        <f>IF(stats[[#This Row],[Column1]],stats[[#This Row],[Total Clear]]/stats[[#This Row],[Total Runs]],NA())</f>
        <v>7.447354904982024E-3</v>
      </c>
      <c r="G3895" s="9">
        <f>SUM(B$2:B3895) / SUM(C$2:C3895)</f>
        <v>7.447354904982024E-3</v>
      </c>
      <c r="H3895" s="10">
        <f>IFERROR(stats[[#This Row],[Column1]]-A3894,"")</f>
        <v>1.0995370321325026E-3</v>
      </c>
      <c r="I3895" s="10">
        <f>IFERROR(_xlfn.QUARTILE.INC(H$2:H3895,1),"")</f>
        <v>9.6064814715646207E-4</v>
      </c>
      <c r="J3895" s="10">
        <f>IFERROR(_xlfn.QUARTILE.INC(H$2:H3895,3),"")</f>
        <v>1.1689814855344594E-3</v>
      </c>
      <c r="K3895" s="10">
        <f>IFERROR(stats[[#This Row],[Q3]]-stats[[#This Row],[Q1]],"")</f>
        <v>2.0833333837799728E-4</v>
      </c>
      <c r="L3895" s="10">
        <f>IFERROR(AVERAGEIFS(H$2:H3895, H$2:H3895, "&lt;" &amp;stats[[#This Row],[Q3]]+(2*stats[[#This Row],[IQR]]), H$2:H3895, "&gt;" &amp; stats[[#This Row],[Q1]]-(2*stats[[#This Row],[IQR]])),"")</f>
        <v>1.0707475416037754E-3</v>
      </c>
    </row>
    <row r="3896" spans="1:12" x14ac:dyDescent="0.25">
      <c r="A3896" s="7">
        <v>44419.266655092593</v>
      </c>
      <c r="B3896">
        <v>0</v>
      </c>
      <c r="C3896">
        <v>1</v>
      </c>
      <c r="D3896" s="8">
        <f>SUM(B$2:B3896)</f>
        <v>29</v>
      </c>
      <c r="E3896" s="8">
        <f>SUM(C$2:C3896)</f>
        <v>3895</v>
      </c>
      <c r="F3896" s="9">
        <f>IF(stats[[#This Row],[Column1]],stats[[#This Row],[Total Clear]]/stats[[#This Row],[Total Runs]],NA())</f>
        <v>7.4454428754813862E-3</v>
      </c>
      <c r="G3896" s="9">
        <f>SUM(B$2:B3896) / SUM(C$2:C3896)</f>
        <v>7.4454428754813862E-3</v>
      </c>
      <c r="H3896" s="10">
        <f>IFERROR(stats[[#This Row],[Column1]]-A3895,"")</f>
        <v>1.1921296318178065E-3</v>
      </c>
      <c r="I3896" s="10">
        <f>IFERROR(_xlfn.QUARTILE.INC(H$2:H3896,1),"")</f>
        <v>9.6064814715646207E-4</v>
      </c>
      <c r="J3896" s="10">
        <f>IFERROR(_xlfn.QUARTILE.INC(H$2:H3896,3),"")</f>
        <v>1.1689814855344594E-3</v>
      </c>
      <c r="K3896" s="10">
        <f>IFERROR(stats[[#This Row],[Q3]]-stats[[#This Row],[Q1]],"")</f>
        <v>2.0833333837799728E-4</v>
      </c>
      <c r="L3896" s="10">
        <f>IFERROR(AVERAGEIFS(H$2:H3896, H$2:H3896, "&lt;" &amp;stats[[#This Row],[Q3]]+(2*stats[[#This Row],[IQR]]), H$2:H3896, "&gt;" &amp; stats[[#This Row],[Q1]]-(2*stats[[#This Row],[IQR]])),"")</f>
        <v>1.0707790366972405E-3</v>
      </c>
    </row>
    <row r="3897" spans="1:12" x14ac:dyDescent="0.25">
      <c r="A3897" s="7">
        <v>44419.267800925925</v>
      </c>
      <c r="B3897">
        <v>0</v>
      </c>
      <c r="C3897">
        <v>1</v>
      </c>
      <c r="D3897" s="8">
        <f>SUM(B$2:B3897)</f>
        <v>29</v>
      </c>
      <c r="E3897" s="8">
        <f>SUM(C$2:C3897)</f>
        <v>3896</v>
      </c>
      <c r="F3897" s="9">
        <f>IF(stats[[#This Row],[Column1]],stats[[#This Row],[Total Clear]]/stats[[#This Row],[Total Runs]],NA())</f>
        <v>7.4435318275154006E-3</v>
      </c>
      <c r="G3897" s="9">
        <f>SUM(B$2:B3897) / SUM(C$2:C3897)</f>
        <v>7.4435318275154006E-3</v>
      </c>
      <c r="H3897" s="10">
        <f>IFERROR(stats[[#This Row],[Column1]]-A3896,"")</f>
        <v>1.1458333319751546E-3</v>
      </c>
      <c r="I3897" s="10">
        <f>IFERROR(_xlfn.QUARTILE.INC(H$2:H3897,1),"")</f>
        <v>9.6064814715646207E-4</v>
      </c>
      <c r="J3897" s="10">
        <f>IFERROR(_xlfn.QUARTILE.INC(H$2:H3897,3),"")</f>
        <v>1.1689814855344594E-3</v>
      </c>
      <c r="K3897" s="10">
        <f>IFERROR(stats[[#This Row],[Q3]]-stats[[#This Row],[Q1]],"")</f>
        <v>2.0833333837799728E-4</v>
      </c>
      <c r="L3897" s="10">
        <f>IFERROR(AVERAGEIFS(H$2:H3897, H$2:H3897, "&lt;" &amp;stats[[#This Row],[Q3]]+(2*stats[[#This Row],[IQR]]), H$2:H3897, "&gt;" &amp; stats[[#This Row],[Q1]]-(2*stats[[#This Row],[IQR]])),"")</f>
        <v>1.0707985060345369E-3</v>
      </c>
    </row>
    <row r="3898" spans="1:12" x14ac:dyDescent="0.25">
      <c r="A3898" s="7">
        <v>44419.268993055557</v>
      </c>
      <c r="B3898">
        <v>0</v>
      </c>
      <c r="C3898">
        <v>1</v>
      </c>
      <c r="D3898" s="8">
        <f>SUM(B$2:B3898)</f>
        <v>29</v>
      </c>
      <c r="E3898" s="8">
        <f>SUM(C$2:C3898)</f>
        <v>3897</v>
      </c>
      <c r="F3898" s="9">
        <f>IF(stats[[#This Row],[Column1]],stats[[#This Row],[Total Clear]]/stats[[#This Row],[Total Runs]],NA())</f>
        <v>7.441621760328458E-3</v>
      </c>
      <c r="G3898" s="9">
        <f>SUM(B$2:B3898) / SUM(C$2:C3898)</f>
        <v>7.441621760328458E-3</v>
      </c>
      <c r="H3898" s="10">
        <f>IFERROR(stats[[#This Row],[Column1]]-A3897,"")</f>
        <v>1.1921296318178065E-3</v>
      </c>
      <c r="I3898" s="10">
        <f>IFERROR(_xlfn.QUARTILE.INC(H$2:H3898,1),"")</f>
        <v>9.6064814715646207E-4</v>
      </c>
      <c r="J3898" s="10">
        <f>IFERROR(_xlfn.QUARTILE.INC(H$2:H3898,3),"")</f>
        <v>1.1689814855344594E-3</v>
      </c>
      <c r="K3898" s="10">
        <f>IFERROR(stats[[#This Row],[Q3]]-stats[[#This Row],[Q1]],"")</f>
        <v>2.0833333837799728E-4</v>
      </c>
      <c r="L3898" s="10">
        <f>IFERROR(AVERAGEIFS(H$2:H3898, H$2:H3898, "&lt;" &amp;stats[[#This Row],[Q3]]+(2*stats[[#This Row],[IQR]]), H$2:H3898, "&gt;" &amp; stats[[#This Row],[Q1]]-(2*stats[[#This Row],[IQR]])),"")</f>
        <v>1.0708299715754559E-3</v>
      </c>
    </row>
    <row r="3899" spans="1:12" x14ac:dyDescent="0.25">
      <c r="A3899" s="7">
        <v>44419.270254629628</v>
      </c>
      <c r="B3899">
        <v>0</v>
      </c>
      <c r="C3899">
        <v>1</v>
      </c>
      <c r="D3899" s="8">
        <f>SUM(B$2:B3899)</f>
        <v>29</v>
      </c>
      <c r="E3899" s="8">
        <f>SUM(C$2:C3899)</f>
        <v>3898</v>
      </c>
      <c r="F3899" s="9">
        <f>IF(stats[[#This Row],[Column1]],stats[[#This Row],[Total Clear]]/stats[[#This Row],[Total Runs]],NA())</f>
        <v>7.4397126731657257E-3</v>
      </c>
      <c r="G3899" s="9">
        <f>SUM(B$2:B3899) / SUM(C$2:C3899)</f>
        <v>7.4397126731657257E-3</v>
      </c>
      <c r="H3899" s="10">
        <f>IFERROR(stats[[#This Row],[Column1]]-A3898,"")</f>
        <v>1.261574070667848E-3</v>
      </c>
      <c r="I3899" s="10">
        <f>IFERROR(_xlfn.QUARTILE.INC(H$2:H3899,1),"")</f>
        <v>9.6064814715646207E-4</v>
      </c>
      <c r="J3899" s="10">
        <f>IFERROR(_xlfn.QUARTILE.INC(H$2:H3899,3),"")</f>
        <v>1.1689814855344594E-3</v>
      </c>
      <c r="K3899" s="10">
        <f>IFERROR(stats[[#This Row],[Q3]]-stats[[#This Row],[Q1]],"")</f>
        <v>2.0833333837799728E-4</v>
      </c>
      <c r="L3899" s="10">
        <f>IFERROR(AVERAGEIFS(H$2:H3899, H$2:H3899, "&lt;" &amp;stats[[#This Row],[Q3]]+(2*stats[[#This Row],[IQR]]), H$2:H3899, "&gt;" &amp; stats[[#This Row],[Q1]]-(2*stats[[#This Row],[IQR]])),"")</f>
        <v>1.0708794255809245E-3</v>
      </c>
    </row>
    <row r="3900" spans="1:12" x14ac:dyDescent="0.25">
      <c r="A3900" s="7">
        <v>44419.27140046296</v>
      </c>
      <c r="B3900">
        <v>0</v>
      </c>
      <c r="C3900">
        <v>1</v>
      </c>
      <c r="D3900" s="8">
        <f>SUM(B$2:B3900)</f>
        <v>29</v>
      </c>
      <c r="E3900" s="8">
        <f>SUM(C$2:C3900)</f>
        <v>3899</v>
      </c>
      <c r="F3900" s="9">
        <f>IF(stats[[#This Row],[Column1]],stats[[#This Row],[Total Clear]]/stats[[#This Row],[Total Runs]],NA())</f>
        <v>7.437804565273147E-3</v>
      </c>
      <c r="G3900" s="9">
        <f>SUM(B$2:B3900) / SUM(C$2:C3900)</f>
        <v>7.437804565273147E-3</v>
      </c>
      <c r="H3900" s="10">
        <f>IFERROR(stats[[#This Row],[Column1]]-A3899,"")</f>
        <v>1.1458333319751546E-3</v>
      </c>
      <c r="I3900" s="10">
        <f>IFERROR(_xlfn.QUARTILE.INC(H$2:H3900,1),"")</f>
        <v>9.6064814715646207E-4</v>
      </c>
      <c r="J3900" s="10">
        <f>IFERROR(_xlfn.QUARTILE.INC(H$2:H3900,3),"")</f>
        <v>1.1689814855344594E-3</v>
      </c>
      <c r="K3900" s="10">
        <f>IFERROR(stats[[#This Row],[Q3]]-stats[[#This Row],[Q1]],"")</f>
        <v>2.0833333837799728E-4</v>
      </c>
      <c r="L3900" s="10">
        <f>IFERROR(AVERAGEIFS(H$2:H3900, H$2:H3900, "&lt;" &amp;stats[[#This Row],[Q3]]+(2*stats[[#This Row],[IQR]]), H$2:H3900, "&gt;" &amp; stats[[#This Row],[Q1]]-(2*stats[[#This Row],[IQR]])),"")</f>
        <v>1.0708988537578021E-3</v>
      </c>
    </row>
    <row r="3901" spans="1:12" x14ac:dyDescent="0.25">
      <c r="A3901" s="7">
        <v>44419.272523148145</v>
      </c>
      <c r="B3901">
        <v>0</v>
      </c>
      <c r="C3901">
        <v>1</v>
      </c>
      <c r="D3901" s="8">
        <f>SUM(B$2:B3901)</f>
        <v>29</v>
      </c>
      <c r="E3901" s="8">
        <f>SUM(C$2:C3901)</f>
        <v>3900</v>
      </c>
      <c r="F3901" s="9">
        <f>IF(stats[[#This Row],[Column1]],stats[[#This Row],[Total Clear]]/stats[[#This Row],[Total Runs]],NA())</f>
        <v>7.4358974358974357E-3</v>
      </c>
      <c r="G3901" s="9">
        <f>SUM(B$2:B3901) / SUM(C$2:C3901)</f>
        <v>7.4358974358974357E-3</v>
      </c>
      <c r="H3901" s="10">
        <f>IFERROR(stats[[#This Row],[Column1]]-A3900,"")</f>
        <v>1.1226851856918074E-3</v>
      </c>
      <c r="I3901" s="10">
        <f>IFERROR(_xlfn.QUARTILE.INC(H$2:H3901,1),"")</f>
        <v>9.6064814715646207E-4</v>
      </c>
      <c r="J3901" s="10">
        <f>IFERROR(_xlfn.QUARTILE.INC(H$2:H3901,3),"")</f>
        <v>1.1689814855344594E-3</v>
      </c>
      <c r="K3901" s="10">
        <f>IFERROR(stats[[#This Row],[Q3]]-stats[[#This Row],[Q1]],"")</f>
        <v>2.0833333837799728E-4</v>
      </c>
      <c r="L3901" s="10">
        <f>IFERROR(AVERAGEIFS(H$2:H3901, H$2:H3901, "&lt;" &amp;stats[[#This Row],[Q3]]+(2*stats[[#This Row],[IQR]]), H$2:H3901, "&gt;" &amp; stats[[#This Row],[Q1]]-(2*stats[[#This Row],[IQR]])),"")</f>
        <v>1.0709122733825584E-3</v>
      </c>
    </row>
    <row r="3902" spans="1:12" x14ac:dyDescent="0.25">
      <c r="A3902" s="7">
        <v>44419.273599537039</v>
      </c>
      <c r="B3902">
        <v>0</v>
      </c>
      <c r="C3902">
        <v>1</v>
      </c>
      <c r="D3902" s="8">
        <f>SUM(B$2:B3902)</f>
        <v>29</v>
      </c>
      <c r="E3902" s="8">
        <f>SUM(C$2:C3902)</f>
        <v>3901</v>
      </c>
      <c r="F3902" s="9">
        <f>IF(stats[[#This Row],[Column1]],stats[[#This Row],[Total Clear]]/stats[[#This Row],[Total Runs]],NA())</f>
        <v>7.4339912842860808E-3</v>
      </c>
      <c r="G3902" s="9">
        <f>SUM(B$2:B3902) / SUM(C$2:C3902)</f>
        <v>7.4339912842860808E-3</v>
      </c>
      <c r="H3902" s="10">
        <f>IFERROR(stats[[#This Row],[Column1]]-A3901,"")</f>
        <v>1.0763888931251131E-3</v>
      </c>
      <c r="I3902" s="10">
        <f>IFERROR(_xlfn.QUARTILE.INC(H$2:H3902,1),"")</f>
        <v>9.6064814715646207E-4</v>
      </c>
      <c r="J3902" s="10">
        <f>IFERROR(_xlfn.QUARTILE.INC(H$2:H3902,3),"")</f>
        <v>1.1689814855344594E-3</v>
      </c>
      <c r="K3902" s="10">
        <f>IFERROR(stats[[#This Row],[Q3]]-stats[[#This Row],[Q1]],"")</f>
        <v>2.0833333837799728E-4</v>
      </c>
      <c r="L3902" s="10">
        <f>IFERROR(AVERAGEIFS(H$2:H3902, H$2:H3902, "&lt;" &amp;stats[[#This Row],[Q3]]+(2*stats[[#This Row],[IQR]]), H$2:H3902, "&gt;" &amp; stats[[#This Row],[Q1]]-(2*stats[[#This Row],[IQR]])),"")</f>
        <v>1.070913692195963E-3</v>
      </c>
    </row>
    <row r="3903" spans="1:12" x14ac:dyDescent="0.25">
      <c r="A3903" s="7">
        <v>44419.274780092594</v>
      </c>
      <c r="B3903">
        <v>0</v>
      </c>
      <c r="C3903">
        <v>1</v>
      </c>
      <c r="D3903" s="8">
        <f>SUM(B$2:B3903)</f>
        <v>29</v>
      </c>
      <c r="E3903" s="8">
        <f>SUM(C$2:C3903)</f>
        <v>3902</v>
      </c>
      <c r="F3903" s="9">
        <f>IF(stats[[#This Row],[Column1]],stats[[#This Row],[Total Clear]]/stats[[#This Row],[Total Runs]],NA())</f>
        <v>7.43208610968734E-3</v>
      </c>
      <c r="G3903" s="9">
        <f>SUM(B$2:B3903) / SUM(C$2:C3903)</f>
        <v>7.43208610968734E-3</v>
      </c>
      <c r="H3903" s="10">
        <f>IFERROR(stats[[#This Row],[Column1]]-A3902,"")</f>
        <v>1.1805555550381541E-3</v>
      </c>
      <c r="I3903" s="10">
        <f>IFERROR(_xlfn.QUARTILE.INC(H$2:H3903,1),"")</f>
        <v>9.6064814715646207E-4</v>
      </c>
      <c r="J3903" s="10">
        <f>IFERROR(_xlfn.QUARTILE.INC(H$2:H3903,3),"")</f>
        <v>1.1689814855344594E-3</v>
      </c>
      <c r="K3903" s="10">
        <f>IFERROR(stats[[#This Row],[Q3]]-stats[[#This Row],[Q1]],"")</f>
        <v>2.0833333837799728E-4</v>
      </c>
      <c r="L3903" s="10">
        <f>IFERROR(AVERAGEIFS(H$2:H3903, H$2:H3903, "&lt;" &amp;stats[[#This Row],[Q3]]+(2*stats[[#This Row],[IQR]]), H$2:H3903, "&gt;" &amp; stats[[#This Row],[Q1]]-(2*stats[[#This Row],[IQR]])),"")</f>
        <v>1.0709420894668366E-3</v>
      </c>
    </row>
    <row r="3904" spans="1:12" x14ac:dyDescent="0.25">
      <c r="A3904" s="7">
        <v>44419.275902777779</v>
      </c>
      <c r="B3904">
        <v>0</v>
      </c>
      <c r="C3904">
        <v>1</v>
      </c>
      <c r="D3904" s="8">
        <f>SUM(B$2:B3904)</f>
        <v>29</v>
      </c>
      <c r="E3904" s="8">
        <f>SUM(C$2:C3904)</f>
        <v>3903</v>
      </c>
      <c r="F3904" s="9">
        <f>IF(stats[[#This Row],[Column1]],stats[[#This Row],[Total Clear]]/stats[[#This Row],[Total Runs]],NA())</f>
        <v>7.4301819113502436E-3</v>
      </c>
      <c r="G3904" s="9">
        <f>SUM(B$2:B3904) / SUM(C$2:C3904)</f>
        <v>7.4301819113502436E-3</v>
      </c>
      <c r="H3904" s="10">
        <f>IFERROR(stats[[#This Row],[Column1]]-A3903,"")</f>
        <v>1.1226851856918074E-3</v>
      </c>
      <c r="I3904" s="10">
        <f>IFERROR(_xlfn.QUARTILE.INC(H$2:H3904,1),"")</f>
        <v>9.6064814715646207E-4</v>
      </c>
      <c r="J3904" s="10">
        <f>IFERROR(_xlfn.QUARTILE.INC(H$2:H3904,3),"")</f>
        <v>1.1689814855344594E-3</v>
      </c>
      <c r="K3904" s="10">
        <f>IFERROR(stats[[#This Row],[Q3]]-stats[[#This Row],[Q1]],"")</f>
        <v>2.0833333837799728E-4</v>
      </c>
      <c r="L3904" s="10">
        <f>IFERROR(AVERAGEIFS(H$2:H3904, H$2:H3904, "&lt;" &amp;stats[[#This Row],[Q3]]+(2*stats[[#This Row],[IQR]]), H$2:H3904, "&gt;" &amp; stats[[#This Row],[Q1]]-(2*stats[[#This Row],[IQR]])),"")</f>
        <v>1.0709554874720735E-3</v>
      </c>
    </row>
    <row r="3905" spans="1:12" x14ac:dyDescent="0.25">
      <c r="A3905" s="7">
        <v>44419.276967592596</v>
      </c>
      <c r="B3905">
        <v>0</v>
      </c>
      <c r="C3905">
        <v>1</v>
      </c>
      <c r="D3905" s="8">
        <f>SUM(B$2:B3905)</f>
        <v>29</v>
      </c>
      <c r="E3905" s="8">
        <f>SUM(C$2:C3905)</f>
        <v>3904</v>
      </c>
      <c r="F3905" s="9">
        <f>IF(stats[[#This Row],[Column1]],stats[[#This Row],[Total Clear]]/stats[[#This Row],[Total Runs]],NA())</f>
        <v>7.4282786885245897E-3</v>
      </c>
      <c r="G3905" s="9">
        <f>SUM(B$2:B3905) / SUM(C$2:C3905)</f>
        <v>7.4282786885245897E-3</v>
      </c>
      <c r="H3905" s="10">
        <f>IFERROR(stats[[#This Row],[Column1]]-A3904,"")</f>
        <v>1.0648148163454607E-3</v>
      </c>
      <c r="I3905" s="10">
        <f>IFERROR(_xlfn.QUARTILE.INC(H$2:H3905,1),"")</f>
        <v>9.6064814715646207E-4</v>
      </c>
      <c r="J3905" s="10">
        <f>IFERROR(_xlfn.QUARTILE.INC(H$2:H3905,3),"")</f>
        <v>1.1689814855344594E-3</v>
      </c>
      <c r="K3905" s="10">
        <f>IFERROR(stats[[#This Row],[Q3]]-stats[[#This Row],[Q1]],"")</f>
        <v>2.0833333837799728E-4</v>
      </c>
      <c r="L3905" s="10">
        <f>IFERROR(AVERAGEIFS(H$2:H3905, H$2:H3905, "&lt;" &amp;stats[[#This Row],[Q3]]+(2*stats[[#This Row],[IQR]]), H$2:H3905, "&gt;" &amp; stats[[#This Row],[Q1]]-(2*stats[[#This Row],[IQR]])),"")</f>
        <v>1.0709538978600811E-3</v>
      </c>
    </row>
    <row r="3906" spans="1:12" x14ac:dyDescent="0.25">
      <c r="A3906" s="7">
        <v>44419.278043981481</v>
      </c>
      <c r="B3906">
        <v>0</v>
      </c>
      <c r="C3906">
        <v>1</v>
      </c>
      <c r="D3906" s="8">
        <f>SUM(B$2:B3906)</f>
        <v>29</v>
      </c>
      <c r="E3906" s="8">
        <f>SUM(C$2:C3906)</f>
        <v>3905</v>
      </c>
      <c r="F3906" s="9">
        <f>IF(stats[[#This Row],[Column1]],stats[[#This Row],[Total Clear]]/stats[[#This Row],[Total Runs]],NA())</f>
        <v>7.4263764404609474E-3</v>
      </c>
      <c r="G3906" s="9">
        <f>SUM(B$2:B3906) / SUM(C$2:C3906)</f>
        <v>7.4263764404609474E-3</v>
      </c>
      <c r="H3906" s="10">
        <f>IFERROR(stats[[#This Row],[Column1]]-A3905,"")</f>
        <v>1.0763888858491555E-3</v>
      </c>
      <c r="I3906" s="10">
        <f>IFERROR(_xlfn.QUARTILE.INC(H$2:H3906,1),"")</f>
        <v>9.6064814715646207E-4</v>
      </c>
      <c r="J3906" s="10">
        <f>IFERROR(_xlfn.QUARTILE.INC(H$2:H3906,3),"")</f>
        <v>1.1689814855344594E-3</v>
      </c>
      <c r="K3906" s="10">
        <f>IFERROR(stats[[#This Row],[Q3]]-stats[[#This Row],[Q1]],"")</f>
        <v>2.0833333837799728E-4</v>
      </c>
      <c r="L3906" s="10">
        <f>IFERROR(AVERAGEIFS(H$2:H3906, H$2:H3906, "&lt;" &amp;stats[[#This Row],[Q3]]+(2*stats[[#This Row],[IQR]]), H$2:H3906, "&gt;" &amp; stats[[#This Row],[Q1]]-(2*stats[[#This Row],[IQR]])),"")</f>
        <v>1.0709553044304717E-3</v>
      </c>
    </row>
    <row r="3907" spans="1:12" x14ac:dyDescent="0.25">
      <c r="A3907" s="7">
        <v>44419.279131944444</v>
      </c>
      <c r="B3907">
        <v>0</v>
      </c>
      <c r="C3907">
        <v>1</v>
      </c>
      <c r="D3907" s="8">
        <f>SUM(B$2:B3907)</f>
        <v>29</v>
      </c>
      <c r="E3907" s="8">
        <f>SUM(C$2:C3907)</f>
        <v>3906</v>
      </c>
      <c r="F3907" s="9">
        <f>IF(stats[[#This Row],[Column1]],stats[[#This Row],[Total Clear]]/stats[[#This Row],[Total Runs]],NA())</f>
        <v>7.4244751664106507E-3</v>
      </c>
      <c r="G3907" s="9">
        <f>SUM(B$2:B3907) / SUM(C$2:C3907)</f>
        <v>7.4244751664106507E-3</v>
      </c>
      <c r="H3907" s="10">
        <f>IFERROR(stats[[#This Row],[Column1]]-A3906,"")</f>
        <v>1.0879629626288079E-3</v>
      </c>
      <c r="I3907" s="10">
        <f>IFERROR(_xlfn.QUARTILE.INC(H$2:H3907,1),"")</f>
        <v>9.6064814715646207E-4</v>
      </c>
      <c r="J3907" s="10">
        <f>IFERROR(_xlfn.QUARTILE.INC(H$2:H3907,3),"")</f>
        <v>1.1689814855344594E-3</v>
      </c>
      <c r="K3907" s="10">
        <f>IFERROR(stats[[#This Row],[Q3]]-stats[[#This Row],[Q1]],"")</f>
        <v>2.0833333837799728E-4</v>
      </c>
      <c r="L3907" s="10">
        <f>IFERROR(AVERAGEIFS(H$2:H3907, H$2:H3907, "&lt;" &amp;stats[[#This Row],[Q3]]+(2*stats[[#This Row],[IQR]]), H$2:H3907, "&gt;" &amp; stats[[#This Row],[Q1]]-(2*stats[[#This Row],[IQR]])),"")</f>
        <v>1.0709597048595009E-3</v>
      </c>
    </row>
    <row r="3908" spans="1:12" x14ac:dyDescent="0.25">
      <c r="A3908" s="7">
        <v>44419.280219907407</v>
      </c>
      <c r="B3908">
        <v>0</v>
      </c>
      <c r="C3908">
        <v>1</v>
      </c>
      <c r="D3908" s="8">
        <f>SUM(B$2:B3908)</f>
        <v>29</v>
      </c>
      <c r="E3908" s="8">
        <f>SUM(C$2:C3908)</f>
        <v>3907</v>
      </c>
      <c r="F3908" s="9">
        <f>IF(stats[[#This Row],[Column1]],stats[[#This Row],[Total Clear]]/stats[[#This Row],[Total Runs]],NA())</f>
        <v>7.4225748656257997E-3</v>
      </c>
      <c r="G3908" s="9">
        <f>SUM(B$2:B3908) / SUM(C$2:C3908)</f>
        <v>7.4225748656257997E-3</v>
      </c>
      <c r="H3908" s="10">
        <f>IFERROR(stats[[#This Row],[Column1]]-A3907,"")</f>
        <v>1.0879629626288079E-3</v>
      </c>
      <c r="I3908" s="10">
        <f>IFERROR(_xlfn.QUARTILE.INC(H$2:H3908,1),"")</f>
        <v>9.6064814715646207E-4</v>
      </c>
      <c r="J3908" s="10">
        <f>IFERROR(_xlfn.QUARTILE.INC(H$2:H3908,3),"")</f>
        <v>1.1689814855344594E-3</v>
      </c>
      <c r="K3908" s="10">
        <f>IFERROR(stats[[#This Row],[Q3]]-stats[[#This Row],[Q1]],"")</f>
        <v>2.0833333837799728E-4</v>
      </c>
      <c r="L3908" s="10">
        <f>IFERROR(AVERAGEIFS(H$2:H3908, H$2:H3908, "&lt;" &amp;stats[[#This Row],[Q3]]+(2*stats[[#This Row],[IQR]]), H$2:H3908, "&gt;" &amp; stats[[#This Row],[Q1]]-(2*stats[[#This Row],[IQR]])),"")</f>
        <v>1.0709641030120537E-3</v>
      </c>
    </row>
    <row r="3909" spans="1:12" x14ac:dyDescent="0.25">
      <c r="A3909" s="7">
        <v>44419.281388888892</v>
      </c>
      <c r="B3909">
        <v>0</v>
      </c>
      <c r="C3909">
        <v>1</v>
      </c>
      <c r="D3909" s="8">
        <f>SUM(B$2:B3909)</f>
        <v>29</v>
      </c>
      <c r="E3909" s="8">
        <f>SUM(C$2:C3909)</f>
        <v>3908</v>
      </c>
      <c r="F3909" s="9">
        <f>IF(stats[[#This Row],[Column1]],stats[[#This Row],[Total Clear]]/stats[[#This Row],[Total Runs]],NA())</f>
        <v>7.4206755373592628E-3</v>
      </c>
      <c r="G3909" s="9">
        <f>SUM(B$2:B3909) / SUM(C$2:C3909)</f>
        <v>7.4206755373592628E-3</v>
      </c>
      <c r="H3909" s="10">
        <f>IFERROR(stats[[#This Row],[Column1]]-A3908,"")</f>
        <v>1.1689814855344594E-3</v>
      </c>
      <c r="I3909" s="10">
        <f>IFERROR(_xlfn.QUARTILE.INC(H$2:H3909,1),"")</f>
        <v>9.6064814715646207E-4</v>
      </c>
      <c r="J3909" s="10">
        <f>IFERROR(_xlfn.QUARTILE.INC(H$2:H3909,3),"")</f>
        <v>1.1689814855344594E-3</v>
      </c>
      <c r="K3909" s="10">
        <f>IFERROR(stats[[#This Row],[Q3]]-stats[[#This Row],[Q1]],"")</f>
        <v>2.0833333837799728E-4</v>
      </c>
      <c r="L3909" s="10">
        <f>IFERROR(AVERAGEIFS(H$2:H3909, H$2:H3909, "&lt;" &amp;stats[[#This Row],[Q3]]+(2*stats[[#This Row],[IQR]]), H$2:H3909, "&gt;" &amp; stats[[#This Row],[Q1]]-(2*stats[[#This Row],[IQR]])),"")</f>
        <v>1.0709894501500217E-3</v>
      </c>
    </row>
    <row r="3910" spans="1:12" x14ac:dyDescent="0.25">
      <c r="A3910" s="7">
        <v>44419.282488425924</v>
      </c>
      <c r="B3910">
        <v>0</v>
      </c>
      <c r="C3910">
        <v>1</v>
      </c>
      <c r="D3910" s="8">
        <f>SUM(B$2:B3910)</f>
        <v>29</v>
      </c>
      <c r="E3910" s="8">
        <f>SUM(C$2:C3910)</f>
        <v>3909</v>
      </c>
      <c r="F3910" s="9">
        <f>IF(stats[[#This Row],[Column1]],stats[[#This Row],[Total Clear]]/stats[[#This Row],[Total Runs]],NA())</f>
        <v>7.418777180864671E-3</v>
      </c>
      <c r="G3910" s="9">
        <f>SUM(B$2:B3910) / SUM(C$2:C3910)</f>
        <v>7.418777180864671E-3</v>
      </c>
      <c r="H3910" s="10">
        <f>IFERROR(stats[[#This Row],[Column1]]-A3909,"")</f>
        <v>1.0995370321325026E-3</v>
      </c>
      <c r="I3910" s="10">
        <f>IFERROR(_xlfn.QUARTILE.INC(H$2:H3910,1),"")</f>
        <v>9.6064814715646207E-4</v>
      </c>
      <c r="J3910" s="10">
        <f>IFERROR(_xlfn.QUARTILE.INC(H$2:H3910,3),"")</f>
        <v>1.1689814855344594E-3</v>
      </c>
      <c r="K3910" s="10">
        <f>IFERROR(stats[[#This Row],[Q3]]-stats[[#This Row],[Q1]],"")</f>
        <v>2.0833333837799728E-4</v>
      </c>
      <c r="L3910" s="10">
        <f>IFERROR(AVERAGEIFS(H$2:H3910, H$2:H3910, "&lt;" &amp;stats[[#This Row],[Q3]]+(2*stats[[#This Row],[IQR]]), H$2:H3910, "&gt;" &amp; stats[[#This Row],[Q1]]-(2*stats[[#This Row],[IQR]])),"")</f>
        <v>1.0709968306003791E-3</v>
      </c>
    </row>
    <row r="3911" spans="1:12" x14ac:dyDescent="0.25">
      <c r="A3911" s="7">
        <v>44419.283645833333</v>
      </c>
      <c r="B3911">
        <v>0</v>
      </c>
      <c r="C3911">
        <v>1</v>
      </c>
      <c r="D3911" s="8">
        <f>SUM(B$2:B3911)</f>
        <v>29</v>
      </c>
      <c r="E3911" s="8">
        <f>SUM(C$2:C3911)</f>
        <v>3910</v>
      </c>
      <c r="F3911" s="9">
        <f>IF(stats[[#This Row],[Column1]],stats[[#This Row],[Total Clear]]/stats[[#This Row],[Total Runs]],NA())</f>
        <v>7.4168797953964192E-3</v>
      </c>
      <c r="G3911" s="9">
        <f>SUM(B$2:B3911) / SUM(C$2:C3911)</f>
        <v>7.4168797953964192E-3</v>
      </c>
      <c r="H3911" s="10">
        <f>IFERROR(stats[[#This Row],[Column1]]-A3910,"")</f>
        <v>1.157407408754807E-3</v>
      </c>
      <c r="I3911" s="10">
        <f>IFERROR(_xlfn.QUARTILE.INC(H$2:H3911,1),"")</f>
        <v>9.6064814715646207E-4</v>
      </c>
      <c r="J3911" s="10">
        <f>IFERROR(_xlfn.QUARTILE.INC(H$2:H3911,3),"")</f>
        <v>1.1689814855344594E-3</v>
      </c>
      <c r="K3911" s="10">
        <f>IFERROR(stats[[#This Row],[Q3]]-stats[[#This Row],[Q1]],"")</f>
        <v>2.0833333837799728E-4</v>
      </c>
      <c r="L3911" s="10">
        <f>IFERROR(AVERAGEIFS(H$2:H3911, H$2:H3911, "&lt;" &amp;stats[[#This Row],[Q3]]+(2*stats[[#This Row],[IQR]]), H$2:H3911, "&gt;" &amp; stats[[#This Row],[Q1]]-(2*stats[[#This Row],[IQR]])),"")</f>
        <v>1.0710191646862294E-3</v>
      </c>
    </row>
    <row r="3912" spans="1:12" x14ac:dyDescent="0.25">
      <c r="A3912" s="7">
        <v>44419.284861111111</v>
      </c>
      <c r="B3912">
        <v>0</v>
      </c>
      <c r="C3912">
        <v>1</v>
      </c>
      <c r="D3912" s="8">
        <f>SUM(B$2:B3912)</f>
        <v>29</v>
      </c>
      <c r="E3912" s="8">
        <f>SUM(C$2:C3912)</f>
        <v>3911</v>
      </c>
      <c r="F3912" s="9">
        <f>IF(stats[[#This Row],[Column1]],stats[[#This Row],[Total Clear]]/stats[[#This Row],[Total Runs]],NA())</f>
        <v>7.414983380209665E-3</v>
      </c>
      <c r="G3912" s="9">
        <f>SUM(B$2:B3912) / SUM(C$2:C3912)</f>
        <v>7.414983380209665E-3</v>
      </c>
      <c r="H3912" s="10">
        <f>IFERROR(stats[[#This Row],[Column1]]-A3911,"")</f>
        <v>1.2152777781011537E-3</v>
      </c>
      <c r="I3912" s="10">
        <f>IFERROR(_xlfn.QUARTILE.INC(H$2:H3912,1),"")</f>
        <v>9.6064814715646207E-4</v>
      </c>
      <c r="J3912" s="10">
        <f>IFERROR(_xlfn.QUARTILE.INC(H$2:H3912,3),"")</f>
        <v>1.1689814855344594E-3</v>
      </c>
      <c r="K3912" s="10">
        <f>IFERROR(stats[[#This Row],[Q3]]-stats[[#This Row],[Q1]],"")</f>
        <v>2.0833333837799728E-4</v>
      </c>
      <c r="L3912" s="10">
        <f>IFERROR(AVERAGEIFS(H$2:H3912, H$2:H3912, "&lt;" &amp;stats[[#This Row],[Q3]]+(2*stats[[#This Row],[IQR]]), H$2:H3912, "&gt;" &amp; stats[[#This Row],[Q1]]-(2*stats[[#This Row],[IQR]])),"")</f>
        <v>1.0710564408137268E-3</v>
      </c>
    </row>
    <row r="3913" spans="1:12" x14ac:dyDescent="0.25">
      <c r="A3913" s="7">
        <v>44419.28601851852</v>
      </c>
      <c r="B3913">
        <v>0</v>
      </c>
      <c r="C3913">
        <v>1</v>
      </c>
      <c r="D3913" s="8">
        <f>SUM(B$2:B3913)</f>
        <v>29</v>
      </c>
      <c r="E3913" s="8">
        <f>SUM(C$2:C3913)</f>
        <v>3912</v>
      </c>
      <c r="F3913" s="9">
        <f>IF(stats[[#This Row],[Column1]],stats[[#This Row],[Total Clear]]/stats[[#This Row],[Total Runs]],NA())</f>
        <v>7.4130879345603272E-3</v>
      </c>
      <c r="G3913" s="9">
        <f>SUM(B$2:B3913) / SUM(C$2:C3913)</f>
        <v>7.4130879345603272E-3</v>
      </c>
      <c r="H3913" s="10">
        <f>IFERROR(stats[[#This Row],[Column1]]-A3912,"")</f>
        <v>1.157407408754807E-3</v>
      </c>
      <c r="I3913" s="10">
        <f>IFERROR(_xlfn.QUARTILE.INC(H$2:H3913,1),"")</f>
        <v>9.6064814715646207E-4</v>
      </c>
      <c r="J3913" s="10">
        <f>IFERROR(_xlfn.QUARTILE.INC(H$2:H3913,3),"")</f>
        <v>1.1689814855344594E-3</v>
      </c>
      <c r="K3913" s="10">
        <f>IFERROR(stats[[#This Row],[Q3]]-stats[[#This Row],[Q1]],"")</f>
        <v>2.0833333837799728E-4</v>
      </c>
      <c r="L3913" s="10">
        <f>IFERROR(AVERAGEIFS(H$2:H3913, H$2:H3913, "&lt;" &amp;stats[[#This Row],[Q3]]+(2*stats[[#This Row],[IQR]]), H$2:H3913, "&gt;" &amp; stats[[#This Row],[Q1]]-(2*stats[[#This Row],[IQR]])),"")</f>
        <v>1.0710787479612186E-3</v>
      </c>
    </row>
    <row r="3914" spans="1:12" x14ac:dyDescent="0.25">
      <c r="A3914" s="7">
        <v>44419.287187499998</v>
      </c>
      <c r="B3914">
        <v>0</v>
      </c>
      <c r="C3914">
        <v>1</v>
      </c>
      <c r="D3914" s="8">
        <f>SUM(B$2:B3914)</f>
        <v>29</v>
      </c>
      <c r="E3914" s="8">
        <f>SUM(C$2:C3914)</f>
        <v>3913</v>
      </c>
      <c r="F3914" s="9">
        <f>IF(stats[[#This Row],[Column1]],stats[[#This Row],[Total Clear]]/stats[[#This Row],[Total Runs]],NA())</f>
        <v>7.4111934577050856E-3</v>
      </c>
      <c r="G3914" s="9">
        <f>SUM(B$2:B3914) / SUM(C$2:C3914)</f>
        <v>7.4111934577050856E-3</v>
      </c>
      <c r="H3914" s="10">
        <f>IFERROR(stats[[#This Row],[Column1]]-A3913,"")</f>
        <v>1.1689814782585017E-3</v>
      </c>
      <c r="I3914" s="10">
        <f>IFERROR(_xlfn.QUARTILE.INC(H$2:H3914,1),"")</f>
        <v>9.6064814715646207E-4</v>
      </c>
      <c r="J3914" s="10">
        <f>IFERROR(_xlfn.QUARTILE.INC(H$2:H3914,3),"")</f>
        <v>1.1689814855344594E-3</v>
      </c>
      <c r="K3914" s="10">
        <f>IFERROR(stats[[#This Row],[Q3]]-stats[[#This Row],[Q1]],"")</f>
        <v>2.0833333837799728E-4</v>
      </c>
      <c r="L3914" s="10">
        <f>IFERROR(AVERAGEIFS(H$2:H3914, H$2:H3914, "&lt;" &amp;stats[[#This Row],[Q3]]+(2*stats[[#This Row],[IQR]]), H$2:H3914, "&gt;" &amp; stats[[#This Row],[Q1]]-(2*stats[[#This Row],[IQR]])),"")</f>
        <v>1.0711040327572665E-3</v>
      </c>
    </row>
    <row r="3915" spans="1:12" x14ac:dyDescent="0.25">
      <c r="A3915" s="7">
        <v>44419.288321759261</v>
      </c>
      <c r="B3915">
        <v>0</v>
      </c>
      <c r="C3915">
        <v>1</v>
      </c>
      <c r="D3915" s="8">
        <f>SUM(B$2:B3915)</f>
        <v>29</v>
      </c>
      <c r="E3915" s="8">
        <f>SUM(C$2:C3915)</f>
        <v>3914</v>
      </c>
      <c r="F3915" s="9">
        <f>IF(stats[[#This Row],[Column1]],stats[[#This Row],[Total Clear]]/stats[[#This Row],[Total Runs]],NA())</f>
        <v>7.4092999489013796E-3</v>
      </c>
      <c r="G3915" s="9">
        <f>SUM(B$2:B3915) / SUM(C$2:C3915)</f>
        <v>7.4092999489013796E-3</v>
      </c>
      <c r="H3915" s="10">
        <f>IFERROR(stats[[#This Row],[Column1]]-A3914,"")</f>
        <v>1.1342592624714598E-3</v>
      </c>
      <c r="I3915" s="10">
        <f>IFERROR(_xlfn.QUARTILE.INC(H$2:H3915,1),"")</f>
        <v>9.6064814715646207E-4</v>
      </c>
      <c r="J3915" s="10">
        <f>IFERROR(_xlfn.QUARTILE.INC(H$2:H3915,3),"")</f>
        <v>1.1689814855344594E-3</v>
      </c>
      <c r="K3915" s="10">
        <f>IFERROR(stats[[#This Row],[Q3]]-stats[[#This Row],[Q1]],"")</f>
        <v>2.0833333837799728E-4</v>
      </c>
      <c r="L3915" s="10">
        <f>IFERROR(AVERAGEIFS(H$2:H3915, H$2:H3915, "&lt;" &amp;stats[[#This Row],[Q3]]+(2*stats[[#This Row],[IQR]]), H$2:H3915, "&gt;" &amp; stats[[#This Row],[Q1]]-(2*stats[[#This Row],[IQR]])),"")</f>
        <v>1.0711203392973425E-3</v>
      </c>
    </row>
    <row r="3916" spans="1:12" x14ac:dyDescent="0.25">
      <c r="A3916" s="7">
        <v>44419.289409722223</v>
      </c>
      <c r="B3916">
        <v>0</v>
      </c>
      <c r="C3916">
        <v>1</v>
      </c>
      <c r="D3916" s="8">
        <f>SUM(B$2:B3916)</f>
        <v>29</v>
      </c>
      <c r="E3916" s="8">
        <f>SUM(C$2:C3916)</f>
        <v>3915</v>
      </c>
      <c r="F3916" s="9">
        <f>IF(stats[[#This Row],[Column1]],stats[[#This Row],[Total Clear]]/stats[[#This Row],[Total Runs]],NA())</f>
        <v>7.4074074074074077E-3</v>
      </c>
      <c r="G3916" s="9">
        <f>SUM(B$2:B3916) / SUM(C$2:C3916)</f>
        <v>7.4074074074074077E-3</v>
      </c>
      <c r="H3916" s="10">
        <f>IFERROR(stats[[#This Row],[Column1]]-A3915,"")</f>
        <v>1.0879629626288079E-3</v>
      </c>
      <c r="I3916" s="10">
        <f>IFERROR(_xlfn.QUARTILE.INC(H$2:H3916,1),"")</f>
        <v>9.6064814715646207E-4</v>
      </c>
      <c r="J3916" s="10">
        <f>IFERROR(_xlfn.QUARTILE.INC(H$2:H3916,3),"")</f>
        <v>1.1689814855344594E-3</v>
      </c>
      <c r="K3916" s="10">
        <f>IFERROR(stats[[#This Row],[Q3]]-stats[[#This Row],[Q1]],"")</f>
        <v>2.0833333837799728E-4</v>
      </c>
      <c r="L3916" s="10">
        <f>IFERROR(AVERAGEIFS(H$2:H3916, H$2:H3916, "&lt;" &amp;stats[[#This Row],[Q3]]+(2*stats[[#This Row],[IQR]]), H$2:H3916, "&gt;" &amp; stats[[#This Row],[Q1]]-(2*stats[[#This Row],[IQR]])),"")</f>
        <v>1.0711246869027455E-3</v>
      </c>
    </row>
    <row r="3917" spans="1:12" x14ac:dyDescent="0.25">
      <c r="A3917" s="7">
        <v>44419.290613425925</v>
      </c>
      <c r="B3917">
        <v>0</v>
      </c>
      <c r="C3917">
        <v>1</v>
      </c>
      <c r="D3917" s="8">
        <f>SUM(B$2:B3917)</f>
        <v>29</v>
      </c>
      <c r="E3917" s="8">
        <f>SUM(C$2:C3917)</f>
        <v>3916</v>
      </c>
      <c r="F3917" s="9">
        <f>IF(stats[[#This Row],[Column1]],stats[[#This Row],[Total Clear]]/stats[[#This Row],[Total Runs]],NA())</f>
        <v>7.4055158324821246E-3</v>
      </c>
      <c r="G3917" s="9">
        <f>SUM(B$2:B3917) / SUM(C$2:C3917)</f>
        <v>7.4055158324821246E-3</v>
      </c>
      <c r="H3917" s="10">
        <f>IFERROR(stats[[#This Row],[Column1]]-A3916,"")</f>
        <v>1.2037037013215013E-3</v>
      </c>
      <c r="I3917" s="10">
        <f>IFERROR(_xlfn.QUARTILE.INC(H$2:H3917,1),"")</f>
        <v>9.6064814715646207E-4</v>
      </c>
      <c r="J3917" s="10">
        <f>IFERROR(_xlfn.QUARTILE.INC(H$2:H3917,3),"")</f>
        <v>1.1689814855344594E-3</v>
      </c>
      <c r="K3917" s="10">
        <f>IFERROR(stats[[#This Row],[Q3]]-stats[[#This Row],[Q1]],"")</f>
        <v>2.0833333837799728E-4</v>
      </c>
      <c r="L3917" s="10">
        <f>IFERROR(AVERAGEIFS(H$2:H3917, H$2:H3917, "&lt;" &amp;stats[[#This Row],[Q3]]+(2*stats[[#This Row],[IQR]]), H$2:H3917, "&gt;" &amp; stats[[#This Row],[Q1]]-(2*stats[[#This Row],[IQR]])),"")</f>
        <v>1.0711589008419503E-3</v>
      </c>
    </row>
    <row r="3918" spans="1:12" x14ac:dyDescent="0.25">
      <c r="A3918" s="7">
        <v>44419.29178240741</v>
      </c>
      <c r="B3918">
        <v>0</v>
      </c>
      <c r="C3918">
        <v>1</v>
      </c>
      <c r="D3918" s="8">
        <f>SUM(B$2:B3918)</f>
        <v>29</v>
      </c>
      <c r="E3918" s="8">
        <f>SUM(C$2:C3918)</f>
        <v>3917</v>
      </c>
      <c r="F3918" s="9">
        <f>IF(stats[[#This Row],[Column1]],stats[[#This Row],[Total Clear]]/stats[[#This Row],[Total Runs]],NA())</f>
        <v>7.4036252233852439E-3</v>
      </c>
      <c r="G3918" s="9">
        <f>SUM(B$2:B3918) / SUM(C$2:C3918)</f>
        <v>7.4036252233852439E-3</v>
      </c>
      <c r="H3918" s="10">
        <f>IFERROR(stats[[#This Row],[Column1]]-A3917,"")</f>
        <v>1.1689814855344594E-3</v>
      </c>
      <c r="I3918" s="10">
        <f>IFERROR(_xlfn.QUARTILE.INC(H$2:H3918,1),"")</f>
        <v>9.6064814715646207E-4</v>
      </c>
      <c r="J3918" s="10">
        <f>IFERROR(_xlfn.QUARTILE.INC(H$2:H3918,3),"")</f>
        <v>1.1689814855344594E-3</v>
      </c>
      <c r="K3918" s="10">
        <f>IFERROR(stats[[#This Row],[Q3]]-stats[[#This Row],[Q1]],"")</f>
        <v>2.0833333837799728E-4</v>
      </c>
      <c r="L3918" s="10">
        <f>IFERROR(AVERAGEIFS(H$2:H3918, H$2:H3918, "&lt;" &amp;stats[[#This Row],[Q3]]+(2*stats[[#This Row],[IQR]]), H$2:H3918, "&gt;" &amp; stats[[#This Row],[Q1]]-(2*stats[[#This Row],[IQR]])),"")</f>
        <v>1.0711841388668969E-3</v>
      </c>
    </row>
    <row r="3919" spans="1:12" x14ac:dyDescent="0.25">
      <c r="A3919" s="7">
        <v>44419.292939814812</v>
      </c>
      <c r="B3919">
        <v>0</v>
      </c>
      <c r="C3919">
        <v>1</v>
      </c>
      <c r="D3919" s="8">
        <f>SUM(B$2:B3919)</f>
        <v>29</v>
      </c>
      <c r="E3919" s="8">
        <f>SUM(C$2:C3919)</f>
        <v>3918</v>
      </c>
      <c r="F3919" s="9">
        <f>IF(stats[[#This Row],[Column1]],stats[[#This Row],[Total Clear]]/stats[[#This Row],[Total Runs]],NA())</f>
        <v>7.4017355793772333E-3</v>
      </c>
      <c r="G3919" s="9">
        <f>SUM(B$2:B3919) / SUM(C$2:C3919)</f>
        <v>7.4017355793772333E-3</v>
      </c>
      <c r="H3919" s="10">
        <f>IFERROR(stats[[#This Row],[Column1]]-A3918,"")</f>
        <v>1.1574074014788494E-3</v>
      </c>
      <c r="I3919" s="10">
        <f>IFERROR(_xlfn.QUARTILE.INC(H$2:H3919,1),"")</f>
        <v>9.6064814715646207E-4</v>
      </c>
      <c r="J3919" s="10">
        <f>IFERROR(_xlfn.QUARTILE.INC(H$2:H3919,3),"")</f>
        <v>1.1689814855344594E-3</v>
      </c>
      <c r="K3919" s="10">
        <f>IFERROR(stats[[#This Row],[Q3]]-stats[[#This Row],[Q1]],"")</f>
        <v>2.0833333837799728E-4</v>
      </c>
      <c r="L3919" s="10">
        <f>IFERROR(AVERAGEIFS(H$2:H3919, H$2:H3919, "&lt;" &amp;stats[[#This Row],[Q3]]+(2*stats[[#This Row],[IQR]]), H$2:H3919, "&gt;" &amp; stats[[#This Row],[Q1]]-(2*stats[[#This Row],[IQR]])),"")</f>
        <v>1.0712063785528942E-3</v>
      </c>
    </row>
    <row r="3920" spans="1:12" x14ac:dyDescent="0.25">
      <c r="A3920" s="7">
        <v>44419.294131944444</v>
      </c>
      <c r="B3920">
        <v>0</v>
      </c>
      <c r="C3920">
        <v>1</v>
      </c>
      <c r="D3920" s="8">
        <f>SUM(B$2:B3920)</f>
        <v>29</v>
      </c>
      <c r="E3920" s="8">
        <f>SUM(C$2:C3920)</f>
        <v>3919</v>
      </c>
      <c r="F3920" s="9">
        <f>IF(stats[[#This Row],[Column1]],stats[[#This Row],[Total Clear]]/stats[[#This Row],[Total Runs]],NA())</f>
        <v>7.3998468997193163E-3</v>
      </c>
      <c r="G3920" s="9">
        <f>SUM(B$2:B3920) / SUM(C$2:C3920)</f>
        <v>7.3998468997193163E-3</v>
      </c>
      <c r="H3920" s="10">
        <f>IFERROR(stats[[#This Row],[Column1]]-A3919,"")</f>
        <v>1.1921296318178065E-3</v>
      </c>
      <c r="I3920" s="10">
        <f>IFERROR(_xlfn.QUARTILE.INC(H$2:H3920,1),"")</f>
        <v>9.6064814715646207E-4</v>
      </c>
      <c r="J3920" s="10">
        <f>IFERROR(_xlfn.QUARTILE.INC(H$2:H3920,3),"")</f>
        <v>1.1689814855344594E-3</v>
      </c>
      <c r="K3920" s="10">
        <f>IFERROR(stats[[#This Row],[Q3]]-stats[[#This Row],[Q1]],"")</f>
        <v>2.0833333837799728E-4</v>
      </c>
      <c r="L3920" s="10">
        <f>IFERROR(AVERAGEIFS(H$2:H3920, H$2:H3920, "&lt;" &amp;stats[[#This Row],[Q3]]+(2*stats[[#This Row],[IQR]]), H$2:H3920, "&gt;" &amp; stats[[#This Row],[Q1]]-(2*stats[[#This Row],[IQR]])),"")</f>
        <v>1.071237560412942E-3</v>
      </c>
    </row>
    <row r="3921" spans="1:12" x14ac:dyDescent="0.25">
      <c r="A3921" s="7">
        <v>44419.295266203706</v>
      </c>
      <c r="B3921">
        <v>0</v>
      </c>
      <c r="C3921">
        <v>1</v>
      </c>
      <c r="D3921" s="8">
        <f>SUM(B$2:B3921)</f>
        <v>29</v>
      </c>
      <c r="E3921" s="8">
        <f>SUM(C$2:C3921)</f>
        <v>3920</v>
      </c>
      <c r="F3921" s="9">
        <f>IF(stats[[#This Row],[Column1]],stats[[#This Row],[Total Clear]]/stats[[#This Row],[Total Runs]],NA())</f>
        <v>7.3979591836734696E-3</v>
      </c>
      <c r="G3921" s="9">
        <f>SUM(B$2:B3921) / SUM(C$2:C3921)</f>
        <v>7.3979591836734696E-3</v>
      </c>
      <c r="H3921" s="10">
        <f>IFERROR(stats[[#This Row],[Column1]]-A3920,"")</f>
        <v>1.1342592624714598E-3</v>
      </c>
      <c r="I3921" s="10">
        <f>IFERROR(_xlfn.QUARTILE.INC(H$2:H3921,1),"")</f>
        <v>9.6064814715646207E-4</v>
      </c>
      <c r="J3921" s="10">
        <f>IFERROR(_xlfn.QUARTILE.INC(H$2:H3921,3),"")</f>
        <v>1.1689814855344594E-3</v>
      </c>
      <c r="K3921" s="10">
        <f>IFERROR(stats[[#This Row],[Q3]]-stats[[#This Row],[Q1]],"")</f>
        <v>2.0833333837799728E-4</v>
      </c>
      <c r="L3921" s="10">
        <f>IFERROR(AVERAGEIFS(H$2:H3921, H$2:H3921, "&lt;" &amp;stats[[#This Row],[Q3]]+(2*stats[[#This Row],[IQR]]), H$2:H3921, "&gt;" &amp; stats[[#This Row],[Q1]]-(2*stats[[#This Row],[IQR]])),"")</f>
        <v>1.0712538073070019E-3</v>
      </c>
    </row>
    <row r="3922" spans="1:12" x14ac:dyDescent="0.25">
      <c r="A3922" s="7">
        <v>44419.29650462963</v>
      </c>
      <c r="B3922">
        <v>0</v>
      </c>
      <c r="C3922">
        <v>1</v>
      </c>
      <c r="D3922" s="8">
        <f>SUM(B$2:B3922)</f>
        <v>29</v>
      </c>
      <c r="E3922" s="8">
        <f>SUM(C$2:C3922)</f>
        <v>3921</v>
      </c>
      <c r="F3922" s="9">
        <f>IF(stats[[#This Row],[Column1]],stats[[#This Row],[Total Clear]]/stats[[#This Row],[Total Runs]],NA())</f>
        <v>7.3960724305024228E-3</v>
      </c>
      <c r="G3922" s="9">
        <f>SUM(B$2:B3922) / SUM(C$2:C3922)</f>
        <v>7.3960724305024228E-3</v>
      </c>
      <c r="H3922" s="10">
        <f>IFERROR(stats[[#This Row],[Column1]]-A3921,"")</f>
        <v>1.2384259243845008E-3</v>
      </c>
      <c r="I3922" s="10">
        <f>IFERROR(_xlfn.QUARTILE.INC(H$2:H3922,1),"")</f>
        <v>9.6064814715646207E-4</v>
      </c>
      <c r="J3922" s="10">
        <f>IFERROR(_xlfn.QUARTILE.INC(H$2:H3922,3),"")</f>
        <v>1.1689814855344594E-3</v>
      </c>
      <c r="K3922" s="10">
        <f>IFERROR(stats[[#This Row],[Q3]]-stats[[#This Row],[Q1]],"")</f>
        <v>2.0833333837799728E-4</v>
      </c>
      <c r="L3922" s="10">
        <f>IFERROR(AVERAGEIFS(H$2:H3922, H$2:H3922, "&lt;" &amp;stats[[#This Row],[Q3]]+(2*stats[[#This Row],[IQR]]), H$2:H3922, "&gt;" &amp; stats[[#This Row],[Q1]]-(2*stats[[#This Row],[IQR]])),"")</f>
        <v>1.0712968929041868E-3</v>
      </c>
    </row>
    <row r="3923" spans="1:12" x14ac:dyDescent="0.25">
      <c r="A3923" s="7">
        <v>44419.297592592593</v>
      </c>
      <c r="B3923">
        <v>0</v>
      </c>
      <c r="C3923">
        <v>1</v>
      </c>
      <c r="D3923" s="8">
        <f>SUM(B$2:B3923)</f>
        <v>29</v>
      </c>
      <c r="E3923" s="8">
        <f>SUM(C$2:C3923)</f>
        <v>3922</v>
      </c>
      <c r="F3923" s="9">
        <f>IF(stats[[#This Row],[Column1]],stats[[#This Row],[Total Clear]]/stats[[#This Row],[Total Runs]],NA())</f>
        <v>7.3941866394696583E-3</v>
      </c>
      <c r="G3923" s="9">
        <f>SUM(B$2:B3923) / SUM(C$2:C3923)</f>
        <v>7.3941866394696583E-3</v>
      </c>
      <c r="H3923" s="10">
        <f>IFERROR(stats[[#This Row],[Column1]]-A3922,"")</f>
        <v>1.0879629626288079E-3</v>
      </c>
      <c r="I3923" s="10">
        <f>IFERROR(_xlfn.QUARTILE.INC(H$2:H3923,1),"")</f>
        <v>9.6064814715646207E-4</v>
      </c>
      <c r="J3923" s="10">
        <f>IFERROR(_xlfn.QUARTILE.INC(H$2:H3923,3),"")</f>
        <v>1.1689814855344594E-3</v>
      </c>
      <c r="K3923" s="10">
        <f>IFERROR(stats[[#This Row],[Q3]]-stats[[#This Row],[Q1]],"")</f>
        <v>2.0833333837799728E-4</v>
      </c>
      <c r="L3923" s="10">
        <f>IFERROR(AVERAGEIFS(H$2:H3923, H$2:H3923, "&lt;" &amp;stats[[#This Row],[Q3]]+(2*stats[[#This Row],[IQR]]), H$2:H3923, "&gt;" &amp; stats[[#This Row],[Q1]]-(2*stats[[#This Row],[IQR]])),"")</f>
        <v>1.0713011871762107E-3</v>
      </c>
    </row>
    <row r="3924" spans="1:12" x14ac:dyDescent="0.25">
      <c r="A3924" s="7">
        <v>44419.298761574071</v>
      </c>
      <c r="B3924">
        <v>0</v>
      </c>
      <c r="C3924">
        <v>1</v>
      </c>
      <c r="D3924" s="8">
        <f>SUM(B$2:B3924)</f>
        <v>29</v>
      </c>
      <c r="E3924" s="8">
        <f>SUM(C$2:C3924)</f>
        <v>3923</v>
      </c>
      <c r="F3924" s="9">
        <f>IF(stats[[#This Row],[Column1]],stats[[#This Row],[Total Clear]]/stats[[#This Row],[Total Runs]],NA())</f>
        <v>7.3923018098394086E-3</v>
      </c>
      <c r="G3924" s="9">
        <f>SUM(B$2:B3924) / SUM(C$2:C3924)</f>
        <v>7.3923018098394086E-3</v>
      </c>
      <c r="H3924" s="10">
        <f>IFERROR(stats[[#This Row],[Column1]]-A3923,"")</f>
        <v>1.1689814782585017E-3</v>
      </c>
      <c r="I3924" s="10">
        <f>IFERROR(_xlfn.QUARTILE.INC(H$2:H3924,1),"")</f>
        <v>9.6064814715646207E-4</v>
      </c>
      <c r="J3924" s="10">
        <f>IFERROR(_xlfn.QUARTILE.INC(H$2:H3924,3),"")</f>
        <v>1.1689814855344594E-3</v>
      </c>
      <c r="K3924" s="10">
        <f>IFERROR(stats[[#This Row],[Q3]]-stats[[#This Row],[Q1]],"")</f>
        <v>2.0833333837799728E-4</v>
      </c>
      <c r="L3924" s="10">
        <f>IFERROR(AVERAGEIFS(H$2:H3924, H$2:H3924, "&lt;" &amp;stats[[#This Row],[Q3]]+(2*stats[[#This Row],[IQR]]), H$2:H3924, "&gt;" &amp; stats[[#This Row],[Q1]]-(2*stats[[#This Row],[IQR]])),"")</f>
        <v>1.0713263495386739E-3</v>
      </c>
    </row>
    <row r="3925" spans="1:12" x14ac:dyDescent="0.25">
      <c r="A3925" s="7">
        <v>44419.3</v>
      </c>
      <c r="B3925">
        <v>0</v>
      </c>
      <c r="C3925">
        <v>1</v>
      </c>
      <c r="D3925" s="8">
        <f>SUM(B$2:B3925)</f>
        <v>29</v>
      </c>
      <c r="E3925" s="8">
        <f>SUM(C$2:C3925)</f>
        <v>3924</v>
      </c>
      <c r="F3925" s="9">
        <f>IF(stats[[#This Row],[Column1]],stats[[#This Row],[Total Clear]]/stats[[#This Row],[Total Runs]],NA())</f>
        <v>7.3904179408766568E-3</v>
      </c>
      <c r="G3925" s="9">
        <f>SUM(B$2:B3925) / SUM(C$2:C3925)</f>
        <v>7.3904179408766568E-3</v>
      </c>
      <c r="H3925" s="10">
        <f>IFERROR(stats[[#This Row],[Column1]]-A3924,"")</f>
        <v>1.2384259316604584E-3</v>
      </c>
      <c r="I3925" s="10">
        <f>IFERROR(_xlfn.QUARTILE.INC(H$2:H3925,1),"")</f>
        <v>9.6064814715646207E-4</v>
      </c>
      <c r="J3925" s="10">
        <f>IFERROR(_xlfn.QUARTILE.INC(H$2:H3925,3),"")</f>
        <v>1.1689814855344594E-3</v>
      </c>
      <c r="K3925" s="10">
        <f>IFERROR(stats[[#This Row],[Q3]]-stats[[#This Row],[Q1]],"")</f>
        <v>2.0833333837799728E-4</v>
      </c>
      <c r="L3925" s="10">
        <f>IFERROR(AVERAGEIFS(H$2:H3925, H$2:H3925, "&lt;" &amp;stats[[#This Row],[Q3]]+(2*stats[[#This Row],[IQR]]), H$2:H3925, "&gt;" &amp; stats[[#This Row],[Q1]]-(2*stats[[#This Row],[IQR]])),"")</f>
        <v>1.0713693831678581E-3</v>
      </c>
    </row>
    <row r="3926" spans="1:12" x14ac:dyDescent="0.25">
      <c r="A3926" s="7">
        <v>44419.301064814812</v>
      </c>
      <c r="B3926">
        <v>0</v>
      </c>
      <c r="C3926">
        <v>1</v>
      </c>
      <c r="D3926" s="8">
        <f>SUM(B$2:B3926)</f>
        <v>29</v>
      </c>
      <c r="E3926" s="8">
        <f>SUM(C$2:C3926)</f>
        <v>3925</v>
      </c>
      <c r="F3926" s="9">
        <f>IF(stats[[#This Row],[Column1]],stats[[#This Row],[Total Clear]]/stats[[#This Row],[Total Runs]],NA())</f>
        <v>7.3885350318471333E-3</v>
      </c>
      <c r="G3926" s="9">
        <f>SUM(B$2:B3926) / SUM(C$2:C3926)</f>
        <v>7.3885350318471333E-3</v>
      </c>
      <c r="H3926" s="10">
        <f>IFERROR(stats[[#This Row],[Column1]]-A3925,"")</f>
        <v>1.0648148090695031E-3</v>
      </c>
      <c r="I3926" s="10">
        <f>IFERROR(_xlfn.QUARTILE.INC(H$2:H3926,1),"")</f>
        <v>9.6064814715646207E-4</v>
      </c>
      <c r="J3926" s="10">
        <f>IFERROR(_xlfn.QUARTILE.INC(H$2:H3926,3),"")</f>
        <v>1.1689814855344594E-3</v>
      </c>
      <c r="K3926" s="10">
        <f>IFERROR(stats[[#This Row],[Q3]]-stats[[#This Row],[Q1]],"")</f>
        <v>2.0833333837799728E-4</v>
      </c>
      <c r="L3926" s="10">
        <f>IFERROR(AVERAGEIFS(H$2:H3926, H$2:H3926, "&lt;" &amp;stats[[#This Row],[Q3]]+(2*stats[[#This Row],[IQR]]), H$2:H3926, "&gt;" &amp; stats[[#This Row],[Q1]]-(2*stats[[#This Row],[IQR]])),"")</f>
        <v>1.0713676955844136E-3</v>
      </c>
    </row>
    <row r="3927" spans="1:12" x14ac:dyDescent="0.25">
      <c r="A3927" s="7">
        <v>44419.302199074074</v>
      </c>
      <c r="B3927">
        <v>0</v>
      </c>
      <c r="C3927">
        <v>1</v>
      </c>
      <c r="D3927" s="8">
        <f>SUM(B$2:B3927)</f>
        <v>29</v>
      </c>
      <c r="E3927" s="8">
        <f>SUM(C$2:C3927)</f>
        <v>3926</v>
      </c>
      <c r="F3927" s="9">
        <f>IF(stats[[#This Row],[Column1]],stats[[#This Row],[Total Clear]]/stats[[#This Row],[Total Runs]],NA())</f>
        <v>7.3866530820173209E-3</v>
      </c>
      <c r="G3927" s="9">
        <f>SUM(B$2:B3927) / SUM(C$2:C3927)</f>
        <v>7.3866530820173209E-3</v>
      </c>
      <c r="H3927" s="10">
        <f>IFERROR(stats[[#This Row],[Column1]]-A3926,"")</f>
        <v>1.1342592624714598E-3</v>
      </c>
      <c r="I3927" s="10">
        <f>IFERROR(_xlfn.QUARTILE.INC(H$2:H3927,1),"")</f>
        <v>9.6064814715646207E-4</v>
      </c>
      <c r="J3927" s="10">
        <f>IFERROR(_xlfn.QUARTILE.INC(H$2:H3927,3),"")</f>
        <v>1.1689814855344594E-3</v>
      </c>
      <c r="K3927" s="10">
        <f>IFERROR(stats[[#This Row],[Q3]]-stats[[#This Row],[Q1]],"")</f>
        <v>2.0833333837799728E-4</v>
      </c>
      <c r="L3927" s="10">
        <f>IFERROR(AVERAGEIFS(H$2:H3927, H$2:H3927, "&lt;" &amp;stats[[#This Row],[Q3]]+(2*stats[[#This Row],[IQR]]), H$2:H3927, "&gt;" &amp; stats[[#This Row],[Q1]]-(2*stats[[#This Row],[IQR]])),"")</f>
        <v>1.0713838838899185E-3</v>
      </c>
    </row>
    <row r="3928" spans="1:12" x14ac:dyDescent="0.25">
      <c r="A3928" s="7">
        <v>44419.303402777776</v>
      </c>
      <c r="B3928">
        <v>0</v>
      </c>
      <c r="C3928">
        <v>1</v>
      </c>
      <c r="D3928" s="8">
        <f>SUM(B$2:B3928)</f>
        <v>29</v>
      </c>
      <c r="E3928" s="8">
        <f>SUM(C$2:C3928)</f>
        <v>3927</v>
      </c>
      <c r="F3928" s="9">
        <f>IF(stats[[#This Row],[Column1]],stats[[#This Row],[Total Clear]]/stats[[#This Row],[Total Runs]],NA())</f>
        <v>7.3847720906544435E-3</v>
      </c>
      <c r="G3928" s="9">
        <f>SUM(B$2:B3928) / SUM(C$2:C3928)</f>
        <v>7.3847720906544435E-3</v>
      </c>
      <c r="H3928" s="10">
        <f>IFERROR(stats[[#This Row],[Column1]]-A3927,"")</f>
        <v>1.2037037013215013E-3</v>
      </c>
      <c r="I3928" s="10">
        <f>IFERROR(_xlfn.QUARTILE.INC(H$2:H3928,1),"")</f>
        <v>9.6064814715646207E-4</v>
      </c>
      <c r="J3928" s="10">
        <f>IFERROR(_xlfn.QUARTILE.INC(H$2:H3928,3),"")</f>
        <v>1.1689814855344594E-3</v>
      </c>
      <c r="K3928" s="10">
        <f>IFERROR(stats[[#This Row],[Q3]]-stats[[#This Row],[Q1]],"")</f>
        <v>2.0833333837799728E-4</v>
      </c>
      <c r="L3928" s="10">
        <f>IFERROR(AVERAGEIFS(H$2:H3928, H$2:H3928, "&lt;" &amp;stats[[#This Row],[Q3]]+(2*stats[[#This Row],[IQR]]), H$2:H3928, "&gt;" &amp; stats[[#This Row],[Q1]]-(2*stats[[#This Row],[IQR]])),"")</f>
        <v>1.0714179342804053E-3</v>
      </c>
    </row>
    <row r="3929" spans="1:12" x14ac:dyDescent="0.25">
      <c r="A3929" s="7">
        <v>44419.304594907408</v>
      </c>
      <c r="B3929">
        <v>0</v>
      </c>
      <c r="C3929">
        <v>1</v>
      </c>
      <c r="D3929" s="8">
        <f>SUM(B$2:B3929)</f>
        <v>29</v>
      </c>
      <c r="E3929" s="8">
        <f>SUM(C$2:C3929)</f>
        <v>3928</v>
      </c>
      <c r="F3929" s="9">
        <f>IF(stats[[#This Row],[Column1]],stats[[#This Row],[Total Clear]]/stats[[#This Row],[Total Runs]],NA())</f>
        <v>7.3828920570264767E-3</v>
      </c>
      <c r="G3929" s="9">
        <f>SUM(B$2:B3929) / SUM(C$2:C3929)</f>
        <v>7.3828920570264767E-3</v>
      </c>
      <c r="H3929" s="10">
        <f>IFERROR(stats[[#This Row],[Column1]]-A3928,"")</f>
        <v>1.1921296318178065E-3</v>
      </c>
      <c r="I3929" s="10">
        <f>IFERROR(_xlfn.QUARTILE.INC(H$2:H3929,1),"")</f>
        <v>9.6064814715646207E-4</v>
      </c>
      <c r="J3929" s="10">
        <f>IFERROR(_xlfn.QUARTILE.INC(H$2:H3929,3),"")</f>
        <v>1.1689814855344594E-3</v>
      </c>
      <c r="K3929" s="10">
        <f>IFERROR(stats[[#This Row],[Q3]]-stats[[#This Row],[Q1]],"")</f>
        <v>2.0833333837799728E-4</v>
      </c>
      <c r="L3929" s="10">
        <f>IFERROR(AVERAGEIFS(H$2:H3929, H$2:H3929, "&lt;" &amp;stats[[#This Row],[Q3]]+(2*stats[[#This Row],[IQR]]), H$2:H3929, "&gt;" &amp; stats[[#This Row],[Q1]]-(2*stats[[#This Row],[IQR]])),"")</f>
        <v>1.0714489895151719E-3</v>
      </c>
    </row>
    <row r="3930" spans="1:12" x14ac:dyDescent="0.25">
      <c r="A3930" s="7">
        <v>44419.30574074074</v>
      </c>
      <c r="B3930">
        <v>0</v>
      </c>
      <c r="C3930">
        <v>1</v>
      </c>
      <c r="D3930" s="8">
        <f>SUM(B$2:B3930)</f>
        <v>29</v>
      </c>
      <c r="E3930" s="8">
        <f>SUM(C$2:C3930)</f>
        <v>3929</v>
      </c>
      <c r="F3930" s="9">
        <f>IF(stats[[#This Row],[Column1]],stats[[#This Row],[Total Clear]]/stats[[#This Row],[Total Runs]],NA())</f>
        <v>7.3810129804021381E-3</v>
      </c>
      <c r="G3930" s="9">
        <f>SUM(B$2:B3930) / SUM(C$2:C3930)</f>
        <v>7.3810129804021381E-3</v>
      </c>
      <c r="H3930" s="10">
        <f>IFERROR(stats[[#This Row],[Column1]]-A3929,"")</f>
        <v>1.1458333319751546E-3</v>
      </c>
      <c r="I3930" s="10">
        <f>IFERROR(_xlfn.QUARTILE.INC(H$2:H3930,1),"")</f>
        <v>9.6064814715646207E-4</v>
      </c>
      <c r="J3930" s="10">
        <f>IFERROR(_xlfn.QUARTILE.INC(H$2:H3930,3),"")</f>
        <v>1.1689814855344594E-3</v>
      </c>
      <c r="K3930" s="10">
        <f>IFERROR(stats[[#This Row],[Q3]]-stats[[#This Row],[Q1]],"")</f>
        <v>2.0833333837799728E-4</v>
      </c>
      <c r="L3930" s="10">
        <f>IFERROR(AVERAGEIFS(H$2:H3930, H$2:H3930, "&lt;" &amp;stats[[#This Row],[Q3]]+(2*stats[[#This Row],[IQR]]), H$2:H3930, "&gt;" &amp; stats[[#This Row],[Q1]]-(2*stats[[#This Row],[IQR]])),"")</f>
        <v>1.071468121290496E-3</v>
      </c>
    </row>
    <row r="3931" spans="1:12" x14ac:dyDescent="0.25">
      <c r="A3931" s="7">
        <v>44419.306909722225</v>
      </c>
      <c r="B3931">
        <v>0</v>
      </c>
      <c r="C3931">
        <v>1</v>
      </c>
      <c r="D3931" s="8">
        <f>SUM(B$2:B3931)</f>
        <v>29</v>
      </c>
      <c r="E3931" s="8">
        <f>SUM(C$2:C3931)</f>
        <v>3930</v>
      </c>
      <c r="F3931" s="9">
        <f>IF(stats[[#This Row],[Column1]],stats[[#This Row],[Total Clear]]/stats[[#This Row],[Total Runs]],NA())</f>
        <v>7.3791348600508906E-3</v>
      </c>
      <c r="G3931" s="9">
        <f>SUM(B$2:B3931) / SUM(C$2:C3931)</f>
        <v>7.3791348600508906E-3</v>
      </c>
      <c r="H3931" s="10">
        <f>IFERROR(stats[[#This Row],[Column1]]-A3930,"")</f>
        <v>1.1689814855344594E-3</v>
      </c>
      <c r="I3931" s="10">
        <f>IFERROR(_xlfn.QUARTILE.INC(H$2:H3931,1),"")</f>
        <v>9.6064814715646207E-4</v>
      </c>
      <c r="J3931" s="10">
        <f>IFERROR(_xlfn.QUARTILE.INC(H$2:H3931,3),"")</f>
        <v>1.1689814855344594E-3</v>
      </c>
      <c r="K3931" s="10">
        <f>IFERROR(stats[[#This Row],[Q3]]-stats[[#This Row],[Q1]],"")</f>
        <v>2.0833333837799728E-4</v>
      </c>
      <c r="L3931" s="10">
        <f>IFERROR(AVERAGEIFS(H$2:H3931, H$2:H3931, "&lt;" &amp;stats[[#This Row],[Q3]]+(2*stats[[#This Row],[IQR]]), H$2:H3931, "&gt;" &amp; stats[[#This Row],[Q1]]-(2*stats[[#This Row],[IQR]])),"")</f>
        <v>1.071493195439183E-3</v>
      </c>
    </row>
    <row r="3932" spans="1:12" x14ac:dyDescent="0.25">
      <c r="A3932" s="7">
        <v>44419.308078703703</v>
      </c>
      <c r="B3932">
        <v>0</v>
      </c>
      <c r="C3932">
        <v>1</v>
      </c>
      <c r="D3932" s="8">
        <f>SUM(B$2:B3932)</f>
        <v>29</v>
      </c>
      <c r="E3932" s="8">
        <f>SUM(C$2:C3932)</f>
        <v>3931</v>
      </c>
      <c r="F3932" s="9">
        <f>IF(stats[[#This Row],[Column1]],stats[[#This Row],[Total Clear]]/stats[[#This Row],[Total Runs]],NA())</f>
        <v>7.3772576952429404E-3</v>
      </c>
      <c r="G3932" s="9">
        <f>SUM(B$2:B3932) / SUM(C$2:C3932)</f>
        <v>7.3772576952429404E-3</v>
      </c>
      <c r="H3932" s="10">
        <f>IFERROR(stats[[#This Row],[Column1]]-A3931,"")</f>
        <v>1.1689814782585017E-3</v>
      </c>
      <c r="I3932" s="10">
        <f>IFERROR(_xlfn.QUARTILE.INC(H$2:H3932,1),"")</f>
        <v>9.6064814715646207E-4</v>
      </c>
      <c r="J3932" s="10">
        <f>IFERROR(_xlfn.QUARTILE.INC(H$2:H3932,3),"")</f>
        <v>1.1689814855344594E-3</v>
      </c>
      <c r="K3932" s="10">
        <f>IFERROR(stats[[#This Row],[Q3]]-stats[[#This Row],[Q1]],"")</f>
        <v>2.0833333837799728E-4</v>
      </c>
      <c r="L3932" s="10">
        <f>IFERROR(AVERAGEIFS(H$2:H3932, H$2:H3932, "&lt;" &amp;stats[[#This Row],[Q3]]+(2*stats[[#This Row],[IQR]]), H$2:H3932, "&gt;" &amp; stats[[#This Row],[Q1]]-(2*stats[[#This Row],[IQR]])),"")</f>
        <v>1.0715182566944064E-3</v>
      </c>
    </row>
    <row r="3933" spans="1:12" x14ac:dyDescent="0.25">
      <c r="A3933" s="7">
        <v>44419.309236111112</v>
      </c>
      <c r="B3933">
        <v>0</v>
      </c>
      <c r="C3933">
        <v>1</v>
      </c>
      <c r="D3933" s="8">
        <f>SUM(B$2:B3933)</f>
        <v>29</v>
      </c>
      <c r="E3933" s="8">
        <f>SUM(C$2:C3933)</f>
        <v>3932</v>
      </c>
      <c r="F3933" s="9">
        <f>IF(stats[[#This Row],[Column1]],stats[[#This Row],[Total Clear]]/stats[[#This Row],[Total Runs]],NA())</f>
        <v>7.3753814852492369E-3</v>
      </c>
      <c r="G3933" s="9">
        <f>SUM(B$2:B3933) / SUM(C$2:C3933)</f>
        <v>7.3753814852492369E-3</v>
      </c>
      <c r="H3933" s="10">
        <f>IFERROR(stats[[#This Row],[Column1]]-A3932,"")</f>
        <v>1.157407408754807E-3</v>
      </c>
      <c r="I3933" s="10">
        <f>IFERROR(_xlfn.QUARTILE.INC(H$2:H3933,1),"")</f>
        <v>9.6064814715646207E-4</v>
      </c>
      <c r="J3933" s="10">
        <f>IFERROR(_xlfn.QUARTILE.INC(H$2:H3933,3),"")</f>
        <v>1.1689814855344594E-3</v>
      </c>
      <c r="K3933" s="10">
        <f>IFERROR(stats[[#This Row],[Q3]]-stats[[#This Row],[Q1]],"")</f>
        <v>2.0833333837799728E-4</v>
      </c>
      <c r="L3933" s="10">
        <f>IFERROR(AVERAGEIFS(H$2:H3933, H$2:H3933, "&lt;" &amp;stats[[#This Row],[Q3]]+(2*stats[[#This Row],[IQR]]), H$2:H3933, "&gt;" &amp; stats[[#This Row],[Q1]]-(2*stats[[#This Row],[IQR]])),"")</f>
        <v>1.0715403304934453E-3</v>
      </c>
    </row>
    <row r="3934" spans="1:12" x14ac:dyDescent="0.25">
      <c r="A3934" s="7">
        <v>44419.310370370367</v>
      </c>
      <c r="B3934">
        <v>0</v>
      </c>
      <c r="C3934">
        <v>1</v>
      </c>
      <c r="D3934" s="8">
        <f>SUM(B$2:B3934)</f>
        <v>29</v>
      </c>
      <c r="E3934" s="8">
        <f>SUM(C$2:C3934)</f>
        <v>3933</v>
      </c>
      <c r="F3934" s="9">
        <f>IF(stats[[#This Row],[Column1]],stats[[#This Row],[Total Clear]]/stats[[#This Row],[Total Runs]],NA())</f>
        <v>7.3735062293414696E-3</v>
      </c>
      <c r="G3934" s="9">
        <f>SUM(B$2:B3934) / SUM(C$2:C3934)</f>
        <v>7.3735062293414696E-3</v>
      </c>
      <c r="H3934" s="10">
        <f>IFERROR(stats[[#This Row],[Column1]]-A3933,"")</f>
        <v>1.1342592551955022E-3</v>
      </c>
      <c r="I3934" s="10">
        <f>IFERROR(_xlfn.QUARTILE.INC(H$2:H3934,1),"")</f>
        <v>9.6064814715646207E-4</v>
      </c>
      <c r="J3934" s="10">
        <f>IFERROR(_xlfn.QUARTILE.INC(H$2:H3934,3),"")</f>
        <v>1.1689814855344594E-3</v>
      </c>
      <c r="K3934" s="10">
        <f>IFERROR(stats[[#This Row],[Q3]]-stats[[#This Row],[Q1]],"")</f>
        <v>2.0833333837799728E-4</v>
      </c>
      <c r="L3934" s="10">
        <f>IFERROR(AVERAGEIFS(H$2:H3934, H$2:H3934, "&lt;" &amp;stats[[#This Row],[Q3]]+(2*stats[[#This Row],[IQR]]), H$2:H3934, "&gt;" &amp; stats[[#This Row],[Q1]]-(2*stats[[#This Row],[IQR]])),"")</f>
        <v>1.0715564453250748E-3</v>
      </c>
    </row>
    <row r="3935" spans="1:12" x14ac:dyDescent="0.25">
      <c r="A3935" s="7">
        <v>44419.311585648145</v>
      </c>
      <c r="B3935">
        <v>0</v>
      </c>
      <c r="C3935">
        <v>1</v>
      </c>
      <c r="D3935" s="8">
        <f>SUM(B$2:B3935)</f>
        <v>29</v>
      </c>
      <c r="E3935" s="8">
        <f>SUM(C$2:C3935)</f>
        <v>3934</v>
      </c>
      <c r="F3935" s="9">
        <f>IF(stats[[#This Row],[Column1]],stats[[#This Row],[Total Clear]]/stats[[#This Row],[Total Runs]],NA())</f>
        <v>7.3716319267920693E-3</v>
      </c>
      <c r="G3935" s="9">
        <f>SUM(B$2:B3935) / SUM(C$2:C3935)</f>
        <v>7.3716319267920693E-3</v>
      </c>
      <c r="H3935" s="10">
        <f>IFERROR(stats[[#This Row],[Column1]]-A3934,"")</f>
        <v>1.2152777781011537E-3</v>
      </c>
      <c r="I3935" s="10">
        <f>IFERROR(_xlfn.QUARTILE.INC(H$2:H3935,1),"")</f>
        <v>9.6064814715646207E-4</v>
      </c>
      <c r="J3935" s="10">
        <f>IFERROR(_xlfn.QUARTILE.INC(H$2:H3935,3),"")</f>
        <v>1.1689814855344594E-3</v>
      </c>
      <c r="K3935" s="10">
        <f>IFERROR(stats[[#This Row],[Q3]]-stats[[#This Row],[Q1]],"")</f>
        <v>2.0833333837799728E-4</v>
      </c>
      <c r="L3935" s="10">
        <f>IFERROR(AVERAGEIFS(H$2:H3935, H$2:H3935, "&lt;" &amp;stats[[#This Row],[Q3]]+(2*stats[[#This Row],[IQR]]), H$2:H3935, "&gt;" &amp; stats[[#This Row],[Q1]]-(2*stats[[#This Row],[IQR]])),"")</f>
        <v>1.0715933632117372E-3</v>
      </c>
    </row>
    <row r="3936" spans="1:12" x14ac:dyDescent="0.25">
      <c r="A3936" s="7">
        <v>44419.312777777777</v>
      </c>
      <c r="B3936">
        <v>0</v>
      </c>
      <c r="C3936">
        <v>1</v>
      </c>
      <c r="D3936" s="8">
        <f>SUM(B$2:B3936)</f>
        <v>29</v>
      </c>
      <c r="E3936" s="8">
        <f>SUM(C$2:C3936)</f>
        <v>3935</v>
      </c>
      <c r="F3936" s="9">
        <f>IF(stats[[#This Row],[Column1]],stats[[#This Row],[Total Clear]]/stats[[#This Row],[Total Runs]],NA())</f>
        <v>7.3697585768742061E-3</v>
      </c>
      <c r="G3936" s="9">
        <f>SUM(B$2:B3936) / SUM(C$2:C3936)</f>
        <v>7.3697585768742061E-3</v>
      </c>
      <c r="H3936" s="10">
        <f>IFERROR(stats[[#This Row],[Column1]]-A3935,"")</f>
        <v>1.1921296318178065E-3</v>
      </c>
      <c r="I3936" s="10">
        <f>IFERROR(_xlfn.QUARTILE.INC(H$2:H3936,1),"")</f>
        <v>9.6064814715646207E-4</v>
      </c>
      <c r="J3936" s="10">
        <f>IFERROR(_xlfn.QUARTILE.INC(H$2:H3936,3),"")</f>
        <v>1.1689814855344594E-3</v>
      </c>
      <c r="K3936" s="10">
        <f>IFERROR(stats[[#This Row],[Q3]]-stats[[#This Row],[Q1]],"")</f>
        <v>2.0833333837799728E-4</v>
      </c>
      <c r="L3936" s="10">
        <f>IFERROR(AVERAGEIFS(H$2:H3936, H$2:H3936, "&lt;" &amp;stats[[#This Row],[Q3]]+(2*stats[[#This Row],[IQR]]), H$2:H3936, "&gt;" &amp; stats[[#This Row],[Q1]]-(2*stats[[#This Row],[IQR]])),"")</f>
        <v>1.0716243175693657E-3</v>
      </c>
    </row>
    <row r="3937" spans="1:12" x14ac:dyDescent="0.25">
      <c r="A3937" s="7">
        <v>44419.314016203702</v>
      </c>
      <c r="B3937">
        <v>0</v>
      </c>
      <c r="C3937">
        <v>1</v>
      </c>
      <c r="D3937" s="8">
        <f>SUM(B$2:B3937)</f>
        <v>29</v>
      </c>
      <c r="E3937" s="8">
        <f>SUM(C$2:C3937)</f>
        <v>3936</v>
      </c>
      <c r="F3937" s="9">
        <f>IF(stats[[#This Row],[Column1]],stats[[#This Row],[Total Clear]]/stats[[#This Row],[Total Runs]],NA())</f>
        <v>7.3678861788617888E-3</v>
      </c>
      <c r="G3937" s="9">
        <f>SUM(B$2:B3937) / SUM(C$2:C3937)</f>
        <v>7.3678861788617888E-3</v>
      </c>
      <c r="H3937" s="10">
        <f>IFERROR(stats[[#This Row],[Column1]]-A3936,"")</f>
        <v>1.2384259243845008E-3</v>
      </c>
      <c r="I3937" s="10">
        <f>IFERROR(_xlfn.QUARTILE.INC(H$2:H3937,1),"")</f>
        <v>9.6064814715646207E-4</v>
      </c>
      <c r="J3937" s="10">
        <f>IFERROR(_xlfn.QUARTILE.INC(H$2:H3937,3),"")</f>
        <v>1.1689814855344594E-3</v>
      </c>
      <c r="K3937" s="10">
        <f>IFERROR(stats[[#This Row],[Q3]]-stats[[#This Row],[Q1]],"")</f>
        <v>2.0833333837799728E-4</v>
      </c>
      <c r="L3937" s="10">
        <f>IFERROR(AVERAGEIFS(H$2:H3937, H$2:H3937, "&lt;" &amp;stats[[#This Row],[Q3]]+(2*stats[[#This Row],[IQR]]), H$2:H3937, "&gt;" &amp; stats[[#This Row],[Q1]]-(2*stats[[#This Row],[IQR]])),"")</f>
        <v>1.0716671421154031E-3</v>
      </c>
    </row>
    <row r="3938" spans="1:12" x14ac:dyDescent="0.25">
      <c r="A3938" s="7">
        <v>44419.315115740741</v>
      </c>
      <c r="B3938">
        <v>0</v>
      </c>
      <c r="C3938">
        <v>1</v>
      </c>
      <c r="D3938" s="8">
        <f>SUM(B$2:B3938)</f>
        <v>29</v>
      </c>
      <c r="E3938" s="8">
        <f>SUM(C$2:C3938)</f>
        <v>3937</v>
      </c>
      <c r="F3938" s="9">
        <f>IF(stats[[#This Row],[Column1]],stats[[#This Row],[Total Clear]]/stats[[#This Row],[Total Runs]],NA())</f>
        <v>7.3660147320294637E-3</v>
      </c>
      <c r="G3938" s="9">
        <f>SUM(B$2:B3938) / SUM(C$2:C3938)</f>
        <v>7.3660147320294637E-3</v>
      </c>
      <c r="H3938" s="10">
        <f>IFERROR(stats[[#This Row],[Column1]]-A3937,"")</f>
        <v>1.0995370394084603E-3</v>
      </c>
      <c r="I3938" s="10">
        <f>IFERROR(_xlfn.QUARTILE.INC(H$2:H3938,1),"")</f>
        <v>9.6064814715646207E-4</v>
      </c>
      <c r="J3938" s="10">
        <f>IFERROR(_xlfn.QUARTILE.INC(H$2:H3938,3),"")</f>
        <v>1.1689814855344594E-3</v>
      </c>
      <c r="K3938" s="10">
        <f>IFERROR(stats[[#This Row],[Q3]]-stats[[#This Row],[Q1]],"")</f>
        <v>2.0833333837799728E-4</v>
      </c>
      <c r="L3938" s="10">
        <f>IFERROR(AVERAGEIFS(H$2:H3938, H$2:H3938, "&lt;" &amp;stats[[#This Row],[Q3]]+(2*stats[[#This Row],[IQR]]), H$2:H3938, "&gt;" &amp; stats[[#This Row],[Q1]]-(2*stats[[#This Row],[IQR]])),"")</f>
        <v>1.0716742955798005E-3</v>
      </c>
    </row>
    <row r="3939" spans="1:12" x14ac:dyDescent="0.25">
      <c r="A3939" s="7">
        <v>44419.31627314815</v>
      </c>
      <c r="B3939">
        <v>0</v>
      </c>
      <c r="C3939">
        <v>1</v>
      </c>
      <c r="D3939" s="8">
        <f>SUM(B$2:B3939)</f>
        <v>29</v>
      </c>
      <c r="E3939" s="8">
        <f>SUM(C$2:C3939)</f>
        <v>3938</v>
      </c>
      <c r="F3939" s="9">
        <f>IF(stats[[#This Row],[Column1]],stats[[#This Row],[Total Clear]]/stats[[#This Row],[Total Runs]],NA())</f>
        <v>7.3641442356526159E-3</v>
      </c>
      <c r="G3939" s="9">
        <f>SUM(B$2:B3939) / SUM(C$2:C3939)</f>
        <v>7.3641442356526159E-3</v>
      </c>
      <c r="H3939" s="10">
        <f>IFERROR(stats[[#This Row],[Column1]]-A3938,"")</f>
        <v>1.157407408754807E-3</v>
      </c>
      <c r="I3939" s="10">
        <f>IFERROR(_xlfn.QUARTILE.INC(H$2:H3939,1),"")</f>
        <v>9.6064814715646207E-4</v>
      </c>
      <c r="J3939" s="10">
        <f>IFERROR(_xlfn.QUARTILE.INC(H$2:H3939,3),"")</f>
        <v>1.1689814855344594E-3</v>
      </c>
      <c r="K3939" s="10">
        <f>IFERROR(stats[[#This Row],[Q3]]-stats[[#This Row],[Q1]],"")</f>
        <v>2.0833333837799728E-4</v>
      </c>
      <c r="L3939" s="10">
        <f>IFERROR(AVERAGEIFS(H$2:H3939, H$2:H3939, "&lt;" &amp;stats[[#This Row],[Q3]]+(2*stats[[#This Row],[IQR]]), H$2:H3939, "&gt;" &amp; stats[[#This Row],[Q1]]-(2*stats[[#This Row],[IQR]])),"")</f>
        <v>1.0716962953522347E-3</v>
      </c>
    </row>
    <row r="3940" spans="1:12" x14ac:dyDescent="0.25">
      <c r="A3940" s="7">
        <v>44419.317384259259</v>
      </c>
      <c r="B3940">
        <v>0</v>
      </c>
      <c r="C3940">
        <v>1</v>
      </c>
      <c r="D3940" s="8">
        <f>SUM(B$2:B3940)</f>
        <v>29</v>
      </c>
      <c r="E3940" s="8">
        <f>SUM(C$2:C3940)</f>
        <v>3939</v>
      </c>
      <c r="F3940" s="9">
        <f>IF(stats[[#This Row],[Column1]],stats[[#This Row],[Total Clear]]/stats[[#This Row],[Total Runs]],NA())</f>
        <v>7.3622746890073627E-3</v>
      </c>
      <c r="G3940" s="9">
        <f>SUM(B$2:B3940) / SUM(C$2:C3940)</f>
        <v>7.3622746890073627E-3</v>
      </c>
      <c r="H3940" s="10">
        <f>IFERROR(stats[[#This Row],[Column1]]-A3939,"")</f>
        <v>1.111111108912155E-3</v>
      </c>
      <c r="I3940" s="10">
        <f>IFERROR(_xlfn.QUARTILE.INC(H$2:H3940,1),"")</f>
        <v>9.6064814715646207E-4</v>
      </c>
      <c r="J3940" s="10">
        <f>IFERROR(_xlfn.QUARTILE.INC(H$2:H3940,3),"")</f>
        <v>1.1689814855344594E-3</v>
      </c>
      <c r="K3940" s="10">
        <f>IFERROR(stats[[#This Row],[Q3]]-stats[[#This Row],[Q1]],"")</f>
        <v>2.0833333837799728E-4</v>
      </c>
      <c r="L3940" s="10">
        <f>IFERROR(AVERAGEIFS(H$2:H3940, H$2:H3940, "&lt;" &amp;stats[[#This Row],[Q3]]+(2*stats[[#This Row],[IQR]]), H$2:H3940, "&gt;" &amp; stats[[#This Row],[Q1]]-(2*stats[[#This Row],[IQR]])),"")</f>
        <v>1.071706406900095E-3</v>
      </c>
    </row>
    <row r="3941" spans="1:12" x14ac:dyDescent="0.25">
      <c r="A3941" s="7">
        <v>44419.318553240744</v>
      </c>
      <c r="B3941">
        <v>0</v>
      </c>
      <c r="C3941">
        <v>1</v>
      </c>
      <c r="D3941" s="8">
        <f>SUM(B$2:B3941)</f>
        <v>29</v>
      </c>
      <c r="E3941" s="8">
        <f>SUM(C$2:C3941)</f>
        <v>3940</v>
      </c>
      <c r="F3941" s="9">
        <f>IF(stats[[#This Row],[Column1]],stats[[#This Row],[Total Clear]]/stats[[#This Row],[Total Runs]],NA())</f>
        <v>7.3604060913705586E-3</v>
      </c>
      <c r="G3941" s="9">
        <f>SUM(B$2:B3941) / SUM(C$2:C3941)</f>
        <v>7.3604060913705586E-3</v>
      </c>
      <c r="H3941" s="10">
        <f>IFERROR(stats[[#This Row],[Column1]]-A3940,"")</f>
        <v>1.1689814855344594E-3</v>
      </c>
      <c r="I3941" s="10">
        <f>IFERROR(_xlfn.QUARTILE.INC(H$2:H3941,1),"")</f>
        <v>9.6064814715646207E-4</v>
      </c>
      <c r="J3941" s="10">
        <f>IFERROR(_xlfn.QUARTILE.INC(H$2:H3941,3),"")</f>
        <v>1.1689814855344594E-3</v>
      </c>
      <c r="K3941" s="10">
        <f>IFERROR(stats[[#This Row],[Q3]]-stats[[#This Row],[Q1]],"")</f>
        <v>2.0833333837799728E-4</v>
      </c>
      <c r="L3941" s="10">
        <f>IFERROR(AVERAGEIFS(H$2:H3941, H$2:H3941, "&lt;" &amp;stats[[#This Row],[Q3]]+(2*stats[[#This Row],[IQR]]), H$2:H3941, "&gt;" &amp; stats[[#This Row],[Q1]]-(2*stats[[#This Row],[IQR]])),"")</f>
        <v>1.0717313556250589E-3</v>
      </c>
    </row>
    <row r="3942" spans="1:12" x14ac:dyDescent="0.25">
      <c r="A3942" s="7">
        <v>44419.319895833331</v>
      </c>
      <c r="B3942">
        <v>0</v>
      </c>
      <c r="C3942">
        <v>1</v>
      </c>
      <c r="D3942" s="8">
        <f>SUM(B$2:B3942)</f>
        <v>29</v>
      </c>
      <c r="E3942" s="8">
        <f>SUM(C$2:C3942)</f>
        <v>3941</v>
      </c>
      <c r="F3942" s="9">
        <f>IF(stats[[#This Row],[Column1]],stats[[#This Row],[Total Clear]]/stats[[#This Row],[Total Runs]],NA())</f>
        <v>7.3585384420197918E-3</v>
      </c>
      <c r="G3942" s="9">
        <f>SUM(B$2:B3942) / SUM(C$2:C3942)</f>
        <v>7.3585384420197918E-3</v>
      </c>
      <c r="H3942" s="10">
        <f>IFERROR(stats[[#This Row],[Column1]]-A3941,"")</f>
        <v>1.3425925862975419E-3</v>
      </c>
      <c r="I3942" s="10">
        <f>IFERROR(_xlfn.QUARTILE.INC(H$2:H3942,1),"")</f>
        <v>9.6064814715646207E-4</v>
      </c>
      <c r="J3942" s="10">
        <f>IFERROR(_xlfn.QUARTILE.INC(H$2:H3942,3),"")</f>
        <v>1.1689814855344594E-3</v>
      </c>
      <c r="K3942" s="10">
        <f>IFERROR(stats[[#This Row],[Q3]]-stats[[#This Row],[Q1]],"")</f>
        <v>2.0833333837799728E-4</v>
      </c>
      <c r="L3942" s="10">
        <f>IFERROR(AVERAGEIFS(H$2:H3942, H$2:H3942, "&lt;" &amp;stats[[#This Row],[Q3]]+(2*stats[[#This Row],[IQR]]), H$2:H3942, "&gt;" &amp; stats[[#This Row],[Q1]]-(2*stats[[#This Row],[IQR]])),"")</f>
        <v>1.0718008072226673E-3</v>
      </c>
    </row>
    <row r="3943" spans="1:12" x14ac:dyDescent="0.25">
      <c r="A3943" s="7">
        <v>44419.321168981478</v>
      </c>
      <c r="B3943">
        <v>0</v>
      </c>
      <c r="C3943">
        <v>1</v>
      </c>
      <c r="D3943" s="8">
        <f>SUM(B$2:B3943)</f>
        <v>29</v>
      </c>
      <c r="E3943" s="8">
        <f>SUM(C$2:C3943)</f>
        <v>3942</v>
      </c>
      <c r="F3943" s="9">
        <f>IF(stats[[#This Row],[Column1]],stats[[#This Row],[Total Clear]]/stats[[#This Row],[Total Runs]],NA())</f>
        <v>7.3566717402333837E-3</v>
      </c>
      <c r="G3943" s="9">
        <f>SUM(B$2:B3943) / SUM(C$2:C3943)</f>
        <v>7.3566717402333837E-3</v>
      </c>
      <c r="H3943" s="10">
        <f>IFERROR(stats[[#This Row],[Column1]]-A3942,"")</f>
        <v>1.2731481474475004E-3</v>
      </c>
      <c r="I3943" s="10">
        <f>IFERROR(_xlfn.QUARTILE.INC(H$2:H3943,1),"")</f>
        <v>9.6064814715646207E-4</v>
      </c>
      <c r="J3943" s="10">
        <f>IFERROR(_xlfn.QUARTILE.INC(H$2:H3943,3),"")</f>
        <v>1.1689814855344594E-3</v>
      </c>
      <c r="K3943" s="10">
        <f>IFERROR(stats[[#This Row],[Q3]]-stats[[#This Row],[Q1]],"")</f>
        <v>2.0833333837799728E-4</v>
      </c>
      <c r="L3943" s="10">
        <f>IFERROR(AVERAGEIFS(H$2:H3943, H$2:H3943, "&lt;" &amp;stats[[#This Row],[Q3]]+(2*stats[[#This Row],[IQR]]), H$2:H3943, "&gt;" &amp; stats[[#This Row],[Q1]]-(2*stats[[#This Row],[IQR]])),"")</f>
        <v>1.0718524215113689E-3</v>
      </c>
    </row>
    <row r="3944" spans="1:12" x14ac:dyDescent="0.25">
      <c r="A3944" s="7">
        <v>44419.322430555556</v>
      </c>
      <c r="B3944">
        <v>0</v>
      </c>
      <c r="C3944">
        <v>1</v>
      </c>
      <c r="D3944" s="8">
        <f>SUM(B$2:B3944)</f>
        <v>29</v>
      </c>
      <c r="E3944" s="8">
        <f>SUM(C$2:C3944)</f>
        <v>3943</v>
      </c>
      <c r="F3944" s="9">
        <f>IF(stats[[#This Row],[Column1]],stats[[#This Row],[Total Clear]]/stats[[#This Row],[Total Runs]],NA())</f>
        <v>7.3548059852903882E-3</v>
      </c>
      <c r="G3944" s="9">
        <f>SUM(B$2:B3944) / SUM(C$2:C3944)</f>
        <v>7.3548059852903882E-3</v>
      </c>
      <c r="H3944" s="10">
        <f>IFERROR(stats[[#This Row],[Column1]]-A3943,"")</f>
        <v>1.2615740779438056E-3</v>
      </c>
      <c r="I3944" s="10">
        <f>IFERROR(_xlfn.QUARTILE.INC(H$2:H3944,1),"")</f>
        <v>9.6064814715646207E-4</v>
      </c>
      <c r="J3944" s="10">
        <f>IFERROR(_xlfn.QUARTILE.INC(H$2:H3944,3),"")</f>
        <v>1.1689814855344594E-3</v>
      </c>
      <c r="K3944" s="10">
        <f>IFERROR(stats[[#This Row],[Q3]]-stats[[#This Row],[Q1]],"")</f>
        <v>2.0833333837799728E-4</v>
      </c>
      <c r="L3944" s="10">
        <f>IFERROR(AVERAGEIFS(H$2:H3944, H$2:H3944, "&lt;" &amp;stats[[#This Row],[Q3]]+(2*stats[[#This Row],[IQR]]), H$2:H3944, "&gt;" &amp; stats[[#This Row],[Q1]]-(2*stats[[#This Row],[IQR]])),"")</f>
        <v>1.0719010431557647E-3</v>
      </c>
    </row>
    <row r="3945" spans="1:12" x14ac:dyDescent="0.25">
      <c r="A3945" s="7">
        <v>44419.323587962965</v>
      </c>
      <c r="B3945">
        <v>0</v>
      </c>
      <c r="C3945">
        <v>1</v>
      </c>
      <c r="D3945" s="8">
        <f>SUM(B$2:B3945)</f>
        <v>29</v>
      </c>
      <c r="E3945" s="8">
        <f>SUM(C$2:C3945)</f>
        <v>3944</v>
      </c>
      <c r="F3945" s="9">
        <f>IF(stats[[#This Row],[Column1]],stats[[#This Row],[Total Clear]]/stats[[#This Row],[Total Runs]],NA())</f>
        <v>7.3529411764705881E-3</v>
      </c>
      <c r="G3945" s="9">
        <f>SUM(B$2:B3945) / SUM(C$2:C3945)</f>
        <v>7.3529411764705881E-3</v>
      </c>
      <c r="H3945" s="10">
        <f>IFERROR(stats[[#This Row],[Column1]]-A3944,"")</f>
        <v>1.157407408754807E-3</v>
      </c>
      <c r="I3945" s="10">
        <f>IFERROR(_xlfn.QUARTILE.INC(H$2:H3945,1),"")</f>
        <v>9.6064814715646207E-4</v>
      </c>
      <c r="J3945" s="10">
        <f>IFERROR(_xlfn.QUARTILE.INC(H$2:H3945,3),"")</f>
        <v>1.1689814855344594E-3</v>
      </c>
      <c r="K3945" s="10">
        <f>IFERROR(stats[[#This Row],[Q3]]-stats[[#This Row],[Q1]],"")</f>
        <v>2.0833333837799728E-4</v>
      </c>
      <c r="L3945" s="10">
        <f>IFERROR(AVERAGEIFS(H$2:H3945, H$2:H3945, "&lt;" &amp;stats[[#This Row],[Q3]]+(2*stats[[#This Row],[IQR]]), H$2:H3945, "&gt;" &amp; stats[[#This Row],[Q1]]-(2*stats[[#This Row],[IQR]])),"")</f>
        <v>1.0719229510126949E-3</v>
      </c>
    </row>
    <row r="3946" spans="1:12" x14ac:dyDescent="0.25">
      <c r="A3946" s="7">
        <v>44419.32472222222</v>
      </c>
      <c r="B3946">
        <v>0</v>
      </c>
      <c r="C3946">
        <v>1</v>
      </c>
      <c r="D3946" s="8">
        <f>SUM(B$2:B3946)</f>
        <v>29</v>
      </c>
      <c r="E3946" s="8">
        <f>SUM(C$2:C3946)</f>
        <v>3945</v>
      </c>
      <c r="F3946" s="9">
        <f>IF(stats[[#This Row],[Column1]],stats[[#This Row],[Total Clear]]/stats[[#This Row],[Total Runs]],NA())</f>
        <v>7.3510773130544991E-3</v>
      </c>
      <c r="G3946" s="9">
        <f>SUM(B$2:B3946) / SUM(C$2:C3946)</f>
        <v>7.3510773130544991E-3</v>
      </c>
      <c r="H3946" s="10">
        <f>IFERROR(stats[[#This Row],[Column1]]-A3945,"")</f>
        <v>1.1342592551955022E-3</v>
      </c>
      <c r="I3946" s="10">
        <f>IFERROR(_xlfn.QUARTILE.INC(H$2:H3946,1),"")</f>
        <v>9.6064814715646207E-4</v>
      </c>
      <c r="J3946" s="10">
        <f>IFERROR(_xlfn.QUARTILE.INC(H$2:H3946,3),"")</f>
        <v>1.1689814855344594E-3</v>
      </c>
      <c r="K3946" s="10">
        <f>IFERROR(stats[[#This Row],[Q3]]-stats[[#This Row],[Q1]],"")</f>
        <v>2.0833333837799728E-4</v>
      </c>
      <c r="L3946" s="10">
        <f>IFERROR(AVERAGEIFS(H$2:H3946, H$2:H3946, "&lt;" &amp;stats[[#This Row],[Q3]]+(2*stats[[#This Row],[IQR]]), H$2:H3946, "&gt;" &amp; stats[[#This Row],[Q1]]-(2*stats[[#This Row],[IQR]])),"")</f>
        <v>1.0719389183037253E-3</v>
      </c>
    </row>
    <row r="3947" spans="1:12" x14ac:dyDescent="0.25">
      <c r="A3947" s="7">
        <v>44419.325949074075</v>
      </c>
      <c r="B3947">
        <v>0</v>
      </c>
      <c r="C3947">
        <v>1</v>
      </c>
      <c r="D3947" s="8">
        <f>SUM(B$2:B3947)</f>
        <v>29</v>
      </c>
      <c r="E3947" s="8">
        <f>SUM(C$2:C3947)</f>
        <v>3946</v>
      </c>
      <c r="F3947" s="9">
        <f>IF(stats[[#This Row],[Column1]],stats[[#This Row],[Total Clear]]/stats[[#This Row],[Total Runs]],NA())</f>
        <v>7.3492143943233654E-3</v>
      </c>
      <c r="G3947" s="9">
        <f>SUM(B$2:B3947) / SUM(C$2:C3947)</f>
        <v>7.3492143943233654E-3</v>
      </c>
      <c r="H3947" s="10">
        <f>IFERROR(stats[[#This Row],[Column1]]-A3946,"")</f>
        <v>1.2268518548808061E-3</v>
      </c>
      <c r="I3947" s="10">
        <f>IFERROR(_xlfn.QUARTILE.INC(H$2:H3947,1),"")</f>
        <v>9.6064814715646207E-4</v>
      </c>
      <c r="J3947" s="10">
        <f>IFERROR(_xlfn.QUARTILE.INC(H$2:H3947,3),"")</f>
        <v>1.1689814855344594E-3</v>
      </c>
      <c r="K3947" s="10">
        <f>IFERROR(stats[[#This Row],[Q3]]-stats[[#This Row],[Q1]],"")</f>
        <v>2.0833333837799728E-4</v>
      </c>
      <c r="L3947" s="10">
        <f>IFERROR(AVERAGEIFS(H$2:H3947, H$2:H3947, "&lt;" &amp;stats[[#This Row],[Q3]]+(2*stats[[#This Row],[IQR]]), H$2:H3947, "&gt;" &amp; stats[[#This Row],[Q1]]-(2*stats[[#This Row],[IQR]])),"")</f>
        <v>1.0719785887100192E-3</v>
      </c>
    </row>
    <row r="3948" spans="1:12" x14ac:dyDescent="0.25">
      <c r="A3948" s="7">
        <v>44419.32712962963</v>
      </c>
      <c r="B3948">
        <v>0</v>
      </c>
      <c r="C3948">
        <v>1</v>
      </c>
      <c r="D3948" s="8">
        <f>SUM(B$2:B3948)</f>
        <v>29</v>
      </c>
      <c r="E3948" s="8">
        <f>SUM(C$2:C3948)</f>
        <v>3947</v>
      </c>
      <c r="F3948" s="9">
        <f>IF(stats[[#This Row],[Column1]],stats[[#This Row],[Total Clear]]/stats[[#This Row],[Total Runs]],NA())</f>
        <v>7.3473524195591588E-3</v>
      </c>
      <c r="G3948" s="9">
        <f>SUM(B$2:B3948) / SUM(C$2:C3948)</f>
        <v>7.3473524195591588E-3</v>
      </c>
      <c r="H3948" s="10">
        <f>IFERROR(stats[[#This Row],[Column1]]-A3947,"")</f>
        <v>1.1805555550381541E-3</v>
      </c>
      <c r="I3948" s="10">
        <f>IFERROR(_xlfn.QUARTILE.INC(H$2:H3948,1),"")</f>
        <v>9.6064814715646207E-4</v>
      </c>
      <c r="J3948" s="10">
        <f>IFERROR(_xlfn.QUARTILE.INC(H$2:H3948,3),"")</f>
        <v>1.1689814855344594E-3</v>
      </c>
      <c r="K3948" s="10">
        <f>IFERROR(stats[[#This Row],[Q3]]-stats[[#This Row],[Q1]],"")</f>
        <v>2.0833333837799728E-4</v>
      </c>
      <c r="L3948" s="10">
        <f>IFERROR(AVERAGEIFS(H$2:H3948, H$2:H3948, "&lt;" &amp;stats[[#This Row],[Q3]]+(2*stats[[#This Row],[IQR]]), H$2:H3948, "&gt;" &amp; stats[[#This Row],[Q1]]-(2*stats[[#This Row],[IQR]])),"")</f>
        <v>1.072006386192438E-3</v>
      </c>
    </row>
    <row r="3949" spans="1:12" x14ac:dyDescent="0.25">
      <c r="A3949" s="7">
        <v>44419.328298611108</v>
      </c>
      <c r="B3949">
        <v>0</v>
      </c>
      <c r="C3949">
        <v>1</v>
      </c>
      <c r="D3949" s="8">
        <f>SUM(B$2:B3949)</f>
        <v>29</v>
      </c>
      <c r="E3949" s="8">
        <f>SUM(C$2:C3949)</f>
        <v>3948</v>
      </c>
      <c r="F3949" s="9">
        <f>IF(stats[[#This Row],[Column1]],stats[[#This Row],[Total Clear]]/stats[[#This Row],[Total Runs]],NA())</f>
        <v>7.3454913880445791E-3</v>
      </c>
      <c r="G3949" s="9">
        <f>SUM(B$2:B3949) / SUM(C$2:C3949)</f>
        <v>7.3454913880445791E-3</v>
      </c>
      <c r="H3949" s="10">
        <f>IFERROR(stats[[#This Row],[Column1]]-A3948,"")</f>
        <v>1.1689814782585017E-3</v>
      </c>
      <c r="I3949" s="10">
        <f>IFERROR(_xlfn.QUARTILE.INC(H$2:H3949,1),"")</f>
        <v>9.6064814715646207E-4</v>
      </c>
      <c r="J3949" s="10">
        <f>IFERROR(_xlfn.QUARTILE.INC(H$2:H3949,3),"")</f>
        <v>1.1689814855344594E-3</v>
      </c>
      <c r="K3949" s="10">
        <f>IFERROR(stats[[#This Row],[Q3]]-stats[[#This Row],[Q1]],"")</f>
        <v>2.0833333837799728E-4</v>
      </c>
      <c r="L3949" s="10">
        <f>IFERROR(AVERAGEIFS(H$2:H3949, H$2:H3949, "&lt;" &amp;stats[[#This Row],[Q3]]+(2*stats[[#This Row],[IQR]]), H$2:H3949, "&gt;" &amp; stats[[#This Row],[Q1]]-(2*stats[[#This Row],[IQR]])),"")</f>
        <v>1.0720312070504022E-3</v>
      </c>
    </row>
    <row r="3950" spans="1:12" x14ac:dyDescent="0.25">
      <c r="A3950" s="7">
        <v>44419.32953703704</v>
      </c>
      <c r="B3950">
        <v>0</v>
      </c>
      <c r="C3950">
        <v>1</v>
      </c>
      <c r="D3950" s="8">
        <f>SUM(B$2:B3950)</f>
        <v>29</v>
      </c>
      <c r="E3950" s="8">
        <f>SUM(C$2:C3950)</f>
        <v>3949</v>
      </c>
      <c r="F3950" s="9">
        <f>IF(stats[[#This Row],[Column1]],stats[[#This Row],[Total Clear]]/stats[[#This Row],[Total Runs]],NA())</f>
        <v>7.3436312990630536E-3</v>
      </c>
      <c r="G3950" s="9">
        <f>SUM(B$2:B3950) / SUM(C$2:C3950)</f>
        <v>7.3436312990630536E-3</v>
      </c>
      <c r="H3950" s="10">
        <f>IFERROR(stats[[#This Row],[Column1]]-A3949,"")</f>
        <v>1.2384259316604584E-3</v>
      </c>
      <c r="I3950" s="10">
        <f>IFERROR(_xlfn.QUARTILE.INC(H$2:H3950,1),"")</f>
        <v>9.6064814715646207E-4</v>
      </c>
      <c r="J3950" s="10">
        <f>IFERROR(_xlfn.QUARTILE.INC(H$2:H3950,3),"")</f>
        <v>1.1689814855344594E-3</v>
      </c>
      <c r="K3950" s="10">
        <f>IFERROR(stats[[#This Row],[Q3]]-stats[[#This Row],[Q1]],"")</f>
        <v>2.0833333837799728E-4</v>
      </c>
      <c r="L3950" s="10">
        <f>IFERROR(AVERAGEIFS(H$2:H3950, H$2:H3950, "&lt;" &amp;stats[[#This Row],[Q3]]+(2*stats[[#This Row],[IQR]]), H$2:H3950, "&gt;" &amp; stats[[#This Row],[Q1]]-(2*stats[[#This Row],[IQR]])),"")</f>
        <v>1.0720737850249697E-3</v>
      </c>
    </row>
    <row r="3951" spans="1:12" x14ac:dyDescent="0.25">
      <c r="A3951" s="7">
        <v>44419.330682870372</v>
      </c>
      <c r="B3951">
        <v>0</v>
      </c>
      <c r="C3951">
        <v>1</v>
      </c>
      <c r="D3951" s="8">
        <f>SUM(B$2:B3951)</f>
        <v>29</v>
      </c>
      <c r="E3951" s="8">
        <f>SUM(C$2:C3951)</f>
        <v>3950</v>
      </c>
      <c r="F3951" s="9">
        <f>IF(stats[[#This Row],[Column1]],stats[[#This Row],[Total Clear]]/stats[[#This Row],[Total Runs]],NA())</f>
        <v>7.3417721518987339E-3</v>
      </c>
      <c r="G3951" s="9">
        <f>SUM(B$2:B3951) / SUM(C$2:C3951)</f>
        <v>7.3417721518987339E-3</v>
      </c>
      <c r="H3951" s="10">
        <f>IFERROR(stats[[#This Row],[Column1]]-A3950,"")</f>
        <v>1.1458333319751546E-3</v>
      </c>
      <c r="I3951" s="10">
        <f>IFERROR(_xlfn.QUARTILE.INC(H$2:H3951,1),"")</f>
        <v>9.6064814715646207E-4</v>
      </c>
      <c r="J3951" s="10">
        <f>IFERROR(_xlfn.QUARTILE.INC(H$2:H3951,3),"")</f>
        <v>1.1689814855344594E-3</v>
      </c>
      <c r="K3951" s="10">
        <f>IFERROR(stats[[#This Row],[Q3]]-stats[[#This Row],[Q1]],"")</f>
        <v>2.0833333837799728E-4</v>
      </c>
      <c r="L3951" s="10">
        <f>IFERROR(AVERAGEIFS(H$2:H3951, H$2:H3951, "&lt;" &amp;stats[[#This Row],[Q3]]+(2*stats[[#This Row],[IQR]]), H$2:H3951, "&gt;" &amp; stats[[#This Row],[Q1]]-(2*stats[[#This Row],[IQR]])),"")</f>
        <v>1.0720926541851004E-3</v>
      </c>
    </row>
    <row r="3952" spans="1:12" x14ac:dyDescent="0.25">
      <c r="A3952" s="7">
        <v>44419.331863425927</v>
      </c>
      <c r="B3952">
        <v>0</v>
      </c>
      <c r="C3952">
        <v>1</v>
      </c>
      <c r="D3952" s="8">
        <f>SUM(B$2:B3952)</f>
        <v>29</v>
      </c>
      <c r="E3952" s="8">
        <f>SUM(C$2:C3952)</f>
        <v>3951</v>
      </c>
      <c r="F3952" s="9">
        <f>IF(stats[[#This Row],[Column1]],stats[[#This Row],[Total Clear]]/stats[[#This Row],[Total Runs]],NA())</f>
        <v>7.3399139458364968E-3</v>
      </c>
      <c r="G3952" s="9">
        <f>SUM(B$2:B3952) / SUM(C$2:C3952)</f>
        <v>7.3399139458364968E-3</v>
      </c>
      <c r="H3952" s="10">
        <f>IFERROR(stats[[#This Row],[Column1]]-A3951,"")</f>
        <v>1.1805555550381541E-3</v>
      </c>
      <c r="I3952" s="10">
        <f>IFERROR(_xlfn.QUARTILE.INC(H$2:H3952,1),"")</f>
        <v>9.6064814715646207E-4</v>
      </c>
      <c r="J3952" s="10">
        <f>IFERROR(_xlfn.QUARTILE.INC(H$2:H3952,3),"")</f>
        <v>1.1689814855344594E-3</v>
      </c>
      <c r="K3952" s="10">
        <f>IFERROR(stats[[#This Row],[Q3]]-stats[[#This Row],[Q1]],"")</f>
        <v>2.0833333837799728E-4</v>
      </c>
      <c r="L3952" s="10">
        <f>IFERROR(AVERAGEIFS(H$2:H3952, H$2:H3952, "&lt;" &amp;stats[[#This Row],[Q3]]+(2*stats[[#This Row],[IQR]]), H$2:H3952, "&gt;" &amp; stats[[#This Row],[Q1]]-(2*stats[[#This Row],[IQR]])),"")</f>
        <v>1.0721203940574412E-3</v>
      </c>
    </row>
    <row r="3953" spans="1:12" x14ac:dyDescent="0.25">
      <c r="A3953" s="7">
        <v>44419.332997685182</v>
      </c>
      <c r="B3953">
        <v>0</v>
      </c>
      <c r="C3953">
        <v>1</v>
      </c>
      <c r="D3953" s="8">
        <f>SUM(B$2:B3953)</f>
        <v>29</v>
      </c>
      <c r="E3953" s="8">
        <f>SUM(C$2:C3953)</f>
        <v>3952</v>
      </c>
      <c r="F3953" s="9">
        <f>IF(stats[[#This Row],[Column1]],stats[[#This Row],[Total Clear]]/stats[[#This Row],[Total Runs]],NA())</f>
        <v>7.3380566801619432E-3</v>
      </c>
      <c r="G3953" s="9">
        <f>SUM(B$2:B3953) / SUM(C$2:C3953)</f>
        <v>7.3380566801619432E-3</v>
      </c>
      <c r="H3953" s="10">
        <f>IFERROR(stats[[#This Row],[Column1]]-A3952,"")</f>
        <v>1.1342592551955022E-3</v>
      </c>
      <c r="I3953" s="10">
        <f>IFERROR(_xlfn.QUARTILE.INC(H$2:H3953,1),"")</f>
        <v>9.6064814715646207E-4</v>
      </c>
      <c r="J3953" s="10">
        <f>IFERROR(_xlfn.QUARTILE.INC(H$2:H3953,3),"")</f>
        <v>1.1689814855344594E-3</v>
      </c>
      <c r="K3953" s="10">
        <f>IFERROR(stats[[#This Row],[Q3]]-stats[[#This Row],[Q1]],"")</f>
        <v>2.0833333837799728E-4</v>
      </c>
      <c r="L3953" s="10">
        <f>IFERROR(AVERAGEIFS(H$2:H3953, H$2:H3953, "&lt;" &amp;stats[[#This Row],[Q3]]+(2*stats[[#This Row],[IQR]]), H$2:H3953, "&gt;" &amp; stats[[#This Row],[Q1]]-(2*stats[[#This Row],[IQR]])),"")</f>
        <v>1.0721362822858069E-3</v>
      </c>
    </row>
    <row r="3954" spans="1:12" x14ac:dyDescent="0.25">
      <c r="A3954" s="7">
        <v>44419.334166666667</v>
      </c>
      <c r="B3954">
        <v>0</v>
      </c>
      <c r="C3954">
        <v>1</v>
      </c>
      <c r="D3954" s="8">
        <f>SUM(B$2:B3954)</f>
        <v>29</v>
      </c>
      <c r="E3954" s="8">
        <f>SUM(C$2:C3954)</f>
        <v>3953</v>
      </c>
      <c r="F3954" s="9">
        <f>IF(stats[[#This Row],[Column1]],stats[[#This Row],[Total Clear]]/stats[[#This Row],[Total Runs]],NA())</f>
        <v>7.3362003541613966E-3</v>
      </c>
      <c r="G3954" s="9">
        <f>SUM(B$2:B3954) / SUM(C$2:C3954)</f>
        <v>7.3362003541613966E-3</v>
      </c>
      <c r="H3954" s="10">
        <f>IFERROR(stats[[#This Row],[Column1]]-A3953,"")</f>
        <v>1.1689814855344594E-3</v>
      </c>
      <c r="I3954" s="10">
        <f>IFERROR(_xlfn.QUARTILE.INC(H$2:H3954,1),"")</f>
        <v>9.6064814715646207E-4</v>
      </c>
      <c r="J3954" s="10">
        <f>IFERROR(_xlfn.QUARTILE.INC(H$2:H3954,3),"")</f>
        <v>1.1689814855344594E-3</v>
      </c>
      <c r="K3954" s="10">
        <f>IFERROR(stats[[#This Row],[Q3]]-stats[[#This Row],[Q1]],"")</f>
        <v>2.0833333837799728E-4</v>
      </c>
      <c r="L3954" s="10">
        <f>IFERROR(AVERAGEIFS(H$2:H3954, H$2:H3954, "&lt;" &amp;stats[[#This Row],[Q3]]+(2*stats[[#This Row],[IQR]]), H$2:H3954, "&gt;" &amp; stats[[#This Row],[Q1]]-(2*stats[[#This Row],[IQR]])),"")</f>
        <v>1.0721610382171077E-3</v>
      </c>
    </row>
    <row r="3955" spans="1:12" x14ac:dyDescent="0.25">
      <c r="A3955" s="7">
        <v>44419.335393518515</v>
      </c>
      <c r="B3955">
        <v>0</v>
      </c>
      <c r="C3955">
        <v>1</v>
      </c>
      <c r="D3955" s="8">
        <f>SUM(B$2:B3955)</f>
        <v>29</v>
      </c>
      <c r="E3955" s="8">
        <f>SUM(C$2:C3955)</f>
        <v>3954</v>
      </c>
      <c r="F3955" s="9">
        <f>IF(stats[[#This Row],[Column1]],stats[[#This Row],[Total Clear]]/stats[[#This Row],[Total Runs]],NA())</f>
        <v>7.3343449671219021E-3</v>
      </c>
      <c r="G3955" s="9">
        <f>SUM(B$2:B3955) / SUM(C$2:C3955)</f>
        <v>7.3343449671219021E-3</v>
      </c>
      <c r="H3955" s="10">
        <f>IFERROR(stats[[#This Row],[Column1]]-A3954,"")</f>
        <v>1.2268518476048484E-3</v>
      </c>
      <c r="I3955" s="10">
        <f>IFERROR(_xlfn.QUARTILE.INC(H$2:H3955,1),"")</f>
        <v>9.6064814715646207E-4</v>
      </c>
      <c r="J3955" s="10">
        <f>IFERROR(_xlfn.QUARTILE.INC(H$2:H3955,3),"")</f>
        <v>1.1689814855344594E-3</v>
      </c>
      <c r="K3955" s="10">
        <f>IFERROR(stats[[#This Row],[Q3]]-stats[[#This Row],[Q1]],"")</f>
        <v>2.0833333837799728E-4</v>
      </c>
      <c r="L3955" s="10">
        <f>IFERROR(AVERAGEIFS(H$2:H3955, H$2:H3955, "&lt;" &amp;stats[[#This Row],[Q3]]+(2*stats[[#This Row],[IQR]]), H$2:H3955, "&gt;" &amp; stats[[#This Row],[Q1]]-(2*stats[[#This Row],[IQR]])),"")</f>
        <v>1.0722005707520905E-3</v>
      </c>
    </row>
    <row r="3956" spans="1:12" x14ac:dyDescent="0.25">
      <c r="A3956" s="7">
        <v>44419.336504629631</v>
      </c>
      <c r="B3956">
        <v>0</v>
      </c>
      <c r="C3956">
        <v>1</v>
      </c>
      <c r="D3956" s="8">
        <f>SUM(B$2:B3956)</f>
        <v>29</v>
      </c>
      <c r="E3956" s="8">
        <f>SUM(C$2:C3956)</f>
        <v>3955</v>
      </c>
      <c r="F3956" s="9">
        <f>IF(stats[[#This Row],[Column1]],stats[[#This Row],[Total Clear]]/stats[[#This Row],[Total Runs]],NA())</f>
        <v>7.3324905183312266E-3</v>
      </c>
      <c r="G3956" s="9">
        <f>SUM(B$2:B3956) / SUM(C$2:C3956)</f>
        <v>7.3324905183312266E-3</v>
      </c>
      <c r="H3956" s="10">
        <f>IFERROR(stats[[#This Row],[Column1]]-A3955,"")</f>
        <v>1.1111111161881126E-3</v>
      </c>
      <c r="I3956" s="10">
        <f>IFERROR(_xlfn.QUARTILE.INC(H$2:H3956,1),"")</f>
        <v>9.6064814715646207E-4</v>
      </c>
      <c r="J3956" s="10">
        <f>IFERROR(_xlfn.QUARTILE.INC(H$2:H3956,3),"")</f>
        <v>1.1689814855344594E-3</v>
      </c>
      <c r="K3956" s="10">
        <f>IFERROR(stats[[#This Row],[Q3]]-stats[[#This Row],[Q1]],"")</f>
        <v>2.0833333837799728E-4</v>
      </c>
      <c r="L3956" s="10">
        <f>IFERROR(AVERAGEIFS(H$2:H3956, H$2:H3956, "&lt;" &amp;stats[[#This Row],[Q3]]+(2*stats[[#This Row],[IQR]]), H$2:H3956, "&gt;" &amp; stats[[#This Row],[Q1]]-(2*stats[[#This Row],[IQR]])),"")</f>
        <v>1.0722105121280321E-3</v>
      </c>
    </row>
    <row r="3957" spans="1:12" x14ac:dyDescent="0.25">
      <c r="A3957" s="7">
        <v>44419.33766203704</v>
      </c>
      <c r="B3957">
        <v>0</v>
      </c>
      <c r="C3957">
        <v>1</v>
      </c>
      <c r="D3957" s="8">
        <f>SUM(B$2:B3957)</f>
        <v>29</v>
      </c>
      <c r="E3957" s="8">
        <f>SUM(C$2:C3957)</f>
        <v>3956</v>
      </c>
      <c r="F3957" s="9">
        <f>IF(stats[[#This Row],[Column1]],stats[[#This Row],[Total Clear]]/stats[[#This Row],[Total Runs]],NA())</f>
        <v>7.3306370070778566E-3</v>
      </c>
      <c r="G3957" s="9">
        <f>SUM(B$2:B3957) / SUM(C$2:C3957)</f>
        <v>7.3306370070778566E-3</v>
      </c>
      <c r="H3957" s="10">
        <f>IFERROR(stats[[#This Row],[Column1]]-A3956,"")</f>
        <v>1.157407408754807E-3</v>
      </c>
      <c r="I3957" s="10">
        <f>IFERROR(_xlfn.QUARTILE.INC(H$2:H3957,1),"")</f>
        <v>9.6064814715646207E-4</v>
      </c>
      <c r="J3957" s="10">
        <f>IFERROR(_xlfn.QUARTILE.INC(H$2:H3957,3),"")</f>
        <v>1.1689814855344594E-3</v>
      </c>
      <c r="K3957" s="10">
        <f>IFERROR(stats[[#This Row],[Q3]]-stats[[#This Row],[Q1]],"")</f>
        <v>2.0833333837799728E-4</v>
      </c>
      <c r="L3957" s="10">
        <f>IFERROR(AVERAGEIFS(H$2:H3957, H$2:H3957, "&lt;" &amp;stats[[#This Row],[Q3]]+(2*stats[[#This Row],[IQR]]), H$2:H3957, "&gt;" &amp; stats[[#This Row],[Q1]]-(2*stats[[#This Row],[IQR]])),"")</f>
        <v>1.0722322737874515E-3</v>
      </c>
    </row>
    <row r="3958" spans="1:12" x14ac:dyDescent="0.25">
      <c r="A3958" s="7">
        <v>44419.338831018518</v>
      </c>
      <c r="B3958">
        <v>0</v>
      </c>
      <c r="C3958">
        <v>1</v>
      </c>
      <c r="D3958" s="8">
        <f>SUM(B$2:B3958)</f>
        <v>29</v>
      </c>
      <c r="E3958" s="8">
        <f>SUM(C$2:C3958)</f>
        <v>3957</v>
      </c>
      <c r="F3958" s="9">
        <f>IF(stats[[#This Row],[Column1]],stats[[#This Row],[Total Clear]]/stats[[#This Row],[Total Runs]],NA())</f>
        <v>7.328784432650998E-3</v>
      </c>
      <c r="G3958" s="9">
        <f>SUM(B$2:B3958) / SUM(C$2:C3958)</f>
        <v>7.328784432650998E-3</v>
      </c>
      <c r="H3958" s="10">
        <f>IFERROR(stats[[#This Row],[Column1]]-A3957,"")</f>
        <v>1.1689814782585017E-3</v>
      </c>
      <c r="I3958" s="10">
        <f>IFERROR(_xlfn.QUARTILE.INC(H$2:H3958,1),"")</f>
        <v>9.6064814715646207E-4</v>
      </c>
      <c r="J3958" s="10">
        <f>IFERROR(_xlfn.QUARTILE.INC(H$2:H3958,3),"")</f>
        <v>1.1689814855344594E-3</v>
      </c>
      <c r="K3958" s="10">
        <f>IFERROR(stats[[#This Row],[Q3]]-stats[[#This Row],[Q1]],"")</f>
        <v>2.0833333837799728E-4</v>
      </c>
      <c r="L3958" s="10">
        <f>IFERROR(AVERAGEIFS(H$2:H3958, H$2:H3958, "&lt;" &amp;stats[[#This Row],[Q3]]+(2*stats[[#This Row],[IQR]]), H$2:H3958, "&gt;" &amp; stats[[#This Row],[Q1]]-(2*stats[[#This Row],[IQR]])),"")</f>
        <v>1.0722569799172961E-3</v>
      </c>
    </row>
    <row r="3959" spans="1:12" x14ac:dyDescent="0.25">
      <c r="A3959" s="7">
        <v>44419.339930555558</v>
      </c>
      <c r="B3959">
        <v>0</v>
      </c>
      <c r="C3959">
        <v>1</v>
      </c>
      <c r="D3959" s="8">
        <f>SUM(B$2:B3959)</f>
        <v>29</v>
      </c>
      <c r="E3959" s="8">
        <f>SUM(C$2:C3959)</f>
        <v>3958</v>
      </c>
      <c r="F3959" s="9">
        <f>IF(stats[[#This Row],[Column1]],stats[[#This Row],[Total Clear]]/stats[[#This Row],[Total Runs]],NA())</f>
        <v>7.3269327943405764E-3</v>
      </c>
      <c r="G3959" s="9">
        <f>SUM(B$2:B3959) / SUM(C$2:C3959)</f>
        <v>7.3269327943405764E-3</v>
      </c>
      <c r="H3959" s="10">
        <f>IFERROR(stats[[#This Row],[Column1]]-A3958,"")</f>
        <v>1.0995370394084603E-3</v>
      </c>
      <c r="I3959" s="10">
        <f>IFERROR(_xlfn.QUARTILE.INC(H$2:H3959,1),"")</f>
        <v>9.6064814715646207E-4</v>
      </c>
      <c r="J3959" s="10">
        <f>IFERROR(_xlfn.QUARTILE.INC(H$2:H3959,3),"")</f>
        <v>1.1689814855344594E-3</v>
      </c>
      <c r="K3959" s="10">
        <f>IFERROR(stats[[#This Row],[Q3]]-stats[[#This Row],[Q1]],"")</f>
        <v>2.0833333837799728E-4</v>
      </c>
      <c r="L3959" s="10">
        <f>IFERROR(AVERAGEIFS(H$2:H3959, H$2:H3959, "&lt;" &amp;stats[[#This Row],[Q3]]+(2*stats[[#This Row],[IQR]]), H$2:H3959, "&gt;" &amp; stats[[#This Row],[Q1]]-(2*stats[[#This Row],[IQR]])),"")</f>
        <v>1.0722639444461423E-3</v>
      </c>
    </row>
    <row r="3960" spans="1:12" x14ac:dyDescent="0.25">
      <c r="A3960" s="7">
        <v>44419.341087962966</v>
      </c>
      <c r="B3960">
        <v>0</v>
      </c>
      <c r="C3960">
        <v>1</v>
      </c>
      <c r="D3960" s="8">
        <f>SUM(B$2:B3960)</f>
        <v>29</v>
      </c>
      <c r="E3960" s="8">
        <f>SUM(C$2:C3960)</f>
        <v>3959</v>
      </c>
      <c r="F3960" s="9">
        <f>IF(stats[[#This Row],[Column1]],stats[[#This Row],[Total Clear]]/stats[[#This Row],[Total Runs]],NA())</f>
        <v>7.325082091437232E-3</v>
      </c>
      <c r="G3960" s="9">
        <f>SUM(B$2:B3960) / SUM(C$2:C3960)</f>
        <v>7.325082091437232E-3</v>
      </c>
      <c r="H3960" s="10">
        <f>IFERROR(stats[[#This Row],[Column1]]-A3959,"")</f>
        <v>1.157407408754807E-3</v>
      </c>
      <c r="I3960" s="10">
        <f>IFERROR(_xlfn.QUARTILE.INC(H$2:H3960,1),"")</f>
        <v>9.6064814715646207E-4</v>
      </c>
      <c r="J3960" s="10">
        <f>IFERROR(_xlfn.QUARTILE.INC(H$2:H3960,3),"")</f>
        <v>1.1689814855344594E-3</v>
      </c>
      <c r="K3960" s="10">
        <f>IFERROR(stats[[#This Row],[Q3]]-stats[[#This Row],[Q1]],"")</f>
        <v>2.0833333837799728E-4</v>
      </c>
      <c r="L3960" s="10">
        <f>IFERROR(AVERAGEIFS(H$2:H3960, H$2:H3960, "&lt;" &amp;stats[[#This Row],[Q3]]+(2*stats[[#This Row],[IQR]]), H$2:H3960, "&gt;" &amp; stats[[#This Row],[Q1]]-(2*stats[[#This Row],[IQR]])),"")</f>
        <v>1.0722856758050778E-3</v>
      </c>
    </row>
    <row r="3961" spans="1:12" x14ac:dyDescent="0.25">
      <c r="A3961" s="7">
        <v>44419.342268518521</v>
      </c>
      <c r="B3961">
        <v>0</v>
      </c>
      <c r="C3961">
        <v>1</v>
      </c>
      <c r="D3961" s="8">
        <f>SUM(B$2:B3961)</f>
        <v>29</v>
      </c>
      <c r="E3961" s="8">
        <f>SUM(C$2:C3961)</f>
        <v>3960</v>
      </c>
      <c r="F3961" s="9">
        <f>IF(stats[[#This Row],[Column1]],stats[[#This Row],[Total Clear]]/stats[[#This Row],[Total Runs]],NA())</f>
        <v>7.3232323232323236E-3</v>
      </c>
      <c r="G3961" s="9">
        <f>SUM(B$2:B3961) / SUM(C$2:C3961)</f>
        <v>7.3232323232323236E-3</v>
      </c>
      <c r="H3961" s="10">
        <f>IFERROR(stats[[#This Row],[Column1]]-A3960,"")</f>
        <v>1.1805555550381541E-3</v>
      </c>
      <c r="I3961" s="10">
        <f>IFERROR(_xlfn.QUARTILE.INC(H$2:H3961,1),"")</f>
        <v>9.6064814715646207E-4</v>
      </c>
      <c r="J3961" s="10">
        <f>IFERROR(_xlfn.QUARTILE.INC(H$2:H3961,3),"")</f>
        <v>1.1689814855344594E-3</v>
      </c>
      <c r="K3961" s="10">
        <f>IFERROR(stats[[#This Row],[Q3]]-stats[[#This Row],[Q1]],"")</f>
        <v>2.0833333837799728E-4</v>
      </c>
      <c r="L3961" s="10">
        <f>IFERROR(AVERAGEIFS(H$2:H3961, H$2:H3961, "&lt;" &amp;stats[[#This Row],[Q3]]+(2*stats[[#This Row],[IQR]]), H$2:H3961, "&gt;" &amp; stats[[#This Row],[Q1]]-(2*stats[[#This Row],[IQR]])),"")</f>
        <v>1.0723133027199113E-3</v>
      </c>
    </row>
    <row r="3962" spans="1:12" x14ac:dyDescent="0.25">
      <c r="A3962" s="7">
        <v>44419.343472222223</v>
      </c>
      <c r="B3962">
        <v>0</v>
      </c>
      <c r="C3962">
        <v>1</v>
      </c>
      <c r="D3962" s="8">
        <f>SUM(B$2:B3962)</f>
        <v>29</v>
      </c>
      <c r="E3962" s="8">
        <f>SUM(C$2:C3962)</f>
        <v>3961</v>
      </c>
      <c r="F3962" s="9">
        <f>IF(stats[[#This Row],[Column1]],stats[[#This Row],[Total Clear]]/stats[[#This Row],[Total Runs]],NA())</f>
        <v>7.321383489017925E-3</v>
      </c>
      <c r="G3962" s="9">
        <f>SUM(B$2:B3962) / SUM(C$2:C3962)</f>
        <v>7.321383489017925E-3</v>
      </c>
      <c r="H3962" s="10">
        <f>IFERROR(stats[[#This Row],[Column1]]-A3961,"")</f>
        <v>1.2037037013215013E-3</v>
      </c>
      <c r="I3962" s="10">
        <f>IFERROR(_xlfn.QUARTILE.INC(H$2:H3962,1),"")</f>
        <v>9.6064814715646207E-4</v>
      </c>
      <c r="J3962" s="10">
        <f>IFERROR(_xlfn.QUARTILE.INC(H$2:H3962,3),"")</f>
        <v>1.1689814855344594E-3</v>
      </c>
      <c r="K3962" s="10">
        <f>IFERROR(stats[[#This Row],[Q3]]-stats[[#This Row],[Q1]],"")</f>
        <v>2.0833333837799728E-4</v>
      </c>
      <c r="L3962" s="10">
        <f>IFERROR(AVERAGEIFS(H$2:H3962, H$2:H3962, "&lt;" &amp;stats[[#This Row],[Q3]]+(2*stats[[#This Row],[IQR]]), H$2:H3962, "&gt;" &amp; stats[[#This Row],[Q1]]-(2*stats[[#This Row],[IQR]])),"")</f>
        <v>1.0723468206787384E-3</v>
      </c>
    </row>
    <row r="3963" spans="1:12" x14ac:dyDescent="0.25">
      <c r="A3963" s="7">
        <v>44419.344583333332</v>
      </c>
      <c r="B3963">
        <v>0</v>
      </c>
      <c r="C3963">
        <v>1</v>
      </c>
      <c r="D3963" s="8">
        <f>SUM(B$2:B3963)</f>
        <v>29</v>
      </c>
      <c r="E3963" s="8">
        <f>SUM(C$2:C3963)</f>
        <v>3962</v>
      </c>
      <c r="F3963" s="9">
        <f>IF(stats[[#This Row],[Column1]],stats[[#This Row],[Total Clear]]/stats[[#This Row],[Total Runs]],NA())</f>
        <v>7.3195355880868252E-3</v>
      </c>
      <c r="G3963" s="9">
        <f>SUM(B$2:B3963) / SUM(C$2:C3963)</f>
        <v>7.3195355880868252E-3</v>
      </c>
      <c r="H3963" s="10">
        <f>IFERROR(stats[[#This Row],[Column1]]-A3962,"")</f>
        <v>1.111111108912155E-3</v>
      </c>
      <c r="I3963" s="10">
        <f>IFERROR(_xlfn.QUARTILE.INC(H$2:H3963,1),"")</f>
        <v>9.6064814715646207E-4</v>
      </c>
      <c r="J3963" s="10">
        <f>IFERROR(_xlfn.QUARTILE.INC(H$2:H3963,3),"")</f>
        <v>1.1689814855344594E-3</v>
      </c>
      <c r="K3963" s="10">
        <f>IFERROR(stats[[#This Row],[Q3]]-stats[[#This Row],[Q1]],"")</f>
        <v>2.0833333837799728E-4</v>
      </c>
      <c r="L3963" s="10">
        <f>IFERROR(AVERAGEIFS(H$2:H3963, H$2:H3963, "&lt;" &amp;stats[[#This Row],[Q3]]+(2*stats[[#This Row],[IQR]]), H$2:H3963, "&gt;" &amp; stats[[#This Row],[Q1]]-(2*stats[[#This Row],[IQR]])),"")</f>
        <v>1.0723567070057554E-3</v>
      </c>
    </row>
    <row r="3964" spans="1:12" x14ac:dyDescent="0.25">
      <c r="A3964" s="7">
        <v>44419.34578703704</v>
      </c>
      <c r="B3964">
        <v>0</v>
      </c>
      <c r="C3964">
        <v>1</v>
      </c>
      <c r="D3964" s="8">
        <f>SUM(B$2:B3964)</f>
        <v>29</v>
      </c>
      <c r="E3964" s="8">
        <f>SUM(C$2:C3964)</f>
        <v>3963</v>
      </c>
      <c r="F3964" s="9">
        <f>IF(stats[[#This Row],[Column1]],stats[[#This Row],[Total Clear]]/stats[[#This Row],[Total Runs]],NA())</f>
        <v>7.3176886197325259E-3</v>
      </c>
      <c r="G3964" s="9">
        <f>SUM(B$2:B3964) / SUM(C$2:C3964)</f>
        <v>7.3176886197325259E-3</v>
      </c>
      <c r="H3964" s="10">
        <f>IFERROR(stats[[#This Row],[Column1]]-A3963,"")</f>
        <v>1.2037037085974589E-3</v>
      </c>
      <c r="I3964" s="10">
        <f>IFERROR(_xlfn.QUARTILE.INC(H$2:H3964,1),"")</f>
        <v>9.6064814715646207E-4</v>
      </c>
      <c r="J3964" s="10">
        <f>IFERROR(_xlfn.QUARTILE.INC(H$2:H3964,3),"")</f>
        <v>1.1689814855344594E-3</v>
      </c>
      <c r="K3964" s="10">
        <f>IFERROR(stats[[#This Row],[Q3]]-stats[[#This Row],[Q1]],"")</f>
        <v>2.0833333837799728E-4</v>
      </c>
      <c r="L3964" s="10">
        <f>IFERROR(AVERAGEIFS(H$2:H3964, H$2:H3964, "&lt;" &amp;stats[[#This Row],[Q3]]+(2*stats[[#This Row],[IQR]]), H$2:H3964, "&gt;" &amp; stats[[#This Row],[Q1]]-(2*stats[[#This Row],[IQR]])),"")</f>
        <v>1.072390196807283E-3</v>
      </c>
    </row>
    <row r="3965" spans="1:12" x14ac:dyDescent="0.25">
      <c r="A3965" s="7">
        <v>44419.346886574072</v>
      </c>
      <c r="B3965">
        <v>0</v>
      </c>
      <c r="C3965">
        <v>1</v>
      </c>
      <c r="D3965" s="8">
        <f>SUM(B$2:B3965)</f>
        <v>29</v>
      </c>
      <c r="E3965" s="8">
        <f>SUM(C$2:C3965)</f>
        <v>3964</v>
      </c>
      <c r="F3965" s="9">
        <f>IF(stats[[#This Row],[Column1]],stats[[#This Row],[Total Clear]]/stats[[#This Row],[Total Runs]],NA())</f>
        <v>7.3158425832492435E-3</v>
      </c>
      <c r="G3965" s="9">
        <f>SUM(B$2:B3965) / SUM(C$2:C3965)</f>
        <v>7.3158425832492435E-3</v>
      </c>
      <c r="H3965" s="10">
        <f>IFERROR(stats[[#This Row],[Column1]]-A3964,"")</f>
        <v>1.0995370321325026E-3</v>
      </c>
      <c r="I3965" s="10">
        <f>IFERROR(_xlfn.QUARTILE.INC(H$2:H3965,1),"")</f>
        <v>9.6064814715646207E-4</v>
      </c>
      <c r="J3965" s="10">
        <f>IFERROR(_xlfn.QUARTILE.INC(H$2:H3965,3),"")</f>
        <v>1.1689814855344594E-3</v>
      </c>
      <c r="K3965" s="10">
        <f>IFERROR(stats[[#This Row],[Q3]]-stats[[#This Row],[Q1]],"")</f>
        <v>2.0833333837799728E-4</v>
      </c>
      <c r="L3965" s="10">
        <f>IFERROR(AVERAGEIFS(H$2:H3965, H$2:H3965, "&lt;" &amp;stats[[#This Row],[Q3]]+(2*stats[[#This Row],[IQR]]), H$2:H3965, "&gt;" &amp; stats[[#This Row],[Q1]]-(2*stats[[#This Row],[IQR]])),"")</f>
        <v>1.0723971167245212E-3</v>
      </c>
    </row>
    <row r="3966" spans="1:12" x14ac:dyDescent="0.25">
      <c r="A3966" s="7">
        <v>44419.348020833335</v>
      </c>
      <c r="B3966">
        <v>1</v>
      </c>
      <c r="C3966">
        <v>1</v>
      </c>
      <c r="D3966" s="8">
        <f>SUM(B$2:B3966)</f>
        <v>30</v>
      </c>
      <c r="E3966" s="8">
        <f>SUM(C$2:C3966)</f>
        <v>3965</v>
      </c>
      <c r="F3966" s="9">
        <f>IF(stats[[#This Row],[Column1]],stats[[#This Row],[Total Clear]]/stats[[#This Row],[Total Runs]],NA())</f>
        <v>7.5662042875157629E-3</v>
      </c>
      <c r="G3966" s="9">
        <f>SUM(B$2:B3966) / SUM(C$2:C3966)</f>
        <v>7.5662042875157629E-3</v>
      </c>
      <c r="H3966" s="10">
        <f>IFERROR(stats[[#This Row],[Column1]]-A3965,"")</f>
        <v>1.1342592624714598E-3</v>
      </c>
      <c r="I3966" s="10">
        <f>IFERROR(_xlfn.QUARTILE.INC(H$2:H3966,1),"")</f>
        <v>9.6064814715646207E-4</v>
      </c>
      <c r="J3966" s="10">
        <f>IFERROR(_xlfn.QUARTILE.INC(H$2:H3966,3),"")</f>
        <v>1.1689814855344594E-3</v>
      </c>
      <c r="K3966" s="10">
        <f>IFERROR(stats[[#This Row],[Q3]]-stats[[#This Row],[Q1]],"")</f>
        <v>2.0833333837799728E-4</v>
      </c>
      <c r="L3966" s="10">
        <f>IFERROR(AVERAGEIFS(H$2:H3966, H$2:H3966, "&lt;" &amp;stats[[#This Row],[Q3]]+(2*stats[[#This Row],[IQR]]), H$2:H3966, "&gt;" &amp; stats[[#This Row],[Q1]]-(2*stats[[#This Row],[IQR]])),"")</f>
        <v>1.0724128817973415E-3</v>
      </c>
    </row>
    <row r="3967" spans="1:12" x14ac:dyDescent="0.25">
      <c r="A3967" s="7">
        <v>44419.352627314816</v>
      </c>
      <c r="B3967">
        <v>0</v>
      </c>
      <c r="C3967">
        <v>1</v>
      </c>
      <c r="D3967" s="8">
        <f>SUM(B$2:B3967)</f>
        <v>30</v>
      </c>
      <c r="E3967" s="8">
        <f>SUM(C$2:C3967)</f>
        <v>3966</v>
      </c>
      <c r="F3967" s="9">
        <f>IF(stats[[#This Row],[Column1]],stats[[#This Row],[Total Clear]]/stats[[#This Row],[Total Runs]],NA())</f>
        <v>7.5642965204236008E-3</v>
      </c>
      <c r="G3967" s="9">
        <f>SUM(B$2:B3967) / SUM(C$2:C3967)</f>
        <v>7.5642965204236008E-3</v>
      </c>
      <c r="H3967" s="10">
        <f>IFERROR(stats[[#This Row],[Column1]]-A3966,"")</f>
        <v>4.6064814814599231E-3</v>
      </c>
      <c r="I3967" s="10">
        <f>IFERROR(_xlfn.QUARTILE.INC(H$2:H3967,1),"")</f>
        <v>9.6064814715646207E-4</v>
      </c>
      <c r="J3967" s="10">
        <f>IFERROR(_xlfn.QUARTILE.INC(H$2:H3967,3),"")</f>
        <v>1.1689814855344594E-3</v>
      </c>
      <c r="K3967" s="10">
        <f>IFERROR(stats[[#This Row],[Q3]]-stats[[#This Row],[Q1]],"")</f>
        <v>2.0833333837799728E-4</v>
      </c>
      <c r="L3967" s="10">
        <f>IFERROR(AVERAGEIFS(H$2:H3967, H$2:H3967, "&lt;" &amp;stats[[#This Row],[Q3]]+(2*stats[[#This Row],[IQR]]), H$2:H3967, "&gt;" &amp; stats[[#This Row],[Q1]]-(2*stats[[#This Row],[IQR]])),"")</f>
        <v>1.0724128817973415E-3</v>
      </c>
    </row>
    <row r="3968" spans="1:12" x14ac:dyDescent="0.25">
      <c r="A3968" s="7">
        <v>44419.353692129633</v>
      </c>
      <c r="B3968">
        <v>0</v>
      </c>
      <c r="C3968">
        <v>1</v>
      </c>
      <c r="D3968" s="8">
        <f>SUM(B$2:B3968)</f>
        <v>30</v>
      </c>
      <c r="E3968" s="8">
        <f>SUM(C$2:C3968)</f>
        <v>3967</v>
      </c>
      <c r="F3968" s="9">
        <f>IF(stats[[#This Row],[Column1]],stats[[#This Row],[Total Clear]]/stats[[#This Row],[Total Runs]],NA())</f>
        <v>7.5623897151499871E-3</v>
      </c>
      <c r="G3968" s="9">
        <f>SUM(B$2:B3968) / SUM(C$2:C3968)</f>
        <v>7.5623897151499871E-3</v>
      </c>
      <c r="H3968" s="10">
        <f>IFERROR(stats[[#This Row],[Column1]]-A3967,"")</f>
        <v>1.0648148163454607E-3</v>
      </c>
      <c r="I3968" s="10">
        <f>IFERROR(_xlfn.QUARTILE.INC(H$2:H3968,1),"")</f>
        <v>9.6064814715646207E-4</v>
      </c>
      <c r="J3968" s="10">
        <f>IFERROR(_xlfn.QUARTILE.INC(H$2:H3968,3),"")</f>
        <v>1.1689814855344594E-3</v>
      </c>
      <c r="K3968" s="10">
        <f>IFERROR(stats[[#This Row],[Q3]]-stats[[#This Row],[Q1]],"")</f>
        <v>2.0833333837799728E-4</v>
      </c>
      <c r="L3968" s="10">
        <f>IFERROR(AVERAGEIFS(H$2:H3968, H$2:H3968, "&lt;" &amp;stats[[#This Row],[Q3]]+(2*stats[[#This Row],[IQR]]), H$2:H3968, "&gt;" &amp; stats[[#This Row],[Q1]]-(2*stats[[#This Row],[IQR]])),"")</f>
        <v>1.0724109459844876E-3</v>
      </c>
    </row>
    <row r="3969" spans="1:12" x14ac:dyDescent="0.25">
      <c r="A3969" s="7">
        <v>44419.354722222219</v>
      </c>
      <c r="B3969">
        <v>0</v>
      </c>
      <c r="C3969">
        <v>1</v>
      </c>
      <c r="D3969" s="8">
        <f>SUM(B$2:B3969)</f>
        <v>30</v>
      </c>
      <c r="E3969" s="8">
        <f>SUM(C$2:C3969)</f>
        <v>3968</v>
      </c>
      <c r="F3969" s="9">
        <f>IF(stats[[#This Row],[Column1]],stats[[#This Row],[Total Clear]]/stats[[#This Row],[Total Runs]],NA())</f>
        <v>7.5604838709677422E-3</v>
      </c>
      <c r="G3969" s="9">
        <f>SUM(B$2:B3969) / SUM(C$2:C3969)</f>
        <v>7.5604838709677422E-3</v>
      </c>
      <c r="H3969" s="10">
        <f>IFERROR(stats[[#This Row],[Column1]]-A3968,"")</f>
        <v>1.0300925860065036E-3</v>
      </c>
      <c r="I3969" s="10">
        <f>IFERROR(_xlfn.QUARTILE.INC(H$2:H3969,1),"")</f>
        <v>9.6064814715646207E-4</v>
      </c>
      <c r="J3969" s="10">
        <f>IFERROR(_xlfn.QUARTILE.INC(H$2:H3969,3),"")</f>
        <v>1.1689814855344594E-3</v>
      </c>
      <c r="K3969" s="10">
        <f>IFERROR(stats[[#This Row],[Q3]]-stats[[#This Row],[Q1]],"")</f>
        <v>2.0833333837799728E-4</v>
      </c>
      <c r="L3969" s="10">
        <f>IFERROR(AVERAGEIFS(H$2:H3969, H$2:H3969, "&lt;" &amp;stats[[#This Row],[Q3]]+(2*stats[[#This Row],[IQR]]), H$2:H3969, "&gt;" &amp; stats[[#This Row],[Q1]]-(2*stats[[#This Row],[IQR]])),"")</f>
        <v>1.0724001669829648E-3</v>
      </c>
    </row>
    <row r="3970" spans="1:12" x14ac:dyDescent="0.25">
      <c r="A3970" s="7">
        <v>44419.355752314812</v>
      </c>
      <c r="B3970">
        <v>0</v>
      </c>
      <c r="C3970">
        <v>1</v>
      </c>
      <c r="D3970" s="8">
        <f>SUM(B$2:B3970)</f>
        <v>30</v>
      </c>
      <c r="E3970" s="8">
        <f>SUM(C$2:C3970)</f>
        <v>3969</v>
      </c>
      <c r="F3970" s="9">
        <f>IF(stats[[#This Row],[Column1]],stats[[#This Row],[Total Clear]]/stats[[#This Row],[Total Runs]],NA())</f>
        <v>7.5585789871504159E-3</v>
      </c>
      <c r="G3970" s="9">
        <f>SUM(B$2:B3970) / SUM(C$2:C3970)</f>
        <v>7.5585789871504159E-3</v>
      </c>
      <c r="H3970" s="10">
        <f>IFERROR(stats[[#This Row],[Column1]]-A3969,"")</f>
        <v>1.0300925932824612E-3</v>
      </c>
      <c r="I3970" s="10">
        <f>IFERROR(_xlfn.QUARTILE.INC(H$2:H3970,1),"")</f>
        <v>9.6064814715646207E-4</v>
      </c>
      <c r="J3970" s="10">
        <f>IFERROR(_xlfn.QUARTILE.INC(H$2:H3970,3),"")</f>
        <v>1.1689814855344594E-3</v>
      </c>
      <c r="K3970" s="10">
        <f>IFERROR(stats[[#This Row],[Q3]]-stats[[#This Row],[Q1]],"")</f>
        <v>2.0833333837799728E-4</v>
      </c>
      <c r="L3970" s="10">
        <f>IFERROR(AVERAGEIFS(H$2:H3970, H$2:H3970, "&lt;" &amp;stats[[#This Row],[Q3]]+(2*stats[[#This Row],[IQR]]), H$2:H3970, "&gt;" &amp; stats[[#This Row],[Q1]]-(2*stats[[#This Row],[IQR]])),"")</f>
        <v>1.0723893934729825E-3</v>
      </c>
    </row>
    <row r="3971" spans="1:12" x14ac:dyDescent="0.25">
      <c r="A3971" s="7">
        <v>44419.356724537036</v>
      </c>
      <c r="B3971">
        <v>0</v>
      </c>
      <c r="C3971">
        <v>1</v>
      </c>
      <c r="D3971" s="8">
        <f>SUM(B$2:B3971)</f>
        <v>30</v>
      </c>
      <c r="E3971" s="8">
        <f>SUM(C$2:C3971)</f>
        <v>3970</v>
      </c>
      <c r="F3971" s="9">
        <f>IF(stats[[#This Row],[Column1]],stats[[#This Row],[Total Clear]]/stats[[#This Row],[Total Runs]],NA())</f>
        <v>7.556675062972292E-3</v>
      </c>
      <c r="G3971" s="9">
        <f>SUM(B$2:B3971) / SUM(C$2:C3971)</f>
        <v>7.556675062972292E-3</v>
      </c>
      <c r="H3971" s="10">
        <f>IFERROR(stats[[#This Row],[Column1]]-A3970,"")</f>
        <v>9.7222222393611446E-4</v>
      </c>
      <c r="I3971" s="10">
        <f>IFERROR(_xlfn.QUARTILE.INC(H$2:H3971,1),"")</f>
        <v>9.6064814715646207E-4</v>
      </c>
      <c r="J3971" s="10">
        <f>IFERROR(_xlfn.QUARTILE.INC(H$2:H3971,3),"")</f>
        <v>1.1689814855344594E-3</v>
      </c>
      <c r="K3971" s="10">
        <f>IFERROR(stats[[#This Row],[Q3]]-stats[[#This Row],[Q1]],"")</f>
        <v>2.0833333837799728E-4</v>
      </c>
      <c r="L3971" s="10">
        <f>IFERROR(AVERAGEIFS(H$2:H3971, H$2:H3971, "&lt;" &amp;stats[[#This Row],[Q3]]+(2*stats[[#This Row],[IQR]]), H$2:H3971, "&gt;" &amp; stats[[#This Row],[Q1]]-(2*stats[[#This Row],[IQR]])),"")</f>
        <v>1.0723638926660739E-3</v>
      </c>
    </row>
    <row r="3972" spans="1:12" x14ac:dyDescent="0.25">
      <c r="A3972" s="7">
        <v>44419.357754629629</v>
      </c>
      <c r="B3972">
        <v>0</v>
      </c>
      <c r="C3972">
        <v>1</v>
      </c>
      <c r="D3972" s="8">
        <f>SUM(B$2:B3972)</f>
        <v>30</v>
      </c>
      <c r="E3972" s="8">
        <f>SUM(C$2:C3972)</f>
        <v>3971</v>
      </c>
      <c r="F3972" s="9">
        <f>IF(stats[[#This Row],[Column1]],stats[[#This Row],[Total Clear]]/stats[[#This Row],[Total Runs]],NA())</f>
        <v>7.554772097708386E-3</v>
      </c>
      <c r="G3972" s="9">
        <f>SUM(B$2:B3972) / SUM(C$2:C3972)</f>
        <v>7.554772097708386E-3</v>
      </c>
      <c r="H3972" s="10">
        <f>IFERROR(stats[[#This Row],[Column1]]-A3971,"")</f>
        <v>1.0300925932824612E-3</v>
      </c>
      <c r="I3972" s="10">
        <f>IFERROR(_xlfn.QUARTILE.INC(H$2:H3972,1),"")</f>
        <v>9.6064814715646207E-4</v>
      </c>
      <c r="J3972" s="10">
        <f>IFERROR(_xlfn.QUARTILE.INC(H$2:H3972,3),"")</f>
        <v>1.1689814855344594E-3</v>
      </c>
      <c r="K3972" s="10">
        <f>IFERROR(stats[[#This Row],[Q3]]-stats[[#This Row],[Q1]],"")</f>
        <v>2.0833333837799728E-4</v>
      </c>
      <c r="L3972" s="10">
        <f>IFERROR(AVERAGEIFS(H$2:H3972, H$2:H3972, "&lt;" &amp;stats[[#This Row],[Q3]]+(2*stats[[#This Row],[IQR]]), H$2:H3972, "&gt;" &amp; stats[[#This Row],[Q1]]-(2*stats[[#This Row],[IQR]])),"")</f>
        <v>1.0723531338726446E-3</v>
      </c>
    </row>
    <row r="3973" spans="1:12" x14ac:dyDescent="0.25">
      <c r="A3973" s="7">
        <v>44419.358773148146</v>
      </c>
      <c r="B3973">
        <v>0</v>
      </c>
      <c r="C3973">
        <v>1</v>
      </c>
      <c r="D3973" s="8">
        <f>SUM(B$2:B3973)</f>
        <v>30</v>
      </c>
      <c r="E3973" s="8">
        <f>SUM(C$2:C3973)</f>
        <v>3972</v>
      </c>
      <c r="F3973" s="9">
        <f>IF(stats[[#This Row],[Column1]],stats[[#This Row],[Total Clear]]/stats[[#This Row],[Total Runs]],NA())</f>
        <v>7.5528700906344415E-3</v>
      </c>
      <c r="G3973" s="9">
        <f>SUM(B$2:B3973) / SUM(C$2:C3973)</f>
        <v>7.5528700906344415E-3</v>
      </c>
      <c r="H3973" s="10">
        <f>IFERROR(stats[[#This Row],[Column1]]-A3972,"")</f>
        <v>1.0185185165028088E-3</v>
      </c>
      <c r="I3973" s="10">
        <f>IFERROR(_xlfn.QUARTILE.INC(H$2:H3973,1),"")</f>
        <v>9.6064814715646207E-4</v>
      </c>
      <c r="J3973" s="10">
        <f>IFERROR(_xlfn.QUARTILE.INC(H$2:H3973,3),"")</f>
        <v>1.1689814855344594E-3</v>
      </c>
      <c r="K3973" s="10">
        <f>IFERROR(stats[[#This Row],[Q3]]-stats[[#This Row],[Q1]],"")</f>
        <v>2.0833333837799728E-4</v>
      </c>
      <c r="L3973" s="10">
        <f>IFERROR(AVERAGEIFS(H$2:H3973, H$2:H3973, "&lt;" &amp;stats[[#This Row],[Q3]]+(2*stats[[#This Row],[IQR]]), H$2:H3973, "&gt;" &amp; stats[[#This Row],[Q1]]-(2*stats[[#This Row],[IQR]])),"")</f>
        <v>1.0723394354967236E-3</v>
      </c>
    </row>
    <row r="3974" spans="1:12" x14ac:dyDescent="0.25">
      <c r="A3974" s="7">
        <v>44419.359861111108</v>
      </c>
      <c r="B3974">
        <v>0</v>
      </c>
      <c r="C3974">
        <v>1</v>
      </c>
      <c r="D3974" s="8">
        <f>SUM(B$2:B3974)</f>
        <v>30</v>
      </c>
      <c r="E3974" s="8">
        <f>SUM(C$2:C3974)</f>
        <v>3973</v>
      </c>
      <c r="F3974" s="9">
        <f>IF(stats[[#This Row],[Column1]],stats[[#This Row],[Total Clear]]/stats[[#This Row],[Total Runs]],NA())</f>
        <v>7.5509690410269321E-3</v>
      </c>
      <c r="G3974" s="9">
        <f>SUM(B$2:B3974) / SUM(C$2:C3974)</f>
        <v>7.5509690410269321E-3</v>
      </c>
      <c r="H3974" s="10">
        <f>IFERROR(stats[[#This Row],[Column1]]-A3973,"")</f>
        <v>1.0879629626288079E-3</v>
      </c>
      <c r="I3974" s="10">
        <f>IFERROR(_xlfn.QUARTILE.INC(H$2:H3974,1),"")</f>
        <v>9.6064814715646207E-4</v>
      </c>
      <c r="J3974" s="10">
        <f>IFERROR(_xlfn.QUARTILE.INC(H$2:H3974,3),"")</f>
        <v>1.1689814855344594E-3</v>
      </c>
      <c r="K3974" s="10">
        <f>IFERROR(stats[[#This Row],[Q3]]-stats[[#This Row],[Q1]],"")</f>
        <v>2.0833333837799728E-4</v>
      </c>
      <c r="L3974" s="10">
        <f>IFERROR(AVERAGEIFS(H$2:H3974, H$2:H3974, "&lt;" &amp;stats[[#This Row],[Q3]]+(2*stats[[#This Row],[IQR]]), H$2:H3974, "&gt;" &amp; stats[[#This Row],[Q1]]-(2*stats[[#This Row],[IQR]])),"")</f>
        <v>1.072343409937612E-3</v>
      </c>
    </row>
    <row r="3975" spans="1:12" x14ac:dyDescent="0.25">
      <c r="A3975" s="7">
        <v>44419.360833333332</v>
      </c>
      <c r="B3975">
        <v>0</v>
      </c>
      <c r="C3975">
        <v>1</v>
      </c>
      <c r="D3975" s="8">
        <f>SUM(B$2:B3975)</f>
        <v>30</v>
      </c>
      <c r="E3975" s="8">
        <f>SUM(C$2:C3975)</f>
        <v>3974</v>
      </c>
      <c r="F3975" s="9">
        <f>IF(stats[[#This Row],[Column1]],stats[[#This Row],[Total Clear]]/stats[[#This Row],[Total Runs]],NA())</f>
        <v>7.5490689481630601E-3</v>
      </c>
      <c r="G3975" s="9">
        <f>SUM(B$2:B3975) / SUM(C$2:C3975)</f>
        <v>7.5490689481630601E-3</v>
      </c>
      <c r="H3975" s="10">
        <f>IFERROR(stats[[#This Row],[Column1]]-A3974,"")</f>
        <v>9.7222222393611446E-4</v>
      </c>
      <c r="I3975" s="10">
        <f>IFERROR(_xlfn.QUARTILE.INC(H$2:H3975,1),"")</f>
        <v>9.6064814715646207E-4</v>
      </c>
      <c r="J3975" s="10">
        <f>IFERROR(_xlfn.QUARTILE.INC(H$2:H3975,3),"")</f>
        <v>1.1689814855344594E-3</v>
      </c>
      <c r="K3975" s="10">
        <f>IFERROR(stats[[#This Row],[Q3]]-stats[[#This Row],[Q1]],"")</f>
        <v>2.0833333837799728E-4</v>
      </c>
      <c r="L3975" s="10">
        <f>IFERROR(AVERAGEIFS(H$2:H3975, H$2:H3975, "&lt;" &amp;stats[[#This Row],[Q3]]+(2*stats[[#This Row],[IQR]]), H$2:H3975, "&gt;" &amp; stats[[#This Row],[Q1]]-(2*stats[[#This Row],[IQR]])),"")</f>
        <v>1.0723179467672147E-3</v>
      </c>
    </row>
    <row r="3976" spans="1:12" x14ac:dyDescent="0.25">
      <c r="A3976" s="7">
        <v>44419.361840277779</v>
      </c>
      <c r="B3976">
        <v>0</v>
      </c>
      <c r="C3976">
        <v>1</v>
      </c>
      <c r="D3976" s="8">
        <f>SUM(B$2:B3976)</f>
        <v>30</v>
      </c>
      <c r="E3976" s="8">
        <f>SUM(C$2:C3976)</f>
        <v>3975</v>
      </c>
      <c r="F3976" s="9">
        <f>IF(stats[[#This Row],[Column1]],stats[[#This Row],[Total Clear]]/stats[[#This Row],[Total Runs]],NA())</f>
        <v>7.5471698113207548E-3</v>
      </c>
      <c r="G3976" s="9">
        <f>SUM(B$2:B3976) / SUM(C$2:C3976)</f>
        <v>7.5471698113207548E-3</v>
      </c>
      <c r="H3976" s="10">
        <f>IFERROR(stats[[#This Row],[Column1]]-A3975,"")</f>
        <v>1.006944446999114E-3</v>
      </c>
      <c r="I3976" s="10">
        <f>IFERROR(_xlfn.QUARTILE.INC(H$2:H3976,1),"")</f>
        <v>9.6064814715646207E-4</v>
      </c>
      <c r="J3976" s="10">
        <f>IFERROR(_xlfn.QUARTILE.INC(H$2:H3976,3),"")</f>
        <v>1.1689814855344594E-3</v>
      </c>
      <c r="K3976" s="10">
        <f>IFERROR(stats[[#This Row],[Q3]]-stats[[#This Row],[Q1]],"")</f>
        <v>2.0833333837799728E-4</v>
      </c>
      <c r="L3976" s="10">
        <f>IFERROR(AVERAGEIFS(H$2:H3976, H$2:H3976, "&lt;" &amp;stats[[#This Row],[Q3]]+(2*stats[[#This Row],[IQR]]), H$2:H3976, "&gt;" &amp; stats[[#This Row],[Q1]]-(2*stats[[#This Row],[IQR]])),"")</f>
        <v>1.0723013249772915E-3</v>
      </c>
    </row>
    <row r="3977" spans="1:12" x14ac:dyDescent="0.25">
      <c r="A3977" s="7">
        <v>44419.362881944442</v>
      </c>
      <c r="B3977">
        <v>0</v>
      </c>
      <c r="C3977">
        <v>1</v>
      </c>
      <c r="D3977" s="8">
        <f>SUM(B$2:B3977)</f>
        <v>30</v>
      </c>
      <c r="E3977" s="8">
        <f>SUM(C$2:C3977)</f>
        <v>3976</v>
      </c>
      <c r="F3977" s="9">
        <f>IF(stats[[#This Row],[Column1]],stats[[#This Row],[Total Clear]]/stats[[#This Row],[Total Runs]],NA())</f>
        <v>7.545271629778672E-3</v>
      </c>
      <c r="G3977" s="9">
        <f>SUM(B$2:B3977) / SUM(C$2:C3977)</f>
        <v>7.545271629778672E-3</v>
      </c>
      <c r="H3977" s="10">
        <f>IFERROR(stats[[#This Row],[Column1]]-A3976,"")</f>
        <v>1.0416666627861559E-3</v>
      </c>
      <c r="I3977" s="10">
        <f>IFERROR(_xlfn.QUARTILE.INC(H$2:H3977,1),"")</f>
        <v>9.6064814715646207E-4</v>
      </c>
      <c r="J3977" s="10">
        <f>IFERROR(_xlfn.QUARTILE.INC(H$2:H3977,3),"")</f>
        <v>1.1689814855344594E-3</v>
      </c>
      <c r="K3977" s="10">
        <f>IFERROR(stats[[#This Row],[Q3]]-stats[[#This Row],[Q1]],"")</f>
        <v>2.0833333837799728E-4</v>
      </c>
      <c r="L3977" s="10">
        <f>IFERROR(AVERAGEIFS(H$2:H3977, H$2:H3977, "&lt;" &amp;stats[[#This Row],[Q3]]+(2*stats[[#This Row],[IQR]]), H$2:H3977, "&gt;" &amp; stats[[#This Row],[Q1]]-(2*stats[[#This Row],[IQR]])),"")</f>
        <v>1.0722935378237096E-3</v>
      </c>
    </row>
    <row r="3978" spans="1:12" x14ac:dyDescent="0.25">
      <c r="A3978" s="7">
        <v>44419.363923611112</v>
      </c>
      <c r="B3978">
        <v>0</v>
      </c>
      <c r="C3978">
        <v>1</v>
      </c>
      <c r="D3978" s="8">
        <f>SUM(B$2:B3978)</f>
        <v>30</v>
      </c>
      <c r="E3978" s="8">
        <f>SUM(C$2:C3978)</f>
        <v>3977</v>
      </c>
      <c r="F3978" s="9">
        <f>IF(stats[[#This Row],[Column1]],stats[[#This Row],[Total Clear]]/stats[[#This Row],[Total Runs]],NA())</f>
        <v>7.543374402816193E-3</v>
      </c>
      <c r="G3978" s="9">
        <f>SUM(B$2:B3978) / SUM(C$2:C3978)</f>
        <v>7.543374402816193E-3</v>
      </c>
      <c r="H3978" s="10">
        <f>IFERROR(stats[[#This Row],[Column1]]-A3977,"")</f>
        <v>1.0416666700621136E-3</v>
      </c>
      <c r="I3978" s="10">
        <f>IFERROR(_xlfn.QUARTILE.INC(H$2:H3978,1),"")</f>
        <v>9.6064814715646207E-4</v>
      </c>
      <c r="J3978" s="10">
        <f>IFERROR(_xlfn.QUARTILE.INC(H$2:H3978,3),"")</f>
        <v>1.1689814855344594E-3</v>
      </c>
      <c r="K3978" s="10">
        <f>IFERROR(stats[[#This Row],[Q3]]-stats[[#This Row],[Q1]],"")</f>
        <v>2.0833333837799728E-4</v>
      </c>
      <c r="L3978" s="10">
        <f>IFERROR(AVERAGEIFS(H$2:H3978, H$2:H3978, "&lt;" &amp;stats[[#This Row],[Q3]]+(2*stats[[#This Row],[IQR]]), H$2:H3978, "&gt;" &amp; stats[[#This Row],[Q1]]-(2*stats[[#This Row],[IQR]])),"")</f>
        <v>1.0722857546298693E-3</v>
      </c>
    </row>
    <row r="3979" spans="1:12" x14ac:dyDescent="0.25">
      <c r="A3979" s="7">
        <v>44419.364918981482</v>
      </c>
      <c r="B3979">
        <v>0</v>
      </c>
      <c r="C3979">
        <v>1</v>
      </c>
      <c r="D3979" s="8">
        <f>SUM(B$2:B3979)</f>
        <v>30</v>
      </c>
      <c r="E3979" s="8">
        <f>SUM(C$2:C3979)</f>
        <v>3978</v>
      </c>
      <c r="F3979" s="9">
        <f>IF(stats[[#This Row],[Column1]],stats[[#This Row],[Total Clear]]/stats[[#This Row],[Total Runs]],NA())</f>
        <v>7.5414781297134239E-3</v>
      </c>
      <c r="G3979" s="9">
        <f>SUM(B$2:B3979) / SUM(C$2:C3979)</f>
        <v>7.5414781297134239E-3</v>
      </c>
      <c r="H3979" s="10">
        <f>IFERROR(stats[[#This Row],[Column1]]-A3978,"")</f>
        <v>9.9537037021946162E-4</v>
      </c>
      <c r="I3979" s="10">
        <f>IFERROR(_xlfn.QUARTILE.INC(H$2:H3979,1),"")</f>
        <v>9.6064814715646207E-4</v>
      </c>
      <c r="J3979" s="10">
        <f>IFERROR(_xlfn.QUARTILE.INC(H$2:H3979,3),"")</f>
        <v>1.1689814855344594E-3</v>
      </c>
      <c r="K3979" s="10">
        <f>IFERROR(stats[[#This Row],[Q3]]-stats[[#This Row],[Q1]],"")</f>
        <v>2.0833333837799728E-4</v>
      </c>
      <c r="L3979" s="10">
        <f>IFERROR(AVERAGEIFS(H$2:H3979, H$2:H3979, "&lt;" &amp;stats[[#This Row],[Q3]]+(2*stats[[#This Row],[IQR]]), H$2:H3979, "&gt;" &amp; stats[[#This Row],[Q1]]-(2*stats[[#This Row],[IQR]])),"")</f>
        <v>1.0722662131196026E-3</v>
      </c>
    </row>
    <row r="3980" spans="1:12" x14ac:dyDescent="0.25">
      <c r="A3980" s="7">
        <v>44419.365925925929</v>
      </c>
      <c r="B3980">
        <v>0</v>
      </c>
      <c r="C3980">
        <v>1</v>
      </c>
      <c r="D3980" s="8">
        <f>SUM(B$2:B3980)</f>
        <v>30</v>
      </c>
      <c r="E3980" s="8">
        <f>SUM(C$2:C3980)</f>
        <v>3979</v>
      </c>
      <c r="F3980" s="9">
        <f>IF(stats[[#This Row],[Column1]],stats[[#This Row],[Total Clear]]/stats[[#This Row],[Total Runs]],NA())</f>
        <v>7.5395828097511936E-3</v>
      </c>
      <c r="G3980" s="9">
        <f>SUM(B$2:B3980) / SUM(C$2:C3980)</f>
        <v>7.5395828097511936E-3</v>
      </c>
      <c r="H3980" s="10">
        <f>IFERROR(stats[[#This Row],[Column1]]-A3979,"")</f>
        <v>1.006944446999114E-3</v>
      </c>
      <c r="I3980" s="10">
        <f>IFERROR(_xlfn.QUARTILE.INC(H$2:H3980,1),"")</f>
        <v>9.6064814715646207E-4</v>
      </c>
      <c r="J3980" s="10">
        <f>IFERROR(_xlfn.QUARTILE.INC(H$2:H3980,3),"")</f>
        <v>1.1689814855344594E-3</v>
      </c>
      <c r="K3980" s="10">
        <f>IFERROR(stats[[#This Row],[Q3]]-stats[[#This Row],[Q1]],"")</f>
        <v>2.0833333837799728E-4</v>
      </c>
      <c r="L3980" s="10">
        <f>IFERROR(AVERAGEIFS(H$2:H3980, H$2:H3980, "&lt;" &amp;stats[[#This Row],[Q3]]+(2*stats[[#This Row],[IQR]]), H$2:H3980, "&gt;" &amp; stats[[#This Row],[Q1]]-(2*stats[[#This Row],[IQR]])),"")</f>
        <v>1.0722496213578243E-3</v>
      </c>
    </row>
    <row r="3981" spans="1:12" x14ac:dyDescent="0.25">
      <c r="A3981" s="7">
        <v>44419.366932870369</v>
      </c>
      <c r="B3981">
        <v>0</v>
      </c>
      <c r="C3981">
        <v>1</v>
      </c>
      <c r="D3981" s="8">
        <f>SUM(B$2:B3981)</f>
        <v>30</v>
      </c>
      <c r="E3981" s="8">
        <f>SUM(C$2:C3981)</f>
        <v>3980</v>
      </c>
      <c r="F3981" s="9">
        <f>IF(stats[[#This Row],[Column1]],stats[[#This Row],[Total Clear]]/stats[[#This Row],[Total Runs]],NA())</f>
        <v>7.537688442211055E-3</v>
      </c>
      <c r="G3981" s="9">
        <f>SUM(B$2:B3981) / SUM(C$2:C3981)</f>
        <v>7.537688442211055E-3</v>
      </c>
      <c r="H3981" s="10">
        <f>IFERROR(stats[[#This Row],[Column1]]-A3980,"")</f>
        <v>1.0069444397231564E-3</v>
      </c>
      <c r="I3981" s="10">
        <f>IFERROR(_xlfn.QUARTILE.INC(H$2:H3981,1),"")</f>
        <v>9.6064814715646207E-4</v>
      </c>
      <c r="J3981" s="10">
        <f>IFERROR(_xlfn.QUARTILE.INC(H$2:H3981,3),"")</f>
        <v>1.1689814855344594E-3</v>
      </c>
      <c r="K3981" s="10">
        <f>IFERROR(stats[[#This Row],[Q3]]-stats[[#This Row],[Q1]],"")</f>
        <v>2.0833333837799728E-4</v>
      </c>
      <c r="L3981" s="10">
        <f>IFERROR(AVERAGEIFS(H$2:H3981, H$2:H3981, "&lt;" &amp;stats[[#This Row],[Q3]]+(2*stats[[#This Row],[IQR]]), H$2:H3981, "&gt;" &amp; stats[[#This Row],[Q1]]-(2*stats[[#This Row],[IQR]])),"")</f>
        <v>1.07223303802069E-3</v>
      </c>
    </row>
    <row r="3982" spans="1:12" x14ac:dyDescent="0.25">
      <c r="A3982" s="7">
        <v>44419.367962962962</v>
      </c>
      <c r="B3982">
        <v>0</v>
      </c>
      <c r="C3982">
        <v>1</v>
      </c>
      <c r="D3982" s="8">
        <f>SUM(B$2:B3982)</f>
        <v>30</v>
      </c>
      <c r="E3982" s="8">
        <f>SUM(C$2:C3982)</f>
        <v>3981</v>
      </c>
      <c r="F3982" s="9">
        <f>IF(stats[[#This Row],[Column1]],stats[[#This Row],[Total Clear]]/stats[[#This Row],[Total Runs]],NA())</f>
        <v>7.5357950263752827E-3</v>
      </c>
      <c r="G3982" s="9">
        <f>SUM(B$2:B3982) / SUM(C$2:C3982)</f>
        <v>7.5357950263752827E-3</v>
      </c>
      <c r="H3982" s="10">
        <f>IFERROR(stats[[#This Row],[Column1]]-A3981,"")</f>
        <v>1.0300925932824612E-3</v>
      </c>
      <c r="I3982" s="10">
        <f>IFERROR(_xlfn.QUARTILE.INC(H$2:H3982,1),"")</f>
        <v>9.6064814715646207E-4</v>
      </c>
      <c r="J3982" s="10">
        <f>IFERROR(_xlfn.QUARTILE.INC(H$2:H3982,3),"")</f>
        <v>1.1689814855344594E-3</v>
      </c>
      <c r="K3982" s="10">
        <f>IFERROR(stats[[#This Row],[Q3]]-stats[[#This Row],[Q1]],"")</f>
        <v>2.0833333837799728E-4</v>
      </c>
      <c r="L3982" s="10">
        <f>IFERROR(AVERAGEIFS(H$2:H3982, H$2:H3982, "&lt;" &amp;stats[[#This Row],[Q3]]+(2*stats[[#This Row],[IQR]]), H$2:H3982, "&gt;" &amp; stats[[#This Row],[Q1]]-(2*stats[[#This Row],[IQR]])),"")</f>
        <v>1.072222339761046E-3</v>
      </c>
    </row>
    <row r="3983" spans="1:12" x14ac:dyDescent="0.25">
      <c r="A3983" s="7">
        <v>44419.368958333333</v>
      </c>
      <c r="B3983">
        <v>0</v>
      </c>
      <c r="C3983">
        <v>1</v>
      </c>
      <c r="D3983" s="8">
        <f>SUM(B$2:B3983)</f>
        <v>30</v>
      </c>
      <c r="E3983" s="8">
        <f>SUM(C$2:C3983)</f>
        <v>3982</v>
      </c>
      <c r="F3983" s="9">
        <f>IF(stats[[#This Row],[Column1]],stats[[#This Row],[Total Clear]]/stats[[#This Row],[Total Runs]],NA())</f>
        <v>7.5339025615268713E-3</v>
      </c>
      <c r="G3983" s="9">
        <f>SUM(B$2:B3983) / SUM(C$2:C3983)</f>
        <v>7.5339025615268713E-3</v>
      </c>
      <c r="H3983" s="10">
        <f>IFERROR(stats[[#This Row],[Column1]]-A3982,"")</f>
        <v>9.9537037021946162E-4</v>
      </c>
      <c r="I3983" s="10">
        <f>IFERROR(_xlfn.QUARTILE.INC(H$2:H3983,1),"")</f>
        <v>9.6064814715646207E-4</v>
      </c>
      <c r="J3983" s="10">
        <f>IFERROR(_xlfn.QUARTILE.INC(H$2:H3983,3),"")</f>
        <v>1.1689814855344594E-3</v>
      </c>
      <c r="K3983" s="10">
        <f>IFERROR(stats[[#This Row],[Q3]]-stats[[#This Row],[Q1]],"")</f>
        <v>2.0833333837799728E-4</v>
      </c>
      <c r="L3983" s="10">
        <f>IFERROR(AVERAGEIFS(H$2:H3983, H$2:H3983, "&lt;" &amp;stats[[#This Row],[Q3]]+(2*stats[[#This Row],[IQR]]), H$2:H3983, "&gt;" &amp; stats[[#This Row],[Q1]]-(2*stats[[#This Row],[IQR]])),"")</f>
        <v>1.0722028341850203E-3</v>
      </c>
    </row>
    <row r="3984" spans="1:12" x14ac:dyDescent="0.25">
      <c r="A3984" s="7">
        <v>44419.369930555556</v>
      </c>
      <c r="B3984">
        <v>0</v>
      </c>
      <c r="C3984">
        <v>1</v>
      </c>
      <c r="D3984" s="8">
        <f>SUM(B$2:B3984)</f>
        <v>30</v>
      </c>
      <c r="E3984" s="8">
        <f>SUM(C$2:C3984)</f>
        <v>3983</v>
      </c>
      <c r="F3984" s="9">
        <f>IF(stats[[#This Row],[Column1]],stats[[#This Row],[Total Clear]]/stats[[#This Row],[Total Runs]],NA())</f>
        <v>7.5320110469495353E-3</v>
      </c>
      <c r="G3984" s="9">
        <f>SUM(B$2:B3984) / SUM(C$2:C3984)</f>
        <v>7.5320110469495353E-3</v>
      </c>
      <c r="H3984" s="10">
        <f>IFERROR(stats[[#This Row],[Column1]]-A3983,"")</f>
        <v>9.7222222393611446E-4</v>
      </c>
      <c r="I3984" s="10">
        <f>IFERROR(_xlfn.QUARTILE.INC(H$2:H3984,1),"")</f>
        <v>9.6064814715646207E-4</v>
      </c>
      <c r="J3984" s="10">
        <f>IFERROR(_xlfn.QUARTILE.INC(H$2:H3984,3),"")</f>
        <v>1.1689814855344594E-3</v>
      </c>
      <c r="K3984" s="10">
        <f>IFERROR(stats[[#This Row],[Q3]]-stats[[#This Row],[Q1]],"")</f>
        <v>2.0833333837799728E-4</v>
      </c>
      <c r="L3984" s="10">
        <f>IFERROR(AVERAGEIFS(H$2:H3984, H$2:H3984, "&lt;" &amp;stats[[#This Row],[Q3]]+(2*stats[[#This Row],[IQR]]), H$2:H3984, "&gt;" &amp; stats[[#This Row],[Q1]]-(2*stats[[#This Row],[IQR]])),"")</f>
        <v>1.0721774648345384E-3</v>
      </c>
    </row>
    <row r="3985" spans="1:12" x14ac:dyDescent="0.25">
      <c r="A3985" s="7">
        <v>44419.370949074073</v>
      </c>
      <c r="B3985">
        <v>0</v>
      </c>
      <c r="C3985">
        <v>1</v>
      </c>
      <c r="D3985" s="8">
        <f>SUM(B$2:B3985)</f>
        <v>30</v>
      </c>
      <c r="E3985" s="8">
        <f>SUM(C$2:C3985)</f>
        <v>3984</v>
      </c>
      <c r="F3985" s="9">
        <f>IF(stats[[#This Row],[Column1]],stats[[#This Row],[Total Clear]]/stats[[#This Row],[Total Runs]],NA())</f>
        <v>7.5301204819277108E-3</v>
      </c>
      <c r="G3985" s="9">
        <f>SUM(B$2:B3985) / SUM(C$2:C3985)</f>
        <v>7.5301204819277108E-3</v>
      </c>
      <c r="H3985" s="10">
        <f>IFERROR(stats[[#This Row],[Column1]]-A3984,"")</f>
        <v>1.0185185165028088E-3</v>
      </c>
      <c r="I3985" s="10">
        <f>IFERROR(_xlfn.QUARTILE.INC(H$2:H3985,1),"")</f>
        <v>9.6064814715646207E-4</v>
      </c>
      <c r="J3985" s="10">
        <f>IFERROR(_xlfn.QUARTILE.INC(H$2:H3985,3),"")</f>
        <v>1.1689814855344594E-3</v>
      </c>
      <c r="K3985" s="10">
        <f>IFERROR(stats[[#This Row],[Q3]]-stats[[#This Row],[Q1]],"")</f>
        <v>2.0833333837799728E-4</v>
      </c>
      <c r="L3985" s="10">
        <f>IFERROR(AVERAGEIFS(H$2:H3985, H$2:H3985, "&lt;" &amp;stats[[#This Row],[Q3]]+(2*stats[[#This Row],[IQR]]), H$2:H3985, "&gt;" &amp; stats[[#This Row],[Q1]]-(2*stats[[#This Row],[IQR]])),"")</f>
        <v>1.072163852721821E-3</v>
      </c>
    </row>
    <row r="3986" spans="1:12" x14ac:dyDescent="0.25">
      <c r="A3986" s="7">
        <v>44419.37195601852</v>
      </c>
      <c r="B3986">
        <v>0</v>
      </c>
      <c r="C3986">
        <v>1</v>
      </c>
      <c r="D3986" s="8">
        <f>SUM(B$2:B3986)</f>
        <v>30</v>
      </c>
      <c r="E3986" s="8">
        <f>SUM(C$2:C3986)</f>
        <v>3985</v>
      </c>
      <c r="F3986" s="9">
        <f>IF(stats[[#This Row],[Column1]],stats[[#This Row],[Total Clear]]/stats[[#This Row],[Total Runs]],NA())</f>
        <v>7.5282308657465494E-3</v>
      </c>
      <c r="G3986" s="9">
        <f>SUM(B$2:B3986) / SUM(C$2:C3986)</f>
        <v>7.5282308657465494E-3</v>
      </c>
      <c r="H3986" s="10">
        <f>IFERROR(stats[[#This Row],[Column1]]-A3985,"")</f>
        <v>1.006944446999114E-3</v>
      </c>
      <c r="I3986" s="10">
        <f>IFERROR(_xlfn.QUARTILE.INC(H$2:H3986,1),"")</f>
        <v>9.6064814715646207E-4</v>
      </c>
      <c r="J3986" s="10">
        <f>IFERROR(_xlfn.QUARTILE.INC(H$2:H3986,3),"")</f>
        <v>1.1689814855344594E-3</v>
      </c>
      <c r="K3986" s="10">
        <f>IFERROR(stats[[#This Row],[Q3]]-stats[[#This Row],[Q1]],"")</f>
        <v>2.0833333837799728E-4</v>
      </c>
      <c r="L3986" s="10">
        <f>IFERROR(AVERAGEIFS(H$2:H3986, H$2:H3986, "&lt;" &amp;stats[[#This Row],[Q3]]+(2*stats[[#This Row],[IQR]]), H$2:H3986, "&gt;" &amp; stats[[#This Row],[Q1]]-(2*stats[[#This Row],[IQR]])),"")</f>
        <v>1.0721473121674911E-3</v>
      </c>
    </row>
    <row r="3987" spans="1:12" x14ac:dyDescent="0.25">
      <c r="A3987" s="7">
        <v>44419.37295138889</v>
      </c>
      <c r="B3987">
        <v>0</v>
      </c>
      <c r="C3987">
        <v>1</v>
      </c>
      <c r="D3987" s="8">
        <f>SUM(B$2:B3987)</f>
        <v>30</v>
      </c>
      <c r="E3987" s="8">
        <f>SUM(C$2:C3987)</f>
        <v>3986</v>
      </c>
      <c r="F3987" s="9">
        <f>IF(stats[[#This Row],[Column1]],stats[[#This Row],[Total Clear]]/stats[[#This Row],[Total Runs]],NA())</f>
        <v>7.526342197691922E-3</v>
      </c>
      <c r="G3987" s="9">
        <f>SUM(B$2:B3987) / SUM(C$2:C3987)</f>
        <v>7.526342197691922E-3</v>
      </c>
      <c r="H3987" s="10">
        <f>IFERROR(stats[[#This Row],[Column1]]-A3986,"")</f>
        <v>9.9537037021946162E-4</v>
      </c>
      <c r="I3987" s="10">
        <f>IFERROR(_xlfn.QUARTILE.INC(H$2:H3987,1),"")</f>
        <v>9.6064814715646207E-4</v>
      </c>
      <c r="J3987" s="10">
        <f>IFERROR(_xlfn.QUARTILE.INC(H$2:H3987,3),"")</f>
        <v>1.1689814855344594E-3</v>
      </c>
      <c r="K3987" s="10">
        <f>IFERROR(stats[[#This Row],[Q3]]-stats[[#This Row],[Q1]],"")</f>
        <v>2.0833333837799728E-4</v>
      </c>
      <c r="L3987" s="10">
        <f>IFERROR(AVERAGEIFS(H$2:H3987, H$2:H3987, "&lt;" &amp;stats[[#This Row],[Q3]]+(2*stats[[#This Row],[IQR]]), H$2:H3987, "&gt;" &amp; stats[[#This Row],[Q1]]-(2*stats[[#This Row],[IQR]])),"")</f>
        <v>1.0721278453972203E-3</v>
      </c>
    </row>
    <row r="3988" spans="1:12" x14ac:dyDescent="0.25">
      <c r="A3988" s="7">
        <v>44419.37395833333</v>
      </c>
      <c r="B3988">
        <v>0</v>
      </c>
      <c r="C3988">
        <v>1</v>
      </c>
      <c r="D3988" s="8">
        <f>SUM(B$2:B3988)</f>
        <v>30</v>
      </c>
      <c r="E3988" s="8">
        <f>SUM(C$2:C3988)</f>
        <v>3987</v>
      </c>
      <c r="F3988" s="9">
        <f>IF(stats[[#This Row],[Column1]],stats[[#This Row],[Total Clear]]/stats[[#This Row],[Total Runs]],NA())</f>
        <v>7.5244544770504138E-3</v>
      </c>
      <c r="G3988" s="9">
        <f>SUM(B$2:B3988) / SUM(C$2:C3988)</f>
        <v>7.5244544770504138E-3</v>
      </c>
      <c r="H3988" s="10">
        <f>IFERROR(stats[[#This Row],[Column1]]-A3987,"")</f>
        <v>1.0069444397231564E-3</v>
      </c>
      <c r="I3988" s="10">
        <f>IFERROR(_xlfn.QUARTILE.INC(H$2:H3988,1),"")</f>
        <v>9.6064814715646207E-4</v>
      </c>
      <c r="J3988" s="10">
        <f>IFERROR(_xlfn.QUARTILE.INC(H$2:H3988,3),"")</f>
        <v>1.1689814855344594E-3</v>
      </c>
      <c r="K3988" s="10">
        <f>IFERROR(stats[[#This Row],[Q3]]-stats[[#This Row],[Q1]],"")</f>
        <v>2.0833333837799728E-4</v>
      </c>
      <c r="L3988" s="10">
        <f>IFERROR(AVERAGEIFS(H$2:H3988, H$2:H3988, "&lt;" &amp;stats[[#This Row],[Q3]]+(2*stats[[#This Row],[IQR]]), H$2:H3988, "&gt;" &amp; stats[[#This Row],[Q1]]-(2*stats[[#This Row],[IQR]])),"")</f>
        <v>1.0721113223539571E-3</v>
      </c>
    </row>
    <row r="3989" spans="1:12" x14ac:dyDescent="0.25">
      <c r="A3989" s="7">
        <v>44419.374976851854</v>
      </c>
      <c r="B3989">
        <v>0</v>
      </c>
      <c r="C3989">
        <v>1</v>
      </c>
      <c r="D3989" s="8">
        <f>SUM(B$2:B3989)</f>
        <v>30</v>
      </c>
      <c r="E3989" s="8">
        <f>SUM(C$2:C3989)</f>
        <v>3988</v>
      </c>
      <c r="F3989" s="9">
        <f>IF(stats[[#This Row],[Column1]],stats[[#This Row],[Total Clear]]/stats[[#This Row],[Total Runs]],NA())</f>
        <v>7.5225677031093277E-3</v>
      </c>
      <c r="G3989" s="9">
        <f>SUM(B$2:B3989) / SUM(C$2:C3989)</f>
        <v>7.5225677031093277E-3</v>
      </c>
      <c r="H3989" s="10">
        <f>IFERROR(stats[[#This Row],[Column1]]-A3988,"")</f>
        <v>1.0185185237787664E-3</v>
      </c>
      <c r="I3989" s="10">
        <f>IFERROR(_xlfn.QUARTILE.INC(H$2:H3989,1),"")</f>
        <v>9.6064814715646207E-4</v>
      </c>
      <c r="J3989" s="10">
        <f>IFERROR(_xlfn.QUARTILE.INC(H$2:H3989,3),"")</f>
        <v>1.1689814855344594E-3</v>
      </c>
      <c r="K3989" s="10">
        <f>IFERROR(stats[[#This Row],[Q3]]-stats[[#This Row],[Q1]],"")</f>
        <v>2.0833333837799728E-4</v>
      </c>
      <c r="L3989" s="10">
        <f>IFERROR(AVERAGEIFS(H$2:H3989, H$2:H3989, "&lt;" &amp;stats[[#This Row],[Q3]]+(2*stats[[#This Row],[IQR]]), H$2:H3989, "&gt;" &amp; stats[[#This Row],[Q1]]-(2*stats[[#This Row],[IQR]])),"")</f>
        <v>1.0720977408033804E-3</v>
      </c>
    </row>
    <row r="3990" spans="1:12" x14ac:dyDescent="0.25">
      <c r="A3990" s="7">
        <v>44419.376006944447</v>
      </c>
      <c r="B3990">
        <v>0</v>
      </c>
      <c r="C3990">
        <v>1</v>
      </c>
      <c r="D3990" s="8">
        <f>SUM(B$2:B3990)</f>
        <v>30</v>
      </c>
      <c r="E3990" s="8">
        <f>SUM(C$2:C3990)</f>
        <v>3989</v>
      </c>
      <c r="F3990" s="9">
        <f>IF(stats[[#This Row],[Column1]],stats[[#This Row],[Total Clear]]/stats[[#This Row],[Total Runs]],NA())</f>
        <v>7.520681875156681E-3</v>
      </c>
      <c r="G3990" s="9">
        <f>SUM(B$2:B3990) / SUM(C$2:C3990)</f>
        <v>7.520681875156681E-3</v>
      </c>
      <c r="H3990" s="10">
        <f>IFERROR(stats[[#This Row],[Column1]]-A3989,"")</f>
        <v>1.0300925932824612E-3</v>
      </c>
      <c r="I3990" s="10">
        <f>IFERROR(_xlfn.QUARTILE.INC(H$2:H3990,1),"")</f>
        <v>9.6064814715646207E-4</v>
      </c>
      <c r="J3990" s="10">
        <f>IFERROR(_xlfn.QUARTILE.INC(H$2:H3990,3),"")</f>
        <v>1.1689814855344594E-3</v>
      </c>
      <c r="K3990" s="10">
        <f>IFERROR(stats[[#This Row],[Q3]]-stats[[#This Row],[Q1]],"")</f>
        <v>2.0833333837799728E-4</v>
      </c>
      <c r="L3990" s="10">
        <f>IFERROR(AVERAGEIFS(H$2:H3990, H$2:H3990, "&lt;" &amp;stats[[#This Row],[Q3]]+(2*stats[[#This Row],[IQR]]), H$2:H3990, "&gt;" &amp; stats[[#This Row],[Q1]]-(2*stats[[#This Row],[IQR]])),"")</f>
        <v>1.0720870985060607E-3</v>
      </c>
    </row>
    <row r="3991" spans="1:12" x14ac:dyDescent="0.25">
      <c r="A3991" s="7">
        <v>44419.377071759256</v>
      </c>
      <c r="B3991">
        <v>0</v>
      </c>
      <c r="C3991">
        <v>1</v>
      </c>
      <c r="D3991" s="8">
        <f>SUM(B$2:B3991)</f>
        <v>30</v>
      </c>
      <c r="E3991" s="8">
        <f>SUM(C$2:C3991)</f>
        <v>3990</v>
      </c>
      <c r="F3991" s="9">
        <f>IF(stats[[#This Row],[Column1]],stats[[#This Row],[Total Clear]]/stats[[#This Row],[Total Runs]],NA())</f>
        <v>7.5187969924812026E-3</v>
      </c>
      <c r="G3991" s="9">
        <f>SUM(B$2:B3991) / SUM(C$2:C3991)</f>
        <v>7.5187969924812026E-3</v>
      </c>
      <c r="H3991" s="10">
        <f>IFERROR(stats[[#This Row],[Column1]]-A3990,"")</f>
        <v>1.0648148090695031E-3</v>
      </c>
      <c r="I3991" s="10">
        <f>IFERROR(_xlfn.QUARTILE.INC(H$2:H3991,1),"")</f>
        <v>9.6064814715646207E-4</v>
      </c>
      <c r="J3991" s="10">
        <f>IFERROR(_xlfn.QUARTILE.INC(H$2:H3991,3),"")</f>
        <v>1.1689814855344594E-3</v>
      </c>
      <c r="K3991" s="10">
        <f>IFERROR(stats[[#This Row],[Q3]]-stats[[#This Row],[Q1]],"")</f>
        <v>2.0833333837799728E-4</v>
      </c>
      <c r="L3991" s="10">
        <f>IFERROR(AVERAGEIFS(H$2:H3991, H$2:H3991, "&lt;" &amp;stats[[#This Row],[Q3]]+(2*stats[[#This Row],[IQR]]), H$2:H3991, "&gt;" &amp; stats[[#This Row],[Q1]]-(2*stats[[#This Row],[IQR]])),"")</f>
        <v>1.0720852564874597E-3</v>
      </c>
    </row>
    <row r="3992" spans="1:12" x14ac:dyDescent="0.25">
      <c r="A3992" s="7">
        <v>44419.378055555557</v>
      </c>
      <c r="B3992">
        <v>0</v>
      </c>
      <c r="C3992">
        <v>1</v>
      </c>
      <c r="D3992" s="8">
        <f>SUM(B$2:B3992)</f>
        <v>30</v>
      </c>
      <c r="E3992" s="8">
        <f>SUM(C$2:C3992)</f>
        <v>3991</v>
      </c>
      <c r="F3992" s="9">
        <f>IF(stats[[#This Row],[Column1]],stats[[#This Row],[Total Clear]]/stats[[#This Row],[Total Runs]],NA())</f>
        <v>7.5169130543723374E-3</v>
      </c>
      <c r="G3992" s="9">
        <f>SUM(B$2:B3992) / SUM(C$2:C3992)</f>
        <v>7.5169130543723374E-3</v>
      </c>
      <c r="H3992" s="10">
        <f>IFERROR(stats[[#This Row],[Column1]]-A3991,"")</f>
        <v>9.8379630071576685E-4</v>
      </c>
      <c r="I3992" s="10">
        <f>IFERROR(_xlfn.QUARTILE.INC(H$2:H3992,1),"")</f>
        <v>9.6064814715646207E-4</v>
      </c>
      <c r="J3992" s="10">
        <f>IFERROR(_xlfn.QUARTILE.INC(H$2:H3992,3),"")</f>
        <v>1.1689814855344594E-3</v>
      </c>
      <c r="K3992" s="10">
        <f>IFERROR(stats[[#This Row],[Q3]]-stats[[#This Row],[Q1]],"")</f>
        <v>2.0833333837799728E-4</v>
      </c>
      <c r="L3992" s="10">
        <f>IFERROR(AVERAGEIFS(H$2:H3992, H$2:H3992, "&lt;" &amp;stats[[#This Row],[Q3]]+(2*stats[[#This Row],[IQR]]), H$2:H3992, "&gt;" &amp; stats[[#This Row],[Q1]]-(2*stats[[#This Row],[IQR]])),"")</f>
        <v>1.0720628991930125E-3</v>
      </c>
    </row>
    <row r="3993" spans="1:12" x14ac:dyDescent="0.25">
      <c r="A3993" s="7">
        <v>44419.37908564815</v>
      </c>
      <c r="B3993">
        <v>0</v>
      </c>
      <c r="C3993">
        <v>1</v>
      </c>
      <c r="D3993" s="8">
        <f>SUM(B$2:B3993)</f>
        <v>30</v>
      </c>
      <c r="E3993" s="8">
        <f>SUM(C$2:C3993)</f>
        <v>3992</v>
      </c>
      <c r="F3993" s="9">
        <f>IF(stats[[#This Row],[Column1]],stats[[#This Row],[Total Clear]]/stats[[#This Row],[Total Runs]],NA())</f>
        <v>7.5150300601202402E-3</v>
      </c>
      <c r="G3993" s="9">
        <f>SUM(B$2:B3993) / SUM(C$2:C3993)</f>
        <v>7.5150300601202402E-3</v>
      </c>
      <c r="H3993" s="10">
        <f>IFERROR(stats[[#This Row],[Column1]]-A3992,"")</f>
        <v>1.0300925932824612E-3</v>
      </c>
      <c r="I3993" s="10">
        <f>IFERROR(_xlfn.QUARTILE.INC(H$2:H3993,1),"")</f>
        <v>9.6064814715646207E-4</v>
      </c>
      <c r="J3993" s="10">
        <f>IFERROR(_xlfn.QUARTILE.INC(H$2:H3993,3),"")</f>
        <v>1.1689814855344594E-3</v>
      </c>
      <c r="K3993" s="10">
        <f>IFERROR(stats[[#This Row],[Q3]]-stats[[#This Row],[Q1]],"")</f>
        <v>2.0833333837799728E-4</v>
      </c>
      <c r="L3993" s="10">
        <f>IFERROR(AVERAGEIFS(H$2:H3993, H$2:H3993, "&lt;" &amp;stats[[#This Row],[Q3]]+(2*stats[[#This Row],[IQR]]), H$2:H3993, "&gt;" &amp; stats[[#This Row],[Q1]]-(2*stats[[#This Row],[IQR]])),"")</f>
        <v>1.0720522737991112E-3</v>
      </c>
    </row>
    <row r="3994" spans="1:12" x14ac:dyDescent="0.25">
      <c r="A3994" s="7">
        <v>44419.38009259259</v>
      </c>
      <c r="B3994">
        <v>0</v>
      </c>
      <c r="C3994">
        <v>1</v>
      </c>
      <c r="D3994" s="8">
        <f>SUM(B$2:B3994)</f>
        <v>30</v>
      </c>
      <c r="E3994" s="8">
        <f>SUM(C$2:C3994)</f>
        <v>3993</v>
      </c>
      <c r="F3994" s="9">
        <f>IF(stats[[#This Row],[Column1]],stats[[#This Row],[Total Clear]]/stats[[#This Row],[Total Runs]],NA())</f>
        <v>7.5131480090157776E-3</v>
      </c>
      <c r="G3994" s="9">
        <f>SUM(B$2:B3994) / SUM(C$2:C3994)</f>
        <v>7.5131480090157776E-3</v>
      </c>
      <c r="H3994" s="10">
        <f>IFERROR(stats[[#This Row],[Column1]]-A3993,"")</f>
        <v>1.0069444397231564E-3</v>
      </c>
      <c r="I3994" s="10">
        <f>IFERROR(_xlfn.QUARTILE.INC(H$2:H3994,1),"")</f>
        <v>9.6064814715646207E-4</v>
      </c>
      <c r="J3994" s="10">
        <f>IFERROR(_xlfn.QUARTILE.INC(H$2:H3994,3),"")</f>
        <v>1.1689814855344594E-3</v>
      </c>
      <c r="K3994" s="10">
        <f>IFERROR(stats[[#This Row],[Q3]]-stats[[#This Row],[Q1]],"")</f>
        <v>2.0833333837799728E-4</v>
      </c>
      <c r="L3994" s="10">
        <f>IFERROR(AVERAGEIFS(H$2:H3994, H$2:H3994, "&lt;" &amp;stats[[#This Row],[Q3]]+(2*stats[[#This Row],[IQR]]), H$2:H3994, "&gt;" &amp; stats[[#This Row],[Q1]]-(2*stats[[#This Row],[IQR]])),"")</f>
        <v>1.0720357949749969E-3</v>
      </c>
    </row>
    <row r="3995" spans="1:12" x14ac:dyDescent="0.25">
      <c r="A3995" s="7">
        <v>44419.381111111114</v>
      </c>
      <c r="B3995">
        <v>0</v>
      </c>
      <c r="C3995">
        <v>1</v>
      </c>
      <c r="D3995" s="8">
        <f>SUM(B$2:B3995)</f>
        <v>30</v>
      </c>
      <c r="E3995" s="8">
        <f>SUM(C$2:C3995)</f>
        <v>3994</v>
      </c>
      <c r="F3995" s="9">
        <f>IF(stats[[#This Row],[Column1]],stats[[#This Row],[Total Clear]]/stats[[#This Row],[Total Runs]],NA())</f>
        <v>7.5112669003505259E-3</v>
      </c>
      <c r="G3995" s="9">
        <f>SUM(B$2:B3995) / SUM(C$2:C3995)</f>
        <v>7.5112669003505259E-3</v>
      </c>
      <c r="H3995" s="10">
        <f>IFERROR(stats[[#This Row],[Column1]]-A3994,"")</f>
        <v>1.0185185237787664E-3</v>
      </c>
      <c r="I3995" s="10">
        <f>IFERROR(_xlfn.QUARTILE.INC(H$2:H3995,1),"")</f>
        <v>9.6064814715646207E-4</v>
      </c>
      <c r="J3995" s="10">
        <f>IFERROR(_xlfn.QUARTILE.INC(H$2:H3995,3),"")</f>
        <v>1.1689814855344594E-3</v>
      </c>
      <c r="K3995" s="10">
        <f>IFERROR(stats[[#This Row],[Q3]]-stats[[#This Row],[Q1]],"")</f>
        <v>2.0833333837799728E-4</v>
      </c>
      <c r="L3995" s="10">
        <f>IFERROR(AVERAGEIFS(H$2:H3995, H$2:H3995, "&lt;" &amp;stats[[#This Row],[Q3]]+(2*stats[[#This Row],[IQR]]), H$2:H3995, "&gt;" &amp; stats[[#This Row],[Q1]]-(2*stats[[#This Row],[IQR]])),"")</f>
        <v>1.0720222531553621E-3</v>
      </c>
    </row>
    <row r="3996" spans="1:12" x14ac:dyDescent="0.25">
      <c r="A3996" s="7">
        <v>44419.382141203707</v>
      </c>
      <c r="B3996">
        <v>0</v>
      </c>
      <c r="C3996">
        <v>1</v>
      </c>
      <c r="D3996" s="8">
        <f>SUM(B$2:B3996)</f>
        <v>30</v>
      </c>
      <c r="E3996" s="8">
        <f>SUM(C$2:C3996)</f>
        <v>3995</v>
      </c>
      <c r="F3996" s="9">
        <f>IF(stats[[#This Row],[Column1]],stats[[#This Row],[Total Clear]]/stats[[#This Row],[Total Runs]],NA())</f>
        <v>7.5093867334167707E-3</v>
      </c>
      <c r="G3996" s="9">
        <f>SUM(B$2:B3996) / SUM(C$2:C3996)</f>
        <v>7.5093867334167707E-3</v>
      </c>
      <c r="H3996" s="10">
        <f>IFERROR(stats[[#This Row],[Column1]]-A3995,"")</f>
        <v>1.0300925932824612E-3</v>
      </c>
      <c r="I3996" s="10">
        <f>IFERROR(_xlfn.QUARTILE.INC(H$2:H3996,1),"")</f>
        <v>9.6064814715646207E-4</v>
      </c>
      <c r="J3996" s="10">
        <f>IFERROR(_xlfn.QUARTILE.INC(H$2:H3996,3),"")</f>
        <v>1.1689814855344594E-3</v>
      </c>
      <c r="K3996" s="10">
        <f>IFERROR(stats[[#This Row],[Q3]]-stats[[#This Row],[Q1]],"")</f>
        <v>2.0833333837799728E-4</v>
      </c>
      <c r="L3996" s="10">
        <f>IFERROR(AVERAGEIFS(H$2:H3996, H$2:H3996, "&lt;" &amp;stats[[#This Row],[Q3]]+(2*stats[[#This Row],[IQR]]), H$2:H3996, "&gt;" &amp; stats[[#This Row],[Q1]]-(2*stats[[#This Row],[IQR]])),"")</f>
        <v>1.0720116461075825E-3</v>
      </c>
    </row>
    <row r="3997" spans="1:12" x14ac:dyDescent="0.25">
      <c r="A3997" s="7">
        <v>44419.383125</v>
      </c>
      <c r="B3997">
        <v>0</v>
      </c>
      <c r="C3997">
        <v>1</v>
      </c>
      <c r="D3997" s="8">
        <f>SUM(B$2:B3997)</f>
        <v>30</v>
      </c>
      <c r="E3997" s="8">
        <f>SUM(C$2:C3997)</f>
        <v>3996</v>
      </c>
      <c r="F3997" s="9">
        <f>IF(stats[[#This Row],[Column1]],stats[[#This Row],[Total Clear]]/stats[[#This Row],[Total Runs]],NA())</f>
        <v>7.5075075075075074E-3</v>
      </c>
      <c r="G3997" s="9">
        <f>SUM(B$2:B3997) / SUM(C$2:C3997)</f>
        <v>7.5075075075075074E-3</v>
      </c>
      <c r="H3997" s="10">
        <f>IFERROR(stats[[#This Row],[Column1]]-A3996,"")</f>
        <v>9.8379629343980923E-4</v>
      </c>
      <c r="I3997" s="10">
        <f>IFERROR(_xlfn.QUARTILE.INC(H$2:H3997,1),"")</f>
        <v>9.6064814715646207E-4</v>
      </c>
      <c r="J3997" s="10">
        <f>IFERROR(_xlfn.QUARTILE.INC(H$2:H3997,3),"")</f>
        <v>1.1689814855344594E-3</v>
      </c>
      <c r="K3997" s="10">
        <f>IFERROR(stats[[#This Row],[Q3]]-stats[[#This Row],[Q1]],"")</f>
        <v>2.0833333837799728E-4</v>
      </c>
      <c r="L3997" s="10">
        <f>IFERROR(AVERAGEIFS(H$2:H3997, H$2:H3997, "&lt;" &amp;stats[[#This Row],[Q3]]+(2*stats[[#This Row],[IQR]]), H$2:H3997, "&gt;" &amp; stats[[#This Row],[Q1]]-(2*stats[[#This Row],[IQR]])),"")</f>
        <v>1.0719893356997252E-3</v>
      </c>
    </row>
    <row r="3998" spans="1:12" x14ac:dyDescent="0.25">
      <c r="A3998" s="7">
        <v>44419.384201388886</v>
      </c>
      <c r="B3998">
        <v>0</v>
      </c>
      <c r="C3998">
        <v>1</v>
      </c>
      <c r="D3998" s="8">
        <f>SUM(B$2:B3998)</f>
        <v>30</v>
      </c>
      <c r="E3998" s="8">
        <f>SUM(C$2:C3998)</f>
        <v>3997</v>
      </c>
      <c r="F3998" s="9">
        <f>IF(stats[[#This Row],[Column1]],stats[[#This Row],[Total Clear]]/stats[[#This Row],[Total Runs]],NA())</f>
        <v>7.5056292219164373E-3</v>
      </c>
      <c r="G3998" s="9">
        <f>SUM(B$2:B3998) / SUM(C$2:C3998)</f>
        <v>7.5056292219164373E-3</v>
      </c>
      <c r="H3998" s="10">
        <f>IFERROR(stats[[#This Row],[Column1]]-A3997,"")</f>
        <v>1.0763888858491555E-3</v>
      </c>
      <c r="I3998" s="10">
        <f>IFERROR(_xlfn.QUARTILE.INC(H$2:H3998,1),"")</f>
        <v>9.6064814715646207E-4</v>
      </c>
      <c r="J3998" s="10">
        <f>IFERROR(_xlfn.QUARTILE.INC(H$2:H3998,3),"")</f>
        <v>1.1689814855344594E-3</v>
      </c>
      <c r="K3998" s="10">
        <f>IFERROR(stats[[#This Row],[Q3]]-stats[[#This Row],[Q1]],"")</f>
        <v>2.0833333837799728E-4</v>
      </c>
      <c r="L3998" s="10">
        <f>IFERROR(AVERAGEIFS(H$2:H3998, H$2:H3998, "&lt;" &amp;stats[[#This Row],[Q3]]+(2*stats[[#This Row],[IQR]]), H$2:H3998, "&gt;" &amp; stats[[#This Row],[Q1]]-(2*stats[[#This Row],[IQR]])),"")</f>
        <v>1.0719904481017858E-3</v>
      </c>
    </row>
    <row r="3999" spans="1:12" x14ac:dyDescent="0.25">
      <c r="A3999" s="7">
        <v>44419.385289351849</v>
      </c>
      <c r="B3999">
        <v>0</v>
      </c>
      <c r="C3999">
        <v>1</v>
      </c>
      <c r="D3999" s="8">
        <f>SUM(B$2:B3999)</f>
        <v>30</v>
      </c>
      <c r="E3999" s="8">
        <f>SUM(C$2:C3999)</f>
        <v>3998</v>
      </c>
      <c r="F3999" s="9">
        <f>IF(stats[[#This Row],[Column1]],stats[[#This Row],[Total Clear]]/stats[[#This Row],[Total Runs]],NA())</f>
        <v>7.5037518759379692E-3</v>
      </c>
      <c r="G3999" s="9">
        <f>SUM(B$2:B3999) / SUM(C$2:C3999)</f>
        <v>7.5037518759379692E-3</v>
      </c>
      <c r="H3999" s="10">
        <f>IFERROR(stats[[#This Row],[Column1]]-A3998,"")</f>
        <v>1.0879629626288079E-3</v>
      </c>
      <c r="I3999" s="10">
        <f>IFERROR(_xlfn.QUARTILE.INC(H$2:H3999,1),"")</f>
        <v>9.6064814715646207E-4</v>
      </c>
      <c r="J3999" s="10">
        <f>IFERROR(_xlfn.QUARTILE.INC(H$2:H3999,3),"")</f>
        <v>1.1689814855344594E-3</v>
      </c>
      <c r="K3999" s="10">
        <f>IFERROR(stats[[#This Row],[Q3]]-stats[[#This Row],[Q1]],"")</f>
        <v>2.0833333837799728E-4</v>
      </c>
      <c r="L3999" s="10">
        <f>IFERROR(AVERAGEIFS(H$2:H3999, H$2:H3999, "&lt;" &amp;stats[[#This Row],[Q3]]+(2*stats[[#This Row],[IQR]]), H$2:H3999, "&gt;" &amp; stats[[#This Row],[Q1]]-(2*stats[[#This Row],[IQR]])),"")</f>
        <v>1.0719944856433751E-3</v>
      </c>
    </row>
    <row r="4000" spans="1:12" x14ac:dyDescent="0.25">
      <c r="A4000" s="7">
        <v>44419.386296296296</v>
      </c>
      <c r="B4000">
        <v>0</v>
      </c>
      <c r="C4000">
        <v>1</v>
      </c>
      <c r="D4000" s="8">
        <f>SUM(B$2:B4000)</f>
        <v>30</v>
      </c>
      <c r="E4000" s="8">
        <f>SUM(C$2:C4000)</f>
        <v>3999</v>
      </c>
      <c r="F4000" s="9">
        <f>IF(stats[[#This Row],[Column1]],stats[[#This Row],[Total Clear]]/stats[[#This Row],[Total Runs]],NA())</f>
        <v>7.5018754688672166E-3</v>
      </c>
      <c r="G4000" s="9">
        <f>SUM(B$2:B4000) / SUM(C$2:C4000)</f>
        <v>7.5018754688672166E-3</v>
      </c>
      <c r="H4000" s="10">
        <f>IFERROR(stats[[#This Row],[Column1]]-A3999,"")</f>
        <v>1.006944446999114E-3</v>
      </c>
      <c r="I4000" s="10">
        <f>IFERROR(_xlfn.QUARTILE.INC(H$2:H4000,1),"")</f>
        <v>9.6064814715646207E-4</v>
      </c>
      <c r="J4000" s="10">
        <f>IFERROR(_xlfn.QUARTILE.INC(H$2:H4000,3),"")</f>
        <v>1.1689814855344594E-3</v>
      </c>
      <c r="K4000" s="10">
        <f>IFERROR(stats[[#This Row],[Q3]]-stats[[#This Row],[Q1]],"")</f>
        <v>2.0833333837799728E-4</v>
      </c>
      <c r="L4000" s="10">
        <f>IFERROR(AVERAGEIFS(H$2:H4000, H$2:H4000, "&lt;" &amp;stats[[#This Row],[Q3]]+(2*stats[[#This Row],[IQR]]), H$2:H4000, "&gt;" &amp; stats[[#This Row],[Q1]]-(2*stats[[#This Row],[IQR]])),"")</f>
        <v>1.0719780464119764E-3</v>
      </c>
    </row>
    <row r="4001" spans="1:12" x14ac:dyDescent="0.25">
      <c r="A4001" s="7">
        <v>44419.387337962966</v>
      </c>
      <c r="B4001">
        <v>0</v>
      </c>
      <c r="C4001">
        <v>1</v>
      </c>
      <c r="D4001" s="8">
        <f>SUM(B$2:B4001)</f>
        <v>30</v>
      </c>
      <c r="E4001" s="8">
        <f>SUM(C$2:C4001)</f>
        <v>4000</v>
      </c>
      <c r="F4001" s="9">
        <f>IF(stats[[#This Row],[Column1]],stats[[#This Row],[Total Clear]]/stats[[#This Row],[Total Runs]],NA())</f>
        <v>7.4999999999999997E-3</v>
      </c>
      <c r="G4001" s="9">
        <f>SUM(B$2:B4001) / SUM(C$2:C4001)</f>
        <v>7.4999999999999997E-3</v>
      </c>
      <c r="H4001" s="10">
        <f>IFERROR(stats[[#This Row],[Column1]]-A4000,"")</f>
        <v>1.0416666700621136E-3</v>
      </c>
      <c r="I4001" s="10">
        <f>IFERROR(_xlfn.QUARTILE.INC(H$2:H4001,1),"")</f>
        <v>9.6064814715646207E-4</v>
      </c>
      <c r="J4001" s="10">
        <f>IFERROR(_xlfn.QUARTILE.INC(H$2:H4001,3),"")</f>
        <v>1.1689814855344594E-3</v>
      </c>
      <c r="K4001" s="10">
        <f>IFERROR(stats[[#This Row],[Q3]]-stats[[#This Row],[Q1]],"")</f>
        <v>2.0833333837799728E-4</v>
      </c>
      <c r="L4001" s="10">
        <f>IFERROR(AVERAGEIFS(H$2:H4001, H$2:H4001, "&lt;" &amp;stats[[#This Row],[Q3]]+(2*stats[[#This Row],[IQR]]), H$2:H4001, "&gt;" &amp; stats[[#This Row],[Q1]]-(2*stats[[#This Row],[IQR]])),"")</f>
        <v>1.0719703881562034E-3</v>
      </c>
    </row>
    <row r="4002" spans="1:12" x14ac:dyDescent="0.25">
      <c r="A4002" s="7">
        <v>44419.388344907406</v>
      </c>
      <c r="B4002">
        <v>0</v>
      </c>
      <c r="C4002">
        <v>1</v>
      </c>
      <c r="D4002" s="8">
        <f>SUM(B$2:B4002)</f>
        <v>30</v>
      </c>
      <c r="E4002" s="8">
        <f>SUM(C$2:C4002)</f>
        <v>4001</v>
      </c>
      <c r="F4002" s="9">
        <f>IF(stats[[#This Row],[Column1]],stats[[#This Row],[Total Clear]]/stats[[#This Row],[Total Runs]],NA())</f>
        <v>7.4981254686328422E-3</v>
      </c>
      <c r="G4002" s="9">
        <f>SUM(B$2:B4002) / SUM(C$2:C4002)</f>
        <v>7.4981254686328422E-3</v>
      </c>
      <c r="H4002" s="10">
        <f>IFERROR(stats[[#This Row],[Column1]]-A4001,"")</f>
        <v>1.0069444397231564E-3</v>
      </c>
      <c r="I4002" s="10">
        <f>IFERROR(_xlfn.QUARTILE.INC(H$2:H4002,1),"")</f>
        <v>9.6064814715646207E-4</v>
      </c>
      <c r="J4002" s="10">
        <f>IFERROR(_xlfn.QUARTILE.INC(H$2:H4002,3),"")</f>
        <v>1.1689814855344594E-3</v>
      </c>
      <c r="K4002" s="10">
        <f>IFERROR(stats[[#This Row],[Q3]]-stats[[#This Row],[Q1]],"")</f>
        <v>2.0833333837799728E-4</v>
      </c>
      <c r="L4002" s="10">
        <f>IFERROR(AVERAGEIFS(H$2:H4002, H$2:H4002, "&lt;" &amp;stats[[#This Row],[Q3]]+(2*stats[[#This Row],[IQR]]), H$2:H4002, "&gt;" &amp; stats[[#This Row],[Q1]]-(2*stats[[#This Row],[IQR]])),"")</f>
        <v>1.0719539633144673E-3</v>
      </c>
    </row>
    <row r="4003" spans="1:12" x14ac:dyDescent="0.25">
      <c r="A4003" s="7">
        <v>44419.389374999999</v>
      </c>
      <c r="B4003">
        <v>0</v>
      </c>
      <c r="C4003">
        <v>1</v>
      </c>
      <c r="D4003" s="8">
        <f>SUM(B$2:B4003)</f>
        <v>30</v>
      </c>
      <c r="E4003" s="8">
        <f>SUM(C$2:C4003)</f>
        <v>4002</v>
      </c>
      <c r="F4003" s="9">
        <f>IF(stats[[#This Row],[Column1]],stats[[#This Row],[Total Clear]]/stats[[#This Row],[Total Runs]],NA())</f>
        <v>7.4962518740629685E-3</v>
      </c>
      <c r="G4003" s="9">
        <f>SUM(B$2:B4003) / SUM(C$2:C4003)</f>
        <v>7.4962518740629685E-3</v>
      </c>
      <c r="H4003" s="10">
        <f>IFERROR(stats[[#This Row],[Column1]]-A4002,"")</f>
        <v>1.0300925932824612E-3</v>
      </c>
      <c r="I4003" s="10">
        <f>IFERROR(_xlfn.QUARTILE.INC(H$2:H4003,1),"")</f>
        <v>9.6064814715646207E-4</v>
      </c>
      <c r="J4003" s="10">
        <f>IFERROR(_xlfn.QUARTILE.INC(H$2:H4003,3),"")</f>
        <v>1.1689814855344594E-3</v>
      </c>
      <c r="K4003" s="10">
        <f>IFERROR(stats[[#This Row],[Q3]]-stats[[#This Row],[Q1]],"")</f>
        <v>2.0833333837799728E-4</v>
      </c>
      <c r="L4003" s="10">
        <f>IFERROR(AVERAGEIFS(H$2:H4003, H$2:H4003, "&lt;" &amp;stats[[#This Row],[Q3]]+(2*stats[[#This Row],[IQR]]), H$2:H4003, "&gt;" &amp; stats[[#This Row],[Q1]]-(2*stats[[#This Row],[IQR]])),"")</f>
        <v>1.0719433922614287E-3</v>
      </c>
    </row>
    <row r="4004" spans="1:12" x14ac:dyDescent="0.25">
      <c r="A4004" s="7">
        <v>44419.390381944446</v>
      </c>
      <c r="B4004">
        <v>0</v>
      </c>
      <c r="C4004">
        <v>1</v>
      </c>
      <c r="D4004" s="8">
        <f>SUM(B$2:B4004)</f>
        <v>30</v>
      </c>
      <c r="E4004" s="8">
        <f>SUM(C$2:C4004)</f>
        <v>4003</v>
      </c>
      <c r="F4004" s="9">
        <f>IF(stats[[#This Row],[Column1]],stats[[#This Row],[Total Clear]]/stats[[#This Row],[Total Runs]],NA())</f>
        <v>7.4943792155883092E-3</v>
      </c>
      <c r="G4004" s="9">
        <f>SUM(B$2:B4004) / SUM(C$2:C4004)</f>
        <v>7.4943792155883092E-3</v>
      </c>
      <c r="H4004" s="10">
        <f>IFERROR(stats[[#This Row],[Column1]]-A4003,"")</f>
        <v>1.006944446999114E-3</v>
      </c>
      <c r="I4004" s="10">
        <f>IFERROR(_xlfn.QUARTILE.INC(H$2:H4004,1),"")</f>
        <v>9.6064814715646207E-4</v>
      </c>
      <c r="J4004" s="10">
        <f>IFERROR(_xlfn.QUARTILE.INC(H$2:H4004,3),"")</f>
        <v>1.1689814855344594E-3</v>
      </c>
      <c r="K4004" s="10">
        <f>IFERROR(stats[[#This Row],[Q3]]-stats[[#This Row],[Q1]],"")</f>
        <v>2.0833333837799728E-4</v>
      </c>
      <c r="L4004" s="10">
        <f>IFERROR(AVERAGEIFS(H$2:H4004, H$2:H4004, "&lt;" &amp;stats[[#This Row],[Q3]]+(2*stats[[#This Row],[IQR]]), H$2:H4004, "&gt;" &amp; stats[[#This Row],[Q1]]-(2*stats[[#This Row],[IQR]])),"")</f>
        <v>1.0719269825302342E-3</v>
      </c>
    </row>
    <row r="4005" spans="1:12" x14ac:dyDescent="0.25">
      <c r="A4005" s="7">
        <v>44419.391388888886</v>
      </c>
      <c r="B4005">
        <v>0</v>
      </c>
      <c r="C4005">
        <v>1</v>
      </c>
      <c r="D4005" s="8">
        <f>SUM(B$2:B4005)</f>
        <v>30</v>
      </c>
      <c r="E4005" s="8">
        <f>SUM(C$2:C4005)</f>
        <v>4004</v>
      </c>
      <c r="F4005" s="9">
        <f>IF(stats[[#This Row],[Column1]],stats[[#This Row],[Total Clear]]/stats[[#This Row],[Total Runs]],NA())</f>
        <v>7.4925074925074929E-3</v>
      </c>
      <c r="G4005" s="9">
        <f>SUM(B$2:B4005) / SUM(C$2:C4005)</f>
        <v>7.4925074925074929E-3</v>
      </c>
      <c r="H4005" s="10">
        <f>IFERROR(stats[[#This Row],[Column1]]-A4004,"")</f>
        <v>1.0069444397231564E-3</v>
      </c>
      <c r="I4005" s="10">
        <f>IFERROR(_xlfn.QUARTILE.INC(H$2:H4005,1),"")</f>
        <v>9.6064814715646207E-4</v>
      </c>
      <c r="J4005" s="10">
        <f>IFERROR(_xlfn.QUARTILE.INC(H$2:H4005,3),"")</f>
        <v>1.1689814855344594E-3</v>
      </c>
      <c r="K4005" s="10">
        <f>IFERROR(stats[[#This Row],[Q3]]-stats[[#This Row],[Q1]],"")</f>
        <v>2.0833333837799728E-4</v>
      </c>
      <c r="L4005" s="10">
        <f>IFERROR(AVERAGEIFS(H$2:H4005, H$2:H4005, "&lt;" &amp;stats[[#This Row],[Q3]]+(2*stats[[#This Row],[IQR]]), H$2:H4005, "&gt;" &amp; stats[[#This Row],[Q1]]-(2*stats[[#This Row],[IQR]])),"")</f>
        <v>1.0719105810807624E-3</v>
      </c>
    </row>
    <row r="4006" spans="1:12" x14ac:dyDescent="0.25">
      <c r="A4006" s="7">
        <v>44419.392418981479</v>
      </c>
      <c r="B4006">
        <v>0</v>
      </c>
      <c r="C4006">
        <v>1</v>
      </c>
      <c r="D4006" s="8">
        <f>SUM(B$2:B4006)</f>
        <v>30</v>
      </c>
      <c r="E4006" s="8">
        <f>SUM(C$2:C4006)</f>
        <v>4005</v>
      </c>
      <c r="F4006" s="9">
        <f>IF(stats[[#This Row],[Column1]],stats[[#This Row],[Total Clear]]/stats[[#This Row],[Total Runs]],NA())</f>
        <v>7.4906367041198503E-3</v>
      </c>
      <c r="G4006" s="9">
        <f>SUM(B$2:B4006) / SUM(C$2:C4006)</f>
        <v>7.4906367041198503E-3</v>
      </c>
      <c r="H4006" s="10">
        <f>IFERROR(stats[[#This Row],[Column1]]-A4005,"")</f>
        <v>1.0300925932824612E-3</v>
      </c>
      <c r="I4006" s="10">
        <f>IFERROR(_xlfn.QUARTILE.INC(H$2:H4006,1),"")</f>
        <v>9.6064814715646207E-4</v>
      </c>
      <c r="J4006" s="10">
        <f>IFERROR(_xlfn.QUARTILE.INC(H$2:H4006,3),"")</f>
        <v>1.1689814855344594E-3</v>
      </c>
      <c r="K4006" s="10">
        <f>IFERROR(stats[[#This Row],[Q3]]-stats[[#This Row],[Q1]],"")</f>
        <v>2.0833333837799728E-4</v>
      </c>
      <c r="L4006" s="10">
        <f>IFERROR(AVERAGEIFS(H$2:H4006, H$2:H4006, "&lt;" &amp;stats[[#This Row],[Q3]]+(2*stats[[#This Row],[IQR]]), H$2:H4006, "&gt;" &amp; stats[[#This Row],[Q1]]-(2*stats[[#This Row],[IQR]])),"")</f>
        <v>1.0719000289768517E-3</v>
      </c>
    </row>
    <row r="4007" spans="1:12" x14ac:dyDescent="0.25">
      <c r="A4007" s="7">
        <v>44419.393368055556</v>
      </c>
      <c r="B4007">
        <v>0</v>
      </c>
      <c r="C4007">
        <v>1</v>
      </c>
      <c r="D4007" s="8">
        <f>SUM(B$2:B4007)</f>
        <v>30</v>
      </c>
      <c r="E4007" s="8">
        <f>SUM(C$2:C4007)</f>
        <v>4006</v>
      </c>
      <c r="F4007" s="9">
        <f>IF(stats[[#This Row],[Column1]],stats[[#This Row],[Total Clear]]/stats[[#This Row],[Total Runs]],NA())</f>
        <v>7.4887668497254116E-3</v>
      </c>
      <c r="G4007" s="9">
        <f>SUM(B$2:B4007) / SUM(C$2:C4007)</f>
        <v>7.4887668497254116E-3</v>
      </c>
      <c r="H4007" s="10">
        <f>IFERROR(stats[[#This Row],[Column1]]-A4006,"")</f>
        <v>9.490740776527673E-4</v>
      </c>
      <c r="I4007" s="10">
        <f>IFERROR(_xlfn.QUARTILE.INC(H$2:H4007,1),"")</f>
        <v>9.6064814715646207E-4</v>
      </c>
      <c r="J4007" s="10">
        <f>IFERROR(_xlfn.QUARTILE.INC(H$2:H4007,3),"")</f>
        <v>1.1689814855344594E-3</v>
      </c>
      <c r="K4007" s="10">
        <f>IFERROR(stats[[#This Row],[Q3]]-stats[[#This Row],[Q1]],"")</f>
        <v>2.0833333837799728E-4</v>
      </c>
      <c r="L4007" s="10">
        <f>IFERROR(AVERAGEIFS(H$2:H4007, H$2:H4007, "&lt;" &amp;stats[[#This Row],[Q3]]+(2*stats[[#This Row],[IQR]]), H$2:H4007, "&gt;" &amp; stats[[#This Row],[Q1]]-(2*stats[[#This Row],[IQR]])),"")</f>
        <v>1.0718690436208162E-3</v>
      </c>
    </row>
    <row r="4008" spans="1:12" x14ac:dyDescent="0.25">
      <c r="A4008" s="7">
        <v>44419.394282407404</v>
      </c>
      <c r="B4008">
        <v>0</v>
      </c>
      <c r="C4008">
        <v>1</v>
      </c>
      <c r="D4008" s="8">
        <f>SUM(B$2:B4008)</f>
        <v>30</v>
      </c>
      <c r="E4008" s="8">
        <f>SUM(C$2:C4008)</f>
        <v>4007</v>
      </c>
      <c r="F4008" s="9">
        <f>IF(stats[[#This Row],[Column1]],stats[[#This Row],[Total Clear]]/stats[[#This Row],[Total Runs]],NA())</f>
        <v>7.4868979286249063E-3</v>
      </c>
      <c r="G4008" s="9">
        <f>SUM(B$2:B4008) / SUM(C$2:C4008)</f>
        <v>7.4868979286249063E-3</v>
      </c>
      <c r="H4008" s="10">
        <f>IFERROR(stats[[#This Row],[Column1]]-A4007,"")</f>
        <v>9.1435184731381014E-4</v>
      </c>
      <c r="I4008" s="10">
        <f>IFERROR(_xlfn.QUARTILE.INC(H$2:H4008,1),"")</f>
        <v>9.6064814715646207E-4</v>
      </c>
      <c r="J4008" s="10">
        <f>IFERROR(_xlfn.QUARTILE.INC(H$2:H4008,3),"")</f>
        <v>1.1689814855344594E-3</v>
      </c>
      <c r="K4008" s="10">
        <f>IFERROR(stats[[#This Row],[Q3]]-stats[[#This Row],[Q1]],"")</f>
        <v>2.0833333837799728E-4</v>
      </c>
      <c r="L4008" s="10">
        <f>IFERROR(AVERAGEIFS(H$2:H4008, H$2:H4008, "&lt;" &amp;stats[[#This Row],[Q3]]+(2*stats[[#This Row],[IQR]]), H$2:H4008, "&gt;" &amp; stats[[#This Row],[Q1]]-(2*stats[[#This Row],[IQR]])),"")</f>
        <v>1.0718293167112812E-3</v>
      </c>
    </row>
    <row r="4009" spans="1:12" x14ac:dyDescent="0.25">
      <c r="A4009" s="7">
        <v>44419.395300925928</v>
      </c>
      <c r="B4009">
        <v>0</v>
      </c>
      <c r="C4009">
        <v>1</v>
      </c>
      <c r="D4009" s="8">
        <f>SUM(B$2:B4009)</f>
        <v>30</v>
      </c>
      <c r="E4009" s="8">
        <f>SUM(C$2:C4009)</f>
        <v>4008</v>
      </c>
      <c r="F4009" s="9">
        <f>IF(stats[[#This Row],[Column1]],stats[[#This Row],[Total Clear]]/stats[[#This Row],[Total Runs]],NA())</f>
        <v>7.4850299401197605E-3</v>
      </c>
      <c r="G4009" s="9">
        <f>SUM(B$2:B4009) / SUM(C$2:C4009)</f>
        <v>7.4850299401197605E-3</v>
      </c>
      <c r="H4009" s="10">
        <f>IFERROR(stats[[#This Row],[Column1]]-A4008,"")</f>
        <v>1.0185185237787664E-3</v>
      </c>
      <c r="I4009" s="10">
        <f>IFERROR(_xlfn.QUARTILE.INC(H$2:H4009,1),"")</f>
        <v>9.6064814715646207E-4</v>
      </c>
      <c r="J4009" s="10">
        <f>IFERROR(_xlfn.QUARTILE.INC(H$2:H4009,3),"")</f>
        <v>1.1689814855344594E-3</v>
      </c>
      <c r="K4009" s="10">
        <f>IFERROR(stats[[#This Row],[Q3]]-stats[[#This Row],[Q1]],"")</f>
        <v>2.0833333837799728E-4</v>
      </c>
      <c r="L4009" s="10">
        <f>IFERROR(AVERAGEIFS(H$2:H4009, H$2:H4009, "&lt;" &amp;stats[[#This Row],[Q3]]+(2*stats[[#This Row],[IQR]]), H$2:H4009, "&gt;" &amp; stats[[#This Row],[Q1]]-(2*stats[[#This Row],[IQR]])),"")</f>
        <v>1.0718158747564318E-3</v>
      </c>
    </row>
    <row r="4010" spans="1:12" x14ac:dyDescent="0.25">
      <c r="A4010" s="7">
        <v>44419.396273148152</v>
      </c>
      <c r="B4010">
        <v>0</v>
      </c>
      <c r="C4010">
        <v>1</v>
      </c>
      <c r="D4010" s="8">
        <f>SUM(B$2:B4010)</f>
        <v>30</v>
      </c>
      <c r="E4010" s="8">
        <f>SUM(C$2:C4010)</f>
        <v>4009</v>
      </c>
      <c r="F4010" s="9">
        <f>IF(stats[[#This Row],[Column1]],stats[[#This Row],[Total Clear]]/stats[[#This Row],[Total Runs]],NA())</f>
        <v>7.4831628835120975E-3</v>
      </c>
      <c r="G4010" s="9">
        <f>SUM(B$2:B4010) / SUM(C$2:C4010)</f>
        <v>7.4831628835120975E-3</v>
      </c>
      <c r="H4010" s="10">
        <f>IFERROR(stats[[#This Row],[Column1]]-A4009,"")</f>
        <v>9.7222222393611446E-4</v>
      </c>
      <c r="I4010" s="10">
        <f>IFERROR(_xlfn.QUARTILE.INC(H$2:H4010,1),"")</f>
        <v>9.6064814715646207E-4</v>
      </c>
      <c r="J4010" s="10">
        <f>IFERROR(_xlfn.QUARTILE.INC(H$2:H4010,3),"")</f>
        <v>1.1689814855344594E-3</v>
      </c>
      <c r="K4010" s="10">
        <f>IFERROR(stats[[#This Row],[Q3]]-stats[[#This Row],[Q1]],"")</f>
        <v>2.0833333837799728E-4</v>
      </c>
      <c r="L4010" s="10">
        <f>IFERROR(AVERAGEIFS(H$2:H4010, H$2:H4010, "&lt;" &amp;stats[[#This Row],[Q3]]+(2*stats[[#This Row],[IQR]]), H$2:H4010, "&gt;" &amp; stats[[#This Row],[Q1]]-(2*stats[[#This Row],[IQR]])),"")</f>
        <v>1.0717907692230765E-3</v>
      </c>
    </row>
    <row r="4011" spans="1:12" x14ac:dyDescent="0.25">
      <c r="A4011" s="7">
        <v>44419.397349537037</v>
      </c>
      <c r="B4011">
        <v>0</v>
      </c>
      <c r="C4011">
        <v>1</v>
      </c>
      <c r="D4011" s="8">
        <f>SUM(B$2:B4011)</f>
        <v>30</v>
      </c>
      <c r="E4011" s="8">
        <f>SUM(C$2:C4011)</f>
        <v>4010</v>
      </c>
      <c r="F4011" s="9">
        <f>IF(stats[[#This Row],[Column1]],stats[[#This Row],[Total Clear]]/stats[[#This Row],[Total Runs]],NA())</f>
        <v>7.481296758104738E-3</v>
      </c>
      <c r="G4011" s="9">
        <f>SUM(B$2:B4011) / SUM(C$2:C4011)</f>
        <v>7.481296758104738E-3</v>
      </c>
      <c r="H4011" s="10">
        <f>IFERROR(stats[[#This Row],[Column1]]-A4010,"")</f>
        <v>1.0763888858491555E-3</v>
      </c>
      <c r="I4011" s="10">
        <f>IFERROR(_xlfn.QUARTILE.INC(H$2:H4011,1),"")</f>
        <v>9.6064814715646207E-4</v>
      </c>
      <c r="J4011" s="10">
        <f>IFERROR(_xlfn.QUARTILE.INC(H$2:H4011,3),"")</f>
        <v>1.1689814855344594E-3</v>
      </c>
      <c r="K4011" s="10">
        <f>IFERROR(stats[[#This Row],[Q3]]-stats[[#This Row],[Q1]],"")</f>
        <v>2.0833333837799728E-4</v>
      </c>
      <c r="L4011" s="10">
        <f>IFERROR(AVERAGEIFS(H$2:H4011, H$2:H4011, "&lt;" &amp;stats[[#This Row],[Q3]]+(2*stats[[#This Row],[IQR]]), H$2:H4011, "&gt;" &amp; stats[[#This Row],[Q1]]-(2*stats[[#This Row],[IQR]])),"")</f>
        <v>1.0717919280226293E-3</v>
      </c>
    </row>
    <row r="4012" spans="1:12" x14ac:dyDescent="0.25">
      <c r="A4012" s="7">
        <v>44419.398379629631</v>
      </c>
      <c r="B4012">
        <v>0</v>
      </c>
      <c r="C4012">
        <v>1</v>
      </c>
      <c r="D4012" s="8">
        <f>SUM(B$2:B4012)</f>
        <v>30</v>
      </c>
      <c r="E4012" s="8">
        <f>SUM(C$2:C4012)</f>
        <v>4011</v>
      </c>
      <c r="F4012" s="9">
        <f>IF(stats[[#This Row],[Column1]],stats[[#This Row],[Total Clear]]/stats[[#This Row],[Total Runs]],NA())</f>
        <v>7.4794315632011965E-3</v>
      </c>
      <c r="G4012" s="9">
        <f>SUM(B$2:B4012) / SUM(C$2:C4012)</f>
        <v>7.4794315632011965E-3</v>
      </c>
      <c r="H4012" s="10">
        <f>IFERROR(stats[[#This Row],[Column1]]-A4011,"")</f>
        <v>1.0300925932824612E-3</v>
      </c>
      <c r="I4012" s="10">
        <f>IFERROR(_xlfn.QUARTILE.INC(H$2:H4012,1),"")</f>
        <v>9.6064814715646207E-4</v>
      </c>
      <c r="J4012" s="10">
        <f>IFERROR(_xlfn.QUARTILE.INC(H$2:H4012,3),"")</f>
        <v>1.1689814855344594E-3</v>
      </c>
      <c r="K4012" s="10">
        <f>IFERROR(stats[[#This Row],[Q3]]-stats[[#This Row],[Q1]],"")</f>
        <v>2.0833333837799728E-4</v>
      </c>
      <c r="L4012" s="10">
        <f>IFERROR(AVERAGEIFS(H$2:H4012, H$2:H4012, "&lt;" &amp;stats[[#This Row],[Q3]]+(2*stats[[#This Row],[IQR]]), H$2:H4012, "&gt;" &amp; stats[[#This Row],[Q1]]-(2*stats[[#This Row],[IQR]])),"")</f>
        <v>1.0717814217654513E-3</v>
      </c>
    </row>
    <row r="4013" spans="1:12" x14ac:dyDescent="0.25">
      <c r="A4013" s="7">
        <v>44419.399375000001</v>
      </c>
      <c r="B4013">
        <v>0</v>
      </c>
      <c r="C4013">
        <v>1</v>
      </c>
      <c r="D4013" s="8">
        <f>SUM(B$2:B4013)</f>
        <v>30</v>
      </c>
      <c r="E4013" s="8">
        <f>SUM(C$2:C4013)</f>
        <v>4012</v>
      </c>
      <c r="F4013" s="9">
        <f>IF(stats[[#This Row],[Column1]],stats[[#This Row],[Total Clear]]/stats[[#This Row],[Total Runs]],NA())</f>
        <v>7.4775672981056826E-3</v>
      </c>
      <c r="G4013" s="9">
        <f>SUM(B$2:B4013) / SUM(C$2:C4013)</f>
        <v>7.4775672981056826E-3</v>
      </c>
      <c r="H4013" s="10">
        <f>IFERROR(stats[[#This Row],[Column1]]-A4012,"")</f>
        <v>9.9537037021946162E-4</v>
      </c>
      <c r="I4013" s="10">
        <f>IFERROR(_xlfn.QUARTILE.INC(H$2:H4013,1),"")</f>
        <v>9.6064814715646207E-4</v>
      </c>
      <c r="J4013" s="10">
        <f>IFERROR(_xlfn.QUARTILE.INC(H$2:H4013,3),"")</f>
        <v>1.1689814855344594E-3</v>
      </c>
      <c r="K4013" s="10">
        <f>IFERROR(stats[[#This Row],[Q3]]-stats[[#This Row],[Q1]],"")</f>
        <v>2.0833333837799728E-4</v>
      </c>
      <c r="L4013" s="10">
        <f>IFERROR(AVERAGEIFS(H$2:H4013, H$2:H4013, "&lt;" &amp;stats[[#This Row],[Q3]]+(2*stats[[#This Row],[IQR]]), H$2:H4013, "&gt;" &amp; stats[[#This Row],[Q1]]-(2*stats[[#This Row],[IQR]])),"")</f>
        <v>1.0717621746491929E-3</v>
      </c>
    </row>
    <row r="4014" spans="1:12" x14ac:dyDescent="0.25">
      <c r="A4014" s="7">
        <v>44419.400405092594</v>
      </c>
      <c r="B4014">
        <v>0</v>
      </c>
      <c r="C4014">
        <v>1</v>
      </c>
      <c r="D4014" s="8">
        <f>SUM(B$2:B4014)</f>
        <v>30</v>
      </c>
      <c r="E4014" s="8">
        <f>SUM(C$2:C4014)</f>
        <v>4013</v>
      </c>
      <c r="F4014" s="9">
        <f>IF(stats[[#This Row],[Column1]],stats[[#This Row],[Total Clear]]/stats[[#This Row],[Total Runs]],NA())</f>
        <v>7.4757039621231001E-3</v>
      </c>
      <c r="G4014" s="9">
        <f>SUM(B$2:B4014) / SUM(C$2:C4014)</f>
        <v>7.4757039621231001E-3</v>
      </c>
      <c r="H4014" s="10">
        <f>IFERROR(stats[[#This Row],[Column1]]-A4013,"")</f>
        <v>1.0300925932824612E-3</v>
      </c>
      <c r="I4014" s="10">
        <f>IFERROR(_xlfn.QUARTILE.INC(H$2:H4014,1),"")</f>
        <v>9.6064814715646207E-4</v>
      </c>
      <c r="J4014" s="10">
        <f>IFERROR(_xlfn.QUARTILE.INC(H$2:H4014,3),"")</f>
        <v>1.1689814855344594E-3</v>
      </c>
      <c r="K4014" s="10">
        <f>IFERROR(stats[[#This Row],[Q3]]-stats[[#This Row],[Q1]],"")</f>
        <v>2.0833333837799728E-4</v>
      </c>
      <c r="L4014" s="10">
        <f>IFERROR(AVERAGEIFS(H$2:H4014, H$2:H4014, "&lt;" &amp;stats[[#This Row],[Q3]]+(2*stats[[#This Row],[IQR]]), H$2:H4014, "&gt;" &amp; stats[[#This Row],[Q1]]-(2*stats[[#This Row],[IQR]])),"")</f>
        <v>1.0717516811761718E-3</v>
      </c>
    </row>
    <row r="4015" spans="1:12" x14ac:dyDescent="0.25">
      <c r="A4015" s="7">
        <v>44419.401435185187</v>
      </c>
      <c r="B4015">
        <v>0</v>
      </c>
      <c r="C4015">
        <v>1</v>
      </c>
      <c r="D4015" s="8">
        <f>SUM(B$2:B4015)</f>
        <v>30</v>
      </c>
      <c r="E4015" s="8">
        <f>SUM(C$2:C4015)</f>
        <v>4014</v>
      </c>
      <c r="F4015" s="9">
        <f>IF(stats[[#This Row],[Column1]],stats[[#This Row],[Total Clear]]/stats[[#This Row],[Total Runs]],NA())</f>
        <v>7.4738415545590429E-3</v>
      </c>
      <c r="G4015" s="9">
        <f>SUM(B$2:B4015) / SUM(C$2:C4015)</f>
        <v>7.4738415545590429E-3</v>
      </c>
      <c r="H4015" s="10">
        <f>IFERROR(stats[[#This Row],[Column1]]-A4014,"")</f>
        <v>1.0300925932824612E-3</v>
      </c>
      <c r="I4015" s="10">
        <f>IFERROR(_xlfn.QUARTILE.INC(H$2:H4015,1),"")</f>
        <v>9.6064814715646207E-4</v>
      </c>
      <c r="J4015" s="10">
        <f>IFERROR(_xlfn.QUARTILE.INC(H$2:H4015,3),"")</f>
        <v>1.1689814855344594E-3</v>
      </c>
      <c r="K4015" s="10">
        <f>IFERROR(stats[[#This Row],[Q3]]-stats[[#This Row],[Q1]],"")</f>
        <v>2.0833333837799728E-4</v>
      </c>
      <c r="L4015" s="10">
        <f>IFERROR(AVERAGEIFS(H$2:H4015, H$2:H4015, "&lt;" &amp;stats[[#This Row],[Q3]]+(2*stats[[#This Row],[IQR]]), H$2:H4015, "&gt;" &amp; stats[[#This Row],[Q1]]-(2*stats[[#This Row],[IQR]])),"")</f>
        <v>1.0717411929868732E-3</v>
      </c>
    </row>
    <row r="4016" spans="1:12" x14ac:dyDescent="0.25">
      <c r="A4016" s="7">
        <v>44419.402418981481</v>
      </c>
      <c r="B4016">
        <v>0</v>
      </c>
      <c r="C4016">
        <v>1</v>
      </c>
      <c r="D4016" s="8">
        <f>SUM(B$2:B4016)</f>
        <v>30</v>
      </c>
      <c r="E4016" s="8">
        <f>SUM(C$2:C4016)</f>
        <v>4015</v>
      </c>
      <c r="F4016" s="9">
        <f>IF(stats[[#This Row],[Column1]],stats[[#This Row],[Total Clear]]/stats[[#This Row],[Total Runs]],NA())</f>
        <v>7.4719800747198011E-3</v>
      </c>
      <c r="G4016" s="9">
        <f>SUM(B$2:B4016) / SUM(C$2:C4016)</f>
        <v>7.4719800747198011E-3</v>
      </c>
      <c r="H4016" s="10">
        <f>IFERROR(stats[[#This Row],[Column1]]-A4015,"")</f>
        <v>9.8379629343980923E-4</v>
      </c>
      <c r="I4016" s="10">
        <f>IFERROR(_xlfn.QUARTILE.INC(H$2:H4016,1),"")</f>
        <v>9.6064814715646207E-4</v>
      </c>
      <c r="J4016" s="10">
        <f>IFERROR(_xlfn.QUARTILE.INC(H$2:H4016,3),"")</f>
        <v>1.1689814855344594E-3</v>
      </c>
      <c r="K4016" s="10">
        <f>IFERROR(stats[[#This Row],[Q3]]-stats[[#This Row],[Q1]],"")</f>
        <v>2.0833333837799728E-4</v>
      </c>
      <c r="L4016" s="10">
        <f>IFERROR(AVERAGEIFS(H$2:H4016, H$2:H4016, "&lt;" &amp;stats[[#This Row],[Q3]]+(2*stats[[#This Row],[IQR]]), H$2:H4016, "&gt;" &amp; stats[[#This Row],[Q1]]-(2*stats[[#This Row],[IQR]])),"")</f>
        <v>1.0717190573464133E-3</v>
      </c>
    </row>
    <row r="4017" spans="1:12" x14ac:dyDescent="0.25">
      <c r="A4017" s="7">
        <v>44419.403414351851</v>
      </c>
      <c r="B4017">
        <v>0</v>
      </c>
      <c r="C4017">
        <v>1</v>
      </c>
      <c r="D4017" s="8">
        <f>SUM(B$2:B4017)</f>
        <v>30</v>
      </c>
      <c r="E4017" s="8">
        <f>SUM(C$2:C4017)</f>
        <v>4016</v>
      </c>
      <c r="F4017" s="9">
        <f>IF(stats[[#This Row],[Column1]],stats[[#This Row],[Total Clear]]/stats[[#This Row],[Total Runs]],NA())</f>
        <v>7.4701195219123509E-3</v>
      </c>
      <c r="G4017" s="9">
        <f>SUM(B$2:B4017) / SUM(C$2:C4017)</f>
        <v>7.4701195219123509E-3</v>
      </c>
      <c r="H4017" s="10">
        <f>IFERROR(stats[[#This Row],[Column1]]-A4016,"")</f>
        <v>9.9537037021946162E-4</v>
      </c>
      <c r="I4017" s="10">
        <f>IFERROR(_xlfn.QUARTILE.INC(H$2:H4017,1),"")</f>
        <v>9.6064814715646207E-4</v>
      </c>
      <c r="J4017" s="10">
        <f>IFERROR(_xlfn.QUARTILE.INC(H$2:H4017,3),"")</f>
        <v>1.1689814855344594E-3</v>
      </c>
      <c r="K4017" s="10">
        <f>IFERROR(stats[[#This Row],[Q3]]-stats[[#This Row],[Q1]],"")</f>
        <v>2.0833333837799728E-4</v>
      </c>
      <c r="L4017" s="10">
        <f>IFERROR(AVERAGEIFS(H$2:H4017, H$2:H4017, "&lt;" &amp;stats[[#This Row],[Q3]]+(2*stats[[#This Row],[IQR]]), H$2:H4017, "&gt;" &amp; stats[[#This Row],[Q1]]-(2*stats[[#This Row],[IQR]])),"")</f>
        <v>1.071699845296306E-3</v>
      </c>
    </row>
    <row r="4018" spans="1:12" x14ac:dyDescent="0.25">
      <c r="A4018" s="7">
        <v>44419.404409722221</v>
      </c>
      <c r="B4018">
        <v>0</v>
      </c>
      <c r="C4018">
        <v>1</v>
      </c>
      <c r="D4018" s="8">
        <f>SUM(B$2:B4018)</f>
        <v>30</v>
      </c>
      <c r="E4018" s="8">
        <f>SUM(C$2:C4018)</f>
        <v>4017</v>
      </c>
      <c r="F4018" s="9">
        <f>IF(stats[[#This Row],[Column1]],stats[[#This Row],[Total Clear]]/stats[[#This Row],[Total Runs]],NA())</f>
        <v>7.4682598954443615E-3</v>
      </c>
      <c r="G4018" s="9">
        <f>SUM(B$2:B4018) / SUM(C$2:C4018)</f>
        <v>7.4682598954443615E-3</v>
      </c>
      <c r="H4018" s="10">
        <f>IFERROR(stats[[#This Row],[Column1]]-A4017,"")</f>
        <v>9.9537037021946162E-4</v>
      </c>
      <c r="I4018" s="10">
        <f>IFERROR(_xlfn.QUARTILE.INC(H$2:H4018,1),"")</f>
        <v>9.6064814715646207E-4</v>
      </c>
      <c r="J4018" s="10">
        <f>IFERROR(_xlfn.QUARTILE.INC(H$2:H4018,3),"")</f>
        <v>1.1689814855344594E-3</v>
      </c>
      <c r="K4018" s="10">
        <f>IFERROR(stats[[#This Row],[Q3]]-stats[[#This Row],[Q1]],"")</f>
        <v>2.0833333837799728E-4</v>
      </c>
      <c r="L4018" s="10">
        <f>IFERROR(AVERAGEIFS(H$2:H4018, H$2:H4018, "&lt;" &amp;stats[[#This Row],[Q3]]+(2*stats[[#This Row],[IQR]]), H$2:H4018, "&gt;" &amp; stats[[#This Row],[Q1]]-(2*stats[[#This Row],[IQR]])),"")</f>
        <v>1.0716806429126387E-3</v>
      </c>
    </row>
    <row r="4019" spans="1:12" x14ac:dyDescent="0.25">
      <c r="A4019" s="7">
        <v>44419.405439814815</v>
      </c>
      <c r="B4019">
        <v>0</v>
      </c>
      <c r="C4019">
        <v>1</v>
      </c>
      <c r="D4019" s="8">
        <f>SUM(B$2:B4019)</f>
        <v>30</v>
      </c>
      <c r="E4019" s="8">
        <f>SUM(C$2:C4019)</f>
        <v>4018</v>
      </c>
      <c r="F4019" s="9">
        <f>IF(stats[[#This Row],[Column1]],stats[[#This Row],[Total Clear]]/stats[[#This Row],[Total Runs]],NA())</f>
        <v>7.466401194624191E-3</v>
      </c>
      <c r="G4019" s="9">
        <f>SUM(B$2:B4019) / SUM(C$2:C4019)</f>
        <v>7.466401194624191E-3</v>
      </c>
      <c r="H4019" s="10">
        <f>IFERROR(stats[[#This Row],[Column1]]-A4018,"")</f>
        <v>1.0300925932824612E-3</v>
      </c>
      <c r="I4019" s="10">
        <f>IFERROR(_xlfn.QUARTILE.INC(H$2:H4019,1),"")</f>
        <v>9.6064814715646207E-4</v>
      </c>
      <c r="J4019" s="10">
        <f>IFERROR(_xlfn.QUARTILE.INC(H$2:H4019,3),"")</f>
        <v>1.1689814855344594E-3</v>
      </c>
      <c r="K4019" s="10">
        <f>IFERROR(stats[[#This Row],[Q3]]-stats[[#This Row],[Q1]],"")</f>
        <v>2.0833333837799728E-4</v>
      </c>
      <c r="L4019" s="10">
        <f>IFERROR(AVERAGEIFS(H$2:H4019, H$2:H4019, "&lt;" &amp;stats[[#This Row],[Q3]]+(2*stats[[#This Row],[IQR]]), H$2:H4019, "&gt;" &amp; stats[[#This Row],[Q1]]-(2*stats[[#This Row],[IQR]])),"")</f>
        <v>1.071670183141605E-3</v>
      </c>
    </row>
    <row r="4020" spans="1:12" x14ac:dyDescent="0.25">
      <c r="A4020" s="7">
        <v>44419.406435185185</v>
      </c>
      <c r="B4020">
        <v>0</v>
      </c>
      <c r="C4020">
        <v>1</v>
      </c>
      <c r="D4020" s="8">
        <f>SUM(B$2:B4020)</f>
        <v>30</v>
      </c>
      <c r="E4020" s="8">
        <f>SUM(C$2:C4020)</f>
        <v>4019</v>
      </c>
      <c r="F4020" s="9">
        <f>IF(stats[[#This Row],[Column1]],stats[[#This Row],[Total Clear]]/stats[[#This Row],[Total Runs]],NA())</f>
        <v>7.4645434187608859E-3</v>
      </c>
      <c r="G4020" s="9">
        <f>SUM(B$2:B4020) / SUM(C$2:C4020)</f>
        <v>7.4645434187608859E-3</v>
      </c>
      <c r="H4020" s="10">
        <f>IFERROR(stats[[#This Row],[Column1]]-A4019,"")</f>
        <v>9.9537037021946162E-4</v>
      </c>
      <c r="I4020" s="10">
        <f>IFERROR(_xlfn.QUARTILE.INC(H$2:H4020,1),"")</f>
        <v>9.6064814715646207E-4</v>
      </c>
      <c r="J4020" s="10">
        <f>IFERROR(_xlfn.QUARTILE.INC(H$2:H4020,3),"")</f>
        <v>1.1689814855344594E-3</v>
      </c>
      <c r="K4020" s="10">
        <f>IFERROR(stats[[#This Row],[Q3]]-stats[[#This Row],[Q1]],"")</f>
        <v>2.0833333837799728E-4</v>
      </c>
      <c r="L4020" s="10">
        <f>IFERROR(AVERAGEIFS(H$2:H4020, H$2:H4020, "&lt;" &amp;stats[[#This Row],[Q3]]+(2*stats[[#This Row],[IQR]]), H$2:H4020, "&gt;" &amp; stats[[#This Row],[Q1]]-(2*stats[[#This Row],[IQR]])),"")</f>
        <v>1.0716509978730806E-3</v>
      </c>
    </row>
    <row r="4021" spans="1:12" x14ac:dyDescent="0.25">
      <c r="A4021" s="7">
        <v>44419.407465277778</v>
      </c>
      <c r="B4021">
        <v>0</v>
      </c>
      <c r="C4021">
        <v>1</v>
      </c>
      <c r="D4021" s="8">
        <f>SUM(B$2:B4021)</f>
        <v>30</v>
      </c>
      <c r="E4021" s="8">
        <f>SUM(C$2:C4021)</f>
        <v>4020</v>
      </c>
      <c r="F4021" s="9">
        <f>IF(stats[[#This Row],[Column1]],stats[[#This Row],[Total Clear]]/stats[[#This Row],[Total Runs]],NA())</f>
        <v>7.462686567164179E-3</v>
      </c>
      <c r="G4021" s="9">
        <f>SUM(B$2:B4021) / SUM(C$2:C4021)</f>
        <v>7.462686567164179E-3</v>
      </c>
      <c r="H4021" s="10">
        <f>IFERROR(stats[[#This Row],[Column1]]-A4020,"")</f>
        <v>1.0300925932824612E-3</v>
      </c>
      <c r="I4021" s="10">
        <f>IFERROR(_xlfn.QUARTILE.INC(H$2:H4021,1),"")</f>
        <v>9.6064814715646207E-4</v>
      </c>
      <c r="J4021" s="10">
        <f>IFERROR(_xlfn.QUARTILE.INC(H$2:H4021,3),"")</f>
        <v>1.1689814855344594E-3</v>
      </c>
      <c r="K4021" s="10">
        <f>IFERROR(stats[[#This Row],[Q3]]-stats[[#This Row],[Q1]],"")</f>
        <v>2.0833333837799728E-4</v>
      </c>
      <c r="L4021" s="10">
        <f>IFERROR(AVERAGEIFS(H$2:H4021, H$2:H4021, "&lt;" &amp;stats[[#This Row],[Q3]]+(2*stats[[#This Row],[IQR]]), H$2:H4021, "&gt;" &amp; stats[[#This Row],[Q1]]-(2*stats[[#This Row],[IQR]])),"")</f>
        <v>1.071640550813103E-3</v>
      </c>
    </row>
    <row r="4022" spans="1:12" x14ac:dyDescent="0.25">
      <c r="A4022" s="7">
        <v>44419.408495370371</v>
      </c>
      <c r="B4022">
        <v>0</v>
      </c>
      <c r="C4022">
        <v>1</v>
      </c>
      <c r="D4022" s="8">
        <f>SUM(B$2:B4022)</f>
        <v>30</v>
      </c>
      <c r="E4022" s="8">
        <f>SUM(C$2:C4022)</f>
        <v>4021</v>
      </c>
      <c r="F4022" s="9">
        <f>IF(stats[[#This Row],[Column1]],stats[[#This Row],[Total Clear]]/stats[[#This Row],[Total Runs]],NA())</f>
        <v>7.4608306391444916E-3</v>
      </c>
      <c r="G4022" s="9">
        <f>SUM(B$2:B4022) / SUM(C$2:C4022)</f>
        <v>7.4608306391444916E-3</v>
      </c>
      <c r="H4022" s="10">
        <f>IFERROR(stats[[#This Row],[Column1]]-A4021,"")</f>
        <v>1.0300925932824612E-3</v>
      </c>
      <c r="I4022" s="10">
        <f>IFERROR(_xlfn.QUARTILE.INC(H$2:H4022,1),"")</f>
        <v>9.6064814715646207E-4</v>
      </c>
      <c r="J4022" s="10">
        <f>IFERROR(_xlfn.QUARTILE.INC(H$2:H4022,3),"")</f>
        <v>1.1689814855344594E-3</v>
      </c>
      <c r="K4022" s="10">
        <f>IFERROR(stats[[#This Row],[Q3]]-stats[[#This Row],[Q1]],"")</f>
        <v>2.0833333837799728E-4</v>
      </c>
      <c r="L4022" s="10">
        <f>IFERROR(AVERAGEIFS(H$2:H4022, H$2:H4022, "&lt;" &amp;stats[[#This Row],[Q3]]+(2*stats[[#This Row],[IQR]]), H$2:H4022, "&gt;" &amp; stats[[#This Row],[Q1]]-(2*stats[[#This Row],[IQR]])),"")</f>
        <v>1.0716301090042237E-3</v>
      </c>
    </row>
    <row r="4023" spans="1:12" x14ac:dyDescent="0.25">
      <c r="A4023" s="7">
        <v>44419.409479166665</v>
      </c>
      <c r="B4023">
        <v>0</v>
      </c>
      <c r="C4023">
        <v>1</v>
      </c>
      <c r="D4023" s="8">
        <f>SUM(B$2:B4023)</f>
        <v>30</v>
      </c>
      <c r="E4023" s="8">
        <f>SUM(C$2:C4023)</f>
        <v>4022</v>
      </c>
      <c r="F4023" s="9">
        <f>IF(stats[[#This Row],[Column1]],stats[[#This Row],[Total Clear]]/stats[[#This Row],[Total Runs]],NA())</f>
        <v>7.4589756340129286E-3</v>
      </c>
      <c r="G4023" s="9">
        <f>SUM(B$2:B4023) / SUM(C$2:C4023)</f>
        <v>7.4589756340129286E-3</v>
      </c>
      <c r="H4023" s="10">
        <f>IFERROR(stats[[#This Row],[Column1]]-A4022,"")</f>
        <v>9.8379629343980923E-4</v>
      </c>
      <c r="I4023" s="10">
        <f>IFERROR(_xlfn.QUARTILE.INC(H$2:H4023,1),"")</f>
        <v>9.6064814715646207E-4</v>
      </c>
      <c r="J4023" s="10">
        <f>IFERROR(_xlfn.QUARTILE.INC(H$2:H4023,3),"")</f>
        <v>1.1689814855344594E-3</v>
      </c>
      <c r="K4023" s="10">
        <f>IFERROR(stats[[#This Row],[Q3]]-stats[[#This Row],[Q1]],"")</f>
        <v>2.0833333837799728E-4</v>
      </c>
      <c r="L4023" s="10">
        <f>IFERROR(AVERAGEIFS(H$2:H4023, H$2:H4023, "&lt;" &amp;stats[[#This Row],[Q3]]+(2*stats[[#This Row],[IQR]]), H$2:H4023, "&gt;" &amp; stats[[#This Row],[Q1]]-(2*stats[[#This Row],[IQR]])),"")</f>
        <v>1.0716080402063432E-3</v>
      </c>
    </row>
    <row r="4024" spans="1:12" x14ac:dyDescent="0.25">
      <c r="A4024" s="7">
        <v>44419.41065972222</v>
      </c>
      <c r="B4024">
        <v>0</v>
      </c>
      <c r="C4024">
        <v>1</v>
      </c>
      <c r="D4024" s="8">
        <f>SUM(B$2:B4024)</f>
        <v>30</v>
      </c>
      <c r="E4024" s="8">
        <f>SUM(C$2:C4024)</f>
        <v>4023</v>
      </c>
      <c r="F4024" s="9">
        <f>IF(stats[[#This Row],[Column1]],stats[[#This Row],[Total Clear]]/stats[[#This Row],[Total Runs]],NA())</f>
        <v>7.4571215510812828E-3</v>
      </c>
      <c r="G4024" s="9">
        <f>SUM(B$2:B4024) / SUM(C$2:C4024)</f>
        <v>7.4571215510812828E-3</v>
      </c>
      <c r="H4024" s="10">
        <f>IFERROR(stats[[#This Row],[Column1]]-A4023,"")</f>
        <v>1.1805555550381541E-3</v>
      </c>
      <c r="I4024" s="10">
        <f>IFERROR(_xlfn.QUARTILE.INC(H$2:H4024,1),"")</f>
        <v>9.6064814715646207E-4</v>
      </c>
      <c r="J4024" s="10">
        <f>IFERROR(_xlfn.QUARTILE.INC(H$2:H4024,3),"")</f>
        <v>1.1689814855344594E-3</v>
      </c>
      <c r="K4024" s="10">
        <f>IFERROR(stats[[#This Row],[Q3]]-stats[[#This Row],[Q1]],"")</f>
        <v>2.0833333837799728E-4</v>
      </c>
      <c r="L4024" s="10">
        <f>IFERROR(AVERAGEIFS(H$2:H4024, H$2:H4024, "&lt;" &amp;stats[[#This Row],[Q3]]+(2*stats[[#This Row],[IQR]]), H$2:H4024, "&gt;" &amp; stats[[#This Row],[Q1]]-(2*stats[[#This Row],[IQR]])),"")</f>
        <v>1.07163540707769E-3</v>
      </c>
    </row>
    <row r="4025" spans="1:12" x14ac:dyDescent="0.25">
      <c r="A4025" s="7">
        <v>44419.41170138889</v>
      </c>
      <c r="B4025">
        <v>0</v>
      </c>
      <c r="C4025">
        <v>1</v>
      </c>
      <c r="D4025" s="8">
        <f>SUM(B$2:B4025)</f>
        <v>30</v>
      </c>
      <c r="E4025" s="8">
        <f>SUM(C$2:C4025)</f>
        <v>4024</v>
      </c>
      <c r="F4025" s="9">
        <f>IF(stats[[#This Row],[Column1]],stats[[#This Row],[Total Clear]]/stats[[#This Row],[Total Runs]],NA())</f>
        <v>7.4552683896620276E-3</v>
      </c>
      <c r="G4025" s="9">
        <f>SUM(B$2:B4025) / SUM(C$2:C4025)</f>
        <v>7.4552683896620276E-3</v>
      </c>
      <c r="H4025" s="10">
        <f>IFERROR(stats[[#This Row],[Column1]]-A4024,"")</f>
        <v>1.0416666700621136E-3</v>
      </c>
      <c r="I4025" s="10">
        <f>IFERROR(_xlfn.QUARTILE.INC(H$2:H4025,1),"")</f>
        <v>9.6064814715646207E-4</v>
      </c>
      <c r="J4025" s="10">
        <f>IFERROR(_xlfn.QUARTILE.INC(H$2:H4025,3),"")</f>
        <v>1.1689814855344594E-3</v>
      </c>
      <c r="K4025" s="10">
        <f>IFERROR(stats[[#This Row],[Q3]]-stats[[#This Row],[Q1]],"")</f>
        <v>2.0833333837799728E-4</v>
      </c>
      <c r="L4025" s="10">
        <f>IFERROR(AVERAGEIFS(H$2:H4025, H$2:H4025, "&lt;" &amp;stats[[#This Row],[Q3]]+(2*stats[[#This Row],[IQR]]), H$2:H4025, "&gt;" &amp; stats[[#This Row],[Q1]]-(2*stats[[#This Row],[IQR]])),"")</f>
        <v>1.0716278810262044E-3</v>
      </c>
    </row>
    <row r="4026" spans="1:12" x14ac:dyDescent="0.25">
      <c r="A4026" s="7">
        <v>44419.412777777776</v>
      </c>
      <c r="B4026">
        <v>0</v>
      </c>
      <c r="C4026">
        <v>1</v>
      </c>
      <c r="D4026" s="8">
        <f>SUM(B$2:B4026)</f>
        <v>30</v>
      </c>
      <c r="E4026" s="8">
        <f>SUM(C$2:C4026)</f>
        <v>4025</v>
      </c>
      <c r="F4026" s="9">
        <f>IF(stats[[#This Row],[Column1]],stats[[#This Row],[Total Clear]]/stats[[#This Row],[Total Runs]],NA())</f>
        <v>7.4534161490683228E-3</v>
      </c>
      <c r="G4026" s="9">
        <f>SUM(B$2:B4026) / SUM(C$2:C4026)</f>
        <v>7.4534161490683228E-3</v>
      </c>
      <c r="H4026" s="10">
        <f>IFERROR(stats[[#This Row],[Column1]]-A4025,"")</f>
        <v>1.0763888858491555E-3</v>
      </c>
      <c r="I4026" s="10">
        <f>IFERROR(_xlfn.QUARTILE.INC(H$2:H4026,1),"")</f>
        <v>9.6064814715646207E-4</v>
      </c>
      <c r="J4026" s="10">
        <f>IFERROR(_xlfn.QUARTILE.INC(H$2:H4026,3),"")</f>
        <v>1.1689814855344594E-3</v>
      </c>
      <c r="K4026" s="10">
        <f>IFERROR(stats[[#This Row],[Q3]]-stats[[#This Row],[Q1]],"")</f>
        <v>2.0833333837799728E-4</v>
      </c>
      <c r="L4026" s="10">
        <f>IFERROR(AVERAGEIFS(H$2:H4026, H$2:H4026, "&lt;" &amp;stats[[#This Row],[Q3]]+(2*stats[[#This Row],[IQR]]), H$2:H4026, "&gt;" &amp; stats[[#This Row],[Q1]]-(2*stats[[#This Row],[IQR]])),"")</f>
        <v>1.0716290763575684E-3</v>
      </c>
    </row>
    <row r="4027" spans="1:12" x14ac:dyDescent="0.25">
      <c r="A4027" s="7">
        <v>44419.413773148146</v>
      </c>
      <c r="B4027">
        <v>0</v>
      </c>
      <c r="C4027">
        <v>1</v>
      </c>
      <c r="D4027" s="8">
        <f>SUM(B$2:B4027)</f>
        <v>30</v>
      </c>
      <c r="E4027" s="8">
        <f>SUM(C$2:C4027)</f>
        <v>4026</v>
      </c>
      <c r="F4027" s="9">
        <f>IF(stats[[#This Row],[Column1]],stats[[#This Row],[Total Clear]]/stats[[#This Row],[Total Runs]],NA())</f>
        <v>7.4515648286140089E-3</v>
      </c>
      <c r="G4027" s="9">
        <f>SUM(B$2:B4027) / SUM(C$2:C4027)</f>
        <v>7.4515648286140089E-3</v>
      </c>
      <c r="H4027" s="10">
        <f>IFERROR(stats[[#This Row],[Column1]]-A4026,"")</f>
        <v>9.9537037021946162E-4</v>
      </c>
      <c r="I4027" s="10">
        <f>IFERROR(_xlfn.QUARTILE.INC(H$2:H4027,1),"")</f>
        <v>9.6064814715646207E-4</v>
      </c>
      <c r="J4027" s="10">
        <f>IFERROR(_xlfn.QUARTILE.INC(H$2:H4027,3),"")</f>
        <v>1.1689814855344594E-3</v>
      </c>
      <c r="K4027" s="10">
        <f>IFERROR(stats[[#This Row],[Q3]]-stats[[#This Row],[Q1]],"")</f>
        <v>2.0833333837799728E-4</v>
      </c>
      <c r="L4027" s="10">
        <f>IFERROR(AVERAGEIFS(H$2:H4027, H$2:H4027, "&lt;" &amp;stats[[#This Row],[Q3]]+(2*stats[[#This Row],[IQR]]), H$2:H4027, "&gt;" &amp; stats[[#This Row],[Q1]]-(2*stats[[#This Row],[IQR]])),"")</f>
        <v>1.071609935116068E-3</v>
      </c>
    </row>
    <row r="4028" spans="1:12" x14ac:dyDescent="0.25">
      <c r="A4028" s="7">
        <v>44419.414780092593</v>
      </c>
      <c r="B4028">
        <v>0</v>
      </c>
      <c r="C4028">
        <v>1</v>
      </c>
      <c r="D4028" s="8">
        <f>SUM(B$2:B4028)</f>
        <v>30</v>
      </c>
      <c r="E4028" s="8">
        <f>SUM(C$2:C4028)</f>
        <v>4027</v>
      </c>
      <c r="F4028" s="9">
        <f>IF(stats[[#This Row],[Column1]],stats[[#This Row],[Total Clear]]/stats[[#This Row],[Total Runs]],NA())</f>
        <v>7.4497144276136082E-3</v>
      </c>
      <c r="G4028" s="9">
        <f>SUM(B$2:B4028) / SUM(C$2:C4028)</f>
        <v>7.4497144276136082E-3</v>
      </c>
      <c r="H4028" s="10">
        <f>IFERROR(stats[[#This Row],[Column1]]-A4027,"")</f>
        <v>1.006944446999114E-3</v>
      </c>
      <c r="I4028" s="10">
        <f>IFERROR(_xlfn.QUARTILE.INC(H$2:H4028,1),"")</f>
        <v>9.6064814897545148E-4</v>
      </c>
      <c r="J4028" s="10">
        <f>IFERROR(_xlfn.QUARTILE.INC(H$2:H4028,3),"")</f>
        <v>1.1689814855344594E-3</v>
      </c>
      <c r="K4028" s="10">
        <f>IFERROR(stats[[#This Row],[Q3]]-stats[[#This Row],[Q1]],"")</f>
        <v>2.0833333655900788E-4</v>
      </c>
      <c r="L4028" s="10">
        <f>IFERROR(AVERAGEIFS(H$2:H4028, H$2:H4028, "&lt;" &amp;stats[[#This Row],[Q3]]+(2*stats[[#This Row],[IQR]]), H$2:H4028, "&gt;" &amp; stats[[#This Row],[Q1]]-(2*stats[[#This Row],[IQR]])),"")</f>
        <v>1.0715937078919482E-3</v>
      </c>
    </row>
    <row r="4029" spans="1:12" x14ac:dyDescent="0.25">
      <c r="A4029" s="7">
        <v>44419.41578703704</v>
      </c>
      <c r="B4029">
        <v>0</v>
      </c>
      <c r="C4029">
        <v>1</v>
      </c>
      <c r="D4029" s="8">
        <f>SUM(B$2:B4029)</f>
        <v>30</v>
      </c>
      <c r="E4029" s="8">
        <f>SUM(C$2:C4029)</f>
        <v>4028</v>
      </c>
      <c r="F4029" s="9">
        <f>IF(stats[[#This Row],[Column1]],stats[[#This Row],[Total Clear]]/stats[[#This Row],[Total Runs]],NA())</f>
        <v>7.4478649453823239E-3</v>
      </c>
      <c r="G4029" s="9">
        <f>SUM(B$2:B4029) / SUM(C$2:C4029)</f>
        <v>7.4478649453823239E-3</v>
      </c>
      <c r="H4029" s="10">
        <f>IFERROR(stats[[#This Row],[Column1]]-A4028,"")</f>
        <v>1.006944446999114E-3</v>
      </c>
      <c r="I4029" s="10">
        <f>IFERROR(_xlfn.QUARTILE.INC(H$2:H4029,1),"")</f>
        <v>9.6064815079444088E-4</v>
      </c>
      <c r="J4029" s="10">
        <f>IFERROR(_xlfn.QUARTILE.INC(H$2:H4029,3),"")</f>
        <v>1.1689814855344594E-3</v>
      </c>
      <c r="K4029" s="10">
        <f>IFERROR(stats[[#This Row],[Q3]]-stats[[#This Row],[Q1]],"")</f>
        <v>2.0833333474001847E-4</v>
      </c>
      <c r="L4029" s="10">
        <f>IFERROR(AVERAGEIFS(H$2:H4029, H$2:H4029, "&lt;" &amp;stats[[#This Row],[Q3]]+(2*stats[[#This Row],[IQR]]), H$2:H4029, "&gt;" &amp; stats[[#This Row],[Q1]]-(2*stats[[#This Row],[IQR]])),"")</f>
        <v>1.071577488809938E-3</v>
      </c>
    </row>
    <row r="4030" spans="1:12" x14ac:dyDescent="0.25">
      <c r="A4030" s="7">
        <v>44419.41678240741</v>
      </c>
      <c r="B4030">
        <v>0</v>
      </c>
      <c r="C4030">
        <v>1</v>
      </c>
      <c r="D4030" s="8">
        <f>SUM(B$2:B4030)</f>
        <v>30</v>
      </c>
      <c r="E4030" s="8">
        <f>SUM(C$2:C4030)</f>
        <v>4029</v>
      </c>
      <c r="F4030" s="9">
        <f>IF(stats[[#This Row],[Column1]],stats[[#This Row],[Total Clear]]/stats[[#This Row],[Total Runs]],NA())</f>
        <v>7.446016381236039E-3</v>
      </c>
      <c r="G4030" s="9">
        <f>SUM(B$2:B4030) / SUM(C$2:C4030)</f>
        <v>7.446016381236039E-3</v>
      </c>
      <c r="H4030" s="10">
        <f>IFERROR(stats[[#This Row],[Column1]]-A4029,"")</f>
        <v>9.9537037021946162E-4</v>
      </c>
      <c r="I4030" s="10">
        <f>IFERROR(_xlfn.QUARTILE.INC(H$2:H4030,1),"")</f>
        <v>9.6064815261343028E-4</v>
      </c>
      <c r="J4030" s="10">
        <f>IFERROR(_xlfn.QUARTILE.INC(H$2:H4030,3),"")</f>
        <v>1.1689814855344594E-3</v>
      </c>
      <c r="K4030" s="10">
        <f>IFERROR(stats[[#This Row],[Q3]]-stats[[#This Row],[Q1]],"")</f>
        <v>2.0833333292102907E-4</v>
      </c>
      <c r="L4030" s="10">
        <f>IFERROR(AVERAGEIFS(H$2:H4030, H$2:H4030, "&lt;" &amp;stats[[#This Row],[Q3]]+(2*stats[[#This Row],[IQR]]), H$2:H4030, "&gt;" &amp; stats[[#This Row],[Q1]]-(2*stats[[#This Row],[IQR]])),"")</f>
        <v>1.071558374910116E-3</v>
      </c>
    </row>
    <row r="4031" spans="1:12" x14ac:dyDescent="0.25">
      <c r="A4031" s="7">
        <v>44419.41778935185</v>
      </c>
      <c r="B4031">
        <v>0</v>
      </c>
      <c r="C4031">
        <v>1</v>
      </c>
      <c r="D4031" s="8">
        <f>SUM(B$2:B4031)</f>
        <v>30</v>
      </c>
      <c r="E4031" s="8">
        <f>SUM(C$2:C4031)</f>
        <v>4030</v>
      </c>
      <c r="F4031" s="9">
        <f>IF(stats[[#This Row],[Column1]],stats[[#This Row],[Total Clear]]/stats[[#This Row],[Total Runs]],NA())</f>
        <v>7.4441687344913151E-3</v>
      </c>
      <c r="G4031" s="9">
        <f>SUM(B$2:B4031) / SUM(C$2:C4031)</f>
        <v>7.4441687344913151E-3</v>
      </c>
      <c r="H4031" s="10">
        <f>IFERROR(stats[[#This Row],[Column1]]-A4030,"")</f>
        <v>1.0069444397231564E-3</v>
      </c>
      <c r="I4031" s="10">
        <f>IFERROR(_xlfn.QUARTILE.INC(H$2:H4031,1),"")</f>
        <v>9.6064815443241969E-4</v>
      </c>
      <c r="J4031" s="10">
        <f>IFERROR(_xlfn.QUARTILE.INC(H$2:H4031,3),"")</f>
        <v>1.1689814855344594E-3</v>
      </c>
      <c r="K4031" s="10">
        <f>IFERROR(stats[[#This Row],[Q3]]-stats[[#This Row],[Q1]],"")</f>
        <v>2.0833333110203966E-4</v>
      </c>
      <c r="L4031" s="10">
        <f>IFERROR(AVERAGEIFS(H$2:H4031, H$2:H4031, "&lt;" &amp;stats[[#This Row],[Q3]]+(2*stats[[#This Row],[IQR]]), H$2:H4031, "&gt;" &amp; stats[[#This Row],[Q1]]-(2*stats[[#This Row],[IQR]])),"")</f>
        <v>1.0715421728200491E-3</v>
      </c>
    </row>
    <row r="4032" spans="1:12" x14ac:dyDescent="0.25">
      <c r="A4032" s="7">
        <v>44419.418819444443</v>
      </c>
      <c r="B4032">
        <v>0</v>
      </c>
      <c r="C4032">
        <v>1</v>
      </c>
      <c r="D4032" s="8">
        <f>SUM(B$2:B4032)</f>
        <v>30</v>
      </c>
      <c r="E4032" s="8">
        <f>SUM(C$2:C4032)</f>
        <v>4031</v>
      </c>
      <c r="F4032" s="9">
        <f>IF(stats[[#This Row],[Column1]],stats[[#This Row],[Total Clear]]/stats[[#This Row],[Total Runs]],NA())</f>
        <v>7.4423220044653928E-3</v>
      </c>
      <c r="G4032" s="9">
        <f>SUM(B$2:B4032) / SUM(C$2:C4032)</f>
        <v>7.4423220044653928E-3</v>
      </c>
      <c r="H4032" s="10">
        <f>IFERROR(stats[[#This Row],[Column1]]-A4031,"")</f>
        <v>1.0300925932824612E-3</v>
      </c>
      <c r="I4032" s="10">
        <f>IFERROR(_xlfn.QUARTILE.INC(H$2:H4032,1),"")</f>
        <v>9.6064815443241969E-4</v>
      </c>
      <c r="J4032" s="10">
        <f>IFERROR(_xlfn.QUARTILE.INC(H$2:H4032,3),"")</f>
        <v>1.1689814855344594E-3</v>
      </c>
      <c r="K4032" s="10">
        <f>IFERROR(stats[[#This Row],[Q3]]-stats[[#This Row],[Q1]],"")</f>
        <v>2.0833333110203966E-4</v>
      </c>
      <c r="L4032" s="10">
        <f>IFERROR(AVERAGEIFS(H$2:H4032, H$2:H4032, "&lt;" &amp;stats[[#This Row],[Q3]]+(2*stats[[#This Row],[IQR]]), H$2:H4032, "&gt;" &amp; stats[[#This Row],[Q1]]-(2*stats[[#This Row],[IQR]])),"")</f>
        <v>1.071531781849997E-3</v>
      </c>
    </row>
    <row r="4033" spans="1:12" x14ac:dyDescent="0.25">
      <c r="A4033" s="7">
        <v>44419.419849537036</v>
      </c>
      <c r="B4033">
        <v>0</v>
      </c>
      <c r="C4033">
        <v>1</v>
      </c>
      <c r="D4033" s="8">
        <f>SUM(B$2:B4033)</f>
        <v>30</v>
      </c>
      <c r="E4033" s="8">
        <f>SUM(C$2:C4033)</f>
        <v>4032</v>
      </c>
      <c r="F4033" s="9">
        <f>IF(stats[[#This Row],[Column1]],stats[[#This Row],[Total Clear]]/stats[[#This Row],[Total Runs]],NA())</f>
        <v>7.4404761904761901E-3</v>
      </c>
      <c r="G4033" s="9">
        <f>SUM(B$2:B4033) / SUM(C$2:C4033)</f>
        <v>7.4404761904761901E-3</v>
      </c>
      <c r="H4033" s="10">
        <f>IFERROR(stats[[#This Row],[Column1]]-A4032,"")</f>
        <v>1.0300925932824612E-3</v>
      </c>
      <c r="I4033" s="10">
        <f>IFERROR(_xlfn.QUARTILE.INC(H$2:H4033,1),"")</f>
        <v>9.6064815443241969E-4</v>
      </c>
      <c r="J4033" s="10">
        <f>IFERROR(_xlfn.QUARTILE.INC(H$2:H4033,3),"")</f>
        <v>1.1689814855344594E-3</v>
      </c>
      <c r="K4033" s="10">
        <f>IFERROR(stats[[#This Row],[Q3]]-stats[[#This Row],[Q1]],"")</f>
        <v>2.0833333110203966E-4</v>
      </c>
      <c r="L4033" s="10">
        <f>IFERROR(AVERAGEIFS(H$2:H4033, H$2:H4033, "&lt;" &amp;stats[[#This Row],[Q3]]+(2*stats[[#This Row],[IQR]]), H$2:H4033, "&gt;" &amp; stats[[#This Row],[Q1]]-(2*stats[[#This Row],[IQR]])),"")</f>
        <v>1.0715213960884513E-3</v>
      </c>
    </row>
    <row r="4034" spans="1:12" x14ac:dyDescent="0.25">
      <c r="A4034" s="7">
        <v>44419.420810185184</v>
      </c>
      <c r="B4034">
        <v>0</v>
      </c>
      <c r="C4034">
        <v>1</v>
      </c>
      <c r="D4034" s="8">
        <f>SUM(B$2:B4034)</f>
        <v>30</v>
      </c>
      <c r="E4034" s="8">
        <f>SUM(C$2:C4034)</f>
        <v>4033</v>
      </c>
      <c r="F4034" s="9">
        <f>IF(stats[[#This Row],[Column1]],stats[[#This Row],[Total Clear]]/stats[[#This Row],[Total Runs]],NA())</f>
        <v>7.4386312918423014E-3</v>
      </c>
      <c r="G4034" s="9">
        <f>SUM(B$2:B4034) / SUM(C$2:C4034)</f>
        <v>7.4386312918423014E-3</v>
      </c>
      <c r="H4034" s="10">
        <f>IFERROR(stats[[#This Row],[Column1]]-A4033,"")</f>
        <v>9.6064814715646207E-4</v>
      </c>
      <c r="I4034" s="10">
        <f>IFERROR(_xlfn.QUARTILE.INC(H$2:H4034,1),"")</f>
        <v>9.6064815261343028E-4</v>
      </c>
      <c r="J4034" s="10">
        <f>IFERROR(_xlfn.QUARTILE.INC(H$2:H4034,3),"")</f>
        <v>1.1689814855344594E-3</v>
      </c>
      <c r="K4034" s="10">
        <f>IFERROR(stats[[#This Row],[Q3]]-stats[[#This Row],[Q1]],"")</f>
        <v>2.0833333292102907E-4</v>
      </c>
      <c r="L4034" s="10">
        <f>IFERROR(AVERAGEIFS(H$2:H4034, H$2:H4034, "&lt;" &amp;stats[[#This Row],[Q3]]+(2*stats[[#This Row],[IQR]]), H$2:H4034, "&gt;" &amp; stats[[#This Row],[Q1]]-(2*stats[[#This Row],[IQR]])),"")</f>
        <v>1.0714936152693753E-3</v>
      </c>
    </row>
    <row r="4035" spans="1:12" x14ac:dyDescent="0.25">
      <c r="A4035" s="7">
        <v>44419.4218287037</v>
      </c>
      <c r="B4035">
        <v>0</v>
      </c>
      <c r="C4035">
        <v>1</v>
      </c>
      <c r="D4035" s="8">
        <f>SUM(B$2:B4035)</f>
        <v>30</v>
      </c>
      <c r="E4035" s="8">
        <f>SUM(C$2:C4035)</f>
        <v>4034</v>
      </c>
      <c r="F4035" s="9">
        <f>IF(stats[[#This Row],[Column1]],stats[[#This Row],[Total Clear]]/stats[[#This Row],[Total Runs]],NA())</f>
        <v>7.4367873078829945E-3</v>
      </c>
      <c r="G4035" s="9">
        <f>SUM(B$2:B4035) / SUM(C$2:C4035)</f>
        <v>7.4367873078829945E-3</v>
      </c>
      <c r="H4035" s="10">
        <f>IFERROR(stats[[#This Row],[Column1]]-A4034,"")</f>
        <v>1.0185185165028088E-3</v>
      </c>
      <c r="I4035" s="10">
        <f>IFERROR(_xlfn.QUARTILE.INC(H$2:H4035,1),"")</f>
        <v>9.6064815443241969E-4</v>
      </c>
      <c r="J4035" s="10">
        <f>IFERROR(_xlfn.QUARTILE.INC(H$2:H4035,3),"")</f>
        <v>1.1689814855344594E-3</v>
      </c>
      <c r="K4035" s="10">
        <f>IFERROR(stats[[#This Row],[Q3]]-stats[[#This Row],[Q1]],"")</f>
        <v>2.0833333110203966E-4</v>
      </c>
      <c r="L4035" s="10">
        <f>IFERROR(AVERAGEIFS(H$2:H4035, H$2:H4035, "&lt;" &amp;stats[[#This Row],[Q3]]+(2*stats[[#This Row],[IQR]]), H$2:H4035, "&gt;" &amp; stats[[#This Row],[Q1]]-(2*stats[[#This Row],[IQR]])),"")</f>
        <v>1.071480344954053E-3</v>
      </c>
    </row>
    <row r="4036" spans="1:12" x14ac:dyDescent="0.25">
      <c r="A4036" s="7">
        <v>44419.422800925924</v>
      </c>
      <c r="B4036">
        <v>0</v>
      </c>
      <c r="C4036">
        <v>1</v>
      </c>
      <c r="D4036" s="8">
        <f>SUM(B$2:B4036)</f>
        <v>30</v>
      </c>
      <c r="E4036" s="8">
        <f>SUM(C$2:C4036)</f>
        <v>4035</v>
      </c>
      <c r="F4036" s="9">
        <f>IF(stats[[#This Row],[Column1]],stats[[#This Row],[Total Clear]]/stats[[#This Row],[Total Runs]],NA())</f>
        <v>7.4349442379182153E-3</v>
      </c>
      <c r="G4036" s="9">
        <f>SUM(B$2:B4036) / SUM(C$2:C4036)</f>
        <v>7.4349442379182153E-3</v>
      </c>
      <c r="H4036" s="10">
        <f>IFERROR(stats[[#This Row],[Column1]]-A4035,"")</f>
        <v>9.7222222393611446E-4</v>
      </c>
      <c r="I4036" s="10">
        <f>IFERROR(_xlfn.QUARTILE.INC(H$2:H4036,1),"")</f>
        <v>9.6064815443241969E-4</v>
      </c>
      <c r="J4036" s="10">
        <f>IFERROR(_xlfn.QUARTILE.INC(H$2:H4036,3),"")</f>
        <v>1.1689814855344594E-3</v>
      </c>
      <c r="K4036" s="10">
        <f>IFERROR(stats[[#This Row],[Q3]]-stats[[#This Row],[Q1]],"")</f>
        <v>2.0833333110203966E-4</v>
      </c>
      <c r="L4036" s="10">
        <f>IFERROR(AVERAGEIFS(H$2:H4036, H$2:H4036, "&lt;" &amp;stats[[#This Row],[Q3]]+(2*stats[[#This Row],[IQR]]), H$2:H4036, "&gt;" &amp; stats[[#This Row],[Q1]]-(2*stats[[#This Row],[IQR]])),"")</f>
        <v>1.0714554869222428E-3</v>
      </c>
    </row>
    <row r="4037" spans="1:12" x14ac:dyDescent="0.25">
      <c r="A4037" s="7">
        <v>44419.423819444448</v>
      </c>
      <c r="B4037">
        <v>0</v>
      </c>
      <c r="C4037">
        <v>1</v>
      </c>
      <c r="D4037" s="8">
        <f>SUM(B$2:B4037)</f>
        <v>30</v>
      </c>
      <c r="E4037" s="8">
        <f>SUM(C$2:C4037)</f>
        <v>4036</v>
      </c>
      <c r="F4037" s="9">
        <f>IF(stats[[#This Row],[Column1]],stats[[#This Row],[Total Clear]]/stats[[#This Row],[Total Runs]],NA())</f>
        <v>7.4331020812685826E-3</v>
      </c>
      <c r="G4037" s="9">
        <f>SUM(B$2:B4037) / SUM(C$2:C4037)</f>
        <v>7.4331020812685826E-3</v>
      </c>
      <c r="H4037" s="10">
        <f>IFERROR(stats[[#This Row],[Column1]]-A4036,"")</f>
        <v>1.0185185237787664E-3</v>
      </c>
      <c r="I4037" s="10">
        <f>IFERROR(_xlfn.QUARTILE.INC(H$2:H4037,1),"")</f>
        <v>9.6064815443241969E-4</v>
      </c>
      <c r="J4037" s="10">
        <f>IFERROR(_xlfn.QUARTILE.INC(H$2:H4037,3),"")</f>
        <v>1.1689814855344594E-3</v>
      </c>
      <c r="K4037" s="10">
        <f>IFERROR(stats[[#This Row],[Q3]]-stats[[#This Row],[Q1]],"")</f>
        <v>2.0833333110203966E-4</v>
      </c>
      <c r="L4037" s="10">
        <f>IFERROR(AVERAGEIFS(H$2:H4037, H$2:H4037, "&lt;" &amp;stats[[#This Row],[Q3]]+(2*stats[[#This Row],[IQR]]), H$2:H4037, "&gt;" &amp; stats[[#This Row],[Q1]]-(2*stats[[#This Row],[IQR]])),"")</f>
        <v>1.071442232800274E-3</v>
      </c>
    </row>
    <row r="4038" spans="1:12" x14ac:dyDescent="0.25">
      <c r="A4038" s="7">
        <v>44419.424884259257</v>
      </c>
      <c r="B4038">
        <v>0</v>
      </c>
      <c r="C4038">
        <v>1</v>
      </c>
      <c r="D4038" s="8">
        <f>SUM(B$2:B4038)</f>
        <v>30</v>
      </c>
      <c r="E4038" s="8">
        <f>SUM(C$2:C4038)</f>
        <v>4037</v>
      </c>
      <c r="F4038" s="9">
        <f>IF(stats[[#This Row],[Column1]],stats[[#This Row],[Total Clear]]/stats[[#This Row],[Total Runs]],NA())</f>
        <v>7.4312608372553877E-3</v>
      </c>
      <c r="G4038" s="9">
        <f>SUM(B$2:B4038) / SUM(C$2:C4038)</f>
        <v>7.4312608372553877E-3</v>
      </c>
      <c r="H4038" s="10">
        <f>IFERROR(stats[[#This Row],[Column1]]-A4037,"")</f>
        <v>1.0648148090695031E-3</v>
      </c>
      <c r="I4038" s="10">
        <f>IFERROR(_xlfn.QUARTILE.INC(H$2:H4038,1),"")</f>
        <v>9.6064815443241969E-4</v>
      </c>
      <c r="J4038" s="10">
        <f>IFERROR(_xlfn.QUARTILE.INC(H$2:H4038,3),"")</f>
        <v>1.1689814855344594E-3</v>
      </c>
      <c r="K4038" s="10">
        <f>IFERROR(stats[[#This Row],[Q3]]-stats[[#This Row],[Q1]],"")</f>
        <v>2.0833333110203966E-4</v>
      </c>
      <c r="L4038" s="10">
        <f>IFERROR(AVERAGEIFS(H$2:H4038, H$2:H4038, "&lt;" &amp;stats[[#This Row],[Q3]]+(2*stats[[#This Row],[IQR]]), H$2:H4038, "&gt;" &amp; stats[[#This Row],[Q1]]-(2*stats[[#This Row],[IQR]])),"")</f>
        <v>1.0714405738706794E-3</v>
      </c>
    </row>
    <row r="4039" spans="1:12" x14ac:dyDescent="0.25">
      <c r="A4039" s="7">
        <v>44419.425902777781</v>
      </c>
      <c r="B4039">
        <v>0</v>
      </c>
      <c r="C4039">
        <v>1</v>
      </c>
      <c r="D4039" s="8">
        <f>SUM(B$2:B4039)</f>
        <v>30</v>
      </c>
      <c r="E4039" s="8">
        <f>SUM(C$2:C4039)</f>
        <v>4038</v>
      </c>
      <c r="F4039" s="9">
        <f>IF(stats[[#This Row],[Column1]],stats[[#This Row],[Total Clear]]/stats[[#This Row],[Total Runs]],NA())</f>
        <v>7.429420505200594E-3</v>
      </c>
      <c r="G4039" s="9">
        <f>SUM(B$2:B4039) / SUM(C$2:C4039)</f>
        <v>7.429420505200594E-3</v>
      </c>
      <c r="H4039" s="10">
        <f>IFERROR(stats[[#This Row],[Column1]]-A4038,"")</f>
        <v>1.0185185237787664E-3</v>
      </c>
      <c r="I4039" s="10">
        <f>IFERROR(_xlfn.QUARTILE.INC(H$2:H4039,1),"")</f>
        <v>9.6064815443241969E-4</v>
      </c>
      <c r="J4039" s="10">
        <f>IFERROR(_xlfn.QUARTILE.INC(H$2:H4039,3),"")</f>
        <v>1.1689814855344594E-3</v>
      </c>
      <c r="K4039" s="10">
        <f>IFERROR(stats[[#This Row],[Q3]]-stats[[#This Row],[Q1]],"")</f>
        <v>2.0833333110203966E-4</v>
      </c>
      <c r="L4039" s="10">
        <f>IFERROR(AVERAGEIFS(H$2:H4039, H$2:H4039, "&lt;" &amp;stats[[#This Row],[Q3]]+(2*stats[[#This Row],[IQR]]), H$2:H4039, "&gt;" &amp; stats[[#This Row],[Q1]]-(2*stats[[#This Row],[IQR]])),"")</f>
        <v>1.0714273301144E-3</v>
      </c>
    </row>
    <row r="4040" spans="1:12" x14ac:dyDescent="0.25">
      <c r="A4040" s="7">
        <v>44419.426944444444</v>
      </c>
      <c r="B4040">
        <v>0</v>
      </c>
      <c r="C4040">
        <v>1</v>
      </c>
      <c r="D4040" s="8">
        <f>SUM(B$2:B4040)</f>
        <v>30</v>
      </c>
      <c r="E4040" s="8">
        <f>SUM(C$2:C4040)</f>
        <v>4039</v>
      </c>
      <c r="F4040" s="9">
        <f>IF(stats[[#This Row],[Column1]],stats[[#This Row],[Total Clear]]/stats[[#This Row],[Total Runs]],NA())</f>
        <v>7.4275810844268387E-3</v>
      </c>
      <c r="G4040" s="9">
        <f>SUM(B$2:B4040) / SUM(C$2:C4040)</f>
        <v>7.4275810844268387E-3</v>
      </c>
      <c r="H4040" s="10">
        <f>IFERROR(stats[[#This Row],[Column1]]-A4039,"")</f>
        <v>1.0416666627861559E-3</v>
      </c>
      <c r="I4040" s="10">
        <f>IFERROR(_xlfn.QUARTILE.INC(H$2:H4040,1),"")</f>
        <v>9.6064815443241969E-4</v>
      </c>
      <c r="J4040" s="10">
        <f>IFERROR(_xlfn.QUARTILE.INC(H$2:H4040,3),"")</f>
        <v>1.1689814855344594E-3</v>
      </c>
      <c r="K4040" s="10">
        <f>IFERROR(stats[[#This Row],[Q3]]-stats[[#This Row],[Q1]],"")</f>
        <v>2.0833333110203966E-4</v>
      </c>
      <c r="L4040" s="10">
        <f>IFERROR(AVERAGEIFS(H$2:H4040, H$2:H4040, "&lt;" &amp;stats[[#This Row],[Q3]]+(2*stats[[#This Row],[IQR]]), H$2:H4040, "&gt;" &amp; stats[[#This Row],[Q1]]-(2*stats[[#This Row],[IQR]])),"")</f>
        <v>1.0714198843632546E-3</v>
      </c>
    </row>
    <row r="4041" spans="1:12" x14ac:dyDescent="0.25">
      <c r="A4041" s="7">
        <v>44419.427997685183</v>
      </c>
      <c r="B4041">
        <v>0</v>
      </c>
      <c r="C4041">
        <v>1</v>
      </c>
      <c r="D4041" s="8">
        <f>SUM(B$2:B4041)</f>
        <v>30</v>
      </c>
      <c r="E4041" s="8">
        <f>SUM(C$2:C4041)</f>
        <v>4040</v>
      </c>
      <c r="F4041" s="9">
        <f>IF(stats[[#This Row],[Column1]],stats[[#This Row],[Total Clear]]/stats[[#This Row],[Total Runs]],NA())</f>
        <v>7.4257425742574254E-3</v>
      </c>
      <c r="G4041" s="9">
        <f>SUM(B$2:B4041) / SUM(C$2:C4041)</f>
        <v>7.4257425742574254E-3</v>
      </c>
      <c r="H4041" s="10">
        <f>IFERROR(stats[[#This Row],[Column1]]-A4040,"")</f>
        <v>1.0532407395658083E-3</v>
      </c>
      <c r="I4041" s="10">
        <f>IFERROR(_xlfn.QUARTILE.INC(H$2:H4041,1),"")</f>
        <v>9.6064815443241969E-4</v>
      </c>
      <c r="J4041" s="10">
        <f>IFERROR(_xlfn.QUARTILE.INC(H$2:H4041,3),"")</f>
        <v>1.1689814855344594E-3</v>
      </c>
      <c r="K4041" s="10">
        <f>IFERROR(stats[[#This Row],[Q3]]-stats[[#This Row],[Q1]],"")</f>
        <v>2.0833333110203966E-4</v>
      </c>
      <c r="L4041" s="10">
        <f>IFERROR(AVERAGEIFS(H$2:H4041, H$2:H4041, "&lt;" &amp;stats[[#This Row],[Q3]]+(2*stats[[#This Row],[IQR]]), H$2:H4041, "&gt;" &amp; stats[[#This Row],[Q1]]-(2*stats[[#This Row],[IQR]])),"")</f>
        <v>1.0714153373035254E-3</v>
      </c>
    </row>
    <row r="4042" spans="1:12" x14ac:dyDescent="0.25">
      <c r="A4042" s="7">
        <v>44419.429062499999</v>
      </c>
      <c r="B4042">
        <v>0</v>
      </c>
      <c r="C4042">
        <v>1</v>
      </c>
      <c r="D4042" s="8">
        <f>SUM(B$2:B4042)</f>
        <v>30</v>
      </c>
      <c r="E4042" s="8">
        <f>SUM(C$2:C4042)</f>
        <v>4041</v>
      </c>
      <c r="F4042" s="9">
        <f>IF(stats[[#This Row],[Column1]],stats[[#This Row],[Total Clear]]/stats[[#This Row],[Total Runs]],NA())</f>
        <v>7.4239049740163323E-3</v>
      </c>
      <c r="G4042" s="9">
        <f>SUM(B$2:B4042) / SUM(C$2:C4042)</f>
        <v>7.4239049740163323E-3</v>
      </c>
      <c r="H4042" s="10">
        <f>IFERROR(stats[[#This Row],[Column1]]-A4041,"")</f>
        <v>1.0648148163454607E-3</v>
      </c>
      <c r="I4042" s="10">
        <f>IFERROR(_xlfn.QUARTILE.INC(H$2:H4042,1),"")</f>
        <v>9.6064815443241969E-4</v>
      </c>
      <c r="J4042" s="10">
        <f>IFERROR(_xlfn.QUARTILE.INC(H$2:H4042,3),"")</f>
        <v>1.1689814855344594E-3</v>
      </c>
      <c r="K4042" s="10">
        <f>IFERROR(stats[[#This Row],[Q3]]-stats[[#This Row],[Q1]],"")</f>
        <v>2.0833333110203966E-4</v>
      </c>
      <c r="L4042" s="10">
        <f>IFERROR(AVERAGEIFS(H$2:H4042, H$2:H4042, "&lt;" &amp;stats[[#This Row],[Q3]]+(2*stats[[#This Row],[IQR]]), H$2:H4042, "&gt;" &amp; stats[[#This Row],[Q1]]-(2*stats[[#This Row],[IQR]])),"")</f>
        <v>1.0714136867606503E-3</v>
      </c>
    </row>
    <row r="4043" spans="1:12" x14ac:dyDescent="0.25">
      <c r="A4043" s="7">
        <v>44419.43005787037</v>
      </c>
      <c r="B4043">
        <v>0</v>
      </c>
      <c r="C4043">
        <v>1</v>
      </c>
      <c r="D4043" s="8">
        <f>SUM(B$2:B4043)</f>
        <v>30</v>
      </c>
      <c r="E4043" s="8">
        <f>SUM(C$2:C4043)</f>
        <v>4042</v>
      </c>
      <c r="F4043" s="9">
        <f>IF(stats[[#This Row],[Column1]],stats[[#This Row],[Total Clear]]/stats[[#This Row],[Total Runs]],NA())</f>
        <v>7.4220682830282037E-3</v>
      </c>
      <c r="G4043" s="9">
        <f>SUM(B$2:B4043) / SUM(C$2:C4043)</f>
        <v>7.4220682830282037E-3</v>
      </c>
      <c r="H4043" s="10">
        <f>IFERROR(stats[[#This Row],[Column1]]-A4042,"")</f>
        <v>9.9537037021946162E-4</v>
      </c>
      <c r="I4043" s="10">
        <f>IFERROR(_xlfn.QUARTILE.INC(H$2:H4043,1),"")</f>
        <v>9.6064815443241969E-4</v>
      </c>
      <c r="J4043" s="10">
        <f>IFERROR(_xlfn.QUARTILE.INC(H$2:H4043,3),"")</f>
        <v>1.1689814855344594E-3</v>
      </c>
      <c r="K4043" s="10">
        <f>IFERROR(stats[[#This Row],[Q3]]-stats[[#This Row],[Q1]],"")</f>
        <v>2.0833333110203966E-4</v>
      </c>
      <c r="L4043" s="10">
        <f>IFERROR(AVERAGEIFS(H$2:H4043, H$2:H4043, "&lt;" &amp;stats[[#This Row],[Q3]]+(2*stats[[#This Row],[IQR]]), H$2:H4043, "&gt;" &amp; stats[[#This Row],[Q1]]-(2*stats[[#This Row],[IQR]])),"")</f>
        <v>1.071394675931515E-3</v>
      </c>
    </row>
    <row r="4044" spans="1:12" x14ac:dyDescent="0.25">
      <c r="A4044" s="7">
        <v>44419.431122685186</v>
      </c>
      <c r="B4044">
        <v>0</v>
      </c>
      <c r="C4044">
        <v>1</v>
      </c>
      <c r="D4044" s="8">
        <f>SUM(B$2:B4044)</f>
        <v>30</v>
      </c>
      <c r="E4044" s="8">
        <f>SUM(C$2:C4044)</f>
        <v>4043</v>
      </c>
      <c r="F4044" s="9">
        <f>IF(stats[[#This Row],[Column1]],stats[[#This Row],[Total Clear]]/stats[[#This Row],[Total Runs]],NA())</f>
        <v>7.4202325006183529E-3</v>
      </c>
      <c r="G4044" s="9">
        <f>SUM(B$2:B4044) / SUM(C$2:C4044)</f>
        <v>7.4202325006183529E-3</v>
      </c>
      <c r="H4044" s="10">
        <f>IFERROR(stats[[#This Row],[Column1]]-A4043,"")</f>
        <v>1.0648148163454607E-3</v>
      </c>
      <c r="I4044" s="10">
        <f>IFERROR(_xlfn.QUARTILE.INC(H$2:H4044,1),"")</f>
        <v>9.6064815443241969E-4</v>
      </c>
      <c r="J4044" s="10">
        <f>IFERROR(_xlfn.QUARTILE.INC(H$2:H4044,3),"")</f>
        <v>1.1689814855344594E-3</v>
      </c>
      <c r="K4044" s="10">
        <f>IFERROR(stats[[#This Row],[Q3]]-stats[[#This Row],[Q1]],"")</f>
        <v>2.0833333110203966E-4</v>
      </c>
      <c r="L4044" s="10">
        <f>IFERROR(AVERAGEIFS(H$2:H4044, H$2:H4044, "&lt;" &amp;stats[[#This Row],[Q3]]+(2*stats[[#This Row],[IQR]]), H$2:H4044, "&gt;" &amp; stats[[#This Row],[Q1]]-(2*stats[[#This Row],[IQR]])),"")</f>
        <v>1.0713930313777569E-3</v>
      </c>
    </row>
    <row r="4045" spans="1:12" x14ac:dyDescent="0.25">
      <c r="A4045" s="7">
        <v>44419.43209490741</v>
      </c>
      <c r="B4045">
        <v>0</v>
      </c>
      <c r="C4045">
        <v>1</v>
      </c>
      <c r="D4045" s="8">
        <f>SUM(B$2:B4045)</f>
        <v>30</v>
      </c>
      <c r="E4045" s="8">
        <f>SUM(C$2:C4045)</f>
        <v>4044</v>
      </c>
      <c r="F4045" s="9">
        <f>IF(stats[[#This Row],[Column1]],stats[[#This Row],[Total Clear]]/stats[[#This Row],[Total Runs]],NA())</f>
        <v>7.4183976261127599E-3</v>
      </c>
      <c r="G4045" s="9">
        <f>SUM(B$2:B4045) / SUM(C$2:C4045)</f>
        <v>7.4183976261127599E-3</v>
      </c>
      <c r="H4045" s="10">
        <f>IFERROR(stats[[#This Row],[Column1]]-A4044,"")</f>
        <v>9.7222222393611446E-4</v>
      </c>
      <c r="I4045" s="10">
        <f>IFERROR(_xlfn.QUARTILE.INC(H$2:H4045,1),"")</f>
        <v>9.6064815443241969E-4</v>
      </c>
      <c r="J4045" s="10">
        <f>IFERROR(_xlfn.QUARTILE.INC(H$2:H4045,3),"")</f>
        <v>1.1689814855344594E-3</v>
      </c>
      <c r="K4045" s="10">
        <f>IFERROR(stats[[#This Row],[Q3]]-stats[[#This Row],[Q1]],"")</f>
        <v>2.0833333110203966E-4</v>
      </c>
      <c r="L4045" s="10">
        <f>IFERROR(AVERAGEIFS(H$2:H4045, H$2:H4045, "&lt;" &amp;stats[[#This Row],[Q3]]+(2*stats[[#This Row],[IQR]]), H$2:H4045, "&gt;" &amp; stats[[#This Row],[Q1]]-(2*stats[[#This Row],[IQR]])),"")</f>
        <v>1.0713682510660523E-3</v>
      </c>
    </row>
    <row r="4046" spans="1:12" x14ac:dyDescent="0.25">
      <c r="A4046" s="7">
        <v>44419.43309027778</v>
      </c>
      <c r="B4046">
        <v>0</v>
      </c>
      <c r="C4046">
        <v>1</v>
      </c>
      <c r="D4046" s="8">
        <f>SUM(B$2:B4046)</f>
        <v>30</v>
      </c>
      <c r="E4046" s="8">
        <f>SUM(C$2:C4046)</f>
        <v>4045</v>
      </c>
      <c r="F4046" s="9">
        <f>IF(stats[[#This Row],[Column1]],stats[[#This Row],[Total Clear]]/stats[[#This Row],[Total Runs]],NA())</f>
        <v>7.4165636588380719E-3</v>
      </c>
      <c r="G4046" s="9">
        <f>SUM(B$2:B4046) / SUM(C$2:C4046)</f>
        <v>7.4165636588380719E-3</v>
      </c>
      <c r="H4046" s="10">
        <f>IFERROR(stats[[#This Row],[Column1]]-A4045,"")</f>
        <v>9.9537037021946162E-4</v>
      </c>
      <c r="I4046" s="10">
        <f>IFERROR(_xlfn.QUARTILE.INC(H$2:H4046,1),"")</f>
        <v>9.6064815443241969E-4</v>
      </c>
      <c r="J4046" s="10">
        <f>IFERROR(_xlfn.QUARTILE.INC(H$2:H4046,3),"")</f>
        <v>1.1689814855344594E-3</v>
      </c>
      <c r="K4046" s="10">
        <f>IFERROR(stats[[#This Row],[Q3]]-stats[[#This Row],[Q1]],"")</f>
        <v>2.0833333110203966E-4</v>
      </c>
      <c r="L4046" s="10">
        <f>IFERROR(AVERAGEIFS(H$2:H4046, H$2:H4046, "&lt;" &amp;stats[[#This Row],[Q3]]+(2*stats[[#This Row],[IQR]]), H$2:H4046, "&gt;" &amp; stats[[#This Row],[Q1]]-(2*stats[[#This Row],[IQR]])),"")</f>
        <v>1.0713492658347642E-3</v>
      </c>
    </row>
    <row r="4047" spans="1:12" x14ac:dyDescent="0.25">
      <c r="A4047" s="7">
        <v>44419.434166666666</v>
      </c>
      <c r="B4047">
        <v>0</v>
      </c>
      <c r="C4047">
        <v>1</v>
      </c>
      <c r="D4047" s="8">
        <f>SUM(B$2:B4047)</f>
        <v>30</v>
      </c>
      <c r="E4047" s="8">
        <f>SUM(C$2:C4047)</f>
        <v>4046</v>
      </c>
      <c r="F4047" s="9">
        <f>IF(stats[[#This Row],[Column1]],stats[[#This Row],[Total Clear]]/stats[[#This Row],[Total Runs]],NA())</f>
        <v>7.4147305981216013E-3</v>
      </c>
      <c r="G4047" s="9">
        <f>SUM(B$2:B4047) / SUM(C$2:C4047)</f>
        <v>7.4147305981216013E-3</v>
      </c>
      <c r="H4047" s="10">
        <f>IFERROR(stats[[#This Row],[Column1]]-A4046,"")</f>
        <v>1.0763888858491555E-3</v>
      </c>
      <c r="I4047" s="10">
        <f>IFERROR(_xlfn.QUARTILE.INC(H$2:H4047,1),"")</f>
        <v>9.6064815443241969E-4</v>
      </c>
      <c r="J4047" s="10">
        <f>IFERROR(_xlfn.QUARTILE.INC(H$2:H4047,3),"")</f>
        <v>1.1689814855344594E-3</v>
      </c>
      <c r="K4047" s="10">
        <f>IFERROR(stats[[#This Row],[Q3]]-stats[[#This Row],[Q1]],"")</f>
        <v>2.0833333110203966E-4</v>
      </c>
      <c r="L4047" s="10">
        <f>IFERROR(AVERAGEIFS(H$2:H4047, H$2:H4047, "&lt;" &amp;stats[[#This Row],[Q3]]+(2*stats[[#This Row],[IQR]]), H$2:H4047, "&gt;" &amp; stats[[#This Row],[Q1]]-(2*stats[[#This Row],[IQR]])),"")</f>
        <v>1.0713505244811213E-3</v>
      </c>
    </row>
    <row r="4048" spans="1:12" x14ac:dyDescent="0.25">
      <c r="A4048" s="7">
        <v>44419.43513888889</v>
      </c>
      <c r="B4048">
        <v>0</v>
      </c>
      <c r="C4048">
        <v>1</v>
      </c>
      <c r="D4048" s="8">
        <f>SUM(B$2:B4048)</f>
        <v>30</v>
      </c>
      <c r="E4048" s="8">
        <f>SUM(C$2:C4048)</f>
        <v>4047</v>
      </c>
      <c r="F4048" s="9">
        <f>IF(stats[[#This Row],[Column1]],stats[[#This Row],[Total Clear]]/stats[[#This Row],[Total Runs]],NA())</f>
        <v>7.4128984432913266E-3</v>
      </c>
      <c r="G4048" s="9">
        <f>SUM(B$2:B4048) / SUM(C$2:C4048)</f>
        <v>7.4128984432913266E-3</v>
      </c>
      <c r="H4048" s="10">
        <f>IFERROR(stats[[#This Row],[Column1]]-A4047,"")</f>
        <v>9.7222222393611446E-4</v>
      </c>
      <c r="I4048" s="10">
        <f>IFERROR(_xlfn.QUARTILE.INC(H$2:H4048,1),"")</f>
        <v>9.6064815443241969E-4</v>
      </c>
      <c r="J4048" s="10">
        <f>IFERROR(_xlfn.QUARTILE.INC(H$2:H4048,3),"")</f>
        <v>1.1689814855344594E-3</v>
      </c>
      <c r="K4048" s="10">
        <f>IFERROR(stats[[#This Row],[Q3]]-stats[[#This Row],[Q1]],"")</f>
        <v>2.0833333110203966E-4</v>
      </c>
      <c r="L4048" s="10">
        <f>IFERROR(AVERAGEIFS(H$2:H4048, H$2:H4048, "&lt;" &amp;stats[[#This Row],[Q3]]+(2*stats[[#This Row],[IQR]]), H$2:H4048, "&gt;" &amp; stats[[#This Row],[Q1]]-(2*stats[[#This Row],[IQR]])),"")</f>
        <v>1.0713257733449054E-3</v>
      </c>
    </row>
    <row r="4049" spans="1:12" x14ac:dyDescent="0.25">
      <c r="A4049" s="7">
        <v>44419.436296296299</v>
      </c>
      <c r="B4049">
        <v>0</v>
      </c>
      <c r="C4049">
        <v>1</v>
      </c>
      <c r="D4049" s="8">
        <f>SUM(B$2:B4049)</f>
        <v>30</v>
      </c>
      <c r="E4049" s="8">
        <f>SUM(C$2:C4049)</f>
        <v>4048</v>
      </c>
      <c r="F4049" s="9">
        <f>IF(stats[[#This Row],[Column1]],stats[[#This Row],[Total Clear]]/stats[[#This Row],[Total Runs]],NA())</f>
        <v>7.411067193675889E-3</v>
      </c>
      <c r="G4049" s="9">
        <f>SUM(B$2:B4049) / SUM(C$2:C4049)</f>
        <v>7.411067193675889E-3</v>
      </c>
      <c r="H4049" s="10">
        <f>IFERROR(stats[[#This Row],[Column1]]-A4048,"")</f>
        <v>1.157407408754807E-3</v>
      </c>
      <c r="I4049" s="10">
        <f>IFERROR(_xlfn.QUARTILE.INC(H$2:H4049,1),"")</f>
        <v>9.6064815443241969E-4</v>
      </c>
      <c r="J4049" s="10">
        <f>IFERROR(_xlfn.QUARTILE.INC(H$2:H4049,3),"")</f>
        <v>1.1689814855344594E-3</v>
      </c>
      <c r="K4049" s="10">
        <f>IFERROR(stats[[#This Row],[Q3]]-stats[[#This Row],[Q1]],"")</f>
        <v>2.0833333110203966E-4</v>
      </c>
      <c r="L4049" s="10">
        <f>IFERROR(AVERAGEIFS(H$2:H4049, H$2:H4049, "&lt;" &amp;stats[[#This Row],[Q3]]+(2*stats[[#This Row],[IQR]]), H$2:H4049, "&gt;" &amp; stats[[#This Row],[Q1]]-(2*stats[[#This Row],[IQR]])),"")</f>
        <v>1.0713472615214929E-3</v>
      </c>
    </row>
    <row r="4050" spans="1:12" x14ac:dyDescent="0.25">
      <c r="A4050" s="7">
        <v>44419.437291666669</v>
      </c>
      <c r="B4050">
        <v>0</v>
      </c>
      <c r="C4050">
        <v>1</v>
      </c>
      <c r="D4050" s="8">
        <f>SUM(B$2:B4050)</f>
        <v>30</v>
      </c>
      <c r="E4050" s="8">
        <f>SUM(C$2:C4050)</f>
        <v>4049</v>
      </c>
      <c r="F4050" s="9">
        <f>IF(stats[[#This Row],[Column1]],stats[[#This Row],[Total Clear]]/stats[[#This Row],[Total Runs]],NA())</f>
        <v>7.4092368486045933E-3</v>
      </c>
      <c r="G4050" s="9">
        <f>SUM(B$2:B4050) / SUM(C$2:C4050)</f>
        <v>7.4092368486045933E-3</v>
      </c>
      <c r="H4050" s="10">
        <f>IFERROR(stats[[#This Row],[Column1]]-A4049,"")</f>
        <v>9.9537037021946162E-4</v>
      </c>
      <c r="I4050" s="10">
        <f>IFERROR(_xlfn.QUARTILE.INC(H$2:H4050,1),"")</f>
        <v>9.6064815443241969E-4</v>
      </c>
      <c r="J4050" s="10">
        <f>IFERROR(_xlfn.QUARTILE.INC(H$2:H4050,3),"")</f>
        <v>1.1689814855344594E-3</v>
      </c>
      <c r="K4050" s="10">
        <f>IFERROR(stats[[#This Row],[Q3]]-stats[[#This Row],[Q1]],"")</f>
        <v>2.0833333110203966E-4</v>
      </c>
      <c r="L4050" s="10">
        <f>IFERROR(AVERAGEIFS(H$2:H4050, H$2:H4050, "&lt;" &amp;stats[[#This Row],[Q3]]+(2*stats[[#This Row],[IQR]]), H$2:H4050, "&gt;" &amp; stats[[#This Row],[Q1]]-(2*stats[[#This Row],[IQR]])),"")</f>
        <v>1.0713283004804893E-3</v>
      </c>
    </row>
    <row r="4051" spans="1:12" x14ac:dyDescent="0.25">
      <c r="A4051" s="7">
        <v>44419.438275462962</v>
      </c>
      <c r="B4051">
        <v>0</v>
      </c>
      <c r="C4051">
        <v>1</v>
      </c>
      <c r="D4051" s="8">
        <f>SUM(B$2:B4051)</f>
        <v>30</v>
      </c>
      <c r="E4051" s="8">
        <f>SUM(C$2:C4051)</f>
        <v>4050</v>
      </c>
      <c r="F4051" s="9">
        <f>IF(stats[[#This Row],[Column1]],stats[[#This Row],[Total Clear]]/stats[[#This Row],[Total Runs]],NA())</f>
        <v>7.4074074074074077E-3</v>
      </c>
      <c r="G4051" s="9">
        <f>SUM(B$2:B4051) / SUM(C$2:C4051)</f>
        <v>7.4074074074074077E-3</v>
      </c>
      <c r="H4051" s="10">
        <f>IFERROR(stats[[#This Row],[Column1]]-A4050,"")</f>
        <v>9.8379629343980923E-4</v>
      </c>
      <c r="I4051" s="10">
        <f>IFERROR(_xlfn.QUARTILE.INC(H$2:H4051,1),"")</f>
        <v>9.6064815443241969E-4</v>
      </c>
      <c r="J4051" s="10">
        <f>IFERROR(_xlfn.QUARTILE.INC(H$2:H4051,3),"")</f>
        <v>1.1689814855344594E-3</v>
      </c>
      <c r="K4051" s="10">
        <f>IFERROR(stats[[#This Row],[Q3]]-stats[[#This Row],[Q1]],"")</f>
        <v>2.0833333110203966E-4</v>
      </c>
      <c r="L4051" s="10">
        <f>IFERROR(AVERAGEIFS(H$2:H4051, H$2:H4051, "&lt;" &amp;stats[[#This Row],[Q3]]+(2*stats[[#This Row],[IQR]]), H$2:H4051, "&gt;" &amp; stats[[#This Row],[Q1]]-(2*stats[[#This Row],[IQR]])),"")</f>
        <v>1.0713064611573753E-3</v>
      </c>
    </row>
    <row r="4052" spans="1:12" x14ac:dyDescent="0.25">
      <c r="A4052" s="7">
        <v>44419.439247685186</v>
      </c>
      <c r="B4052">
        <v>0</v>
      </c>
      <c r="C4052">
        <v>1</v>
      </c>
      <c r="D4052" s="8">
        <f>SUM(B$2:B4052)</f>
        <v>30</v>
      </c>
      <c r="E4052" s="8">
        <f>SUM(C$2:C4052)</f>
        <v>4051</v>
      </c>
      <c r="F4052" s="9">
        <f>IF(stats[[#This Row],[Column1]],stats[[#This Row],[Total Clear]]/stats[[#This Row],[Total Runs]],NA())</f>
        <v>7.4055788694149596E-3</v>
      </c>
      <c r="G4052" s="9">
        <f>SUM(B$2:B4052) / SUM(C$2:C4052)</f>
        <v>7.4055788694149596E-3</v>
      </c>
      <c r="H4052" s="10">
        <f>IFERROR(stats[[#This Row],[Column1]]-A4051,"")</f>
        <v>9.7222222393611446E-4</v>
      </c>
      <c r="I4052" s="10">
        <f>IFERROR(_xlfn.QUARTILE.INC(H$2:H4052,1),"")</f>
        <v>9.6064815443241969E-4</v>
      </c>
      <c r="J4052" s="10">
        <f>IFERROR(_xlfn.QUARTILE.INC(H$2:H4052,3),"")</f>
        <v>1.1689814837154699E-3</v>
      </c>
      <c r="K4052" s="10">
        <f>IFERROR(stats[[#This Row],[Q3]]-stats[[#This Row],[Q1]],"")</f>
        <v>2.0833332928305026E-4</v>
      </c>
      <c r="L4052" s="10">
        <f>IFERROR(AVERAGEIFS(H$2:H4052, H$2:H4052, "&lt;" &amp;stats[[#This Row],[Q3]]+(2*stats[[#This Row],[IQR]]), H$2:H4052, "&gt;" &amp; stats[[#This Row],[Q1]]-(2*stats[[#This Row],[IQR]])),"")</f>
        <v>1.0712817457078315E-3</v>
      </c>
    </row>
    <row r="4053" spans="1:12" x14ac:dyDescent="0.25">
      <c r="A4053" s="7">
        <v>44419.440254629626</v>
      </c>
      <c r="B4053">
        <v>0</v>
      </c>
      <c r="C4053">
        <v>1</v>
      </c>
      <c r="D4053" s="8">
        <f>SUM(B$2:B4053)</f>
        <v>30</v>
      </c>
      <c r="E4053" s="8">
        <f>SUM(C$2:C4053)</f>
        <v>4052</v>
      </c>
      <c r="F4053" s="9">
        <f>IF(stats[[#This Row],[Column1]],stats[[#This Row],[Total Clear]]/stats[[#This Row],[Total Runs]],NA())</f>
        <v>7.4037512339585393E-3</v>
      </c>
      <c r="G4053" s="9">
        <f>SUM(B$2:B4053) / SUM(C$2:C4053)</f>
        <v>7.4037512339585393E-3</v>
      </c>
      <c r="H4053" s="10">
        <f>IFERROR(stats[[#This Row],[Column1]]-A4052,"")</f>
        <v>1.0069444397231564E-3</v>
      </c>
      <c r="I4053" s="10">
        <f>IFERROR(_xlfn.QUARTILE.INC(H$2:H4053,1),"")</f>
        <v>9.6064815443241969E-4</v>
      </c>
      <c r="J4053" s="10">
        <f>IFERROR(_xlfn.QUARTILE.INC(H$2:H4053,3),"")</f>
        <v>1.1689814818964805E-3</v>
      </c>
      <c r="K4053" s="10">
        <f>IFERROR(stats[[#This Row],[Q3]]-stats[[#This Row],[Q1]],"")</f>
        <v>2.0833332746406086E-4</v>
      </c>
      <c r="L4053" s="10">
        <f>IFERROR(AVERAGEIFS(H$2:H4053, H$2:H4053, "&lt;" &amp;stats[[#This Row],[Q3]]+(2*stats[[#This Row],[IQR]]), H$2:H4053, "&gt;" &amp; stats[[#This Row],[Q1]]-(2*stats[[#This Row],[IQR]])),"")</f>
        <v>1.0712657014918751E-3</v>
      </c>
    </row>
    <row r="4054" spans="1:12" x14ac:dyDescent="0.25">
      <c r="A4054" s="7">
        <v>44419.441238425927</v>
      </c>
      <c r="B4054">
        <v>0</v>
      </c>
      <c r="C4054">
        <v>1</v>
      </c>
      <c r="D4054" s="8">
        <f>SUM(B$2:B4054)</f>
        <v>30</v>
      </c>
      <c r="E4054" s="8">
        <f>SUM(C$2:C4054)</f>
        <v>4053</v>
      </c>
      <c r="F4054" s="9">
        <f>IF(stats[[#This Row],[Column1]],stats[[#This Row],[Total Clear]]/stats[[#This Row],[Total Runs]],NA())</f>
        <v>7.4019245003700959E-3</v>
      </c>
      <c r="G4054" s="9">
        <f>SUM(B$2:B4054) / SUM(C$2:C4054)</f>
        <v>7.4019245003700959E-3</v>
      </c>
      <c r="H4054" s="10">
        <f>IFERROR(stats[[#This Row],[Column1]]-A4053,"")</f>
        <v>9.8379630071576685E-4</v>
      </c>
      <c r="I4054" s="10">
        <f>IFERROR(_xlfn.QUARTILE.INC(H$2:H4054,1),"")</f>
        <v>9.6064815443241969E-4</v>
      </c>
      <c r="J4054" s="10">
        <f>IFERROR(_xlfn.QUARTILE.INC(H$2:H4054,3),"")</f>
        <v>1.1689814800774911E-3</v>
      </c>
      <c r="K4054" s="10">
        <f>IFERROR(stats[[#This Row],[Q3]]-stats[[#This Row],[Q1]],"")</f>
        <v>2.0833332564507145E-4</v>
      </c>
      <c r="L4054" s="10">
        <f>IFERROR(AVERAGEIFS(H$2:H4054, H$2:H4054, "&lt;" &amp;stats[[#This Row],[Q3]]+(2*stats[[#This Row],[IQR]]), H$2:H4054, "&gt;" &amp; stats[[#This Row],[Q1]]-(2*stats[[#This Row],[IQR]])),"")</f>
        <v>1.0712438941119758E-3</v>
      </c>
    </row>
    <row r="4055" spans="1:12" x14ac:dyDescent="0.25">
      <c r="A4055" s="7">
        <v>44419.444745370369</v>
      </c>
      <c r="B4055">
        <v>0</v>
      </c>
      <c r="C4055">
        <v>1</v>
      </c>
      <c r="D4055" s="8">
        <f>SUM(B$2:B4055)</f>
        <v>30</v>
      </c>
      <c r="E4055" s="8">
        <f>SUM(C$2:C4055)</f>
        <v>4054</v>
      </c>
      <c r="F4055" s="9">
        <f>IF(stats[[#This Row],[Column1]],stats[[#This Row],[Total Clear]]/stats[[#This Row],[Total Runs]],NA())</f>
        <v>7.4000986679822398E-3</v>
      </c>
      <c r="G4055" s="9">
        <f>SUM(B$2:B4055) / SUM(C$2:C4055)</f>
        <v>7.4000986679822398E-3</v>
      </c>
      <c r="H4055" s="10">
        <f>IFERROR(stats[[#This Row],[Column1]]-A4054,"")</f>
        <v>3.5069444420514628E-3</v>
      </c>
      <c r="I4055" s="10">
        <f>IFERROR(_xlfn.QUARTILE.INC(H$2:H4055,1),"")</f>
        <v>9.6064815443241969E-4</v>
      </c>
      <c r="J4055" s="10">
        <f>IFERROR(_xlfn.QUARTILE.INC(H$2:H4055,3),"")</f>
        <v>1.1689814855344594E-3</v>
      </c>
      <c r="K4055" s="10">
        <f>IFERROR(stats[[#This Row],[Q3]]-stats[[#This Row],[Q1]],"")</f>
        <v>2.0833333110203966E-4</v>
      </c>
      <c r="L4055" s="10">
        <f>IFERROR(AVERAGEIFS(H$2:H4055, H$2:H4055, "&lt;" &amp;stats[[#This Row],[Q3]]+(2*stats[[#This Row],[IQR]]), H$2:H4055, "&gt;" &amp; stats[[#This Row],[Q1]]-(2*stats[[#This Row],[IQR]])),"")</f>
        <v>1.0712438941119758E-3</v>
      </c>
    </row>
    <row r="4056" spans="1:12" x14ac:dyDescent="0.25">
      <c r="A4056" s="7">
        <v>44419.445486111108</v>
      </c>
      <c r="B4056">
        <v>0</v>
      </c>
      <c r="C4056">
        <v>1</v>
      </c>
      <c r="D4056" s="8">
        <f>SUM(B$2:B4056)</f>
        <v>30</v>
      </c>
      <c r="E4056" s="8">
        <f>SUM(C$2:C4056)</f>
        <v>4055</v>
      </c>
      <c r="F4056" s="9">
        <f>IF(stats[[#This Row],[Column1]],stats[[#This Row],[Total Clear]]/stats[[#This Row],[Total Runs]],NA())</f>
        <v>7.3982737361282368E-3</v>
      </c>
      <c r="G4056" s="9">
        <f>SUM(B$2:B4056) / SUM(C$2:C4056)</f>
        <v>7.3982737361282368E-3</v>
      </c>
      <c r="H4056" s="10">
        <f>IFERROR(stats[[#This Row],[Column1]]-A4055,"")</f>
        <v>7.4074073927477002E-4</v>
      </c>
      <c r="I4056" s="10">
        <f>IFERROR(_xlfn.QUARTILE.INC(H$2:H4056,1),"")</f>
        <v>9.6064815443241969E-4</v>
      </c>
      <c r="J4056" s="10">
        <f>IFERROR(_xlfn.QUARTILE.INC(H$2:H4056,3),"")</f>
        <v>1.1689814837154699E-3</v>
      </c>
      <c r="K4056" s="10">
        <f>IFERROR(stats[[#This Row],[Q3]]-stats[[#This Row],[Q1]],"")</f>
        <v>2.0833332928305026E-4</v>
      </c>
      <c r="L4056" s="10">
        <f>IFERROR(AVERAGEIFS(H$2:H4056, H$2:H4056, "&lt;" &amp;stats[[#This Row],[Q3]]+(2*stats[[#This Row],[IQR]]), H$2:H4056, "&gt;" &amp; stats[[#This Row],[Q1]]-(2*stats[[#This Row],[IQR]])),"")</f>
        <v>1.0711615154592247E-3</v>
      </c>
    </row>
    <row r="4057" spans="1:12" x14ac:dyDescent="0.25">
      <c r="A4057" s="7">
        <v>44419.446261574078</v>
      </c>
      <c r="B4057">
        <v>0</v>
      </c>
      <c r="C4057">
        <v>1</v>
      </c>
      <c r="D4057" s="8">
        <f>SUM(B$2:B4057)</f>
        <v>30</v>
      </c>
      <c r="E4057" s="8">
        <f>SUM(C$2:C4057)</f>
        <v>4056</v>
      </c>
      <c r="F4057" s="9">
        <f>IF(stats[[#This Row],[Column1]],stats[[#This Row],[Total Clear]]/stats[[#This Row],[Total Runs]],NA())</f>
        <v>7.3964497041420114E-3</v>
      </c>
      <c r="G4057" s="9">
        <f>SUM(B$2:B4057) / SUM(C$2:C4057)</f>
        <v>7.3964497041420114E-3</v>
      </c>
      <c r="H4057" s="10">
        <f>IFERROR(stats[[#This Row],[Column1]]-A4056,"")</f>
        <v>7.7546296961372718E-4</v>
      </c>
      <c r="I4057" s="10">
        <f>IFERROR(_xlfn.QUARTILE.INC(H$2:H4057,1),"")</f>
        <v>9.6064815443241969E-4</v>
      </c>
      <c r="J4057" s="10">
        <f>IFERROR(_xlfn.QUARTILE.INC(H$2:H4057,3),"")</f>
        <v>1.1689814818964805E-3</v>
      </c>
      <c r="K4057" s="10">
        <f>IFERROR(stats[[#This Row],[Q3]]-stats[[#This Row],[Q1]],"")</f>
        <v>2.0833332746406086E-4</v>
      </c>
      <c r="L4057" s="10">
        <f>IFERROR(AVERAGEIFS(H$2:H4057, H$2:H4057, "&lt;" &amp;stats[[#This Row],[Q3]]+(2*stats[[#This Row],[IQR]]), H$2:H4057, "&gt;" &amp; stats[[#This Row],[Q1]]-(2*stats[[#This Row],[IQR]])),"")</f>
        <v>1.0710878302995323E-3</v>
      </c>
    </row>
    <row r="4058" spans="1:12" x14ac:dyDescent="0.25">
      <c r="A4058" s="7">
        <v>44419.447071759256</v>
      </c>
      <c r="B4058">
        <v>0</v>
      </c>
      <c r="C4058">
        <v>1</v>
      </c>
      <c r="D4058" s="8">
        <f>SUM(B$2:B4058)</f>
        <v>30</v>
      </c>
      <c r="E4058" s="8">
        <f>SUM(C$2:C4058)</f>
        <v>4057</v>
      </c>
      <c r="F4058" s="9">
        <f>IF(stats[[#This Row],[Column1]],stats[[#This Row],[Total Clear]]/stats[[#This Row],[Total Runs]],NA())</f>
        <v>7.3946265713581462E-3</v>
      </c>
      <c r="G4058" s="9">
        <f>SUM(B$2:B4058) / SUM(C$2:C4058)</f>
        <v>7.3946265713581462E-3</v>
      </c>
      <c r="H4058" s="10">
        <f>IFERROR(stats[[#This Row],[Column1]]-A4057,"")</f>
        <v>8.101851781248115E-4</v>
      </c>
      <c r="I4058" s="10">
        <f>IFERROR(_xlfn.QUARTILE.INC(H$2:H4058,1),"")</f>
        <v>9.6064815443241969E-4</v>
      </c>
      <c r="J4058" s="10">
        <f>IFERROR(_xlfn.QUARTILE.INC(H$2:H4058,3),"")</f>
        <v>1.1689814800774911E-3</v>
      </c>
      <c r="K4058" s="10">
        <f>IFERROR(stats[[#This Row],[Q3]]-stats[[#This Row],[Q1]],"")</f>
        <v>2.0833332564507145E-4</v>
      </c>
      <c r="L4058" s="10">
        <f>IFERROR(AVERAGEIFS(H$2:H4058, H$2:H4058, "&lt;" &amp;stats[[#This Row],[Q3]]+(2*stats[[#This Row],[IQR]]), H$2:H4058, "&gt;" &amp; stats[[#This Row],[Q1]]-(2*stats[[#This Row],[IQR]])),"")</f>
        <v>1.0710228321300819E-3</v>
      </c>
    </row>
    <row r="4059" spans="1:12" x14ac:dyDescent="0.25">
      <c r="A4059" s="7">
        <v>44419.447847222225</v>
      </c>
      <c r="B4059">
        <v>0</v>
      </c>
      <c r="C4059">
        <v>1</v>
      </c>
      <c r="D4059" s="8">
        <f>SUM(B$2:B4059)</f>
        <v>30</v>
      </c>
      <c r="E4059" s="8">
        <f>SUM(C$2:C4059)</f>
        <v>4058</v>
      </c>
      <c r="F4059" s="9">
        <f>IF(stats[[#This Row],[Column1]],stats[[#This Row],[Total Clear]]/stats[[#This Row],[Total Runs]],NA())</f>
        <v>7.3928043371118777E-3</v>
      </c>
      <c r="G4059" s="9">
        <f>SUM(B$2:B4059) / SUM(C$2:C4059)</f>
        <v>7.3928043371118777E-3</v>
      </c>
      <c r="H4059" s="10">
        <f>IFERROR(stats[[#This Row],[Column1]]-A4058,"")</f>
        <v>7.7546296961372718E-4</v>
      </c>
      <c r="I4059" s="10">
        <f>IFERROR(_xlfn.QUARTILE.INC(H$2:H4059,1),"")</f>
        <v>9.6064815443241969E-4</v>
      </c>
      <c r="J4059" s="10">
        <f>IFERROR(_xlfn.QUARTILE.INC(H$2:H4059,3),"")</f>
        <v>1.1689814782585017E-3</v>
      </c>
      <c r="K4059" s="10">
        <f>IFERROR(stats[[#This Row],[Q3]]-stats[[#This Row],[Q1]],"")</f>
        <v>2.0833332382608205E-4</v>
      </c>
      <c r="L4059" s="10">
        <f>IFERROR(AVERAGEIFS(H$2:H4059, H$2:H4059, "&lt;" &amp;stats[[#This Row],[Q3]]+(2*stats[[#This Row],[IQR]]), H$2:H4059, "&gt;" &amp; stats[[#This Row],[Q1]]-(2*stats[[#This Row],[IQR]])),"")</f>
        <v>1.0709492182166282E-3</v>
      </c>
    </row>
    <row r="4060" spans="1:12" x14ac:dyDescent="0.25">
      <c r="A4060" s="7">
        <v>44419.448622685188</v>
      </c>
      <c r="B4060">
        <v>0</v>
      </c>
      <c r="C4060">
        <v>1</v>
      </c>
      <c r="D4060" s="8">
        <f>SUM(B$2:B4060)</f>
        <v>30</v>
      </c>
      <c r="E4060" s="8">
        <f>SUM(C$2:C4060)</f>
        <v>4059</v>
      </c>
      <c r="F4060" s="9">
        <f>IF(stats[[#This Row],[Column1]],stats[[#This Row],[Total Clear]]/stats[[#This Row],[Total Runs]],NA())</f>
        <v>7.3909830007390983E-3</v>
      </c>
      <c r="G4060" s="9">
        <f>SUM(B$2:B4060) / SUM(C$2:C4060)</f>
        <v>7.3909830007390983E-3</v>
      </c>
      <c r="H4060" s="10">
        <f>IFERROR(stats[[#This Row],[Column1]]-A4059,"")</f>
        <v>7.7546296233776957E-4</v>
      </c>
      <c r="I4060" s="10">
        <f>IFERROR(_xlfn.QUARTILE.INC(H$2:H4060,1),"")</f>
        <v>9.6064815443241969E-4</v>
      </c>
      <c r="J4060" s="10">
        <f>IFERROR(_xlfn.QUARTILE.INC(H$2:H4060,3),"")</f>
        <v>1.1689814782585017E-3</v>
      </c>
      <c r="K4060" s="10">
        <f>IFERROR(stats[[#This Row],[Q3]]-stats[[#This Row],[Q1]],"")</f>
        <v>2.0833332382608205E-4</v>
      </c>
      <c r="L4060" s="10">
        <f>IFERROR(AVERAGEIFS(H$2:H4060, H$2:H4060, "&lt;" &amp;stats[[#This Row],[Q3]]+(2*stats[[#This Row],[IQR]]), H$2:H4060, "&gt;" &amp; stats[[#This Row],[Q1]]-(2*stats[[#This Row],[IQR]])),"")</f>
        <v>1.0708756409616783E-3</v>
      </c>
    </row>
    <row r="4061" spans="1:12" x14ac:dyDescent="0.25">
      <c r="A4061" s="7">
        <v>44419.449432870373</v>
      </c>
      <c r="B4061">
        <v>0</v>
      </c>
      <c r="C4061">
        <v>1</v>
      </c>
      <c r="D4061" s="8">
        <f>SUM(B$2:B4061)</f>
        <v>30</v>
      </c>
      <c r="E4061" s="8">
        <f>SUM(C$2:C4061)</f>
        <v>4060</v>
      </c>
      <c r="F4061" s="9">
        <f>IF(stats[[#This Row],[Column1]],stats[[#This Row],[Total Clear]]/stats[[#This Row],[Total Runs]],NA())</f>
        <v>7.3891625615763543E-3</v>
      </c>
      <c r="G4061" s="9">
        <f>SUM(B$2:B4061) / SUM(C$2:C4061)</f>
        <v>7.3891625615763543E-3</v>
      </c>
      <c r="H4061" s="10">
        <f>IFERROR(stats[[#This Row],[Column1]]-A4060,"")</f>
        <v>8.1018518540076911E-4</v>
      </c>
      <c r="I4061" s="10">
        <f>IFERROR(_xlfn.QUARTILE.INC(H$2:H4061,1),"")</f>
        <v>9.6064815443241969E-4</v>
      </c>
      <c r="J4061" s="10">
        <f>IFERROR(_xlfn.QUARTILE.INC(H$2:H4061,3),"")</f>
        <v>1.1689814782585017E-3</v>
      </c>
      <c r="K4061" s="10">
        <f>IFERROR(stats[[#This Row],[Q3]]-stats[[#This Row],[Q1]],"")</f>
        <v>2.0833332382608205E-4</v>
      </c>
      <c r="L4061" s="10">
        <f>IFERROR(AVERAGEIFS(H$2:H4061, H$2:H4061, "&lt;" &amp;stats[[#This Row],[Q3]]+(2*stats[[#This Row],[IQR]]), H$2:H4061, "&gt;" &amp; stats[[#This Row],[Q1]]-(2*stats[[#This Row],[IQR]])),"")</f>
        <v>1.0708107441591986E-3</v>
      </c>
    </row>
    <row r="4062" spans="1:12" x14ac:dyDescent="0.25">
      <c r="A4062" s="7">
        <v>44419.450243055559</v>
      </c>
      <c r="B4062">
        <v>0</v>
      </c>
      <c r="C4062">
        <v>1</v>
      </c>
      <c r="D4062" s="8">
        <f>SUM(B$2:B4062)</f>
        <v>30</v>
      </c>
      <c r="E4062" s="8">
        <f>SUM(C$2:C4062)</f>
        <v>4061</v>
      </c>
      <c r="F4062" s="9">
        <f>IF(stats[[#This Row],[Column1]],stats[[#This Row],[Total Clear]]/stats[[#This Row],[Total Runs]],NA())</f>
        <v>7.387343018960847E-3</v>
      </c>
      <c r="G4062" s="9">
        <f>SUM(B$2:B4062) / SUM(C$2:C4062)</f>
        <v>7.387343018960847E-3</v>
      </c>
      <c r="H4062" s="10">
        <f>IFERROR(stats[[#This Row],[Column1]]-A4061,"")</f>
        <v>8.1018518540076911E-4</v>
      </c>
      <c r="I4062" s="10">
        <f>IFERROR(_xlfn.QUARTILE.INC(H$2:H4062,1),"")</f>
        <v>9.6064815261343028E-4</v>
      </c>
      <c r="J4062" s="10">
        <f>IFERROR(_xlfn.QUARTILE.INC(H$2:H4062,3),"")</f>
        <v>1.1689814782585017E-3</v>
      </c>
      <c r="K4062" s="10">
        <f>IFERROR(stats[[#This Row],[Q3]]-stats[[#This Row],[Q1]],"")</f>
        <v>2.0833332564507145E-4</v>
      </c>
      <c r="L4062" s="10">
        <f>IFERROR(AVERAGEIFS(H$2:H4062, H$2:H4062, "&lt;" &amp;stats[[#This Row],[Q3]]+(2*stats[[#This Row],[IQR]]), H$2:H4062, "&gt;" &amp; stats[[#This Row],[Q1]]-(2*stats[[#This Row],[IQR]])),"")</f>
        <v>1.0707458796597564E-3</v>
      </c>
    </row>
    <row r="4063" spans="1:12" x14ac:dyDescent="0.25">
      <c r="A4063" s="7">
        <v>44419.453784722224</v>
      </c>
      <c r="B4063">
        <v>0</v>
      </c>
      <c r="C4063">
        <v>1</v>
      </c>
      <c r="D4063" s="8">
        <f>SUM(B$2:B4063)</f>
        <v>30</v>
      </c>
      <c r="E4063" s="8">
        <f>SUM(C$2:C4063)</f>
        <v>4062</v>
      </c>
      <c r="F4063" s="9">
        <f>IF(stats[[#This Row],[Column1]],stats[[#This Row],[Total Clear]]/stats[[#This Row],[Total Runs]],NA())</f>
        <v>7.385524372230428E-3</v>
      </c>
      <c r="G4063" s="9">
        <f>SUM(B$2:B4063) / SUM(C$2:C4063)</f>
        <v>7.385524372230428E-3</v>
      </c>
      <c r="H4063" s="10">
        <f>IFERROR(stats[[#This Row],[Column1]]-A4062,"")</f>
        <v>3.5416666651144624E-3</v>
      </c>
      <c r="I4063" s="10">
        <f>IFERROR(_xlfn.QUARTILE.INC(H$2:H4063,1),"")</f>
        <v>9.6064815443241969E-4</v>
      </c>
      <c r="J4063" s="10">
        <f>IFERROR(_xlfn.QUARTILE.INC(H$2:H4063,3),"")</f>
        <v>1.1689814782585017E-3</v>
      </c>
      <c r="K4063" s="10">
        <f>IFERROR(stats[[#This Row],[Q3]]-stats[[#This Row],[Q1]],"")</f>
        <v>2.0833332382608205E-4</v>
      </c>
      <c r="L4063" s="10">
        <f>IFERROR(AVERAGEIFS(H$2:H4063, H$2:H4063, "&lt;" &amp;stats[[#This Row],[Q3]]+(2*stats[[#This Row],[IQR]]), H$2:H4063, "&gt;" &amp; stats[[#This Row],[Q1]]-(2*stats[[#This Row],[IQR]])),"")</f>
        <v>1.0707458796597564E-3</v>
      </c>
    </row>
    <row r="4064" spans="1:12" x14ac:dyDescent="0.25">
      <c r="A4064" s="7">
        <v>44419.454502314817</v>
      </c>
      <c r="B4064">
        <v>0</v>
      </c>
      <c r="C4064">
        <v>1</v>
      </c>
      <c r="D4064" s="8">
        <f>SUM(B$2:B4064)</f>
        <v>30</v>
      </c>
      <c r="E4064" s="8">
        <f>SUM(C$2:C4064)</f>
        <v>4063</v>
      </c>
      <c r="F4064" s="9">
        <f>IF(stats[[#This Row],[Column1]],stats[[#This Row],[Total Clear]]/stats[[#This Row],[Total Runs]],NA())</f>
        <v>7.383706620723603E-3</v>
      </c>
      <c r="G4064" s="9">
        <f>SUM(B$2:B4064) / SUM(C$2:C4064)</f>
        <v>7.383706620723603E-3</v>
      </c>
      <c r="H4064" s="10">
        <f>IFERROR(stats[[#This Row],[Column1]]-A4063,"")</f>
        <v>7.1759259299142286E-4</v>
      </c>
      <c r="I4064" s="10">
        <f>IFERROR(_xlfn.QUARTILE.INC(H$2:H4064,1),"")</f>
        <v>9.6064814897545148E-4</v>
      </c>
      <c r="J4064" s="10">
        <f>IFERROR(_xlfn.QUARTILE.INC(H$2:H4064,3),"")</f>
        <v>1.1689814782585017E-3</v>
      </c>
      <c r="K4064" s="10">
        <f>IFERROR(stats[[#This Row],[Q3]]-stats[[#This Row],[Q1]],"")</f>
        <v>2.0833332928305026E-4</v>
      </c>
      <c r="L4064" s="10">
        <f>IFERROR(AVERAGEIFS(H$2:H4064, H$2:H4064, "&lt;" &amp;stats[[#This Row],[Q3]]+(2*stats[[#This Row],[IQR]]), H$2:H4064, "&gt;" &amp; stats[[#This Row],[Q1]]-(2*stats[[#This Row],[IQR]])),"")</f>
        <v>1.0706580087250293E-3</v>
      </c>
    </row>
    <row r="4065" spans="1:12" x14ac:dyDescent="0.25">
      <c r="A4065" s="7">
        <v>44419.455405092594</v>
      </c>
      <c r="B4065">
        <v>0</v>
      </c>
      <c r="C4065">
        <v>1</v>
      </c>
      <c r="D4065" s="8">
        <f>SUM(B$2:B4065)</f>
        <v>30</v>
      </c>
      <c r="E4065" s="8">
        <f>SUM(C$2:C4065)</f>
        <v>4064</v>
      </c>
      <c r="F4065" s="9">
        <f>IF(stats[[#This Row],[Column1]],stats[[#This Row],[Total Clear]]/stats[[#This Row],[Total Runs]],NA())</f>
        <v>7.3818897637795275E-3</v>
      </c>
      <c r="G4065" s="9">
        <f>SUM(B$2:B4065) / SUM(C$2:C4065)</f>
        <v>7.3818897637795275E-3</v>
      </c>
      <c r="H4065" s="10">
        <f>IFERROR(stats[[#This Row],[Column1]]-A4064,"")</f>
        <v>9.0277777781011537E-4</v>
      </c>
      <c r="I4065" s="10">
        <f>IFERROR(_xlfn.QUARTILE.INC(H$2:H4065,1),"")</f>
        <v>9.6064814715646207E-4</v>
      </c>
      <c r="J4065" s="10">
        <f>IFERROR(_xlfn.QUARTILE.INC(H$2:H4065,3),"")</f>
        <v>1.1689814782585017E-3</v>
      </c>
      <c r="K4065" s="10">
        <f>IFERROR(stats[[#This Row],[Q3]]-stats[[#This Row],[Q1]],"")</f>
        <v>2.0833333110203966E-4</v>
      </c>
      <c r="L4065" s="10">
        <f>IFERROR(AVERAGEIFS(H$2:H4065, H$2:H4065, "&lt;" &amp;stats[[#This Row],[Q3]]+(2*stats[[#This Row],[IQR]]), H$2:H4065, "&gt;" &amp; stats[[#This Row],[Q1]]-(2*stats[[#This Row],[IQR]])),"")</f>
        <v>1.0706162474735581E-3</v>
      </c>
    </row>
    <row r="4066" spans="1:12" x14ac:dyDescent="0.25">
      <c r="A4066" s="7">
        <v>44419.45621527778</v>
      </c>
      <c r="B4066">
        <v>0</v>
      </c>
      <c r="C4066">
        <v>1</v>
      </c>
      <c r="D4066" s="8">
        <f>SUM(B$2:B4066)</f>
        <v>30</v>
      </c>
      <c r="E4066" s="8">
        <f>SUM(C$2:C4066)</f>
        <v>4065</v>
      </c>
      <c r="F4066" s="9">
        <f>IF(stats[[#This Row],[Column1]],stats[[#This Row],[Total Clear]]/stats[[#This Row],[Total Runs]],NA())</f>
        <v>7.3800738007380072E-3</v>
      </c>
      <c r="G4066" s="9">
        <f>SUM(B$2:B4066) / SUM(C$2:C4066)</f>
        <v>7.3800738007380072E-3</v>
      </c>
      <c r="H4066" s="10">
        <f>IFERROR(stats[[#This Row],[Column1]]-A4065,"")</f>
        <v>8.1018518540076911E-4</v>
      </c>
      <c r="I4066" s="10">
        <f>IFERROR(_xlfn.QUARTILE.INC(H$2:H4066,1),"")</f>
        <v>9.6064814715646207E-4</v>
      </c>
      <c r="J4066" s="10">
        <f>IFERROR(_xlfn.QUARTILE.INC(H$2:H4066,3),"")</f>
        <v>1.1689814782585017E-3</v>
      </c>
      <c r="K4066" s="10">
        <f>IFERROR(stats[[#This Row],[Q3]]-stats[[#This Row],[Q1]],"")</f>
        <v>2.0833333110203966E-4</v>
      </c>
      <c r="L4066" s="10">
        <f>IFERROR(AVERAGEIFS(H$2:H4066, H$2:H4066, "&lt;" &amp;stats[[#This Row],[Q3]]+(2*stats[[#This Row],[IQR]]), H$2:H4066, "&gt;" &amp; stats[[#This Row],[Q1]]-(2*stats[[#This Row],[IQR]])),"")</f>
        <v>1.070551479738648E-3</v>
      </c>
    </row>
    <row r="4067" spans="1:12" x14ac:dyDescent="0.25">
      <c r="A4067" s="7">
        <v>44419.457106481481</v>
      </c>
      <c r="B4067">
        <v>0</v>
      </c>
      <c r="C4067">
        <v>1</v>
      </c>
      <c r="D4067" s="8">
        <f>SUM(B$2:B4067)</f>
        <v>30</v>
      </c>
      <c r="E4067" s="8">
        <f>SUM(C$2:C4067)</f>
        <v>4066</v>
      </c>
      <c r="F4067" s="9">
        <f>IF(stats[[#This Row],[Column1]],stats[[#This Row],[Total Clear]]/stats[[#This Row],[Total Runs]],NA())</f>
        <v>7.3782587309394985E-3</v>
      </c>
      <c r="G4067" s="9">
        <f>SUM(B$2:B4067) / SUM(C$2:C4067)</f>
        <v>7.3782587309394985E-3</v>
      </c>
      <c r="H4067" s="10">
        <f>IFERROR(stats[[#This Row],[Column1]]-A4066,"")</f>
        <v>8.9120370103046298E-4</v>
      </c>
      <c r="I4067" s="10">
        <f>IFERROR(_xlfn.QUARTILE.INC(H$2:H4067,1),"")</f>
        <v>9.6064814715646207E-4</v>
      </c>
      <c r="J4067" s="10">
        <f>IFERROR(_xlfn.QUARTILE.INC(H$2:H4067,3),"")</f>
        <v>1.1689814782585017E-3</v>
      </c>
      <c r="K4067" s="10">
        <f>IFERROR(stats[[#This Row],[Q3]]-stats[[#This Row],[Q1]],"")</f>
        <v>2.0833333110203966E-4</v>
      </c>
      <c r="L4067" s="10">
        <f>IFERROR(AVERAGEIFS(H$2:H4067, H$2:H4067, "&lt;" &amp;stats[[#This Row],[Q3]]+(2*stats[[#This Row],[IQR]]), H$2:H4067, "&gt;" &amp; stats[[#This Row],[Q1]]-(2*stats[[#This Row],[IQR]])),"")</f>
        <v>1.0705068880482681E-3</v>
      </c>
    </row>
    <row r="4068" spans="1:12" x14ac:dyDescent="0.25">
      <c r="A4068" s="7">
        <v>44419.457939814813</v>
      </c>
      <c r="B4068">
        <v>0</v>
      </c>
      <c r="C4068">
        <v>1</v>
      </c>
      <c r="D4068" s="8">
        <f>SUM(B$2:B4068)</f>
        <v>30</v>
      </c>
      <c r="E4068" s="8">
        <f>SUM(C$2:C4068)</f>
        <v>4067</v>
      </c>
      <c r="F4068" s="9">
        <f>IF(stats[[#This Row],[Column1]],stats[[#This Row],[Total Clear]]/stats[[#This Row],[Total Runs]],NA())</f>
        <v>7.3764445537251042E-3</v>
      </c>
      <c r="G4068" s="9">
        <f>SUM(B$2:B4068) / SUM(C$2:C4068)</f>
        <v>7.3764445537251042E-3</v>
      </c>
      <c r="H4068" s="10">
        <f>IFERROR(stats[[#This Row],[Column1]]-A4067,"")</f>
        <v>8.3333333168411627E-4</v>
      </c>
      <c r="I4068" s="10">
        <f>IFERROR(_xlfn.QUARTILE.INC(H$2:H4068,1),"")</f>
        <v>9.6064814715646207E-4</v>
      </c>
      <c r="J4068" s="10">
        <f>IFERROR(_xlfn.QUARTILE.INC(H$2:H4068,3),"")</f>
        <v>1.1689814782585017E-3</v>
      </c>
      <c r="K4068" s="10">
        <f>IFERROR(stats[[#This Row],[Q3]]-stats[[#This Row],[Q1]],"")</f>
        <v>2.0833333110203966E-4</v>
      </c>
      <c r="L4068" s="10">
        <f>IFERROR(AVERAGEIFS(H$2:H4068, H$2:H4068, "&lt;" &amp;stats[[#This Row],[Q3]]+(2*stats[[#This Row],[IQR]]), H$2:H4068, "&gt;" &amp; stats[[#This Row],[Q1]]-(2*stats[[#This Row],[IQR]])),"")</f>
        <v>1.0704479336469844E-3</v>
      </c>
    </row>
    <row r="4069" spans="1:12" x14ac:dyDescent="0.25">
      <c r="A4069" s="7">
        <v>44419.458819444444</v>
      </c>
      <c r="B4069">
        <v>0</v>
      </c>
      <c r="C4069">
        <v>1</v>
      </c>
      <c r="D4069" s="8">
        <f>SUM(B$2:B4069)</f>
        <v>30</v>
      </c>
      <c r="E4069" s="8">
        <f>SUM(C$2:C4069)</f>
        <v>4068</v>
      </c>
      <c r="F4069" s="9">
        <f>IF(stats[[#This Row],[Column1]],stats[[#This Row],[Total Clear]]/stats[[#This Row],[Total Runs]],NA())</f>
        <v>7.3746312684365781E-3</v>
      </c>
      <c r="G4069" s="9">
        <f>SUM(B$2:B4069) / SUM(C$2:C4069)</f>
        <v>7.3746312684365781E-3</v>
      </c>
      <c r="H4069" s="10">
        <f>IFERROR(stats[[#This Row],[Column1]]-A4068,"")</f>
        <v>8.7962963152676821E-4</v>
      </c>
      <c r="I4069" s="10">
        <f>IFERROR(_xlfn.QUARTILE.INC(H$2:H4069,1),"")</f>
        <v>9.6064814715646207E-4</v>
      </c>
      <c r="J4069" s="10">
        <f>IFERROR(_xlfn.QUARTILE.INC(H$2:H4069,3),"")</f>
        <v>1.1689814782585017E-3</v>
      </c>
      <c r="K4069" s="10">
        <f>IFERROR(stats[[#This Row],[Q3]]-stats[[#This Row],[Q1]],"")</f>
        <v>2.0833333110203966E-4</v>
      </c>
      <c r="L4069" s="10">
        <f>IFERROR(AVERAGEIFS(H$2:H4069, H$2:H4069, "&lt;" &amp;stats[[#This Row],[Q3]]+(2*stats[[#This Row],[IQR]]), H$2:H4069, "&gt;" &amp; stats[[#This Row],[Q1]]-(2*stats[[#This Row],[IQR]])),"")</f>
        <v>1.0704005135917856E-3</v>
      </c>
    </row>
    <row r="4070" spans="1:12" x14ac:dyDescent="0.25">
      <c r="A4070" s="7">
        <v>44419.459664351853</v>
      </c>
      <c r="B4070">
        <v>0</v>
      </c>
      <c r="C4070">
        <v>1</v>
      </c>
      <c r="D4070" s="8">
        <f>SUM(B$2:B4070)</f>
        <v>30</v>
      </c>
      <c r="E4070" s="8">
        <f>SUM(C$2:C4070)</f>
        <v>4069</v>
      </c>
      <c r="F4070" s="9">
        <f>IF(stats[[#This Row],[Column1]],stats[[#This Row],[Total Clear]]/stats[[#This Row],[Total Runs]],NA())</f>
        <v>7.3728188744163186E-3</v>
      </c>
      <c r="G4070" s="9">
        <f>SUM(B$2:B4070) / SUM(C$2:C4070)</f>
        <v>7.3728188744163186E-3</v>
      </c>
      <c r="H4070" s="10">
        <f>IFERROR(stats[[#This Row],[Column1]]-A4069,"")</f>
        <v>8.4490740846376866E-4</v>
      </c>
      <c r="I4070" s="10">
        <f>IFERROR(_xlfn.QUARTILE.INC(H$2:H4070,1),"")</f>
        <v>9.6064814715646207E-4</v>
      </c>
      <c r="J4070" s="10">
        <f>IFERROR(_xlfn.QUARTILE.INC(H$2:H4070,3),"")</f>
        <v>1.1689814782585017E-3</v>
      </c>
      <c r="K4070" s="10">
        <f>IFERROR(stats[[#This Row],[Q3]]-stats[[#This Row],[Q1]],"")</f>
        <v>2.0833333110203966E-4</v>
      </c>
      <c r="L4070" s="10">
        <f>IFERROR(AVERAGEIFS(H$2:H4070, H$2:H4070, "&lt;" &amp;stats[[#This Row],[Q3]]+(2*stats[[#This Row],[IQR]]), H$2:H4070, "&gt;" &amp; stats[[#This Row],[Q1]]-(2*stats[[#This Row],[IQR]])),"")</f>
        <v>1.0703444904600768E-3</v>
      </c>
    </row>
    <row r="4071" spans="1:12" x14ac:dyDescent="0.25">
      <c r="A4071" s="7">
        <v>44419.460497685184</v>
      </c>
      <c r="B4071">
        <v>0</v>
      </c>
      <c r="C4071">
        <v>1</v>
      </c>
      <c r="D4071" s="8">
        <f>SUM(B$2:B4071)</f>
        <v>30</v>
      </c>
      <c r="E4071" s="8">
        <f>SUM(C$2:C4071)</f>
        <v>4070</v>
      </c>
      <c r="F4071" s="9">
        <f>IF(stats[[#This Row],[Column1]],stats[[#This Row],[Total Clear]]/stats[[#This Row],[Total Runs]],NA())</f>
        <v>7.3710073710073713E-3</v>
      </c>
      <c r="G4071" s="9">
        <f>SUM(B$2:B4071) / SUM(C$2:C4071)</f>
        <v>7.3710073710073713E-3</v>
      </c>
      <c r="H4071" s="10">
        <f>IFERROR(stats[[#This Row],[Column1]]-A4070,"")</f>
        <v>8.3333333168411627E-4</v>
      </c>
      <c r="I4071" s="10">
        <f>IFERROR(_xlfn.QUARTILE.INC(H$2:H4071,1),"")</f>
        <v>9.6064814715646207E-4</v>
      </c>
      <c r="J4071" s="10">
        <f>IFERROR(_xlfn.QUARTILE.INC(H$2:H4071,3),"")</f>
        <v>1.1689814782585017E-3</v>
      </c>
      <c r="K4071" s="10">
        <f>IFERROR(stats[[#This Row],[Q3]]-stats[[#This Row],[Q1]],"")</f>
        <v>2.0833333110203966E-4</v>
      </c>
      <c r="L4071" s="10">
        <f>IFERROR(AVERAGEIFS(H$2:H4071, H$2:H4071, "&lt;" &amp;stats[[#This Row],[Q3]]+(2*stats[[#This Row],[IQR]]), H$2:H4071, "&gt;" &amp; stats[[#This Row],[Q1]]-(2*stats[[#This Row],[IQR]])),"")</f>
        <v>1.0702856203262526E-3</v>
      </c>
    </row>
    <row r="4072" spans="1:12" x14ac:dyDescent="0.25">
      <c r="A4072" s="7">
        <v>44419.461377314816</v>
      </c>
      <c r="B4072">
        <v>0</v>
      </c>
      <c r="C4072">
        <v>1</v>
      </c>
      <c r="D4072" s="8">
        <f>SUM(B$2:B4072)</f>
        <v>30</v>
      </c>
      <c r="E4072" s="8">
        <f>SUM(C$2:C4072)</f>
        <v>4071</v>
      </c>
      <c r="F4072" s="9">
        <f>IF(stats[[#This Row],[Column1]],stats[[#This Row],[Total Clear]]/stats[[#This Row],[Total Runs]],NA())</f>
        <v>7.3691967575534268E-3</v>
      </c>
      <c r="G4072" s="9">
        <f>SUM(B$2:B4072) / SUM(C$2:C4072)</f>
        <v>7.3691967575534268E-3</v>
      </c>
      <c r="H4072" s="10">
        <f>IFERROR(stats[[#This Row],[Column1]]-A4071,"")</f>
        <v>8.7962963152676821E-4</v>
      </c>
      <c r="I4072" s="10">
        <f>IFERROR(_xlfn.QUARTILE.INC(H$2:H4072,1),"")</f>
        <v>9.6064814715646207E-4</v>
      </c>
      <c r="J4072" s="10">
        <f>IFERROR(_xlfn.QUARTILE.INC(H$2:H4072,3),"")</f>
        <v>1.1689814782585017E-3</v>
      </c>
      <c r="K4072" s="10">
        <f>IFERROR(stats[[#This Row],[Q3]]-stats[[#This Row],[Q1]],"")</f>
        <v>2.0833333110203966E-4</v>
      </c>
      <c r="L4072" s="10">
        <f>IFERROR(AVERAGEIFS(H$2:H4072, H$2:H4072, "&lt;" &amp;stats[[#This Row],[Q3]]+(2*stats[[#This Row],[IQR]]), H$2:H4072, "&gt;" &amp; stats[[#This Row],[Q1]]-(2*stats[[#This Row],[IQR]])),"")</f>
        <v>1.0702382759039035E-3</v>
      </c>
    </row>
    <row r="4073" spans="1:12" x14ac:dyDescent="0.25">
      <c r="A4073" s="7">
        <v>44419.462245370371</v>
      </c>
      <c r="B4073">
        <v>0</v>
      </c>
      <c r="C4073">
        <v>1</v>
      </c>
      <c r="D4073" s="8">
        <f>SUM(B$2:B4073)</f>
        <v>30</v>
      </c>
      <c r="E4073" s="8">
        <f>SUM(C$2:C4073)</f>
        <v>4072</v>
      </c>
      <c r="F4073" s="9">
        <f>IF(stats[[#This Row],[Column1]],stats[[#This Row],[Total Clear]]/stats[[#This Row],[Total Runs]],NA())</f>
        <v>7.3673870333988214E-3</v>
      </c>
      <c r="G4073" s="9">
        <f>SUM(B$2:B4073) / SUM(C$2:C4073)</f>
        <v>7.3673870333988214E-3</v>
      </c>
      <c r="H4073" s="10">
        <f>IFERROR(stats[[#This Row],[Column1]]-A4072,"")</f>
        <v>8.6805555474711582E-4</v>
      </c>
      <c r="I4073" s="10">
        <f>IFERROR(_xlfn.QUARTILE.INC(H$2:H4073,1),"")</f>
        <v>9.6064814715646207E-4</v>
      </c>
      <c r="J4073" s="10">
        <f>IFERROR(_xlfn.QUARTILE.INC(H$2:H4073,3),"")</f>
        <v>1.1689814782585017E-3</v>
      </c>
      <c r="K4073" s="10">
        <f>IFERROR(stats[[#This Row],[Q3]]-stats[[#This Row],[Q1]],"")</f>
        <v>2.0833333110203966E-4</v>
      </c>
      <c r="L4073" s="10">
        <f>IFERROR(AVERAGEIFS(H$2:H4073, H$2:H4073, "&lt;" &amp;stats[[#This Row],[Q3]]+(2*stats[[#This Row],[IQR]]), H$2:H4073, "&gt;" &amp; stats[[#This Row],[Q1]]-(2*stats[[#This Row],[IQR]])),"")</f>
        <v>1.0701880815838548E-3</v>
      </c>
    </row>
    <row r="4074" spans="1:12" x14ac:dyDescent="0.25">
      <c r="A4074" s="7">
        <v>44419.463067129633</v>
      </c>
      <c r="B4074">
        <v>0</v>
      </c>
      <c r="C4074">
        <v>1</v>
      </c>
      <c r="D4074" s="8">
        <f>SUM(B$2:B4074)</f>
        <v>30</v>
      </c>
      <c r="E4074" s="8">
        <f>SUM(C$2:C4074)</f>
        <v>4073</v>
      </c>
      <c r="F4074" s="9">
        <f>IF(stats[[#This Row],[Column1]],stats[[#This Row],[Total Clear]]/stats[[#This Row],[Total Runs]],NA())</f>
        <v>7.3655781978885339E-3</v>
      </c>
      <c r="G4074" s="9">
        <f>SUM(B$2:B4074) / SUM(C$2:C4074)</f>
        <v>7.3655781978885339E-3</v>
      </c>
      <c r="H4074" s="10">
        <f>IFERROR(stats[[#This Row],[Column1]]-A4073,"")</f>
        <v>8.217592621804215E-4</v>
      </c>
      <c r="I4074" s="10">
        <f>IFERROR(_xlfn.QUARTILE.INC(H$2:H4074,1),"")</f>
        <v>9.6064814715646207E-4</v>
      </c>
      <c r="J4074" s="10">
        <f>IFERROR(_xlfn.QUARTILE.INC(H$2:H4074,3),"")</f>
        <v>1.1689814782585017E-3</v>
      </c>
      <c r="K4074" s="10">
        <f>IFERROR(stats[[#This Row],[Q3]]-stats[[#This Row],[Q1]],"")</f>
        <v>2.0833333110203966E-4</v>
      </c>
      <c r="L4074" s="10">
        <f>IFERROR(AVERAGEIFS(H$2:H4074, H$2:H4074, "&lt;" &amp;stats[[#This Row],[Q3]]+(2*stats[[#This Row],[IQR]]), H$2:H4074, "&gt;" &amp; stats[[#This Row],[Q1]]-(2*stats[[#This Row],[IQR]])),"")</f>
        <v>1.0701264214152265E-3</v>
      </c>
    </row>
    <row r="4075" spans="1:12" x14ac:dyDescent="0.25">
      <c r="A4075" s="7">
        <v>44419.46402777778</v>
      </c>
      <c r="B4075">
        <v>0</v>
      </c>
      <c r="C4075">
        <v>1</v>
      </c>
      <c r="D4075" s="8">
        <f>SUM(B$2:B4075)</f>
        <v>30</v>
      </c>
      <c r="E4075" s="8">
        <f>SUM(C$2:C4075)</f>
        <v>4074</v>
      </c>
      <c r="F4075" s="9">
        <f>IF(stats[[#This Row],[Column1]],stats[[#This Row],[Total Clear]]/stats[[#This Row],[Total Runs]],NA())</f>
        <v>7.3637702503681884E-3</v>
      </c>
      <c r="G4075" s="9">
        <f>SUM(B$2:B4075) / SUM(C$2:C4075)</f>
        <v>7.3637702503681884E-3</v>
      </c>
      <c r="H4075" s="10">
        <f>IFERROR(stats[[#This Row],[Column1]]-A4074,"")</f>
        <v>9.6064814715646207E-4</v>
      </c>
      <c r="I4075" s="10">
        <f>IFERROR(_xlfn.QUARTILE.INC(H$2:H4075,1),"")</f>
        <v>9.6064814715646207E-4</v>
      </c>
      <c r="J4075" s="10">
        <f>IFERROR(_xlfn.QUARTILE.INC(H$2:H4075,3),"")</f>
        <v>1.1689814782585017E-3</v>
      </c>
      <c r="K4075" s="10">
        <f>IFERROR(stats[[#This Row],[Q3]]-stats[[#This Row],[Q1]],"")</f>
        <v>2.0833333110203966E-4</v>
      </c>
      <c r="L4075" s="10">
        <f>IFERROR(AVERAGEIFS(H$2:H4075, H$2:H4075, "&lt;" &amp;stats[[#This Row],[Q3]]+(2*stats[[#This Row],[IQR]]), H$2:H4075, "&gt;" &amp; stats[[#This Row],[Q1]]-(2*stats[[#This Row],[IQR]])),"")</f>
        <v>1.0700992555903483E-3</v>
      </c>
    </row>
    <row r="4076" spans="1:12" x14ac:dyDescent="0.25">
      <c r="A4076" s="7">
        <v>44419.464861111112</v>
      </c>
      <c r="B4076">
        <v>0</v>
      </c>
      <c r="C4076">
        <v>1</v>
      </c>
      <c r="D4076" s="8">
        <f>SUM(B$2:B4076)</f>
        <v>30</v>
      </c>
      <c r="E4076" s="8">
        <f>SUM(C$2:C4076)</f>
        <v>4075</v>
      </c>
      <c r="F4076" s="9">
        <f>IF(stats[[#This Row],[Column1]],stats[[#This Row],[Total Clear]]/stats[[#This Row],[Total Runs]],NA())</f>
        <v>7.3619631901840491E-3</v>
      </c>
      <c r="G4076" s="9">
        <f>SUM(B$2:B4076) / SUM(C$2:C4076)</f>
        <v>7.3619631901840491E-3</v>
      </c>
      <c r="H4076" s="10">
        <f>IFERROR(stats[[#This Row],[Column1]]-A4075,"")</f>
        <v>8.3333333168411627E-4</v>
      </c>
      <c r="I4076" s="10">
        <f>IFERROR(_xlfn.QUARTILE.INC(H$2:H4076,1),"")</f>
        <v>9.6064814715646207E-4</v>
      </c>
      <c r="J4076" s="10">
        <f>IFERROR(_xlfn.QUARTILE.INC(H$2:H4076,3),"")</f>
        <v>1.1689814782585017E-3</v>
      </c>
      <c r="K4076" s="10">
        <f>IFERROR(stats[[#This Row],[Q3]]-stats[[#This Row],[Q1]],"")</f>
        <v>2.0833333110203966E-4</v>
      </c>
      <c r="L4076" s="10">
        <f>IFERROR(AVERAGEIFS(H$2:H4076, H$2:H4076, "&lt;" &amp;stats[[#This Row],[Q3]]+(2*stats[[#This Row],[IQR]]), H$2:H4076, "&gt;" &amp; stats[[#This Row],[Q1]]-(2*stats[[#This Row],[IQR]])),"")</f>
        <v>1.0700405193155018E-3</v>
      </c>
    </row>
    <row r="4077" spans="1:12" x14ac:dyDescent="0.25">
      <c r="A4077" s="7">
        <v>44419.465694444443</v>
      </c>
      <c r="B4077">
        <v>0</v>
      </c>
      <c r="C4077">
        <v>1</v>
      </c>
      <c r="D4077" s="8">
        <f>SUM(B$2:B4077)</f>
        <v>30</v>
      </c>
      <c r="E4077" s="8">
        <f>SUM(C$2:C4077)</f>
        <v>4076</v>
      </c>
      <c r="F4077" s="9">
        <f>IF(stats[[#This Row],[Column1]],stats[[#This Row],[Total Clear]]/stats[[#This Row],[Total Runs]],NA())</f>
        <v>7.360157016683023E-3</v>
      </c>
      <c r="G4077" s="9">
        <f>SUM(B$2:B4077) / SUM(C$2:C4077)</f>
        <v>7.360157016683023E-3</v>
      </c>
      <c r="H4077" s="10">
        <f>IFERROR(stats[[#This Row],[Column1]]-A4076,"")</f>
        <v>8.3333333168411627E-4</v>
      </c>
      <c r="I4077" s="10">
        <f>IFERROR(_xlfn.QUARTILE.INC(H$2:H4077,1),"")</f>
        <v>9.6064814715646207E-4</v>
      </c>
      <c r="J4077" s="10">
        <f>IFERROR(_xlfn.QUARTILE.INC(H$2:H4077,3),"")</f>
        <v>1.1689814782585017E-3</v>
      </c>
      <c r="K4077" s="10">
        <f>IFERROR(stats[[#This Row],[Q3]]-stats[[#This Row],[Q1]],"")</f>
        <v>2.0833333110203966E-4</v>
      </c>
      <c r="L4077" s="10">
        <f>IFERROR(AVERAGEIFS(H$2:H4077, H$2:H4077, "&lt;" &amp;stats[[#This Row],[Q3]]+(2*stats[[#This Row],[IQR]]), H$2:H4077, "&gt;" &amp; stats[[#This Row],[Q1]]-(2*stats[[#This Row],[IQR]])),"")</f>
        <v>1.0699818121757123E-3</v>
      </c>
    </row>
    <row r="4078" spans="1:12" x14ac:dyDescent="0.25">
      <c r="A4078" s="7">
        <v>44419.466562499998</v>
      </c>
      <c r="B4078">
        <v>0</v>
      </c>
      <c r="C4078">
        <v>1</v>
      </c>
      <c r="D4078" s="8">
        <f>SUM(B$2:B4078)</f>
        <v>30</v>
      </c>
      <c r="E4078" s="8">
        <f>SUM(C$2:C4078)</f>
        <v>4077</v>
      </c>
      <c r="F4078" s="9">
        <f>IF(stats[[#This Row],[Column1]],stats[[#This Row],[Total Clear]]/stats[[#This Row],[Total Runs]],NA())</f>
        <v>7.3583517292126564E-3</v>
      </c>
      <c r="G4078" s="9">
        <f>SUM(B$2:B4078) / SUM(C$2:C4078)</f>
        <v>7.3583517292126564E-3</v>
      </c>
      <c r="H4078" s="10">
        <f>IFERROR(stats[[#This Row],[Column1]]-A4077,"")</f>
        <v>8.6805555474711582E-4</v>
      </c>
      <c r="I4078" s="10">
        <f>IFERROR(_xlfn.QUARTILE.INC(H$2:H4078,1),"")</f>
        <v>9.6064814715646207E-4</v>
      </c>
      <c r="J4078" s="10">
        <f>IFERROR(_xlfn.QUARTILE.INC(H$2:H4078,3),"")</f>
        <v>1.1689814782585017E-3</v>
      </c>
      <c r="K4078" s="10">
        <f>IFERROR(stats[[#This Row],[Q3]]-stats[[#This Row],[Q1]],"")</f>
        <v>2.0833333110203966E-4</v>
      </c>
      <c r="L4078" s="10">
        <f>IFERROR(AVERAGEIFS(H$2:H4078, H$2:H4078, "&lt;" &amp;stats[[#This Row],[Q3]]+(2*stats[[#This Row],[IQR]]), H$2:H4078, "&gt;" &amp; stats[[#This Row],[Q1]]-(2*stats[[#This Row],[IQR]])),"")</f>
        <v>1.0699317436764738E-3</v>
      </c>
    </row>
    <row r="4079" spans="1:12" x14ac:dyDescent="0.25">
      <c r="A4079" s="7">
        <v>44419.467407407406</v>
      </c>
      <c r="B4079">
        <v>0</v>
      </c>
      <c r="C4079">
        <v>1</v>
      </c>
      <c r="D4079" s="8">
        <f>SUM(B$2:B4079)</f>
        <v>30</v>
      </c>
      <c r="E4079" s="8">
        <f>SUM(C$2:C4079)</f>
        <v>4078</v>
      </c>
      <c r="F4079" s="9">
        <f>IF(stats[[#This Row],[Column1]],stats[[#This Row],[Total Clear]]/stats[[#This Row],[Total Runs]],NA())</f>
        <v>7.3565473271211381E-3</v>
      </c>
      <c r="G4079" s="9">
        <f>SUM(B$2:B4079) / SUM(C$2:C4079)</f>
        <v>7.3565473271211381E-3</v>
      </c>
      <c r="H4079" s="10">
        <f>IFERROR(stats[[#This Row],[Column1]]-A4078,"")</f>
        <v>8.4490740846376866E-4</v>
      </c>
      <c r="I4079" s="10">
        <f>IFERROR(_xlfn.QUARTILE.INC(H$2:H4079,1),"")</f>
        <v>9.6064814715646207E-4</v>
      </c>
      <c r="J4079" s="10">
        <f>IFERROR(_xlfn.QUARTILE.INC(H$2:H4079,3),"")</f>
        <v>1.1689814782585017E-3</v>
      </c>
      <c r="K4079" s="10">
        <f>IFERROR(stats[[#This Row],[Q3]]-stats[[#This Row],[Q1]],"")</f>
        <v>2.0833333110203966E-4</v>
      </c>
      <c r="L4079" s="10">
        <f>IFERROR(AVERAGEIFS(H$2:H4079, H$2:H4079, "&lt;" &amp;stats[[#This Row],[Q3]]+(2*stats[[#This Row],[IQR]]), H$2:H4079, "&gt;" &amp; stats[[#This Row],[Q1]]-(2*stats[[#This Row],[IQR]])),"")</f>
        <v>1.0698759617391381E-3</v>
      </c>
    </row>
    <row r="4080" spans="1:12" x14ac:dyDescent="0.25">
      <c r="A4080" s="7">
        <v>44419.468275462961</v>
      </c>
      <c r="B4080">
        <v>0</v>
      </c>
      <c r="C4080">
        <v>1</v>
      </c>
      <c r="D4080" s="8">
        <f>SUM(B$2:B4080)</f>
        <v>30</v>
      </c>
      <c r="E4080" s="8">
        <f>SUM(C$2:C4080)</f>
        <v>4079</v>
      </c>
      <c r="F4080" s="9">
        <f>IF(stats[[#This Row],[Column1]],stats[[#This Row],[Total Clear]]/stats[[#This Row],[Total Runs]],NA())</f>
        <v>7.3547438097572937E-3</v>
      </c>
      <c r="G4080" s="9">
        <f>SUM(B$2:B4080) / SUM(C$2:C4080)</f>
        <v>7.3547438097572937E-3</v>
      </c>
      <c r="H4080" s="10">
        <f>IFERROR(stats[[#This Row],[Column1]]-A4079,"")</f>
        <v>8.6805555474711582E-4</v>
      </c>
      <c r="I4080" s="10">
        <f>IFERROR(_xlfn.QUARTILE.INC(H$2:H4080,1),"")</f>
        <v>9.6064814715646207E-4</v>
      </c>
      <c r="J4080" s="10">
        <f>IFERROR(_xlfn.QUARTILE.INC(H$2:H4080,3),"")</f>
        <v>1.1689814782585017E-3</v>
      </c>
      <c r="K4080" s="10">
        <f>IFERROR(stats[[#This Row],[Q3]]-stats[[#This Row],[Q1]],"")</f>
        <v>2.0833333110203966E-4</v>
      </c>
      <c r="L4080" s="10">
        <f>IFERROR(AVERAGEIFS(H$2:H4080, H$2:H4080, "&lt;" &amp;stats[[#This Row],[Q3]]+(2*stats[[#This Row],[IQR]]), H$2:H4080, "&gt;" &amp; stats[[#This Row],[Q1]]-(2*stats[[#This Row],[IQR]])),"")</f>
        <v>1.0698259442900695E-3</v>
      </c>
    </row>
    <row r="4081" spans="1:12" x14ac:dyDescent="0.25">
      <c r="A4081" s="7">
        <v>44419.46912037037</v>
      </c>
      <c r="B4081">
        <v>0</v>
      </c>
      <c r="C4081">
        <v>1</v>
      </c>
      <c r="D4081" s="8">
        <f>SUM(B$2:B4081)</f>
        <v>30</v>
      </c>
      <c r="E4081" s="8">
        <f>SUM(C$2:C4081)</f>
        <v>4080</v>
      </c>
      <c r="F4081" s="9">
        <f>IF(stats[[#This Row],[Column1]],stats[[#This Row],[Total Clear]]/stats[[#This Row],[Total Runs]],NA())</f>
        <v>7.3529411764705881E-3</v>
      </c>
      <c r="G4081" s="9">
        <f>SUM(B$2:B4081) / SUM(C$2:C4081)</f>
        <v>7.3529411764705881E-3</v>
      </c>
      <c r="H4081" s="10">
        <f>IFERROR(stats[[#This Row],[Column1]]-A4080,"")</f>
        <v>8.4490740846376866E-4</v>
      </c>
      <c r="I4081" s="10">
        <f>IFERROR(_xlfn.QUARTILE.INC(H$2:H4081,1),"")</f>
        <v>9.6064814715646207E-4</v>
      </c>
      <c r="J4081" s="10">
        <f>IFERROR(_xlfn.QUARTILE.INC(H$2:H4081,3),"")</f>
        <v>1.1689814782585017E-3</v>
      </c>
      <c r="K4081" s="10">
        <f>IFERROR(stats[[#This Row],[Q3]]-stats[[#This Row],[Q1]],"")</f>
        <v>2.0833333110203966E-4</v>
      </c>
      <c r="L4081" s="10">
        <f>IFERROR(AVERAGEIFS(H$2:H4081, H$2:H4081, "&lt;" &amp;stats[[#This Row],[Q3]]+(2*stats[[#This Row],[IQR]]), H$2:H4081, "&gt;" &amp; stats[[#This Row],[Q1]]-(2*stats[[#This Row],[IQR]])),"")</f>
        <v>1.0697702162088438E-3</v>
      </c>
    </row>
    <row r="4082" spans="1:12" x14ac:dyDescent="0.25">
      <c r="A4082" s="7">
        <v>44419.469965277778</v>
      </c>
      <c r="B4082">
        <v>0</v>
      </c>
      <c r="C4082">
        <v>1</v>
      </c>
      <c r="D4082" s="8">
        <f>SUM(B$2:B4082)</f>
        <v>30</v>
      </c>
      <c r="E4082" s="8">
        <f>SUM(C$2:C4082)</f>
        <v>4081</v>
      </c>
      <c r="F4082" s="9">
        <f>IF(stats[[#This Row],[Column1]],stats[[#This Row],[Total Clear]]/stats[[#This Row],[Total Runs]],NA())</f>
        <v>7.3511394266111245E-3</v>
      </c>
      <c r="G4082" s="9">
        <f>SUM(B$2:B4082) / SUM(C$2:C4082)</f>
        <v>7.3511394266111245E-3</v>
      </c>
      <c r="H4082" s="10">
        <f>IFERROR(stats[[#This Row],[Column1]]-A4081,"")</f>
        <v>8.4490740846376866E-4</v>
      </c>
      <c r="I4082" s="10">
        <f>IFERROR(_xlfn.QUARTILE.INC(H$2:H4082,1),"")</f>
        <v>9.6064814715646207E-4</v>
      </c>
      <c r="J4082" s="10">
        <f>IFERROR(_xlfn.QUARTILE.INC(H$2:H4082,3),"")</f>
        <v>1.1689814782585017E-3</v>
      </c>
      <c r="K4082" s="10">
        <f>IFERROR(stats[[#This Row],[Q3]]-stats[[#This Row],[Q1]],"")</f>
        <v>2.0833333110203966E-4</v>
      </c>
      <c r="L4082" s="10">
        <f>IFERROR(AVERAGEIFS(H$2:H4082, H$2:H4082, "&lt;" &amp;stats[[#This Row],[Q3]]+(2*stats[[#This Row],[IQR]]), H$2:H4082, "&gt;" &amp; stats[[#This Row],[Q1]]-(2*stats[[#This Row],[IQR]])),"")</f>
        <v>1.0697145157362788E-3</v>
      </c>
    </row>
    <row r="4083" spans="1:12" x14ac:dyDescent="0.25">
      <c r="A4083" s="7">
        <v>44419.470833333333</v>
      </c>
      <c r="B4083">
        <v>0</v>
      </c>
      <c r="C4083">
        <v>1</v>
      </c>
      <c r="D4083" s="8">
        <f>SUM(B$2:B4083)</f>
        <v>30</v>
      </c>
      <c r="E4083" s="8">
        <f>SUM(C$2:C4083)</f>
        <v>4082</v>
      </c>
      <c r="F4083" s="9">
        <f>IF(stats[[#This Row],[Column1]],stats[[#This Row],[Total Clear]]/stats[[#This Row],[Total Runs]],NA())</f>
        <v>7.3493385595296426E-3</v>
      </c>
      <c r="G4083" s="9">
        <f>SUM(B$2:B4083) / SUM(C$2:C4083)</f>
        <v>7.3493385595296426E-3</v>
      </c>
      <c r="H4083" s="10">
        <f>IFERROR(stats[[#This Row],[Column1]]-A4082,"")</f>
        <v>8.6805555474711582E-4</v>
      </c>
      <c r="I4083" s="10">
        <f>IFERROR(_xlfn.QUARTILE.INC(H$2:H4083,1),"")</f>
        <v>9.6064814715646207E-4</v>
      </c>
      <c r="J4083" s="10">
        <f>IFERROR(_xlfn.QUARTILE.INC(H$2:H4083,3),"")</f>
        <v>1.1689814782585017E-3</v>
      </c>
      <c r="K4083" s="10">
        <f>IFERROR(stats[[#This Row],[Q3]]-stats[[#This Row],[Q1]],"")</f>
        <v>2.0833333110203966E-4</v>
      </c>
      <c r="L4083" s="10">
        <f>IFERROR(AVERAGEIFS(H$2:H4083, H$2:H4083, "&lt;" &amp;stats[[#This Row],[Q3]]+(2*stats[[#This Row],[IQR]]), H$2:H4083, "&gt;" &amp; stats[[#This Row],[Q1]]-(2*stats[[#This Row],[IQR]])),"")</f>
        <v>1.0696645754289511E-3</v>
      </c>
    </row>
    <row r="4084" spans="1:12" x14ac:dyDescent="0.25">
      <c r="A4084" s="7">
        <v>44419.471736111111</v>
      </c>
      <c r="B4084">
        <v>0</v>
      </c>
      <c r="C4084">
        <v>1</v>
      </c>
      <c r="D4084" s="8">
        <f>SUM(B$2:B4084)</f>
        <v>30</v>
      </c>
      <c r="E4084" s="8">
        <f>SUM(C$2:C4084)</f>
        <v>4083</v>
      </c>
      <c r="F4084" s="9">
        <f>IF(stats[[#This Row],[Column1]],stats[[#This Row],[Total Clear]]/stats[[#This Row],[Total Runs]],NA())</f>
        <v>7.3475385745775165E-3</v>
      </c>
      <c r="G4084" s="9">
        <f>SUM(B$2:B4084) / SUM(C$2:C4084)</f>
        <v>7.3475385745775165E-3</v>
      </c>
      <c r="H4084" s="10">
        <f>IFERROR(stats[[#This Row],[Column1]]-A4083,"")</f>
        <v>9.0277777781011537E-4</v>
      </c>
      <c r="I4084" s="10">
        <f>IFERROR(_xlfn.QUARTILE.INC(H$2:H4084,1),"")</f>
        <v>9.6064814715646207E-4</v>
      </c>
      <c r="J4084" s="10">
        <f>IFERROR(_xlfn.QUARTILE.INC(H$2:H4084,3),"")</f>
        <v>1.1689814782585017E-3</v>
      </c>
      <c r="K4084" s="10">
        <f>IFERROR(stats[[#This Row],[Q3]]-stats[[#This Row],[Q1]],"")</f>
        <v>2.0833333110203966E-4</v>
      </c>
      <c r="L4084" s="10">
        <f>IFERROR(AVERAGEIFS(H$2:H4084, H$2:H4084, "&lt;" &amp;stats[[#This Row],[Q3]]+(2*stats[[#This Row],[IQR]]), H$2:H4084, "&gt;" &amp; stats[[#This Row],[Q1]]-(2*stats[[#This Row],[IQR]])),"")</f>
        <v>1.0696232565882433E-3</v>
      </c>
    </row>
    <row r="4085" spans="1:12" x14ac:dyDescent="0.25">
      <c r="A4085" s="7">
        <v>44419.472650462965</v>
      </c>
      <c r="B4085">
        <v>0</v>
      </c>
      <c r="C4085">
        <v>1</v>
      </c>
      <c r="D4085" s="8">
        <f>SUM(B$2:B4085)</f>
        <v>30</v>
      </c>
      <c r="E4085" s="8">
        <f>SUM(C$2:C4085)</f>
        <v>4084</v>
      </c>
      <c r="F4085" s="9">
        <f>IF(stats[[#This Row],[Column1]],stats[[#This Row],[Total Clear]]/stats[[#This Row],[Total Runs]],NA())</f>
        <v>7.3457394711067582E-3</v>
      </c>
      <c r="G4085" s="9">
        <f>SUM(B$2:B4085) / SUM(C$2:C4085)</f>
        <v>7.3457394711067582E-3</v>
      </c>
      <c r="H4085" s="10">
        <f>IFERROR(stats[[#This Row],[Column1]]-A4084,"")</f>
        <v>9.1435185458976775E-4</v>
      </c>
      <c r="I4085" s="10">
        <f>IFERROR(_xlfn.QUARTILE.INC(H$2:H4085,1),"")</f>
        <v>9.6064814715646207E-4</v>
      </c>
      <c r="J4085" s="10">
        <f>IFERROR(_xlfn.QUARTILE.INC(H$2:H4085,3),"")</f>
        <v>1.1689814782585017E-3</v>
      </c>
      <c r="K4085" s="10">
        <f>IFERROR(stats[[#This Row],[Q3]]-stats[[#This Row],[Q1]],"")</f>
        <v>2.0833333110203966E-4</v>
      </c>
      <c r="L4085" s="10">
        <f>IFERROR(AVERAGEIFS(H$2:H4085, H$2:H4085, "&lt;" &amp;stats[[#This Row],[Q3]]+(2*stats[[#This Row],[IQR]]), H$2:H4085, "&gt;" &amp; stats[[#This Row],[Q1]]-(2*stats[[#This Row],[IQR]])),"")</f>
        <v>1.0695848230728971E-3</v>
      </c>
    </row>
    <row r="4086" spans="1:12" x14ac:dyDescent="0.25">
      <c r="A4086" s="7">
        <v>44419.473576388889</v>
      </c>
      <c r="B4086">
        <v>0</v>
      </c>
      <c r="C4086">
        <v>1</v>
      </c>
      <c r="D4086" s="8">
        <f>SUM(B$2:B4086)</f>
        <v>30</v>
      </c>
      <c r="E4086" s="8">
        <f>SUM(C$2:C4086)</f>
        <v>4085</v>
      </c>
      <c r="F4086" s="9">
        <f>IF(stats[[#This Row],[Column1]],stats[[#This Row],[Total Clear]]/stats[[#This Row],[Total Runs]],NA())</f>
        <v>7.3439412484700125E-3</v>
      </c>
      <c r="G4086" s="9">
        <f>SUM(B$2:B4086) / SUM(C$2:C4086)</f>
        <v>7.3439412484700125E-3</v>
      </c>
      <c r="H4086" s="10">
        <f>IFERROR(stats[[#This Row],[Column1]]-A4085,"")</f>
        <v>9.2592592409346253E-4</v>
      </c>
      <c r="I4086" s="10">
        <f>IFERROR(_xlfn.QUARTILE.INC(H$2:H4086,1),"")</f>
        <v>9.6064814715646207E-4</v>
      </c>
      <c r="J4086" s="10">
        <f>IFERROR(_xlfn.QUARTILE.INC(H$2:H4086,3),"")</f>
        <v>1.1689814782585017E-3</v>
      </c>
      <c r="K4086" s="10">
        <f>IFERROR(stats[[#This Row],[Q3]]-stats[[#This Row],[Q1]],"")</f>
        <v>2.0833333110203966E-4</v>
      </c>
      <c r="L4086" s="10">
        <f>IFERROR(AVERAGEIFS(H$2:H4086, H$2:H4086, "&lt;" &amp;stats[[#This Row],[Q3]]+(2*stats[[#This Row],[IQR]]), H$2:H4086, "&gt;" &amp; stats[[#This Row],[Q1]]-(2*stats[[#This Row],[IQR]])),"")</f>
        <v>1.0695492727390741E-3</v>
      </c>
    </row>
    <row r="4087" spans="1:12" x14ac:dyDescent="0.25">
      <c r="A4087" s="7">
        <v>44419.474456018521</v>
      </c>
      <c r="B4087">
        <v>0</v>
      </c>
      <c r="C4087">
        <v>1</v>
      </c>
      <c r="D4087" s="8">
        <f>SUM(B$2:B4087)</f>
        <v>30</v>
      </c>
      <c r="E4087" s="8">
        <f>SUM(C$2:C4087)</f>
        <v>4086</v>
      </c>
      <c r="F4087" s="9">
        <f>IF(stats[[#This Row],[Column1]],stats[[#This Row],[Total Clear]]/stats[[#This Row],[Total Runs]],NA())</f>
        <v>7.3421439060205578E-3</v>
      </c>
      <c r="G4087" s="9">
        <f>SUM(B$2:B4087) / SUM(C$2:C4087)</f>
        <v>7.3421439060205578E-3</v>
      </c>
      <c r="H4087" s="10">
        <f>IFERROR(stats[[#This Row],[Column1]]-A4086,"")</f>
        <v>8.7962963152676821E-4</v>
      </c>
      <c r="I4087" s="10">
        <f>IFERROR(_xlfn.QUARTILE.INC(H$2:H4087,1),"")</f>
        <v>9.6064814715646207E-4</v>
      </c>
      <c r="J4087" s="10">
        <f>IFERROR(_xlfn.QUARTILE.INC(H$2:H4087,3),"")</f>
        <v>1.1689814782585017E-3</v>
      </c>
      <c r="K4087" s="10">
        <f>IFERROR(stats[[#This Row],[Q3]]-stats[[#This Row],[Q1]],"")</f>
        <v>2.0833333110203966E-4</v>
      </c>
      <c r="L4087" s="10">
        <f>IFERROR(AVERAGEIFS(H$2:H4087, H$2:H4087, "&lt;" &amp;stats[[#This Row],[Q3]]+(2*stats[[#This Row],[IQR]]), H$2:H4087, "&gt;" &amp; stats[[#This Row],[Q1]]-(2*stats[[#This Row],[IQR]])),"")</f>
        <v>1.0695022861875619E-3</v>
      </c>
    </row>
    <row r="4088" spans="1:12" x14ac:dyDescent="0.25">
      <c r="A4088" s="7">
        <v>44419.475370370368</v>
      </c>
      <c r="B4088">
        <v>0</v>
      </c>
      <c r="C4088">
        <v>1</v>
      </c>
      <c r="D4088" s="8">
        <f>SUM(B$2:B4088)</f>
        <v>30</v>
      </c>
      <c r="E4088" s="8">
        <f>SUM(C$2:C4088)</f>
        <v>4087</v>
      </c>
      <c r="F4088" s="9">
        <f>IF(stats[[#This Row],[Column1]],stats[[#This Row],[Total Clear]]/stats[[#This Row],[Total Runs]],NA())</f>
        <v>7.3403474431123069E-3</v>
      </c>
      <c r="G4088" s="9">
        <f>SUM(B$2:B4088) / SUM(C$2:C4088)</f>
        <v>7.3403474431123069E-3</v>
      </c>
      <c r="H4088" s="10">
        <f>IFERROR(stats[[#This Row],[Column1]]-A4087,"")</f>
        <v>9.1435184731381014E-4</v>
      </c>
      <c r="I4088" s="10">
        <f>IFERROR(_xlfn.QUARTILE.INC(H$2:H4088,1),"")</f>
        <v>9.6064814715646207E-4</v>
      </c>
      <c r="J4088" s="10">
        <f>IFERROR(_xlfn.QUARTILE.INC(H$2:H4088,3),"")</f>
        <v>1.1689814782585017E-3</v>
      </c>
      <c r="K4088" s="10">
        <f>IFERROR(stats[[#This Row],[Q3]]-stats[[#This Row],[Q1]],"")</f>
        <v>2.0833333110203966E-4</v>
      </c>
      <c r="L4088" s="10">
        <f>IFERROR(AVERAGEIFS(H$2:H4088, H$2:H4088, "&lt;" &amp;stats[[#This Row],[Q3]]+(2*stats[[#This Row],[IQR]]), H$2:H4088, "&gt;" &amp; stats[[#This Row],[Q1]]-(2*stats[[#This Row],[IQR]])),"")</f>
        <v>1.0694639111099278E-3</v>
      </c>
    </row>
    <row r="4089" spans="1:12" x14ac:dyDescent="0.25">
      <c r="A4089" s="7">
        <v>44419.4762962963</v>
      </c>
      <c r="B4089">
        <v>0</v>
      </c>
      <c r="C4089">
        <v>1</v>
      </c>
      <c r="D4089" s="8">
        <f>SUM(B$2:B4089)</f>
        <v>30</v>
      </c>
      <c r="E4089" s="8">
        <f>SUM(C$2:C4089)</f>
        <v>4088</v>
      </c>
      <c r="F4089" s="9">
        <f>IF(stats[[#This Row],[Column1]],stats[[#This Row],[Total Clear]]/stats[[#This Row],[Total Runs]],NA())</f>
        <v>7.3385518590998039E-3</v>
      </c>
      <c r="G4089" s="9">
        <f>SUM(B$2:B4089) / SUM(C$2:C4089)</f>
        <v>7.3385518590998039E-3</v>
      </c>
      <c r="H4089" s="10">
        <f>IFERROR(stats[[#This Row],[Column1]]-A4088,"")</f>
        <v>9.2592593136942014E-4</v>
      </c>
      <c r="I4089" s="10">
        <f>IFERROR(_xlfn.QUARTILE.INC(H$2:H4089,1),"")</f>
        <v>9.6064814715646207E-4</v>
      </c>
      <c r="J4089" s="10">
        <f>IFERROR(_xlfn.QUARTILE.INC(H$2:H4089,3),"")</f>
        <v>1.1689814782585017E-3</v>
      </c>
      <c r="K4089" s="10">
        <f>IFERROR(stats[[#This Row],[Q3]]-stats[[#This Row],[Q1]],"")</f>
        <v>2.0833333110203966E-4</v>
      </c>
      <c r="L4089" s="10">
        <f>IFERROR(AVERAGEIFS(H$2:H4089, H$2:H4089, "&lt;" &amp;stats[[#This Row],[Q3]]+(2*stats[[#This Row],[IQR]]), H$2:H4089, "&gt;" &amp; stats[[#This Row],[Q1]]-(2*stats[[#This Row],[IQR]])),"")</f>
        <v>1.0694284170496557E-3</v>
      </c>
    </row>
    <row r="4090" spans="1:12" x14ac:dyDescent="0.25">
      <c r="A4090" s="7">
        <v>44419.477233796293</v>
      </c>
      <c r="B4090">
        <v>0</v>
      </c>
      <c r="C4090">
        <v>1</v>
      </c>
      <c r="D4090" s="8">
        <f>SUM(B$2:B4090)</f>
        <v>30</v>
      </c>
      <c r="E4090" s="8">
        <f>SUM(C$2:C4090)</f>
        <v>4089</v>
      </c>
      <c r="F4090" s="9">
        <f>IF(stats[[#This Row],[Column1]],stats[[#This Row],[Total Clear]]/stats[[#This Row],[Total Runs]],NA())</f>
        <v>7.3367571533382242E-3</v>
      </c>
      <c r="G4090" s="9">
        <f>SUM(B$2:B4090) / SUM(C$2:C4090)</f>
        <v>7.3367571533382242E-3</v>
      </c>
      <c r="H4090" s="10">
        <f>IFERROR(stats[[#This Row],[Column1]]-A4089,"")</f>
        <v>9.374999935971573E-4</v>
      </c>
      <c r="I4090" s="10">
        <f>IFERROR(_xlfn.QUARTILE.INC(H$2:H4090,1),"")</f>
        <v>9.6064814715646207E-4</v>
      </c>
      <c r="J4090" s="10">
        <f>IFERROR(_xlfn.QUARTILE.INC(H$2:H4090,3),"")</f>
        <v>1.1689814782585017E-3</v>
      </c>
      <c r="K4090" s="10">
        <f>IFERROR(stats[[#This Row],[Q3]]-stats[[#This Row],[Q1]],"")</f>
        <v>2.0833333110203966E-4</v>
      </c>
      <c r="L4090" s="10">
        <f>IFERROR(AVERAGEIFS(H$2:H4090, H$2:H4090, "&lt;" &amp;stats[[#This Row],[Q3]]+(2*stats[[#This Row],[IQR]]), H$2:H4090, "&gt;" &amp; stats[[#This Row],[Q1]]-(2*stats[[#This Row],[IQR]])),"")</f>
        <v>1.0693958018646243E-3</v>
      </c>
    </row>
    <row r="4091" spans="1:12" x14ac:dyDescent="0.25">
      <c r="A4091" s="7">
        <v>44419.478101851855</v>
      </c>
      <c r="B4091">
        <v>0</v>
      </c>
      <c r="C4091">
        <v>1</v>
      </c>
      <c r="D4091" s="8">
        <f>SUM(B$2:B4091)</f>
        <v>30</v>
      </c>
      <c r="E4091" s="8">
        <f>SUM(C$2:C4091)</f>
        <v>4090</v>
      </c>
      <c r="F4091" s="9">
        <f>IF(stats[[#This Row],[Column1]],stats[[#This Row],[Total Clear]]/stats[[#This Row],[Total Runs]],NA())</f>
        <v>7.3349633251833741E-3</v>
      </c>
      <c r="G4091" s="9">
        <f>SUM(B$2:B4091) / SUM(C$2:C4091)</f>
        <v>7.3349633251833741E-3</v>
      </c>
      <c r="H4091" s="10">
        <f>IFERROR(stats[[#This Row],[Column1]]-A4090,"")</f>
        <v>8.6805556202307343E-4</v>
      </c>
      <c r="I4091" s="10">
        <f>IFERROR(_xlfn.QUARTILE.INC(H$2:H4091,1),"")</f>
        <v>9.6064814715646207E-4</v>
      </c>
      <c r="J4091" s="10">
        <f>IFERROR(_xlfn.QUARTILE.INC(H$2:H4091,3),"")</f>
        <v>1.1689814782585017E-3</v>
      </c>
      <c r="K4091" s="10">
        <f>IFERROR(stats[[#This Row],[Q3]]-stats[[#This Row],[Q1]],"")</f>
        <v>2.0833333110203966E-4</v>
      </c>
      <c r="L4091" s="10">
        <f>IFERROR(AVERAGEIFS(H$2:H4091, H$2:H4091, "&lt;" &amp;stats[[#This Row],[Q3]]+(2*stats[[#This Row],[IQR]]), H$2:H4091, "&gt;" &amp; stats[[#This Row],[Q1]]-(2*stats[[#This Row],[IQR]])),"")</f>
        <v>1.0693460390767248E-3</v>
      </c>
    </row>
    <row r="4092" spans="1:12" x14ac:dyDescent="0.25">
      <c r="A4092" s="7">
        <v>44419.479085648149</v>
      </c>
      <c r="B4092">
        <v>0</v>
      </c>
      <c r="C4092">
        <v>1</v>
      </c>
      <c r="D4092" s="8">
        <f>SUM(B$2:B4092)</f>
        <v>30</v>
      </c>
      <c r="E4092" s="8">
        <f>SUM(C$2:C4092)</f>
        <v>4091</v>
      </c>
      <c r="F4092" s="9">
        <f>IF(stats[[#This Row],[Column1]],stats[[#This Row],[Total Clear]]/stats[[#This Row],[Total Runs]],NA())</f>
        <v>7.3331703739916891E-3</v>
      </c>
      <c r="G4092" s="9">
        <f>SUM(B$2:B4092) / SUM(C$2:C4092)</f>
        <v>7.3331703739916891E-3</v>
      </c>
      <c r="H4092" s="10">
        <f>IFERROR(stats[[#This Row],[Column1]]-A4091,"")</f>
        <v>9.8379629343980923E-4</v>
      </c>
      <c r="I4092" s="10">
        <f>IFERROR(_xlfn.QUARTILE.INC(H$2:H4092,1),"")</f>
        <v>9.6064814715646207E-4</v>
      </c>
      <c r="J4092" s="10">
        <f>IFERROR(_xlfn.QUARTILE.INC(H$2:H4092,3),"")</f>
        <v>1.1689814782585017E-3</v>
      </c>
      <c r="K4092" s="10">
        <f>IFERROR(stats[[#This Row],[Q3]]-stats[[#This Row],[Q1]],"")</f>
        <v>2.0833333110203966E-4</v>
      </c>
      <c r="L4092" s="10">
        <f>IFERROR(AVERAGEIFS(H$2:H4092, H$2:H4092, "&lt;" &amp;stats[[#This Row],[Q3]]+(2*stats[[#This Row],[IQR]]), H$2:H4092, "&gt;" &amp; stats[[#This Row],[Q1]]-(2*stats[[#This Row],[IQR]])),"")</f>
        <v>1.069324900024183E-3</v>
      </c>
    </row>
    <row r="4093" spans="1:12" x14ac:dyDescent="0.25">
      <c r="A4093" s="7">
        <v>44419.479953703703</v>
      </c>
      <c r="B4093">
        <v>0</v>
      </c>
      <c r="C4093">
        <v>1</v>
      </c>
      <c r="D4093" s="8">
        <f>SUM(B$2:B4093)</f>
        <v>30</v>
      </c>
      <c r="E4093" s="8">
        <f>SUM(C$2:C4093)</f>
        <v>4092</v>
      </c>
      <c r="F4093" s="9">
        <f>IF(stats[[#This Row],[Column1]],stats[[#This Row],[Total Clear]]/stats[[#This Row],[Total Runs]],NA())</f>
        <v>7.331378299120235E-3</v>
      </c>
      <c r="G4093" s="9">
        <f>SUM(B$2:B4093) / SUM(C$2:C4093)</f>
        <v>7.331378299120235E-3</v>
      </c>
      <c r="H4093" s="10">
        <f>IFERROR(stats[[#This Row],[Column1]]-A4092,"")</f>
        <v>8.6805555474711582E-4</v>
      </c>
      <c r="I4093" s="10">
        <f>IFERROR(_xlfn.QUARTILE.INC(H$2:H4093,1),"")</f>
        <v>9.6064814715646207E-4</v>
      </c>
      <c r="J4093" s="10">
        <f>IFERROR(_xlfn.QUARTILE.INC(H$2:H4093,3),"")</f>
        <v>1.1689814782585017E-3</v>
      </c>
      <c r="K4093" s="10">
        <f>IFERROR(stats[[#This Row],[Q3]]-stats[[#This Row],[Q1]],"")</f>
        <v>2.0833333110203966E-4</v>
      </c>
      <c r="L4093" s="10">
        <f>IFERROR(AVERAGEIFS(H$2:H4093, H$2:H4093, "&lt;" &amp;stats[[#This Row],[Q3]]+(2*stats[[#This Row],[IQR]]), H$2:H4093, "&gt;" &amp; stats[[#This Row],[Q1]]-(2*stats[[#This Row],[IQR]])),"")</f>
        <v>1.0692751793361203E-3</v>
      </c>
    </row>
    <row r="4094" spans="1:12" x14ac:dyDescent="0.25">
      <c r="A4094" s="7">
        <v>44419.480810185189</v>
      </c>
      <c r="B4094">
        <v>0</v>
      </c>
      <c r="C4094">
        <v>1</v>
      </c>
      <c r="D4094" s="8">
        <f>SUM(B$2:B4094)</f>
        <v>30</v>
      </c>
      <c r="E4094" s="8">
        <f>SUM(C$2:C4094)</f>
        <v>4093</v>
      </c>
      <c r="F4094" s="9">
        <f>IF(stats[[#This Row],[Column1]],stats[[#This Row],[Total Clear]]/stats[[#This Row],[Total Runs]],NA())</f>
        <v>7.3295870999267043E-3</v>
      </c>
      <c r="G4094" s="9">
        <f>SUM(B$2:B4094) / SUM(C$2:C4094)</f>
        <v>7.3295870999267043E-3</v>
      </c>
      <c r="H4094" s="10">
        <f>IFERROR(stats[[#This Row],[Column1]]-A4093,"")</f>
        <v>8.5648148524342105E-4</v>
      </c>
      <c r="I4094" s="10">
        <f>IFERROR(_xlfn.QUARTILE.INC(H$2:H4094,1),"")</f>
        <v>9.6064814715646207E-4</v>
      </c>
      <c r="J4094" s="10">
        <f>IFERROR(_xlfn.QUARTILE.INC(H$2:H4094,3),"")</f>
        <v>1.1689814782585017E-3</v>
      </c>
      <c r="K4094" s="10">
        <f>IFERROR(stats[[#This Row],[Q3]]-stats[[#This Row],[Q1]],"")</f>
        <v>2.0833333110203966E-4</v>
      </c>
      <c r="L4094" s="10">
        <f>IFERROR(AVERAGEIFS(H$2:H4094, H$2:H4094, "&lt;" &amp;stats[[#This Row],[Q3]]+(2*stats[[#This Row],[IQR]]), H$2:H4094, "&gt;" &amp; stats[[#This Row],[Q1]]-(2*stats[[#This Row],[IQR]])),"")</f>
        <v>1.0692226247068063E-3</v>
      </c>
    </row>
    <row r="4095" spans="1:12" x14ac:dyDescent="0.25">
      <c r="A4095" s="7">
        <v>44419.48164351852</v>
      </c>
      <c r="B4095">
        <v>0</v>
      </c>
      <c r="C4095">
        <v>1</v>
      </c>
      <c r="D4095" s="8">
        <f>SUM(B$2:B4095)</f>
        <v>30</v>
      </c>
      <c r="E4095" s="8">
        <f>SUM(C$2:C4095)</f>
        <v>4094</v>
      </c>
      <c r="F4095" s="9">
        <f>IF(stats[[#This Row],[Column1]],stats[[#This Row],[Total Clear]]/stats[[#This Row],[Total Runs]],NA())</f>
        <v>7.3277967757694185E-3</v>
      </c>
      <c r="G4095" s="9">
        <f>SUM(B$2:B4095) / SUM(C$2:C4095)</f>
        <v>7.3277967757694185E-3</v>
      </c>
      <c r="H4095" s="10">
        <f>IFERROR(stats[[#This Row],[Column1]]-A4094,"")</f>
        <v>8.3333333168411627E-4</v>
      </c>
      <c r="I4095" s="10">
        <f>IFERROR(_xlfn.QUARTILE.INC(H$2:H4095,1),"")</f>
        <v>9.6064814715646207E-4</v>
      </c>
      <c r="J4095" s="10">
        <f>IFERROR(_xlfn.QUARTILE.INC(H$2:H4095,3),"")</f>
        <v>1.1689814782585017E-3</v>
      </c>
      <c r="K4095" s="10">
        <f>IFERROR(stats[[#This Row],[Q3]]-stats[[#This Row],[Q1]],"")</f>
        <v>2.0833333110203966E-4</v>
      </c>
      <c r="L4095" s="10">
        <f>IFERROR(AVERAGEIFS(H$2:H4095, H$2:H4095, "&lt;" &amp;stats[[#This Row],[Q3]]+(2*stats[[#This Row],[IQR]]), H$2:H4095, "&gt;" &amp; stats[[#This Row],[Q1]]-(2*stats[[#This Row],[IQR]])),"")</f>
        <v>1.0691643804369242E-3</v>
      </c>
    </row>
    <row r="4096" spans="1:12" x14ac:dyDescent="0.25">
      <c r="A4096" s="7">
        <v>44419.482592592591</v>
      </c>
      <c r="B4096">
        <v>0</v>
      </c>
      <c r="C4096">
        <v>1</v>
      </c>
      <c r="D4096" s="8">
        <f>SUM(B$2:B4096)</f>
        <v>30</v>
      </c>
      <c r="E4096" s="8">
        <f>SUM(C$2:C4096)</f>
        <v>4095</v>
      </c>
      <c r="F4096" s="9">
        <f>IF(stats[[#This Row],[Column1]],stats[[#This Row],[Total Clear]]/stats[[#This Row],[Total Runs]],NA())</f>
        <v>7.326007326007326E-3</v>
      </c>
      <c r="G4096" s="9">
        <f>SUM(B$2:B4096) / SUM(C$2:C4096)</f>
        <v>7.326007326007326E-3</v>
      </c>
      <c r="H4096" s="10">
        <f>IFERROR(stats[[#This Row],[Column1]]-A4095,"")</f>
        <v>9.4907407037680969E-4</v>
      </c>
      <c r="I4096" s="10">
        <f>IFERROR(_xlfn.QUARTILE.INC(H$2:H4096,1),"")</f>
        <v>9.6064814715646207E-4</v>
      </c>
      <c r="J4096" s="10">
        <f>IFERROR(_xlfn.QUARTILE.INC(H$2:H4096,3),"")</f>
        <v>1.1689814782585017E-3</v>
      </c>
      <c r="K4096" s="10">
        <f>IFERROR(stats[[#This Row],[Q3]]-stats[[#This Row],[Q1]],"")</f>
        <v>2.0833333110203966E-4</v>
      </c>
      <c r="L4096" s="10">
        <f>IFERROR(AVERAGEIFS(H$2:H4096, H$2:H4096, "&lt;" &amp;stats[[#This Row],[Q3]]+(2*stats[[#This Row],[IQR]]), H$2:H4096, "&gt;" &amp; stats[[#This Row],[Q1]]-(2*stats[[#This Row],[IQR]])),"")</f>
        <v>1.0691347358281708E-3</v>
      </c>
    </row>
    <row r="4097" spans="1:12" x14ac:dyDescent="0.25">
      <c r="A4097" s="7">
        <v>44419.483472222222</v>
      </c>
      <c r="B4097">
        <v>0</v>
      </c>
      <c r="C4097">
        <v>1</v>
      </c>
      <c r="D4097" s="8">
        <f>SUM(B$2:B4097)</f>
        <v>30</v>
      </c>
      <c r="E4097" s="8">
        <f>SUM(C$2:C4097)</f>
        <v>4096</v>
      </c>
      <c r="F4097" s="9">
        <f>IF(stats[[#This Row],[Column1]],stats[[#This Row],[Total Clear]]/stats[[#This Row],[Total Runs]],NA())</f>
        <v>7.32421875E-3</v>
      </c>
      <c r="G4097" s="9">
        <f>SUM(B$2:B4097) / SUM(C$2:C4097)</f>
        <v>7.32421875E-3</v>
      </c>
      <c r="H4097" s="10">
        <f>IFERROR(stats[[#This Row],[Column1]]-A4096,"")</f>
        <v>8.7962963152676821E-4</v>
      </c>
      <c r="I4097" s="10">
        <f>IFERROR(_xlfn.QUARTILE.INC(H$2:H4097,1),"")</f>
        <v>9.6064814715646207E-4</v>
      </c>
      <c r="J4097" s="10">
        <f>IFERROR(_xlfn.QUARTILE.INC(H$2:H4097,3),"")</f>
        <v>1.1689814782585017E-3</v>
      </c>
      <c r="K4097" s="10">
        <f>IFERROR(stats[[#This Row],[Q3]]-stats[[#This Row],[Q1]],"")</f>
        <v>2.0833333110203966E-4</v>
      </c>
      <c r="L4097" s="10">
        <f>IFERROR(AVERAGEIFS(H$2:H4097, H$2:H4097, "&lt;" &amp;stats[[#This Row],[Q3]]+(2*stats[[#This Row],[IQR]]), H$2:H4097, "&gt;" &amp; stats[[#This Row],[Q1]]-(2*stats[[#This Row],[IQR]])),"")</f>
        <v>1.0690879675398436E-3</v>
      </c>
    </row>
    <row r="4098" spans="1:12" x14ac:dyDescent="0.25">
      <c r="A4098" s="7">
        <v>44419.484398148146</v>
      </c>
      <c r="B4098">
        <v>0</v>
      </c>
      <c r="C4098">
        <v>1</v>
      </c>
      <c r="D4098" s="8">
        <f>SUM(B$2:B4098)</f>
        <v>30</v>
      </c>
      <c r="E4098" s="8">
        <f>SUM(C$2:C4098)</f>
        <v>4097</v>
      </c>
      <c r="F4098" s="9">
        <f>IF(stats[[#This Row],[Column1]],stats[[#This Row],[Total Clear]]/stats[[#This Row],[Total Runs]],NA())</f>
        <v>7.3224310471076397E-3</v>
      </c>
      <c r="G4098" s="9">
        <f>SUM(B$2:B4098) / SUM(C$2:C4098)</f>
        <v>7.3224310471076397E-3</v>
      </c>
      <c r="H4098" s="10">
        <f>IFERROR(stats[[#This Row],[Column1]]-A4097,"")</f>
        <v>9.2592592409346253E-4</v>
      </c>
      <c r="I4098" s="10">
        <f>IFERROR(_xlfn.QUARTILE.INC(H$2:H4098,1),"")</f>
        <v>9.6064814715646207E-4</v>
      </c>
      <c r="J4098" s="10">
        <f>IFERROR(_xlfn.QUARTILE.INC(H$2:H4098,3),"")</f>
        <v>1.1689814782585017E-3</v>
      </c>
      <c r="K4098" s="10">
        <f>IFERROR(stats[[#This Row],[Q3]]-stats[[#This Row],[Q1]],"")</f>
        <v>2.0833333110203966E-4</v>
      </c>
      <c r="L4098" s="10">
        <f>IFERROR(AVERAGEIFS(H$2:H4098, H$2:H4098, "&lt;" &amp;stats[[#This Row],[Q3]]+(2*stats[[#This Row],[IQR]]), H$2:H4098, "&gt;" &amp; stats[[#This Row],[Q1]]-(2*stats[[#This Row],[IQR]])),"")</f>
        <v>1.0690526450519466E-3</v>
      </c>
    </row>
    <row r="4099" spans="1:12" x14ac:dyDescent="0.25">
      <c r="A4099" s="7">
        <v>44419.485312500001</v>
      </c>
      <c r="B4099">
        <v>0</v>
      </c>
      <c r="C4099">
        <v>1</v>
      </c>
      <c r="D4099" s="8">
        <f>SUM(B$2:B4099)</f>
        <v>30</v>
      </c>
      <c r="E4099" s="8">
        <f>SUM(C$2:C4099)</f>
        <v>4098</v>
      </c>
      <c r="F4099" s="9">
        <f>IF(stats[[#This Row],[Column1]],stats[[#This Row],[Total Clear]]/stats[[#This Row],[Total Runs]],NA())</f>
        <v>7.320644216691069E-3</v>
      </c>
      <c r="G4099" s="9">
        <f>SUM(B$2:B4099) / SUM(C$2:C4099)</f>
        <v>7.320644216691069E-3</v>
      </c>
      <c r="H4099" s="10">
        <f>IFERROR(stats[[#This Row],[Column1]]-A4098,"")</f>
        <v>9.1435185458976775E-4</v>
      </c>
      <c r="I4099" s="10">
        <f>IFERROR(_xlfn.QUARTILE.INC(H$2:H4099,1),"")</f>
        <v>9.6064814715646207E-4</v>
      </c>
      <c r="J4099" s="10">
        <f>IFERROR(_xlfn.QUARTILE.INC(H$2:H4099,3),"")</f>
        <v>1.1689814782585017E-3</v>
      </c>
      <c r="K4099" s="10">
        <f>IFERROR(stats[[#This Row],[Q3]]-stats[[#This Row],[Q1]],"")</f>
        <v>2.0833333110203966E-4</v>
      </c>
      <c r="L4099" s="10">
        <f>IFERROR(AVERAGEIFS(H$2:H4099, H$2:H4099, "&lt;" &amp;stats[[#This Row],[Q3]]+(2*stats[[#This Row],[IQR]]), H$2:H4099, "&gt;" &amp; stats[[#This Row],[Q1]]-(2*stats[[#This Row],[IQR]])),"")</f>
        <v>1.0690144850148322E-3</v>
      </c>
    </row>
    <row r="4100" spans="1:12" x14ac:dyDescent="0.25">
      <c r="A4100" s="7">
        <v>44419.48642361111</v>
      </c>
      <c r="B4100">
        <v>0</v>
      </c>
      <c r="C4100">
        <v>1</v>
      </c>
      <c r="D4100" s="8">
        <f>SUM(B$2:B4100)</f>
        <v>30</v>
      </c>
      <c r="E4100" s="8">
        <f>SUM(C$2:C4100)</f>
        <v>4099</v>
      </c>
      <c r="F4100" s="9">
        <f>IF(stats[[#This Row],[Column1]],stats[[#This Row],[Total Clear]]/stats[[#This Row],[Total Runs]],NA())</f>
        <v>7.3188582581117344E-3</v>
      </c>
      <c r="G4100" s="9">
        <f>SUM(B$2:B4100) / SUM(C$2:C4100)</f>
        <v>7.3188582581117344E-3</v>
      </c>
      <c r="H4100" s="10">
        <f>IFERROR(stats[[#This Row],[Column1]]-A4099,"")</f>
        <v>1.111111108912155E-3</v>
      </c>
      <c r="I4100" s="10">
        <f>IFERROR(_xlfn.QUARTILE.INC(H$2:H4100,1),"")</f>
        <v>9.6064814715646207E-4</v>
      </c>
      <c r="J4100" s="10">
        <f>IFERROR(_xlfn.QUARTILE.INC(H$2:H4100,3),"")</f>
        <v>1.1689814782585017E-3</v>
      </c>
      <c r="K4100" s="10">
        <f>IFERROR(stats[[#This Row],[Q3]]-stats[[#This Row],[Q1]],"")</f>
        <v>2.0833333110203966E-4</v>
      </c>
      <c r="L4100" s="10">
        <f>IFERROR(AVERAGEIFS(H$2:H4100, H$2:H4100, "&lt;" &amp;stats[[#This Row],[Q3]]+(2*stats[[#This Row],[IQR]]), H$2:H4100, "&gt;" &amp; stats[[#This Row],[Q1]]-(2*stats[[#This Row],[IQR]])),"")</f>
        <v>1.0690248664263974E-3</v>
      </c>
    </row>
    <row r="4101" spans="1:12" x14ac:dyDescent="0.25">
      <c r="A4101" s="7">
        <v>44419.487291666665</v>
      </c>
      <c r="B4101">
        <v>0</v>
      </c>
      <c r="C4101">
        <v>1</v>
      </c>
      <c r="D4101" s="8">
        <f>SUM(B$2:B4101)</f>
        <v>30</v>
      </c>
      <c r="E4101" s="8">
        <f>SUM(C$2:C4101)</f>
        <v>4100</v>
      </c>
      <c r="F4101" s="9">
        <f>IF(stats[[#This Row],[Column1]],stats[[#This Row],[Total Clear]]/stats[[#This Row],[Total Runs]],NA())</f>
        <v>7.3170731707317077E-3</v>
      </c>
      <c r="G4101" s="9">
        <f>SUM(B$2:B4101) / SUM(C$2:C4101)</f>
        <v>7.3170731707317077E-3</v>
      </c>
      <c r="H4101" s="10">
        <f>IFERROR(stats[[#This Row],[Column1]]-A4100,"")</f>
        <v>8.6805555474711582E-4</v>
      </c>
      <c r="I4101" s="10">
        <f>IFERROR(_xlfn.QUARTILE.INC(H$2:H4101,1),"")</f>
        <v>9.6064814715646207E-4</v>
      </c>
      <c r="J4101" s="10">
        <f>IFERROR(_xlfn.QUARTILE.INC(H$2:H4101,3),"")</f>
        <v>1.1689814782585017E-3</v>
      </c>
      <c r="K4101" s="10">
        <f>IFERROR(stats[[#This Row],[Q3]]-stats[[#This Row],[Q1]],"")</f>
        <v>2.0833333110203966E-4</v>
      </c>
      <c r="L4101" s="10">
        <f>IFERROR(AVERAGEIFS(H$2:H4101, H$2:H4101, "&lt;" &amp;stats[[#This Row],[Q3]]+(2*stats[[#This Row],[IQR]]), H$2:H4101, "&gt;" &amp; stats[[#This Row],[Q1]]-(2*stats[[#This Row],[IQR]])),"")</f>
        <v>1.0689753177795338E-3</v>
      </c>
    </row>
    <row r="4102" spans="1:12" x14ac:dyDescent="0.25">
      <c r="A4102" s="7">
        <v>44419.488136574073</v>
      </c>
      <c r="B4102">
        <v>0</v>
      </c>
      <c r="C4102">
        <v>1</v>
      </c>
      <c r="D4102" s="8">
        <f>SUM(B$2:B4102)</f>
        <v>30</v>
      </c>
      <c r="E4102" s="8">
        <f>SUM(C$2:C4102)</f>
        <v>4101</v>
      </c>
      <c r="F4102" s="9">
        <f>IF(stats[[#This Row],[Column1]],stats[[#This Row],[Total Clear]]/stats[[#This Row],[Total Runs]],NA())</f>
        <v>7.3152889539136795E-3</v>
      </c>
      <c r="G4102" s="9">
        <f>SUM(B$2:B4102) / SUM(C$2:C4102)</f>
        <v>7.3152889539136795E-3</v>
      </c>
      <c r="H4102" s="10">
        <f>IFERROR(stats[[#This Row],[Column1]]-A4101,"")</f>
        <v>8.4490740846376866E-4</v>
      </c>
      <c r="I4102" s="10">
        <f>IFERROR(_xlfn.QUARTILE.INC(H$2:H4102,1),"")</f>
        <v>9.6064814715646207E-4</v>
      </c>
      <c r="J4102" s="10">
        <f>IFERROR(_xlfn.QUARTILE.INC(H$2:H4102,3),"")</f>
        <v>1.1689814782585017E-3</v>
      </c>
      <c r="K4102" s="10">
        <f>IFERROR(stats[[#This Row],[Q3]]-stats[[#This Row],[Q1]],"")</f>
        <v>2.0833333110203966E-4</v>
      </c>
      <c r="L4102" s="10">
        <f>IFERROR(AVERAGEIFS(H$2:H4102, H$2:H4102, "&lt;" &amp;stats[[#This Row],[Q3]]+(2*stats[[#This Row],[IQR]]), H$2:H4102, "&gt;" &amp; stats[[#This Row],[Q1]]-(2*stats[[#This Row],[IQR]])),"")</f>
        <v>1.0689200878289998E-3</v>
      </c>
    </row>
    <row r="4103" spans="1:12" x14ac:dyDescent="0.25">
      <c r="A4103" s="7">
        <v>44419.488969907405</v>
      </c>
      <c r="B4103">
        <v>0</v>
      </c>
      <c r="C4103">
        <v>1</v>
      </c>
      <c r="D4103" s="8">
        <f>SUM(B$2:B4103)</f>
        <v>30</v>
      </c>
      <c r="E4103" s="8">
        <f>SUM(C$2:C4103)</f>
        <v>4102</v>
      </c>
      <c r="F4103" s="9">
        <f>IF(stats[[#This Row],[Column1]],stats[[#This Row],[Total Clear]]/stats[[#This Row],[Total Runs]],NA())</f>
        <v>7.3135056070209653E-3</v>
      </c>
      <c r="G4103" s="9">
        <f>SUM(B$2:B4103) / SUM(C$2:C4103)</f>
        <v>7.3135056070209653E-3</v>
      </c>
      <c r="H4103" s="10">
        <f>IFERROR(stats[[#This Row],[Column1]]-A4102,"")</f>
        <v>8.3333333168411627E-4</v>
      </c>
      <c r="I4103" s="10">
        <f>IFERROR(_xlfn.QUARTILE.INC(H$2:H4103,1),"")</f>
        <v>9.6064814715646207E-4</v>
      </c>
      <c r="J4103" s="10">
        <f>IFERROR(_xlfn.QUARTILE.INC(H$2:H4103,3),"")</f>
        <v>1.1689814782585017E-3</v>
      </c>
      <c r="K4103" s="10">
        <f>IFERROR(stats[[#This Row],[Q3]]-stats[[#This Row],[Q1]],"")</f>
        <v>2.0833333110203966E-4</v>
      </c>
      <c r="L4103" s="10">
        <f>IFERROR(AVERAGEIFS(H$2:H4103, H$2:H4103, "&lt;" &amp;stats[[#This Row],[Q3]]+(2*stats[[#This Row],[IQR]]), H$2:H4103, "&gt;" &amp; stats[[#This Row],[Q1]]-(2*stats[[#This Row],[IQR]])),"")</f>
        <v>1.0688620329359134E-3</v>
      </c>
    </row>
    <row r="4104" spans="1:12" x14ac:dyDescent="0.25">
      <c r="A4104" s="7">
        <v>44419.489814814813</v>
      </c>
      <c r="B4104">
        <v>0</v>
      </c>
      <c r="C4104">
        <v>1</v>
      </c>
      <c r="D4104" s="8">
        <f>SUM(B$2:B4104)</f>
        <v>30</v>
      </c>
      <c r="E4104" s="8">
        <f>SUM(C$2:C4104)</f>
        <v>4103</v>
      </c>
      <c r="F4104" s="9">
        <f>IF(stats[[#This Row],[Column1]],stats[[#This Row],[Total Clear]]/stats[[#This Row],[Total Runs]],NA())</f>
        <v>7.3117231294174993E-3</v>
      </c>
      <c r="G4104" s="9">
        <f>SUM(B$2:B4104) / SUM(C$2:C4104)</f>
        <v>7.3117231294174993E-3</v>
      </c>
      <c r="H4104" s="10">
        <f>IFERROR(stats[[#This Row],[Column1]]-A4103,"")</f>
        <v>8.4490740846376866E-4</v>
      </c>
      <c r="I4104" s="10">
        <f>IFERROR(_xlfn.QUARTILE.INC(H$2:H4104,1),"")</f>
        <v>9.6064814715646207E-4</v>
      </c>
      <c r="J4104" s="10">
        <f>IFERROR(_xlfn.QUARTILE.INC(H$2:H4104,3),"")</f>
        <v>1.1689814782585017E-3</v>
      </c>
      <c r="K4104" s="10">
        <f>IFERROR(stats[[#This Row],[Q3]]-stats[[#This Row],[Q1]],"")</f>
        <v>2.0833333110203966E-4</v>
      </c>
      <c r="L4104" s="10">
        <f>IFERROR(AVERAGEIFS(H$2:H4104, H$2:H4104, "&lt;" &amp;stats[[#This Row],[Q3]]+(2*stats[[#This Row],[IQR]]), H$2:H4104, "&gt;" &amp; stats[[#This Row],[Q1]]-(2*stats[[#This Row],[IQR]])),"")</f>
        <v>1.0688068581084997E-3</v>
      </c>
    </row>
    <row r="4105" spans="1:12" x14ac:dyDescent="0.25">
      <c r="A4105" s="7">
        <v>44419.490671296298</v>
      </c>
      <c r="B4105">
        <v>0</v>
      </c>
      <c r="C4105">
        <v>1</v>
      </c>
      <c r="D4105" s="8">
        <f>SUM(B$2:B4105)</f>
        <v>30</v>
      </c>
      <c r="E4105" s="8">
        <f>SUM(C$2:C4105)</f>
        <v>4104</v>
      </c>
      <c r="F4105" s="9">
        <f>IF(stats[[#This Row],[Column1]],stats[[#This Row],[Total Clear]]/stats[[#This Row],[Total Runs]],NA())</f>
        <v>7.3099415204678359E-3</v>
      </c>
      <c r="G4105" s="9">
        <f>SUM(B$2:B4105) / SUM(C$2:C4105)</f>
        <v>7.3099415204678359E-3</v>
      </c>
      <c r="H4105" s="10">
        <f>IFERROR(stats[[#This Row],[Column1]]-A4104,"")</f>
        <v>8.5648148524342105E-4</v>
      </c>
      <c r="I4105" s="10">
        <f>IFERROR(_xlfn.QUARTILE.INC(H$2:H4105,1),"")</f>
        <v>9.6064814715646207E-4</v>
      </c>
      <c r="J4105" s="10">
        <f>IFERROR(_xlfn.QUARTILE.INC(H$2:H4105,3),"")</f>
        <v>1.1689814782585017E-3</v>
      </c>
      <c r="K4105" s="10">
        <f>IFERROR(stats[[#This Row],[Q3]]-stats[[#This Row],[Q1]],"")</f>
        <v>2.0833333110203966E-4</v>
      </c>
      <c r="L4105" s="10">
        <f>IFERROR(AVERAGEIFS(H$2:H4105, H$2:H4105, "&lt;" &amp;stats[[#This Row],[Q3]]+(2*stats[[#This Row],[IQR]]), H$2:H4105, "&gt;" &amp; stats[[#This Row],[Q1]]-(2*stats[[#This Row],[IQR]])),"")</f>
        <v>1.0687545612186316E-3</v>
      </c>
    </row>
    <row r="4106" spans="1:12" x14ac:dyDescent="0.25">
      <c r="A4106" s="7">
        <v>44419.491493055553</v>
      </c>
      <c r="B4106">
        <v>0</v>
      </c>
      <c r="C4106">
        <v>1</v>
      </c>
      <c r="D4106" s="8">
        <f>SUM(B$2:B4106)</f>
        <v>30</v>
      </c>
      <c r="E4106" s="8">
        <f>SUM(C$2:C4106)</f>
        <v>4105</v>
      </c>
      <c r="F4106" s="9">
        <f>IF(stats[[#This Row],[Column1]],stats[[#This Row],[Total Clear]]/stats[[#This Row],[Total Runs]],NA())</f>
        <v>7.3081607795371494E-3</v>
      </c>
      <c r="G4106" s="9">
        <f>SUM(B$2:B4106) / SUM(C$2:C4106)</f>
        <v>7.3081607795371494E-3</v>
      </c>
      <c r="H4106" s="10">
        <f>IFERROR(stats[[#This Row],[Column1]]-A4105,"")</f>
        <v>8.2175925490446389E-4</v>
      </c>
      <c r="I4106" s="10">
        <f>IFERROR(_xlfn.QUARTILE.INC(H$2:H4106,1),"")</f>
        <v>9.6064814715646207E-4</v>
      </c>
      <c r="J4106" s="10">
        <f>IFERROR(_xlfn.QUARTILE.INC(H$2:H4106,3),"")</f>
        <v>1.1689814782585017E-3</v>
      </c>
      <c r="K4106" s="10">
        <f>IFERROR(stats[[#This Row],[Q3]]-stats[[#This Row],[Q1]],"")</f>
        <v>2.0833333110203966E-4</v>
      </c>
      <c r="L4106" s="10">
        <f>IFERROR(AVERAGEIFS(H$2:H4106, H$2:H4106, "&lt;" &amp;stats[[#This Row],[Q3]]+(2*stats[[#This Row],[IQR]]), H$2:H4106, "&gt;" &amp; stats[[#This Row],[Q1]]-(2*stats[[#This Row],[IQR]])),"")</f>
        <v>1.0686937399169043E-3</v>
      </c>
    </row>
    <row r="4107" spans="1:12" x14ac:dyDescent="0.25">
      <c r="A4107" s="7">
        <v>44419.492303240739</v>
      </c>
      <c r="B4107">
        <v>0</v>
      </c>
      <c r="C4107">
        <v>1</v>
      </c>
      <c r="D4107" s="8">
        <f>SUM(B$2:B4107)</f>
        <v>30</v>
      </c>
      <c r="E4107" s="8">
        <f>SUM(C$2:C4107)</f>
        <v>4106</v>
      </c>
      <c r="F4107" s="9">
        <f>IF(stats[[#This Row],[Column1]],stats[[#This Row],[Total Clear]]/stats[[#This Row],[Total Runs]],NA())</f>
        <v>7.306380905991232E-3</v>
      </c>
      <c r="G4107" s="9">
        <f>SUM(B$2:B4107) / SUM(C$2:C4107)</f>
        <v>7.306380905991232E-3</v>
      </c>
      <c r="H4107" s="10">
        <f>IFERROR(stats[[#This Row],[Column1]]-A4106,"")</f>
        <v>8.1018518540076911E-4</v>
      </c>
      <c r="I4107" s="10">
        <f>IFERROR(_xlfn.QUARTILE.INC(H$2:H4107,1),"")</f>
        <v>9.6064814715646207E-4</v>
      </c>
      <c r="J4107" s="10">
        <f>IFERROR(_xlfn.QUARTILE.INC(H$2:H4107,3),"")</f>
        <v>1.1689814782585017E-3</v>
      </c>
      <c r="K4107" s="10">
        <f>IFERROR(stats[[#This Row],[Q3]]-stats[[#This Row],[Q1]],"")</f>
        <v>2.0833333110203966E-4</v>
      </c>
      <c r="L4107" s="10">
        <f>IFERROR(AVERAGEIFS(H$2:H4107, H$2:H4107, "&lt;" &amp;stats[[#This Row],[Q3]]+(2*stats[[#This Row],[IQR]]), H$2:H4107, "&gt;" &amp; stats[[#This Row],[Q1]]-(2*stats[[#This Row],[IQR]])),"")</f>
        <v>1.068630099209244E-3</v>
      </c>
    </row>
    <row r="4108" spans="1:12" x14ac:dyDescent="0.25">
      <c r="A4108" s="7">
        <v>44419.493159722224</v>
      </c>
      <c r="B4108">
        <v>0</v>
      </c>
      <c r="C4108">
        <v>1</v>
      </c>
      <c r="D4108" s="8">
        <f>SUM(B$2:B4108)</f>
        <v>30</v>
      </c>
      <c r="E4108" s="8">
        <f>SUM(C$2:C4108)</f>
        <v>4107</v>
      </c>
      <c r="F4108" s="9">
        <f>IF(stats[[#This Row],[Column1]],stats[[#This Row],[Total Clear]]/stats[[#This Row],[Total Runs]],NA())</f>
        <v>7.3046018991964941E-3</v>
      </c>
      <c r="G4108" s="9">
        <f>SUM(B$2:B4108) / SUM(C$2:C4108)</f>
        <v>7.3046018991964941E-3</v>
      </c>
      <c r="H4108" s="10">
        <f>IFERROR(stats[[#This Row],[Column1]]-A4107,"")</f>
        <v>8.5648148524342105E-4</v>
      </c>
      <c r="I4108" s="10">
        <f>IFERROR(_xlfn.QUARTILE.INC(H$2:H4108,1),"")</f>
        <v>9.6064814715646207E-4</v>
      </c>
      <c r="J4108" s="10">
        <f>IFERROR(_xlfn.QUARTILE.INC(H$2:H4108,3),"")</f>
        <v>1.1689814782585017E-3</v>
      </c>
      <c r="K4108" s="10">
        <f>IFERROR(stats[[#This Row],[Q3]]-stats[[#This Row],[Q1]],"")</f>
        <v>2.0833333110203966E-4</v>
      </c>
      <c r="L4108" s="10">
        <f>IFERROR(AVERAGEIFS(H$2:H4108, H$2:H4108, "&lt;" &amp;stats[[#This Row],[Q3]]+(2*stats[[#This Row],[IQR]]), H$2:H4108, "&gt;" &amp; stats[[#This Row],[Q1]]-(2*stats[[#This Row],[IQR]])),"")</f>
        <v>1.0685778844383934E-3</v>
      </c>
    </row>
    <row r="4109" spans="1:12" x14ac:dyDescent="0.25">
      <c r="A4109" s="7">
        <v>44419.493981481479</v>
      </c>
      <c r="B4109">
        <v>0</v>
      </c>
      <c r="C4109">
        <v>1</v>
      </c>
      <c r="D4109" s="8">
        <f>SUM(B$2:B4109)</f>
        <v>30</v>
      </c>
      <c r="E4109" s="8">
        <f>SUM(C$2:C4109)</f>
        <v>4108</v>
      </c>
      <c r="F4109" s="9">
        <f>IF(stats[[#This Row],[Column1]],stats[[#This Row],[Total Clear]]/stats[[#This Row],[Total Runs]],NA())</f>
        <v>7.3028237585199612E-3</v>
      </c>
      <c r="G4109" s="9">
        <f>SUM(B$2:B4109) / SUM(C$2:C4109)</f>
        <v>7.3028237585199612E-3</v>
      </c>
      <c r="H4109" s="10">
        <f>IFERROR(stats[[#This Row],[Column1]]-A4108,"")</f>
        <v>8.2175925490446389E-4</v>
      </c>
      <c r="I4109" s="10">
        <f>IFERROR(_xlfn.QUARTILE.INC(H$2:H4109,1),"")</f>
        <v>9.6064814715646207E-4</v>
      </c>
      <c r="J4109" s="10">
        <f>IFERROR(_xlfn.QUARTILE.INC(H$2:H4109,3),"")</f>
        <v>1.1689814782585017E-3</v>
      </c>
      <c r="K4109" s="10">
        <f>IFERROR(stats[[#This Row],[Q3]]-stats[[#This Row],[Q1]],"")</f>
        <v>2.0833333110203966E-4</v>
      </c>
      <c r="L4109" s="10">
        <f>IFERROR(AVERAGEIFS(H$2:H4109, H$2:H4109, "&lt;" &amp;stats[[#This Row],[Q3]]+(2*stats[[#This Row],[IQR]]), H$2:H4109, "&gt;" &amp; stats[[#This Row],[Q1]]-(2*stats[[#This Row],[IQR]])),"")</f>
        <v>1.068517151507898E-3</v>
      </c>
    </row>
    <row r="4110" spans="1:12" x14ac:dyDescent="0.25">
      <c r="A4110" s="7">
        <v>44419.494814814818</v>
      </c>
      <c r="B4110">
        <v>0</v>
      </c>
      <c r="C4110">
        <v>1</v>
      </c>
      <c r="D4110" s="8">
        <f>SUM(B$2:B4110)</f>
        <v>30</v>
      </c>
      <c r="E4110" s="8">
        <f>SUM(C$2:C4110)</f>
        <v>4109</v>
      </c>
      <c r="F4110" s="9">
        <f>IF(stats[[#This Row],[Column1]],stats[[#This Row],[Total Clear]]/stats[[#This Row],[Total Runs]],NA())</f>
        <v>7.301046483329277E-3</v>
      </c>
      <c r="G4110" s="9">
        <f>SUM(B$2:B4110) / SUM(C$2:C4110)</f>
        <v>7.301046483329277E-3</v>
      </c>
      <c r="H4110" s="10">
        <f>IFERROR(stats[[#This Row],[Column1]]-A4109,"")</f>
        <v>8.3333333896007389E-4</v>
      </c>
      <c r="I4110" s="10">
        <f>IFERROR(_xlfn.QUARTILE.INC(H$2:H4110,1),"")</f>
        <v>9.6064814715646207E-4</v>
      </c>
      <c r="J4110" s="10">
        <f>IFERROR(_xlfn.QUARTILE.INC(H$2:H4110,3),"")</f>
        <v>1.1689814782585017E-3</v>
      </c>
      <c r="K4110" s="10">
        <f>IFERROR(stats[[#This Row],[Q3]]-stats[[#This Row],[Q1]],"")</f>
        <v>2.0833333110203966E-4</v>
      </c>
      <c r="L4110" s="10">
        <f>IFERROR(AVERAGEIFS(H$2:H4110, H$2:H4110, "&lt;" &amp;stats[[#This Row],[Q3]]+(2*stats[[#This Row],[IQR]]), H$2:H4110, "&gt;" &amp; stats[[#This Row],[Q1]]-(2*stats[[#This Row],[IQR]])),"")</f>
        <v>1.0684592957114531E-3</v>
      </c>
    </row>
    <row r="4111" spans="1:12" x14ac:dyDescent="0.25">
      <c r="A4111" s="7">
        <v>44419.49560185185</v>
      </c>
      <c r="B4111">
        <v>0</v>
      </c>
      <c r="C4111">
        <v>1</v>
      </c>
      <c r="D4111" s="8">
        <f>SUM(B$2:B4111)</f>
        <v>30</v>
      </c>
      <c r="E4111" s="8">
        <f>SUM(C$2:C4111)</f>
        <v>4110</v>
      </c>
      <c r="F4111" s="9">
        <f>IF(stats[[#This Row],[Column1]],stats[[#This Row],[Total Clear]]/stats[[#This Row],[Total Runs]],NA())</f>
        <v>7.2992700729927005E-3</v>
      </c>
      <c r="G4111" s="9">
        <f>SUM(B$2:B4111) / SUM(C$2:C4111)</f>
        <v>7.2992700729927005E-3</v>
      </c>
      <c r="H4111" s="10">
        <f>IFERROR(stats[[#This Row],[Column1]]-A4110,"")</f>
        <v>7.8703703184146434E-4</v>
      </c>
      <c r="I4111" s="10">
        <f>IFERROR(_xlfn.QUARTILE.INC(H$2:H4111,1),"")</f>
        <v>9.6064814715646207E-4</v>
      </c>
      <c r="J4111" s="10">
        <f>IFERROR(_xlfn.QUARTILE.INC(H$2:H4111,3),"")</f>
        <v>1.1689814782585017E-3</v>
      </c>
      <c r="K4111" s="10">
        <f>IFERROR(stats[[#This Row],[Q3]]-stats[[#This Row],[Q1]],"")</f>
        <v>2.0833333110203966E-4</v>
      </c>
      <c r="L4111" s="10">
        <f>IFERROR(AVERAGEIFS(H$2:H4111, H$2:H4111, "&lt;" &amp;stats[[#This Row],[Q3]]+(2*stats[[#This Row],[IQR]]), H$2:H4111, "&gt;" &amp; stats[[#This Row],[Q1]]-(2*stats[[#This Row],[IQR]])),"")</f>
        <v>1.0683900821689372E-3</v>
      </c>
    </row>
    <row r="4112" spans="1:12" x14ac:dyDescent="0.25">
      <c r="A4112" s="7">
        <v>44419.496423611112</v>
      </c>
      <c r="B4112">
        <v>0</v>
      </c>
      <c r="C4112">
        <v>1</v>
      </c>
      <c r="D4112" s="8">
        <f>SUM(B$2:B4112)</f>
        <v>30</v>
      </c>
      <c r="E4112" s="8">
        <f>SUM(C$2:C4112)</f>
        <v>4111</v>
      </c>
      <c r="F4112" s="9">
        <f>IF(stats[[#This Row],[Column1]],stats[[#This Row],[Total Clear]]/stats[[#This Row],[Total Runs]],NA())</f>
        <v>7.2974945268791044E-3</v>
      </c>
      <c r="G4112" s="9">
        <f>SUM(B$2:B4112) / SUM(C$2:C4112)</f>
        <v>7.2974945268791044E-3</v>
      </c>
      <c r="H4112" s="10">
        <f>IFERROR(stats[[#This Row],[Column1]]-A4111,"")</f>
        <v>8.217592621804215E-4</v>
      </c>
      <c r="I4112" s="10">
        <f>IFERROR(_xlfn.QUARTILE.INC(H$2:H4112,1),"")</f>
        <v>9.6064814715646207E-4</v>
      </c>
      <c r="J4112" s="10">
        <f>IFERROR(_xlfn.QUARTILE.INC(H$2:H4112,3),"")</f>
        <v>1.1689814782585017E-3</v>
      </c>
      <c r="K4112" s="10">
        <f>IFERROR(stats[[#This Row],[Q3]]-stats[[#This Row],[Q1]],"")</f>
        <v>2.0833333110203966E-4</v>
      </c>
      <c r="L4112" s="10">
        <f>IFERROR(AVERAGEIFS(H$2:H4112, H$2:H4112, "&lt;" &amp;stats[[#This Row],[Q3]]+(2*stats[[#This Row],[IQR]]), H$2:H4112, "&gt;" &amp; stats[[#This Row],[Q1]]-(2*stats[[#This Row],[IQR]])),"")</f>
        <v>1.0683294402166409E-3</v>
      </c>
    </row>
    <row r="4113" spans="1:12" x14ac:dyDescent="0.25">
      <c r="A4113" s="7">
        <v>44419.49726851852</v>
      </c>
      <c r="B4113">
        <v>0</v>
      </c>
      <c r="C4113">
        <v>1</v>
      </c>
      <c r="D4113" s="8">
        <f>SUM(B$2:B4113)</f>
        <v>30</v>
      </c>
      <c r="E4113" s="8">
        <f>SUM(C$2:C4113)</f>
        <v>4112</v>
      </c>
      <c r="F4113" s="9">
        <f>IF(stats[[#This Row],[Column1]],stats[[#This Row],[Total Clear]]/stats[[#This Row],[Total Runs]],NA())</f>
        <v>7.2957198443579768E-3</v>
      </c>
      <c r="G4113" s="9">
        <f>SUM(B$2:B4113) / SUM(C$2:C4113)</f>
        <v>7.2957198443579768E-3</v>
      </c>
      <c r="H4113" s="10">
        <f>IFERROR(stats[[#This Row],[Column1]]-A4112,"")</f>
        <v>8.4490740846376866E-4</v>
      </c>
      <c r="I4113" s="10">
        <f>IFERROR(_xlfn.QUARTILE.INC(H$2:H4113,1),"")</f>
        <v>9.6064814715646207E-4</v>
      </c>
      <c r="J4113" s="10">
        <f>IFERROR(_xlfn.QUARTILE.INC(H$2:H4113,3),"")</f>
        <v>1.1689814782585017E-3</v>
      </c>
      <c r="K4113" s="10">
        <f>IFERROR(stats[[#This Row],[Q3]]-stats[[#This Row],[Q1]],"")</f>
        <v>2.0833333110203966E-4</v>
      </c>
      <c r="L4113" s="10">
        <f>IFERROR(AVERAGEIFS(H$2:H4113, H$2:H4113, "&lt;" &amp;stats[[#This Row],[Q3]]+(2*stats[[#This Row],[IQR]]), H$2:H4113, "&gt;" &amp; stats[[#This Row],[Q1]]-(2*stats[[#This Row],[IQR]])),"")</f>
        <v>1.068274518379927E-3</v>
      </c>
    </row>
    <row r="4114" spans="1:12" x14ac:dyDescent="0.25">
      <c r="A4114" s="7">
        <v>44419.498124999998</v>
      </c>
      <c r="B4114">
        <v>0</v>
      </c>
      <c r="C4114">
        <v>1</v>
      </c>
      <c r="D4114" s="8">
        <f>SUM(B$2:B4114)</f>
        <v>30</v>
      </c>
      <c r="E4114" s="8">
        <f>SUM(C$2:C4114)</f>
        <v>4113</v>
      </c>
      <c r="F4114" s="9">
        <f>IF(stats[[#This Row],[Column1]],stats[[#This Row],[Total Clear]]/stats[[#This Row],[Total Runs]],NA())</f>
        <v>7.2939460247994168E-3</v>
      </c>
      <c r="G4114" s="9">
        <f>SUM(B$2:B4114) / SUM(C$2:C4114)</f>
        <v>7.2939460247994168E-3</v>
      </c>
      <c r="H4114" s="10">
        <f>IFERROR(stats[[#This Row],[Column1]]-A4113,"")</f>
        <v>8.5648147796746343E-4</v>
      </c>
      <c r="I4114" s="10">
        <f>IFERROR(_xlfn.QUARTILE.INC(H$2:H4114,1),"")</f>
        <v>9.6064814715646207E-4</v>
      </c>
      <c r="J4114" s="10">
        <f>IFERROR(_xlfn.QUARTILE.INC(H$2:H4114,3),"")</f>
        <v>1.1689814782585017E-3</v>
      </c>
      <c r="K4114" s="10">
        <f>IFERROR(stats[[#This Row],[Q3]]-stats[[#This Row],[Q1]],"")</f>
        <v>2.0833333110203966E-4</v>
      </c>
      <c r="L4114" s="10">
        <f>IFERROR(AVERAGEIFS(H$2:H4114, H$2:H4114, "&lt;" &amp;stats[[#This Row],[Q3]]+(2*stats[[#This Row],[IQR]]), H$2:H4114, "&gt;" &amp; stats[[#This Row],[Q1]]-(2*stats[[#This Row],[IQR]])),"")</f>
        <v>1.0682224679890661E-3</v>
      </c>
    </row>
    <row r="4115" spans="1:12" x14ac:dyDescent="0.25">
      <c r="A4115" s="7">
        <v>44419.498981481483</v>
      </c>
      <c r="B4115">
        <v>0</v>
      </c>
      <c r="C4115">
        <v>1</v>
      </c>
      <c r="D4115" s="8">
        <f>SUM(B$2:B4115)</f>
        <v>30</v>
      </c>
      <c r="E4115" s="8">
        <f>SUM(C$2:C4115)</f>
        <v>4114</v>
      </c>
      <c r="F4115" s="9">
        <f>IF(stats[[#This Row],[Column1]],stats[[#This Row],[Total Clear]]/stats[[#This Row],[Total Runs]],NA())</f>
        <v>7.2921730675741371E-3</v>
      </c>
      <c r="G4115" s="9">
        <f>SUM(B$2:B4115) / SUM(C$2:C4115)</f>
        <v>7.2921730675741371E-3</v>
      </c>
      <c r="H4115" s="10">
        <f>IFERROR(stats[[#This Row],[Column1]]-A4114,"")</f>
        <v>8.5648148524342105E-4</v>
      </c>
      <c r="I4115" s="10">
        <f>IFERROR(_xlfn.QUARTILE.INC(H$2:H4115,1),"")</f>
        <v>9.6064814715646207E-4</v>
      </c>
      <c r="J4115" s="10">
        <f>IFERROR(_xlfn.QUARTILE.INC(H$2:H4115,3),"")</f>
        <v>1.1689814782585017E-3</v>
      </c>
      <c r="K4115" s="10">
        <f>IFERROR(stats[[#This Row],[Q3]]-stats[[#This Row],[Q1]],"")</f>
        <v>2.0833333110203966E-4</v>
      </c>
      <c r="L4115" s="10">
        <f>IFERROR(AVERAGEIFS(H$2:H4115, H$2:H4115, "&lt;" &amp;stats[[#This Row],[Q3]]+(2*stats[[#This Row],[IQR]]), H$2:H4115, "&gt;" &amp; stats[[#This Row],[Q1]]-(2*stats[[#This Row],[IQR]])),"")</f>
        <v>1.0681704431775808E-3</v>
      </c>
    </row>
    <row r="4116" spans="1:12" x14ac:dyDescent="0.25">
      <c r="A4116" s="7">
        <v>44419.499791666669</v>
      </c>
      <c r="B4116">
        <v>0</v>
      </c>
      <c r="C4116">
        <v>1</v>
      </c>
      <c r="D4116" s="8">
        <f>SUM(B$2:B4116)</f>
        <v>30</v>
      </c>
      <c r="E4116" s="8">
        <f>SUM(C$2:C4116)</f>
        <v>4115</v>
      </c>
      <c r="F4116" s="9">
        <f>IF(stats[[#This Row],[Column1]],stats[[#This Row],[Total Clear]]/stats[[#This Row],[Total Runs]],NA())</f>
        <v>7.2904009720534627E-3</v>
      </c>
      <c r="G4116" s="9">
        <f>SUM(B$2:B4116) / SUM(C$2:C4116)</f>
        <v>7.2904009720534627E-3</v>
      </c>
      <c r="H4116" s="10">
        <f>IFERROR(stats[[#This Row],[Column1]]-A4115,"")</f>
        <v>8.1018518540076911E-4</v>
      </c>
      <c r="I4116" s="10">
        <f>IFERROR(_xlfn.QUARTILE.INC(H$2:H4116,1),"")</f>
        <v>9.6064814715646207E-4</v>
      </c>
      <c r="J4116" s="10">
        <f>IFERROR(_xlfn.QUARTILE.INC(H$2:H4116,3),"")</f>
        <v>1.1689814782585017E-3</v>
      </c>
      <c r="K4116" s="10">
        <f>IFERROR(stats[[#This Row],[Q3]]-stats[[#This Row],[Q1]],"")</f>
        <v>2.0833333110203966E-4</v>
      </c>
      <c r="L4116" s="10">
        <f>IFERROR(AVERAGEIFS(H$2:H4116, H$2:H4116, "&lt;" &amp;stats[[#This Row],[Q3]]+(2*stats[[#This Row],[IQR]]), H$2:H4116, "&gt;" &amp; stats[[#This Row],[Q1]]-(2*stats[[#This Row],[IQR]])),"")</f>
        <v>1.0681070717067438E-3</v>
      </c>
    </row>
    <row r="4117" spans="1:12" x14ac:dyDescent="0.25">
      <c r="A4117" s="7">
        <v>44419.500613425924</v>
      </c>
      <c r="B4117">
        <v>0</v>
      </c>
      <c r="C4117">
        <v>1</v>
      </c>
      <c r="D4117" s="8">
        <f>SUM(B$2:B4117)</f>
        <v>30</v>
      </c>
      <c r="E4117" s="8">
        <f>SUM(C$2:C4117)</f>
        <v>4116</v>
      </c>
      <c r="F4117" s="9">
        <f>IF(stats[[#This Row],[Column1]],stats[[#This Row],[Total Clear]]/stats[[#This Row],[Total Runs]],NA())</f>
        <v>7.2886297376093291E-3</v>
      </c>
      <c r="G4117" s="9">
        <f>SUM(B$2:B4117) / SUM(C$2:C4117)</f>
        <v>7.2886297376093291E-3</v>
      </c>
      <c r="H4117" s="10">
        <f>IFERROR(stats[[#This Row],[Column1]]-A4116,"")</f>
        <v>8.2175925490446389E-4</v>
      </c>
      <c r="I4117" s="10">
        <f>IFERROR(_xlfn.QUARTILE.INC(H$2:H4117,1),"")</f>
        <v>9.6064814715646207E-4</v>
      </c>
      <c r="J4117" s="10">
        <f>IFERROR(_xlfn.QUARTILE.INC(H$2:H4117,3),"")</f>
        <v>1.1689814782585017E-3</v>
      </c>
      <c r="K4117" s="10">
        <f>IFERROR(stats[[#This Row],[Q3]]-stats[[#This Row],[Q1]],"")</f>
        <v>2.0833333110203966E-4</v>
      </c>
      <c r="L4117" s="10">
        <f>IFERROR(AVERAGEIFS(H$2:H4117, H$2:H4117, "&lt;" &amp;stats[[#This Row],[Q3]]+(2*stats[[#This Row],[IQR]]), H$2:H4117, "&gt;" &amp; stats[[#This Row],[Q1]]-(2*stats[[#This Row],[IQR]])),"")</f>
        <v>1.06804657371637E-3</v>
      </c>
    </row>
    <row r="4118" spans="1:12" x14ac:dyDescent="0.25">
      <c r="A4118" s="7">
        <v>44419.501435185186</v>
      </c>
      <c r="B4118">
        <v>0</v>
      </c>
      <c r="C4118">
        <v>1</v>
      </c>
      <c r="D4118" s="8">
        <f>SUM(B$2:B4118)</f>
        <v>30</v>
      </c>
      <c r="E4118" s="8">
        <f>SUM(C$2:C4118)</f>
        <v>4117</v>
      </c>
      <c r="F4118" s="9">
        <f>IF(stats[[#This Row],[Column1]],stats[[#This Row],[Total Clear]]/stats[[#This Row],[Total Runs]],NA())</f>
        <v>7.2868593636142825E-3</v>
      </c>
      <c r="G4118" s="9">
        <f>SUM(B$2:B4118) / SUM(C$2:C4118)</f>
        <v>7.2868593636142825E-3</v>
      </c>
      <c r="H4118" s="10">
        <f>IFERROR(stats[[#This Row],[Column1]]-A4117,"")</f>
        <v>8.217592621804215E-4</v>
      </c>
      <c r="I4118" s="10">
        <f>IFERROR(_xlfn.QUARTILE.INC(H$2:H4118,1),"")</f>
        <v>9.6064814715646207E-4</v>
      </c>
      <c r="J4118" s="10">
        <f>IFERROR(_xlfn.QUARTILE.INC(H$2:H4118,3),"")</f>
        <v>1.1689814782585017E-3</v>
      </c>
      <c r="K4118" s="10">
        <f>IFERROR(stats[[#This Row],[Q3]]-stats[[#This Row],[Q1]],"")</f>
        <v>2.0833333110203966E-4</v>
      </c>
      <c r="L4118" s="10">
        <f>IFERROR(AVERAGEIFS(H$2:H4118, H$2:H4118, "&lt;" &amp;stats[[#This Row],[Q3]]+(2*stats[[#This Row],[IQR]]), H$2:H4118, "&gt;" &amp; stats[[#This Row],[Q1]]-(2*stats[[#This Row],[IQR]])),"")</f>
        <v>1.0679861054346278E-3</v>
      </c>
    </row>
    <row r="4119" spans="1:12" x14ac:dyDescent="0.25">
      <c r="A4119" s="7">
        <v>44419.502337962964</v>
      </c>
      <c r="B4119">
        <v>0</v>
      </c>
      <c r="C4119">
        <v>1</v>
      </c>
      <c r="D4119" s="8">
        <f>SUM(B$2:B4119)</f>
        <v>30</v>
      </c>
      <c r="E4119" s="8">
        <f>SUM(C$2:C4119)</f>
        <v>4118</v>
      </c>
      <c r="F4119" s="9">
        <f>IF(stats[[#This Row],[Column1]],stats[[#This Row],[Total Clear]]/stats[[#This Row],[Total Runs]],NA())</f>
        <v>7.2850898494414762E-3</v>
      </c>
      <c r="G4119" s="9">
        <f>SUM(B$2:B4119) / SUM(C$2:C4119)</f>
        <v>7.2850898494414762E-3</v>
      </c>
      <c r="H4119" s="10">
        <f>IFERROR(stats[[#This Row],[Column1]]-A4118,"")</f>
        <v>9.0277777781011537E-4</v>
      </c>
      <c r="I4119" s="10">
        <f>IFERROR(_xlfn.QUARTILE.INC(H$2:H4119,1),"")</f>
        <v>9.6064814715646207E-4</v>
      </c>
      <c r="J4119" s="10">
        <f>IFERROR(_xlfn.QUARTILE.INC(H$2:H4119,3),"")</f>
        <v>1.1689814782585017E-3</v>
      </c>
      <c r="K4119" s="10">
        <f>IFERROR(stats[[#This Row],[Q3]]-stats[[#This Row],[Q1]],"")</f>
        <v>2.0833333110203966E-4</v>
      </c>
      <c r="L4119" s="10">
        <f>IFERROR(AVERAGEIFS(H$2:H4119, H$2:H4119, "&lt;" &amp;stats[[#This Row],[Q3]]+(2*stats[[#This Row],[IQR]]), H$2:H4119, "&gt;" &amp; stats[[#This Row],[Q1]]-(2*stats[[#This Row],[IQR]])),"")</f>
        <v>1.0679455535623588E-3</v>
      </c>
    </row>
    <row r="4120" spans="1:12" x14ac:dyDescent="0.25">
      <c r="A4120" s="7">
        <v>44419.503194444442</v>
      </c>
      <c r="B4120">
        <v>0</v>
      </c>
      <c r="C4120">
        <v>1</v>
      </c>
      <c r="D4120" s="8">
        <f>SUM(B$2:B4120)</f>
        <v>30</v>
      </c>
      <c r="E4120" s="8">
        <f>SUM(C$2:C4120)</f>
        <v>4119</v>
      </c>
      <c r="F4120" s="9">
        <f>IF(stats[[#This Row],[Column1]],stats[[#This Row],[Total Clear]]/stats[[#This Row],[Total Runs]],NA())</f>
        <v>7.2833211944646759E-3</v>
      </c>
      <c r="G4120" s="9">
        <f>SUM(B$2:B4120) / SUM(C$2:C4120)</f>
        <v>7.2833211944646759E-3</v>
      </c>
      <c r="H4120" s="10">
        <f>IFERROR(stats[[#This Row],[Column1]]-A4119,"")</f>
        <v>8.5648147796746343E-4</v>
      </c>
      <c r="I4120" s="10">
        <f>IFERROR(_xlfn.QUARTILE.INC(H$2:H4120,1),"")</f>
        <v>9.6064814715646207E-4</v>
      </c>
      <c r="J4120" s="10">
        <f>IFERROR(_xlfn.QUARTILE.INC(H$2:H4120,3),"")</f>
        <v>1.1689814782585017E-3</v>
      </c>
      <c r="K4120" s="10">
        <f>IFERROR(stats[[#This Row],[Q3]]-stats[[#This Row],[Q1]],"")</f>
        <v>2.0833333110203966E-4</v>
      </c>
      <c r="L4120" s="10">
        <f>IFERROR(AVERAGEIFS(H$2:H4120, H$2:H4120, "&lt;" &amp;stats[[#This Row],[Q3]]+(2*stats[[#This Row],[IQR]]), H$2:H4120, "&gt;" &amp; stats[[#This Row],[Q1]]-(2*stats[[#This Row],[IQR]])),"")</f>
        <v>1.0678936605376728E-3</v>
      </c>
    </row>
    <row r="4121" spans="1:12" x14ac:dyDescent="0.25">
      <c r="A4121" s="7">
        <v>44419.504016203704</v>
      </c>
      <c r="B4121">
        <v>0</v>
      </c>
      <c r="C4121">
        <v>1</v>
      </c>
      <c r="D4121" s="8">
        <f>SUM(B$2:B4121)</f>
        <v>30</v>
      </c>
      <c r="E4121" s="8">
        <f>SUM(C$2:C4121)</f>
        <v>4120</v>
      </c>
      <c r="F4121" s="9">
        <f>IF(stats[[#This Row],[Column1]],stats[[#This Row],[Total Clear]]/stats[[#This Row],[Total Runs]],NA())</f>
        <v>7.2815533980582527E-3</v>
      </c>
      <c r="G4121" s="9">
        <f>SUM(B$2:B4121) / SUM(C$2:C4121)</f>
        <v>7.2815533980582527E-3</v>
      </c>
      <c r="H4121" s="10">
        <f>IFERROR(stats[[#This Row],[Column1]]-A4120,"")</f>
        <v>8.217592621804215E-4</v>
      </c>
      <c r="I4121" s="10">
        <f>IFERROR(_xlfn.QUARTILE.INC(H$2:H4121,1),"")</f>
        <v>9.6064814715646207E-4</v>
      </c>
      <c r="J4121" s="10">
        <f>IFERROR(_xlfn.QUARTILE.INC(H$2:H4121,3),"")</f>
        <v>1.1689814782585017E-3</v>
      </c>
      <c r="K4121" s="10">
        <f>IFERROR(stats[[#This Row],[Q3]]-stats[[#This Row],[Q1]],"")</f>
        <v>2.0833333110203966E-4</v>
      </c>
      <c r="L4121" s="10">
        <f>IFERROR(AVERAGEIFS(H$2:H4121, H$2:H4121, "&lt;" &amp;stats[[#This Row],[Q3]]+(2*stats[[#This Row],[IQR]]), H$2:H4121, "&gt;" &amp; stats[[#This Row],[Q1]]-(2*stats[[#This Row],[IQR]])),"")</f>
        <v>1.0678332742770356E-3</v>
      </c>
    </row>
    <row r="4122" spans="1:12" x14ac:dyDescent="0.25">
      <c r="A4122" s="7">
        <v>44419.504837962966</v>
      </c>
      <c r="B4122">
        <v>0</v>
      </c>
      <c r="C4122">
        <v>1</v>
      </c>
      <c r="D4122" s="8">
        <f>SUM(B$2:B4122)</f>
        <v>30</v>
      </c>
      <c r="E4122" s="8">
        <f>SUM(C$2:C4122)</f>
        <v>4121</v>
      </c>
      <c r="F4122" s="9">
        <f>IF(stats[[#This Row],[Column1]],stats[[#This Row],[Total Clear]]/stats[[#This Row],[Total Runs]],NA())</f>
        <v>7.2797864595971849E-3</v>
      </c>
      <c r="G4122" s="9">
        <f>SUM(B$2:B4122) / SUM(C$2:C4122)</f>
        <v>7.2797864595971849E-3</v>
      </c>
      <c r="H4122" s="10">
        <f>IFERROR(stats[[#This Row],[Column1]]-A4121,"")</f>
        <v>8.217592621804215E-4</v>
      </c>
      <c r="I4122" s="10">
        <f>IFERROR(_xlfn.QUARTILE.INC(H$2:H4122,1),"")</f>
        <v>9.6064814715646207E-4</v>
      </c>
      <c r="J4122" s="10">
        <f>IFERROR(_xlfn.QUARTILE.INC(H$2:H4122,3),"")</f>
        <v>1.1689814782585017E-3</v>
      </c>
      <c r="K4122" s="10">
        <f>IFERROR(stats[[#This Row],[Q3]]-stats[[#This Row],[Q1]],"")</f>
        <v>2.0833333110203966E-4</v>
      </c>
      <c r="L4122" s="10">
        <f>IFERROR(AVERAGEIFS(H$2:H4122, H$2:H4122, "&lt;" &amp;stats[[#This Row],[Q3]]+(2*stats[[#This Row],[IQR]]), H$2:H4122, "&gt;" &amp; stats[[#This Row],[Q1]]-(2*stats[[#This Row],[IQR]])),"")</f>
        <v>1.0677729176392882E-3</v>
      </c>
    </row>
    <row r="4123" spans="1:12" x14ac:dyDescent="0.25">
      <c r="A4123" s="7">
        <v>44419.505624999998</v>
      </c>
      <c r="B4123">
        <v>0</v>
      </c>
      <c r="C4123">
        <v>1</v>
      </c>
      <c r="D4123" s="8">
        <f>SUM(B$2:B4123)</f>
        <v>30</v>
      </c>
      <c r="E4123" s="8">
        <f>SUM(C$2:C4123)</f>
        <v>4122</v>
      </c>
      <c r="F4123" s="9">
        <f>IF(stats[[#This Row],[Column1]],stats[[#This Row],[Total Clear]]/stats[[#This Row],[Total Runs]],NA())</f>
        <v>7.2780203784570596E-3</v>
      </c>
      <c r="G4123" s="9">
        <f>SUM(B$2:B4123) / SUM(C$2:C4123)</f>
        <v>7.2780203784570596E-3</v>
      </c>
      <c r="H4123" s="10">
        <f>IFERROR(stats[[#This Row],[Column1]]-A4122,"")</f>
        <v>7.8703703184146434E-4</v>
      </c>
      <c r="I4123" s="10">
        <f>IFERROR(_xlfn.QUARTILE.INC(H$2:H4123,1),"")</f>
        <v>9.6064814715646207E-4</v>
      </c>
      <c r="J4123" s="10">
        <f>IFERROR(_xlfn.QUARTILE.INC(H$2:H4123,3),"")</f>
        <v>1.1689814782585017E-3</v>
      </c>
      <c r="K4123" s="10">
        <f>IFERROR(stats[[#This Row],[Q3]]-stats[[#This Row],[Q1]],"")</f>
        <v>2.0833333110203966E-4</v>
      </c>
      <c r="L4123" s="10">
        <f>IFERROR(AVERAGEIFS(H$2:H4123, H$2:H4123, "&lt;" &amp;stats[[#This Row],[Q3]]+(2*stats[[#This Row],[IQR]]), H$2:H4123, "&gt;" &amp; stats[[#This Row],[Q1]]-(2*stats[[#This Row],[IQR]])),"")</f>
        <v>1.0677040760782783E-3</v>
      </c>
    </row>
    <row r="4124" spans="1:12" x14ac:dyDescent="0.25">
      <c r="A4124" s="7">
        <v>44419.506562499999</v>
      </c>
      <c r="B4124">
        <v>0</v>
      </c>
      <c r="C4124">
        <v>1</v>
      </c>
      <c r="D4124" s="8">
        <f>SUM(B$2:B4124)</f>
        <v>30</v>
      </c>
      <c r="E4124" s="8">
        <f>SUM(C$2:C4124)</f>
        <v>4123</v>
      </c>
      <c r="F4124" s="9">
        <f>IF(stats[[#This Row],[Column1]],stats[[#This Row],[Total Clear]]/stats[[#This Row],[Total Runs]],NA())</f>
        <v>7.2762551540140677E-3</v>
      </c>
      <c r="G4124" s="9">
        <f>SUM(B$2:B4124) / SUM(C$2:C4124)</f>
        <v>7.2762551540140677E-3</v>
      </c>
      <c r="H4124" s="10">
        <f>IFERROR(stats[[#This Row],[Column1]]-A4123,"")</f>
        <v>9.3750000087311491E-4</v>
      </c>
      <c r="I4124" s="10">
        <f>IFERROR(_xlfn.QUARTILE.INC(H$2:H4124,1),"")</f>
        <v>9.6064814715646207E-4</v>
      </c>
      <c r="J4124" s="10">
        <f>IFERROR(_xlfn.QUARTILE.INC(H$2:H4124,3),"")</f>
        <v>1.1689814782585017E-3</v>
      </c>
      <c r="K4124" s="10">
        <f>IFERROR(stats[[#This Row],[Q3]]-stats[[#This Row],[Q1]],"")</f>
        <v>2.0833333110203966E-4</v>
      </c>
      <c r="L4124" s="10">
        <f>IFERROR(AVERAGEIFS(H$2:H4124, H$2:H4124, "&lt;" &amp;stats[[#This Row],[Q3]]+(2*stats[[#This Row],[IQR]]), H$2:H4124, "&gt;" &amp; stats[[#This Row],[Q1]]-(2*stats[[#This Row],[IQR]])),"")</f>
        <v>1.0676721554910744E-3</v>
      </c>
    </row>
    <row r="4125" spans="1:12" x14ac:dyDescent="0.25">
      <c r="A4125" s="7">
        <v>44419.507407407407</v>
      </c>
      <c r="B4125">
        <v>0</v>
      </c>
      <c r="C4125">
        <v>1</v>
      </c>
      <c r="D4125" s="8">
        <f>SUM(B$2:B4125)</f>
        <v>30</v>
      </c>
      <c r="E4125" s="8">
        <f>SUM(C$2:C4125)</f>
        <v>4124</v>
      </c>
      <c r="F4125" s="9">
        <f>IF(stats[[#This Row],[Column1]],stats[[#This Row],[Total Clear]]/stats[[#This Row],[Total Runs]],NA())</f>
        <v>7.2744907856450046E-3</v>
      </c>
      <c r="G4125" s="9">
        <f>SUM(B$2:B4125) / SUM(C$2:C4125)</f>
        <v>7.2744907856450046E-3</v>
      </c>
      <c r="H4125" s="10">
        <f>IFERROR(stats[[#This Row],[Column1]]-A4124,"")</f>
        <v>8.4490740846376866E-4</v>
      </c>
      <c r="I4125" s="10">
        <f>IFERROR(_xlfn.QUARTILE.INC(H$2:H4125,1),"")</f>
        <v>9.6064814715646207E-4</v>
      </c>
      <c r="J4125" s="10">
        <f>IFERROR(_xlfn.QUARTILE.INC(H$2:H4125,3),"")</f>
        <v>1.1689814782585017E-3</v>
      </c>
      <c r="K4125" s="10">
        <f>IFERROR(stats[[#This Row],[Q3]]-stats[[#This Row],[Q1]],"")</f>
        <v>2.0833333110203966E-4</v>
      </c>
      <c r="L4125" s="10">
        <f>IFERROR(AVERAGEIFS(H$2:H4125, H$2:H4125, "&lt;" &amp;stats[[#This Row],[Q3]]+(2*stats[[#This Row],[IQR]]), H$2:H4125, "&gt;" &amp; stats[[#This Row],[Q1]]-(2*stats[[#This Row],[IQR]])),"")</f>
        <v>1.0676175562883716E-3</v>
      </c>
    </row>
    <row r="4126" spans="1:12" x14ac:dyDescent="0.25">
      <c r="A4126" s="7">
        <v>44419.508240740739</v>
      </c>
      <c r="B4126">
        <v>0</v>
      </c>
      <c r="C4126">
        <v>1</v>
      </c>
      <c r="D4126" s="8">
        <f>SUM(B$2:B4126)</f>
        <v>30</v>
      </c>
      <c r="E4126" s="8">
        <f>SUM(C$2:C4126)</f>
        <v>4125</v>
      </c>
      <c r="F4126" s="9">
        <f>IF(stats[[#This Row],[Column1]],stats[[#This Row],[Total Clear]]/stats[[#This Row],[Total Runs]],NA())</f>
        <v>7.2727272727272727E-3</v>
      </c>
      <c r="G4126" s="9">
        <f>SUM(B$2:B4126) / SUM(C$2:C4126)</f>
        <v>7.2727272727272727E-3</v>
      </c>
      <c r="H4126" s="10">
        <f>IFERROR(stats[[#This Row],[Column1]]-A4125,"")</f>
        <v>8.3333333168411627E-4</v>
      </c>
      <c r="I4126" s="10">
        <f>IFERROR(_xlfn.QUARTILE.INC(H$2:H4126,1),"")</f>
        <v>9.6064814715646207E-4</v>
      </c>
      <c r="J4126" s="10">
        <f>IFERROR(_xlfn.QUARTILE.INC(H$2:H4126,3),"")</f>
        <v>1.1689814782585017E-3</v>
      </c>
      <c r="K4126" s="10">
        <f>IFERROR(stats[[#This Row],[Q3]]-stats[[#This Row],[Q1]],"")</f>
        <v>2.0833333110203966E-4</v>
      </c>
      <c r="L4126" s="10">
        <f>IFERROR(AVERAGEIFS(H$2:H4126, H$2:H4126, "&lt;" &amp;stats[[#This Row],[Q3]]+(2*stats[[#This Row],[IQR]]), H$2:H4126, "&gt;" &amp; stats[[#This Row],[Q1]]-(2*stats[[#This Row],[IQR]])),"")</f>
        <v>1.0675601477550208E-3</v>
      </c>
    </row>
    <row r="4127" spans="1:12" x14ac:dyDescent="0.25">
      <c r="A4127" s="7">
        <v>44419.509108796294</v>
      </c>
      <c r="B4127">
        <v>0</v>
      </c>
      <c r="C4127">
        <v>1</v>
      </c>
      <c r="D4127" s="8">
        <f>SUM(B$2:B4127)</f>
        <v>30</v>
      </c>
      <c r="E4127" s="8">
        <f>SUM(C$2:C4127)</f>
        <v>4126</v>
      </c>
      <c r="F4127" s="9">
        <f>IF(stats[[#This Row],[Column1]],stats[[#This Row],[Total Clear]]/stats[[#This Row],[Total Runs]],NA())</f>
        <v>7.2709646146388758E-3</v>
      </c>
      <c r="G4127" s="9">
        <f>SUM(B$2:B4127) / SUM(C$2:C4127)</f>
        <v>7.2709646146388758E-3</v>
      </c>
      <c r="H4127" s="10">
        <f>IFERROR(stats[[#This Row],[Column1]]-A4126,"")</f>
        <v>8.6805555474711582E-4</v>
      </c>
      <c r="I4127" s="10">
        <f>IFERROR(_xlfn.QUARTILE.INC(H$2:H4127,1),"")</f>
        <v>9.6064814715646207E-4</v>
      </c>
      <c r="J4127" s="10">
        <f>IFERROR(_xlfn.QUARTILE.INC(H$2:H4127,3),"")</f>
        <v>1.1689814782585017E-3</v>
      </c>
      <c r="K4127" s="10">
        <f>IFERROR(stats[[#This Row],[Q3]]-stats[[#This Row],[Q1]],"")</f>
        <v>2.0833333110203966E-4</v>
      </c>
      <c r="L4127" s="10">
        <f>IFERROR(AVERAGEIFS(H$2:H4127, H$2:H4127, "&lt;" &amp;stats[[#This Row],[Q3]]+(2*stats[[#This Row],[IQR]]), H$2:H4127, "&gt;" &amp; stats[[#This Row],[Q1]]-(2*stats[[#This Row],[IQR]])),"")</f>
        <v>1.0675112735284143E-3</v>
      </c>
    </row>
    <row r="4128" spans="1:12" x14ac:dyDescent="0.25">
      <c r="A4128" s="7">
        <v>44419.509930555556</v>
      </c>
      <c r="B4128">
        <v>0</v>
      </c>
      <c r="C4128">
        <v>1</v>
      </c>
      <c r="D4128" s="8">
        <f>SUM(B$2:B4128)</f>
        <v>30</v>
      </c>
      <c r="E4128" s="8">
        <f>SUM(C$2:C4128)</f>
        <v>4127</v>
      </c>
      <c r="F4128" s="9">
        <f>IF(stats[[#This Row],[Column1]],stats[[#This Row],[Total Clear]]/stats[[#This Row],[Total Runs]],NA())</f>
        <v>7.2692028107584203E-3</v>
      </c>
      <c r="G4128" s="9">
        <f>SUM(B$2:B4128) / SUM(C$2:C4128)</f>
        <v>7.2692028107584203E-3</v>
      </c>
      <c r="H4128" s="10">
        <f>IFERROR(stats[[#This Row],[Column1]]-A4127,"")</f>
        <v>8.217592621804215E-4</v>
      </c>
      <c r="I4128" s="10">
        <f>IFERROR(_xlfn.QUARTILE.INC(H$2:H4128,1),"")</f>
        <v>9.6064814715646207E-4</v>
      </c>
      <c r="J4128" s="10">
        <f>IFERROR(_xlfn.QUARTILE.INC(H$2:H4128,3),"")</f>
        <v>1.1689814782585017E-3</v>
      </c>
      <c r="K4128" s="10">
        <f>IFERROR(stats[[#This Row],[Q3]]-stats[[#This Row],[Q1]],"")</f>
        <v>2.0833333110203966E-4</v>
      </c>
      <c r="L4128" s="10">
        <f>IFERROR(AVERAGEIFS(H$2:H4128, H$2:H4128, "&lt;" &amp;stats[[#This Row],[Q3]]+(2*stats[[#This Row],[IQR]]), H$2:H4128, "&gt;" &amp; stats[[#This Row],[Q1]]-(2*stats[[#This Row],[IQR]])),"")</f>
        <v>1.0674510844489757E-3</v>
      </c>
    </row>
    <row r="4129" spans="1:12" x14ac:dyDescent="0.25">
      <c r="A4129" s="7">
        <v>44419.510729166665</v>
      </c>
      <c r="B4129">
        <v>0</v>
      </c>
      <c r="C4129">
        <v>1</v>
      </c>
      <c r="D4129" s="8">
        <f>SUM(B$2:B4129)</f>
        <v>30</v>
      </c>
      <c r="E4129" s="8">
        <f>SUM(C$2:C4129)</f>
        <v>4128</v>
      </c>
      <c r="F4129" s="9">
        <f>IF(stats[[#This Row],[Column1]],stats[[#This Row],[Total Clear]]/stats[[#This Row],[Total Runs]],NA())</f>
        <v>7.2674418604651162E-3</v>
      </c>
      <c r="G4129" s="9">
        <f>SUM(B$2:B4129) / SUM(C$2:C4129)</f>
        <v>7.2674418604651162E-3</v>
      </c>
      <c r="H4129" s="10">
        <f>IFERROR(stats[[#This Row],[Column1]]-A4128,"")</f>
        <v>7.9861110862111673E-4</v>
      </c>
      <c r="I4129" s="10">
        <f>IFERROR(_xlfn.QUARTILE.INC(H$2:H4129,1),"")</f>
        <v>9.6064814715646207E-4</v>
      </c>
      <c r="J4129" s="10">
        <f>IFERROR(_xlfn.QUARTILE.INC(H$2:H4129,3),"")</f>
        <v>1.1689814782585017E-3</v>
      </c>
      <c r="K4129" s="10">
        <f>IFERROR(stats[[#This Row],[Q3]]-stats[[#This Row],[Q1]],"")</f>
        <v>2.0833333110203966E-4</v>
      </c>
      <c r="L4129" s="10">
        <f>IFERROR(AVERAGEIFS(H$2:H4129, H$2:H4129, "&lt;" &amp;stats[[#This Row],[Q3]]+(2*stats[[#This Row],[IQR]]), H$2:H4129, "&gt;" &amp; stats[[#This Row],[Q1]]-(2*stats[[#This Row],[IQR]])),"")</f>
        <v>1.0673852568349139E-3</v>
      </c>
    </row>
    <row r="4130" spans="1:12" x14ac:dyDescent="0.25">
      <c r="A4130" s="7">
        <v>44419.511643518519</v>
      </c>
      <c r="B4130">
        <v>0</v>
      </c>
      <c r="C4130">
        <v>1</v>
      </c>
      <c r="D4130" s="8">
        <f>SUM(B$2:B4130)</f>
        <v>30</v>
      </c>
      <c r="E4130" s="8">
        <f>SUM(C$2:C4130)</f>
        <v>4129</v>
      </c>
      <c r="F4130" s="9">
        <f>IF(stats[[#This Row],[Column1]],stats[[#This Row],[Total Clear]]/stats[[#This Row],[Total Runs]],NA())</f>
        <v>7.2656817631387748E-3</v>
      </c>
      <c r="G4130" s="9">
        <f>SUM(B$2:B4130) / SUM(C$2:C4130)</f>
        <v>7.2656817631387748E-3</v>
      </c>
      <c r="H4130" s="10">
        <f>IFERROR(stats[[#This Row],[Column1]]-A4129,"")</f>
        <v>9.1435185458976775E-4</v>
      </c>
      <c r="I4130" s="10">
        <f>IFERROR(_xlfn.QUARTILE.INC(H$2:H4130,1),"")</f>
        <v>9.6064814715646207E-4</v>
      </c>
      <c r="J4130" s="10">
        <f>IFERROR(_xlfn.QUARTILE.INC(H$2:H4130,3),"")</f>
        <v>1.1689814782585017E-3</v>
      </c>
      <c r="K4130" s="10">
        <f>IFERROR(stats[[#This Row],[Q3]]-stats[[#This Row],[Q1]],"")</f>
        <v>2.0833333110203966E-4</v>
      </c>
      <c r="L4130" s="10">
        <f>IFERROR(AVERAGEIFS(H$2:H4130, H$2:H4130, "&lt;" &amp;stats[[#This Row],[Q3]]+(2*stats[[#This Row],[IQR]]), H$2:H4130, "&gt;" &amp; stats[[#This Row],[Q1]]-(2*stats[[#This Row],[IQR]])),"")</f>
        <v>1.0673477945577427E-3</v>
      </c>
    </row>
    <row r="4131" spans="1:12" x14ac:dyDescent="0.25">
      <c r="A4131" s="7">
        <v>44419.512453703705</v>
      </c>
      <c r="B4131">
        <v>0</v>
      </c>
      <c r="C4131">
        <v>1</v>
      </c>
      <c r="D4131" s="8">
        <f>SUM(B$2:B4131)</f>
        <v>30</v>
      </c>
      <c r="E4131" s="8">
        <f>SUM(C$2:C4131)</f>
        <v>4130</v>
      </c>
      <c r="F4131" s="9">
        <f>IF(stats[[#This Row],[Column1]],stats[[#This Row],[Total Clear]]/stats[[#This Row],[Total Runs]],NA())</f>
        <v>7.2639225181598066E-3</v>
      </c>
      <c r="G4131" s="9">
        <f>SUM(B$2:B4131) / SUM(C$2:C4131)</f>
        <v>7.2639225181598066E-3</v>
      </c>
      <c r="H4131" s="10">
        <f>IFERROR(stats[[#This Row],[Column1]]-A4130,"")</f>
        <v>8.1018518540076911E-4</v>
      </c>
      <c r="I4131" s="10">
        <f>IFERROR(_xlfn.QUARTILE.INC(H$2:H4131,1),"")</f>
        <v>9.6064814715646207E-4</v>
      </c>
      <c r="J4131" s="10">
        <f>IFERROR(_xlfn.QUARTILE.INC(H$2:H4131,3),"")</f>
        <v>1.1689814782585017E-3</v>
      </c>
      <c r="K4131" s="10">
        <f>IFERROR(stats[[#This Row],[Q3]]-stats[[#This Row],[Q1]],"")</f>
        <v>2.0833333110203966E-4</v>
      </c>
      <c r="L4131" s="10">
        <f>IFERROR(AVERAGEIFS(H$2:H4131, H$2:H4131, "&lt;" &amp;stats[[#This Row],[Q3]]+(2*stats[[#This Row],[IQR]]), H$2:H4131, "&gt;" &amp; stats[[#This Row],[Q1]]-(2*stats[[#This Row],[IQR]])),"")</f>
        <v>1.06728485706162E-3</v>
      </c>
    </row>
    <row r="4132" spans="1:12" x14ac:dyDescent="0.25">
      <c r="A4132" s="7">
        <v>44419.513287037036</v>
      </c>
      <c r="B4132">
        <v>0</v>
      </c>
      <c r="C4132">
        <v>1</v>
      </c>
      <c r="D4132" s="8">
        <f>SUM(B$2:B4132)</f>
        <v>30</v>
      </c>
      <c r="E4132" s="8">
        <f>SUM(C$2:C4132)</f>
        <v>4131</v>
      </c>
      <c r="F4132" s="9">
        <f>IF(stats[[#This Row],[Column1]],stats[[#This Row],[Total Clear]]/stats[[#This Row],[Total Runs]],NA())</f>
        <v>7.2621641249092234E-3</v>
      </c>
      <c r="G4132" s="9">
        <f>SUM(B$2:B4132) / SUM(C$2:C4132)</f>
        <v>7.2621641249092234E-3</v>
      </c>
      <c r="H4132" s="10">
        <f>IFERROR(stats[[#This Row],[Column1]]-A4131,"")</f>
        <v>8.3333333168411627E-4</v>
      </c>
      <c r="I4132" s="10">
        <f>IFERROR(_xlfn.QUARTILE.INC(H$2:H4132,1),"")</f>
        <v>9.6064814715646207E-4</v>
      </c>
      <c r="J4132" s="10">
        <f>IFERROR(_xlfn.QUARTILE.INC(H$2:H4132,3),"")</f>
        <v>1.1689814782585017E-3</v>
      </c>
      <c r="K4132" s="10">
        <f>IFERROR(stats[[#This Row],[Q3]]-stats[[#This Row],[Q1]],"")</f>
        <v>2.0833333110203966E-4</v>
      </c>
      <c r="L4132" s="10">
        <f>IFERROR(AVERAGEIFS(H$2:H4132, H$2:H4132, "&lt;" &amp;stats[[#This Row],[Q3]]+(2*stats[[#This Row],[IQR]]), H$2:H4132, "&gt;" &amp; stats[[#This Row],[Q1]]-(2*stats[[#This Row],[IQR]])),"")</f>
        <v>1.0672276142122494E-3</v>
      </c>
    </row>
    <row r="4133" spans="1:12" x14ac:dyDescent="0.25">
      <c r="A4133" s="7">
        <v>44419.514108796298</v>
      </c>
      <c r="B4133">
        <v>0</v>
      </c>
      <c r="C4133">
        <v>1</v>
      </c>
      <c r="D4133" s="8">
        <f>SUM(B$2:B4133)</f>
        <v>30</v>
      </c>
      <c r="E4133" s="8">
        <f>SUM(C$2:C4133)</f>
        <v>4132</v>
      </c>
      <c r="F4133" s="9">
        <f>IF(stats[[#This Row],[Column1]],stats[[#This Row],[Total Clear]]/stats[[#This Row],[Total Runs]],NA())</f>
        <v>7.2604065827686351E-3</v>
      </c>
      <c r="G4133" s="9">
        <f>SUM(B$2:B4133) / SUM(C$2:C4133)</f>
        <v>7.2604065827686351E-3</v>
      </c>
      <c r="H4133" s="10">
        <f>IFERROR(stats[[#This Row],[Column1]]-A4132,"")</f>
        <v>8.217592621804215E-4</v>
      </c>
      <c r="I4133" s="10">
        <f>IFERROR(_xlfn.QUARTILE.INC(H$2:H4133,1),"")</f>
        <v>9.6064814715646207E-4</v>
      </c>
      <c r="J4133" s="10">
        <f>IFERROR(_xlfn.QUARTILE.INC(H$2:H4133,3),"")</f>
        <v>1.1689814782585017E-3</v>
      </c>
      <c r="K4133" s="10">
        <f>IFERROR(stats[[#This Row],[Q3]]-stats[[#This Row],[Q1]],"")</f>
        <v>2.0833333110203966E-4</v>
      </c>
      <c r="L4133" s="10">
        <f>IFERROR(AVERAGEIFS(H$2:H4133, H$2:H4133, "&lt;" &amp;stats[[#This Row],[Q3]]+(2*stats[[#This Row],[IQR]]), H$2:H4133, "&gt;" &amp; stats[[#This Row],[Q1]]-(2*stats[[#This Row],[IQR]])),"")</f>
        <v>1.0671675681378776E-3</v>
      </c>
    </row>
    <row r="4134" spans="1:12" x14ac:dyDescent="0.25">
      <c r="A4134" s="7">
        <v>44419.514988425923</v>
      </c>
      <c r="B4134">
        <v>0</v>
      </c>
      <c r="C4134">
        <v>1</v>
      </c>
      <c r="D4134" s="8">
        <f>SUM(B$2:B4134)</f>
        <v>30</v>
      </c>
      <c r="E4134" s="8">
        <f>SUM(C$2:C4134)</f>
        <v>4133</v>
      </c>
      <c r="F4134" s="9">
        <f>IF(stats[[#This Row],[Column1]],stats[[#This Row],[Total Clear]]/stats[[#This Row],[Total Runs]],NA())</f>
        <v>7.2586498911202512E-3</v>
      </c>
      <c r="G4134" s="9">
        <f>SUM(B$2:B4134) / SUM(C$2:C4134)</f>
        <v>7.2586498911202512E-3</v>
      </c>
      <c r="H4134" s="10">
        <f>IFERROR(stats[[#This Row],[Column1]]-A4133,"")</f>
        <v>8.7962962425081059E-4</v>
      </c>
      <c r="I4134" s="10">
        <f>IFERROR(_xlfn.QUARTILE.INC(H$2:H4134,1),"")</f>
        <v>9.6064814715646207E-4</v>
      </c>
      <c r="J4134" s="10">
        <f>IFERROR(_xlfn.QUARTILE.INC(H$2:H4134,3),"")</f>
        <v>1.1689814782585017E-3</v>
      </c>
      <c r="K4134" s="10">
        <f>IFERROR(stats[[#This Row],[Q3]]-stats[[#This Row],[Q1]],"")</f>
        <v>2.0833333110203966E-4</v>
      </c>
      <c r="L4134" s="10">
        <f>IFERROR(AVERAGEIFS(H$2:H4134, H$2:H4134, "&lt;" &amp;stats[[#This Row],[Q3]]+(2*stats[[#This Row],[IQR]]), H$2:H4134, "&gt;" &amp; stats[[#This Row],[Q1]]-(2*stats[[#This Row],[IQR]])),"")</f>
        <v>1.0671217041261665E-3</v>
      </c>
    </row>
    <row r="4135" spans="1:12" x14ac:dyDescent="0.25">
      <c r="A4135" s="7">
        <v>44419.515798611108</v>
      </c>
      <c r="B4135">
        <v>0</v>
      </c>
      <c r="C4135">
        <v>1</v>
      </c>
      <c r="D4135" s="8">
        <f>SUM(B$2:B4135)</f>
        <v>30</v>
      </c>
      <c r="E4135" s="8">
        <f>SUM(C$2:C4135)</f>
        <v>4134</v>
      </c>
      <c r="F4135" s="9">
        <f>IF(stats[[#This Row],[Column1]],stats[[#This Row],[Total Clear]]/stats[[#This Row],[Total Runs]],NA())</f>
        <v>7.2568940493468797E-3</v>
      </c>
      <c r="G4135" s="9">
        <f>SUM(B$2:B4135) / SUM(C$2:C4135)</f>
        <v>7.2568940493468797E-3</v>
      </c>
      <c r="H4135" s="10">
        <f>IFERROR(stats[[#This Row],[Column1]]-A4134,"")</f>
        <v>8.1018518540076911E-4</v>
      </c>
      <c r="I4135" s="10">
        <f>IFERROR(_xlfn.QUARTILE.INC(H$2:H4135,1),"")</f>
        <v>9.6064814715646207E-4</v>
      </c>
      <c r="J4135" s="10">
        <f>IFERROR(_xlfn.QUARTILE.INC(H$2:H4135,3),"")</f>
        <v>1.1689814782585017E-3</v>
      </c>
      <c r="K4135" s="10">
        <f>IFERROR(stats[[#This Row],[Q3]]-stats[[#This Row],[Q1]],"")</f>
        <v>2.0833333110203966E-4</v>
      </c>
      <c r="L4135" s="10">
        <f>IFERROR(AVERAGEIFS(H$2:H4135, H$2:H4135, "&lt;" &amp;stats[[#This Row],[Q3]]+(2*stats[[#This Row],[IQR]]), H$2:H4135, "&gt;" &amp; stats[[#This Row],[Q1]]-(2*stats[[#This Row],[IQR]])),"")</f>
        <v>1.0670588834614414E-3</v>
      </c>
    </row>
    <row r="4136" spans="1:12" x14ac:dyDescent="0.25">
      <c r="A4136" s="7">
        <v>44419.51662037037</v>
      </c>
      <c r="B4136">
        <v>0</v>
      </c>
      <c r="C4136">
        <v>1</v>
      </c>
      <c r="D4136" s="8">
        <f>SUM(B$2:B4136)</f>
        <v>30</v>
      </c>
      <c r="E4136" s="8">
        <f>SUM(C$2:C4136)</f>
        <v>4135</v>
      </c>
      <c r="F4136" s="9">
        <f>IF(stats[[#This Row],[Column1]],stats[[#This Row],[Total Clear]]/stats[[#This Row],[Total Runs]],NA())</f>
        <v>7.2551390568319227E-3</v>
      </c>
      <c r="G4136" s="9">
        <f>SUM(B$2:B4136) / SUM(C$2:C4136)</f>
        <v>7.2551390568319227E-3</v>
      </c>
      <c r="H4136" s="10">
        <f>IFERROR(stats[[#This Row],[Column1]]-A4135,"")</f>
        <v>8.217592621804215E-4</v>
      </c>
      <c r="I4136" s="10">
        <f>IFERROR(_xlfn.QUARTILE.INC(H$2:H4136,1),"")</f>
        <v>9.6064814715646207E-4</v>
      </c>
      <c r="J4136" s="10">
        <f>IFERROR(_xlfn.QUARTILE.INC(H$2:H4136,3),"")</f>
        <v>1.1689814782585017E-3</v>
      </c>
      <c r="K4136" s="10">
        <f>IFERROR(stats[[#This Row],[Q3]]-stats[[#This Row],[Q1]],"")</f>
        <v>2.0833333110203966E-4</v>
      </c>
      <c r="L4136" s="10">
        <f>IFERROR(AVERAGEIFS(H$2:H4136, H$2:H4136, "&lt;" &amp;stats[[#This Row],[Q3]]+(2*stats[[#This Row],[IQR]]), H$2:H4136, "&gt;" &amp; stats[[#This Row],[Q1]]-(2*stats[[#This Row],[IQR]])),"")</f>
        <v>1.0669989226642571E-3</v>
      </c>
    </row>
    <row r="4137" spans="1:12" x14ac:dyDescent="0.25">
      <c r="A4137" s="7">
        <v>44419.517442129632</v>
      </c>
      <c r="B4137">
        <v>0</v>
      </c>
      <c r="C4137">
        <v>1</v>
      </c>
      <c r="D4137" s="8">
        <f>SUM(B$2:B4137)</f>
        <v>30</v>
      </c>
      <c r="E4137" s="8">
        <f>SUM(C$2:C4137)</f>
        <v>4136</v>
      </c>
      <c r="F4137" s="9">
        <f>IF(stats[[#This Row],[Column1]],stats[[#This Row],[Total Clear]]/stats[[#This Row],[Total Runs]],NA())</f>
        <v>7.2533849129593807E-3</v>
      </c>
      <c r="G4137" s="9">
        <f>SUM(B$2:B4137) / SUM(C$2:C4137)</f>
        <v>7.2533849129593807E-3</v>
      </c>
      <c r="H4137" s="10">
        <f>IFERROR(stats[[#This Row],[Column1]]-A4136,"")</f>
        <v>8.217592621804215E-4</v>
      </c>
      <c r="I4137" s="10">
        <f>IFERROR(_xlfn.QUARTILE.INC(H$2:H4137,1),"")</f>
        <v>9.6064814715646207E-4</v>
      </c>
      <c r="J4137" s="10">
        <f>IFERROR(_xlfn.QUARTILE.INC(H$2:H4137,3),"")</f>
        <v>1.1689814782585017E-3</v>
      </c>
      <c r="K4137" s="10">
        <f>IFERROR(stats[[#This Row],[Q3]]-stats[[#This Row],[Q1]],"")</f>
        <v>2.0833333110203966E-4</v>
      </c>
      <c r="L4137" s="10">
        <f>IFERROR(AVERAGEIFS(H$2:H4137, H$2:H4137, "&lt;" &amp;stats[[#This Row],[Q3]]+(2*stats[[#This Row],[IQR]]), H$2:H4137, "&gt;" &amp; stats[[#This Row],[Q1]]-(2*stats[[#This Row],[IQR]])),"")</f>
        <v>1.0669389911734254E-3</v>
      </c>
    </row>
    <row r="4138" spans="1:12" x14ac:dyDescent="0.25">
      <c r="A4138" s="7">
        <v>44419.518240740741</v>
      </c>
      <c r="B4138">
        <v>0</v>
      </c>
      <c r="C4138">
        <v>1</v>
      </c>
      <c r="D4138" s="8">
        <f>SUM(B$2:B4138)</f>
        <v>30</v>
      </c>
      <c r="E4138" s="8">
        <f>SUM(C$2:C4138)</f>
        <v>4137</v>
      </c>
      <c r="F4138" s="9">
        <f>IF(stats[[#This Row],[Column1]],stats[[#This Row],[Total Clear]]/stats[[#This Row],[Total Runs]],NA())</f>
        <v>7.251631617113851E-3</v>
      </c>
      <c r="G4138" s="9">
        <f>SUM(B$2:B4138) / SUM(C$2:C4138)</f>
        <v>7.251631617113851E-3</v>
      </c>
      <c r="H4138" s="10">
        <f>IFERROR(stats[[#This Row],[Column1]]-A4137,"")</f>
        <v>7.9861110862111673E-4</v>
      </c>
      <c r="I4138" s="10">
        <f>IFERROR(_xlfn.QUARTILE.INC(H$2:H4138,1),"")</f>
        <v>9.6064814715646207E-4</v>
      </c>
      <c r="J4138" s="10">
        <f>IFERROR(_xlfn.QUARTILE.INC(H$2:H4138,3),"")</f>
        <v>1.1689814782585017E-3</v>
      </c>
      <c r="K4138" s="10">
        <f>IFERROR(stats[[#This Row],[Q3]]-stats[[#This Row],[Q1]],"")</f>
        <v>2.0833333110203966E-4</v>
      </c>
      <c r="L4138" s="10">
        <f>IFERROR(AVERAGEIFS(H$2:H4138, H$2:H4138, "&lt;" &amp;stats[[#This Row],[Q3]]+(2*stats[[#This Row],[IQR]]), H$2:H4138, "&gt;" &amp; stats[[#This Row],[Q1]]-(2*stats[[#This Row],[IQR]])),"")</f>
        <v>1.0668734334205417E-3</v>
      </c>
    </row>
    <row r="4139" spans="1:12" x14ac:dyDescent="0.25">
      <c r="A4139" s="7">
        <v>44419.519085648149</v>
      </c>
      <c r="B4139">
        <v>0</v>
      </c>
      <c r="C4139">
        <v>1</v>
      </c>
      <c r="D4139" s="8">
        <f>SUM(B$2:B4139)</f>
        <v>30</v>
      </c>
      <c r="E4139" s="8">
        <f>SUM(C$2:C4139)</f>
        <v>4138</v>
      </c>
      <c r="F4139" s="9">
        <f>IF(stats[[#This Row],[Column1]],stats[[#This Row],[Total Clear]]/stats[[#This Row],[Total Runs]],NA())</f>
        <v>7.2498791686805217E-3</v>
      </c>
      <c r="G4139" s="9">
        <f>SUM(B$2:B4139) / SUM(C$2:C4139)</f>
        <v>7.2498791686805217E-3</v>
      </c>
      <c r="H4139" s="10">
        <f>IFERROR(stats[[#This Row],[Column1]]-A4138,"")</f>
        <v>8.4490740846376866E-4</v>
      </c>
      <c r="I4139" s="10">
        <f>IFERROR(_xlfn.QUARTILE.INC(H$2:H4139,1),"")</f>
        <v>9.6064814715646207E-4</v>
      </c>
      <c r="J4139" s="10">
        <f>IFERROR(_xlfn.QUARTILE.INC(H$2:H4139,3),"")</f>
        <v>1.1689814782585017E-3</v>
      </c>
      <c r="K4139" s="10">
        <f>IFERROR(stats[[#This Row],[Q3]]-stats[[#This Row],[Q1]],"")</f>
        <v>2.0833333110203966E-4</v>
      </c>
      <c r="L4139" s="10">
        <f>IFERROR(AVERAGEIFS(H$2:H4139, H$2:H4139, "&lt;" &amp;stats[[#This Row],[Q3]]+(2*stats[[#This Row],[IQR]]), H$2:H4139, "&gt;" &amp; stats[[#This Row],[Q1]]-(2*stats[[#This Row],[IQR]])),"")</f>
        <v>1.0668192160231415E-3</v>
      </c>
    </row>
    <row r="4140" spans="1:12" x14ac:dyDescent="0.25">
      <c r="A4140" s="7">
        <v>44419.519884259258</v>
      </c>
      <c r="B4140">
        <v>0</v>
      </c>
      <c r="C4140">
        <v>1</v>
      </c>
      <c r="D4140" s="8">
        <f>SUM(B$2:B4140)</f>
        <v>30</v>
      </c>
      <c r="E4140" s="8">
        <f>SUM(C$2:C4140)</f>
        <v>4139</v>
      </c>
      <c r="F4140" s="9">
        <f>IF(stats[[#This Row],[Column1]],stats[[#This Row],[Total Clear]]/stats[[#This Row],[Total Runs]],NA())</f>
        <v>7.24812756704518E-3</v>
      </c>
      <c r="G4140" s="9">
        <f>SUM(B$2:B4140) / SUM(C$2:C4140)</f>
        <v>7.24812756704518E-3</v>
      </c>
      <c r="H4140" s="10">
        <f>IFERROR(stats[[#This Row],[Column1]]-A4139,"")</f>
        <v>7.9861110862111673E-4</v>
      </c>
      <c r="I4140" s="10">
        <f>IFERROR(_xlfn.QUARTILE.INC(H$2:H4140,1),"")</f>
        <v>9.6064814715646207E-4</v>
      </c>
      <c r="J4140" s="10">
        <f>IFERROR(_xlfn.QUARTILE.INC(H$2:H4140,3),"")</f>
        <v>1.1689814782585017E-3</v>
      </c>
      <c r="K4140" s="10">
        <f>IFERROR(stats[[#This Row],[Q3]]-stats[[#This Row],[Q1]],"")</f>
        <v>2.0833333110203966E-4</v>
      </c>
      <c r="L4140" s="10">
        <f>IFERROR(AVERAGEIFS(H$2:H4140, H$2:H4140, "&lt;" &amp;stats[[#This Row],[Q3]]+(2*stats[[#This Row],[IQR]]), H$2:H4140, "&gt;" &amp; stats[[#This Row],[Q1]]-(2*stats[[#This Row],[IQR]])),"")</f>
        <v>1.0667537195378175E-3</v>
      </c>
    </row>
    <row r="4141" spans="1:12" x14ac:dyDescent="0.25">
      <c r="A4141" s="7">
        <v>44419.520740740743</v>
      </c>
      <c r="B4141">
        <v>0</v>
      </c>
      <c r="C4141">
        <v>1</v>
      </c>
      <c r="D4141" s="8">
        <f>SUM(B$2:B4141)</f>
        <v>30</v>
      </c>
      <c r="E4141" s="8">
        <f>SUM(C$2:C4141)</f>
        <v>4140</v>
      </c>
      <c r="F4141" s="9">
        <f>IF(stats[[#This Row],[Column1]],stats[[#This Row],[Total Clear]]/stats[[#This Row],[Total Runs]],NA())</f>
        <v>7.246376811594203E-3</v>
      </c>
      <c r="G4141" s="9">
        <f>SUM(B$2:B4141) / SUM(C$2:C4141)</f>
        <v>7.246376811594203E-3</v>
      </c>
      <c r="H4141" s="10">
        <f>IFERROR(stats[[#This Row],[Column1]]-A4140,"")</f>
        <v>8.5648148524342105E-4</v>
      </c>
      <c r="I4141" s="10">
        <f>IFERROR(_xlfn.QUARTILE.INC(H$2:H4141,1),"")</f>
        <v>9.6064814715646207E-4</v>
      </c>
      <c r="J4141" s="10">
        <f>IFERROR(_xlfn.QUARTILE.INC(H$2:H4141,3),"")</f>
        <v>1.1689814782585017E-3</v>
      </c>
      <c r="K4141" s="10">
        <f>IFERROR(stats[[#This Row],[Q3]]-stats[[#This Row],[Q1]],"")</f>
        <v>2.0833333110203966E-4</v>
      </c>
      <c r="L4141" s="10">
        <f>IFERROR(AVERAGEIFS(H$2:H4141, H$2:H4141, "&lt;" &amp;stats[[#This Row],[Q3]]+(2*stats[[#This Row],[IQR]]), H$2:H4141, "&gt;" &amp; stats[[#This Row],[Q1]]-(2*stats[[#This Row],[IQR]])),"")</f>
        <v>1.0667023835431166E-3</v>
      </c>
    </row>
    <row r="4142" spans="1:12" x14ac:dyDescent="0.25">
      <c r="A4142" s="7">
        <v>44419.521585648145</v>
      </c>
      <c r="B4142">
        <v>0</v>
      </c>
      <c r="C4142">
        <v>1</v>
      </c>
      <c r="D4142" s="8">
        <f>SUM(B$2:B4142)</f>
        <v>30</v>
      </c>
      <c r="E4142" s="8">
        <f>SUM(C$2:C4142)</f>
        <v>4141</v>
      </c>
      <c r="F4142" s="9">
        <f>IF(stats[[#This Row],[Column1]],stats[[#This Row],[Total Clear]]/stats[[#This Row],[Total Runs]],NA())</f>
        <v>7.2446269017145621E-3</v>
      </c>
      <c r="G4142" s="9">
        <f>SUM(B$2:B4142) / SUM(C$2:C4142)</f>
        <v>7.2446269017145621E-3</v>
      </c>
      <c r="H4142" s="10">
        <f>IFERROR(stats[[#This Row],[Column1]]-A4141,"")</f>
        <v>8.4490740118781105E-4</v>
      </c>
      <c r="I4142" s="10">
        <f>IFERROR(_xlfn.QUARTILE.INC(H$2:H4142,1),"")</f>
        <v>9.6064814715646207E-4</v>
      </c>
      <c r="J4142" s="10">
        <f>IFERROR(_xlfn.QUARTILE.INC(H$2:H4142,3),"")</f>
        <v>1.1689814782585017E-3</v>
      </c>
      <c r="K4142" s="10">
        <f>IFERROR(stats[[#This Row],[Q3]]-stats[[#This Row],[Q1]],"")</f>
        <v>2.0833333110203966E-4</v>
      </c>
      <c r="L4142" s="10">
        <f>IFERROR(AVERAGEIFS(H$2:H4142, H$2:H4142, "&lt;" &amp;stats[[#This Row],[Q3]]+(2*stats[[#This Row],[IQR]]), H$2:H4142, "&gt;" &amp; stats[[#This Row],[Q1]]-(2*stats[[#This Row],[IQR]])),"")</f>
        <v>1.066648247594287E-3</v>
      </c>
    </row>
    <row r="4143" spans="1:12" x14ac:dyDescent="0.25">
      <c r="A4143" s="7">
        <v>44419.522418981483</v>
      </c>
      <c r="B4143">
        <v>0</v>
      </c>
      <c r="C4143">
        <v>1</v>
      </c>
      <c r="D4143" s="8">
        <f>SUM(B$2:B4143)</f>
        <v>30</v>
      </c>
      <c r="E4143" s="8">
        <f>SUM(C$2:C4143)</f>
        <v>4142</v>
      </c>
      <c r="F4143" s="9">
        <f>IF(stats[[#This Row],[Column1]],stats[[#This Row],[Total Clear]]/stats[[#This Row],[Total Runs]],NA())</f>
        <v>7.2428778367938191E-3</v>
      </c>
      <c r="G4143" s="9">
        <f>SUM(B$2:B4143) / SUM(C$2:C4143)</f>
        <v>7.2428778367938191E-3</v>
      </c>
      <c r="H4143" s="10">
        <f>IFERROR(stats[[#This Row],[Column1]]-A4142,"")</f>
        <v>8.3333333896007389E-4</v>
      </c>
      <c r="I4143" s="10">
        <f>IFERROR(_xlfn.QUARTILE.INC(H$2:H4143,1),"")</f>
        <v>9.6064814715646207E-4</v>
      </c>
      <c r="J4143" s="10">
        <f>IFERROR(_xlfn.QUARTILE.INC(H$2:H4143,3),"")</f>
        <v>1.1689814782585017E-3</v>
      </c>
      <c r="K4143" s="10">
        <f>IFERROR(stats[[#This Row],[Q3]]-stats[[#This Row],[Q1]],"")</f>
        <v>2.0833333110203966E-4</v>
      </c>
      <c r="L4143" s="10">
        <f>IFERROR(AVERAGEIFS(H$2:H4143, H$2:H4143, "&lt;" &amp;stats[[#This Row],[Q3]]+(2*stats[[#This Row],[IQR]]), H$2:H4143, "&gt;" &amp; stats[[#This Row],[Q1]]-(2*stats[[#This Row],[IQR]])),"")</f>
        <v>1.0665913137464017E-3</v>
      </c>
    </row>
    <row r="4144" spans="1:12" x14ac:dyDescent="0.25">
      <c r="A4144" s="7">
        <v>44419.5231712963</v>
      </c>
      <c r="B4144">
        <v>0</v>
      </c>
      <c r="C4144">
        <v>1</v>
      </c>
      <c r="D4144" s="8">
        <f>SUM(B$2:B4144)</f>
        <v>30</v>
      </c>
      <c r="E4144" s="8">
        <f>SUM(C$2:C4144)</f>
        <v>4143</v>
      </c>
      <c r="F4144" s="9">
        <f>IF(stats[[#This Row],[Column1]],stats[[#This Row],[Total Clear]]/stats[[#This Row],[Total Runs]],NA())</f>
        <v>7.2411296162201303E-3</v>
      </c>
      <c r="G4144" s="9">
        <f>SUM(B$2:B4144) / SUM(C$2:C4144)</f>
        <v>7.2411296162201303E-3</v>
      </c>
      <c r="H4144" s="10">
        <f>IFERROR(stats[[#This Row],[Column1]]-A4143,"")</f>
        <v>7.5231481605442241E-4</v>
      </c>
      <c r="I4144" s="10">
        <f>IFERROR(_xlfn.QUARTILE.INC(H$2:H4144,1),"")</f>
        <v>9.6064814715646207E-4</v>
      </c>
      <c r="J4144" s="10">
        <f>IFERROR(_xlfn.QUARTILE.INC(H$2:H4144,3),"")</f>
        <v>1.1689814782585017E-3</v>
      </c>
      <c r="K4144" s="10">
        <f>IFERROR(stats[[#This Row],[Q3]]-stats[[#This Row],[Q1]],"")</f>
        <v>2.0833333110203966E-4</v>
      </c>
      <c r="L4144" s="10">
        <f>IFERROR(AVERAGEIFS(H$2:H4144, H$2:H4144, "&lt;" &amp;stats[[#This Row],[Q3]]+(2*stats[[#This Row],[IQR]]), H$2:H4144, "&gt;" &amp; stats[[#This Row],[Q1]]-(2*stats[[#This Row],[IQR]])),"")</f>
        <v>1.0665146422417194E-3</v>
      </c>
    </row>
    <row r="4145" spans="1:12" x14ac:dyDescent="0.25">
      <c r="A4145" s="7">
        <v>44419.523969907408</v>
      </c>
      <c r="B4145">
        <v>0</v>
      </c>
      <c r="C4145">
        <v>1</v>
      </c>
      <c r="D4145" s="8">
        <f>SUM(B$2:B4145)</f>
        <v>30</v>
      </c>
      <c r="E4145" s="8">
        <f>SUM(C$2:C4145)</f>
        <v>4144</v>
      </c>
      <c r="F4145" s="9">
        <f>IF(stats[[#This Row],[Column1]],stats[[#This Row],[Total Clear]]/stats[[#This Row],[Total Runs]],NA())</f>
        <v>7.2393822393822397E-3</v>
      </c>
      <c r="G4145" s="9">
        <f>SUM(B$2:B4145) / SUM(C$2:C4145)</f>
        <v>7.2393822393822397E-3</v>
      </c>
      <c r="H4145" s="10">
        <f>IFERROR(stats[[#This Row],[Column1]]-A4144,"")</f>
        <v>7.9861110862111673E-4</v>
      </c>
      <c r="I4145" s="10">
        <f>IFERROR(_xlfn.QUARTILE.INC(H$2:H4145,1),"")</f>
        <v>9.6064814715646207E-4</v>
      </c>
      <c r="J4145" s="10">
        <f>IFERROR(_xlfn.QUARTILE.INC(H$2:H4145,3),"")</f>
        <v>1.1689814782585017E-3</v>
      </c>
      <c r="K4145" s="10">
        <f>IFERROR(stats[[#This Row],[Q3]]-stats[[#This Row],[Q1]],"")</f>
        <v>2.0833333110203966E-4</v>
      </c>
      <c r="L4145" s="10">
        <f>IFERROR(AVERAGEIFS(H$2:H4145, H$2:H4145, "&lt;" &amp;stats[[#This Row],[Q3]]+(2*stats[[#This Row],[IQR]]), H$2:H4145, "&gt;" &amp; stats[[#This Row],[Q1]]-(2*stats[[#This Row],[IQR]])),"")</f>
        <v>1.0664492999164462E-3</v>
      </c>
    </row>
    <row r="4146" spans="1:12" x14ac:dyDescent="0.25">
      <c r="A4146" s="7">
        <v>44419.524895833332</v>
      </c>
      <c r="B4146">
        <v>0</v>
      </c>
      <c r="C4146">
        <v>1</v>
      </c>
      <c r="D4146" s="8">
        <f>SUM(B$2:B4146)</f>
        <v>30</v>
      </c>
      <c r="E4146" s="8">
        <f>SUM(C$2:C4146)</f>
        <v>4145</v>
      </c>
      <c r="F4146" s="9">
        <f>IF(stats[[#This Row],[Column1]],stats[[#This Row],[Total Clear]]/stats[[#This Row],[Total Runs]],NA())</f>
        <v>7.2376357056694813E-3</v>
      </c>
      <c r="G4146" s="9">
        <f>SUM(B$2:B4146) / SUM(C$2:C4146)</f>
        <v>7.2376357056694813E-3</v>
      </c>
      <c r="H4146" s="10">
        <f>IFERROR(stats[[#This Row],[Column1]]-A4145,"")</f>
        <v>9.2592592409346253E-4</v>
      </c>
      <c r="I4146" s="10">
        <f>IFERROR(_xlfn.QUARTILE.INC(H$2:H4146,1),"")</f>
        <v>9.6064814715646207E-4</v>
      </c>
      <c r="J4146" s="10">
        <f>IFERROR(_xlfn.QUARTILE.INC(H$2:H4146,3),"")</f>
        <v>1.1689814782585017E-3</v>
      </c>
      <c r="K4146" s="10">
        <f>IFERROR(stats[[#This Row],[Q3]]-stats[[#This Row],[Q1]],"")</f>
        <v>2.0833333110203966E-4</v>
      </c>
      <c r="L4146" s="10">
        <f>IFERROR(AVERAGEIFS(H$2:H4146, H$2:H4146, "&lt;" &amp;stats[[#This Row],[Q3]]+(2*stats[[#This Row],[IQR]]), H$2:H4146, "&gt;" &amp; stats[[#This Row],[Q1]]-(2*stats[[#This Row],[IQR]])),"")</f>
        <v>1.0664150342798153E-3</v>
      </c>
    </row>
    <row r="4147" spans="1:12" x14ac:dyDescent="0.25">
      <c r="A4147" s="7">
        <v>44419.525879629633</v>
      </c>
      <c r="B4147">
        <v>0</v>
      </c>
      <c r="C4147">
        <v>1</v>
      </c>
      <c r="D4147" s="8">
        <f>SUM(B$2:B4147)</f>
        <v>30</v>
      </c>
      <c r="E4147" s="8">
        <f>SUM(C$2:C4147)</f>
        <v>4146</v>
      </c>
      <c r="F4147" s="9">
        <f>IF(stats[[#This Row],[Column1]],stats[[#This Row],[Total Clear]]/stats[[#This Row],[Total Runs]],NA())</f>
        <v>7.2358900144717797E-3</v>
      </c>
      <c r="G4147" s="9">
        <f>SUM(B$2:B4147) / SUM(C$2:C4147)</f>
        <v>7.2358900144717797E-3</v>
      </c>
      <c r="H4147" s="10">
        <f>IFERROR(stats[[#This Row],[Column1]]-A4146,"")</f>
        <v>9.8379630071576685E-4</v>
      </c>
      <c r="I4147" s="10">
        <f>IFERROR(_xlfn.QUARTILE.INC(H$2:H4147,1),"")</f>
        <v>9.6064814715646207E-4</v>
      </c>
      <c r="J4147" s="10">
        <f>IFERROR(_xlfn.QUARTILE.INC(H$2:H4147,3),"")</f>
        <v>1.1689814782585017E-3</v>
      </c>
      <c r="K4147" s="10">
        <f>IFERROR(stats[[#This Row],[Q3]]-stats[[#This Row],[Q1]],"")</f>
        <v>2.0833333110203966E-4</v>
      </c>
      <c r="L4147" s="10">
        <f>IFERROR(AVERAGEIFS(H$2:H4147, H$2:H4147, "&lt;" &amp;stats[[#This Row],[Q3]]+(2*stats[[#This Row],[IQR]]), H$2:H4147, "&gt;" &amp; stats[[#This Row],[Q1]]-(2*stats[[#This Row],[IQR]])),"")</f>
        <v>1.0663948931941098E-3</v>
      </c>
    </row>
    <row r="4148" spans="1:12" x14ac:dyDescent="0.25">
      <c r="A4148" s="7">
        <v>44419.52684027778</v>
      </c>
      <c r="B4148">
        <v>0</v>
      </c>
      <c r="C4148">
        <v>1</v>
      </c>
      <c r="D4148" s="8">
        <f>SUM(B$2:B4148)</f>
        <v>30</v>
      </c>
      <c r="E4148" s="8">
        <f>SUM(C$2:C4148)</f>
        <v>4147</v>
      </c>
      <c r="F4148" s="9">
        <f>IF(stats[[#This Row],[Column1]],stats[[#This Row],[Total Clear]]/stats[[#This Row],[Total Runs]],NA())</f>
        <v>7.2341451651796477E-3</v>
      </c>
      <c r="G4148" s="9">
        <f>SUM(B$2:B4148) / SUM(C$2:C4148)</f>
        <v>7.2341451651796477E-3</v>
      </c>
      <c r="H4148" s="10">
        <f>IFERROR(stats[[#This Row],[Column1]]-A4147,"")</f>
        <v>9.6064814715646207E-4</v>
      </c>
      <c r="I4148" s="10">
        <f>IFERROR(_xlfn.QUARTILE.INC(H$2:H4148,1),"")</f>
        <v>9.6064814715646207E-4</v>
      </c>
      <c r="J4148" s="10">
        <f>IFERROR(_xlfn.QUARTILE.INC(H$2:H4148,3),"")</f>
        <v>1.1689814782585017E-3</v>
      </c>
      <c r="K4148" s="10">
        <f>IFERROR(stats[[#This Row],[Q3]]-stats[[#This Row],[Q1]],"")</f>
        <v>2.0833333110203966E-4</v>
      </c>
      <c r="L4148" s="10">
        <f>IFERROR(AVERAGEIFS(H$2:H4148, H$2:H4148, "&lt;" &amp;stats[[#This Row],[Q3]]+(2*stats[[#This Row],[IQR]]), H$2:H4148, "&gt;" &amp; stats[[#This Row],[Q1]]-(2*stats[[#This Row],[IQR]])),"")</f>
        <v>1.0663691201631476E-3</v>
      </c>
    </row>
    <row r="4149" spans="1:12" x14ac:dyDescent="0.25">
      <c r="A4149" s="7">
        <v>44419.527870370373</v>
      </c>
      <c r="B4149">
        <v>0</v>
      </c>
      <c r="C4149">
        <v>1</v>
      </c>
      <c r="D4149" s="8">
        <f>SUM(B$2:B4149)</f>
        <v>30</v>
      </c>
      <c r="E4149" s="8">
        <f>SUM(C$2:C4149)</f>
        <v>4148</v>
      </c>
      <c r="F4149" s="9">
        <f>IF(stats[[#This Row],[Column1]],stats[[#This Row],[Total Clear]]/stats[[#This Row],[Total Runs]],NA())</f>
        <v>7.2324011571841852E-3</v>
      </c>
      <c r="G4149" s="9">
        <f>SUM(B$2:B4149) / SUM(C$2:C4149)</f>
        <v>7.2324011571841852E-3</v>
      </c>
      <c r="H4149" s="10">
        <f>IFERROR(stats[[#This Row],[Column1]]-A4148,"")</f>
        <v>1.0300925932824612E-3</v>
      </c>
      <c r="I4149" s="10">
        <f>IFERROR(_xlfn.QUARTILE.INC(H$2:H4149,1),"")</f>
        <v>9.6064814715646207E-4</v>
      </c>
      <c r="J4149" s="10">
        <f>IFERROR(_xlfn.QUARTILE.INC(H$2:H4149,3),"")</f>
        <v>1.1689814782585017E-3</v>
      </c>
      <c r="K4149" s="10">
        <f>IFERROR(stats[[#This Row],[Q3]]-stats[[#This Row],[Q1]],"")</f>
        <v>2.0833333110203966E-4</v>
      </c>
      <c r="L4149" s="10">
        <f>IFERROR(AVERAGEIFS(H$2:H4149, H$2:H4149, "&lt;" &amp;stats[[#This Row],[Q3]]+(2*stats[[#This Row],[IQR]]), H$2:H4149, "&gt;" &amp; stats[[#This Row],[Q1]]-(2*stats[[#This Row],[IQR]])),"")</f>
        <v>1.0663602808534788E-3</v>
      </c>
    </row>
    <row r="4150" spans="1:12" x14ac:dyDescent="0.25">
      <c r="A4150" s="7">
        <v>44419.528819444444</v>
      </c>
      <c r="B4150">
        <v>0</v>
      </c>
      <c r="C4150">
        <v>1</v>
      </c>
      <c r="D4150" s="8">
        <f>SUM(B$2:B4150)</f>
        <v>30</v>
      </c>
      <c r="E4150" s="8">
        <f>SUM(C$2:C4150)</f>
        <v>4149</v>
      </c>
      <c r="F4150" s="9">
        <f>IF(stats[[#This Row],[Column1]],stats[[#This Row],[Total Clear]]/stats[[#This Row],[Total Runs]],NA())</f>
        <v>7.2306579898770785E-3</v>
      </c>
      <c r="G4150" s="9">
        <f>SUM(B$2:B4150) / SUM(C$2:C4150)</f>
        <v>7.2306579898770785E-3</v>
      </c>
      <c r="H4150" s="10">
        <f>IFERROR(stats[[#This Row],[Column1]]-A4149,"")</f>
        <v>9.4907407037680969E-4</v>
      </c>
      <c r="I4150" s="10">
        <f>IFERROR(_xlfn.QUARTILE.INC(H$2:H4150,1),"")</f>
        <v>9.6064814715646207E-4</v>
      </c>
      <c r="J4150" s="10">
        <f>IFERROR(_xlfn.QUARTILE.INC(H$2:H4150,3),"")</f>
        <v>1.1689814782585017E-3</v>
      </c>
      <c r="K4150" s="10">
        <f>IFERROR(stats[[#This Row],[Q3]]-stats[[#This Row],[Q1]],"")</f>
        <v>2.0833333110203966E-4</v>
      </c>
      <c r="L4150" s="10">
        <f>IFERROR(AVERAGEIFS(H$2:H4150, H$2:H4150, "&lt;" &amp;stats[[#This Row],[Q3]]+(2*stats[[#This Row],[IQR]]), H$2:H4150, "&gt;" &amp; stats[[#This Row],[Q1]]-(2*stats[[#This Row],[IQR]])),"")</f>
        <v>1.0663317093040326E-3</v>
      </c>
    </row>
    <row r="4151" spans="1:12" x14ac:dyDescent="0.25">
      <c r="A4151" s="7">
        <v>44419.529745370368</v>
      </c>
      <c r="B4151">
        <v>0</v>
      </c>
      <c r="C4151">
        <v>1</v>
      </c>
      <c r="D4151" s="8">
        <f>SUM(B$2:B4151)</f>
        <v>30</v>
      </c>
      <c r="E4151" s="8">
        <f>SUM(C$2:C4151)</f>
        <v>4150</v>
      </c>
      <c r="F4151" s="9">
        <f>IF(stats[[#This Row],[Column1]],stats[[#This Row],[Total Clear]]/stats[[#This Row],[Total Runs]],NA())</f>
        <v>7.2289156626506026E-3</v>
      </c>
      <c r="G4151" s="9">
        <f>SUM(B$2:B4151) / SUM(C$2:C4151)</f>
        <v>7.2289156626506026E-3</v>
      </c>
      <c r="H4151" s="10">
        <f>IFERROR(stats[[#This Row],[Column1]]-A4150,"")</f>
        <v>9.2592592409346253E-4</v>
      </c>
      <c r="I4151" s="10">
        <f>IFERROR(_xlfn.QUARTILE.INC(H$2:H4151,1),"")</f>
        <v>9.6064814715646207E-4</v>
      </c>
      <c r="J4151" s="10">
        <f>IFERROR(_xlfn.QUARTILE.INC(H$2:H4151,3),"")</f>
        <v>1.1689814782585017E-3</v>
      </c>
      <c r="K4151" s="10">
        <f>IFERROR(stats[[#This Row],[Q3]]-stats[[#This Row],[Q1]],"")</f>
        <v>2.0833333110203966E-4</v>
      </c>
      <c r="L4151" s="10">
        <f>IFERROR(AVERAGEIFS(H$2:H4151, H$2:H4151, "&lt;" &amp;stats[[#This Row],[Q3]]+(2*stats[[#This Row],[IQR]]), H$2:H4151, "&gt;" &amp; stats[[#This Row],[Q1]]-(2*stats[[#This Row],[IQR]])),"")</f>
        <v>1.0662975140324276E-3</v>
      </c>
    </row>
    <row r="4152" spans="1:12" x14ac:dyDescent="0.25">
      <c r="A4152" s="7">
        <v>44419.530694444446</v>
      </c>
      <c r="B4152">
        <v>0</v>
      </c>
      <c r="C4152">
        <v>1</v>
      </c>
      <c r="D4152" s="8">
        <f>SUM(B$2:B4152)</f>
        <v>30</v>
      </c>
      <c r="E4152" s="8">
        <f>SUM(C$2:C4152)</f>
        <v>4151</v>
      </c>
      <c r="F4152" s="9">
        <f>IF(stats[[#This Row],[Column1]],stats[[#This Row],[Total Clear]]/stats[[#This Row],[Total Runs]],NA())</f>
        <v>7.2271741748976149E-3</v>
      </c>
      <c r="G4152" s="9">
        <f>SUM(B$2:B4152) / SUM(C$2:C4152)</f>
        <v>7.2271741748976149E-3</v>
      </c>
      <c r="H4152" s="10">
        <f>IFERROR(stats[[#This Row],[Column1]]-A4151,"")</f>
        <v>9.490740776527673E-4</v>
      </c>
      <c r="I4152" s="10">
        <f>IFERROR(_xlfn.QUARTILE.INC(H$2:H4152,1),"")</f>
        <v>9.6064814715646207E-4</v>
      </c>
      <c r="J4152" s="10">
        <f>IFERROR(_xlfn.QUARTILE.INC(H$2:H4152,3),"")</f>
        <v>1.1689814782585017E-3</v>
      </c>
      <c r="K4152" s="10">
        <f>IFERROR(stats[[#This Row],[Q3]]-stats[[#This Row],[Q1]],"")</f>
        <v>2.0833333110203966E-4</v>
      </c>
      <c r="L4152" s="10">
        <f>IFERROR(AVERAGEIFS(H$2:H4152, H$2:H4152, "&lt;" &amp;stats[[#This Row],[Q3]]+(2*stats[[#This Row],[IQR]]), H$2:H4152, "&gt;" &amp; stats[[#This Row],[Q1]]-(2*stats[[#This Row],[IQR]])),"")</f>
        <v>1.0662689716812272E-3</v>
      </c>
    </row>
    <row r="4153" spans="1:12" x14ac:dyDescent="0.25">
      <c r="A4153" s="7">
        <v>44419.531678240739</v>
      </c>
      <c r="B4153">
        <v>0</v>
      </c>
      <c r="C4153">
        <v>1</v>
      </c>
      <c r="D4153" s="8">
        <f>SUM(B$2:B4153)</f>
        <v>30</v>
      </c>
      <c r="E4153" s="8">
        <f>SUM(C$2:C4153)</f>
        <v>4152</v>
      </c>
      <c r="F4153" s="9">
        <f>IF(stats[[#This Row],[Column1]],stats[[#This Row],[Total Clear]]/stats[[#This Row],[Total Runs]],NA())</f>
        <v>7.2254335260115606E-3</v>
      </c>
      <c r="G4153" s="9">
        <f>SUM(B$2:B4153) / SUM(C$2:C4153)</f>
        <v>7.2254335260115606E-3</v>
      </c>
      <c r="H4153" s="10">
        <f>IFERROR(stats[[#This Row],[Column1]]-A4152,"")</f>
        <v>9.8379629343980923E-4</v>
      </c>
      <c r="I4153" s="10">
        <f>IFERROR(_xlfn.QUARTILE.INC(H$2:H4153,1),"")</f>
        <v>9.6064814715646207E-4</v>
      </c>
      <c r="J4153" s="10">
        <f>IFERROR(_xlfn.QUARTILE.INC(H$2:H4153,3),"")</f>
        <v>1.1689814782585017E-3</v>
      </c>
      <c r="K4153" s="10">
        <f>IFERROR(stats[[#This Row],[Q3]]-stats[[#This Row],[Q1]],"")</f>
        <v>2.0833333110203966E-4</v>
      </c>
      <c r="L4153" s="10">
        <f>IFERROR(AVERAGEIFS(H$2:H4153, H$2:H4153, "&lt;" &amp;stats[[#This Row],[Q3]]+(2*stats[[#This Row],[IQR]]), H$2:H4153, "&gt;" &amp; stats[[#This Row],[Q1]]-(2*stats[[#This Row],[IQR]])),"")</f>
        <v>1.0662488955667576E-3</v>
      </c>
    </row>
    <row r="4154" spans="1:12" x14ac:dyDescent="0.25">
      <c r="A4154" s="7">
        <v>44419.53261574074</v>
      </c>
      <c r="B4154">
        <v>0</v>
      </c>
      <c r="C4154">
        <v>1</v>
      </c>
      <c r="D4154" s="8">
        <f>SUM(B$2:B4154)</f>
        <v>30</v>
      </c>
      <c r="E4154" s="8">
        <f>SUM(C$2:C4154)</f>
        <v>4153</v>
      </c>
      <c r="F4154" s="9">
        <f>IF(stats[[#This Row],[Column1]],stats[[#This Row],[Total Clear]]/stats[[#This Row],[Total Runs]],NA())</f>
        <v>7.2236937153864677E-3</v>
      </c>
      <c r="G4154" s="9">
        <f>SUM(B$2:B4154) / SUM(C$2:C4154)</f>
        <v>7.2236937153864677E-3</v>
      </c>
      <c r="H4154" s="10">
        <f>IFERROR(stats[[#This Row],[Column1]]-A4153,"")</f>
        <v>9.3750000087311491E-4</v>
      </c>
      <c r="I4154" s="10">
        <f>IFERROR(_xlfn.QUARTILE.INC(H$2:H4154,1),"")</f>
        <v>9.6064814715646207E-4</v>
      </c>
      <c r="J4154" s="10">
        <f>IFERROR(_xlfn.QUARTILE.INC(H$2:H4154,3),"")</f>
        <v>1.1689814782585017E-3</v>
      </c>
      <c r="K4154" s="10">
        <f>IFERROR(stats[[#This Row],[Q3]]-stats[[#This Row],[Q1]],"")</f>
        <v>2.0833333110203966E-4</v>
      </c>
      <c r="L4154" s="10">
        <f>IFERROR(AVERAGEIFS(H$2:H4154, H$2:H4154, "&lt;" &amp;stats[[#This Row],[Q3]]+(2*stats[[#This Row],[IQR]]), H$2:H4154, "&gt;" &amp; stats[[#This Row],[Q1]]-(2*stats[[#This Row],[IQR]])),"")</f>
        <v>1.0662175621779298E-3</v>
      </c>
    </row>
    <row r="4155" spans="1:12" x14ac:dyDescent="0.25">
      <c r="A4155" s="7">
        <v>44419.533530092594</v>
      </c>
      <c r="B4155">
        <v>0</v>
      </c>
      <c r="C4155">
        <v>1</v>
      </c>
      <c r="D4155" s="8">
        <f>SUM(B$2:B4155)</f>
        <v>30</v>
      </c>
      <c r="E4155" s="8">
        <f>SUM(C$2:C4155)</f>
        <v>4154</v>
      </c>
      <c r="F4155" s="9">
        <f>IF(stats[[#This Row],[Column1]],stats[[#This Row],[Total Clear]]/stats[[#This Row],[Total Runs]],NA())</f>
        <v>7.2219547424169474E-3</v>
      </c>
      <c r="G4155" s="9">
        <f>SUM(B$2:B4155) / SUM(C$2:C4155)</f>
        <v>7.2219547424169474E-3</v>
      </c>
      <c r="H4155" s="10">
        <f>IFERROR(stats[[#This Row],[Column1]]-A4154,"")</f>
        <v>9.1435185458976775E-4</v>
      </c>
      <c r="I4155" s="10">
        <f>IFERROR(_xlfn.QUARTILE.INC(H$2:H4155,1),"")</f>
        <v>9.6064814715646207E-4</v>
      </c>
      <c r="J4155" s="10">
        <f>IFERROR(_xlfn.QUARTILE.INC(H$2:H4155,3),"")</f>
        <v>1.1689814782585017E-3</v>
      </c>
      <c r="K4155" s="10">
        <f>IFERROR(stats[[#This Row],[Q3]]-stats[[#This Row],[Q1]],"")</f>
        <v>2.0833333110203966E-4</v>
      </c>
      <c r="L4155" s="10">
        <f>IFERROR(AVERAGEIFS(H$2:H4155, H$2:H4155, "&lt;" &amp;stats[[#This Row],[Q3]]+(2*stats[[#This Row],[IQR]]), H$2:H4155, "&gt;" &amp; stats[[#This Row],[Q1]]-(2*stats[[#This Row],[IQR]])),"")</f>
        <v>1.0661806118841127E-3</v>
      </c>
    </row>
    <row r="4156" spans="1:12" x14ac:dyDescent="0.25">
      <c r="A4156" s="7">
        <v>44419.534479166665</v>
      </c>
      <c r="B4156">
        <v>0</v>
      </c>
      <c r="C4156">
        <v>1</v>
      </c>
      <c r="D4156" s="8">
        <f>SUM(B$2:B4156)</f>
        <v>30</v>
      </c>
      <c r="E4156" s="8">
        <f>SUM(C$2:C4156)</f>
        <v>4155</v>
      </c>
      <c r="F4156" s="9">
        <f>IF(stats[[#This Row],[Column1]],stats[[#This Row],[Total Clear]]/stats[[#This Row],[Total Runs]],NA())</f>
        <v>7.2202166064981952E-3</v>
      </c>
      <c r="G4156" s="9">
        <f>SUM(B$2:B4156) / SUM(C$2:C4156)</f>
        <v>7.2202166064981952E-3</v>
      </c>
      <c r="H4156" s="10">
        <f>IFERROR(stats[[#This Row],[Column1]]-A4155,"")</f>
        <v>9.4907407037680969E-4</v>
      </c>
      <c r="I4156" s="10">
        <f>IFERROR(_xlfn.QUARTILE.INC(H$2:H4156,1),"")</f>
        <v>9.6064814715646207E-4</v>
      </c>
      <c r="J4156" s="10">
        <f>IFERROR(_xlfn.QUARTILE.INC(H$2:H4156,3),"")</f>
        <v>1.1689814782585017E-3</v>
      </c>
      <c r="K4156" s="10">
        <f>IFERROR(stats[[#This Row],[Q3]]-stats[[#This Row],[Q1]],"")</f>
        <v>2.0833333110203966E-4</v>
      </c>
      <c r="L4156" s="10">
        <f>IFERROR(AVERAGEIFS(H$2:H4156, H$2:H4156, "&lt;" &amp;stats[[#This Row],[Q3]]+(2*stats[[#This Row],[IQR]]), H$2:H4156, "&gt;" &amp; stats[[#This Row],[Q1]]-(2*stats[[#This Row],[IQR]])),"")</f>
        <v>1.0661521257392557E-3</v>
      </c>
    </row>
    <row r="4157" spans="1:12" x14ac:dyDescent="0.25">
      <c r="A4157" s="7">
        <v>44419.535428240742</v>
      </c>
      <c r="B4157">
        <v>0</v>
      </c>
      <c r="C4157">
        <v>1</v>
      </c>
      <c r="D4157" s="8">
        <f>SUM(B$2:B4157)</f>
        <v>30</v>
      </c>
      <c r="E4157" s="8">
        <f>SUM(C$2:C4157)</f>
        <v>4156</v>
      </c>
      <c r="F4157" s="9">
        <f>IF(stats[[#This Row],[Column1]],stats[[#This Row],[Total Clear]]/stats[[#This Row],[Total Runs]],NA())</f>
        <v>7.2184793070259861E-3</v>
      </c>
      <c r="G4157" s="9">
        <f>SUM(B$2:B4157) / SUM(C$2:C4157)</f>
        <v>7.2184793070259861E-3</v>
      </c>
      <c r="H4157" s="10">
        <f>IFERROR(stats[[#This Row],[Column1]]-A4156,"")</f>
        <v>9.490740776527673E-4</v>
      </c>
      <c r="I4157" s="10">
        <f>IFERROR(_xlfn.QUARTILE.INC(H$2:H4157,1),"")</f>
        <v>9.6064814715646207E-4</v>
      </c>
      <c r="J4157" s="10">
        <f>IFERROR(_xlfn.QUARTILE.INC(H$2:H4157,3),"")</f>
        <v>1.1689814782585017E-3</v>
      </c>
      <c r="K4157" s="10">
        <f>IFERROR(stats[[#This Row],[Q3]]-stats[[#This Row],[Q1]],"")</f>
        <v>2.0833333110203966E-4</v>
      </c>
      <c r="L4157" s="10">
        <f>IFERROR(AVERAGEIFS(H$2:H4157, H$2:H4157, "&lt;" &amp;stats[[#This Row],[Q3]]+(2*stats[[#This Row],[IQR]]), H$2:H4157, "&gt;" &amp; stats[[#This Row],[Q1]]-(2*stats[[#This Row],[IQR]])),"")</f>
        <v>1.0661236534512967E-3</v>
      </c>
    </row>
    <row r="4158" spans="1:12" x14ac:dyDescent="0.25">
      <c r="A4158" s="7">
        <v>44419.536354166667</v>
      </c>
      <c r="B4158">
        <v>0</v>
      </c>
      <c r="C4158">
        <v>1</v>
      </c>
      <c r="D4158" s="8">
        <f>SUM(B$2:B4158)</f>
        <v>30</v>
      </c>
      <c r="E4158" s="8">
        <f>SUM(C$2:C4158)</f>
        <v>4157</v>
      </c>
      <c r="F4158" s="9">
        <f>IF(stats[[#This Row],[Column1]],stats[[#This Row],[Total Clear]]/stats[[#This Row],[Total Runs]],NA())</f>
        <v>7.2167428433966806E-3</v>
      </c>
      <c r="G4158" s="9">
        <f>SUM(B$2:B4158) / SUM(C$2:C4158)</f>
        <v>7.2167428433966806E-3</v>
      </c>
      <c r="H4158" s="10">
        <f>IFERROR(stats[[#This Row],[Column1]]-A4157,"")</f>
        <v>9.2592592409346253E-4</v>
      </c>
      <c r="I4158" s="10">
        <f>IFERROR(_xlfn.QUARTILE.INC(H$2:H4158,1),"")</f>
        <v>9.6064814715646207E-4</v>
      </c>
      <c r="J4158" s="10">
        <f>IFERROR(_xlfn.QUARTILE.INC(H$2:H4158,3),"")</f>
        <v>1.1689814782585017E-3</v>
      </c>
      <c r="K4158" s="10">
        <f>IFERROR(stats[[#This Row],[Q3]]-stats[[#This Row],[Q1]],"")</f>
        <v>2.0833333110203966E-4</v>
      </c>
      <c r="L4158" s="10">
        <f>IFERROR(AVERAGEIFS(H$2:H4158, H$2:H4158, "&lt;" &amp;stats[[#This Row],[Q3]]+(2*stats[[#This Row],[IQR]]), H$2:H4158, "&gt;" &amp; stats[[#This Row],[Q1]]-(2*stats[[#This Row],[IQR]])),"")</f>
        <v>1.0660895669622724E-3</v>
      </c>
    </row>
    <row r="4159" spans="1:12" x14ac:dyDescent="0.25">
      <c r="A4159" s="7">
        <v>44419.537349537037</v>
      </c>
      <c r="B4159">
        <v>0</v>
      </c>
      <c r="C4159">
        <v>1</v>
      </c>
      <c r="D4159" s="8">
        <f>SUM(B$2:B4159)</f>
        <v>30</v>
      </c>
      <c r="E4159" s="8">
        <f>SUM(C$2:C4159)</f>
        <v>4158</v>
      </c>
      <c r="F4159" s="9">
        <f>IF(stats[[#This Row],[Column1]],stats[[#This Row],[Total Clear]]/stats[[#This Row],[Total Runs]],NA())</f>
        <v>7.215007215007215E-3</v>
      </c>
      <c r="G4159" s="9">
        <f>SUM(B$2:B4159) / SUM(C$2:C4159)</f>
        <v>7.215007215007215E-3</v>
      </c>
      <c r="H4159" s="10">
        <f>IFERROR(stats[[#This Row],[Column1]]-A4158,"")</f>
        <v>9.9537037021946162E-4</v>
      </c>
      <c r="I4159" s="10">
        <f>IFERROR(_xlfn.QUARTILE.INC(H$2:H4159,1),"")</f>
        <v>9.6064814715646207E-4</v>
      </c>
      <c r="J4159" s="10">
        <f>IFERROR(_xlfn.QUARTILE.INC(H$2:H4159,3),"")</f>
        <v>1.1689814782585017E-3</v>
      </c>
      <c r="K4159" s="10">
        <f>IFERROR(stats[[#This Row],[Q3]]-stats[[#This Row],[Q1]],"")</f>
        <v>2.0833333110203966E-4</v>
      </c>
      <c r="L4159" s="10">
        <f>IFERROR(AVERAGEIFS(H$2:H4159, H$2:H4159, "&lt;" &amp;stats[[#This Row],[Q3]]+(2*stats[[#This Row],[IQR]]), H$2:H4159, "&gt;" &amp; stats[[#This Row],[Q1]]-(2*stats[[#This Row],[IQR]])),"")</f>
        <v>1.0660723770748773E-3</v>
      </c>
    </row>
    <row r="4160" spans="1:12" x14ac:dyDescent="0.25">
      <c r="A4160" s="7">
        <v>44419.538275462961</v>
      </c>
      <c r="B4160">
        <v>0</v>
      </c>
      <c r="C4160">
        <v>1</v>
      </c>
      <c r="D4160" s="8">
        <f>SUM(B$2:B4160)</f>
        <v>30</v>
      </c>
      <c r="E4160" s="8">
        <f>SUM(C$2:C4160)</f>
        <v>4159</v>
      </c>
      <c r="F4160" s="9">
        <f>IF(stats[[#This Row],[Column1]],stats[[#This Row],[Total Clear]]/stats[[#This Row],[Total Runs]],NA())</f>
        <v>7.2132724212551095E-3</v>
      </c>
      <c r="G4160" s="9">
        <f>SUM(B$2:B4160) / SUM(C$2:C4160)</f>
        <v>7.2132724212551095E-3</v>
      </c>
      <c r="H4160" s="10">
        <f>IFERROR(stats[[#This Row],[Column1]]-A4159,"")</f>
        <v>9.2592592409346253E-4</v>
      </c>
      <c r="I4160" s="10">
        <f>IFERROR(_xlfn.QUARTILE.INC(H$2:H4160,1),"")</f>
        <v>9.6064814715646207E-4</v>
      </c>
      <c r="J4160" s="10">
        <f>IFERROR(_xlfn.QUARTILE.INC(H$2:H4160,3),"")</f>
        <v>1.1689814782585017E-3</v>
      </c>
      <c r="K4160" s="10">
        <f>IFERROR(stats[[#This Row],[Q3]]-stats[[#This Row],[Q1]],"")</f>
        <v>2.0833333110203966E-4</v>
      </c>
      <c r="L4160" s="10">
        <f>IFERROR(AVERAGEIFS(H$2:H4160, H$2:H4160, "&lt;" &amp;stats[[#This Row],[Q3]]+(2*stats[[#This Row],[IQR]]), H$2:H4160, "&gt;" &amp; stats[[#This Row],[Q1]]-(2*stats[[#This Row],[IQR]])),"")</f>
        <v>1.0660383196136425E-3</v>
      </c>
    </row>
    <row r="4161" spans="1:12" x14ac:dyDescent="0.25">
      <c r="A4161" s="7">
        <v>44419.539247685185</v>
      </c>
      <c r="B4161">
        <v>0</v>
      </c>
      <c r="C4161">
        <v>1</v>
      </c>
      <c r="D4161" s="8">
        <f>SUM(B$2:B4161)</f>
        <v>30</v>
      </c>
      <c r="E4161" s="8">
        <f>SUM(C$2:C4161)</f>
        <v>4160</v>
      </c>
      <c r="F4161" s="9">
        <f>IF(stats[[#This Row],[Column1]],stats[[#This Row],[Total Clear]]/stats[[#This Row],[Total Runs]],NA())</f>
        <v>7.2115384615384619E-3</v>
      </c>
      <c r="G4161" s="9">
        <f>SUM(B$2:B4161) / SUM(C$2:C4161)</f>
        <v>7.2115384615384619E-3</v>
      </c>
      <c r="H4161" s="10">
        <f>IFERROR(stats[[#This Row],[Column1]]-A4160,"")</f>
        <v>9.7222222393611446E-4</v>
      </c>
      <c r="I4161" s="10">
        <f>IFERROR(_xlfn.QUARTILE.INC(H$2:H4161,1),"")</f>
        <v>9.6064814715646207E-4</v>
      </c>
      <c r="J4161" s="10">
        <f>IFERROR(_xlfn.QUARTILE.INC(H$2:H4161,3),"")</f>
        <v>1.1689814782585017E-3</v>
      </c>
      <c r="K4161" s="10">
        <f>IFERROR(stats[[#This Row],[Q3]]-stats[[#This Row],[Q1]],"")</f>
        <v>2.0833333110203966E-4</v>
      </c>
      <c r="L4161" s="10">
        <f>IFERROR(AVERAGEIFS(H$2:H4161, H$2:H4161, "&lt;" &amp;stats[[#This Row],[Q3]]+(2*stats[[#This Row],[IQR]]), H$2:H4161, "&gt;" &amp; stats[[#This Row],[Q1]]-(2*stats[[#This Row],[IQR]])),"")</f>
        <v>1.0660155265874818E-3</v>
      </c>
    </row>
    <row r="4162" spans="1:12" x14ac:dyDescent="0.25">
      <c r="A4162" s="7">
        <v>44419.540196759262</v>
      </c>
      <c r="B4162">
        <v>0</v>
      </c>
      <c r="C4162">
        <v>1</v>
      </c>
      <c r="D4162" s="8">
        <f>SUM(B$2:B4162)</f>
        <v>30</v>
      </c>
      <c r="E4162" s="8">
        <f>SUM(C$2:C4162)</f>
        <v>4161</v>
      </c>
      <c r="F4162" s="9">
        <f>IF(stats[[#This Row],[Column1]],stats[[#This Row],[Total Clear]]/stats[[#This Row],[Total Runs]],NA())</f>
        <v>7.2098053352559477E-3</v>
      </c>
      <c r="G4162" s="9">
        <f>SUM(B$2:B4162) / SUM(C$2:C4162)</f>
        <v>7.2098053352559477E-3</v>
      </c>
      <c r="H4162" s="10">
        <f>IFERROR(stats[[#This Row],[Column1]]-A4161,"")</f>
        <v>9.490740776527673E-4</v>
      </c>
      <c r="I4162" s="10">
        <f>IFERROR(_xlfn.QUARTILE.INC(H$2:H4162,1),"")</f>
        <v>9.6064814715646207E-4</v>
      </c>
      <c r="J4162" s="10">
        <f>IFERROR(_xlfn.QUARTILE.INC(H$2:H4162,3),"")</f>
        <v>1.1689814782585017E-3</v>
      </c>
      <c r="K4162" s="10">
        <f>IFERROR(stats[[#This Row],[Q3]]-stats[[#This Row],[Q1]],"")</f>
        <v>2.0833333110203966E-4</v>
      </c>
      <c r="L4162" s="10">
        <f>IFERROR(AVERAGEIFS(H$2:H4162, H$2:H4162, "&lt;" &amp;stats[[#This Row],[Q3]]+(2*stats[[#This Row],[IQR]]), H$2:H4162, "&gt;" &amp; stats[[#This Row],[Q1]]-(2*stats[[#This Row],[IQR]])),"")</f>
        <v>1.065987122057743E-3</v>
      </c>
    </row>
    <row r="4163" spans="1:12" x14ac:dyDescent="0.25">
      <c r="A4163" s="7">
        <v>44419.541145833333</v>
      </c>
      <c r="B4163">
        <v>0</v>
      </c>
      <c r="C4163">
        <v>1</v>
      </c>
      <c r="D4163" s="8">
        <f>SUM(B$2:B4163)</f>
        <v>30</v>
      </c>
      <c r="E4163" s="8">
        <f>SUM(C$2:C4163)</f>
        <v>4162</v>
      </c>
      <c r="F4163" s="9">
        <f>IF(stats[[#This Row],[Column1]],stats[[#This Row],[Total Clear]]/stats[[#This Row],[Total Runs]],NA())</f>
        <v>7.2080730418068234E-3</v>
      </c>
      <c r="G4163" s="9">
        <f>SUM(B$2:B4163) / SUM(C$2:C4163)</f>
        <v>7.2080730418068234E-3</v>
      </c>
      <c r="H4163" s="10">
        <f>IFERROR(stats[[#This Row],[Column1]]-A4162,"")</f>
        <v>9.4907407037680969E-4</v>
      </c>
      <c r="I4163" s="10">
        <f>IFERROR(_xlfn.QUARTILE.INC(H$2:H4163,1),"")</f>
        <v>9.6064814715646207E-4</v>
      </c>
      <c r="J4163" s="10">
        <f>IFERROR(_xlfn.QUARTILE.INC(H$2:H4163,3),"")</f>
        <v>1.1689814782585017E-3</v>
      </c>
      <c r="K4163" s="10">
        <f>IFERROR(stats[[#This Row],[Q3]]-stats[[#This Row],[Q1]],"")</f>
        <v>2.0833333110203966E-4</v>
      </c>
      <c r="L4163" s="10">
        <f>IFERROR(AVERAGEIFS(H$2:H4163, H$2:H4163, "&lt;" &amp;stats[[#This Row],[Q3]]+(2*stats[[#This Row],[IQR]]), H$2:H4163, "&gt;" &amp; stats[[#This Row],[Q1]]-(2*stats[[#This Row],[IQR]])),"")</f>
        <v>1.0659587313215407E-3</v>
      </c>
    </row>
    <row r="4164" spans="1:12" x14ac:dyDescent="0.25">
      <c r="A4164" s="7">
        <v>44419.542083333334</v>
      </c>
      <c r="B4164">
        <v>0</v>
      </c>
      <c r="C4164">
        <v>1</v>
      </c>
      <c r="D4164" s="8">
        <f>SUM(B$2:B4164)</f>
        <v>30</v>
      </c>
      <c r="E4164" s="8">
        <f>SUM(C$2:C4164)</f>
        <v>4163</v>
      </c>
      <c r="F4164" s="9">
        <f>IF(stats[[#This Row],[Column1]],stats[[#This Row],[Total Clear]]/stats[[#This Row],[Total Runs]],NA())</f>
        <v>7.2063415805909197E-3</v>
      </c>
      <c r="G4164" s="9">
        <f>SUM(B$2:B4164) / SUM(C$2:C4164)</f>
        <v>7.2063415805909197E-3</v>
      </c>
      <c r="H4164" s="10">
        <f>IFERROR(stats[[#This Row],[Column1]]-A4163,"")</f>
        <v>9.3750000087311491E-4</v>
      </c>
      <c r="I4164" s="10">
        <f>IFERROR(_xlfn.QUARTILE.INC(H$2:H4164,1),"")</f>
        <v>9.6064814715646207E-4</v>
      </c>
      <c r="J4164" s="10">
        <f>IFERROR(_xlfn.QUARTILE.INC(H$2:H4164,3),"")</f>
        <v>1.1689814782585017E-3</v>
      </c>
      <c r="K4164" s="10">
        <f>IFERROR(stats[[#This Row],[Q3]]-stats[[#This Row],[Q1]],"")</f>
        <v>2.0833333110203966E-4</v>
      </c>
      <c r="L4164" s="10">
        <f>IFERROR(AVERAGEIFS(H$2:H4164, H$2:H4164, "&lt;" &amp;stats[[#This Row],[Q3]]+(2*stats[[#This Row],[IQR]]), H$2:H4164, "&gt;" &amp; stats[[#This Row],[Q1]]-(2*stats[[#This Row],[IQR]])),"")</f>
        <v>1.0659275444484045E-3</v>
      </c>
    </row>
    <row r="4165" spans="1:12" x14ac:dyDescent="0.25">
      <c r="A4165" s="7">
        <v>44419.543055555558</v>
      </c>
      <c r="B4165">
        <v>0</v>
      </c>
      <c r="C4165">
        <v>1</v>
      </c>
      <c r="D4165" s="8">
        <f>SUM(B$2:B4165)</f>
        <v>30</v>
      </c>
      <c r="E4165" s="8">
        <f>SUM(C$2:C4165)</f>
        <v>4164</v>
      </c>
      <c r="F4165" s="9">
        <f>IF(stats[[#This Row],[Column1]],stats[[#This Row],[Total Clear]]/stats[[#This Row],[Total Runs]],NA())</f>
        <v>7.2046109510086453E-3</v>
      </c>
      <c r="G4165" s="9">
        <f>SUM(B$2:B4165) / SUM(C$2:C4165)</f>
        <v>7.2046109510086453E-3</v>
      </c>
      <c r="H4165" s="10">
        <f>IFERROR(stats[[#This Row],[Column1]]-A4164,"")</f>
        <v>9.7222222393611446E-4</v>
      </c>
      <c r="I4165" s="10">
        <f>IFERROR(_xlfn.QUARTILE.INC(H$2:H4165,1),"")</f>
        <v>9.6064814715646207E-4</v>
      </c>
      <c r="J4165" s="10">
        <f>IFERROR(_xlfn.QUARTILE.INC(H$2:H4165,3),"")</f>
        <v>1.1689814782585017E-3</v>
      </c>
      <c r="K4165" s="10">
        <f>IFERROR(stats[[#This Row],[Q3]]-stats[[#This Row],[Q1]],"")</f>
        <v>2.0833333110203966E-4</v>
      </c>
      <c r="L4165" s="10">
        <f>IFERROR(AVERAGEIFS(H$2:H4165, H$2:H4165, "&lt;" &amp;stats[[#This Row],[Q3]]+(2*stats[[#This Row],[IQR]]), H$2:H4165, "&gt;" &amp; stats[[#This Row],[Q1]]-(2*stats[[#This Row],[IQR]])),"")</f>
        <v>1.0659048004385714E-3</v>
      </c>
    </row>
    <row r="4166" spans="1:12" x14ac:dyDescent="0.25">
      <c r="A4166" s="7">
        <v>44419.543981481482</v>
      </c>
      <c r="B4166">
        <v>0</v>
      </c>
      <c r="C4166">
        <v>1</v>
      </c>
      <c r="D4166" s="8">
        <f>SUM(B$2:B4166)</f>
        <v>30</v>
      </c>
      <c r="E4166" s="8">
        <f>SUM(C$2:C4166)</f>
        <v>4165</v>
      </c>
      <c r="F4166" s="9">
        <f>IF(stats[[#This Row],[Column1]],stats[[#This Row],[Total Clear]]/stats[[#This Row],[Total Runs]],NA())</f>
        <v>7.2028811524609843E-3</v>
      </c>
      <c r="G4166" s="9">
        <f>SUM(B$2:B4166) / SUM(C$2:C4166)</f>
        <v>7.2028811524609843E-3</v>
      </c>
      <c r="H4166" s="10">
        <f>IFERROR(stats[[#This Row],[Column1]]-A4165,"")</f>
        <v>9.2592592409346253E-4</v>
      </c>
      <c r="I4166" s="10">
        <f>IFERROR(_xlfn.QUARTILE.INC(H$2:H4166,1),"")</f>
        <v>9.6064814715646207E-4</v>
      </c>
      <c r="J4166" s="10">
        <f>IFERROR(_xlfn.QUARTILE.INC(H$2:H4166,3),"")</f>
        <v>1.1689814782585017E-3</v>
      </c>
      <c r="K4166" s="10">
        <f>IFERROR(stats[[#This Row],[Q3]]-stats[[#This Row],[Q1]],"")</f>
        <v>2.0833333110203966E-4</v>
      </c>
      <c r="L4166" s="10">
        <f>IFERROR(AVERAGEIFS(H$2:H4166, H$2:H4166, "&lt;" &amp;stats[[#This Row],[Q3]]+(2*stats[[#This Row],[IQR]]), H$2:H4166, "&gt;" &amp; stats[[#This Row],[Q1]]-(2*stats[[#This Row],[IQR]])),"")</f>
        <v>1.0658708332276165E-3</v>
      </c>
    </row>
    <row r="4167" spans="1:12" x14ac:dyDescent="0.25">
      <c r="A4167" s="7">
        <v>44419.544976851852</v>
      </c>
      <c r="B4167">
        <v>0</v>
      </c>
      <c r="C4167">
        <v>1</v>
      </c>
      <c r="D4167" s="8">
        <f>SUM(B$2:B4167)</f>
        <v>30</v>
      </c>
      <c r="E4167" s="8">
        <f>SUM(C$2:C4167)</f>
        <v>4166</v>
      </c>
      <c r="F4167" s="9">
        <f>IF(stats[[#This Row],[Column1]],stats[[#This Row],[Total Clear]]/stats[[#This Row],[Total Runs]],NA())</f>
        <v>7.2011521843494963E-3</v>
      </c>
      <c r="G4167" s="9">
        <f>SUM(B$2:B4167) / SUM(C$2:C4167)</f>
        <v>7.2011521843494963E-3</v>
      </c>
      <c r="H4167" s="10">
        <f>IFERROR(stats[[#This Row],[Column1]]-A4166,"")</f>
        <v>9.9537037021946162E-4</v>
      </c>
      <c r="I4167" s="10">
        <f>IFERROR(_xlfn.QUARTILE.INC(H$2:H4167,1),"")</f>
        <v>9.6064814715646207E-4</v>
      </c>
      <c r="J4167" s="10">
        <f>IFERROR(_xlfn.QUARTILE.INC(H$2:H4167,3),"")</f>
        <v>1.1689814782585017E-3</v>
      </c>
      <c r="K4167" s="10">
        <f>IFERROR(stats[[#This Row],[Q3]]-stats[[#This Row],[Q1]],"")</f>
        <v>2.0833333110203966E-4</v>
      </c>
      <c r="L4167" s="10">
        <f>IFERROR(AVERAGEIFS(H$2:H4167, H$2:H4167, "&lt;" &amp;stats[[#This Row],[Q3]]+(2*stats[[#This Row],[IQR]]), H$2:H4167, "&gt;" &amp; stats[[#This Row],[Q1]]-(2*stats[[#This Row],[IQR]])),"")</f>
        <v>1.0658537297674011E-3</v>
      </c>
    </row>
    <row r="4168" spans="1:12" x14ac:dyDescent="0.25">
      <c r="A4168" s="7">
        <v>44419.545960648145</v>
      </c>
      <c r="B4168">
        <v>0</v>
      </c>
      <c r="C4168">
        <v>1</v>
      </c>
      <c r="D4168" s="8">
        <f>SUM(B$2:B4168)</f>
        <v>30</v>
      </c>
      <c r="E4168" s="8">
        <f>SUM(C$2:C4168)</f>
        <v>4167</v>
      </c>
      <c r="F4168" s="9">
        <f>IF(stats[[#This Row],[Column1]],stats[[#This Row],[Total Clear]]/stats[[#This Row],[Total Runs]],NA())</f>
        <v>7.199424046076314E-3</v>
      </c>
      <c r="G4168" s="9">
        <f>SUM(B$2:B4168) / SUM(C$2:C4168)</f>
        <v>7.199424046076314E-3</v>
      </c>
      <c r="H4168" s="10">
        <f>IFERROR(stats[[#This Row],[Column1]]-A4167,"")</f>
        <v>9.8379629343980923E-4</v>
      </c>
      <c r="I4168" s="10">
        <f>IFERROR(_xlfn.QUARTILE.INC(H$2:H4168,1),"")</f>
        <v>9.6064814715646207E-4</v>
      </c>
      <c r="J4168" s="10">
        <f>IFERROR(_xlfn.QUARTILE.INC(H$2:H4168,3),"")</f>
        <v>1.1689814782585017E-3</v>
      </c>
      <c r="K4168" s="10">
        <f>IFERROR(stats[[#This Row],[Q3]]-stats[[#This Row],[Q1]],"")</f>
        <v>2.0833333110203966E-4</v>
      </c>
      <c r="L4168" s="10">
        <f>IFERROR(AVERAGEIFS(H$2:H4168, H$2:H4168, "&lt;" &amp;stats[[#This Row],[Q3]]+(2*stats[[#This Row],[IQR]]), H$2:H4168, "&gt;" &amp; stats[[#This Row],[Q1]]-(2*stats[[#This Row],[IQR]])),"")</f>
        <v>1.0658338274059341E-3</v>
      </c>
    </row>
    <row r="4169" spans="1:12" x14ac:dyDescent="0.25">
      <c r="A4169" s="7">
        <v>44419.546979166669</v>
      </c>
      <c r="B4169">
        <v>0</v>
      </c>
      <c r="C4169">
        <v>1</v>
      </c>
      <c r="D4169" s="8">
        <f>SUM(B$2:B4169)</f>
        <v>30</v>
      </c>
      <c r="E4169" s="8">
        <f>SUM(C$2:C4169)</f>
        <v>4168</v>
      </c>
      <c r="F4169" s="9">
        <f>IF(stats[[#This Row],[Column1]],stats[[#This Row],[Total Clear]]/stats[[#This Row],[Total Runs]],NA())</f>
        <v>7.1976967370441462E-3</v>
      </c>
      <c r="G4169" s="9">
        <f>SUM(B$2:B4169) / SUM(C$2:C4169)</f>
        <v>7.1976967370441462E-3</v>
      </c>
      <c r="H4169" s="10">
        <f>IFERROR(stats[[#This Row],[Column1]]-A4168,"")</f>
        <v>1.0185185237787664E-3</v>
      </c>
      <c r="I4169" s="10">
        <f>IFERROR(_xlfn.QUARTILE.INC(H$2:H4169,1),"")</f>
        <v>9.6064814715646207E-4</v>
      </c>
      <c r="J4169" s="10">
        <f>IFERROR(_xlfn.QUARTILE.INC(H$2:H4169,3),"")</f>
        <v>1.1689814782585017E-3</v>
      </c>
      <c r="K4169" s="10">
        <f>IFERROR(stats[[#This Row],[Q3]]-stats[[#This Row],[Q1]],"")</f>
        <v>2.0833333110203966E-4</v>
      </c>
      <c r="L4169" s="10">
        <f>IFERROR(AVERAGEIFS(H$2:H4169, H$2:H4169, "&lt;" &amp;stats[[#This Row],[Q3]]+(2*stats[[#This Row],[IQR]]), H$2:H4169, "&gt;" &amp; stats[[#This Row],[Q1]]-(2*stats[[#This Row],[IQR]])),"")</f>
        <v>1.0658223542479256E-3</v>
      </c>
    </row>
    <row r="4170" spans="1:12" x14ac:dyDescent="0.25">
      <c r="A4170" s="7">
        <v>44419.54791666667</v>
      </c>
      <c r="B4170">
        <v>0</v>
      </c>
      <c r="C4170">
        <v>1</v>
      </c>
      <c r="D4170" s="8">
        <f>SUM(B$2:B4170)</f>
        <v>30</v>
      </c>
      <c r="E4170" s="8">
        <f>SUM(C$2:C4170)</f>
        <v>4169</v>
      </c>
      <c r="F4170" s="9">
        <f>IF(stats[[#This Row],[Column1]],stats[[#This Row],[Total Clear]]/stats[[#This Row],[Total Runs]],NA())</f>
        <v>7.1959702566562721E-3</v>
      </c>
      <c r="G4170" s="9">
        <f>SUM(B$2:B4170) / SUM(C$2:C4170)</f>
        <v>7.1959702566562721E-3</v>
      </c>
      <c r="H4170" s="10">
        <f>IFERROR(stats[[#This Row],[Column1]]-A4169,"")</f>
        <v>9.3750000087311491E-4</v>
      </c>
      <c r="I4170" s="10">
        <f>IFERROR(_xlfn.QUARTILE.INC(H$2:H4170,1),"")</f>
        <v>9.6064814715646207E-4</v>
      </c>
      <c r="J4170" s="10">
        <f>IFERROR(_xlfn.QUARTILE.INC(H$2:H4170,3),"")</f>
        <v>1.1689814782585017E-3</v>
      </c>
      <c r="K4170" s="10">
        <f>IFERROR(stats[[#This Row],[Q3]]-stats[[#This Row],[Q1]],"")</f>
        <v>2.0833333110203966E-4</v>
      </c>
      <c r="L4170" s="10">
        <f>IFERROR(AVERAGEIFS(H$2:H4170, H$2:H4170, "&lt;" &amp;stats[[#This Row],[Q3]]+(2*stats[[#This Row],[IQR]]), H$2:H4170, "&gt;" &amp; stats[[#This Row],[Q1]]-(2*stats[[#This Row],[IQR]])),"")</f>
        <v>1.0657912457986227E-3</v>
      </c>
    </row>
    <row r="4171" spans="1:12" x14ac:dyDescent="0.25">
      <c r="A4171" s="7">
        <v>44419.548819444448</v>
      </c>
      <c r="B4171">
        <v>0</v>
      </c>
      <c r="C4171">
        <v>1</v>
      </c>
      <c r="D4171" s="8">
        <f>SUM(B$2:B4171)</f>
        <v>30</v>
      </c>
      <c r="E4171" s="8">
        <f>SUM(C$2:C4171)</f>
        <v>4170</v>
      </c>
      <c r="F4171" s="9">
        <f>IF(stats[[#This Row],[Column1]],stats[[#This Row],[Total Clear]]/stats[[#This Row],[Total Runs]],NA())</f>
        <v>7.1942446043165471E-3</v>
      </c>
      <c r="G4171" s="9">
        <f>SUM(B$2:B4171) / SUM(C$2:C4171)</f>
        <v>7.1942446043165471E-3</v>
      </c>
      <c r="H4171" s="10">
        <f>IFERROR(stats[[#This Row],[Column1]]-A4170,"")</f>
        <v>9.0277777781011537E-4</v>
      </c>
      <c r="I4171" s="10">
        <f>IFERROR(_xlfn.QUARTILE.INC(H$2:H4171,1),"")</f>
        <v>9.6064814715646207E-4</v>
      </c>
      <c r="J4171" s="10">
        <f>IFERROR(_xlfn.QUARTILE.INC(H$2:H4171,3),"")</f>
        <v>1.1689814782585017E-3</v>
      </c>
      <c r="K4171" s="10">
        <f>IFERROR(stats[[#This Row],[Q3]]-stats[[#This Row],[Q1]],"")</f>
        <v>2.0833333110203966E-4</v>
      </c>
      <c r="L4171" s="10">
        <f>IFERROR(AVERAGEIFS(H$2:H4171, H$2:H4171, "&lt;" &amp;stats[[#This Row],[Q3]]+(2*stats[[#This Row],[IQR]]), H$2:H4171, "&gt;" &amp; stats[[#This Row],[Q1]]-(2*stats[[#This Row],[IQR]])),"")</f>
        <v>1.0657517369600409E-3</v>
      </c>
    </row>
    <row r="4172" spans="1:12" x14ac:dyDescent="0.25">
      <c r="A4172" s="7">
        <v>44419.549768518518</v>
      </c>
      <c r="B4172">
        <v>0</v>
      </c>
      <c r="C4172">
        <v>1</v>
      </c>
      <c r="D4172" s="8">
        <f>SUM(B$2:B4172)</f>
        <v>30</v>
      </c>
      <c r="E4172" s="8">
        <f>SUM(C$2:C4172)</f>
        <v>4171</v>
      </c>
      <c r="F4172" s="9">
        <f>IF(stats[[#This Row],[Column1]],stats[[#This Row],[Total Clear]]/stats[[#This Row],[Total Runs]],NA())</f>
        <v>7.1925197794293931E-3</v>
      </c>
      <c r="G4172" s="9">
        <f>SUM(B$2:B4172) / SUM(C$2:C4172)</f>
        <v>7.1925197794293931E-3</v>
      </c>
      <c r="H4172" s="10">
        <f>IFERROR(stats[[#This Row],[Column1]]-A4171,"")</f>
        <v>9.4907407037680969E-4</v>
      </c>
      <c r="I4172" s="10">
        <f>IFERROR(_xlfn.QUARTILE.INC(H$2:H4172,1),"")</f>
        <v>9.6064814715646207E-4</v>
      </c>
      <c r="J4172" s="10">
        <f>IFERROR(_xlfn.QUARTILE.INC(H$2:H4172,3),"")</f>
        <v>1.1689814782585017E-3</v>
      </c>
      <c r="K4172" s="10">
        <f>IFERROR(stats[[#This Row],[Q3]]-stats[[#This Row],[Q1]],"")</f>
        <v>2.0833333110203966E-4</v>
      </c>
      <c r="L4172" s="10">
        <f>IFERROR(AVERAGEIFS(H$2:H4172, H$2:H4172, "&lt;" &amp;stats[[#This Row],[Q3]]+(2*stats[[#This Row],[IQR]]), H$2:H4172, "&gt;" &amp; stats[[#This Row],[Q1]]-(2*stats[[#This Row],[IQR]])),"")</f>
        <v>1.065723465172645E-3</v>
      </c>
    </row>
    <row r="4173" spans="1:12" x14ac:dyDescent="0.25">
      <c r="A4173" s="7">
        <v>44419.550717592596</v>
      </c>
      <c r="B4173">
        <v>0</v>
      </c>
      <c r="C4173">
        <v>1</v>
      </c>
      <c r="D4173" s="8">
        <f>SUM(B$2:B4173)</f>
        <v>30</v>
      </c>
      <c r="E4173" s="8">
        <f>SUM(C$2:C4173)</f>
        <v>4172</v>
      </c>
      <c r="F4173" s="9">
        <f>IF(stats[[#This Row],[Column1]],stats[[#This Row],[Total Clear]]/stats[[#This Row],[Total Runs]],NA())</f>
        <v>7.1907957813998084E-3</v>
      </c>
      <c r="G4173" s="9">
        <f>SUM(B$2:B4173) / SUM(C$2:C4173)</f>
        <v>7.1907957813998084E-3</v>
      </c>
      <c r="H4173" s="10">
        <f>IFERROR(stats[[#This Row],[Column1]]-A4172,"")</f>
        <v>9.490740776527673E-4</v>
      </c>
      <c r="I4173" s="10">
        <f>IFERROR(_xlfn.QUARTILE.INC(H$2:H4173,1),"")</f>
        <v>9.6064814715646207E-4</v>
      </c>
      <c r="J4173" s="10">
        <f>IFERROR(_xlfn.QUARTILE.INC(H$2:H4173,3),"")</f>
        <v>1.1689814782585017E-3</v>
      </c>
      <c r="K4173" s="10">
        <f>IFERROR(stats[[#This Row],[Q3]]-stats[[#This Row],[Q1]],"")</f>
        <v>2.0833333110203966E-4</v>
      </c>
      <c r="L4173" s="10">
        <f>IFERROR(AVERAGEIFS(H$2:H4173, H$2:H4173, "&lt;" &amp;stats[[#This Row],[Q3]]+(2*stats[[#This Row],[IQR]]), H$2:H4173, "&gt;" &amp; stats[[#This Row],[Q1]]-(2*stats[[#This Row],[IQR]])),"")</f>
        <v>1.065695207084583E-3</v>
      </c>
    </row>
    <row r="4174" spans="1:12" x14ac:dyDescent="0.25">
      <c r="A4174" s="7">
        <v>44419.551759259259</v>
      </c>
      <c r="B4174">
        <v>0</v>
      </c>
      <c r="C4174">
        <v>1</v>
      </c>
      <c r="D4174" s="8">
        <f>SUM(B$2:B4174)</f>
        <v>30</v>
      </c>
      <c r="E4174" s="8">
        <f>SUM(C$2:C4174)</f>
        <v>4173</v>
      </c>
      <c r="F4174" s="9">
        <f>IF(stats[[#This Row],[Column1]],stats[[#This Row],[Total Clear]]/stats[[#This Row],[Total Runs]],NA())</f>
        <v>7.1890726096333572E-3</v>
      </c>
      <c r="G4174" s="9">
        <f>SUM(B$2:B4174) / SUM(C$2:C4174)</f>
        <v>7.1890726096333572E-3</v>
      </c>
      <c r="H4174" s="10">
        <f>IFERROR(stats[[#This Row],[Column1]]-A4173,"")</f>
        <v>1.0416666627861559E-3</v>
      </c>
      <c r="I4174" s="10">
        <f>IFERROR(_xlfn.QUARTILE.INC(H$2:H4174,1),"")</f>
        <v>9.6064814715646207E-4</v>
      </c>
      <c r="J4174" s="10">
        <f>IFERROR(_xlfn.QUARTILE.INC(H$2:H4174,3),"")</f>
        <v>1.1689814782585017E-3</v>
      </c>
      <c r="K4174" s="10">
        <f>IFERROR(stats[[#This Row],[Q3]]-stats[[#This Row],[Q1]],"")</f>
        <v>2.0833333110203966E-4</v>
      </c>
      <c r="L4174" s="10">
        <f>IFERROR(AVERAGEIFS(H$2:H4174, H$2:H4174, "&lt;" &amp;stats[[#This Row],[Q3]]+(2*stats[[#This Row],[IQR]]), H$2:H4174, "&gt;" &amp; stats[[#This Row],[Q1]]-(2*stats[[#This Row],[IQR]])),"")</f>
        <v>1.0656893876260462E-3</v>
      </c>
    </row>
    <row r="4175" spans="1:12" x14ac:dyDescent="0.25">
      <c r="A4175" s="7">
        <v>44419.552743055552</v>
      </c>
      <c r="B4175">
        <v>0</v>
      </c>
      <c r="C4175">
        <v>1</v>
      </c>
      <c r="D4175" s="8">
        <f>SUM(B$2:B4175)</f>
        <v>30</v>
      </c>
      <c r="E4175" s="8">
        <f>SUM(C$2:C4175)</f>
        <v>4174</v>
      </c>
      <c r="F4175" s="9">
        <f>IF(stats[[#This Row],[Column1]],stats[[#This Row],[Total Clear]]/stats[[#This Row],[Total Runs]],NA())</f>
        <v>7.1873502635361767E-3</v>
      </c>
      <c r="G4175" s="9">
        <f>SUM(B$2:B4175) / SUM(C$2:C4175)</f>
        <v>7.1873502635361767E-3</v>
      </c>
      <c r="H4175" s="10">
        <f>IFERROR(stats[[#This Row],[Column1]]-A4174,"")</f>
        <v>9.8379629343980923E-4</v>
      </c>
      <c r="I4175" s="10">
        <f>IFERROR(_xlfn.QUARTILE.INC(H$2:H4175,1),"")</f>
        <v>9.6064814715646207E-4</v>
      </c>
      <c r="J4175" s="10">
        <f>IFERROR(_xlfn.QUARTILE.INC(H$2:H4175,3),"")</f>
        <v>1.1689814782585017E-3</v>
      </c>
      <c r="K4175" s="10">
        <f>IFERROR(stats[[#This Row],[Q3]]-stats[[#This Row],[Q1]],"")</f>
        <v>2.0833333110203966E-4</v>
      </c>
      <c r="L4175" s="10">
        <f>IFERROR(AVERAGEIFS(H$2:H4175, H$2:H4175, "&lt;" &amp;stats[[#This Row],[Q3]]+(2*stats[[#This Row],[IQR]]), H$2:H4175, "&gt;" &amp; stats[[#This Row],[Q1]]-(2*stats[[#This Row],[IQR]])),"")</f>
        <v>1.0656695587896814E-3</v>
      </c>
    </row>
    <row r="4176" spans="1:12" x14ac:dyDescent="0.25">
      <c r="A4176" s="7">
        <v>44419.553680555553</v>
      </c>
      <c r="B4176">
        <v>0</v>
      </c>
      <c r="C4176">
        <v>1</v>
      </c>
      <c r="D4176" s="8">
        <f>SUM(B$2:B4176)</f>
        <v>30</v>
      </c>
      <c r="E4176" s="8">
        <f>SUM(C$2:C4176)</f>
        <v>4175</v>
      </c>
      <c r="F4176" s="9">
        <f>IF(stats[[#This Row],[Column1]],stats[[#This Row],[Total Clear]]/stats[[#This Row],[Total Runs]],NA())</f>
        <v>7.18562874251497E-3</v>
      </c>
      <c r="G4176" s="9">
        <f>SUM(B$2:B4176) / SUM(C$2:C4176)</f>
        <v>7.18562874251497E-3</v>
      </c>
      <c r="H4176" s="10">
        <f>IFERROR(stats[[#This Row],[Column1]]-A4175,"")</f>
        <v>9.3750000087311491E-4</v>
      </c>
      <c r="I4176" s="10">
        <f>IFERROR(_xlfn.QUARTILE.INC(H$2:H4176,1),"")</f>
        <v>9.6064814715646207E-4</v>
      </c>
      <c r="J4176" s="10">
        <f>IFERROR(_xlfn.QUARTILE.INC(H$2:H4176,3),"")</f>
        <v>1.1689814782585017E-3</v>
      </c>
      <c r="K4176" s="10">
        <f>IFERROR(stats[[#This Row],[Q3]]-stats[[#This Row],[Q1]],"")</f>
        <v>2.0833333110203966E-4</v>
      </c>
      <c r="L4176" s="10">
        <f>IFERROR(AVERAGEIFS(H$2:H4176, H$2:H4176, "&lt;" &amp;stats[[#This Row],[Q3]]+(2*stats[[#This Row],[IQR]]), H$2:H4176, "&gt;" &amp; stats[[#This Row],[Q1]]-(2*stats[[#This Row],[IQR]])),"")</f>
        <v>1.0656385325108345E-3</v>
      </c>
    </row>
    <row r="4177" spans="1:12" x14ac:dyDescent="0.25">
      <c r="A4177" s="7">
        <v>44419.554618055554</v>
      </c>
      <c r="B4177">
        <v>0</v>
      </c>
      <c r="C4177">
        <v>1</v>
      </c>
      <c r="D4177" s="8">
        <f>SUM(B$2:B4177)</f>
        <v>30</v>
      </c>
      <c r="E4177" s="8">
        <f>SUM(C$2:C4177)</f>
        <v>4176</v>
      </c>
      <c r="F4177" s="9">
        <f>IF(stats[[#This Row],[Column1]],stats[[#This Row],[Total Clear]]/stats[[#This Row],[Total Runs]],NA())</f>
        <v>7.1839080459770114E-3</v>
      </c>
      <c r="G4177" s="9">
        <f>SUM(B$2:B4177) / SUM(C$2:C4177)</f>
        <v>7.1839080459770114E-3</v>
      </c>
      <c r="H4177" s="10">
        <f>IFERROR(stats[[#This Row],[Column1]]-A4176,"")</f>
        <v>9.3750000087311491E-4</v>
      </c>
      <c r="I4177" s="10">
        <f>IFERROR(_xlfn.QUARTILE.INC(H$2:H4177,1),"")</f>
        <v>9.6064814715646207E-4</v>
      </c>
      <c r="J4177" s="10">
        <f>IFERROR(_xlfn.QUARTILE.INC(H$2:H4177,3),"")</f>
        <v>1.1689814782585017E-3</v>
      </c>
      <c r="K4177" s="10">
        <f>IFERROR(stats[[#This Row],[Q3]]-stats[[#This Row],[Q1]],"")</f>
        <v>2.0833333110203966E-4</v>
      </c>
      <c r="L4177" s="10">
        <f>IFERROR(AVERAGEIFS(H$2:H4177, H$2:H4177, "&lt;" &amp;stats[[#This Row],[Q3]]+(2*stats[[#This Row],[IQR]]), H$2:H4177, "&gt;" &amp; stats[[#This Row],[Q1]]-(2*stats[[#This Row],[IQR]])),"")</f>
        <v>1.0656075212495475E-3</v>
      </c>
    </row>
    <row r="4178" spans="1:12" x14ac:dyDescent="0.25">
      <c r="A4178" s="7">
        <v>44419.555590277778</v>
      </c>
      <c r="B4178">
        <v>0</v>
      </c>
      <c r="C4178">
        <v>1</v>
      </c>
      <c r="D4178" s="8">
        <f>SUM(B$2:B4178)</f>
        <v>30</v>
      </c>
      <c r="E4178" s="8">
        <f>SUM(C$2:C4178)</f>
        <v>4177</v>
      </c>
      <c r="F4178" s="9">
        <f>IF(stats[[#This Row],[Column1]],stats[[#This Row],[Total Clear]]/stats[[#This Row],[Total Runs]],NA())</f>
        <v>7.182188173330141E-3</v>
      </c>
      <c r="G4178" s="9">
        <f>SUM(B$2:B4178) / SUM(C$2:C4178)</f>
        <v>7.182188173330141E-3</v>
      </c>
      <c r="H4178" s="10">
        <f>IFERROR(stats[[#This Row],[Column1]]-A4177,"")</f>
        <v>9.7222222393611446E-4</v>
      </c>
      <c r="I4178" s="10">
        <f>IFERROR(_xlfn.QUARTILE.INC(H$2:H4178,1),"")</f>
        <v>9.6064814715646207E-4</v>
      </c>
      <c r="J4178" s="10">
        <f>IFERROR(_xlfn.QUARTILE.INC(H$2:H4178,3),"")</f>
        <v>1.1689814782585017E-3</v>
      </c>
      <c r="K4178" s="10">
        <f>IFERROR(stats[[#This Row],[Q3]]-stats[[#This Row],[Q1]],"")</f>
        <v>2.0833333110203966E-4</v>
      </c>
      <c r="L4178" s="10">
        <f>IFERROR(AVERAGEIFS(H$2:H4178, H$2:H4178, "&lt;" &amp;stats[[#This Row],[Q3]]+(2*stats[[#This Row],[IQR]]), H$2:H4178, "&gt;" &amp; stats[[#This Row],[Q1]]-(2*stats[[#This Row],[IQR]])),"")</f>
        <v>1.065584926210275E-3</v>
      </c>
    </row>
    <row r="4179" spans="1:12" x14ac:dyDescent="0.25">
      <c r="A4179" s="7">
        <v>44419.556516203702</v>
      </c>
      <c r="B4179">
        <v>0</v>
      </c>
      <c r="C4179">
        <v>1</v>
      </c>
      <c r="D4179" s="8">
        <f>SUM(B$2:B4179)</f>
        <v>30</v>
      </c>
      <c r="E4179" s="8">
        <f>SUM(C$2:C4179)</f>
        <v>4178</v>
      </c>
      <c r="F4179" s="9">
        <f>IF(stats[[#This Row],[Column1]],stats[[#This Row],[Total Clear]]/stats[[#This Row],[Total Runs]],NA())</f>
        <v>7.1804691239827668E-3</v>
      </c>
      <c r="G4179" s="9">
        <f>SUM(B$2:B4179) / SUM(C$2:C4179)</f>
        <v>7.1804691239827668E-3</v>
      </c>
      <c r="H4179" s="10">
        <f>IFERROR(stats[[#This Row],[Column1]]-A4178,"")</f>
        <v>9.2592592409346253E-4</v>
      </c>
      <c r="I4179" s="10">
        <f>IFERROR(_xlfn.QUARTILE.INC(H$2:H4179,1),"")</f>
        <v>9.6064814715646207E-4</v>
      </c>
      <c r="J4179" s="10">
        <f>IFERROR(_xlfn.QUARTILE.INC(H$2:H4179,3),"")</f>
        <v>1.1689814782585017E-3</v>
      </c>
      <c r="K4179" s="10">
        <f>IFERROR(stats[[#This Row],[Q3]]-stats[[#This Row],[Q1]],"")</f>
        <v>2.0833333110203966E-4</v>
      </c>
      <c r="L4179" s="10">
        <f>IFERROR(AVERAGEIFS(H$2:H4179, H$2:H4179, "&lt;" &amp;stats[[#This Row],[Q3]]+(2*stats[[#This Row],[IQR]]), H$2:H4179, "&gt;" &amp; stats[[#This Row],[Q1]]-(2*stats[[#This Row],[IQR]])),"")</f>
        <v>1.065551143190895E-3</v>
      </c>
    </row>
    <row r="4180" spans="1:12" x14ac:dyDescent="0.25">
      <c r="A4180" s="7">
        <v>44419.557523148149</v>
      </c>
      <c r="B4180">
        <v>0</v>
      </c>
      <c r="C4180">
        <v>1</v>
      </c>
      <c r="D4180" s="8">
        <f>SUM(B$2:B4180)</f>
        <v>30</v>
      </c>
      <c r="E4180" s="8">
        <f>SUM(C$2:C4180)</f>
        <v>4179</v>
      </c>
      <c r="F4180" s="9">
        <f>IF(stats[[#This Row],[Column1]],stats[[#This Row],[Total Clear]]/stats[[#This Row],[Total Runs]],NA())</f>
        <v>7.1787508973438618E-3</v>
      </c>
      <c r="G4180" s="9">
        <f>SUM(B$2:B4180) / SUM(C$2:C4180)</f>
        <v>7.1787508973438618E-3</v>
      </c>
      <c r="H4180" s="10">
        <f>IFERROR(stats[[#This Row],[Column1]]-A4179,"")</f>
        <v>1.006944446999114E-3</v>
      </c>
      <c r="I4180" s="10">
        <f>IFERROR(_xlfn.QUARTILE.INC(H$2:H4180,1),"")</f>
        <v>9.6064814715646207E-4</v>
      </c>
      <c r="J4180" s="10">
        <f>IFERROR(_xlfn.QUARTILE.INC(H$2:H4180,3),"")</f>
        <v>1.1689814782585017E-3</v>
      </c>
      <c r="K4180" s="10">
        <f>IFERROR(stats[[#This Row],[Q3]]-stats[[#This Row],[Q1]],"")</f>
        <v>2.0833333110203966E-4</v>
      </c>
      <c r="L4180" s="10">
        <f>IFERROR(AVERAGEIFS(H$2:H4180, H$2:H4180, "&lt;" &amp;stats[[#This Row],[Q3]]+(2*stats[[#This Row],[IQR]]), H$2:H4180, "&gt;" &amp; stats[[#This Row],[Q1]]-(2*stats[[#This Row],[IQR]])),"")</f>
        <v>1.065536969866544E-3</v>
      </c>
    </row>
    <row r="4181" spans="1:12" x14ac:dyDescent="0.25">
      <c r="A4181" s="7">
        <v>44419.55846064815</v>
      </c>
      <c r="B4181">
        <v>0</v>
      </c>
      <c r="C4181">
        <v>1</v>
      </c>
      <c r="D4181" s="8">
        <f>SUM(B$2:B4181)</f>
        <v>30</v>
      </c>
      <c r="E4181" s="8">
        <f>SUM(C$2:C4181)</f>
        <v>4180</v>
      </c>
      <c r="F4181" s="9">
        <f>IF(stats[[#This Row],[Column1]],stats[[#This Row],[Total Clear]]/stats[[#This Row],[Total Runs]],NA())</f>
        <v>7.1770334928229667E-3</v>
      </c>
      <c r="G4181" s="9">
        <f>SUM(B$2:B4181) / SUM(C$2:C4181)</f>
        <v>7.1770334928229667E-3</v>
      </c>
      <c r="H4181" s="10">
        <f>IFERROR(stats[[#This Row],[Column1]]-A4180,"")</f>
        <v>9.3750000087311491E-4</v>
      </c>
      <c r="I4181" s="10">
        <f>IFERROR(_xlfn.QUARTILE.INC(H$2:H4181,1),"")</f>
        <v>9.6064814715646207E-4</v>
      </c>
      <c r="J4181" s="10">
        <f>IFERROR(_xlfn.QUARTILE.INC(H$2:H4181,3),"")</f>
        <v>1.1689814782585017E-3</v>
      </c>
      <c r="K4181" s="10">
        <f>IFERROR(stats[[#This Row],[Q3]]-stats[[#This Row],[Q1]],"")</f>
        <v>2.0833333110203966E-4</v>
      </c>
      <c r="L4181" s="10">
        <f>IFERROR(AVERAGEIFS(H$2:H4181, H$2:H4181, "&lt;" &amp;stats[[#This Row],[Q3]]+(2*stats[[#This Row],[IQR]]), H$2:H4181, "&gt;" &amp; stats[[#This Row],[Q1]]-(2*stats[[#This Row],[IQR]])),"")</f>
        <v>1.0655060131525707E-3</v>
      </c>
    </row>
    <row r="4182" spans="1:12" x14ac:dyDescent="0.25">
      <c r="A4182" s="7">
        <v>44419.559421296297</v>
      </c>
      <c r="B4182">
        <v>0</v>
      </c>
      <c r="C4182">
        <v>1</v>
      </c>
      <c r="D4182" s="8">
        <f>SUM(B$2:B4182)</f>
        <v>30</v>
      </c>
      <c r="E4182" s="8">
        <f>SUM(C$2:C4182)</f>
        <v>4181</v>
      </c>
      <c r="F4182" s="9">
        <f>IF(stats[[#This Row],[Column1]],stats[[#This Row],[Total Clear]]/stats[[#This Row],[Total Runs]],NA())</f>
        <v>7.1753169098301844E-3</v>
      </c>
      <c r="G4182" s="9">
        <f>SUM(B$2:B4182) / SUM(C$2:C4182)</f>
        <v>7.1753169098301844E-3</v>
      </c>
      <c r="H4182" s="10">
        <f>IFERROR(stats[[#This Row],[Column1]]-A4181,"")</f>
        <v>9.6064814715646207E-4</v>
      </c>
      <c r="I4182" s="10">
        <f>IFERROR(_xlfn.QUARTILE.INC(H$2:H4182,1),"")</f>
        <v>9.6064814715646207E-4</v>
      </c>
      <c r="J4182" s="10">
        <f>IFERROR(_xlfn.QUARTILE.INC(H$2:H4182,3),"")</f>
        <v>1.1689814782585017E-3</v>
      </c>
      <c r="K4182" s="10">
        <f>IFERROR(stats[[#This Row],[Q3]]-stats[[#This Row],[Q1]],"")</f>
        <v>2.0833333110203966E-4</v>
      </c>
      <c r="L4182" s="10">
        <f>IFERROR(AVERAGEIFS(H$2:H4182, H$2:H4182, "&lt;" &amp;stats[[#This Row],[Q3]]+(2*stats[[#This Row],[IQR]]), H$2:H4182, "&gt;" &amp; stats[[#This Row],[Q1]]-(2*stats[[#This Row],[IQR]])),"")</f>
        <v>1.0654806667986919E-3</v>
      </c>
    </row>
    <row r="4183" spans="1:12" x14ac:dyDescent="0.25">
      <c r="A4183" s="7">
        <v>44419.560358796298</v>
      </c>
      <c r="B4183">
        <v>0</v>
      </c>
      <c r="C4183">
        <v>1</v>
      </c>
      <c r="D4183" s="8">
        <f>SUM(B$2:B4183)</f>
        <v>30</v>
      </c>
      <c r="E4183" s="8">
        <f>SUM(C$2:C4183)</f>
        <v>4182</v>
      </c>
      <c r="F4183" s="9">
        <f>IF(stats[[#This Row],[Column1]],stats[[#This Row],[Total Clear]]/stats[[#This Row],[Total Runs]],NA())</f>
        <v>7.1736011477761836E-3</v>
      </c>
      <c r="G4183" s="9">
        <f>SUM(B$2:B4183) / SUM(C$2:C4183)</f>
        <v>7.1736011477761836E-3</v>
      </c>
      <c r="H4183" s="10">
        <f>IFERROR(stats[[#This Row],[Column1]]-A4182,"")</f>
        <v>9.3750000087311491E-4</v>
      </c>
      <c r="I4183" s="10">
        <f>IFERROR(_xlfn.QUARTILE.INC(H$2:H4183,1),"")</f>
        <v>9.6064814715646207E-4</v>
      </c>
      <c r="J4183" s="10">
        <f>IFERROR(_xlfn.QUARTILE.INC(H$2:H4183,3),"")</f>
        <v>1.1689814782585017E-3</v>
      </c>
      <c r="K4183" s="10">
        <f>IFERROR(stats[[#This Row],[Q3]]-stats[[#This Row],[Q1]],"")</f>
        <v>2.0833333110203966E-4</v>
      </c>
      <c r="L4183" s="10">
        <f>IFERROR(AVERAGEIFS(H$2:H4183, H$2:H4183, "&lt;" &amp;stats[[#This Row],[Q3]]+(2*stats[[#This Row],[IQR]]), H$2:H4183, "&gt;" &amp; stats[[#This Row],[Q1]]-(2*stats[[#This Row],[IQR]])),"")</f>
        <v>1.0654497386532291E-3</v>
      </c>
    </row>
    <row r="4184" spans="1:12" x14ac:dyDescent="0.25">
      <c r="A4184" s="7">
        <v>44419.561307870368</v>
      </c>
      <c r="B4184">
        <v>0</v>
      </c>
      <c r="C4184">
        <v>1</v>
      </c>
      <c r="D4184" s="8">
        <f>SUM(B$2:B4184)</f>
        <v>30</v>
      </c>
      <c r="E4184" s="8">
        <f>SUM(C$2:C4184)</f>
        <v>4183</v>
      </c>
      <c r="F4184" s="9">
        <f>IF(stats[[#This Row],[Column1]],stats[[#This Row],[Total Clear]]/stats[[#This Row],[Total Runs]],NA())</f>
        <v>7.1718862060721972E-3</v>
      </c>
      <c r="G4184" s="9">
        <f>SUM(B$2:B4184) / SUM(C$2:C4184)</f>
        <v>7.1718862060721972E-3</v>
      </c>
      <c r="H4184" s="10">
        <f>IFERROR(stats[[#This Row],[Column1]]-A4183,"")</f>
        <v>9.4907407037680969E-4</v>
      </c>
      <c r="I4184" s="10">
        <f>IFERROR(_xlfn.QUARTILE.INC(H$2:H4184,1),"")</f>
        <v>9.6064814715646207E-4</v>
      </c>
      <c r="J4184" s="10">
        <f>IFERROR(_xlfn.QUARTILE.INC(H$2:H4184,3),"")</f>
        <v>1.1689814782585017E-3</v>
      </c>
      <c r="K4184" s="10">
        <f>IFERROR(stats[[#This Row],[Q3]]-stats[[#This Row],[Q1]],"")</f>
        <v>2.0833333110203966E-4</v>
      </c>
      <c r="L4184" s="10">
        <f>IFERROR(AVERAGEIFS(H$2:H4184, H$2:H4184, "&lt;" &amp;stats[[#This Row],[Q3]]+(2*stats[[#This Row],[IQR]]), H$2:H4184, "&gt;" &amp; stats[[#This Row],[Q1]]-(2*stats[[#This Row],[IQR]])),"")</f>
        <v>1.0654216217969169E-3</v>
      </c>
    </row>
    <row r="4185" spans="1:12" x14ac:dyDescent="0.25">
      <c r="A4185" s="7">
        <v>44419.562256944446</v>
      </c>
      <c r="B4185">
        <v>0</v>
      </c>
      <c r="C4185">
        <v>1</v>
      </c>
      <c r="D4185" s="8">
        <f>SUM(B$2:B4185)</f>
        <v>30</v>
      </c>
      <c r="E4185" s="8">
        <f>SUM(C$2:C4185)</f>
        <v>4184</v>
      </c>
      <c r="F4185" s="9">
        <f>IF(stats[[#This Row],[Column1]],stats[[#This Row],[Total Clear]]/stats[[#This Row],[Total Runs]],NA())</f>
        <v>7.1701720841300188E-3</v>
      </c>
      <c r="G4185" s="9">
        <f>SUM(B$2:B4185) / SUM(C$2:C4185)</f>
        <v>7.1701720841300188E-3</v>
      </c>
      <c r="H4185" s="10">
        <f>IFERROR(stats[[#This Row],[Column1]]-A4184,"")</f>
        <v>9.490740776527673E-4</v>
      </c>
      <c r="I4185" s="10">
        <f>IFERROR(_xlfn.QUARTILE.INC(H$2:H4185,1),"")</f>
        <v>9.6064814715646207E-4</v>
      </c>
      <c r="J4185" s="10">
        <f>IFERROR(_xlfn.QUARTILE.INC(H$2:H4185,3),"")</f>
        <v>1.1689814782585017E-3</v>
      </c>
      <c r="K4185" s="10">
        <f>IFERROR(stats[[#This Row],[Q3]]-stats[[#This Row],[Q1]],"")</f>
        <v>2.0833333110203966E-4</v>
      </c>
      <c r="L4185" s="10">
        <f>IFERROR(AVERAGEIFS(H$2:H4185, H$2:H4185, "&lt;" &amp;stats[[#This Row],[Q3]]+(2*stats[[#This Row],[IQR]]), H$2:H4185, "&gt;" &amp; stats[[#This Row],[Q1]]-(2*stats[[#This Row],[IQR]])),"")</f>
        <v>1.0653935185253845E-3</v>
      </c>
    </row>
    <row r="4186" spans="1:12" x14ac:dyDescent="0.25">
      <c r="A4186" s="7">
        <v>44419.563252314816</v>
      </c>
      <c r="B4186">
        <v>0</v>
      </c>
      <c r="C4186">
        <v>1</v>
      </c>
      <c r="D4186" s="8">
        <f>SUM(B$2:B4186)</f>
        <v>30</v>
      </c>
      <c r="E4186" s="8">
        <f>SUM(C$2:C4186)</f>
        <v>4185</v>
      </c>
      <c r="F4186" s="9">
        <f>IF(stats[[#This Row],[Column1]],stats[[#This Row],[Total Clear]]/stats[[#This Row],[Total Runs]],NA())</f>
        <v>7.1684587813620072E-3</v>
      </c>
      <c r="G4186" s="9">
        <f>SUM(B$2:B4186) / SUM(C$2:C4186)</f>
        <v>7.1684587813620072E-3</v>
      </c>
      <c r="H4186" s="10">
        <f>IFERROR(stats[[#This Row],[Column1]]-A4185,"")</f>
        <v>9.9537037021946162E-4</v>
      </c>
      <c r="I4186" s="10">
        <f>IFERROR(_xlfn.QUARTILE.INC(H$2:H4186,1),"")</f>
        <v>9.6064814715646207E-4</v>
      </c>
      <c r="J4186" s="10">
        <f>IFERROR(_xlfn.QUARTILE.INC(H$2:H4186,3),"")</f>
        <v>1.1689814782585017E-3</v>
      </c>
      <c r="K4186" s="10">
        <f>IFERROR(stats[[#This Row],[Q3]]-stats[[#This Row],[Q1]],"")</f>
        <v>2.0833333110203966E-4</v>
      </c>
      <c r="L4186" s="10">
        <f>IFERROR(AVERAGEIFS(H$2:H4186, H$2:H4186, "&lt;" &amp;stats[[#This Row],[Q3]]+(2*stats[[#This Row],[IQR]]), H$2:H4186, "&gt;" &amp; stats[[#This Row],[Q1]]-(2*stats[[#This Row],[IQR]])),"")</f>
        <v>1.0653766088059191E-3</v>
      </c>
    </row>
    <row r="4187" spans="1:12" x14ac:dyDescent="0.25">
      <c r="A4187" s="7">
        <v>44419.564236111109</v>
      </c>
      <c r="B4187">
        <v>0</v>
      </c>
      <c r="C4187">
        <v>1</v>
      </c>
      <c r="D4187" s="8">
        <f>SUM(B$2:B4187)</f>
        <v>30</v>
      </c>
      <c r="E4187" s="8">
        <f>SUM(C$2:C4187)</f>
        <v>4186</v>
      </c>
      <c r="F4187" s="9">
        <f>IF(stats[[#This Row],[Column1]],stats[[#This Row],[Total Clear]]/stats[[#This Row],[Total Runs]],NA())</f>
        <v>7.16674629718108E-3</v>
      </c>
      <c r="G4187" s="9">
        <f>SUM(B$2:B4187) / SUM(C$2:C4187)</f>
        <v>7.16674629718108E-3</v>
      </c>
      <c r="H4187" s="10">
        <f>IFERROR(stats[[#This Row],[Column1]]-A4186,"")</f>
        <v>9.8379629343980923E-4</v>
      </c>
      <c r="I4187" s="10">
        <f>IFERROR(_xlfn.QUARTILE.INC(H$2:H4187,1),"")</f>
        <v>9.6064814715646207E-4</v>
      </c>
      <c r="J4187" s="10">
        <f>IFERROR(_xlfn.QUARTILE.INC(H$2:H4187,3),"")</f>
        <v>1.1689814782585017E-3</v>
      </c>
      <c r="K4187" s="10">
        <f>IFERROR(stats[[#This Row],[Q3]]-stats[[#This Row],[Q1]],"")</f>
        <v>2.0833333110203966E-4</v>
      </c>
      <c r="L4187" s="10">
        <f>IFERROR(AVERAGEIFS(H$2:H4187, H$2:H4187, "&lt;" &amp;stats[[#This Row],[Q3]]+(2*stats[[#This Row],[IQR]]), H$2:H4187, "&gt;" &amp; stats[[#This Row],[Q1]]-(2*stats[[#This Row],[IQR]])),"")</f>
        <v>1.0653569129306496E-3</v>
      </c>
    </row>
    <row r="4188" spans="1:12" x14ac:dyDescent="0.25">
      <c r="A4188" s="7">
        <v>44419.565254629626</v>
      </c>
      <c r="B4188">
        <v>0</v>
      </c>
      <c r="C4188">
        <v>1</v>
      </c>
      <c r="D4188" s="8">
        <f>SUM(B$2:B4188)</f>
        <v>30</v>
      </c>
      <c r="E4188" s="8">
        <f>SUM(C$2:C4188)</f>
        <v>4187</v>
      </c>
      <c r="F4188" s="9">
        <f>IF(stats[[#This Row],[Column1]],stats[[#This Row],[Total Clear]]/stats[[#This Row],[Total Runs]],NA())</f>
        <v>7.1650346310007168E-3</v>
      </c>
      <c r="G4188" s="9">
        <f>SUM(B$2:B4188) / SUM(C$2:C4188)</f>
        <v>7.1650346310007168E-3</v>
      </c>
      <c r="H4188" s="10">
        <f>IFERROR(stats[[#This Row],[Column1]]-A4187,"")</f>
        <v>1.0185185165028088E-3</v>
      </c>
      <c r="I4188" s="10">
        <f>IFERROR(_xlfn.QUARTILE.INC(H$2:H4188,1),"")</f>
        <v>9.6064814715646207E-4</v>
      </c>
      <c r="J4188" s="10">
        <f>IFERROR(_xlfn.QUARTILE.INC(H$2:H4188,3),"")</f>
        <v>1.1689814782585017E-3</v>
      </c>
      <c r="K4188" s="10">
        <f>IFERROR(stats[[#This Row],[Q3]]-stats[[#This Row],[Q1]],"")</f>
        <v>2.0833333110203966E-4</v>
      </c>
      <c r="L4188" s="10">
        <f>IFERROR(AVERAGEIFS(H$2:H4188, H$2:H4188, "&lt;" &amp;stats[[#This Row],[Q3]]+(2*stats[[#This Row],[IQR]]), H$2:H4188, "&gt;" &amp; stats[[#This Row],[Q1]]-(2*stats[[#This Row],[IQR]])),"")</f>
        <v>1.0653456075006647E-3</v>
      </c>
    </row>
    <row r="4189" spans="1:12" x14ac:dyDescent="0.25">
      <c r="A4189" s="7">
        <v>44419.566180555557</v>
      </c>
      <c r="B4189">
        <v>0</v>
      </c>
      <c r="C4189">
        <v>1</v>
      </c>
      <c r="D4189" s="8">
        <f>SUM(B$2:B4189)</f>
        <v>30</v>
      </c>
      <c r="E4189" s="8">
        <f>SUM(C$2:C4189)</f>
        <v>4188</v>
      </c>
      <c r="F4189" s="9">
        <f>IF(stats[[#This Row],[Column1]],stats[[#This Row],[Total Clear]]/stats[[#This Row],[Total Runs]],NA())</f>
        <v>7.1633237822349575E-3</v>
      </c>
      <c r="G4189" s="9">
        <f>SUM(B$2:B4189) / SUM(C$2:C4189)</f>
        <v>7.1633237822349575E-3</v>
      </c>
      <c r="H4189" s="10">
        <f>IFERROR(stats[[#This Row],[Column1]]-A4188,"")</f>
        <v>9.2592593136942014E-4</v>
      </c>
      <c r="I4189" s="10">
        <f>IFERROR(_xlfn.QUARTILE.INC(H$2:H4189,1),"")</f>
        <v>9.6064814715646207E-4</v>
      </c>
      <c r="J4189" s="10">
        <f>IFERROR(_xlfn.QUARTILE.INC(H$2:H4189,3),"")</f>
        <v>1.1689814782585017E-3</v>
      </c>
      <c r="K4189" s="10">
        <f>IFERROR(stats[[#This Row],[Q3]]-stats[[#This Row],[Q1]],"")</f>
        <v>2.0833333110203966E-4</v>
      </c>
      <c r="L4189" s="10">
        <f>IFERROR(AVERAGEIFS(H$2:H4189, H$2:H4189, "&lt;" &amp;stats[[#This Row],[Q3]]+(2*stats[[#This Row],[IQR]]), H$2:H4189, "&gt;" &amp; stats[[#This Row],[Q1]]-(2*stats[[#This Row],[IQR]])),"")</f>
        <v>1.0653119637564245E-3</v>
      </c>
    </row>
    <row r="4190" spans="1:12" x14ac:dyDescent="0.25">
      <c r="A4190" s="7">
        <v>44419.567152777781</v>
      </c>
      <c r="B4190">
        <v>0</v>
      </c>
      <c r="C4190">
        <v>1</v>
      </c>
      <c r="D4190" s="8">
        <f>SUM(B$2:B4190)</f>
        <v>30</v>
      </c>
      <c r="E4190" s="8">
        <f>SUM(C$2:C4190)</f>
        <v>4189</v>
      </c>
      <c r="F4190" s="9">
        <f>IF(stats[[#This Row],[Column1]],stats[[#This Row],[Total Clear]]/stats[[#This Row],[Total Runs]],NA())</f>
        <v>7.1616137502984005E-3</v>
      </c>
      <c r="G4190" s="9">
        <f>SUM(B$2:B4190) / SUM(C$2:C4190)</f>
        <v>7.1616137502984005E-3</v>
      </c>
      <c r="H4190" s="10">
        <f>IFERROR(stats[[#This Row],[Column1]]-A4189,"")</f>
        <v>9.7222222393611446E-4</v>
      </c>
      <c r="I4190" s="10">
        <f>IFERROR(_xlfn.QUARTILE.INC(H$2:H4190,1),"")</f>
        <v>9.6064814715646207E-4</v>
      </c>
      <c r="J4190" s="10">
        <f>IFERROR(_xlfn.QUARTILE.INC(H$2:H4190,3),"")</f>
        <v>1.1689814782585017E-3</v>
      </c>
      <c r="K4190" s="10">
        <f>IFERROR(stats[[#This Row],[Q3]]-stats[[#This Row],[Q1]],"")</f>
        <v>2.0833333110203966E-4</v>
      </c>
      <c r="L4190" s="10">
        <f>IFERROR(AVERAGEIFS(H$2:H4190, H$2:H4190, "&lt;" &amp;stats[[#This Row],[Q3]]+(2*stats[[#This Row],[IQR]]), H$2:H4190, "&gt;" &amp; stats[[#This Row],[Q1]]-(2*stats[[#This Row],[IQR]])),"")</f>
        <v>1.0652895054355993E-3</v>
      </c>
    </row>
    <row r="4191" spans="1:12" x14ac:dyDescent="0.25">
      <c r="A4191" s="7">
        <v>44419.568159722221</v>
      </c>
      <c r="B4191">
        <v>0</v>
      </c>
      <c r="C4191">
        <v>1</v>
      </c>
      <c r="D4191" s="8">
        <f>SUM(B$2:B4191)</f>
        <v>30</v>
      </c>
      <c r="E4191" s="8">
        <f>SUM(C$2:C4191)</f>
        <v>4190</v>
      </c>
      <c r="F4191" s="9">
        <f>IF(stats[[#This Row],[Column1]],stats[[#This Row],[Total Clear]]/stats[[#This Row],[Total Runs]],NA())</f>
        <v>7.1599045346062056E-3</v>
      </c>
      <c r="G4191" s="9">
        <f>SUM(B$2:B4191) / SUM(C$2:C4191)</f>
        <v>7.1599045346062056E-3</v>
      </c>
      <c r="H4191" s="10">
        <f>IFERROR(stats[[#This Row],[Column1]]-A4190,"")</f>
        <v>1.0069444397231564E-3</v>
      </c>
      <c r="I4191" s="10">
        <f>IFERROR(_xlfn.QUARTILE.INC(H$2:H4191,1),"")</f>
        <v>9.6064814715646207E-4</v>
      </c>
      <c r="J4191" s="10">
        <f>IFERROR(_xlfn.QUARTILE.INC(H$2:H4191,3),"")</f>
        <v>1.1689814782585017E-3</v>
      </c>
      <c r="K4191" s="10">
        <f>IFERROR(stats[[#This Row],[Q3]]-stats[[#This Row],[Q1]],"")</f>
        <v>2.0833333110203966E-4</v>
      </c>
      <c r="L4191" s="10">
        <f>IFERROR(AVERAGEIFS(H$2:H4191, H$2:H4191, "&lt;" &amp;stats[[#This Row],[Q3]]+(2*stats[[#This Row],[IQR]]), H$2:H4191, "&gt;" &amp; stats[[#This Row],[Q1]]-(2*stats[[#This Row],[IQR]])),"")</f>
        <v>1.0652754328196532E-3</v>
      </c>
    </row>
    <row r="4192" spans="1:12" x14ac:dyDescent="0.25">
      <c r="A4192" s="7">
        <v>44419.569108796299</v>
      </c>
      <c r="B4192">
        <v>0</v>
      </c>
      <c r="C4192">
        <v>1</v>
      </c>
      <c r="D4192" s="8">
        <f>SUM(B$2:B4192)</f>
        <v>30</v>
      </c>
      <c r="E4192" s="8">
        <f>SUM(C$2:C4192)</f>
        <v>4191</v>
      </c>
      <c r="F4192" s="9">
        <f>IF(stats[[#This Row],[Column1]],stats[[#This Row],[Total Clear]]/stats[[#This Row],[Total Runs]],NA())</f>
        <v>7.1581961345740875E-3</v>
      </c>
      <c r="G4192" s="9">
        <f>SUM(B$2:B4192) / SUM(C$2:C4192)</f>
        <v>7.1581961345740875E-3</v>
      </c>
      <c r="H4192" s="10">
        <f>IFERROR(stats[[#This Row],[Column1]]-A4191,"")</f>
        <v>9.490740776527673E-4</v>
      </c>
      <c r="I4192" s="10">
        <f>IFERROR(_xlfn.QUARTILE.INC(H$2:H4192,1),"")</f>
        <v>9.6064814715646207E-4</v>
      </c>
      <c r="J4192" s="10">
        <f>IFERROR(_xlfn.QUARTILE.INC(H$2:H4192,3),"")</f>
        <v>1.1689814782585017E-3</v>
      </c>
      <c r="K4192" s="10">
        <f>IFERROR(stats[[#This Row],[Q3]]-stats[[#This Row],[Q1]],"")</f>
        <v>2.0833333110203966E-4</v>
      </c>
      <c r="L4192" s="10">
        <f>IFERROR(AVERAGEIFS(H$2:H4192, H$2:H4192, "&lt;" &amp;stats[[#This Row],[Q3]]+(2*stats[[#This Row],[IQR]]), H$2:H4192, "&gt;" &amp; stats[[#This Row],[Q1]]-(2*stats[[#This Row],[IQR]])),"")</f>
        <v>1.0652474122372644E-3</v>
      </c>
    </row>
    <row r="4193" spans="1:12" x14ac:dyDescent="0.25">
      <c r="A4193" s="7">
        <v>44419.570104166669</v>
      </c>
      <c r="B4193">
        <v>0</v>
      </c>
      <c r="C4193">
        <v>1</v>
      </c>
      <c r="D4193" s="8">
        <f>SUM(B$2:B4193)</f>
        <v>30</v>
      </c>
      <c r="E4193" s="8">
        <f>SUM(C$2:C4193)</f>
        <v>4192</v>
      </c>
      <c r="F4193" s="9">
        <f>IF(stats[[#This Row],[Column1]],stats[[#This Row],[Total Clear]]/stats[[#This Row],[Total Runs]],NA())</f>
        <v>7.1564885496183204E-3</v>
      </c>
      <c r="G4193" s="9">
        <f>SUM(B$2:B4193) / SUM(C$2:C4193)</f>
        <v>7.1564885496183204E-3</v>
      </c>
      <c r="H4193" s="10">
        <f>IFERROR(stats[[#This Row],[Column1]]-A4192,"")</f>
        <v>9.9537037021946162E-4</v>
      </c>
      <c r="I4193" s="10">
        <f>IFERROR(_xlfn.QUARTILE.INC(H$2:H4193,1),"")</f>
        <v>9.6064814715646207E-4</v>
      </c>
      <c r="J4193" s="10">
        <f>IFERROR(_xlfn.QUARTILE.INC(H$2:H4193,3),"")</f>
        <v>1.1689814782585017E-3</v>
      </c>
      <c r="K4193" s="10">
        <f>IFERROR(stats[[#This Row],[Q3]]-stats[[#This Row],[Q1]],"")</f>
        <v>2.0833333110203966E-4</v>
      </c>
      <c r="L4193" s="10">
        <f>IFERROR(AVERAGEIFS(H$2:H4193, H$2:H4193, "&lt;" &amp;stats[[#This Row],[Q3]]+(2*stats[[#This Row],[IQR]]), H$2:H4193, "&gt;" &amp; stats[[#This Row],[Q1]]-(2*stats[[#This Row],[IQR]])),"")</f>
        <v>1.0652305662772793E-3</v>
      </c>
    </row>
    <row r="4194" spans="1:12" x14ac:dyDescent="0.25">
      <c r="A4194" s="7">
        <v>44419.571111111109</v>
      </c>
      <c r="B4194">
        <v>0</v>
      </c>
      <c r="C4194">
        <v>1</v>
      </c>
      <c r="D4194" s="8">
        <f>SUM(B$2:B4194)</f>
        <v>30</v>
      </c>
      <c r="E4194" s="8">
        <f>SUM(C$2:C4194)</f>
        <v>4193</v>
      </c>
      <c r="F4194" s="9">
        <f>IF(stats[[#This Row],[Column1]],stats[[#This Row],[Total Clear]]/stats[[#This Row],[Total Runs]],NA())</f>
        <v>7.1547817791557354E-3</v>
      </c>
      <c r="G4194" s="9">
        <f>SUM(B$2:B4194) / SUM(C$2:C4194)</f>
        <v>7.1547817791557354E-3</v>
      </c>
      <c r="H4194" s="10">
        <f>IFERROR(stats[[#This Row],[Column1]]-A4193,"")</f>
        <v>1.0069444397231564E-3</v>
      </c>
      <c r="I4194" s="10">
        <f>IFERROR(_xlfn.QUARTILE.INC(H$2:H4194,1),"")</f>
        <v>9.6064814715646207E-4</v>
      </c>
      <c r="J4194" s="10">
        <f>IFERROR(_xlfn.QUARTILE.INC(H$2:H4194,3),"")</f>
        <v>1.1689814782585017E-3</v>
      </c>
      <c r="K4194" s="10">
        <f>IFERROR(stats[[#This Row],[Q3]]-stats[[#This Row],[Q1]],"")</f>
        <v>2.0833333110203966E-4</v>
      </c>
      <c r="L4194" s="10">
        <f>IFERROR(AVERAGEIFS(H$2:H4194, H$2:H4194, "&lt;" &amp;stats[[#This Row],[Q3]]+(2*stats[[#This Row],[IQR]]), H$2:H4194, "&gt;" &amp; stats[[#This Row],[Q1]]-(2*stats[[#This Row],[IQR]])),"")</f>
        <v>1.0652165180423904E-3</v>
      </c>
    </row>
    <row r="4195" spans="1:12" x14ac:dyDescent="0.25">
      <c r="A4195" s="7">
        <v>44419.572094907409</v>
      </c>
      <c r="B4195">
        <v>0</v>
      </c>
      <c r="C4195">
        <v>1</v>
      </c>
      <c r="D4195" s="8">
        <f>SUM(B$2:B4195)</f>
        <v>30</v>
      </c>
      <c r="E4195" s="8">
        <f>SUM(C$2:C4195)</f>
        <v>4194</v>
      </c>
      <c r="F4195" s="9">
        <f>IF(stats[[#This Row],[Column1]],stats[[#This Row],[Total Clear]]/stats[[#This Row],[Total Runs]],NA())</f>
        <v>7.1530758226037196E-3</v>
      </c>
      <c r="G4195" s="9">
        <f>SUM(B$2:B4195) / SUM(C$2:C4195)</f>
        <v>7.1530758226037196E-3</v>
      </c>
      <c r="H4195" s="10">
        <f>IFERROR(stats[[#This Row],[Column1]]-A4194,"")</f>
        <v>9.8379630071576685E-4</v>
      </c>
      <c r="I4195" s="10">
        <f>IFERROR(_xlfn.QUARTILE.INC(H$2:H4195,1),"")</f>
        <v>9.6064814715646207E-4</v>
      </c>
      <c r="J4195" s="10">
        <f>IFERROR(_xlfn.QUARTILE.INC(H$2:H4195,3),"")</f>
        <v>1.1689814782585017E-3</v>
      </c>
      <c r="K4195" s="10">
        <f>IFERROR(stats[[#This Row],[Q3]]-stats[[#This Row],[Q1]],"")</f>
        <v>2.0833333110203966E-4</v>
      </c>
      <c r="L4195" s="10">
        <f>IFERROR(AVERAGEIFS(H$2:H4195, H$2:H4195, "&lt;" &amp;stats[[#This Row],[Q3]]+(2*stats[[#This Row],[IQR]]), H$2:H4195, "&gt;" &amp; stats[[#This Row],[Q1]]-(2*stats[[#This Row],[IQR]])),"")</f>
        <v>1.065196898712914E-3</v>
      </c>
    </row>
    <row r="4196" spans="1:12" x14ac:dyDescent="0.25">
      <c r="A4196" s="7">
        <v>44419.573067129626</v>
      </c>
      <c r="B4196">
        <v>0</v>
      </c>
      <c r="C4196">
        <v>1</v>
      </c>
      <c r="D4196" s="8">
        <f>SUM(B$2:B4196)</f>
        <v>30</v>
      </c>
      <c r="E4196" s="8">
        <f>SUM(C$2:C4196)</f>
        <v>4195</v>
      </c>
      <c r="F4196" s="9">
        <f>IF(stats[[#This Row],[Column1]],stats[[#This Row],[Total Clear]]/stats[[#This Row],[Total Runs]],NA())</f>
        <v>7.1513706793802142E-3</v>
      </c>
      <c r="G4196" s="9">
        <f>SUM(B$2:B4196) / SUM(C$2:C4196)</f>
        <v>7.1513706793802142E-3</v>
      </c>
      <c r="H4196" s="10">
        <f>IFERROR(stats[[#This Row],[Column1]]-A4195,"")</f>
        <v>9.7222221666015685E-4</v>
      </c>
      <c r="I4196" s="10">
        <f>IFERROR(_xlfn.QUARTILE.INC(H$2:H4196,1),"")</f>
        <v>9.6064814715646207E-4</v>
      </c>
      <c r="J4196" s="10">
        <f>IFERROR(_xlfn.QUARTILE.INC(H$2:H4196,3),"")</f>
        <v>1.1689814782585017E-3</v>
      </c>
      <c r="K4196" s="10">
        <f>IFERROR(stats[[#This Row],[Q3]]-stats[[#This Row],[Q1]],"")</f>
        <v>2.0833333110203966E-4</v>
      </c>
      <c r="L4196" s="10">
        <f>IFERROR(AVERAGEIFS(H$2:H4196, H$2:H4196, "&lt;" &amp;stats[[#This Row],[Q3]]+(2*stats[[#This Row],[IQR]]), H$2:H4196, "&gt;" &amp; stats[[#This Row],[Q1]]-(2*stats[[#This Row],[IQR]])),"")</f>
        <v>1.0651745005722123E-3</v>
      </c>
    </row>
    <row r="4197" spans="1:12" x14ac:dyDescent="0.25">
      <c r="A4197" s="7">
        <v>44419.57402777778</v>
      </c>
      <c r="B4197">
        <v>0</v>
      </c>
      <c r="C4197">
        <v>1</v>
      </c>
      <c r="D4197" s="8">
        <f>SUM(B$2:B4197)</f>
        <v>30</v>
      </c>
      <c r="E4197" s="8">
        <f>SUM(C$2:C4197)</f>
        <v>4196</v>
      </c>
      <c r="F4197" s="9">
        <f>IF(stats[[#This Row],[Column1]],stats[[#This Row],[Total Clear]]/stats[[#This Row],[Total Runs]],NA())</f>
        <v>7.1496663489037183E-3</v>
      </c>
      <c r="G4197" s="9">
        <f>SUM(B$2:B4197) / SUM(C$2:C4197)</f>
        <v>7.1496663489037183E-3</v>
      </c>
      <c r="H4197" s="10">
        <f>IFERROR(stats[[#This Row],[Column1]]-A4196,"")</f>
        <v>9.6064815443241969E-4</v>
      </c>
      <c r="I4197" s="10">
        <f>IFERROR(_xlfn.QUARTILE.INC(H$2:H4197,1),"")</f>
        <v>9.6064814715646207E-4</v>
      </c>
      <c r="J4197" s="10">
        <f>IFERROR(_xlfn.QUARTILE.INC(H$2:H4197,3),"")</f>
        <v>1.1689814782585017E-3</v>
      </c>
      <c r="K4197" s="10">
        <f>IFERROR(stats[[#This Row],[Q3]]-stats[[#This Row],[Q1]],"")</f>
        <v>2.0833333110203966E-4</v>
      </c>
      <c r="L4197" s="10">
        <f>IFERROR(AVERAGEIFS(H$2:H4197, H$2:H4197, "&lt;" &amp;stats[[#This Row],[Q3]]+(2*stats[[#This Row],[IQR]]), H$2:H4197, "&gt;" &amp; stats[[#This Row],[Q1]]-(2*stats[[#This Row],[IQR]])),"")</f>
        <v>1.0651493256333541E-3</v>
      </c>
    </row>
    <row r="4198" spans="1:12" x14ac:dyDescent="0.25">
      <c r="A4198" s="7">
        <v>44419.575011574074</v>
      </c>
      <c r="B4198">
        <v>0</v>
      </c>
      <c r="C4198">
        <v>1</v>
      </c>
      <c r="D4198" s="8">
        <f>SUM(B$2:B4198)</f>
        <v>30</v>
      </c>
      <c r="E4198" s="8">
        <f>SUM(C$2:C4198)</f>
        <v>4197</v>
      </c>
      <c r="F4198" s="9">
        <f>IF(stats[[#This Row],[Column1]],stats[[#This Row],[Total Clear]]/stats[[#This Row],[Total Runs]],NA())</f>
        <v>7.1479628305932807E-3</v>
      </c>
      <c r="G4198" s="9">
        <f>SUM(B$2:B4198) / SUM(C$2:C4198)</f>
        <v>7.1479628305932807E-3</v>
      </c>
      <c r="H4198" s="10">
        <f>IFERROR(stats[[#This Row],[Column1]]-A4197,"")</f>
        <v>9.8379629343980923E-4</v>
      </c>
      <c r="I4198" s="10">
        <f>IFERROR(_xlfn.QUARTILE.INC(H$2:H4198,1),"")</f>
        <v>9.6064814715646207E-4</v>
      </c>
      <c r="J4198" s="10">
        <f>IFERROR(_xlfn.QUARTILE.INC(H$2:H4198,3),"")</f>
        <v>1.1689814782585017E-3</v>
      </c>
      <c r="K4198" s="10">
        <f>IFERROR(stats[[#This Row],[Q3]]-stats[[#This Row],[Q1]],"")</f>
        <v>2.0833333110203966E-4</v>
      </c>
      <c r="L4198" s="10">
        <f>IFERROR(AVERAGEIFS(H$2:H4198, H$2:H4198, "&lt;" &amp;stats[[#This Row],[Q3]]+(2*stats[[#This Row],[IQR]]), H$2:H4198, "&gt;" &amp; stats[[#This Row],[Q1]]-(2*stats[[#This Row],[IQR]])),"")</f>
        <v>1.0651297366537746E-3</v>
      </c>
    </row>
    <row r="4199" spans="1:12" x14ac:dyDescent="0.25">
      <c r="A4199" s="7">
        <v>44419.57608796296</v>
      </c>
      <c r="B4199">
        <v>0</v>
      </c>
      <c r="C4199">
        <v>1</v>
      </c>
      <c r="D4199" s="8">
        <f>SUM(B$2:B4199)</f>
        <v>30</v>
      </c>
      <c r="E4199" s="8">
        <f>SUM(C$2:C4199)</f>
        <v>4198</v>
      </c>
      <c r="F4199" s="9">
        <f>IF(stats[[#This Row],[Column1]],stats[[#This Row],[Total Clear]]/stats[[#This Row],[Total Runs]],NA())</f>
        <v>7.146260123868509E-3</v>
      </c>
      <c r="G4199" s="9">
        <f>SUM(B$2:B4199) / SUM(C$2:C4199)</f>
        <v>7.146260123868509E-3</v>
      </c>
      <c r="H4199" s="10">
        <f>IFERROR(stats[[#This Row],[Column1]]-A4198,"")</f>
        <v>1.0763888858491555E-3</v>
      </c>
      <c r="I4199" s="10">
        <f>IFERROR(_xlfn.QUARTILE.INC(H$2:H4199,1),"")</f>
        <v>9.6064814715646207E-4</v>
      </c>
      <c r="J4199" s="10">
        <f>IFERROR(_xlfn.QUARTILE.INC(H$2:H4199,3),"")</f>
        <v>1.1689814782585017E-3</v>
      </c>
      <c r="K4199" s="10">
        <f>IFERROR(stats[[#This Row],[Q3]]-stats[[#This Row],[Q1]],"")</f>
        <v>2.0833333110203966E-4</v>
      </c>
      <c r="L4199" s="10">
        <f>IFERROR(AVERAGEIFS(H$2:H4199, H$2:H4199, "&lt;" &amp;stats[[#This Row],[Q3]]+(2*stats[[#This Row],[IQR]]), H$2:H4199, "&gt;" &amp; stats[[#This Row],[Q1]]-(2*stats[[#This Row],[IQR]])),"")</f>
        <v>1.0651324470893056E-3</v>
      </c>
    </row>
    <row r="4200" spans="1:12" x14ac:dyDescent="0.25">
      <c r="A4200" s="7">
        <v>44419.57707175926</v>
      </c>
      <c r="B4200">
        <v>0</v>
      </c>
      <c r="C4200">
        <v>1</v>
      </c>
      <c r="D4200" s="8">
        <f>SUM(B$2:B4200)</f>
        <v>30</v>
      </c>
      <c r="E4200" s="8">
        <f>SUM(C$2:C4200)</f>
        <v>4199</v>
      </c>
      <c r="F4200" s="9">
        <f>IF(stats[[#This Row],[Column1]],stats[[#This Row],[Total Clear]]/stats[[#This Row],[Total Runs]],NA())</f>
        <v>7.1445582281495596E-3</v>
      </c>
      <c r="G4200" s="9">
        <f>SUM(B$2:B4200) / SUM(C$2:C4200)</f>
        <v>7.1445582281495596E-3</v>
      </c>
      <c r="H4200" s="10">
        <f>IFERROR(stats[[#This Row],[Column1]]-A4199,"")</f>
        <v>9.8379630071576685E-4</v>
      </c>
      <c r="I4200" s="10">
        <f>IFERROR(_xlfn.QUARTILE.INC(H$2:H4200,1),"")</f>
        <v>9.6064814715646207E-4</v>
      </c>
      <c r="J4200" s="10">
        <f>IFERROR(_xlfn.QUARTILE.INC(H$2:H4200,3),"")</f>
        <v>1.1689814782585017E-3</v>
      </c>
      <c r="K4200" s="10">
        <f>IFERROR(stats[[#This Row],[Q3]]-stats[[#This Row],[Q1]],"")</f>
        <v>2.0833333110203966E-4</v>
      </c>
      <c r="L4200" s="10">
        <f>IFERROR(AVERAGEIFS(H$2:H4200, H$2:H4200, "&lt;" &amp;stats[[#This Row],[Q3]]+(2*stats[[#This Row],[IQR]]), H$2:H4200, "&gt;" &amp; stats[[#This Row],[Q1]]-(2*stats[[#This Row],[IQR]])),"")</f>
        <v>1.0651128716028136E-3</v>
      </c>
    </row>
    <row r="4201" spans="1:12" x14ac:dyDescent="0.25">
      <c r="A4201" s="7">
        <v>44419.578032407408</v>
      </c>
      <c r="B4201">
        <v>0</v>
      </c>
      <c r="C4201">
        <v>1</v>
      </c>
      <c r="D4201" s="8">
        <f>SUM(B$2:B4201)</f>
        <v>30</v>
      </c>
      <c r="E4201" s="8">
        <f>SUM(C$2:C4201)</f>
        <v>4200</v>
      </c>
      <c r="F4201" s="9">
        <f>IF(stats[[#This Row],[Column1]],stats[[#This Row],[Total Clear]]/stats[[#This Row],[Total Runs]],NA())</f>
        <v>7.1428571428571426E-3</v>
      </c>
      <c r="G4201" s="9">
        <f>SUM(B$2:B4201) / SUM(C$2:C4201)</f>
        <v>7.1428571428571426E-3</v>
      </c>
      <c r="H4201" s="10">
        <f>IFERROR(stats[[#This Row],[Column1]]-A4200,"")</f>
        <v>9.6064814715646207E-4</v>
      </c>
      <c r="I4201" s="10">
        <f>IFERROR(_xlfn.QUARTILE.INC(H$2:H4201,1),"")</f>
        <v>9.6064814715646207E-4</v>
      </c>
      <c r="J4201" s="10">
        <f>IFERROR(_xlfn.QUARTILE.INC(H$2:H4201,3),"")</f>
        <v>1.1689814782585017E-3</v>
      </c>
      <c r="K4201" s="10">
        <f>IFERROR(stats[[#This Row],[Q3]]-stats[[#This Row],[Q1]],"")</f>
        <v>2.0833333110203966E-4</v>
      </c>
      <c r="L4201" s="10">
        <f>IFERROR(AVERAGEIFS(H$2:H4201, H$2:H4201, "&lt;" &amp;stats[[#This Row],[Q3]]+(2*stats[[#This Row],[IQR]]), H$2:H4201, "&gt;" &amp; stats[[#This Row],[Q1]]-(2*stats[[#This Row],[IQR]])),"")</f>
        <v>1.0650877357210892E-3</v>
      </c>
    </row>
    <row r="4202" spans="1:12" x14ac:dyDescent="0.25">
      <c r="A4202" s="7">
        <v>44419.578981481478</v>
      </c>
      <c r="B4202">
        <v>0</v>
      </c>
      <c r="C4202">
        <v>1</v>
      </c>
      <c r="D4202" s="8">
        <f>SUM(B$2:B4202)</f>
        <v>30</v>
      </c>
      <c r="E4202" s="8">
        <f>SUM(C$2:C4202)</f>
        <v>4201</v>
      </c>
      <c r="F4202" s="9">
        <f>IF(stats[[#This Row],[Column1]],stats[[#This Row],[Total Clear]]/stats[[#This Row],[Total Runs]],NA())</f>
        <v>7.1411568674125212E-3</v>
      </c>
      <c r="G4202" s="9">
        <f>SUM(B$2:B4202) / SUM(C$2:C4202)</f>
        <v>7.1411568674125212E-3</v>
      </c>
      <c r="H4202" s="10">
        <f>IFERROR(stats[[#This Row],[Column1]]-A4201,"")</f>
        <v>9.4907407037680969E-4</v>
      </c>
      <c r="I4202" s="10">
        <f>IFERROR(_xlfn.QUARTILE.INC(H$2:H4202,1),"")</f>
        <v>9.6064814715646207E-4</v>
      </c>
      <c r="J4202" s="10">
        <f>IFERROR(_xlfn.QUARTILE.INC(H$2:H4202,3),"")</f>
        <v>1.1689814782585017E-3</v>
      </c>
      <c r="K4202" s="10">
        <f>IFERROR(stats[[#This Row],[Q3]]-stats[[#This Row],[Q1]],"")</f>
        <v>2.0833333110203966E-4</v>
      </c>
      <c r="L4202" s="10">
        <f>IFERROR(AVERAGEIFS(H$2:H4202, H$2:H4202, "&lt;" &amp;stats[[#This Row],[Q3]]+(2*stats[[#This Row],[IQR]]), H$2:H4202, "&gt;" &amp; stats[[#This Row],[Q1]]-(2*stats[[#This Row],[IQR]])),"")</f>
        <v>1.0650598276947857E-3</v>
      </c>
    </row>
    <row r="4203" spans="1:12" x14ac:dyDescent="0.25">
      <c r="A4203" s="7">
        <v>44419.579965277779</v>
      </c>
      <c r="B4203">
        <v>0</v>
      </c>
      <c r="C4203">
        <v>1</v>
      </c>
      <c r="D4203" s="8">
        <f>SUM(B$2:B4203)</f>
        <v>30</v>
      </c>
      <c r="E4203" s="8">
        <f>SUM(C$2:C4203)</f>
        <v>4202</v>
      </c>
      <c r="F4203" s="9">
        <f>IF(stats[[#This Row],[Column1]],stats[[#This Row],[Total Clear]]/stats[[#This Row],[Total Runs]],NA())</f>
        <v>7.139457401237506E-3</v>
      </c>
      <c r="G4203" s="9">
        <f>SUM(B$2:B4203) / SUM(C$2:C4203)</f>
        <v>7.139457401237506E-3</v>
      </c>
      <c r="H4203" s="10">
        <f>IFERROR(stats[[#This Row],[Column1]]-A4202,"")</f>
        <v>9.8379630071576685E-4</v>
      </c>
      <c r="I4203" s="10">
        <f>IFERROR(_xlfn.QUARTILE.INC(H$2:H4203,1),"")</f>
        <v>9.6064814715646207E-4</v>
      </c>
      <c r="J4203" s="10">
        <f>IFERROR(_xlfn.QUARTILE.INC(H$2:H4203,3),"")</f>
        <v>1.1689814782585017E-3</v>
      </c>
      <c r="K4203" s="10">
        <f>IFERROR(stats[[#This Row],[Q3]]-stats[[#This Row],[Q1]],"")</f>
        <v>2.0833333110203966E-4</v>
      </c>
      <c r="L4203" s="10">
        <f>IFERROR(AVERAGEIFS(H$2:H4203, H$2:H4203, "&lt;" &amp;stats[[#This Row],[Q3]]+(2*stats[[#This Row],[IQR]]), H$2:H4203, "&gt;" &amp; stats[[#This Row],[Q1]]-(2*stats[[#This Row],[IQR]])),"")</f>
        <v>1.0650402837970032E-3</v>
      </c>
    </row>
    <row r="4204" spans="1:12" x14ac:dyDescent="0.25">
      <c r="A4204" s="7">
        <v>44419.580937500003</v>
      </c>
      <c r="B4204">
        <v>0</v>
      </c>
      <c r="C4204">
        <v>1</v>
      </c>
      <c r="D4204" s="8">
        <f>SUM(B$2:B4204)</f>
        <v>30</v>
      </c>
      <c r="E4204" s="8">
        <f>SUM(C$2:C4204)</f>
        <v>4203</v>
      </c>
      <c r="F4204" s="9">
        <f>IF(stats[[#This Row],[Column1]],stats[[#This Row],[Total Clear]]/stats[[#This Row],[Total Runs]],NA())</f>
        <v>7.1377587437544609E-3</v>
      </c>
      <c r="G4204" s="9">
        <f>SUM(B$2:B4204) / SUM(C$2:C4204)</f>
        <v>7.1377587437544609E-3</v>
      </c>
      <c r="H4204" s="10">
        <f>IFERROR(stats[[#This Row],[Column1]]-A4203,"")</f>
        <v>9.7222222393611446E-4</v>
      </c>
      <c r="I4204" s="10">
        <f>IFERROR(_xlfn.QUARTILE.INC(H$2:H4204,1),"")</f>
        <v>9.6064814715646207E-4</v>
      </c>
      <c r="J4204" s="10">
        <f>IFERROR(_xlfn.QUARTILE.INC(H$2:H4204,3),"")</f>
        <v>1.1689814782585017E-3</v>
      </c>
      <c r="K4204" s="10">
        <f>IFERROR(stats[[#This Row],[Q3]]-stats[[#This Row],[Q1]],"")</f>
        <v>2.0833333110203966E-4</v>
      </c>
      <c r="L4204" s="10">
        <f>IFERROR(AVERAGEIFS(H$2:H4204, H$2:H4204, "&lt;" &amp;stats[[#This Row],[Q3]]+(2*stats[[#This Row],[IQR]]), H$2:H4204, "&gt;" &amp; stats[[#This Row],[Q1]]-(2*stats[[#This Row],[IQR]])),"")</f>
        <v>1.0650179663986236E-3</v>
      </c>
    </row>
    <row r="4205" spans="1:12" x14ac:dyDescent="0.25">
      <c r="A4205" s="7">
        <v>44419.581909722219</v>
      </c>
      <c r="B4205">
        <v>0</v>
      </c>
      <c r="C4205">
        <v>1</v>
      </c>
      <c r="D4205" s="8">
        <f>SUM(B$2:B4205)</f>
        <v>30</v>
      </c>
      <c r="E4205" s="8">
        <f>SUM(C$2:C4205)</f>
        <v>4204</v>
      </c>
      <c r="F4205" s="9">
        <f>IF(stats[[#This Row],[Column1]],stats[[#This Row],[Total Clear]]/stats[[#This Row],[Total Runs]],NA())</f>
        <v>7.136060894386299E-3</v>
      </c>
      <c r="G4205" s="9">
        <f>SUM(B$2:B4205) / SUM(C$2:C4205)</f>
        <v>7.136060894386299E-3</v>
      </c>
      <c r="H4205" s="10">
        <f>IFERROR(stats[[#This Row],[Column1]]-A4204,"")</f>
        <v>9.7222221666015685E-4</v>
      </c>
      <c r="I4205" s="10">
        <f>IFERROR(_xlfn.QUARTILE.INC(H$2:H4205,1),"")</f>
        <v>9.6064814715646207E-4</v>
      </c>
      <c r="J4205" s="10">
        <f>IFERROR(_xlfn.QUARTILE.INC(H$2:H4205,3),"")</f>
        <v>1.1689814782585017E-3</v>
      </c>
      <c r="K4205" s="10">
        <f>IFERROR(stats[[#This Row],[Q3]]-stats[[#This Row],[Q1]],"")</f>
        <v>2.0833333110203966E-4</v>
      </c>
      <c r="L4205" s="10">
        <f>IFERROR(AVERAGEIFS(H$2:H4205, H$2:H4205, "&lt;" &amp;stats[[#This Row],[Q3]]+(2*stats[[#This Row],[IQR]]), H$2:H4205, "&gt;" &amp; stats[[#This Row],[Q1]]-(2*stats[[#This Row],[IQR]])),"")</f>
        <v>1.0649956597280135E-3</v>
      </c>
    </row>
    <row r="4206" spans="1:12" x14ac:dyDescent="0.25">
      <c r="A4206" s="7">
        <v>44419.582951388889</v>
      </c>
      <c r="B4206">
        <v>0</v>
      </c>
      <c r="C4206">
        <v>1</v>
      </c>
      <c r="D4206" s="8">
        <f>SUM(B$2:B4206)</f>
        <v>30</v>
      </c>
      <c r="E4206" s="8">
        <f>SUM(C$2:C4206)</f>
        <v>4205</v>
      </c>
      <c r="F4206" s="9">
        <f>IF(stats[[#This Row],[Column1]],stats[[#This Row],[Total Clear]]/stats[[#This Row],[Total Runs]],NA())</f>
        <v>7.1343638525564806E-3</v>
      </c>
      <c r="G4206" s="9">
        <f>SUM(B$2:B4206) / SUM(C$2:C4206)</f>
        <v>7.1343638525564806E-3</v>
      </c>
      <c r="H4206" s="10">
        <f>IFERROR(stats[[#This Row],[Column1]]-A4205,"")</f>
        <v>1.0416666700621136E-3</v>
      </c>
      <c r="I4206" s="10">
        <f>IFERROR(_xlfn.QUARTILE.INC(H$2:H4206,1),"")</f>
        <v>9.6064814715646207E-4</v>
      </c>
      <c r="J4206" s="10">
        <f>IFERROR(_xlfn.QUARTILE.INC(H$2:H4206,3),"")</f>
        <v>1.1689814782585017E-3</v>
      </c>
      <c r="K4206" s="10">
        <f>IFERROR(stats[[#This Row],[Q3]]-stats[[#This Row],[Q1]],"")</f>
        <v>2.0833333110203966E-4</v>
      </c>
      <c r="L4206" s="10">
        <f>IFERROR(AVERAGEIFS(H$2:H4206, H$2:H4206, "&lt;" &amp;stats[[#This Row],[Q3]]+(2*stats[[#This Row],[IQR]]), H$2:H4206, "&gt;" &amp; stats[[#This Row],[Q1]]-(2*stats[[#This Row],[IQR]])),"")</f>
        <v>1.0649900531455414E-3</v>
      </c>
    </row>
    <row r="4207" spans="1:12" x14ac:dyDescent="0.25">
      <c r="A4207" s="7">
        <v>44419.583969907406</v>
      </c>
      <c r="B4207">
        <v>0</v>
      </c>
      <c r="C4207">
        <v>1</v>
      </c>
      <c r="D4207" s="8">
        <f>SUM(B$2:B4207)</f>
        <v>30</v>
      </c>
      <c r="E4207" s="8">
        <f>SUM(C$2:C4207)</f>
        <v>4206</v>
      </c>
      <c r="F4207" s="9">
        <f>IF(stats[[#This Row],[Column1]],stats[[#This Row],[Total Clear]]/stats[[#This Row],[Total Runs]],NA())</f>
        <v>7.1326676176890159E-3</v>
      </c>
      <c r="G4207" s="9">
        <f>SUM(B$2:B4207) / SUM(C$2:C4207)</f>
        <v>7.1326676176890159E-3</v>
      </c>
      <c r="H4207" s="10">
        <f>IFERROR(stats[[#This Row],[Column1]]-A4206,"")</f>
        <v>1.0185185165028088E-3</v>
      </c>
      <c r="I4207" s="10">
        <f>IFERROR(_xlfn.QUARTILE.INC(H$2:H4207,1),"")</f>
        <v>9.6064814715646207E-4</v>
      </c>
      <c r="J4207" s="10">
        <f>IFERROR(_xlfn.QUARTILE.INC(H$2:H4207,3),"")</f>
        <v>1.1689814782585017E-3</v>
      </c>
      <c r="K4207" s="10">
        <f>IFERROR(stats[[#This Row],[Q3]]-stats[[#This Row],[Q1]],"")</f>
        <v>2.0833333110203966E-4</v>
      </c>
      <c r="L4207" s="10">
        <f>IFERROR(AVERAGEIFS(H$2:H4207, H$2:H4207, "&lt;" &amp;stats[[#This Row],[Q3]]+(2*stats[[#This Row],[IQR]]), H$2:H4207, "&gt;" &amp; stats[[#This Row],[Q1]]-(2*stats[[#This Row],[IQR]])),"")</f>
        <v>1.0649788874711919E-3</v>
      </c>
    </row>
    <row r="4208" spans="1:12" x14ac:dyDescent="0.25">
      <c r="A4208" s="7">
        <v>44419.584930555553</v>
      </c>
      <c r="B4208">
        <v>0</v>
      </c>
      <c r="C4208">
        <v>1</v>
      </c>
      <c r="D4208" s="8">
        <f>SUM(B$2:B4208)</f>
        <v>30</v>
      </c>
      <c r="E4208" s="8">
        <f>SUM(C$2:C4208)</f>
        <v>4207</v>
      </c>
      <c r="F4208" s="9">
        <f>IF(stats[[#This Row],[Column1]],stats[[#This Row],[Total Clear]]/stats[[#This Row],[Total Runs]],NA())</f>
        <v>7.1309721892084624E-3</v>
      </c>
      <c r="G4208" s="9">
        <f>SUM(B$2:B4208) / SUM(C$2:C4208)</f>
        <v>7.1309721892084624E-3</v>
      </c>
      <c r="H4208" s="10">
        <f>IFERROR(stats[[#This Row],[Column1]]-A4207,"")</f>
        <v>9.6064814715646207E-4</v>
      </c>
      <c r="I4208" s="10">
        <f>IFERROR(_xlfn.QUARTILE.INC(H$2:H4208,1),"")</f>
        <v>9.6064814715646207E-4</v>
      </c>
      <c r="J4208" s="10">
        <f>IFERROR(_xlfn.QUARTILE.INC(H$2:H4208,3),"")</f>
        <v>1.1689814782585017E-3</v>
      </c>
      <c r="K4208" s="10">
        <f>IFERROR(stats[[#This Row],[Q3]]-stats[[#This Row],[Q1]],"")</f>
        <v>2.0833333110203966E-4</v>
      </c>
      <c r="L4208" s="10">
        <f>IFERROR(AVERAGEIFS(H$2:H4208, H$2:H4208, "&lt;" &amp;stats[[#This Row],[Q3]]+(2*stats[[#This Row],[IQR]]), H$2:H4208, "&gt;" &amp; stats[[#This Row],[Q1]]-(2*stats[[#This Row],[IQR]])),"")</f>
        <v>1.0649538260394564E-3</v>
      </c>
    </row>
    <row r="4209" spans="1:12" x14ac:dyDescent="0.25">
      <c r="A4209" s="7">
        <v>44419.585879629631</v>
      </c>
      <c r="B4209">
        <v>0</v>
      </c>
      <c r="C4209">
        <v>1</v>
      </c>
      <c r="D4209" s="8">
        <f>SUM(B$2:B4209)</f>
        <v>30</v>
      </c>
      <c r="E4209" s="8">
        <f>SUM(C$2:C4209)</f>
        <v>4208</v>
      </c>
      <c r="F4209" s="9">
        <f>IF(stats[[#This Row],[Column1]],stats[[#This Row],[Total Clear]]/stats[[#This Row],[Total Runs]],NA())</f>
        <v>7.1292775665399242E-3</v>
      </c>
      <c r="G4209" s="9">
        <f>SUM(B$2:B4209) / SUM(C$2:C4209)</f>
        <v>7.1292775665399242E-3</v>
      </c>
      <c r="H4209" s="10">
        <f>IFERROR(stats[[#This Row],[Column1]]-A4208,"")</f>
        <v>9.490740776527673E-4</v>
      </c>
      <c r="I4209" s="10">
        <f>IFERROR(_xlfn.QUARTILE.INC(H$2:H4209,1),"")</f>
        <v>9.6064814715646207E-4</v>
      </c>
      <c r="J4209" s="10">
        <f>IFERROR(_xlfn.QUARTILE.INC(H$2:H4209,3),"")</f>
        <v>1.1689814782585017E-3</v>
      </c>
      <c r="K4209" s="10">
        <f>IFERROR(stats[[#This Row],[Q3]]-stats[[#This Row],[Q1]],"")</f>
        <v>2.0833333110203966E-4</v>
      </c>
      <c r="L4209" s="10">
        <f>IFERROR(AVERAGEIFS(H$2:H4209, H$2:H4209, "&lt;" &amp;stats[[#This Row],[Q3]]+(2*stats[[#This Row],[IQR]]), H$2:H4209, "&gt;" &amp; stats[[#This Row],[Q1]]-(2*stats[[#This Row],[IQR]])),"")</f>
        <v>1.0649259970893156E-3</v>
      </c>
    </row>
    <row r="4210" spans="1:12" x14ac:dyDescent="0.25">
      <c r="A4210" s="7">
        <v>44419.586840277778</v>
      </c>
      <c r="B4210">
        <v>0</v>
      </c>
      <c r="C4210">
        <v>1</v>
      </c>
      <c r="D4210" s="8">
        <f>SUM(B$2:B4210)</f>
        <v>30</v>
      </c>
      <c r="E4210" s="8">
        <f>SUM(C$2:C4210)</f>
        <v>4209</v>
      </c>
      <c r="F4210" s="9">
        <f>IF(stats[[#This Row],[Column1]],stats[[#This Row],[Total Clear]]/stats[[#This Row],[Total Runs]],NA())</f>
        <v>7.1275837491090524E-3</v>
      </c>
      <c r="G4210" s="9">
        <f>SUM(B$2:B4210) / SUM(C$2:C4210)</f>
        <v>7.1275837491090524E-3</v>
      </c>
      <c r="H4210" s="10">
        <f>IFERROR(stats[[#This Row],[Column1]]-A4209,"")</f>
        <v>9.6064814715646207E-4</v>
      </c>
      <c r="I4210" s="10">
        <f>IFERROR(_xlfn.QUARTILE.INC(H$2:H4210,1),"")</f>
        <v>9.6064814715646207E-4</v>
      </c>
      <c r="J4210" s="10">
        <f>IFERROR(_xlfn.QUARTILE.INC(H$2:H4210,3),"")</f>
        <v>1.1689814782585017E-3</v>
      </c>
      <c r="K4210" s="10">
        <f>IFERROR(stats[[#This Row],[Q3]]-stats[[#This Row],[Q1]],"")</f>
        <v>2.0833333110203966E-4</v>
      </c>
      <c r="L4210" s="10">
        <f>IFERROR(AVERAGEIFS(H$2:H4210, H$2:H4210, "&lt;" &amp;stats[[#This Row],[Q3]]+(2*stats[[#This Row],[IQR]]), H$2:H4210, "&gt;" &amp; stats[[#This Row],[Q1]]-(2*stats[[#This Row],[IQR]])),"")</f>
        <v>1.0649009603906523E-3</v>
      </c>
    </row>
    <row r="4211" spans="1:12" x14ac:dyDescent="0.25">
      <c r="A4211" s="7">
        <v>44419.587766203702</v>
      </c>
      <c r="B4211">
        <v>0</v>
      </c>
      <c r="C4211">
        <v>1</v>
      </c>
      <c r="D4211" s="8">
        <f>SUM(B$2:B4211)</f>
        <v>30</v>
      </c>
      <c r="E4211" s="8">
        <f>SUM(C$2:C4211)</f>
        <v>4210</v>
      </c>
      <c r="F4211" s="9">
        <f>IF(stats[[#This Row],[Column1]],stats[[#This Row],[Total Clear]]/stats[[#This Row],[Total Runs]],NA())</f>
        <v>7.1258907363420431E-3</v>
      </c>
      <c r="G4211" s="9">
        <f>SUM(B$2:B4211) / SUM(C$2:C4211)</f>
        <v>7.1258907363420431E-3</v>
      </c>
      <c r="H4211" s="10">
        <f>IFERROR(stats[[#This Row],[Column1]]-A4210,"")</f>
        <v>9.2592592409346253E-4</v>
      </c>
      <c r="I4211" s="10">
        <f>IFERROR(_xlfn.QUARTILE.INC(H$2:H4211,1),"")</f>
        <v>9.6064814715646207E-4</v>
      </c>
      <c r="J4211" s="10">
        <f>IFERROR(_xlfn.QUARTILE.INC(H$2:H4211,3),"")</f>
        <v>1.1689814782585017E-3</v>
      </c>
      <c r="K4211" s="10">
        <f>IFERROR(stats[[#This Row],[Q3]]-stats[[#This Row],[Q1]],"")</f>
        <v>2.0833333110203966E-4</v>
      </c>
      <c r="L4211" s="10">
        <f>IFERROR(AVERAGEIFS(H$2:H4211, H$2:H4211, "&lt;" &amp;stats[[#This Row],[Q3]]+(2*stats[[#This Row],[IQR]]), H$2:H4211, "&gt;" &amp; stats[[#This Row],[Q1]]-(2*stats[[#This Row],[IQR]])),"")</f>
        <v>1.0648676010444455E-3</v>
      </c>
    </row>
    <row r="4212" spans="1:12" x14ac:dyDescent="0.25">
      <c r="A4212" s="7">
        <v>44419.588726851849</v>
      </c>
      <c r="B4212">
        <v>0</v>
      </c>
      <c r="C4212">
        <v>1</v>
      </c>
      <c r="D4212" s="8">
        <f>SUM(B$2:B4212)</f>
        <v>30</v>
      </c>
      <c r="E4212" s="8">
        <f>SUM(C$2:C4212)</f>
        <v>4211</v>
      </c>
      <c r="F4212" s="9">
        <f>IF(stats[[#This Row],[Column1]],stats[[#This Row],[Total Clear]]/stats[[#This Row],[Total Runs]],NA())</f>
        <v>7.1241985276656377E-3</v>
      </c>
      <c r="G4212" s="9">
        <f>SUM(B$2:B4212) / SUM(C$2:C4212)</f>
        <v>7.1241985276656377E-3</v>
      </c>
      <c r="H4212" s="10">
        <f>IFERROR(stats[[#This Row],[Column1]]-A4211,"")</f>
        <v>9.6064814715646207E-4</v>
      </c>
      <c r="I4212" s="10">
        <f>IFERROR(_xlfn.QUARTILE.INC(H$2:H4212,1),"")</f>
        <v>9.6064814715646207E-4</v>
      </c>
      <c r="J4212" s="10">
        <f>IFERROR(_xlfn.QUARTILE.INC(H$2:H4212,3),"")</f>
        <v>1.1689814782585017E-3</v>
      </c>
      <c r="K4212" s="10">
        <f>IFERROR(stats[[#This Row],[Q3]]-stats[[#This Row],[Q1]],"")</f>
        <v>2.0833333110203966E-4</v>
      </c>
      <c r="L4212" s="10">
        <f>IFERROR(AVERAGEIFS(H$2:H4212, H$2:H4212, "&lt;" &amp;stats[[#This Row],[Q3]]+(2*stats[[#This Row],[IQR]]), H$2:H4212, "&gt;" &amp; stats[[#This Row],[Q1]]-(2*stats[[#This Row],[IQR]])),"")</f>
        <v>1.0648425903763659E-3</v>
      </c>
    </row>
    <row r="4213" spans="1:12" x14ac:dyDescent="0.25">
      <c r="A4213" s="7">
        <v>44419.589699074073</v>
      </c>
      <c r="B4213">
        <v>0</v>
      </c>
      <c r="C4213">
        <v>1</v>
      </c>
      <c r="D4213" s="8">
        <f>SUM(B$2:B4213)</f>
        <v>30</v>
      </c>
      <c r="E4213" s="8">
        <f>SUM(C$2:C4213)</f>
        <v>4212</v>
      </c>
      <c r="F4213" s="9">
        <f>IF(stats[[#This Row],[Column1]],stats[[#This Row],[Total Clear]]/stats[[#This Row],[Total Runs]],NA())</f>
        <v>7.1225071225071226E-3</v>
      </c>
      <c r="G4213" s="9">
        <f>SUM(B$2:B4213) / SUM(C$2:C4213)</f>
        <v>7.1225071225071226E-3</v>
      </c>
      <c r="H4213" s="10">
        <f>IFERROR(stats[[#This Row],[Column1]]-A4212,"")</f>
        <v>9.7222222393611446E-4</v>
      </c>
      <c r="I4213" s="10">
        <f>IFERROR(_xlfn.QUARTILE.INC(H$2:H4213,1),"")</f>
        <v>9.6064814715646207E-4</v>
      </c>
      <c r="J4213" s="10">
        <f>IFERROR(_xlfn.QUARTILE.INC(H$2:H4213,3),"")</f>
        <v>1.1689814782585017E-3</v>
      </c>
      <c r="K4213" s="10">
        <f>IFERROR(stats[[#This Row],[Q3]]-stats[[#This Row],[Q1]],"")</f>
        <v>2.0833333110203966E-4</v>
      </c>
      <c r="L4213" s="10">
        <f>IFERROR(AVERAGEIFS(H$2:H4213, H$2:H4213, "&lt;" &amp;stats[[#This Row],[Q3]]+(2*stats[[#This Row],[IQR]]), H$2:H4213, "&gt;" &amp; stats[[#This Row],[Q1]]-(2*stats[[#This Row],[IQR]])),"")</f>
        <v>1.0648203685993888E-3</v>
      </c>
    </row>
    <row r="4214" spans="1:12" x14ac:dyDescent="0.25">
      <c r="A4214" s="7">
        <v>44419.59065972222</v>
      </c>
      <c r="B4214">
        <v>0</v>
      </c>
      <c r="C4214">
        <v>1</v>
      </c>
      <c r="D4214" s="8">
        <f>SUM(B$2:B4214)</f>
        <v>30</v>
      </c>
      <c r="E4214" s="8">
        <f>SUM(C$2:C4214)</f>
        <v>4213</v>
      </c>
      <c r="F4214" s="9">
        <f>IF(stats[[#This Row],[Column1]],stats[[#This Row],[Total Clear]]/stats[[#This Row],[Total Runs]],NA())</f>
        <v>7.120816520294327E-3</v>
      </c>
      <c r="G4214" s="9">
        <f>SUM(B$2:B4214) / SUM(C$2:C4214)</f>
        <v>7.120816520294327E-3</v>
      </c>
      <c r="H4214" s="10">
        <f>IFERROR(stats[[#This Row],[Column1]]-A4213,"")</f>
        <v>9.6064814715646207E-4</v>
      </c>
      <c r="I4214" s="10">
        <f>IFERROR(_xlfn.QUARTILE.INC(H$2:H4214,1),"")</f>
        <v>9.6064814715646207E-4</v>
      </c>
      <c r="J4214" s="10">
        <f>IFERROR(_xlfn.QUARTILE.INC(H$2:H4214,3),"")</f>
        <v>1.1689814782585017E-3</v>
      </c>
      <c r="K4214" s="10">
        <f>IFERROR(stats[[#This Row],[Q3]]-stats[[#This Row],[Q1]],"")</f>
        <v>2.0833333110203966E-4</v>
      </c>
      <c r="L4214" s="10">
        <f>IFERROR(AVERAGEIFS(H$2:H4214, H$2:H4214, "&lt;" &amp;stats[[#This Row],[Q3]]+(2*stats[[#This Row],[IQR]]), H$2:H4214, "&gt;" &amp; stats[[#This Row],[Q1]]-(2*stats[[#This Row],[IQR]])),"")</f>
        <v>1.064795381259153E-3</v>
      </c>
    </row>
    <row r="4215" spans="1:12" x14ac:dyDescent="0.25">
      <c r="A4215" s="7">
        <v>44419.591597222221</v>
      </c>
      <c r="B4215">
        <v>0</v>
      </c>
      <c r="C4215">
        <v>1</v>
      </c>
      <c r="D4215" s="8">
        <f>SUM(B$2:B4215)</f>
        <v>30</v>
      </c>
      <c r="E4215" s="8">
        <f>SUM(C$2:C4215)</f>
        <v>4214</v>
      </c>
      <c r="F4215" s="9">
        <f>IF(stats[[#This Row],[Column1]],stats[[#This Row],[Total Clear]]/stats[[#This Row],[Total Runs]],NA())</f>
        <v>7.1191267204556239E-3</v>
      </c>
      <c r="G4215" s="9">
        <f>SUM(B$2:B4215) / SUM(C$2:C4215)</f>
        <v>7.1191267204556239E-3</v>
      </c>
      <c r="H4215" s="10">
        <f>IFERROR(stats[[#This Row],[Column1]]-A4214,"")</f>
        <v>9.3750000087311491E-4</v>
      </c>
      <c r="I4215" s="10">
        <f>IFERROR(_xlfn.QUARTILE.INC(H$2:H4215,1),"")</f>
        <v>9.6064814715646207E-4</v>
      </c>
      <c r="J4215" s="10">
        <f>IFERROR(_xlfn.QUARTILE.INC(H$2:H4215,3),"")</f>
        <v>1.1689814782585017E-3</v>
      </c>
      <c r="K4215" s="10">
        <f>IFERROR(stats[[#This Row],[Q3]]-stats[[#This Row],[Q1]],"")</f>
        <v>2.0833333110203966E-4</v>
      </c>
      <c r="L4215" s="10">
        <f>IFERROR(AVERAGEIFS(H$2:H4215, H$2:H4215, "&lt;" &amp;stats[[#This Row],[Q3]]+(2*stats[[#This Row],[IQR]]), H$2:H4215, "&gt;" &amp; stats[[#This Row],[Q1]]-(2*stats[[#This Row],[IQR]])),"")</f>
        <v>1.0647648547890366E-3</v>
      </c>
    </row>
    <row r="4216" spans="1:12" x14ac:dyDescent="0.25">
      <c r="A4216" s="7">
        <v>44419.592546296299</v>
      </c>
      <c r="B4216">
        <v>0</v>
      </c>
      <c r="C4216">
        <v>1</v>
      </c>
      <c r="D4216" s="8">
        <f>SUM(B$2:B4216)</f>
        <v>30</v>
      </c>
      <c r="E4216" s="8">
        <f>SUM(C$2:C4216)</f>
        <v>4215</v>
      </c>
      <c r="F4216" s="9">
        <f>IF(stats[[#This Row],[Column1]],stats[[#This Row],[Total Clear]]/stats[[#This Row],[Total Runs]],NA())</f>
        <v>7.1174377224199285E-3</v>
      </c>
      <c r="G4216" s="9">
        <f>SUM(B$2:B4216) / SUM(C$2:C4216)</f>
        <v>7.1174377224199285E-3</v>
      </c>
      <c r="H4216" s="10">
        <f>IFERROR(stats[[#This Row],[Column1]]-A4215,"")</f>
        <v>9.490740776527673E-4</v>
      </c>
      <c r="I4216" s="10">
        <f>IFERROR(_xlfn.QUARTILE.INC(H$2:H4216,1),"")</f>
        <v>9.6064814715646207E-4</v>
      </c>
      <c r="J4216" s="10">
        <f>IFERROR(_xlfn.QUARTILE.INC(H$2:H4216,3),"")</f>
        <v>1.1689814782585017E-3</v>
      </c>
      <c r="K4216" s="10">
        <f>IFERROR(stats[[#This Row],[Q3]]-stats[[#This Row],[Q1]],"")</f>
        <v>2.0833333110203966E-4</v>
      </c>
      <c r="L4216" s="10">
        <f>IFERROR(AVERAGEIFS(H$2:H4216, H$2:H4216, "&lt;" &amp;stats[[#This Row],[Q3]]+(2*stats[[#This Row],[IQR]]), H$2:H4216, "&gt;" &amp; stats[[#This Row],[Q1]]-(2*stats[[#This Row],[IQR]])),"")</f>
        <v>1.0647371178489414E-3</v>
      </c>
    </row>
    <row r="4217" spans="1:12" x14ac:dyDescent="0.25">
      <c r="A4217" s="7">
        <v>44419.593518518515</v>
      </c>
      <c r="B4217">
        <v>0</v>
      </c>
      <c r="C4217">
        <v>1</v>
      </c>
      <c r="D4217" s="8">
        <f>SUM(B$2:B4217)</f>
        <v>30</v>
      </c>
      <c r="E4217" s="8">
        <f>SUM(C$2:C4217)</f>
        <v>4216</v>
      </c>
      <c r="F4217" s="9">
        <f>IF(stats[[#This Row],[Column1]],stats[[#This Row],[Total Clear]]/stats[[#This Row],[Total Runs]],NA())</f>
        <v>7.1157495256166979E-3</v>
      </c>
      <c r="G4217" s="9">
        <f>SUM(B$2:B4217) / SUM(C$2:C4217)</f>
        <v>7.1157495256166979E-3</v>
      </c>
      <c r="H4217" s="10">
        <f>IFERROR(stats[[#This Row],[Column1]]-A4216,"")</f>
        <v>9.7222221666015685E-4</v>
      </c>
      <c r="I4217" s="10">
        <f>IFERROR(_xlfn.QUARTILE.INC(H$2:H4217,1),"")</f>
        <v>9.6064814715646207E-4</v>
      </c>
      <c r="J4217" s="10">
        <f>IFERROR(_xlfn.QUARTILE.INC(H$2:H4217,3),"")</f>
        <v>1.1689814782585017E-3</v>
      </c>
      <c r="K4217" s="10">
        <f>IFERROR(stats[[#This Row],[Q3]]-stats[[#This Row],[Q1]],"")</f>
        <v>2.0833333110203966E-4</v>
      </c>
      <c r="L4217" s="10">
        <f>IFERROR(AVERAGEIFS(H$2:H4217, H$2:H4217, "&lt;" &amp;stats[[#This Row],[Q3]]+(2*stats[[#This Row],[IQR]]), H$2:H4217, "&gt;" &amp; stats[[#This Row],[Q1]]-(2*stats[[#This Row],[IQR]])),"")</f>
        <v>1.064714942656902E-3</v>
      </c>
    </row>
    <row r="4218" spans="1:12" x14ac:dyDescent="0.25">
      <c r="A4218" s="7">
        <v>44419.594490740739</v>
      </c>
      <c r="B4218">
        <v>0</v>
      </c>
      <c r="C4218">
        <v>1</v>
      </c>
      <c r="D4218" s="8">
        <f>SUM(B$2:B4218)</f>
        <v>30</v>
      </c>
      <c r="E4218" s="8">
        <f>SUM(C$2:C4218)</f>
        <v>4217</v>
      </c>
      <c r="F4218" s="9">
        <f>IF(stats[[#This Row],[Column1]],stats[[#This Row],[Total Clear]]/stats[[#This Row],[Total Runs]],NA())</f>
        <v>7.1140621294759308E-3</v>
      </c>
      <c r="G4218" s="9">
        <f>SUM(B$2:B4218) / SUM(C$2:C4218)</f>
        <v>7.1140621294759308E-3</v>
      </c>
      <c r="H4218" s="10">
        <f>IFERROR(stats[[#This Row],[Column1]]-A4217,"")</f>
        <v>9.7222222393611446E-4</v>
      </c>
      <c r="I4218" s="10">
        <f>IFERROR(_xlfn.QUARTILE.INC(H$2:H4218,1),"")</f>
        <v>9.6064814715646207E-4</v>
      </c>
      <c r="J4218" s="10">
        <f>IFERROR(_xlfn.QUARTILE.INC(H$2:H4218,3),"")</f>
        <v>1.1689814782585017E-3</v>
      </c>
      <c r="K4218" s="10">
        <f>IFERROR(stats[[#This Row],[Q3]]-stats[[#This Row],[Q1]],"")</f>
        <v>2.0833333110203966E-4</v>
      </c>
      <c r="L4218" s="10">
        <f>IFERROR(AVERAGEIFS(H$2:H4218, H$2:H4218, "&lt;" &amp;stats[[#This Row],[Q3]]+(2*stats[[#This Row],[IQR]]), H$2:H4218, "&gt;" &amp; stats[[#This Row],[Q1]]-(2*stats[[#This Row],[IQR]])),"")</f>
        <v>1.0646927780945438E-3</v>
      </c>
    </row>
    <row r="4219" spans="1:12" x14ac:dyDescent="0.25">
      <c r="A4219" s="7">
        <v>44419.59547453704</v>
      </c>
      <c r="B4219">
        <v>0</v>
      </c>
      <c r="C4219">
        <v>1</v>
      </c>
      <c r="D4219" s="8">
        <f>SUM(B$2:B4219)</f>
        <v>30</v>
      </c>
      <c r="E4219" s="8">
        <f>SUM(C$2:C4219)</f>
        <v>4218</v>
      </c>
      <c r="F4219" s="9">
        <f>IF(stats[[#This Row],[Column1]],stats[[#This Row],[Total Clear]]/stats[[#This Row],[Total Runs]],NA())</f>
        <v>7.1123755334281651E-3</v>
      </c>
      <c r="G4219" s="9">
        <f>SUM(B$2:B4219) / SUM(C$2:C4219)</f>
        <v>7.1123755334281651E-3</v>
      </c>
      <c r="H4219" s="10">
        <f>IFERROR(stats[[#This Row],[Column1]]-A4218,"")</f>
        <v>9.8379630071576685E-4</v>
      </c>
      <c r="I4219" s="10">
        <f>IFERROR(_xlfn.QUARTILE.INC(H$2:H4219,1),"")</f>
        <v>9.6064814715646207E-4</v>
      </c>
      <c r="J4219" s="10">
        <f>IFERROR(_xlfn.QUARTILE.INC(H$2:H4219,3),"")</f>
        <v>1.1689814782585017E-3</v>
      </c>
      <c r="K4219" s="10">
        <f>IFERROR(stats[[#This Row],[Q3]]-stats[[#This Row],[Q1]],"")</f>
        <v>2.0833333110203966E-4</v>
      </c>
      <c r="L4219" s="10">
        <f>IFERROR(AVERAGEIFS(H$2:H4219, H$2:H4219, "&lt;" &amp;stats[[#This Row],[Q3]]+(2*stats[[#This Row],[IQR]]), H$2:H4219, "&gt;" &amp; stats[[#This Row],[Q1]]-(2*stats[[#This Row],[IQR]])),"")</f>
        <v>1.0646733970506102E-3</v>
      </c>
    </row>
    <row r="4220" spans="1:12" x14ac:dyDescent="0.25">
      <c r="A4220" s="7">
        <v>44419.59648148148</v>
      </c>
      <c r="B4220">
        <v>0</v>
      </c>
      <c r="C4220">
        <v>1</v>
      </c>
      <c r="D4220" s="8">
        <f>SUM(B$2:B4220)</f>
        <v>30</v>
      </c>
      <c r="E4220" s="8">
        <f>SUM(C$2:C4220)</f>
        <v>4219</v>
      </c>
      <c r="F4220" s="9">
        <f>IF(stats[[#This Row],[Column1]],stats[[#This Row],[Total Clear]]/stats[[#This Row],[Total Runs]],NA())</f>
        <v>7.11068973690448E-3</v>
      </c>
      <c r="G4220" s="9">
        <f>SUM(B$2:B4220) / SUM(C$2:C4220)</f>
        <v>7.11068973690448E-3</v>
      </c>
      <c r="H4220" s="10">
        <f>IFERROR(stats[[#This Row],[Column1]]-A4219,"")</f>
        <v>1.0069444397231564E-3</v>
      </c>
      <c r="I4220" s="10">
        <f>IFERROR(_xlfn.QUARTILE.INC(H$2:H4220,1),"")</f>
        <v>9.6064814715646207E-4</v>
      </c>
      <c r="J4220" s="10">
        <f>IFERROR(_xlfn.QUARTILE.INC(H$2:H4220,3),"")</f>
        <v>1.1689814782585017E-3</v>
      </c>
      <c r="K4220" s="10">
        <f>IFERROR(stats[[#This Row],[Q3]]-stats[[#This Row],[Q1]],"")</f>
        <v>2.0833333110203966E-4</v>
      </c>
      <c r="L4220" s="10">
        <f>IFERROR(AVERAGEIFS(H$2:H4220, H$2:H4220, "&lt;" &amp;stats[[#This Row],[Q3]]+(2*stats[[#This Row],[IQR]]), H$2:H4220, "&gt;" &amp; stats[[#This Row],[Q1]]-(2*stats[[#This Row],[IQR]])),"")</f>
        <v>1.064659569755442E-3</v>
      </c>
    </row>
    <row r="4221" spans="1:12" x14ac:dyDescent="0.25">
      <c r="A4221" s="7">
        <v>44419.597488425927</v>
      </c>
      <c r="B4221">
        <v>0</v>
      </c>
      <c r="C4221">
        <v>1</v>
      </c>
      <c r="D4221" s="8">
        <f>SUM(B$2:B4221)</f>
        <v>30</v>
      </c>
      <c r="E4221" s="8">
        <f>SUM(C$2:C4221)</f>
        <v>4220</v>
      </c>
      <c r="F4221" s="9">
        <f>IF(stats[[#This Row],[Column1]],stats[[#This Row],[Total Clear]]/stats[[#This Row],[Total Runs]],NA())</f>
        <v>7.1090047393364926E-3</v>
      </c>
      <c r="G4221" s="9">
        <f>SUM(B$2:B4221) / SUM(C$2:C4221)</f>
        <v>7.1090047393364926E-3</v>
      </c>
      <c r="H4221" s="10">
        <f>IFERROR(stats[[#This Row],[Column1]]-A4220,"")</f>
        <v>1.006944446999114E-3</v>
      </c>
      <c r="I4221" s="10">
        <f>IFERROR(_xlfn.QUARTILE.INC(H$2:H4221,1),"")</f>
        <v>9.6064814715646207E-4</v>
      </c>
      <c r="J4221" s="10">
        <f>IFERROR(_xlfn.QUARTILE.INC(H$2:H4221,3),"")</f>
        <v>1.1689814782585017E-3</v>
      </c>
      <c r="K4221" s="10">
        <f>IFERROR(stats[[#This Row],[Q3]]-stats[[#This Row],[Q1]],"")</f>
        <v>2.0833333110203966E-4</v>
      </c>
      <c r="L4221" s="10">
        <f>IFERROR(AVERAGEIFS(H$2:H4221, H$2:H4221, "&lt;" &amp;stats[[#This Row],[Q3]]+(2*stats[[#This Row],[IQR]]), H$2:H4221, "&gt;" &amp; stats[[#This Row],[Q1]]-(2*stats[[#This Row],[IQR]])),"")</f>
        <v>1.0646457490842839E-3</v>
      </c>
    </row>
    <row r="4222" spans="1:12" x14ac:dyDescent="0.25">
      <c r="A4222" s="7">
        <v>44419.59851851852</v>
      </c>
      <c r="B4222">
        <v>0</v>
      </c>
      <c r="C4222">
        <v>1</v>
      </c>
      <c r="D4222" s="8">
        <f>SUM(B$2:B4222)</f>
        <v>30</v>
      </c>
      <c r="E4222" s="8">
        <f>SUM(C$2:C4222)</f>
        <v>4221</v>
      </c>
      <c r="F4222" s="9">
        <f>IF(stats[[#This Row],[Column1]],stats[[#This Row],[Total Clear]]/stats[[#This Row],[Total Runs]],NA())</f>
        <v>7.1073205401563609E-3</v>
      </c>
      <c r="G4222" s="9">
        <f>SUM(B$2:B4222) / SUM(C$2:C4222)</f>
        <v>7.1073205401563609E-3</v>
      </c>
      <c r="H4222" s="10">
        <f>IFERROR(stats[[#This Row],[Column1]]-A4221,"")</f>
        <v>1.0300925932824612E-3</v>
      </c>
      <c r="I4222" s="10">
        <f>IFERROR(_xlfn.QUARTILE.INC(H$2:H4222,1),"")</f>
        <v>9.6064814715646207E-4</v>
      </c>
      <c r="J4222" s="10">
        <f>IFERROR(_xlfn.QUARTILE.INC(H$2:H4222,3),"")</f>
        <v>1.1689814782585017E-3</v>
      </c>
      <c r="K4222" s="10">
        <f>IFERROR(stats[[#This Row],[Q3]]-stats[[#This Row],[Q1]],"")</f>
        <v>2.0833333110203966E-4</v>
      </c>
      <c r="L4222" s="10">
        <f>IFERROR(AVERAGEIFS(H$2:H4222, H$2:H4222, "&lt;" &amp;stats[[#This Row],[Q3]]+(2*stats[[#This Row],[IQR]]), H$2:H4222, "&gt;" &amp; stats[[#This Row],[Q1]]-(2*stats[[#This Row],[IQR]])),"")</f>
        <v>1.0646374768420522E-3</v>
      </c>
    </row>
    <row r="4223" spans="1:12" x14ac:dyDescent="0.25">
      <c r="A4223" s="7">
        <v>44419.59952546296</v>
      </c>
      <c r="B4223">
        <v>0</v>
      </c>
      <c r="C4223">
        <v>1</v>
      </c>
      <c r="D4223" s="8">
        <f>SUM(B$2:B4223)</f>
        <v>30</v>
      </c>
      <c r="E4223" s="8">
        <f>SUM(C$2:C4223)</f>
        <v>4222</v>
      </c>
      <c r="F4223" s="9">
        <f>IF(stats[[#This Row],[Column1]],stats[[#This Row],[Total Clear]]/stats[[#This Row],[Total Runs]],NA())</f>
        <v>7.1056371387967785E-3</v>
      </c>
      <c r="G4223" s="9">
        <f>SUM(B$2:B4223) / SUM(C$2:C4223)</f>
        <v>7.1056371387967785E-3</v>
      </c>
      <c r="H4223" s="10">
        <f>IFERROR(stats[[#This Row],[Column1]]-A4222,"")</f>
        <v>1.0069444397231564E-3</v>
      </c>
      <c r="I4223" s="10">
        <f>IFERROR(_xlfn.QUARTILE.INC(H$2:H4223,1),"")</f>
        <v>9.6064814715646207E-4</v>
      </c>
      <c r="J4223" s="10">
        <f>IFERROR(_xlfn.QUARTILE.INC(H$2:H4223,3),"")</f>
        <v>1.1689814782585017E-3</v>
      </c>
      <c r="K4223" s="10">
        <f>IFERROR(stats[[#This Row],[Q3]]-stats[[#This Row],[Q1]],"")</f>
        <v>2.0833333110203966E-4</v>
      </c>
      <c r="L4223" s="10">
        <f>IFERROR(AVERAGEIFS(H$2:H4223, H$2:H4223, "&lt;" &amp;stats[[#This Row],[Q3]]+(2*stats[[#This Row],[IQR]]), H$2:H4223, "&gt;" &amp; stats[[#This Row],[Q1]]-(2*stats[[#This Row],[IQR]])),"")</f>
        <v>1.0646236680729954E-3</v>
      </c>
    </row>
    <row r="4224" spans="1:12" x14ac:dyDescent="0.25">
      <c r="A4224" s="7">
        <v>44419.60056712963</v>
      </c>
      <c r="B4224">
        <v>0</v>
      </c>
      <c r="C4224">
        <v>1</v>
      </c>
      <c r="D4224" s="8">
        <f>SUM(B$2:B4224)</f>
        <v>30</v>
      </c>
      <c r="E4224" s="8">
        <f>SUM(C$2:C4224)</f>
        <v>4223</v>
      </c>
      <c r="F4224" s="9">
        <f>IF(stats[[#This Row],[Column1]],stats[[#This Row],[Total Clear]]/stats[[#This Row],[Total Runs]],NA())</f>
        <v>7.1039545346909781E-3</v>
      </c>
      <c r="G4224" s="9">
        <f>SUM(B$2:B4224) / SUM(C$2:C4224)</f>
        <v>7.1039545346909781E-3</v>
      </c>
      <c r="H4224" s="10">
        <f>IFERROR(stats[[#This Row],[Column1]]-A4223,"")</f>
        <v>1.0416666700621136E-3</v>
      </c>
      <c r="I4224" s="10">
        <f>IFERROR(_xlfn.QUARTILE.INC(H$2:H4224,1),"")</f>
        <v>9.6064814715646207E-4</v>
      </c>
      <c r="J4224" s="10">
        <f>IFERROR(_xlfn.QUARTILE.INC(H$2:H4224,3),"")</f>
        <v>1.1689814782585017E-3</v>
      </c>
      <c r="K4224" s="10">
        <f>IFERROR(stats[[#This Row],[Q3]]-stats[[#This Row],[Q1]],"")</f>
        <v>2.0833333110203966E-4</v>
      </c>
      <c r="L4224" s="10">
        <f>IFERROR(AVERAGEIFS(H$2:H4224, H$2:H4224, "&lt;" &amp;stats[[#This Row],[Q3]]+(2*stats[[#This Row],[IQR]]), H$2:H4224, "&gt;" &amp; stats[[#This Row],[Q1]]-(2*stats[[#This Row],[IQR]])),"")</f>
        <v>1.0646181746539931E-3</v>
      </c>
    </row>
    <row r="4225" spans="1:12" x14ac:dyDescent="0.25">
      <c r="A4225" s="7">
        <v>44419.601620370369</v>
      </c>
      <c r="B4225">
        <v>0</v>
      </c>
      <c r="C4225">
        <v>1</v>
      </c>
      <c r="D4225" s="8">
        <f>SUM(B$2:B4225)</f>
        <v>30</v>
      </c>
      <c r="E4225" s="8">
        <f>SUM(C$2:C4225)</f>
        <v>4224</v>
      </c>
      <c r="F4225" s="9">
        <f>IF(stats[[#This Row],[Column1]],stats[[#This Row],[Total Clear]]/stats[[#This Row],[Total Runs]],NA())</f>
        <v>7.102272727272727E-3</v>
      </c>
      <c r="G4225" s="9">
        <f>SUM(B$2:B4225) / SUM(C$2:C4225)</f>
        <v>7.102272727272727E-3</v>
      </c>
      <c r="H4225" s="10">
        <f>IFERROR(stats[[#This Row],[Column1]]-A4224,"")</f>
        <v>1.0532407395658083E-3</v>
      </c>
      <c r="I4225" s="10">
        <f>IFERROR(_xlfn.QUARTILE.INC(H$2:H4225,1),"")</f>
        <v>9.6064814715646207E-4</v>
      </c>
      <c r="J4225" s="10">
        <f>IFERROR(_xlfn.QUARTILE.INC(H$2:H4225,3),"")</f>
        <v>1.1689814782585017E-3</v>
      </c>
      <c r="K4225" s="10">
        <f>IFERROR(stats[[#This Row],[Q3]]-stats[[#This Row],[Q1]],"")</f>
        <v>2.0833333110203966E-4</v>
      </c>
      <c r="L4225" s="10">
        <f>IFERROR(AVERAGEIFS(H$2:H4225, H$2:H4225, "&lt;" &amp;stats[[#This Row],[Q3]]+(2*stats[[#This Row],[IQR]]), H$2:H4225, "&gt;" &amp; stats[[#This Row],[Q1]]-(2*stats[[#This Row],[IQR]])),"")</f>
        <v>1.06461545277957E-3</v>
      </c>
    </row>
    <row r="4226" spans="1:12" x14ac:dyDescent="0.25">
      <c r="A4226" s="7">
        <v>44419.60260416667</v>
      </c>
      <c r="B4226">
        <v>0</v>
      </c>
      <c r="C4226">
        <v>1</v>
      </c>
      <c r="D4226" s="8">
        <f>SUM(B$2:B4226)</f>
        <v>30</v>
      </c>
      <c r="E4226" s="8">
        <f>SUM(C$2:C4226)</f>
        <v>4225</v>
      </c>
      <c r="F4226" s="9">
        <f>IF(stats[[#This Row],[Column1]],stats[[#This Row],[Total Clear]]/stats[[#This Row],[Total Runs]],NA())</f>
        <v>7.100591715976331E-3</v>
      </c>
      <c r="G4226" s="9">
        <f>SUM(B$2:B4226) / SUM(C$2:C4226)</f>
        <v>7.100591715976331E-3</v>
      </c>
      <c r="H4226" s="10">
        <f>IFERROR(stats[[#This Row],[Column1]]-A4225,"")</f>
        <v>9.8379630071576685E-4</v>
      </c>
      <c r="I4226" s="10">
        <f>IFERROR(_xlfn.QUARTILE.INC(H$2:H4226,1),"")</f>
        <v>9.6064814715646207E-4</v>
      </c>
      <c r="J4226" s="10">
        <f>IFERROR(_xlfn.QUARTILE.INC(H$2:H4226,3),"")</f>
        <v>1.1689814782585017E-3</v>
      </c>
      <c r="K4226" s="10">
        <f>IFERROR(stats[[#This Row],[Q3]]-stats[[#This Row],[Q1]],"")</f>
        <v>2.0833333110203966E-4</v>
      </c>
      <c r="L4226" s="10">
        <f>IFERROR(AVERAGEIFS(H$2:H4226, H$2:H4226, "&lt;" &amp;stats[[#This Row],[Q3]]+(2*stats[[#This Row],[IQR]]), H$2:H4226, "&gt;" &amp; stats[[#This Row],[Q1]]-(2*stats[[#This Row],[IQR]])),"")</f>
        <v>1.0645961226786219E-3</v>
      </c>
    </row>
    <row r="4227" spans="1:12" x14ac:dyDescent="0.25">
      <c r="A4227" s="7">
        <v>44419.60355324074</v>
      </c>
      <c r="B4227">
        <v>0</v>
      </c>
      <c r="C4227">
        <v>1</v>
      </c>
      <c r="D4227" s="8">
        <f>SUM(B$2:B4227)</f>
        <v>30</v>
      </c>
      <c r="E4227" s="8">
        <f>SUM(C$2:C4227)</f>
        <v>4226</v>
      </c>
      <c r="F4227" s="9">
        <f>IF(stats[[#This Row],[Column1]],stats[[#This Row],[Total Clear]]/stats[[#This Row],[Total Runs]],NA())</f>
        <v>7.0989115002366302E-3</v>
      </c>
      <c r="G4227" s="9">
        <f>SUM(B$2:B4227) / SUM(C$2:C4227)</f>
        <v>7.0989115002366302E-3</v>
      </c>
      <c r="H4227" s="10">
        <f>IFERROR(stats[[#This Row],[Column1]]-A4226,"")</f>
        <v>9.4907407037680969E-4</v>
      </c>
      <c r="I4227" s="10">
        <f>IFERROR(_xlfn.QUARTILE.INC(H$2:H4227,1),"")</f>
        <v>9.6064814715646207E-4</v>
      </c>
      <c r="J4227" s="10">
        <f>IFERROR(_xlfn.QUARTILE.INC(H$2:H4227,3),"")</f>
        <v>1.1689814782585017E-3</v>
      </c>
      <c r="K4227" s="10">
        <f>IFERROR(stats[[#This Row],[Q3]]-stats[[#This Row],[Q1]],"")</f>
        <v>2.0833333110203966E-4</v>
      </c>
      <c r="L4227" s="10">
        <f>IFERROR(AVERAGEIFS(H$2:H4227, H$2:H4227, "&lt;" &amp;stats[[#This Row],[Q3]]+(2*stats[[#This Row],[IQR]]), H$2:H4227, "&gt;" &amp; stats[[#This Row],[Q1]]-(2*stats[[#This Row],[IQR]])),"")</f>
        <v>1.0645684990410558E-3</v>
      </c>
    </row>
    <row r="4228" spans="1:12" x14ac:dyDescent="0.25">
      <c r="A4228" s="7">
        <v>44419.604583333334</v>
      </c>
      <c r="B4228">
        <v>0</v>
      </c>
      <c r="C4228">
        <v>1</v>
      </c>
      <c r="D4228" s="8">
        <f>SUM(B$2:B4228)</f>
        <v>30</v>
      </c>
      <c r="E4228" s="8">
        <f>SUM(C$2:C4228)</f>
        <v>4227</v>
      </c>
      <c r="F4228" s="9">
        <f>IF(stats[[#This Row],[Column1]],stats[[#This Row],[Total Clear]]/stats[[#This Row],[Total Runs]],NA())</f>
        <v>7.0972320794889989E-3</v>
      </c>
      <c r="G4228" s="9">
        <f>SUM(B$2:B4228) / SUM(C$2:C4228)</f>
        <v>7.0972320794889989E-3</v>
      </c>
      <c r="H4228" s="10">
        <f>IFERROR(stats[[#This Row],[Column1]]-A4227,"")</f>
        <v>1.0300925932824612E-3</v>
      </c>
      <c r="I4228" s="10">
        <f>IFERROR(_xlfn.QUARTILE.INC(H$2:H4228,1),"")</f>
        <v>9.6064814715646207E-4</v>
      </c>
      <c r="J4228" s="10">
        <f>IFERROR(_xlfn.QUARTILE.INC(H$2:H4228,3),"")</f>
        <v>1.1689814782585017E-3</v>
      </c>
      <c r="K4228" s="10">
        <f>IFERROR(stats[[#This Row],[Q3]]-stats[[#This Row],[Q1]],"")</f>
        <v>2.0833333110203966E-4</v>
      </c>
      <c r="L4228" s="10">
        <f>IFERROR(AVERAGEIFS(H$2:H4228, H$2:H4228, "&lt;" &amp;stats[[#This Row],[Q3]]+(2*stats[[#This Row],[IQR]]), H$2:H4228, "&gt;" &amp; stats[[#This Row],[Q1]]-(2*stats[[#This Row],[IQR]])),"")</f>
        <v>1.0645602571319574E-3</v>
      </c>
    </row>
    <row r="4229" spans="1:12" x14ac:dyDescent="0.25">
      <c r="A4229" s="7">
        <v>44419.605567129627</v>
      </c>
      <c r="B4229">
        <v>0</v>
      </c>
      <c r="C4229">
        <v>1</v>
      </c>
      <c r="D4229" s="8">
        <f>SUM(B$2:B4229)</f>
        <v>30</v>
      </c>
      <c r="E4229" s="8">
        <f>SUM(C$2:C4229)</f>
        <v>4228</v>
      </c>
      <c r="F4229" s="9">
        <f>IF(stats[[#This Row],[Column1]],stats[[#This Row],[Total Clear]]/stats[[#This Row],[Total Runs]],NA())</f>
        <v>7.0955534531693476E-3</v>
      </c>
      <c r="G4229" s="9">
        <f>SUM(B$2:B4229) / SUM(C$2:C4229)</f>
        <v>7.0955534531693476E-3</v>
      </c>
      <c r="H4229" s="10">
        <f>IFERROR(stats[[#This Row],[Column1]]-A4228,"")</f>
        <v>9.8379629343980923E-4</v>
      </c>
      <c r="I4229" s="10">
        <f>IFERROR(_xlfn.QUARTILE.INC(H$2:H4229,1),"")</f>
        <v>9.6064814715646207E-4</v>
      </c>
      <c r="J4229" s="10">
        <f>IFERROR(_xlfn.QUARTILE.INC(H$2:H4229,3),"")</f>
        <v>1.1689814782585017E-3</v>
      </c>
      <c r="K4229" s="10">
        <f>IFERROR(stats[[#This Row],[Q3]]-stats[[#This Row],[Q1]],"")</f>
        <v>2.0833333110203966E-4</v>
      </c>
      <c r="L4229" s="10">
        <f>IFERROR(AVERAGEIFS(H$2:H4229, H$2:H4229, "&lt;" &amp;stats[[#This Row],[Q3]]+(2*stats[[#This Row],[IQR]]), H$2:H4229, "&gt;" &amp; stats[[#This Row],[Q1]]-(2*stats[[#This Row],[IQR]])),"")</f>
        <v>1.0645409540813618E-3</v>
      </c>
    </row>
    <row r="4230" spans="1:12" x14ac:dyDescent="0.25">
      <c r="A4230" s="7">
        <v>44419.606481481482</v>
      </c>
      <c r="B4230">
        <v>0</v>
      </c>
      <c r="C4230">
        <v>1</v>
      </c>
      <c r="D4230" s="8">
        <f>SUM(B$2:B4230)</f>
        <v>30</v>
      </c>
      <c r="E4230" s="8">
        <f>SUM(C$2:C4230)</f>
        <v>4229</v>
      </c>
      <c r="F4230" s="9">
        <f>IF(stats[[#This Row],[Column1]],stats[[#This Row],[Total Clear]]/stats[[#This Row],[Total Runs]],NA())</f>
        <v>7.0938756207141167E-3</v>
      </c>
      <c r="G4230" s="9">
        <f>SUM(B$2:B4230) / SUM(C$2:C4230)</f>
        <v>7.0938756207141167E-3</v>
      </c>
      <c r="H4230" s="10">
        <f>IFERROR(stats[[#This Row],[Column1]]-A4229,"")</f>
        <v>9.1435185458976775E-4</v>
      </c>
      <c r="I4230" s="10">
        <f>IFERROR(_xlfn.QUARTILE.INC(H$2:H4230,1),"")</f>
        <v>9.6064814715646207E-4</v>
      </c>
      <c r="J4230" s="10">
        <f>IFERROR(_xlfn.QUARTILE.INC(H$2:H4230,3),"")</f>
        <v>1.1689814782585017E-3</v>
      </c>
      <c r="K4230" s="10">
        <f>IFERROR(stats[[#This Row],[Q3]]-stats[[#This Row],[Q1]],"")</f>
        <v>2.0833333110203966E-4</v>
      </c>
      <c r="L4230" s="10">
        <f>IFERROR(AVERAGEIFS(H$2:H4230, H$2:H4230, "&lt;" &amp;stats[[#This Row],[Q3]]+(2*stats[[#This Row],[IQR]]), H$2:H4230, "&gt;" &amp; stats[[#This Row],[Q1]]-(2*stats[[#This Row],[IQR]])),"")</f>
        <v>1.0645050666023912E-3</v>
      </c>
    </row>
    <row r="4231" spans="1:12" x14ac:dyDescent="0.25">
      <c r="A4231" s="7">
        <v>44419.607476851852</v>
      </c>
      <c r="B4231">
        <v>0</v>
      </c>
      <c r="C4231">
        <v>1</v>
      </c>
      <c r="D4231" s="8">
        <f>SUM(B$2:B4231)</f>
        <v>30</v>
      </c>
      <c r="E4231" s="8">
        <f>SUM(C$2:C4231)</f>
        <v>4230</v>
      </c>
      <c r="F4231" s="9">
        <f>IF(stats[[#This Row],[Column1]],stats[[#This Row],[Total Clear]]/stats[[#This Row],[Total Runs]],NA())</f>
        <v>7.0921985815602835E-3</v>
      </c>
      <c r="G4231" s="9">
        <f>SUM(B$2:B4231) / SUM(C$2:C4231)</f>
        <v>7.0921985815602835E-3</v>
      </c>
      <c r="H4231" s="10">
        <f>IFERROR(stats[[#This Row],[Column1]]-A4230,"")</f>
        <v>9.9537037021946162E-4</v>
      </c>
      <c r="I4231" s="10">
        <f>IFERROR(_xlfn.QUARTILE.INC(H$2:H4231,1),"")</f>
        <v>9.6064814715646207E-4</v>
      </c>
      <c r="J4231" s="10">
        <f>IFERROR(_xlfn.QUARTILE.INC(H$2:H4231,3),"")</f>
        <v>1.1689814782585017E-3</v>
      </c>
      <c r="K4231" s="10">
        <f>IFERROR(stats[[#This Row],[Q3]]-stats[[#This Row],[Q1]],"")</f>
        <v>2.0833333110203966E-4</v>
      </c>
      <c r="L4231" s="10">
        <f>IFERROR(AVERAGEIFS(H$2:H4231, H$2:H4231, "&lt;" &amp;stats[[#This Row],[Q3]]+(2*stats[[#This Row],[IQR]]), H$2:H4231, "&gt;" &amp; stats[[#This Row],[Q1]]-(2*stats[[#This Row],[IQR]])),"")</f>
        <v>1.064488550908081E-3</v>
      </c>
    </row>
    <row r="4232" spans="1:12" x14ac:dyDescent="0.25">
      <c r="A4232" s="7">
        <v>44419.608449074076</v>
      </c>
      <c r="B4232">
        <v>0</v>
      </c>
      <c r="C4232">
        <v>1</v>
      </c>
      <c r="D4232" s="8">
        <f>SUM(B$2:B4232)</f>
        <v>30</v>
      </c>
      <c r="E4232" s="8">
        <f>SUM(C$2:C4232)</f>
        <v>4231</v>
      </c>
      <c r="F4232" s="9">
        <f>IF(stats[[#This Row],[Column1]],stats[[#This Row],[Total Clear]]/stats[[#This Row],[Total Runs]],NA())</f>
        <v>7.0905223351453561E-3</v>
      </c>
      <c r="G4232" s="9">
        <f>SUM(B$2:B4232) / SUM(C$2:C4232)</f>
        <v>7.0905223351453561E-3</v>
      </c>
      <c r="H4232" s="10">
        <f>IFERROR(stats[[#This Row],[Column1]]-A4231,"")</f>
        <v>9.7222222393611446E-4</v>
      </c>
      <c r="I4232" s="10">
        <f>IFERROR(_xlfn.QUARTILE.INC(H$2:H4232,1),"")</f>
        <v>9.6064814715646207E-4</v>
      </c>
      <c r="J4232" s="10">
        <f>IFERROR(_xlfn.QUARTILE.INC(H$2:H4232,3),"")</f>
        <v>1.1689814782585017E-3</v>
      </c>
      <c r="K4232" s="10">
        <f>IFERROR(stats[[#This Row],[Q3]]-stats[[#This Row],[Q1]],"")</f>
        <v>2.0833333110203966E-4</v>
      </c>
      <c r="L4232" s="10">
        <f>IFERROR(AVERAGEIFS(H$2:H4232, H$2:H4232, "&lt;" &amp;stats[[#This Row],[Q3]]+(2*stats[[#This Row],[IQR]]), H$2:H4232, "&gt;" &amp; stats[[#This Row],[Q1]]-(2*stats[[#This Row],[IQR]])),"")</f>
        <v>1.0644665145271466E-3</v>
      </c>
    </row>
    <row r="4233" spans="1:12" x14ac:dyDescent="0.25">
      <c r="A4233" s="7">
        <v>44419.609409722223</v>
      </c>
      <c r="B4233">
        <v>0</v>
      </c>
      <c r="C4233">
        <v>1</v>
      </c>
      <c r="D4233" s="8">
        <f>SUM(B$2:B4233)</f>
        <v>30</v>
      </c>
      <c r="E4233" s="8">
        <f>SUM(C$2:C4233)</f>
        <v>4232</v>
      </c>
      <c r="F4233" s="9">
        <f>IF(stats[[#This Row],[Column1]],stats[[#This Row],[Total Clear]]/stats[[#This Row],[Total Runs]],NA())</f>
        <v>7.0888468809073724E-3</v>
      </c>
      <c r="G4233" s="9">
        <f>SUM(B$2:B4233) / SUM(C$2:C4233)</f>
        <v>7.0888468809073724E-3</v>
      </c>
      <c r="H4233" s="10">
        <f>IFERROR(stats[[#This Row],[Column1]]-A4232,"")</f>
        <v>9.6064814715646207E-4</v>
      </c>
      <c r="I4233" s="10">
        <f>IFERROR(_xlfn.QUARTILE.INC(H$2:H4233,1),"")</f>
        <v>9.6064814715646207E-4</v>
      </c>
      <c r="J4233" s="10">
        <f>IFERROR(_xlfn.QUARTILE.INC(H$2:H4233,3),"")</f>
        <v>1.1689814782585017E-3</v>
      </c>
      <c r="K4233" s="10">
        <f>IFERROR(stats[[#This Row],[Q3]]-stats[[#This Row],[Q1]],"")</f>
        <v>2.0833333110203966E-4</v>
      </c>
      <c r="L4233" s="10">
        <f>IFERROR(AVERAGEIFS(H$2:H4233, H$2:H4233, "&lt;" &amp;stats[[#This Row],[Q3]]+(2*stats[[#This Row],[IQR]]), H$2:H4233, "&gt;" &amp; stats[[#This Row],[Q1]]-(2*stats[[#This Row],[IQR]])),"")</f>
        <v>1.064441725041146E-3</v>
      </c>
    </row>
    <row r="4234" spans="1:12" x14ac:dyDescent="0.25">
      <c r="A4234" s="7">
        <v>44419.610405092593</v>
      </c>
      <c r="B4234">
        <v>0</v>
      </c>
      <c r="C4234">
        <v>1</v>
      </c>
      <c r="D4234" s="8">
        <f>SUM(B$2:B4234)</f>
        <v>30</v>
      </c>
      <c r="E4234" s="8">
        <f>SUM(C$2:C4234)</f>
        <v>4233</v>
      </c>
      <c r="F4234" s="9">
        <f>IF(stats[[#This Row],[Column1]],stats[[#This Row],[Total Clear]]/stats[[#This Row],[Total Runs]],NA())</f>
        <v>7.0871722182849041E-3</v>
      </c>
      <c r="G4234" s="9">
        <f>SUM(B$2:B4234) / SUM(C$2:C4234)</f>
        <v>7.0871722182849041E-3</v>
      </c>
      <c r="H4234" s="10">
        <f>IFERROR(stats[[#This Row],[Column1]]-A4233,"")</f>
        <v>9.9537037021946162E-4</v>
      </c>
      <c r="I4234" s="10">
        <f>IFERROR(_xlfn.QUARTILE.INC(H$2:H4234,1),"")</f>
        <v>9.6064814715646207E-4</v>
      </c>
      <c r="J4234" s="10">
        <f>IFERROR(_xlfn.QUARTILE.INC(H$2:H4234,3),"")</f>
        <v>1.1689814782585017E-3</v>
      </c>
      <c r="K4234" s="10">
        <f>IFERROR(stats[[#This Row],[Q3]]-stats[[#This Row],[Q1]],"")</f>
        <v>2.0833333110203966E-4</v>
      </c>
      <c r="L4234" s="10">
        <f>IFERROR(AVERAGEIFS(H$2:H4234, H$2:H4234, "&lt;" &amp;stats[[#This Row],[Q3]]+(2*stats[[#This Row],[IQR]]), H$2:H4234, "&gt;" &amp; stats[[#This Row],[Q1]]-(2*stats[[#This Row],[IQR]])),"")</f>
        <v>1.0644252362956646E-3</v>
      </c>
    </row>
    <row r="4235" spans="1:12" x14ac:dyDescent="0.25">
      <c r="A4235" s="7">
        <v>44419.611400462964</v>
      </c>
      <c r="B4235">
        <v>0</v>
      </c>
      <c r="C4235">
        <v>1</v>
      </c>
      <c r="D4235" s="8">
        <f>SUM(B$2:B4235)</f>
        <v>30</v>
      </c>
      <c r="E4235" s="8">
        <f>SUM(C$2:C4235)</f>
        <v>4234</v>
      </c>
      <c r="F4235" s="9">
        <f>IF(stats[[#This Row],[Column1]],stats[[#This Row],[Total Clear]]/stats[[#This Row],[Total Runs]],NA())</f>
        <v>7.0854983467170526E-3</v>
      </c>
      <c r="G4235" s="9">
        <f>SUM(B$2:B4235) / SUM(C$2:C4235)</f>
        <v>7.0854983467170526E-3</v>
      </c>
      <c r="H4235" s="10">
        <f>IFERROR(stats[[#This Row],[Column1]]-A4234,"")</f>
        <v>9.9537037021946162E-4</v>
      </c>
      <c r="I4235" s="10">
        <f>IFERROR(_xlfn.QUARTILE.INC(H$2:H4235,1),"")</f>
        <v>9.6064814715646207E-4</v>
      </c>
      <c r="J4235" s="10">
        <f>IFERROR(_xlfn.QUARTILE.INC(H$2:H4235,3),"")</f>
        <v>1.1689814782585017E-3</v>
      </c>
      <c r="K4235" s="10">
        <f>IFERROR(stats[[#This Row],[Q3]]-stats[[#This Row],[Q1]],"")</f>
        <v>2.0833333110203966E-4</v>
      </c>
      <c r="L4235" s="10">
        <f>IFERROR(AVERAGEIFS(H$2:H4235, H$2:H4235, "&lt;" &amp;stats[[#This Row],[Q3]]+(2*stats[[#This Row],[IQR]]), H$2:H4235, "&gt;" &amp; stats[[#This Row],[Q1]]-(2*stats[[#This Row],[IQR]])),"")</f>
        <v>1.064408755420706E-3</v>
      </c>
    </row>
    <row r="4236" spans="1:12" x14ac:dyDescent="0.25">
      <c r="A4236" s="7">
        <v>44419.612337962964</v>
      </c>
      <c r="B4236">
        <v>0</v>
      </c>
      <c r="C4236">
        <v>1</v>
      </c>
      <c r="D4236" s="8">
        <f>SUM(B$2:B4236)</f>
        <v>30</v>
      </c>
      <c r="E4236" s="8">
        <f>SUM(C$2:C4236)</f>
        <v>4235</v>
      </c>
      <c r="F4236" s="9">
        <f>IF(stats[[#This Row],[Column1]],stats[[#This Row],[Total Clear]]/stats[[#This Row],[Total Runs]],NA())</f>
        <v>7.0838252656434475E-3</v>
      </c>
      <c r="G4236" s="9">
        <f>SUM(B$2:B4236) / SUM(C$2:C4236)</f>
        <v>7.0838252656434475E-3</v>
      </c>
      <c r="H4236" s="10">
        <f>IFERROR(stats[[#This Row],[Column1]]-A4235,"")</f>
        <v>9.3750000087311491E-4</v>
      </c>
      <c r="I4236" s="10">
        <f>IFERROR(_xlfn.QUARTILE.INC(H$2:H4236,1),"")</f>
        <v>9.6064814715646207E-4</v>
      </c>
      <c r="J4236" s="10">
        <f>IFERROR(_xlfn.QUARTILE.INC(H$2:H4236,3),"")</f>
        <v>1.1689814782585017E-3</v>
      </c>
      <c r="K4236" s="10">
        <f>IFERROR(stats[[#This Row],[Q3]]-stats[[#This Row],[Q1]],"")</f>
        <v>2.0833333110203966E-4</v>
      </c>
      <c r="L4236" s="10">
        <f>IFERROR(AVERAGEIFS(H$2:H4236, H$2:H4236, "&lt;" &amp;stats[[#This Row],[Q3]]+(2*stats[[#This Row],[IQR]]), H$2:H4236, "&gt;" &amp; stats[[#This Row],[Q1]]-(2*stats[[#This Row],[IQR]])),"")</f>
        <v>1.0643784741621645E-3</v>
      </c>
    </row>
    <row r="4237" spans="1:12" x14ac:dyDescent="0.25">
      <c r="A4237" s="7">
        <v>44419.613287037035</v>
      </c>
      <c r="B4237">
        <v>0</v>
      </c>
      <c r="C4237">
        <v>1</v>
      </c>
      <c r="D4237" s="8">
        <f>SUM(B$2:B4237)</f>
        <v>30</v>
      </c>
      <c r="E4237" s="8">
        <f>SUM(C$2:C4237)</f>
        <v>4236</v>
      </c>
      <c r="F4237" s="9">
        <f>IF(stats[[#This Row],[Column1]],stats[[#This Row],[Total Clear]]/stats[[#This Row],[Total Runs]],NA())</f>
        <v>7.0821529745042494E-3</v>
      </c>
      <c r="G4237" s="9">
        <f>SUM(B$2:B4237) / SUM(C$2:C4237)</f>
        <v>7.0821529745042494E-3</v>
      </c>
      <c r="H4237" s="10">
        <f>IFERROR(stats[[#This Row],[Column1]]-A4236,"")</f>
        <v>9.4907407037680969E-4</v>
      </c>
      <c r="I4237" s="10">
        <f>IFERROR(_xlfn.QUARTILE.INC(H$2:H4237,1),"")</f>
        <v>9.6064814715646207E-4</v>
      </c>
      <c r="J4237" s="10">
        <f>IFERROR(_xlfn.QUARTILE.INC(H$2:H4237,3),"")</f>
        <v>1.1689814782585017E-3</v>
      </c>
      <c r="K4237" s="10">
        <f>IFERROR(stats[[#This Row],[Q3]]-stats[[#This Row],[Q1]],"")</f>
        <v>2.0833333110203966E-4</v>
      </c>
      <c r="L4237" s="10">
        <f>IFERROR(AVERAGEIFS(H$2:H4237, H$2:H4237, "&lt;" &amp;stats[[#This Row],[Q3]]+(2*stats[[#This Row],[IQR]]), H$2:H4237, "&gt;" &amp; stats[[#This Row],[Q1]]-(2*stats[[#This Row],[IQR]])),"")</f>
        <v>1.0643509683406509E-3</v>
      </c>
    </row>
    <row r="4238" spans="1:12" x14ac:dyDescent="0.25">
      <c r="A4238" s="7">
        <v>44419.614247685182</v>
      </c>
      <c r="B4238">
        <v>0</v>
      </c>
      <c r="C4238">
        <v>1</v>
      </c>
      <c r="D4238" s="8">
        <f>SUM(B$2:B4238)</f>
        <v>30</v>
      </c>
      <c r="E4238" s="8">
        <f>SUM(C$2:C4238)</f>
        <v>4237</v>
      </c>
      <c r="F4238" s="9">
        <f>IF(stats[[#This Row],[Column1]],stats[[#This Row],[Total Clear]]/stats[[#This Row],[Total Runs]],NA())</f>
        <v>7.0804814727401461E-3</v>
      </c>
      <c r="G4238" s="9">
        <f>SUM(B$2:B4238) / SUM(C$2:C4238)</f>
        <v>7.0804814727401461E-3</v>
      </c>
      <c r="H4238" s="10">
        <f>IFERROR(stats[[#This Row],[Column1]]-A4237,"")</f>
        <v>9.6064814715646207E-4</v>
      </c>
      <c r="I4238" s="10">
        <f>IFERROR(_xlfn.QUARTILE.INC(H$2:H4238,1),"")</f>
        <v>9.6064814715646207E-4</v>
      </c>
      <c r="J4238" s="10">
        <f>IFERROR(_xlfn.QUARTILE.INC(H$2:H4238,3),"")</f>
        <v>1.1689814782585017E-3</v>
      </c>
      <c r="K4238" s="10">
        <f>IFERROR(stats[[#This Row],[Q3]]-stats[[#This Row],[Q1]],"")</f>
        <v>2.0833333110203966E-4</v>
      </c>
      <c r="L4238" s="10">
        <f>IFERROR(AVERAGEIFS(H$2:H4238, H$2:H4238, "&lt;" &amp;stats[[#This Row],[Q3]]+(2*stats[[#This Row],[IQR]]), H$2:H4238, "&gt;" &amp; stats[[#This Row],[Q1]]-(2*stats[[#This Row],[IQR]])),"")</f>
        <v>1.0643262359721357E-3</v>
      </c>
    </row>
    <row r="4239" spans="1:12" x14ac:dyDescent="0.25">
      <c r="A4239" s="7">
        <v>44419.615254629629</v>
      </c>
      <c r="B4239">
        <v>0</v>
      </c>
      <c r="C4239">
        <v>1</v>
      </c>
      <c r="D4239" s="8">
        <f>SUM(B$2:B4239)</f>
        <v>30</v>
      </c>
      <c r="E4239" s="8">
        <f>SUM(C$2:C4239)</f>
        <v>4238</v>
      </c>
      <c r="F4239" s="9">
        <f>IF(stats[[#This Row],[Column1]],stats[[#This Row],[Total Clear]]/stats[[#This Row],[Total Runs]],NA())</f>
        <v>7.0788107597923545E-3</v>
      </c>
      <c r="G4239" s="9">
        <f>SUM(B$2:B4239) / SUM(C$2:C4239)</f>
        <v>7.0788107597923545E-3</v>
      </c>
      <c r="H4239" s="10">
        <f>IFERROR(stats[[#This Row],[Column1]]-A4238,"")</f>
        <v>1.006944446999114E-3</v>
      </c>
      <c r="I4239" s="10">
        <f>IFERROR(_xlfn.QUARTILE.INC(H$2:H4239,1),"")</f>
        <v>9.6064814715646207E-4</v>
      </c>
      <c r="J4239" s="10">
        <f>IFERROR(_xlfn.QUARTILE.INC(H$2:H4239,3),"")</f>
        <v>1.1689814782585017E-3</v>
      </c>
      <c r="K4239" s="10">
        <f>IFERROR(stats[[#This Row],[Q3]]-stats[[#This Row],[Q1]],"")</f>
        <v>2.0833333110203966E-4</v>
      </c>
      <c r="L4239" s="10">
        <f>IFERROR(AVERAGEIFS(H$2:H4239, H$2:H4239, "&lt;" &amp;stats[[#This Row],[Q3]]+(2*stats[[#This Row],[IQR]]), H$2:H4239, "&gt;" &amp; stats[[#This Row],[Q1]]-(2*stats[[#This Row],[IQR]])),"")</f>
        <v>1.0643125540958902E-3</v>
      </c>
    </row>
    <row r="4240" spans="1:12" x14ac:dyDescent="0.25">
      <c r="A4240" s="7">
        <v>44419.616261574076</v>
      </c>
      <c r="B4240">
        <v>0</v>
      </c>
      <c r="C4240">
        <v>1</v>
      </c>
      <c r="D4240" s="8">
        <f>SUM(B$2:B4240)</f>
        <v>30</v>
      </c>
      <c r="E4240" s="8">
        <f>SUM(C$2:C4240)</f>
        <v>4239</v>
      </c>
      <c r="F4240" s="9">
        <f>IF(stats[[#This Row],[Column1]],stats[[#This Row],[Total Clear]]/stats[[#This Row],[Total Runs]],NA())</f>
        <v>7.0771408351026181E-3</v>
      </c>
      <c r="G4240" s="9">
        <f>SUM(B$2:B4240) / SUM(C$2:C4240)</f>
        <v>7.0771408351026181E-3</v>
      </c>
      <c r="H4240" s="10">
        <f>IFERROR(stats[[#This Row],[Column1]]-A4239,"")</f>
        <v>1.006944446999114E-3</v>
      </c>
      <c r="I4240" s="10">
        <f>IFERROR(_xlfn.QUARTILE.INC(H$2:H4240,1),"")</f>
        <v>9.6064814715646207E-4</v>
      </c>
      <c r="J4240" s="10">
        <f>IFERROR(_xlfn.QUARTILE.INC(H$2:H4240,3),"")</f>
        <v>1.1689814782585017E-3</v>
      </c>
      <c r="K4240" s="10">
        <f>IFERROR(stats[[#This Row],[Q3]]-stats[[#This Row],[Q1]],"")</f>
        <v>2.0833333110203966E-4</v>
      </c>
      <c r="L4240" s="10">
        <f>IFERROR(AVERAGEIFS(H$2:H4240, H$2:H4240, "&lt;" &amp;stats[[#This Row],[Q3]]+(2*stats[[#This Row],[IQR]]), H$2:H4240, "&gt;" &amp; stats[[#This Row],[Q1]]-(2*stats[[#This Row],[IQR]])),"")</f>
        <v>1.0642988787425895E-3</v>
      </c>
    </row>
    <row r="4241" spans="1:12" x14ac:dyDescent="0.25">
      <c r="A4241" s="7">
        <v>44419.617268518516</v>
      </c>
      <c r="B4241">
        <v>0</v>
      </c>
      <c r="C4241">
        <v>1</v>
      </c>
      <c r="D4241" s="8">
        <f>SUM(B$2:B4241)</f>
        <v>30</v>
      </c>
      <c r="E4241" s="8">
        <f>SUM(C$2:C4241)</f>
        <v>4240</v>
      </c>
      <c r="F4241" s="9">
        <f>IF(stats[[#This Row],[Column1]],stats[[#This Row],[Total Clear]]/stats[[#This Row],[Total Runs]],NA())</f>
        <v>7.0754716981132077E-3</v>
      </c>
      <c r="G4241" s="9">
        <f>SUM(B$2:B4241) / SUM(C$2:C4241)</f>
        <v>7.0754716981132077E-3</v>
      </c>
      <c r="H4241" s="10">
        <f>IFERROR(stats[[#This Row],[Column1]]-A4240,"")</f>
        <v>1.0069444397231564E-3</v>
      </c>
      <c r="I4241" s="10">
        <f>IFERROR(_xlfn.QUARTILE.INC(H$2:H4241,1),"")</f>
        <v>9.6064814715646207E-4</v>
      </c>
      <c r="J4241" s="10">
        <f>IFERROR(_xlfn.QUARTILE.INC(H$2:H4241,3),"")</f>
        <v>1.1689814782585017E-3</v>
      </c>
      <c r="K4241" s="10">
        <f>IFERROR(stats[[#This Row],[Q3]]-stats[[#This Row],[Q1]],"")</f>
        <v>2.0833333110203966E-4</v>
      </c>
      <c r="L4241" s="10">
        <f>IFERROR(AVERAGEIFS(H$2:H4241, H$2:H4241, "&lt;" &amp;stats[[#This Row],[Q3]]+(2*stats[[#This Row],[IQR]]), H$2:H4241, "&gt;" &amp; stats[[#This Row],[Q1]]-(2*stats[[#This Row],[IQR]])),"")</f>
        <v>1.0642852099058357E-3</v>
      </c>
    </row>
    <row r="4242" spans="1:12" x14ac:dyDescent="0.25">
      <c r="A4242" s="7">
        <v>44419.618275462963</v>
      </c>
      <c r="B4242">
        <v>0</v>
      </c>
      <c r="C4242">
        <v>1</v>
      </c>
      <c r="D4242" s="8">
        <f>SUM(B$2:B4242)</f>
        <v>30</v>
      </c>
      <c r="E4242" s="8">
        <f>SUM(C$2:C4242)</f>
        <v>4241</v>
      </c>
      <c r="F4242" s="9">
        <f>IF(stats[[#This Row],[Column1]],stats[[#This Row],[Total Clear]]/stats[[#This Row],[Total Runs]],NA())</f>
        <v>7.0738033482669179E-3</v>
      </c>
      <c r="G4242" s="9">
        <f>SUM(B$2:B4242) / SUM(C$2:C4242)</f>
        <v>7.0738033482669179E-3</v>
      </c>
      <c r="H4242" s="10">
        <f>IFERROR(stats[[#This Row],[Column1]]-A4241,"")</f>
        <v>1.006944446999114E-3</v>
      </c>
      <c r="I4242" s="10">
        <f>IFERROR(_xlfn.QUARTILE.INC(H$2:H4242,1),"")</f>
        <v>9.6064814715646207E-4</v>
      </c>
      <c r="J4242" s="10">
        <f>IFERROR(_xlfn.QUARTILE.INC(H$2:H4242,3),"")</f>
        <v>1.1689814782585017E-3</v>
      </c>
      <c r="K4242" s="10">
        <f>IFERROR(stats[[#This Row],[Q3]]-stats[[#This Row],[Q1]],"")</f>
        <v>2.0833333110203966E-4</v>
      </c>
      <c r="L4242" s="10">
        <f>IFERROR(AVERAGEIFS(H$2:H4242, H$2:H4242, "&lt;" &amp;stats[[#This Row],[Q3]]+(2*stats[[#This Row],[IQR]]), H$2:H4242, "&gt;" &amp; stats[[#This Row],[Q1]]-(2*stats[[#This Row],[IQR]])),"")</f>
        <v>1.0642715475844377E-3</v>
      </c>
    </row>
    <row r="4243" spans="1:12" x14ac:dyDescent="0.25">
      <c r="A4243" s="7">
        <v>44419.61928240741</v>
      </c>
      <c r="B4243">
        <v>0</v>
      </c>
      <c r="C4243">
        <v>1</v>
      </c>
      <c r="D4243" s="8">
        <f>SUM(B$2:B4243)</f>
        <v>30</v>
      </c>
      <c r="E4243" s="8">
        <f>SUM(C$2:C4243)</f>
        <v>4242</v>
      </c>
      <c r="F4243" s="9">
        <f>IF(stats[[#This Row],[Column1]],stats[[#This Row],[Total Clear]]/stats[[#This Row],[Total Runs]],NA())</f>
        <v>7.0721357850070717E-3</v>
      </c>
      <c r="G4243" s="9">
        <f>SUM(B$2:B4243) / SUM(C$2:C4243)</f>
        <v>7.0721357850070717E-3</v>
      </c>
      <c r="H4243" s="10">
        <f>IFERROR(stats[[#This Row],[Column1]]-A4242,"")</f>
        <v>1.006944446999114E-3</v>
      </c>
      <c r="I4243" s="10">
        <f>IFERROR(_xlfn.QUARTILE.INC(H$2:H4243,1),"")</f>
        <v>9.6064814715646207E-4</v>
      </c>
      <c r="J4243" s="10">
        <f>IFERROR(_xlfn.QUARTILE.INC(H$2:H4243,3),"")</f>
        <v>1.1689814782585017E-3</v>
      </c>
      <c r="K4243" s="10">
        <f>IFERROR(stats[[#This Row],[Q3]]-stats[[#This Row],[Q1]],"")</f>
        <v>2.0833333110203966E-4</v>
      </c>
      <c r="L4243" s="10">
        <f>IFERROR(AVERAGEIFS(H$2:H4243, H$2:H4243, "&lt;" &amp;stats[[#This Row],[Q3]]+(2*stats[[#This Row],[IQR]]), H$2:H4243, "&gt;" &amp; stats[[#This Row],[Q1]]-(2*stats[[#This Row],[IQR]])),"")</f>
        <v>1.0642578917720068E-3</v>
      </c>
    </row>
    <row r="4244" spans="1:12" x14ac:dyDescent="0.25">
      <c r="A4244" s="7">
        <v>44419.620243055557</v>
      </c>
      <c r="B4244">
        <v>0</v>
      </c>
      <c r="C4244">
        <v>1</v>
      </c>
      <c r="D4244" s="8">
        <f>SUM(B$2:B4244)</f>
        <v>30</v>
      </c>
      <c r="E4244" s="8">
        <f>SUM(C$2:C4244)</f>
        <v>4243</v>
      </c>
      <c r="F4244" s="9">
        <f>IF(stats[[#This Row],[Column1]],stats[[#This Row],[Total Clear]]/stats[[#This Row],[Total Runs]],NA())</f>
        <v>7.0704690077775158E-3</v>
      </c>
      <c r="G4244" s="9">
        <f>SUM(B$2:B4244) / SUM(C$2:C4244)</f>
        <v>7.0704690077775158E-3</v>
      </c>
      <c r="H4244" s="10">
        <f>IFERROR(stats[[#This Row],[Column1]]-A4243,"")</f>
        <v>9.6064814715646207E-4</v>
      </c>
      <c r="I4244" s="10">
        <f>IFERROR(_xlfn.QUARTILE.INC(H$2:H4244,1),"")</f>
        <v>9.6064814715646207E-4</v>
      </c>
      <c r="J4244" s="10">
        <f>IFERROR(_xlfn.QUARTILE.INC(H$2:H4244,3),"")</f>
        <v>1.1689814782585017E-3</v>
      </c>
      <c r="K4244" s="10">
        <f>IFERROR(stats[[#This Row],[Q3]]-stats[[#This Row],[Q1]],"")</f>
        <v>2.0833333110203966E-4</v>
      </c>
      <c r="L4244" s="10">
        <f>IFERROR(AVERAGEIFS(H$2:H4244, H$2:H4244, "&lt;" &amp;stats[[#This Row],[Q3]]+(2*stats[[#This Row],[IQR]]), H$2:H4244, "&gt;" &amp; stats[[#This Row],[Q1]]-(2*stats[[#This Row],[IQR]])),"")</f>
        <v>1.0642332169102265E-3</v>
      </c>
    </row>
    <row r="4245" spans="1:12" x14ac:dyDescent="0.25">
      <c r="A4245" s="7">
        <v>44419.621203703704</v>
      </c>
      <c r="B4245">
        <v>0</v>
      </c>
      <c r="C4245">
        <v>1</v>
      </c>
      <c r="D4245" s="8">
        <f>SUM(B$2:B4245)</f>
        <v>30</v>
      </c>
      <c r="E4245" s="8">
        <f>SUM(C$2:C4245)</f>
        <v>4244</v>
      </c>
      <c r="F4245" s="9">
        <f>IF(stats[[#This Row],[Column1]],stats[[#This Row],[Total Clear]]/stats[[#This Row],[Total Runs]],NA())</f>
        <v>7.0688030160226201E-3</v>
      </c>
      <c r="G4245" s="9">
        <f>SUM(B$2:B4245) / SUM(C$2:C4245)</f>
        <v>7.0688030160226201E-3</v>
      </c>
      <c r="H4245" s="10">
        <f>IFERROR(stats[[#This Row],[Column1]]-A4244,"")</f>
        <v>9.6064814715646207E-4</v>
      </c>
      <c r="I4245" s="10">
        <f>IFERROR(_xlfn.QUARTILE.INC(H$2:H4245,1),"")</f>
        <v>9.6064814715646207E-4</v>
      </c>
      <c r="J4245" s="10">
        <f>IFERROR(_xlfn.QUARTILE.INC(H$2:H4245,3),"")</f>
        <v>1.1689814782585017E-3</v>
      </c>
      <c r="K4245" s="10">
        <f>IFERROR(stats[[#This Row],[Q3]]-stats[[#This Row],[Q1]],"")</f>
        <v>2.0833333110203966E-4</v>
      </c>
      <c r="L4245" s="10">
        <f>IFERROR(AVERAGEIFS(H$2:H4245, H$2:H4245, "&lt;" &amp;stats[[#This Row],[Q3]]+(2*stats[[#This Row],[IQR]]), H$2:H4245, "&gt;" &amp; stats[[#This Row],[Q1]]-(2*stats[[#This Row],[IQR]])),"")</f>
        <v>1.0642085537983803E-3</v>
      </c>
    </row>
    <row r="4246" spans="1:12" x14ac:dyDescent="0.25">
      <c r="A4246" s="7">
        <v>44419.622175925928</v>
      </c>
      <c r="B4246">
        <v>0</v>
      </c>
      <c r="C4246">
        <v>1</v>
      </c>
      <c r="D4246" s="8">
        <f>SUM(B$2:B4246)</f>
        <v>30</v>
      </c>
      <c r="E4246" s="8">
        <f>SUM(C$2:C4246)</f>
        <v>4245</v>
      </c>
      <c r="F4246" s="9">
        <f>IF(stats[[#This Row],[Column1]],stats[[#This Row],[Total Clear]]/stats[[#This Row],[Total Runs]],NA())</f>
        <v>7.0671378091872791E-3</v>
      </c>
      <c r="G4246" s="9">
        <f>SUM(B$2:B4246) / SUM(C$2:C4246)</f>
        <v>7.0671378091872791E-3</v>
      </c>
      <c r="H4246" s="10">
        <f>IFERROR(stats[[#This Row],[Column1]]-A4245,"")</f>
        <v>9.7222222393611446E-4</v>
      </c>
      <c r="I4246" s="10">
        <f>IFERROR(_xlfn.QUARTILE.INC(H$2:H4246,1),"")</f>
        <v>9.6064814715646207E-4</v>
      </c>
      <c r="J4246" s="10">
        <f>IFERROR(_xlfn.QUARTILE.INC(H$2:H4246,3),"")</f>
        <v>1.1689814782585017E-3</v>
      </c>
      <c r="K4246" s="10">
        <f>IFERROR(stats[[#This Row],[Q3]]-stats[[#This Row],[Q1]],"")</f>
        <v>2.0833333110203966E-4</v>
      </c>
      <c r="L4246" s="10">
        <f>IFERROR(AVERAGEIFS(H$2:H4246, H$2:H4246, "&lt;" &amp;stats[[#This Row],[Q3]]+(2*stats[[#This Row],[IQR]]), H$2:H4246, "&gt;" &amp; stats[[#This Row],[Q1]]-(2*stats[[#This Row],[IQR]])),"")</f>
        <v>1.0641866575046735E-3</v>
      </c>
    </row>
    <row r="4247" spans="1:12" x14ac:dyDescent="0.25">
      <c r="A4247" s="7">
        <v>44419.623159722221</v>
      </c>
      <c r="B4247">
        <v>0</v>
      </c>
      <c r="C4247">
        <v>1</v>
      </c>
      <c r="D4247" s="8">
        <f>SUM(B$2:B4247)</f>
        <v>30</v>
      </c>
      <c r="E4247" s="8">
        <f>SUM(C$2:C4247)</f>
        <v>4246</v>
      </c>
      <c r="F4247" s="9">
        <f>IF(stats[[#This Row],[Column1]],stats[[#This Row],[Total Clear]]/stats[[#This Row],[Total Runs]],NA())</f>
        <v>7.0654733867169103E-3</v>
      </c>
      <c r="G4247" s="9">
        <f>SUM(B$2:B4247) / SUM(C$2:C4247)</f>
        <v>7.0654733867169103E-3</v>
      </c>
      <c r="H4247" s="10">
        <f>IFERROR(stats[[#This Row],[Column1]]-A4246,"")</f>
        <v>9.8379629343980923E-4</v>
      </c>
      <c r="I4247" s="10">
        <f>IFERROR(_xlfn.QUARTILE.INC(H$2:H4247,1),"")</f>
        <v>9.6064814715646207E-4</v>
      </c>
      <c r="J4247" s="10">
        <f>IFERROR(_xlfn.QUARTILE.INC(H$2:H4247,3),"")</f>
        <v>1.1689814782585017E-3</v>
      </c>
      <c r="K4247" s="10">
        <f>IFERROR(stats[[#This Row],[Q3]]-stats[[#This Row],[Q1]],"")</f>
        <v>2.0833333110203966E-4</v>
      </c>
      <c r="L4247" s="10">
        <f>IFERROR(AVERAGEIFS(H$2:H4247, H$2:H4247, "&lt;" &amp;stats[[#This Row],[Q3]]+(2*stats[[#This Row],[IQR]]), H$2:H4247, "&gt;" &amp; stats[[#This Row],[Q1]]-(2*stats[[#This Row],[IQR]])),"")</f>
        <v>1.0641675260520164E-3</v>
      </c>
    </row>
    <row r="4248" spans="1:12" x14ac:dyDescent="0.25">
      <c r="A4248" s="7">
        <v>44419.624166666668</v>
      </c>
      <c r="B4248">
        <v>0</v>
      </c>
      <c r="C4248">
        <v>1</v>
      </c>
      <c r="D4248" s="8">
        <f>SUM(B$2:B4248)</f>
        <v>30</v>
      </c>
      <c r="E4248" s="8">
        <f>SUM(C$2:C4248)</f>
        <v>4247</v>
      </c>
      <c r="F4248" s="9">
        <f>IF(stats[[#This Row],[Column1]],stats[[#This Row],[Total Clear]]/stats[[#This Row],[Total Runs]],NA())</f>
        <v>7.0638097480574527E-3</v>
      </c>
      <c r="G4248" s="9">
        <f>SUM(B$2:B4248) / SUM(C$2:C4248)</f>
        <v>7.0638097480574527E-3</v>
      </c>
      <c r="H4248" s="10">
        <f>IFERROR(stats[[#This Row],[Column1]]-A4247,"")</f>
        <v>1.006944446999114E-3</v>
      </c>
      <c r="I4248" s="10">
        <f>IFERROR(_xlfn.QUARTILE.INC(H$2:H4248,1),"")</f>
        <v>9.6064814715646207E-4</v>
      </c>
      <c r="J4248" s="10">
        <f>IFERROR(_xlfn.QUARTILE.INC(H$2:H4248,3),"")</f>
        <v>1.1689814782585017E-3</v>
      </c>
      <c r="K4248" s="10">
        <f>IFERROR(stats[[#This Row],[Q3]]-stats[[#This Row],[Q1]],"")</f>
        <v>2.0833333110203966E-4</v>
      </c>
      <c r="L4248" s="10">
        <f>IFERROR(AVERAGEIFS(H$2:H4248, H$2:H4248, "&lt;" &amp;stats[[#This Row],[Q3]]+(2*stats[[#This Row],[IQR]]), H$2:H4248, "&gt;" &amp; stats[[#This Row],[Q1]]-(2*stats[[#This Row],[IQR]])),"")</f>
        <v>1.0641539112342547E-3</v>
      </c>
    </row>
    <row r="4249" spans="1:12" x14ac:dyDescent="0.25">
      <c r="A4249" s="7">
        <v>44419.625254629631</v>
      </c>
      <c r="B4249">
        <v>0</v>
      </c>
      <c r="C4249">
        <v>1</v>
      </c>
      <c r="D4249" s="8">
        <f>SUM(B$2:B4249)</f>
        <v>30</v>
      </c>
      <c r="E4249" s="8">
        <f>SUM(C$2:C4249)</f>
        <v>4248</v>
      </c>
      <c r="F4249" s="9">
        <f>IF(stats[[#This Row],[Column1]],stats[[#This Row],[Total Clear]]/stats[[#This Row],[Total Runs]],NA())</f>
        <v>7.0621468926553672E-3</v>
      </c>
      <c r="G4249" s="9">
        <f>SUM(B$2:B4249) / SUM(C$2:C4249)</f>
        <v>7.0621468926553672E-3</v>
      </c>
      <c r="H4249" s="10">
        <f>IFERROR(stats[[#This Row],[Column1]]-A4248,"")</f>
        <v>1.0879629626288079E-3</v>
      </c>
      <c r="I4249" s="10">
        <f>IFERROR(_xlfn.QUARTILE.INC(H$2:H4249,1),"")</f>
        <v>9.6064814715646207E-4</v>
      </c>
      <c r="J4249" s="10">
        <f>IFERROR(_xlfn.QUARTILE.INC(H$2:H4249,3),"")</f>
        <v>1.1689814782585017E-3</v>
      </c>
      <c r="K4249" s="10">
        <f>IFERROR(stats[[#This Row],[Q3]]-stats[[#This Row],[Q1]],"")</f>
        <v>2.0833333110203966E-4</v>
      </c>
      <c r="L4249" s="10">
        <f>IFERROR(AVERAGEIFS(H$2:H4249, H$2:H4249, "&lt;" &amp;stats[[#This Row],[Q3]]+(2*stats[[#This Row],[IQR]]), H$2:H4249, "&gt;" &amp; stats[[#This Row],[Q1]]-(2*stats[[#This Row],[IQR]])),"")</f>
        <v>1.0641595746622742E-3</v>
      </c>
    </row>
    <row r="4250" spans="1:12" x14ac:dyDescent="0.25">
      <c r="A4250" s="7">
        <v>44419.626215277778</v>
      </c>
      <c r="B4250">
        <v>0</v>
      </c>
      <c r="C4250">
        <v>1</v>
      </c>
      <c r="D4250" s="8">
        <f>SUM(B$2:B4250)</f>
        <v>30</v>
      </c>
      <c r="E4250" s="8">
        <f>SUM(C$2:C4250)</f>
        <v>4249</v>
      </c>
      <c r="F4250" s="9">
        <f>IF(stats[[#This Row],[Column1]],stats[[#This Row],[Total Clear]]/stats[[#This Row],[Total Runs]],NA())</f>
        <v>7.0604848199576371E-3</v>
      </c>
      <c r="G4250" s="9">
        <f>SUM(B$2:B4250) / SUM(C$2:C4250)</f>
        <v>7.0604848199576371E-3</v>
      </c>
      <c r="H4250" s="10">
        <f>IFERROR(stats[[#This Row],[Column1]]-A4249,"")</f>
        <v>9.6064814715646207E-4</v>
      </c>
      <c r="I4250" s="10">
        <f>IFERROR(_xlfn.QUARTILE.INC(H$2:H4250,1),"")</f>
        <v>9.6064814715646207E-4</v>
      </c>
      <c r="J4250" s="10">
        <f>IFERROR(_xlfn.QUARTILE.INC(H$2:H4250,3),"")</f>
        <v>1.1689814782585017E-3</v>
      </c>
      <c r="K4250" s="10">
        <f>IFERROR(stats[[#This Row],[Q3]]-stats[[#This Row],[Q1]],"")</f>
        <v>2.0833333110203966E-4</v>
      </c>
      <c r="L4250" s="10">
        <f>IFERROR(AVERAGEIFS(H$2:H4250, H$2:H4250, "&lt;" &amp;stats[[#This Row],[Q3]]+(2*stats[[#This Row],[IQR]]), H$2:H4250, "&gt;" &amp; stats[[#This Row],[Q1]]-(2*stats[[#This Row],[IQR]])),"")</f>
        <v>1.0641349583893835E-3</v>
      </c>
    </row>
    <row r="4251" spans="1:12" x14ac:dyDescent="0.25">
      <c r="A4251" s="7">
        <v>44419.627187500002</v>
      </c>
      <c r="B4251">
        <v>0</v>
      </c>
      <c r="C4251">
        <v>1</v>
      </c>
      <c r="D4251" s="8">
        <f>SUM(B$2:B4251)</f>
        <v>30</v>
      </c>
      <c r="E4251" s="8">
        <f>SUM(C$2:C4251)</f>
        <v>4250</v>
      </c>
      <c r="F4251" s="9">
        <f>IF(stats[[#This Row],[Column1]],stats[[#This Row],[Total Clear]]/stats[[#This Row],[Total Runs]],NA())</f>
        <v>7.058823529411765E-3</v>
      </c>
      <c r="G4251" s="9">
        <f>SUM(B$2:B4251) / SUM(C$2:C4251)</f>
        <v>7.058823529411765E-3</v>
      </c>
      <c r="H4251" s="10">
        <f>IFERROR(stats[[#This Row],[Column1]]-A4250,"")</f>
        <v>9.7222222393611446E-4</v>
      </c>
      <c r="I4251" s="10">
        <f>IFERROR(_xlfn.QUARTILE.INC(H$2:H4251,1),"")</f>
        <v>9.6064814715646207E-4</v>
      </c>
      <c r="J4251" s="10">
        <f>IFERROR(_xlfn.QUARTILE.INC(H$2:H4251,3),"")</f>
        <v>1.1689814782585017E-3</v>
      </c>
      <c r="K4251" s="10">
        <f>IFERROR(stats[[#This Row],[Q3]]-stats[[#This Row],[Q1]],"")</f>
        <v>2.0833333110203966E-4</v>
      </c>
      <c r="L4251" s="10">
        <f>IFERROR(AVERAGEIFS(H$2:H4251, H$2:H4251, "&lt;" &amp;stats[[#This Row],[Q3]]+(2*stats[[#This Row],[IQR]]), H$2:H4251, "&gt;" &amp; stats[[#This Row],[Q1]]-(2*stats[[#This Row],[IQR]])),"")</f>
        <v>1.0641131056232272E-3</v>
      </c>
    </row>
    <row r="4252" spans="1:12" x14ac:dyDescent="0.25">
      <c r="A4252" s="7">
        <v>44419.628217592595</v>
      </c>
      <c r="B4252">
        <v>0</v>
      </c>
      <c r="C4252">
        <v>1</v>
      </c>
      <c r="D4252" s="8">
        <f>SUM(B$2:B4252)</f>
        <v>30</v>
      </c>
      <c r="E4252" s="8">
        <f>SUM(C$2:C4252)</f>
        <v>4251</v>
      </c>
      <c r="F4252" s="9">
        <f>IF(stats[[#This Row],[Column1]],stats[[#This Row],[Total Clear]]/stats[[#This Row],[Total Runs]],NA())</f>
        <v>7.0571630204657732E-3</v>
      </c>
      <c r="G4252" s="9">
        <f>SUM(B$2:B4252) / SUM(C$2:C4252)</f>
        <v>7.0571630204657732E-3</v>
      </c>
      <c r="H4252" s="10">
        <f>IFERROR(stats[[#This Row],[Column1]]-A4251,"")</f>
        <v>1.0300925932824612E-3</v>
      </c>
      <c r="I4252" s="10">
        <f>IFERROR(_xlfn.QUARTILE.INC(H$2:H4252,1),"")</f>
        <v>9.6064814715646207E-4</v>
      </c>
      <c r="J4252" s="10">
        <f>IFERROR(_xlfn.QUARTILE.INC(H$2:H4252,3),"")</f>
        <v>1.1689814782585017E-3</v>
      </c>
      <c r="K4252" s="10">
        <f>IFERROR(stats[[#This Row],[Q3]]-stats[[#This Row],[Q1]],"")</f>
        <v>2.0833333110203966E-4</v>
      </c>
      <c r="L4252" s="10">
        <f>IFERROR(AVERAGEIFS(H$2:H4252, H$2:H4252, "&lt;" &amp;stats[[#This Row],[Q3]]+(2*stats[[#This Row],[IQR]]), H$2:H4252, "&gt;" &amp; stats[[#This Row],[Q1]]-(2*stats[[#This Row],[IQR]])),"")</f>
        <v>1.0641050189789817E-3</v>
      </c>
    </row>
    <row r="4253" spans="1:12" x14ac:dyDescent="0.25">
      <c r="A4253" s="7">
        <v>44419.629212962966</v>
      </c>
      <c r="B4253">
        <v>0</v>
      </c>
      <c r="C4253">
        <v>1</v>
      </c>
      <c r="D4253" s="8">
        <f>SUM(B$2:B4253)</f>
        <v>30</v>
      </c>
      <c r="E4253" s="8">
        <f>SUM(C$2:C4253)</f>
        <v>4252</v>
      </c>
      <c r="F4253" s="9">
        <f>IF(stats[[#This Row],[Column1]],stats[[#This Row],[Total Clear]]/stats[[#This Row],[Total Runs]],NA())</f>
        <v>7.0555032925682035E-3</v>
      </c>
      <c r="G4253" s="9">
        <f>SUM(B$2:B4253) / SUM(C$2:C4253)</f>
        <v>7.0555032925682035E-3</v>
      </c>
      <c r="H4253" s="10">
        <f>IFERROR(stats[[#This Row],[Column1]]-A4252,"")</f>
        <v>9.9537037021946162E-4</v>
      </c>
      <c r="I4253" s="10">
        <f>IFERROR(_xlfn.QUARTILE.INC(H$2:H4253,1),"")</f>
        <v>9.6064814715646207E-4</v>
      </c>
      <c r="J4253" s="10">
        <f>IFERROR(_xlfn.QUARTILE.INC(H$2:H4253,3),"")</f>
        <v>1.1689814782585017E-3</v>
      </c>
      <c r="K4253" s="10">
        <f>IFERROR(stats[[#This Row],[Q3]]-stats[[#This Row],[Q1]],"")</f>
        <v>2.0833333110203966E-4</v>
      </c>
      <c r="L4253" s="10">
        <f>IFERROR(AVERAGEIFS(H$2:H4253, H$2:H4253, "&lt;" &amp;stats[[#This Row],[Q3]]+(2*stats[[#This Row],[IQR]]), H$2:H4253, "&gt;" &amp; stats[[#This Row],[Q1]]-(2*stats[[#This Row],[IQR]])),"")</f>
        <v>1.0640886846993336E-3</v>
      </c>
    </row>
    <row r="4254" spans="1:12" x14ac:dyDescent="0.25">
      <c r="A4254" s="7">
        <v>44419.630219907405</v>
      </c>
      <c r="B4254">
        <v>0</v>
      </c>
      <c r="C4254">
        <v>1</v>
      </c>
      <c r="D4254" s="8">
        <f>SUM(B$2:B4254)</f>
        <v>30</v>
      </c>
      <c r="E4254" s="8">
        <f>SUM(C$2:C4254)</f>
        <v>4253</v>
      </c>
      <c r="F4254" s="9">
        <f>IF(stats[[#This Row],[Column1]],stats[[#This Row],[Total Clear]]/stats[[#This Row],[Total Runs]],NA())</f>
        <v>7.0538443451681164E-3</v>
      </c>
      <c r="G4254" s="9">
        <f>SUM(B$2:B4254) / SUM(C$2:C4254)</f>
        <v>7.0538443451681164E-3</v>
      </c>
      <c r="H4254" s="10">
        <f>IFERROR(stats[[#This Row],[Column1]]-A4253,"")</f>
        <v>1.0069444397231564E-3</v>
      </c>
      <c r="I4254" s="10">
        <f>IFERROR(_xlfn.QUARTILE.INC(H$2:H4254,1),"")</f>
        <v>9.6064814715646207E-4</v>
      </c>
      <c r="J4254" s="10">
        <f>IFERROR(_xlfn.QUARTILE.INC(H$2:H4254,3),"")</f>
        <v>1.1689814782585017E-3</v>
      </c>
      <c r="K4254" s="10">
        <f>IFERROR(stats[[#This Row],[Q3]]-stats[[#This Row],[Q1]],"")</f>
        <v>2.0833333110203966E-4</v>
      </c>
      <c r="L4254" s="10">
        <f>IFERROR(AVERAGEIFS(H$2:H4254, H$2:H4254, "&lt;" &amp;stats[[#This Row],[Q3]]+(2*stats[[#This Row],[IQR]]), H$2:H4254, "&gt;" &amp; stats[[#This Row],[Q1]]-(2*stats[[#This Row],[IQR]])),"")</f>
        <v>1.0640751080196052E-3</v>
      </c>
    </row>
    <row r="4255" spans="1:12" x14ac:dyDescent="0.25">
      <c r="A4255" s="7">
        <v>44419.631238425929</v>
      </c>
      <c r="B4255">
        <v>0</v>
      </c>
      <c r="C4255">
        <v>1</v>
      </c>
      <c r="D4255" s="8">
        <f>SUM(B$2:B4255)</f>
        <v>30</v>
      </c>
      <c r="E4255" s="8">
        <f>SUM(C$2:C4255)</f>
        <v>4254</v>
      </c>
      <c r="F4255" s="9">
        <f>IF(stats[[#This Row],[Column1]],stats[[#This Row],[Total Clear]]/stats[[#This Row],[Total Runs]],NA())</f>
        <v>7.052186177715092E-3</v>
      </c>
      <c r="G4255" s="9">
        <f>SUM(B$2:B4255) / SUM(C$2:C4255)</f>
        <v>7.052186177715092E-3</v>
      </c>
      <c r="H4255" s="10">
        <f>IFERROR(stats[[#This Row],[Column1]]-A4254,"")</f>
        <v>1.0185185237787664E-3</v>
      </c>
      <c r="I4255" s="10">
        <f>IFERROR(_xlfn.QUARTILE.INC(H$2:H4255,1),"")</f>
        <v>9.6064814715646207E-4</v>
      </c>
      <c r="J4255" s="10">
        <f>IFERROR(_xlfn.QUARTILE.INC(H$2:H4255,3),"")</f>
        <v>1.1689814782585017E-3</v>
      </c>
      <c r="K4255" s="10">
        <f>IFERROR(stats[[#This Row],[Q3]]-stats[[#This Row],[Q1]],"")</f>
        <v>2.0833333110203966E-4</v>
      </c>
      <c r="L4255" s="10">
        <f>IFERROR(AVERAGEIFS(H$2:H4255, H$2:H4255, "&lt;" &amp;stats[[#This Row],[Q3]]+(2*stats[[#This Row],[IQR]]), H$2:H4255, "&gt;" &amp; stats[[#This Row],[Q1]]-(2*stats[[#This Row],[IQR]])),"")</f>
        <v>1.0640642869782179E-3</v>
      </c>
    </row>
    <row r="4256" spans="1:12" x14ac:dyDescent="0.25">
      <c r="A4256" s="7">
        <v>44419.632222222222</v>
      </c>
      <c r="B4256">
        <v>0</v>
      </c>
      <c r="C4256">
        <v>1</v>
      </c>
      <c r="D4256" s="8">
        <f>SUM(B$2:B4256)</f>
        <v>30</v>
      </c>
      <c r="E4256" s="8">
        <f>SUM(C$2:C4256)</f>
        <v>4255</v>
      </c>
      <c r="F4256" s="9">
        <f>IF(stats[[#This Row],[Column1]],stats[[#This Row],[Total Clear]]/stats[[#This Row],[Total Runs]],NA())</f>
        <v>7.0505287896592246E-3</v>
      </c>
      <c r="G4256" s="9">
        <f>SUM(B$2:B4256) / SUM(C$2:C4256)</f>
        <v>7.0505287896592246E-3</v>
      </c>
      <c r="H4256" s="10">
        <f>IFERROR(stats[[#This Row],[Column1]]-A4255,"")</f>
        <v>9.8379629343980923E-4</v>
      </c>
      <c r="I4256" s="10">
        <f>IFERROR(_xlfn.QUARTILE.INC(H$2:H4256,1),"")</f>
        <v>9.6064814715646207E-4</v>
      </c>
      <c r="J4256" s="10">
        <f>IFERROR(_xlfn.QUARTILE.INC(H$2:H4256,3),"")</f>
        <v>1.1689814782585017E-3</v>
      </c>
      <c r="K4256" s="10">
        <f>IFERROR(stats[[#This Row],[Q3]]-stats[[#This Row],[Q1]],"")</f>
        <v>2.0833333110203966E-4</v>
      </c>
      <c r="L4256" s="10">
        <f>IFERROR(AVERAGEIFS(H$2:H4256, H$2:H4256, "&lt;" &amp;stats[[#This Row],[Q3]]+(2*stats[[#This Row],[IQR]]), H$2:H4256, "&gt;" &amp; stats[[#This Row],[Q1]]-(2*stats[[#This Row],[IQR]])),"")</f>
        <v>1.0640452254741717E-3</v>
      </c>
    </row>
    <row r="4257" spans="1:12" x14ac:dyDescent="0.25">
      <c r="A4257" s="7">
        <v>44419.633229166669</v>
      </c>
      <c r="B4257">
        <v>0</v>
      </c>
      <c r="C4257">
        <v>1</v>
      </c>
      <c r="D4257" s="8">
        <f>SUM(B$2:B4257)</f>
        <v>30</v>
      </c>
      <c r="E4257" s="8">
        <f>SUM(C$2:C4257)</f>
        <v>4256</v>
      </c>
      <c r="F4257" s="9">
        <f>IF(stats[[#This Row],[Column1]],stats[[#This Row],[Total Clear]]/stats[[#This Row],[Total Runs]],NA())</f>
        <v>7.0488721804511274E-3</v>
      </c>
      <c r="G4257" s="9">
        <f>SUM(B$2:B4257) / SUM(C$2:C4257)</f>
        <v>7.0488721804511274E-3</v>
      </c>
      <c r="H4257" s="10">
        <f>IFERROR(stats[[#This Row],[Column1]]-A4256,"")</f>
        <v>1.006944446999114E-3</v>
      </c>
      <c r="I4257" s="10">
        <f>IFERROR(_xlfn.QUARTILE.INC(H$2:H4257,1),"")</f>
        <v>9.6064814715646207E-4</v>
      </c>
      <c r="J4257" s="10">
        <f>IFERROR(_xlfn.QUARTILE.INC(H$2:H4257,3),"")</f>
        <v>1.1689814782585017E-3</v>
      </c>
      <c r="K4257" s="10">
        <f>IFERROR(stats[[#This Row],[Q3]]-stats[[#This Row],[Q1]],"")</f>
        <v>2.0833333110203966E-4</v>
      </c>
      <c r="L4257" s="10">
        <f>IFERROR(AVERAGEIFS(H$2:H4257, H$2:H4257, "&lt;" &amp;stats[[#This Row],[Q3]]+(2*stats[[#This Row],[IQR]]), H$2:H4257, "&gt;" &amp; stats[[#This Row],[Q1]]-(2*stats[[#This Row],[IQR]])),"")</f>
        <v>1.0640316687841255E-3</v>
      </c>
    </row>
    <row r="4258" spans="1:12" x14ac:dyDescent="0.25">
      <c r="A4258" s="7">
        <v>44419.634236111109</v>
      </c>
      <c r="B4258">
        <v>0</v>
      </c>
      <c r="C4258">
        <v>1</v>
      </c>
      <c r="D4258" s="8">
        <f>SUM(B$2:B4258)</f>
        <v>30</v>
      </c>
      <c r="E4258" s="8">
        <f>SUM(C$2:C4258)</f>
        <v>4257</v>
      </c>
      <c r="F4258" s="9">
        <f>IF(stats[[#This Row],[Column1]],stats[[#This Row],[Total Clear]]/stats[[#This Row],[Total Runs]],NA())</f>
        <v>7.0472163495419312E-3</v>
      </c>
      <c r="G4258" s="9">
        <f>SUM(B$2:B4258) / SUM(C$2:C4258)</f>
        <v>7.0472163495419312E-3</v>
      </c>
      <c r="H4258" s="10">
        <f>IFERROR(stats[[#This Row],[Column1]]-A4257,"")</f>
        <v>1.0069444397231564E-3</v>
      </c>
      <c r="I4258" s="10">
        <f>IFERROR(_xlfn.QUARTILE.INC(H$2:H4258,1),"")</f>
        <v>9.6064814715646207E-4</v>
      </c>
      <c r="J4258" s="10">
        <f>IFERROR(_xlfn.QUARTILE.INC(H$2:H4258,3),"")</f>
        <v>1.1689814782585017E-3</v>
      </c>
      <c r="K4258" s="10">
        <f>IFERROR(stats[[#This Row],[Q3]]-stats[[#This Row],[Q1]],"")</f>
        <v>2.0833333110203966E-4</v>
      </c>
      <c r="L4258" s="10">
        <f>IFERROR(AVERAGEIFS(H$2:H4258, H$2:H4258, "&lt;" &amp;stats[[#This Row],[Q3]]+(2*stats[[#This Row],[IQR]]), H$2:H4258, "&gt;" &amp; stats[[#This Row],[Q1]]-(2*stats[[#This Row],[IQR]])),"")</f>
        <v>1.064018118527999E-3</v>
      </c>
    </row>
    <row r="4259" spans="1:12" x14ac:dyDescent="0.25">
      <c r="A4259" s="7">
        <v>44419.63521990741</v>
      </c>
      <c r="B4259">
        <v>0</v>
      </c>
      <c r="C4259">
        <v>1</v>
      </c>
      <c r="D4259" s="8">
        <f>SUM(B$2:B4259)</f>
        <v>30</v>
      </c>
      <c r="E4259" s="8">
        <f>SUM(C$2:C4259)</f>
        <v>4258</v>
      </c>
      <c r="F4259" s="9">
        <f>IF(stats[[#This Row],[Column1]],stats[[#This Row],[Total Clear]]/stats[[#This Row],[Total Runs]],NA())</f>
        <v>7.0455612963832787E-3</v>
      </c>
      <c r="G4259" s="9">
        <f>SUM(B$2:B4259) / SUM(C$2:C4259)</f>
        <v>7.0455612963832787E-3</v>
      </c>
      <c r="H4259" s="10">
        <f>IFERROR(stats[[#This Row],[Column1]]-A4258,"")</f>
        <v>9.8379630071576685E-4</v>
      </c>
      <c r="I4259" s="10">
        <f>IFERROR(_xlfn.QUARTILE.INC(H$2:H4259,1),"")</f>
        <v>9.6064814715646207E-4</v>
      </c>
      <c r="J4259" s="10">
        <f>IFERROR(_xlfn.QUARTILE.INC(H$2:H4259,3),"")</f>
        <v>1.1689814782585017E-3</v>
      </c>
      <c r="K4259" s="10">
        <f>IFERROR(stats[[#This Row],[Q3]]-stats[[#This Row],[Q1]],"")</f>
        <v>2.0833333110203966E-4</v>
      </c>
      <c r="L4259" s="10">
        <f>IFERROR(AVERAGEIFS(H$2:H4259, H$2:H4259, "&lt;" &amp;stats[[#This Row],[Q3]]+(2*stats[[#This Row],[IQR]]), H$2:H4259, "&gt;" &amp; stats[[#This Row],[Q1]]-(2*stats[[#This Row],[IQR]])),"")</f>
        <v>1.0639990815517739E-3</v>
      </c>
    </row>
    <row r="4260" spans="1:12" x14ac:dyDescent="0.25">
      <c r="A4260" s="7">
        <v>44419.63622685185</v>
      </c>
      <c r="B4260">
        <v>0</v>
      </c>
      <c r="C4260">
        <v>1</v>
      </c>
      <c r="D4260" s="8">
        <f>SUM(B$2:B4260)</f>
        <v>30</v>
      </c>
      <c r="E4260" s="8">
        <f>SUM(C$2:C4260)</f>
        <v>4259</v>
      </c>
      <c r="F4260" s="9">
        <f>IF(stats[[#This Row],[Column1]],stats[[#This Row],[Total Clear]]/stats[[#This Row],[Total Runs]],NA())</f>
        <v>7.0439070204273303E-3</v>
      </c>
      <c r="G4260" s="9">
        <f>SUM(B$2:B4260) / SUM(C$2:C4260)</f>
        <v>7.0439070204273303E-3</v>
      </c>
      <c r="H4260" s="10">
        <f>IFERROR(stats[[#This Row],[Column1]]-A4259,"")</f>
        <v>1.0069444397231564E-3</v>
      </c>
      <c r="I4260" s="10">
        <f>IFERROR(_xlfn.QUARTILE.INC(H$2:H4260,1),"")</f>
        <v>9.6064814715646207E-4</v>
      </c>
      <c r="J4260" s="10">
        <f>IFERROR(_xlfn.QUARTILE.INC(H$2:H4260,3),"")</f>
        <v>1.1689814782585017E-3</v>
      </c>
      <c r="K4260" s="10">
        <f>IFERROR(stats[[#This Row],[Q3]]-stats[[#This Row],[Q1]],"")</f>
        <v>2.0833333110203966E-4</v>
      </c>
      <c r="L4260" s="10">
        <f>IFERROR(AVERAGEIFS(H$2:H4260, H$2:H4260, "&lt;" &amp;stats[[#This Row],[Q3]]+(2*stats[[#This Row],[IQR]]), H$2:H4260, "&gt;" &amp; stats[[#This Row],[Q1]]-(2*stats[[#This Row],[IQR]])),"")</f>
        <v>1.063985545456441E-3</v>
      </c>
    </row>
    <row r="4261" spans="1:12" x14ac:dyDescent="0.25">
      <c r="A4261" s="7">
        <v>44419.637187499997</v>
      </c>
      <c r="B4261">
        <v>0</v>
      </c>
      <c r="C4261">
        <v>1</v>
      </c>
      <c r="D4261" s="8">
        <f>SUM(B$2:B4261)</f>
        <v>30</v>
      </c>
      <c r="E4261" s="8">
        <f>SUM(C$2:C4261)</f>
        <v>4260</v>
      </c>
      <c r="F4261" s="9">
        <f>IF(stats[[#This Row],[Column1]],stats[[#This Row],[Total Clear]]/stats[[#This Row],[Total Runs]],NA())</f>
        <v>7.0422535211267607E-3</v>
      </c>
      <c r="G4261" s="9">
        <f>SUM(B$2:B4261) / SUM(C$2:C4261)</f>
        <v>7.0422535211267607E-3</v>
      </c>
      <c r="H4261" s="10">
        <f>IFERROR(stats[[#This Row],[Column1]]-A4260,"")</f>
        <v>9.6064814715646207E-4</v>
      </c>
      <c r="I4261" s="10">
        <f>IFERROR(_xlfn.QUARTILE.INC(H$2:H4261,1),"")</f>
        <v>9.6064814715646207E-4</v>
      </c>
      <c r="J4261" s="10">
        <f>IFERROR(_xlfn.QUARTILE.INC(H$2:H4261,3),"")</f>
        <v>1.1689814782585017E-3</v>
      </c>
      <c r="K4261" s="10">
        <f>IFERROR(stats[[#This Row],[Q3]]-stats[[#This Row],[Q1]],"")</f>
        <v>2.0833333110203966E-4</v>
      </c>
      <c r="L4261" s="10">
        <f>IFERROR(AVERAGEIFS(H$2:H4261, H$2:H4261, "&lt;" &amp;stats[[#This Row],[Q3]]+(2*stats[[#This Row],[IQR]]), H$2:H4261, "&gt;" &amp; stats[[#This Row],[Q1]]-(2*stats[[#This Row],[IQR]])),"")</f>
        <v>1.0639610346883433E-3</v>
      </c>
    </row>
    <row r="4262" spans="1:12" x14ac:dyDescent="0.25">
      <c r="A4262" s="7">
        <v>44419.638206018521</v>
      </c>
      <c r="B4262">
        <v>0</v>
      </c>
      <c r="C4262">
        <v>1</v>
      </c>
      <c r="D4262" s="8">
        <f>SUM(B$2:B4262)</f>
        <v>30</v>
      </c>
      <c r="E4262" s="8">
        <f>SUM(C$2:C4262)</f>
        <v>4261</v>
      </c>
      <c r="F4262" s="9">
        <f>IF(stats[[#This Row],[Column1]],stats[[#This Row],[Total Clear]]/stats[[#This Row],[Total Runs]],NA())</f>
        <v>7.0406007979347575E-3</v>
      </c>
      <c r="G4262" s="9">
        <f>SUM(B$2:B4262) / SUM(C$2:C4262)</f>
        <v>7.0406007979347575E-3</v>
      </c>
      <c r="H4262" s="10">
        <f>IFERROR(stats[[#This Row],[Column1]]-A4261,"")</f>
        <v>1.0185185237787664E-3</v>
      </c>
      <c r="I4262" s="10">
        <f>IFERROR(_xlfn.QUARTILE.INC(H$2:H4262,1),"")</f>
        <v>9.6064814715646207E-4</v>
      </c>
      <c r="J4262" s="10">
        <f>IFERROR(_xlfn.QUARTILE.INC(H$2:H4262,3),"")</f>
        <v>1.1689814782585017E-3</v>
      </c>
      <c r="K4262" s="10">
        <f>IFERROR(stats[[#This Row],[Q3]]-stats[[#This Row],[Q1]],"")</f>
        <v>2.0833333110203966E-4</v>
      </c>
      <c r="L4262" s="10">
        <f>IFERROR(AVERAGEIFS(H$2:H4262, H$2:H4262, "&lt;" &amp;stats[[#This Row],[Q3]]+(2*stats[[#This Row],[IQR]]), H$2:H4262, "&gt;" &amp; stats[[#This Row],[Q1]]-(2*stats[[#This Row],[IQR]])),"")</f>
        <v>1.0639502586601455E-3</v>
      </c>
    </row>
    <row r="4263" spans="1:12" x14ac:dyDescent="0.25">
      <c r="A4263" s="7">
        <v>44419.639166666668</v>
      </c>
      <c r="B4263">
        <v>0</v>
      </c>
      <c r="C4263">
        <v>1</v>
      </c>
      <c r="D4263" s="8">
        <f>SUM(B$2:B4263)</f>
        <v>30</v>
      </c>
      <c r="E4263" s="8">
        <f>SUM(C$2:C4263)</f>
        <v>4262</v>
      </c>
      <c r="F4263" s="9">
        <f>IF(stats[[#This Row],[Column1]],stats[[#This Row],[Total Clear]]/stats[[#This Row],[Total Runs]],NA())</f>
        <v>7.0389488503050214E-3</v>
      </c>
      <c r="G4263" s="9">
        <f>SUM(B$2:B4263) / SUM(C$2:C4263)</f>
        <v>7.0389488503050214E-3</v>
      </c>
      <c r="H4263" s="10">
        <f>IFERROR(stats[[#This Row],[Column1]]-A4262,"")</f>
        <v>9.6064814715646207E-4</v>
      </c>
      <c r="I4263" s="10">
        <f>IFERROR(_xlfn.QUARTILE.INC(H$2:H4263,1),"")</f>
        <v>9.6064814715646207E-4</v>
      </c>
      <c r="J4263" s="10">
        <f>IFERROR(_xlfn.QUARTILE.INC(H$2:H4263,3),"")</f>
        <v>1.1689814782585017E-3</v>
      </c>
      <c r="K4263" s="10">
        <f>IFERROR(stats[[#This Row],[Q3]]-stats[[#This Row],[Q1]],"")</f>
        <v>2.0833333110203966E-4</v>
      </c>
      <c r="L4263" s="10">
        <f>IFERROR(AVERAGEIFS(H$2:H4263, H$2:H4263, "&lt;" &amp;stats[[#This Row],[Q3]]+(2*stats[[#This Row],[IQR]]), H$2:H4263, "&gt;" &amp; stats[[#This Row],[Q1]]-(2*stats[[#This Row],[IQR]])),"")</f>
        <v>1.0639257678797984E-3</v>
      </c>
    </row>
    <row r="4264" spans="1:12" x14ac:dyDescent="0.25">
      <c r="A4264" s="7">
        <v>44419.640115740738</v>
      </c>
      <c r="B4264">
        <v>0</v>
      </c>
      <c r="C4264">
        <v>1</v>
      </c>
      <c r="D4264" s="8">
        <f>SUM(B$2:B4264)</f>
        <v>30</v>
      </c>
      <c r="E4264" s="8">
        <f>SUM(C$2:C4264)</f>
        <v>4263</v>
      </c>
      <c r="F4264" s="9">
        <f>IF(stats[[#This Row],[Column1]],stats[[#This Row],[Total Clear]]/stats[[#This Row],[Total Runs]],NA())</f>
        <v>7.0372976776917661E-3</v>
      </c>
      <c r="G4264" s="9">
        <f>SUM(B$2:B4264) / SUM(C$2:C4264)</f>
        <v>7.0372976776917661E-3</v>
      </c>
      <c r="H4264" s="10">
        <f>IFERROR(stats[[#This Row],[Column1]]-A4263,"")</f>
        <v>9.4907407037680969E-4</v>
      </c>
      <c r="I4264" s="10">
        <f>IFERROR(_xlfn.QUARTILE.INC(H$2:H4264,1),"")</f>
        <v>9.6064814715646207E-4</v>
      </c>
      <c r="J4264" s="10">
        <f>IFERROR(_xlfn.QUARTILE.INC(H$2:H4264,3),"")</f>
        <v>1.1689814782585017E-3</v>
      </c>
      <c r="K4264" s="10">
        <f>IFERROR(stats[[#This Row],[Q3]]-stats[[#This Row],[Q1]],"")</f>
        <v>2.0833333110203966E-4</v>
      </c>
      <c r="L4264" s="10">
        <f>IFERROR(AVERAGEIFS(H$2:H4264, H$2:H4264, "&lt;" &amp;stats[[#This Row],[Q3]]+(2*stats[[#This Row],[IQR]]), H$2:H4264, "&gt;" &amp; stats[[#This Row],[Q1]]-(2*stats[[#This Row],[IQR]])),"")</f>
        <v>1.0638985453869086E-3</v>
      </c>
    </row>
    <row r="4265" spans="1:12" x14ac:dyDescent="0.25">
      <c r="A4265" s="7">
        <v>44419.641111111108</v>
      </c>
      <c r="B4265">
        <v>0</v>
      </c>
      <c r="C4265">
        <v>1</v>
      </c>
      <c r="D4265" s="8">
        <f>SUM(B$2:B4265)</f>
        <v>30</v>
      </c>
      <c r="E4265" s="8">
        <f>SUM(C$2:C4265)</f>
        <v>4264</v>
      </c>
      <c r="F4265" s="9">
        <f>IF(stats[[#This Row],[Column1]],stats[[#This Row],[Total Clear]]/stats[[#This Row],[Total Runs]],NA())</f>
        <v>7.0356472795497184E-3</v>
      </c>
      <c r="G4265" s="9">
        <f>SUM(B$2:B4265) / SUM(C$2:C4265)</f>
        <v>7.0356472795497184E-3</v>
      </c>
      <c r="H4265" s="10">
        <f>IFERROR(stats[[#This Row],[Column1]]-A4264,"")</f>
        <v>9.9537037021946162E-4</v>
      </c>
      <c r="I4265" s="10">
        <f>IFERROR(_xlfn.QUARTILE.INC(H$2:H4265,1),"")</f>
        <v>9.6064814715646207E-4</v>
      </c>
      <c r="J4265" s="10">
        <f>IFERROR(_xlfn.QUARTILE.INC(H$2:H4265,3),"")</f>
        <v>1.1689814782585017E-3</v>
      </c>
      <c r="K4265" s="10">
        <f>IFERROR(stats[[#This Row],[Q3]]-stats[[#This Row],[Q1]],"")</f>
        <v>2.0833333110203966E-4</v>
      </c>
      <c r="L4265" s="10">
        <f>IFERROR(AVERAGEIFS(H$2:H4265, H$2:H4265, "&lt;" &amp;stats[[#This Row],[Q3]]+(2*stats[[#This Row],[IQR]]), H$2:H4265, "&gt;" &amp; stats[[#This Row],[Q1]]-(2*stats[[#This Row],[IQR]])),"")</f>
        <v>1.0638823064828403E-3</v>
      </c>
    </row>
    <row r="4266" spans="1:12" x14ac:dyDescent="0.25">
      <c r="A4266" s="7">
        <v>44419.642106481479</v>
      </c>
      <c r="B4266">
        <v>0</v>
      </c>
      <c r="C4266">
        <v>1</v>
      </c>
      <c r="D4266" s="8">
        <f>SUM(B$2:B4266)</f>
        <v>30</v>
      </c>
      <c r="E4266" s="8">
        <f>SUM(C$2:C4266)</f>
        <v>4265</v>
      </c>
      <c r="F4266" s="9">
        <f>IF(stats[[#This Row],[Column1]],stats[[#This Row],[Total Clear]]/stats[[#This Row],[Total Runs]],NA())</f>
        <v>7.0339976553341153E-3</v>
      </c>
      <c r="G4266" s="9">
        <f>SUM(B$2:B4266) / SUM(C$2:C4266)</f>
        <v>7.0339976553341153E-3</v>
      </c>
      <c r="H4266" s="10">
        <f>IFERROR(stats[[#This Row],[Column1]]-A4265,"")</f>
        <v>9.9537037021946162E-4</v>
      </c>
      <c r="I4266" s="10">
        <f>IFERROR(_xlfn.QUARTILE.INC(H$2:H4266,1),"")</f>
        <v>9.6064814715646207E-4</v>
      </c>
      <c r="J4266" s="10">
        <f>IFERROR(_xlfn.QUARTILE.INC(H$2:H4266,3),"")</f>
        <v>1.1689814782585017E-3</v>
      </c>
      <c r="K4266" s="10">
        <f>IFERROR(stats[[#This Row],[Q3]]-stats[[#This Row],[Q1]],"")</f>
        <v>2.0833333110203966E-4</v>
      </c>
      <c r="L4266" s="10">
        <f>IFERROR(AVERAGEIFS(H$2:H4266, H$2:H4266, "&lt;" &amp;stats[[#This Row],[Q3]]+(2*stats[[#This Row],[IQR]]), H$2:H4266, "&gt;" &amp; stats[[#This Row],[Q1]]-(2*stats[[#This Row],[IQR]])),"")</f>
        <v>1.0638660752731121E-3</v>
      </c>
    </row>
    <row r="4267" spans="1:12" x14ac:dyDescent="0.25">
      <c r="A4267" s="7">
        <v>44419.643090277779</v>
      </c>
      <c r="B4267">
        <v>0</v>
      </c>
      <c r="C4267">
        <v>1</v>
      </c>
      <c r="D4267" s="8">
        <f>SUM(B$2:B4267)</f>
        <v>30</v>
      </c>
      <c r="E4267" s="8">
        <f>SUM(C$2:C4267)</f>
        <v>4266</v>
      </c>
      <c r="F4267" s="9">
        <f>IF(stats[[#This Row],[Column1]],stats[[#This Row],[Total Clear]]/stats[[#This Row],[Total Runs]],NA())</f>
        <v>7.0323488045007029E-3</v>
      </c>
      <c r="G4267" s="9">
        <f>SUM(B$2:B4267) / SUM(C$2:C4267)</f>
        <v>7.0323488045007029E-3</v>
      </c>
      <c r="H4267" s="10">
        <f>IFERROR(stats[[#This Row],[Column1]]-A4266,"")</f>
        <v>9.8379630071576685E-4</v>
      </c>
      <c r="I4267" s="10">
        <f>IFERROR(_xlfn.QUARTILE.INC(H$2:H4267,1),"")</f>
        <v>9.6064814715646207E-4</v>
      </c>
      <c r="J4267" s="10">
        <f>IFERROR(_xlfn.QUARTILE.INC(H$2:H4267,3),"")</f>
        <v>1.1689814782585017E-3</v>
      </c>
      <c r="K4267" s="10">
        <f>IFERROR(stats[[#This Row],[Q3]]-stats[[#This Row],[Q1]],"")</f>
        <v>2.0833333110203966E-4</v>
      </c>
      <c r="L4267" s="10">
        <f>IFERROR(AVERAGEIFS(H$2:H4267, H$2:H4267, "&lt;" &amp;stats[[#This Row],[Q3]]+(2*stats[[#This Row],[IQR]]), H$2:H4267, "&gt;" &amp; stats[[#This Row],[Q1]]-(2*stats[[#This Row],[IQR]])),"")</f>
        <v>1.0638471103809857E-3</v>
      </c>
    </row>
    <row r="4268" spans="1:12" x14ac:dyDescent="0.25">
      <c r="A4268" s="7">
        <v>44419.644062500003</v>
      </c>
      <c r="B4268">
        <v>0</v>
      </c>
      <c r="C4268">
        <v>1</v>
      </c>
      <c r="D4268" s="8">
        <f>SUM(B$2:B4268)</f>
        <v>30</v>
      </c>
      <c r="E4268" s="8">
        <f>SUM(C$2:C4268)</f>
        <v>4267</v>
      </c>
      <c r="F4268" s="9">
        <f>IF(stats[[#This Row],[Column1]],stats[[#This Row],[Total Clear]]/stats[[#This Row],[Total Runs]],NA())</f>
        <v>7.0307007265057418E-3</v>
      </c>
      <c r="G4268" s="9">
        <f>SUM(B$2:B4268) / SUM(C$2:C4268)</f>
        <v>7.0307007265057418E-3</v>
      </c>
      <c r="H4268" s="10">
        <f>IFERROR(stats[[#This Row],[Column1]]-A4267,"")</f>
        <v>9.7222222393611446E-4</v>
      </c>
      <c r="I4268" s="10">
        <f>IFERROR(_xlfn.QUARTILE.INC(H$2:H4268,1),"")</f>
        <v>9.6064814715646207E-4</v>
      </c>
      <c r="J4268" s="10">
        <f>IFERROR(_xlfn.QUARTILE.INC(H$2:H4268,3),"")</f>
        <v>1.1689814782585017E-3</v>
      </c>
      <c r="K4268" s="10">
        <f>IFERROR(stats[[#This Row],[Q3]]-stats[[#This Row],[Q1]],"")</f>
        <v>2.0833333110203966E-4</v>
      </c>
      <c r="L4268" s="10">
        <f>IFERROR(AVERAGEIFS(H$2:H4268, H$2:H4268, "&lt;" &amp;stats[[#This Row],[Q3]]+(2*stats[[#This Row],[IQR]]), H$2:H4268, "&gt;" &amp; stats[[#This Row],[Q1]]-(2*stats[[#This Row],[IQR]])),"")</f>
        <v>1.0638254137467339E-3</v>
      </c>
    </row>
    <row r="4269" spans="1:12" x14ac:dyDescent="0.25">
      <c r="A4269" s="7">
        <v>44419.645046296297</v>
      </c>
      <c r="B4269">
        <v>0</v>
      </c>
      <c r="C4269">
        <v>1</v>
      </c>
      <c r="D4269" s="8">
        <f>SUM(B$2:B4269)</f>
        <v>30</v>
      </c>
      <c r="E4269" s="8">
        <f>SUM(C$2:C4269)</f>
        <v>4268</v>
      </c>
      <c r="F4269" s="9">
        <f>IF(stats[[#This Row],[Column1]],stats[[#This Row],[Total Clear]]/stats[[#This Row],[Total Runs]],NA())</f>
        <v>7.0290534208059981E-3</v>
      </c>
      <c r="G4269" s="9">
        <f>SUM(B$2:B4269) / SUM(C$2:C4269)</f>
        <v>7.0290534208059981E-3</v>
      </c>
      <c r="H4269" s="10">
        <f>IFERROR(stats[[#This Row],[Column1]]-A4268,"")</f>
        <v>9.8379629343980923E-4</v>
      </c>
      <c r="I4269" s="10">
        <f>IFERROR(_xlfn.QUARTILE.INC(H$2:H4269,1),"")</f>
        <v>9.6064814715646207E-4</v>
      </c>
      <c r="J4269" s="10">
        <f>IFERROR(_xlfn.QUARTILE.INC(H$2:H4269,3),"")</f>
        <v>1.1689814782585017E-3</v>
      </c>
      <c r="K4269" s="10">
        <f>IFERROR(stats[[#This Row],[Q3]]-stats[[#This Row],[Q1]],"")</f>
        <v>2.0833333110203966E-4</v>
      </c>
      <c r="L4269" s="10">
        <f>IFERROR(AVERAGEIFS(H$2:H4269, H$2:H4269, "&lt;" &amp;stats[[#This Row],[Q3]]+(2*stats[[#This Row],[IQR]]), H$2:H4269, "&gt;" &amp; stats[[#This Row],[Q1]]-(2*stats[[#This Row],[IQR]])),"")</f>
        <v>1.0638064674587827E-3</v>
      </c>
    </row>
    <row r="4270" spans="1:12" x14ac:dyDescent="0.25">
      <c r="A4270" s="7">
        <v>44419.646053240744</v>
      </c>
      <c r="B4270">
        <v>0</v>
      </c>
      <c r="C4270">
        <v>1</v>
      </c>
      <c r="D4270" s="8">
        <f>SUM(B$2:B4270)</f>
        <v>30</v>
      </c>
      <c r="E4270" s="8">
        <f>SUM(C$2:C4270)</f>
        <v>4269</v>
      </c>
      <c r="F4270" s="9">
        <f>IF(stats[[#This Row],[Column1]],stats[[#This Row],[Total Clear]]/stats[[#This Row],[Total Runs]],NA())</f>
        <v>7.0274068868587487E-3</v>
      </c>
      <c r="G4270" s="9">
        <f>SUM(B$2:B4270) / SUM(C$2:C4270)</f>
        <v>7.0274068868587487E-3</v>
      </c>
      <c r="H4270" s="10">
        <f>IFERROR(stats[[#This Row],[Column1]]-A4269,"")</f>
        <v>1.006944446999114E-3</v>
      </c>
      <c r="I4270" s="10">
        <f>IFERROR(_xlfn.QUARTILE.INC(H$2:H4270,1),"")</f>
        <v>9.6064814715646207E-4</v>
      </c>
      <c r="J4270" s="10">
        <f>IFERROR(_xlfn.QUARTILE.INC(H$2:H4270,3),"")</f>
        <v>1.1689814782585017E-3</v>
      </c>
      <c r="K4270" s="10">
        <f>IFERROR(stats[[#This Row],[Q3]]-stats[[#This Row],[Q1]],"")</f>
        <v>2.0833333110203966E-4</v>
      </c>
      <c r="L4270" s="10">
        <f>IFERROR(AVERAGEIFS(H$2:H4270, H$2:H4270, "&lt;" &amp;stats[[#This Row],[Q3]]+(2*stats[[#This Row],[IQR]]), H$2:H4270, "&gt;" &amp; stats[[#This Row],[Q1]]-(2*stats[[#This Row],[IQR]])),"")</f>
        <v>1.0637930089924016E-3</v>
      </c>
    </row>
    <row r="4271" spans="1:12" x14ac:dyDescent="0.25">
      <c r="A4271" s="7">
        <v>44419.64702546296</v>
      </c>
      <c r="B4271">
        <v>0</v>
      </c>
      <c r="C4271">
        <v>1</v>
      </c>
      <c r="D4271" s="8">
        <f>SUM(B$2:B4271)</f>
        <v>30</v>
      </c>
      <c r="E4271" s="8">
        <f>SUM(C$2:C4271)</f>
        <v>4270</v>
      </c>
      <c r="F4271" s="9">
        <f>IF(stats[[#This Row],[Column1]],stats[[#This Row],[Total Clear]]/stats[[#This Row],[Total Runs]],NA())</f>
        <v>7.0257611241217799E-3</v>
      </c>
      <c r="G4271" s="9">
        <f>SUM(B$2:B4271) / SUM(C$2:C4271)</f>
        <v>7.0257611241217799E-3</v>
      </c>
      <c r="H4271" s="10">
        <f>IFERROR(stats[[#This Row],[Column1]]-A4270,"")</f>
        <v>9.7222221666015685E-4</v>
      </c>
      <c r="I4271" s="10">
        <f>IFERROR(_xlfn.QUARTILE.INC(H$2:H4271,1),"")</f>
        <v>9.6064814715646207E-4</v>
      </c>
      <c r="J4271" s="10">
        <f>IFERROR(_xlfn.QUARTILE.INC(H$2:H4271,3),"")</f>
        <v>1.1689814782585017E-3</v>
      </c>
      <c r="K4271" s="10">
        <f>IFERROR(stats[[#This Row],[Q3]]-stats[[#This Row],[Q1]],"")</f>
        <v>2.0833333110203966E-4</v>
      </c>
      <c r="L4271" s="10">
        <f>IFERROR(AVERAGEIFS(H$2:H4271, H$2:H4271, "&lt;" &amp;stats[[#This Row],[Q3]]+(2*stats[[#This Row],[IQR]]), H$2:H4271, "&gt;" &amp; stats[[#This Row],[Q1]]-(2*stats[[#This Row],[IQR]])),"")</f>
        <v>1.0637713405607092E-3</v>
      </c>
    </row>
    <row r="4272" spans="1:12" x14ac:dyDescent="0.25">
      <c r="A4272" s="7">
        <v>44419.64806712963</v>
      </c>
      <c r="B4272">
        <v>0</v>
      </c>
      <c r="C4272">
        <v>1</v>
      </c>
      <c r="D4272" s="8">
        <f>SUM(B$2:B4272)</f>
        <v>30</v>
      </c>
      <c r="E4272" s="8">
        <f>SUM(C$2:C4272)</f>
        <v>4271</v>
      </c>
      <c r="F4272" s="9">
        <f>IF(stats[[#This Row],[Column1]],stats[[#This Row],[Total Clear]]/stats[[#This Row],[Total Runs]],NA())</f>
        <v>7.0241161320533834E-3</v>
      </c>
      <c r="G4272" s="9">
        <f>SUM(B$2:B4272) / SUM(C$2:C4272)</f>
        <v>7.0241161320533834E-3</v>
      </c>
      <c r="H4272" s="10">
        <f>IFERROR(stats[[#This Row],[Column1]]-A4271,"")</f>
        <v>1.0416666700621136E-3</v>
      </c>
      <c r="I4272" s="10">
        <f>IFERROR(_xlfn.QUARTILE.INC(H$2:H4272,1),"")</f>
        <v>9.6064814715646207E-4</v>
      </c>
      <c r="J4272" s="10">
        <f>IFERROR(_xlfn.QUARTILE.INC(H$2:H4272,3),"")</f>
        <v>1.1689814782585017E-3</v>
      </c>
      <c r="K4272" s="10">
        <f>IFERROR(stats[[#This Row],[Q3]]-stats[[#This Row],[Q1]],"")</f>
        <v>2.0833333110203966E-4</v>
      </c>
      <c r="L4272" s="10">
        <f>IFERROR(AVERAGEIFS(H$2:H4272, H$2:H4272, "&lt;" &amp;stats[[#This Row],[Q3]]+(2*stats[[#This Row],[IQR]]), H$2:H4272, "&gt;" &amp; stats[[#This Row],[Q1]]-(2*stats[[#This Row],[IQR]])),"")</f>
        <v>1.0637661111614902E-3</v>
      </c>
    </row>
    <row r="4273" spans="1:12" x14ac:dyDescent="0.25">
      <c r="A4273" s="7">
        <v>44419.649062500001</v>
      </c>
      <c r="B4273">
        <v>0</v>
      </c>
      <c r="C4273">
        <v>1</v>
      </c>
      <c r="D4273" s="8">
        <f>SUM(B$2:B4273)</f>
        <v>30</v>
      </c>
      <c r="E4273" s="8">
        <f>SUM(C$2:C4273)</f>
        <v>4272</v>
      </c>
      <c r="F4273" s="9">
        <f>IF(stats[[#This Row],[Column1]],stats[[#This Row],[Total Clear]]/stats[[#This Row],[Total Runs]],NA())</f>
        <v>7.0224719101123594E-3</v>
      </c>
      <c r="G4273" s="9">
        <f>SUM(B$2:B4273) / SUM(C$2:C4273)</f>
        <v>7.0224719101123594E-3</v>
      </c>
      <c r="H4273" s="10">
        <f>IFERROR(stats[[#This Row],[Column1]]-A4272,"")</f>
        <v>9.9537037021946162E-4</v>
      </c>
      <c r="I4273" s="10">
        <f>IFERROR(_xlfn.QUARTILE.INC(H$2:H4273,1),"")</f>
        <v>9.6064814715646207E-4</v>
      </c>
      <c r="J4273" s="10">
        <f>IFERROR(_xlfn.QUARTILE.INC(H$2:H4273,3),"")</f>
        <v>1.1689814782585017E-3</v>
      </c>
      <c r="K4273" s="10">
        <f>IFERROR(stats[[#This Row],[Q3]]-stats[[#This Row],[Q1]],"")</f>
        <v>2.0833333110203966E-4</v>
      </c>
      <c r="L4273" s="10">
        <f>IFERROR(AVERAGEIFS(H$2:H4273, H$2:H4273, "&lt;" &amp;stats[[#This Row],[Q3]]+(2*stats[[#This Row],[IQR]]), H$2:H4273, "&gt;" &amp; stats[[#This Row],[Q1]]-(2*stats[[#This Row],[IQR]])),"")</f>
        <v>1.0637499343069629E-3</v>
      </c>
    </row>
    <row r="4274" spans="1:12" x14ac:dyDescent="0.25">
      <c r="A4274" s="7">
        <v>44419.650127314817</v>
      </c>
      <c r="B4274">
        <v>0</v>
      </c>
      <c r="C4274">
        <v>1</v>
      </c>
      <c r="D4274" s="8">
        <f>SUM(B$2:B4274)</f>
        <v>30</v>
      </c>
      <c r="E4274" s="8">
        <f>SUM(C$2:C4274)</f>
        <v>4273</v>
      </c>
      <c r="F4274" s="9">
        <f>IF(stats[[#This Row],[Column1]],stats[[#This Row],[Total Clear]]/stats[[#This Row],[Total Runs]],NA())</f>
        <v>7.0208284577580153E-3</v>
      </c>
      <c r="G4274" s="9">
        <f>SUM(B$2:B4274) / SUM(C$2:C4274)</f>
        <v>7.0208284577580153E-3</v>
      </c>
      <c r="H4274" s="10">
        <f>IFERROR(stats[[#This Row],[Column1]]-A4273,"")</f>
        <v>1.0648148163454607E-3</v>
      </c>
      <c r="I4274" s="10">
        <f>IFERROR(_xlfn.QUARTILE.INC(H$2:H4274,1),"")</f>
        <v>9.6064814715646207E-4</v>
      </c>
      <c r="J4274" s="10">
        <f>IFERROR(_xlfn.QUARTILE.INC(H$2:H4274,3),"")</f>
        <v>1.1689814782585017E-3</v>
      </c>
      <c r="K4274" s="10">
        <f>IFERROR(stats[[#This Row],[Q3]]-stats[[#This Row],[Q1]],"")</f>
        <v>2.0833333110203966E-4</v>
      </c>
      <c r="L4274" s="10">
        <f>IFERROR(AVERAGEIFS(H$2:H4274, H$2:H4274, "&lt;" &amp;stats[[#This Row],[Q3]]+(2*stats[[#This Row],[IQR]]), H$2:H4274, "&gt;" &amp; stats[[#This Row],[Q1]]-(2*stats[[#This Row],[IQR]])),"")</f>
        <v>1.0637501861116539E-3</v>
      </c>
    </row>
    <row r="4275" spans="1:12" x14ac:dyDescent="0.25">
      <c r="A4275" s="7">
        <v>44419.65111111111</v>
      </c>
      <c r="B4275">
        <v>0</v>
      </c>
      <c r="C4275">
        <v>1</v>
      </c>
      <c r="D4275" s="8">
        <f>SUM(B$2:B4275)</f>
        <v>30</v>
      </c>
      <c r="E4275" s="8">
        <f>SUM(C$2:C4275)</f>
        <v>4274</v>
      </c>
      <c r="F4275" s="9">
        <f>IF(stats[[#This Row],[Column1]],stats[[#This Row],[Total Clear]]/stats[[#This Row],[Total Runs]],NA())</f>
        <v>7.0191857744501636E-3</v>
      </c>
      <c r="G4275" s="9">
        <f>SUM(B$2:B4275) / SUM(C$2:C4275)</f>
        <v>7.0191857744501636E-3</v>
      </c>
      <c r="H4275" s="10">
        <f>IFERROR(stats[[#This Row],[Column1]]-A4274,"")</f>
        <v>9.8379629343980923E-4</v>
      </c>
      <c r="I4275" s="10">
        <f>IFERROR(_xlfn.QUARTILE.INC(H$2:H4275,1),"")</f>
        <v>9.6064814715646207E-4</v>
      </c>
      <c r="J4275" s="10">
        <f>IFERROR(_xlfn.QUARTILE.INC(H$2:H4275,3),"")</f>
        <v>1.1689814782585017E-3</v>
      </c>
      <c r="K4275" s="10">
        <f>IFERROR(stats[[#This Row],[Q3]]-stats[[#This Row],[Q1]],"")</f>
        <v>2.0833333110203966E-4</v>
      </c>
      <c r="L4275" s="10">
        <f>IFERROR(AVERAGEIFS(H$2:H4275, H$2:H4275, "&lt;" &amp;stats[[#This Row],[Q3]]+(2*stats[[#This Row],[IQR]]), H$2:H4275, "&gt;" &amp; stats[[#This Row],[Q1]]-(2*stats[[#This Row],[IQR]])),"")</f>
        <v>1.0637312844821805E-3</v>
      </c>
    </row>
    <row r="4276" spans="1:12" x14ac:dyDescent="0.25">
      <c r="A4276" s="7">
        <v>44419.652141203704</v>
      </c>
      <c r="B4276">
        <v>0</v>
      </c>
      <c r="C4276">
        <v>1</v>
      </c>
      <c r="D4276" s="8">
        <f>SUM(B$2:B4276)</f>
        <v>30</v>
      </c>
      <c r="E4276" s="8">
        <f>SUM(C$2:C4276)</f>
        <v>4275</v>
      </c>
      <c r="F4276" s="9">
        <f>IF(stats[[#This Row],[Column1]],stats[[#This Row],[Total Clear]]/stats[[#This Row],[Total Runs]],NA())</f>
        <v>7.0175438596491229E-3</v>
      </c>
      <c r="G4276" s="9">
        <f>SUM(B$2:B4276) / SUM(C$2:C4276)</f>
        <v>7.0175438596491229E-3</v>
      </c>
      <c r="H4276" s="10">
        <f>IFERROR(stats[[#This Row],[Column1]]-A4275,"")</f>
        <v>1.0300925932824612E-3</v>
      </c>
      <c r="I4276" s="10">
        <f>IFERROR(_xlfn.QUARTILE.INC(H$2:H4276,1),"")</f>
        <v>9.6064814715646207E-4</v>
      </c>
      <c r="J4276" s="10">
        <f>IFERROR(_xlfn.QUARTILE.INC(H$2:H4276,3),"")</f>
        <v>1.1689814782585017E-3</v>
      </c>
      <c r="K4276" s="10">
        <f>IFERROR(stats[[#This Row],[Q3]]-stats[[#This Row],[Q1]],"")</f>
        <v>2.0833333110203966E-4</v>
      </c>
      <c r="L4276" s="10">
        <f>IFERROR(AVERAGEIFS(H$2:H4276, H$2:H4276, "&lt;" &amp;stats[[#This Row],[Q3]]+(2*stats[[#This Row],[IQR]]), H$2:H4276, "&gt;" &amp; stats[[#This Row],[Q1]]-(2*stats[[#This Row],[IQR]])),"")</f>
        <v>1.0637233339524713E-3</v>
      </c>
    </row>
    <row r="4277" spans="1:12" x14ac:dyDescent="0.25">
      <c r="A4277" s="7">
        <v>44419.653194444443</v>
      </c>
      <c r="B4277">
        <v>0</v>
      </c>
      <c r="C4277">
        <v>1</v>
      </c>
      <c r="D4277" s="8">
        <f>SUM(B$2:B4277)</f>
        <v>30</v>
      </c>
      <c r="E4277" s="8">
        <f>SUM(C$2:C4277)</f>
        <v>4276</v>
      </c>
      <c r="F4277" s="9">
        <f>IF(stats[[#This Row],[Column1]],stats[[#This Row],[Total Clear]]/stats[[#This Row],[Total Runs]],NA())</f>
        <v>7.0159027128157154E-3</v>
      </c>
      <c r="G4277" s="9">
        <f>SUM(B$2:B4277) / SUM(C$2:C4277)</f>
        <v>7.0159027128157154E-3</v>
      </c>
      <c r="H4277" s="10">
        <f>IFERROR(stats[[#This Row],[Column1]]-A4276,"")</f>
        <v>1.0532407395658083E-3</v>
      </c>
      <c r="I4277" s="10">
        <f>IFERROR(_xlfn.QUARTILE.INC(H$2:H4277,1),"")</f>
        <v>9.6064814715646207E-4</v>
      </c>
      <c r="J4277" s="10">
        <f>IFERROR(_xlfn.QUARTILE.INC(H$2:H4277,3),"")</f>
        <v>1.1689814782585017E-3</v>
      </c>
      <c r="K4277" s="10">
        <f>IFERROR(stats[[#This Row],[Q3]]-stats[[#This Row],[Q1]],"")</f>
        <v>2.0833333110203966E-4</v>
      </c>
      <c r="L4277" s="10">
        <f>IFERROR(AVERAGEIFS(H$2:H4277, H$2:H4277, "&lt;" &amp;stats[[#This Row],[Q3]]+(2*stats[[#This Row],[IQR]]), H$2:H4277, "&gt;" &amp; stats[[#This Row],[Q1]]-(2*stats[[#This Row],[IQR]])),"")</f>
        <v>1.0637208569689207E-3</v>
      </c>
    </row>
    <row r="4278" spans="1:12" x14ac:dyDescent="0.25">
      <c r="A4278" s="7">
        <v>44419.654166666667</v>
      </c>
      <c r="B4278">
        <v>0</v>
      </c>
      <c r="C4278">
        <v>1</v>
      </c>
      <c r="D4278" s="8">
        <f>SUM(B$2:B4278)</f>
        <v>30</v>
      </c>
      <c r="E4278" s="8">
        <f>SUM(C$2:C4278)</f>
        <v>4277</v>
      </c>
      <c r="F4278" s="9">
        <f>IF(stats[[#This Row],[Column1]],stats[[#This Row],[Total Clear]]/stats[[#This Row],[Total Runs]],NA())</f>
        <v>7.0142623334112694E-3</v>
      </c>
      <c r="G4278" s="9">
        <f>SUM(B$2:B4278) / SUM(C$2:C4278)</f>
        <v>7.0142623334112694E-3</v>
      </c>
      <c r="H4278" s="10">
        <f>IFERROR(stats[[#This Row],[Column1]]-A4277,"")</f>
        <v>9.7222222393611446E-4</v>
      </c>
      <c r="I4278" s="10">
        <f>IFERROR(_xlfn.QUARTILE.INC(H$2:H4278,1),"")</f>
        <v>9.6064814715646207E-4</v>
      </c>
      <c r="J4278" s="10">
        <f>IFERROR(_xlfn.QUARTILE.INC(H$2:H4278,3),"")</f>
        <v>1.1689814782585017E-3</v>
      </c>
      <c r="K4278" s="10">
        <f>IFERROR(stats[[#This Row],[Q3]]-stats[[#This Row],[Q1]],"")</f>
        <v>2.0833333110203966E-4</v>
      </c>
      <c r="L4278" s="10">
        <f>IFERROR(AVERAGEIFS(H$2:H4278, H$2:H4278, "&lt;" &amp;stats[[#This Row],[Q3]]+(2*stats[[#This Row],[IQR]]), H$2:H4278, "&gt;" &amp; stats[[#This Row],[Q1]]-(2*stats[[#This Row],[IQR]])),"")</f>
        <v>1.0636992414165859E-3</v>
      </c>
    </row>
    <row r="4279" spans="1:12" x14ac:dyDescent="0.25">
      <c r="A4279" s="7">
        <v>44419.655150462961</v>
      </c>
      <c r="B4279">
        <v>0</v>
      </c>
      <c r="C4279">
        <v>1</v>
      </c>
      <c r="D4279" s="8">
        <f>SUM(B$2:B4279)</f>
        <v>30</v>
      </c>
      <c r="E4279" s="8">
        <f>SUM(C$2:C4279)</f>
        <v>4278</v>
      </c>
      <c r="F4279" s="9">
        <f>IF(stats[[#This Row],[Column1]],stats[[#This Row],[Total Clear]]/stats[[#This Row],[Total Runs]],NA())</f>
        <v>7.0126227208976155E-3</v>
      </c>
      <c r="G4279" s="9">
        <f>SUM(B$2:B4279) / SUM(C$2:C4279)</f>
        <v>7.0126227208976155E-3</v>
      </c>
      <c r="H4279" s="10">
        <f>IFERROR(stats[[#This Row],[Column1]]-A4278,"")</f>
        <v>9.8379629343980923E-4</v>
      </c>
      <c r="I4279" s="10">
        <f>IFERROR(_xlfn.QUARTILE.INC(H$2:H4279,1),"")</f>
        <v>9.6064814715646207E-4</v>
      </c>
      <c r="J4279" s="10">
        <f>IFERROR(_xlfn.QUARTILE.INC(H$2:H4279,3),"")</f>
        <v>1.1689814782585017E-3</v>
      </c>
      <c r="K4279" s="10">
        <f>IFERROR(stats[[#This Row],[Q3]]-stats[[#This Row],[Q1]],"")</f>
        <v>2.0833333110203966E-4</v>
      </c>
      <c r="L4279" s="10">
        <f>IFERROR(AVERAGEIFS(H$2:H4279, H$2:H4279, "&lt;" &amp;stats[[#This Row],[Q3]]+(2*stats[[#This Row],[IQR]]), H$2:H4279, "&gt;" &amp; stats[[#This Row],[Q1]]-(2*stats[[#This Row],[IQR]])),"")</f>
        <v>1.063680369676393E-3</v>
      </c>
    </row>
    <row r="4280" spans="1:12" x14ac:dyDescent="0.25">
      <c r="A4280" s="7">
        <v>44419.656180555554</v>
      </c>
      <c r="B4280">
        <v>0</v>
      </c>
      <c r="C4280">
        <v>1</v>
      </c>
      <c r="D4280" s="8">
        <f>SUM(B$2:B4280)</f>
        <v>30</v>
      </c>
      <c r="E4280" s="8">
        <f>SUM(C$2:C4280)</f>
        <v>4279</v>
      </c>
      <c r="F4280" s="9">
        <f>IF(stats[[#This Row],[Column1]],stats[[#This Row],[Total Clear]]/stats[[#This Row],[Total Runs]],NA())</f>
        <v>7.0109838747370885E-3</v>
      </c>
      <c r="G4280" s="9">
        <f>SUM(B$2:B4280) / SUM(C$2:C4280)</f>
        <v>7.0109838747370885E-3</v>
      </c>
      <c r="H4280" s="10">
        <f>IFERROR(stats[[#This Row],[Column1]]-A4279,"")</f>
        <v>1.0300925932824612E-3</v>
      </c>
      <c r="I4280" s="10">
        <f>IFERROR(_xlfn.QUARTILE.INC(H$2:H4280,1),"")</f>
        <v>9.6064814715646207E-4</v>
      </c>
      <c r="J4280" s="10">
        <f>IFERROR(_xlfn.QUARTILE.INC(H$2:H4280,3),"")</f>
        <v>1.1689814782585017E-3</v>
      </c>
      <c r="K4280" s="10">
        <f>IFERROR(stats[[#This Row],[Q3]]-stats[[#This Row],[Q1]],"")</f>
        <v>2.0833333110203966E-4</v>
      </c>
      <c r="L4280" s="10">
        <f>IFERROR(AVERAGEIFS(H$2:H4280, H$2:H4280, "&lt;" &amp;stats[[#This Row],[Q3]]+(2*stats[[#This Row],[IQR]]), H$2:H4280, "&gt;" &amp; stats[[#This Row],[Q1]]-(2*stats[[#This Row],[IQR]])),"")</f>
        <v>1.0636724386784251E-3</v>
      </c>
    </row>
    <row r="4281" spans="1:12" x14ac:dyDescent="0.25">
      <c r="A4281" s="7">
        <v>44419.657187500001</v>
      </c>
      <c r="B4281">
        <v>0</v>
      </c>
      <c r="C4281">
        <v>1</v>
      </c>
      <c r="D4281" s="8">
        <f>SUM(B$2:B4281)</f>
        <v>30</v>
      </c>
      <c r="E4281" s="8">
        <f>SUM(C$2:C4281)</f>
        <v>4280</v>
      </c>
      <c r="F4281" s="9">
        <f>IF(stats[[#This Row],[Column1]],stats[[#This Row],[Total Clear]]/stats[[#This Row],[Total Runs]],NA())</f>
        <v>7.0093457943925233E-3</v>
      </c>
      <c r="G4281" s="9">
        <f>SUM(B$2:B4281) / SUM(C$2:C4281)</f>
        <v>7.0093457943925233E-3</v>
      </c>
      <c r="H4281" s="10">
        <f>IFERROR(stats[[#This Row],[Column1]]-A4280,"")</f>
        <v>1.006944446999114E-3</v>
      </c>
      <c r="I4281" s="10">
        <f>IFERROR(_xlfn.QUARTILE.INC(H$2:H4281,1),"")</f>
        <v>9.6064814715646207E-4</v>
      </c>
      <c r="J4281" s="10">
        <f>IFERROR(_xlfn.QUARTILE.INC(H$2:H4281,3),"")</f>
        <v>1.1689814782585017E-3</v>
      </c>
      <c r="K4281" s="10">
        <f>IFERROR(stats[[#This Row],[Q3]]-stats[[#This Row],[Q1]],"")</f>
        <v>2.0833333110203966E-4</v>
      </c>
      <c r="L4281" s="10">
        <f>IFERROR(AVERAGEIFS(H$2:H4281, H$2:H4281, "&lt;" &amp;stats[[#This Row],[Q3]]+(2*stats[[#This Row],[IQR]]), H$2:H4281, "&gt;" &amp; stats[[#This Row],[Q1]]-(2*stats[[#This Row],[IQR]])),"")</f>
        <v>1.0636590468012582E-3</v>
      </c>
    </row>
    <row r="4282" spans="1:12" x14ac:dyDescent="0.25">
      <c r="A4282" s="7">
        <v>44419.658194444448</v>
      </c>
      <c r="B4282">
        <v>0</v>
      </c>
      <c r="C4282">
        <v>1</v>
      </c>
      <c r="D4282" s="8">
        <f>SUM(B$2:B4282)</f>
        <v>30</v>
      </c>
      <c r="E4282" s="8">
        <f>SUM(C$2:C4282)</f>
        <v>4281</v>
      </c>
      <c r="F4282" s="9">
        <f>IF(stats[[#This Row],[Column1]],stats[[#This Row],[Total Clear]]/stats[[#This Row],[Total Runs]],NA())</f>
        <v>7.0077084793272598E-3</v>
      </c>
      <c r="G4282" s="9">
        <f>SUM(B$2:B4282) / SUM(C$2:C4282)</f>
        <v>7.0077084793272598E-3</v>
      </c>
      <c r="H4282" s="10">
        <f>IFERROR(stats[[#This Row],[Column1]]-A4281,"")</f>
        <v>1.006944446999114E-3</v>
      </c>
      <c r="I4282" s="10">
        <f>IFERROR(_xlfn.QUARTILE.INC(H$2:H4282,1),"")</f>
        <v>9.6064814715646207E-4</v>
      </c>
      <c r="J4282" s="10">
        <f>IFERROR(_xlfn.QUARTILE.INC(H$2:H4282,3),"")</f>
        <v>1.1689814782585017E-3</v>
      </c>
      <c r="K4282" s="10">
        <f>IFERROR(stats[[#This Row],[Q3]]-stats[[#This Row],[Q1]],"")</f>
        <v>2.0833333110203966E-4</v>
      </c>
      <c r="L4282" s="10">
        <f>IFERROR(AVERAGEIFS(H$2:H4282, H$2:H4282, "&lt;" &amp;stats[[#This Row],[Q3]]+(2*stats[[#This Row],[IQR]]), H$2:H4282, "&gt;" &amp; stats[[#This Row],[Q1]]-(2*stats[[#This Row],[IQR]])),"")</f>
        <v>1.063645661245487E-3</v>
      </c>
    </row>
    <row r="4283" spans="1:12" x14ac:dyDescent="0.25">
      <c r="A4283" s="7">
        <v>44419.659224537034</v>
      </c>
      <c r="B4283">
        <v>0</v>
      </c>
      <c r="C4283">
        <v>1</v>
      </c>
      <c r="D4283" s="8">
        <f>SUM(B$2:B4283)</f>
        <v>30</v>
      </c>
      <c r="E4283" s="8">
        <f>SUM(C$2:C4283)</f>
        <v>4282</v>
      </c>
      <c r="F4283" s="9">
        <f>IF(stats[[#This Row],[Column1]],stats[[#This Row],[Total Clear]]/stats[[#This Row],[Total Runs]],NA())</f>
        <v>7.0060719290051376E-3</v>
      </c>
      <c r="G4283" s="9">
        <f>SUM(B$2:B4283) / SUM(C$2:C4283)</f>
        <v>7.0060719290051376E-3</v>
      </c>
      <c r="H4283" s="10">
        <f>IFERROR(stats[[#This Row],[Column1]]-A4282,"")</f>
        <v>1.0300925860065036E-3</v>
      </c>
      <c r="I4283" s="10">
        <f>IFERROR(_xlfn.QUARTILE.INC(H$2:H4283,1),"")</f>
        <v>9.6064814715646207E-4</v>
      </c>
      <c r="J4283" s="10">
        <f>IFERROR(_xlfn.QUARTILE.INC(H$2:H4283,3),"")</f>
        <v>1.1689814782585017E-3</v>
      </c>
      <c r="K4283" s="10">
        <f>IFERROR(stats[[#This Row],[Q3]]-stats[[#This Row],[Q1]],"")</f>
        <v>2.0833333110203966E-4</v>
      </c>
      <c r="L4283" s="10">
        <f>IFERROR(AVERAGEIFS(H$2:H4283, H$2:H4283, "&lt;" &amp;stats[[#This Row],[Q3]]+(2*stats[[#This Row],[IQR]]), H$2:H4283, "&gt;" &amp; stats[[#This Row],[Q1]]-(2*stats[[#This Row],[IQR]])),"")</f>
        <v>1.0636377440498195E-3</v>
      </c>
    </row>
    <row r="4284" spans="1:12" x14ac:dyDescent="0.25">
      <c r="A4284" s="7">
        <v>44419.660185185188</v>
      </c>
      <c r="B4284">
        <v>0</v>
      </c>
      <c r="C4284">
        <v>1</v>
      </c>
      <c r="D4284" s="8">
        <f>SUM(B$2:B4284)</f>
        <v>30</v>
      </c>
      <c r="E4284" s="8">
        <f>SUM(C$2:C4284)</f>
        <v>4283</v>
      </c>
      <c r="F4284" s="9">
        <f>IF(stats[[#This Row],[Column1]],stats[[#This Row],[Total Clear]]/stats[[#This Row],[Total Runs]],NA())</f>
        <v>7.0044361428904973E-3</v>
      </c>
      <c r="G4284" s="9">
        <f>SUM(B$2:B4284) / SUM(C$2:C4284)</f>
        <v>7.0044361428904973E-3</v>
      </c>
      <c r="H4284" s="10">
        <f>IFERROR(stats[[#This Row],[Column1]]-A4283,"")</f>
        <v>9.6064815443241969E-4</v>
      </c>
      <c r="I4284" s="10">
        <f>IFERROR(_xlfn.QUARTILE.INC(H$2:H4284,1),"")</f>
        <v>9.6064814715646207E-4</v>
      </c>
      <c r="J4284" s="10">
        <f>IFERROR(_xlfn.QUARTILE.INC(H$2:H4284,3),"")</f>
        <v>1.1689814782585017E-3</v>
      </c>
      <c r="K4284" s="10">
        <f>IFERROR(stats[[#This Row],[Q3]]-stats[[#This Row],[Q1]],"")</f>
        <v>2.0833333110203966E-4</v>
      </c>
      <c r="L4284" s="10">
        <f>IFERROR(AVERAGEIFS(H$2:H4284, H$2:H4284, "&lt;" &amp;stats[[#This Row],[Q3]]+(2*stats[[#This Row],[IQR]]), H$2:H4284, "&gt;" &amp; stats[[#This Row],[Q1]]-(2*stats[[#This Row],[IQR]])),"")</f>
        <v>1.0636134483221439E-3</v>
      </c>
    </row>
    <row r="4285" spans="1:12" x14ac:dyDescent="0.25">
      <c r="A4285" s="7">
        <v>44419.661157407405</v>
      </c>
      <c r="B4285">
        <v>0</v>
      </c>
      <c r="C4285">
        <v>1</v>
      </c>
      <c r="D4285" s="8">
        <f>SUM(B$2:B4285)</f>
        <v>30</v>
      </c>
      <c r="E4285" s="8">
        <f>SUM(C$2:C4285)</f>
        <v>4284</v>
      </c>
      <c r="F4285" s="9">
        <f>IF(stats[[#This Row],[Column1]],stats[[#This Row],[Total Clear]]/stats[[#This Row],[Total Runs]],NA())</f>
        <v>7.0028011204481795E-3</v>
      </c>
      <c r="G4285" s="9">
        <f>SUM(B$2:B4285) / SUM(C$2:C4285)</f>
        <v>7.0028011204481795E-3</v>
      </c>
      <c r="H4285" s="10">
        <f>IFERROR(stats[[#This Row],[Column1]]-A4284,"")</f>
        <v>9.7222221666015685E-4</v>
      </c>
      <c r="I4285" s="10">
        <f>IFERROR(_xlfn.QUARTILE.INC(H$2:H4285,1),"")</f>
        <v>9.6064814715646207E-4</v>
      </c>
      <c r="J4285" s="10">
        <f>IFERROR(_xlfn.QUARTILE.INC(H$2:H4285,3),"")</f>
        <v>1.1689814782585017E-3</v>
      </c>
      <c r="K4285" s="10">
        <f>IFERROR(stats[[#This Row],[Q3]]-stats[[#This Row],[Q1]],"")</f>
        <v>2.0833333110203966E-4</v>
      </c>
      <c r="L4285" s="10">
        <f>IFERROR(AVERAGEIFS(H$2:H4285, H$2:H4285, "&lt;" &amp;stats[[#This Row],[Q3]]+(2*stats[[#This Row],[IQR]]), H$2:H4285, "&gt;" &amp; stats[[#This Row],[Q1]]-(2*stats[[#This Row],[IQR]])),"")</f>
        <v>1.0635918937863746E-3</v>
      </c>
    </row>
    <row r="4286" spans="1:12" x14ac:dyDescent="0.25">
      <c r="A4286" s="7">
        <v>44419.662152777775</v>
      </c>
      <c r="B4286">
        <v>0</v>
      </c>
      <c r="C4286">
        <v>1</v>
      </c>
      <c r="D4286" s="8">
        <f>SUM(B$2:B4286)</f>
        <v>30</v>
      </c>
      <c r="E4286" s="8">
        <f>SUM(C$2:C4286)</f>
        <v>4285</v>
      </c>
      <c r="F4286" s="9">
        <f>IF(stats[[#This Row],[Column1]],stats[[#This Row],[Total Clear]]/stats[[#This Row],[Total Runs]],NA())</f>
        <v>7.0011668611435242E-3</v>
      </c>
      <c r="G4286" s="9">
        <f>SUM(B$2:B4286) / SUM(C$2:C4286)</f>
        <v>7.0011668611435242E-3</v>
      </c>
      <c r="H4286" s="10">
        <f>IFERROR(stats[[#This Row],[Column1]]-A4285,"")</f>
        <v>9.9537037021946162E-4</v>
      </c>
      <c r="I4286" s="10">
        <f>IFERROR(_xlfn.QUARTILE.INC(H$2:H4286,1),"")</f>
        <v>9.6064814715646207E-4</v>
      </c>
      <c r="J4286" s="10">
        <f>IFERROR(_xlfn.QUARTILE.INC(H$2:H4286,3),"")</f>
        <v>1.1689814782585017E-3</v>
      </c>
      <c r="K4286" s="10">
        <f>IFERROR(stats[[#This Row],[Q3]]-stats[[#This Row],[Q1]],"")</f>
        <v>2.0833333110203966E-4</v>
      </c>
      <c r="L4286" s="10">
        <f>IFERROR(AVERAGEIFS(H$2:H4286, H$2:H4286, "&lt;" &amp;stats[[#This Row],[Q3]]+(2*stats[[#This Row],[IQR]]), H$2:H4286, "&gt;" &amp; stats[[#This Row],[Q1]]-(2*stats[[#This Row],[IQR]])),"")</f>
        <v>1.0635758075983135E-3</v>
      </c>
    </row>
    <row r="4287" spans="1:12" x14ac:dyDescent="0.25">
      <c r="A4287" s="7">
        <v>44419.663194444445</v>
      </c>
      <c r="B4287">
        <v>0</v>
      </c>
      <c r="C4287">
        <v>1</v>
      </c>
      <c r="D4287" s="8">
        <f>SUM(B$2:B4287)</f>
        <v>30</v>
      </c>
      <c r="E4287" s="8">
        <f>SUM(C$2:C4287)</f>
        <v>4286</v>
      </c>
      <c r="F4287" s="9">
        <f>IF(stats[[#This Row],[Column1]],stats[[#This Row],[Total Clear]]/stats[[#This Row],[Total Runs]],NA())</f>
        <v>6.9995333644423709E-3</v>
      </c>
      <c r="G4287" s="9">
        <f>SUM(B$2:B4287) / SUM(C$2:C4287)</f>
        <v>6.9995333644423709E-3</v>
      </c>
      <c r="H4287" s="10">
        <f>IFERROR(stats[[#This Row],[Column1]]-A4286,"")</f>
        <v>1.0416666700621136E-3</v>
      </c>
      <c r="I4287" s="10">
        <f>IFERROR(_xlfn.QUARTILE.INC(H$2:H4287,1),"")</f>
        <v>9.6064814715646207E-4</v>
      </c>
      <c r="J4287" s="10">
        <f>IFERROR(_xlfn.QUARTILE.INC(H$2:H4287,3),"")</f>
        <v>1.1689814782585017E-3</v>
      </c>
      <c r="K4287" s="10">
        <f>IFERROR(stats[[#This Row],[Q3]]-stats[[#This Row],[Q1]],"")</f>
        <v>2.0833333110203966E-4</v>
      </c>
      <c r="L4287" s="10">
        <f>IFERROR(AVERAGEIFS(H$2:H4287, H$2:H4287, "&lt;" &amp;stats[[#This Row],[Q3]]+(2*stats[[#This Row],[IQR]]), H$2:H4287, "&gt;" &amp; stats[[#This Row],[Q1]]-(2*stats[[#This Row],[IQR]])),"")</f>
        <v>1.0635706427851272E-3</v>
      </c>
    </row>
    <row r="4288" spans="1:12" x14ac:dyDescent="0.25">
      <c r="A4288" s="7">
        <v>44419.664224537039</v>
      </c>
      <c r="B4288">
        <v>0</v>
      </c>
      <c r="C4288">
        <v>1</v>
      </c>
      <c r="D4288" s="8">
        <f>SUM(B$2:B4288)</f>
        <v>30</v>
      </c>
      <c r="E4288" s="8">
        <f>SUM(C$2:C4288)</f>
        <v>4287</v>
      </c>
      <c r="F4288" s="9">
        <f>IF(stats[[#This Row],[Column1]],stats[[#This Row],[Total Clear]]/stats[[#This Row],[Total Runs]],NA())</f>
        <v>6.9979006298110571E-3</v>
      </c>
      <c r="G4288" s="9">
        <f>SUM(B$2:B4288) / SUM(C$2:C4288)</f>
        <v>6.9979006298110571E-3</v>
      </c>
      <c r="H4288" s="10">
        <f>IFERROR(stats[[#This Row],[Column1]]-A4287,"")</f>
        <v>1.0300925932824612E-3</v>
      </c>
      <c r="I4288" s="10">
        <f>IFERROR(_xlfn.QUARTILE.INC(H$2:H4288,1),"")</f>
        <v>9.6064814715646207E-4</v>
      </c>
      <c r="J4288" s="10">
        <f>IFERROR(_xlfn.QUARTILE.INC(H$2:H4288,3),"")</f>
        <v>1.1689814782585017E-3</v>
      </c>
      <c r="K4288" s="10">
        <f>IFERROR(stats[[#This Row],[Q3]]-stats[[#This Row],[Q1]],"")</f>
        <v>2.0833333110203966E-4</v>
      </c>
      <c r="L4288" s="10">
        <f>IFERROR(AVERAGEIFS(H$2:H4288, H$2:H4288, "&lt;" &amp;stats[[#This Row],[Q3]]+(2*stats[[#This Row],[IQR]]), H$2:H4288, "&gt;" &amp; stats[[#This Row],[Q1]]-(2*stats[[#This Row],[IQR]])),"")</f>
        <v>1.0635627526014121E-3</v>
      </c>
    </row>
    <row r="4289" spans="1:12" x14ac:dyDescent="0.25">
      <c r="A4289" s="7">
        <v>44419.665231481478</v>
      </c>
      <c r="B4289">
        <v>0</v>
      </c>
      <c r="C4289">
        <v>1</v>
      </c>
      <c r="D4289" s="8">
        <f>SUM(B$2:B4289)</f>
        <v>30</v>
      </c>
      <c r="E4289" s="8">
        <f>SUM(C$2:C4289)</f>
        <v>4288</v>
      </c>
      <c r="F4289" s="9">
        <f>IF(stats[[#This Row],[Column1]],stats[[#This Row],[Total Clear]]/stats[[#This Row],[Total Runs]],NA())</f>
        <v>6.9962686567164182E-3</v>
      </c>
      <c r="G4289" s="9">
        <f>SUM(B$2:B4289) / SUM(C$2:C4289)</f>
        <v>6.9962686567164182E-3</v>
      </c>
      <c r="H4289" s="10">
        <f>IFERROR(stats[[#This Row],[Column1]]-A4288,"")</f>
        <v>1.0069444397231564E-3</v>
      </c>
      <c r="I4289" s="10">
        <f>IFERROR(_xlfn.QUARTILE.INC(H$2:H4289,1),"")</f>
        <v>9.6064814715646207E-4</v>
      </c>
      <c r="J4289" s="10">
        <f>IFERROR(_xlfn.QUARTILE.INC(H$2:H4289,3),"")</f>
        <v>1.1689814782585017E-3</v>
      </c>
      <c r="K4289" s="10">
        <f>IFERROR(stats[[#This Row],[Q3]]-stats[[#This Row],[Q1]],"")</f>
        <v>2.0833333110203966E-4</v>
      </c>
      <c r="L4289" s="10">
        <f>IFERROR(AVERAGEIFS(H$2:H4289, H$2:H4289, "&lt;" &amp;stats[[#This Row],[Q3]]+(2*stats[[#This Row],[IQR]]), H$2:H4289, "&gt;" &amp; stats[[#This Row],[Q1]]-(2*stats[[#This Row],[IQR]])),"")</f>
        <v>1.0635494118113843E-3</v>
      </c>
    </row>
    <row r="4290" spans="1:12" x14ac:dyDescent="0.25">
      <c r="A4290" s="7">
        <v>44419.666192129633</v>
      </c>
      <c r="B4290">
        <v>0</v>
      </c>
      <c r="C4290">
        <v>1</v>
      </c>
      <c r="D4290" s="8">
        <f>SUM(B$2:B4290)</f>
        <v>30</v>
      </c>
      <c r="E4290" s="8">
        <f>SUM(C$2:C4290)</f>
        <v>4289</v>
      </c>
      <c r="F4290" s="9">
        <f>IF(stats[[#This Row],[Column1]],stats[[#This Row],[Total Clear]]/stats[[#This Row],[Total Runs]],NA())</f>
        <v>6.9946374446257873E-3</v>
      </c>
      <c r="G4290" s="9">
        <f>SUM(B$2:B4290) / SUM(C$2:C4290)</f>
        <v>6.9946374446257873E-3</v>
      </c>
      <c r="H4290" s="10">
        <f>IFERROR(stats[[#This Row],[Column1]]-A4289,"")</f>
        <v>9.6064815443241969E-4</v>
      </c>
      <c r="I4290" s="10">
        <f>IFERROR(_xlfn.QUARTILE.INC(H$2:H4290,1),"")</f>
        <v>9.6064814715646207E-4</v>
      </c>
      <c r="J4290" s="10">
        <f>IFERROR(_xlfn.QUARTILE.INC(H$2:H4290,3),"")</f>
        <v>1.1689814782585017E-3</v>
      </c>
      <c r="K4290" s="10">
        <f>IFERROR(stats[[#This Row],[Q3]]-stats[[#This Row],[Q1]],"")</f>
        <v>2.0833333110203966E-4</v>
      </c>
      <c r="L4290" s="10">
        <f>IFERROR(AVERAGEIFS(H$2:H4290, H$2:H4290, "&lt;" &amp;stats[[#This Row],[Q3]]+(2*stats[[#This Row],[IQR]]), H$2:H4290, "&gt;" &amp; stats[[#This Row],[Q1]]-(2*stats[[#This Row],[IQR]])),"")</f>
        <v>1.0635251712324963E-3</v>
      </c>
    </row>
    <row r="4291" spans="1:12" x14ac:dyDescent="0.25">
      <c r="A4291" s="7">
        <v>44419.667210648149</v>
      </c>
      <c r="B4291">
        <v>0</v>
      </c>
      <c r="C4291">
        <v>1</v>
      </c>
      <c r="D4291" s="8">
        <f>SUM(B$2:B4291)</f>
        <v>30</v>
      </c>
      <c r="E4291" s="8">
        <f>SUM(C$2:C4291)</f>
        <v>4290</v>
      </c>
      <c r="F4291" s="9">
        <f>IF(stats[[#This Row],[Column1]],stats[[#This Row],[Total Clear]]/stats[[#This Row],[Total Runs]],NA())</f>
        <v>6.993006993006993E-3</v>
      </c>
      <c r="G4291" s="9">
        <f>SUM(B$2:B4291) / SUM(C$2:C4291)</f>
        <v>6.993006993006993E-3</v>
      </c>
      <c r="H4291" s="10">
        <f>IFERROR(stats[[#This Row],[Column1]]-A4290,"")</f>
        <v>1.0185185165028088E-3</v>
      </c>
      <c r="I4291" s="10">
        <f>IFERROR(_xlfn.QUARTILE.INC(H$2:H4291,1),"")</f>
        <v>9.6064814715646207E-4</v>
      </c>
      <c r="J4291" s="10">
        <f>IFERROR(_xlfn.QUARTILE.INC(H$2:H4291,3),"")</f>
        <v>1.1689814782585017E-3</v>
      </c>
      <c r="K4291" s="10">
        <f>IFERROR(stats[[#This Row],[Q3]]-stats[[#This Row],[Q1]],"")</f>
        <v>2.0833333110203966E-4</v>
      </c>
      <c r="L4291" s="10">
        <f>IFERROR(AVERAGEIFS(H$2:H4291, H$2:H4291, "&lt;" &amp;stats[[#This Row],[Q3]]+(2*stats[[#This Row],[IQR]]), H$2:H4291, "&gt;" &amp; stats[[#This Row],[Q1]]-(2*stats[[#This Row],[IQR]])),"")</f>
        <v>1.0635145714551226E-3</v>
      </c>
    </row>
    <row r="4292" spans="1:12" x14ac:dyDescent="0.25">
      <c r="A4292" s="7">
        <v>44419.668182870373</v>
      </c>
      <c r="B4292">
        <v>0</v>
      </c>
      <c r="C4292">
        <v>1</v>
      </c>
      <c r="D4292" s="8">
        <f>SUM(B$2:B4292)</f>
        <v>30</v>
      </c>
      <c r="E4292" s="8">
        <f>SUM(C$2:C4292)</f>
        <v>4291</v>
      </c>
      <c r="F4292" s="9">
        <f>IF(stats[[#This Row],[Column1]],stats[[#This Row],[Total Clear]]/stats[[#This Row],[Total Runs]],NA())</f>
        <v>6.9913773013283616E-3</v>
      </c>
      <c r="G4292" s="9">
        <f>SUM(B$2:B4292) / SUM(C$2:C4292)</f>
        <v>6.9913773013283616E-3</v>
      </c>
      <c r="H4292" s="10">
        <f>IFERROR(stats[[#This Row],[Column1]]-A4291,"")</f>
        <v>9.7222222393611446E-4</v>
      </c>
      <c r="I4292" s="10">
        <f>IFERROR(_xlfn.QUARTILE.INC(H$2:H4292,1),"")</f>
        <v>9.6064814715646207E-4</v>
      </c>
      <c r="J4292" s="10">
        <f>IFERROR(_xlfn.QUARTILE.INC(H$2:H4292,3),"")</f>
        <v>1.1689814782585017E-3</v>
      </c>
      <c r="K4292" s="10">
        <f>IFERROR(stats[[#This Row],[Q3]]-stats[[#This Row],[Q1]],"")</f>
        <v>2.0833333110203966E-4</v>
      </c>
      <c r="L4292" s="10">
        <f>IFERROR(AVERAGEIFS(H$2:H4292, H$2:H4292, "&lt;" &amp;stats[[#This Row],[Q3]]+(2*stats[[#This Row],[IQR]]), H$2:H4292, "&gt;" &amp; stats[[#This Row],[Q1]]-(2*stats[[#This Row],[IQR]])),"")</f>
        <v>1.0634930757293115E-3</v>
      </c>
    </row>
    <row r="4293" spans="1:12" x14ac:dyDescent="0.25">
      <c r="A4293" s="7">
        <v>44419.66920138889</v>
      </c>
      <c r="B4293">
        <v>0</v>
      </c>
      <c r="C4293">
        <v>1</v>
      </c>
      <c r="D4293" s="8">
        <f>SUM(B$2:B4293)</f>
        <v>30</v>
      </c>
      <c r="E4293" s="8">
        <f>SUM(C$2:C4293)</f>
        <v>4292</v>
      </c>
      <c r="F4293" s="9">
        <f>IF(stats[[#This Row],[Column1]],stats[[#This Row],[Total Clear]]/stats[[#This Row],[Total Runs]],NA())</f>
        <v>6.9897483690587138E-3</v>
      </c>
      <c r="G4293" s="9">
        <f>SUM(B$2:B4293) / SUM(C$2:C4293)</f>
        <v>6.9897483690587138E-3</v>
      </c>
      <c r="H4293" s="10">
        <f>IFERROR(stats[[#This Row],[Column1]]-A4292,"")</f>
        <v>1.0185185165028088E-3</v>
      </c>
      <c r="I4293" s="10">
        <f>IFERROR(_xlfn.QUARTILE.INC(H$2:H4293,1),"")</f>
        <v>9.6064814715646207E-4</v>
      </c>
      <c r="J4293" s="10">
        <f>IFERROR(_xlfn.QUARTILE.INC(H$2:H4293,3),"")</f>
        <v>1.1689814782585017E-3</v>
      </c>
      <c r="K4293" s="10">
        <f>IFERROR(stats[[#This Row],[Q3]]-stats[[#This Row],[Q1]],"")</f>
        <v>2.0833333110203966E-4</v>
      </c>
      <c r="L4293" s="10">
        <f>IFERROR(AVERAGEIFS(H$2:H4293, H$2:H4293, "&lt;" &amp;stats[[#This Row],[Q3]]+(2*stats[[#This Row],[IQR]]), H$2:H4293, "&gt;" &amp; stats[[#This Row],[Q1]]-(2*stats[[#This Row],[IQR]])),"")</f>
        <v>1.0634824884978552E-3</v>
      </c>
    </row>
    <row r="4294" spans="1:12" x14ac:dyDescent="0.25">
      <c r="A4294" s="7">
        <v>44419.670185185183</v>
      </c>
      <c r="B4294">
        <v>0</v>
      </c>
      <c r="C4294">
        <v>1</v>
      </c>
      <c r="D4294" s="8">
        <f>SUM(B$2:B4294)</f>
        <v>30</v>
      </c>
      <c r="E4294" s="8">
        <f>SUM(C$2:C4294)</f>
        <v>4293</v>
      </c>
      <c r="F4294" s="9">
        <f>IF(stats[[#This Row],[Column1]],stats[[#This Row],[Total Clear]]/stats[[#This Row],[Total Runs]],NA())</f>
        <v>6.9881201956673656E-3</v>
      </c>
      <c r="G4294" s="9">
        <f>SUM(B$2:B4294) / SUM(C$2:C4294)</f>
        <v>6.9881201956673656E-3</v>
      </c>
      <c r="H4294" s="10">
        <f>IFERROR(stats[[#This Row],[Column1]]-A4293,"")</f>
        <v>9.8379629343980923E-4</v>
      </c>
      <c r="I4294" s="10">
        <f>IFERROR(_xlfn.QUARTILE.INC(H$2:H4294,1),"")</f>
        <v>9.6064814715646207E-4</v>
      </c>
      <c r="J4294" s="10">
        <f>IFERROR(_xlfn.QUARTILE.INC(H$2:H4294,3),"")</f>
        <v>1.1689814782585017E-3</v>
      </c>
      <c r="K4294" s="10">
        <f>IFERROR(stats[[#This Row],[Q3]]-stats[[#This Row],[Q1]],"")</f>
        <v>2.0833333110203966E-4</v>
      </c>
      <c r="L4294" s="10">
        <f>IFERROR(AVERAGEIFS(H$2:H4294, H$2:H4294, "&lt;" &amp;stats[[#This Row],[Q3]]+(2*stats[[#This Row],[IQR]]), H$2:H4294, "&gt;" &amp; stats[[#This Row],[Q1]]-(2*stats[[#This Row],[IQR]])),"")</f>
        <v>1.0634637343921696E-3</v>
      </c>
    </row>
    <row r="4295" spans="1:12" x14ac:dyDescent="0.25">
      <c r="A4295" s="7">
        <v>44419.671180555553</v>
      </c>
      <c r="B4295">
        <v>0</v>
      </c>
      <c r="C4295">
        <v>1</v>
      </c>
      <c r="D4295" s="8">
        <f>SUM(B$2:B4295)</f>
        <v>30</v>
      </c>
      <c r="E4295" s="8">
        <f>SUM(C$2:C4295)</f>
        <v>4294</v>
      </c>
      <c r="F4295" s="9">
        <f>IF(stats[[#This Row],[Column1]],stats[[#This Row],[Total Clear]]/stats[[#This Row],[Total Runs]],NA())</f>
        <v>6.9864927806241265E-3</v>
      </c>
      <c r="G4295" s="9">
        <f>SUM(B$2:B4295) / SUM(C$2:C4295)</f>
        <v>6.9864927806241265E-3</v>
      </c>
      <c r="H4295" s="10">
        <f>IFERROR(stats[[#This Row],[Column1]]-A4294,"")</f>
        <v>9.9537037021946162E-4</v>
      </c>
      <c r="I4295" s="10">
        <f>IFERROR(_xlfn.QUARTILE.INC(H$2:H4295,1),"")</f>
        <v>9.6064814715646207E-4</v>
      </c>
      <c r="J4295" s="10">
        <f>IFERROR(_xlfn.QUARTILE.INC(H$2:H4295,3),"")</f>
        <v>1.1689814782585017E-3</v>
      </c>
      <c r="K4295" s="10">
        <f>IFERROR(stats[[#This Row],[Q3]]-stats[[#This Row],[Q1]],"")</f>
        <v>2.0833333110203966E-4</v>
      </c>
      <c r="L4295" s="10">
        <f>IFERROR(AVERAGEIFS(H$2:H4295, H$2:H4295, "&lt;" &amp;stats[[#This Row],[Q3]]+(2*stats[[#This Row],[IQR]]), H$2:H4295, "&gt;" &amp; stats[[#This Row],[Q1]]-(2*stats[[#This Row],[IQR]])),"")</f>
        <v>1.0634477124241289E-3</v>
      </c>
    </row>
    <row r="4296" spans="1:12" x14ac:dyDescent="0.25">
      <c r="A4296" s="7">
        <v>44419.67224537037</v>
      </c>
      <c r="B4296">
        <v>0</v>
      </c>
      <c r="C4296">
        <v>1</v>
      </c>
      <c r="D4296" s="8">
        <f>SUM(B$2:B4296)</f>
        <v>30</v>
      </c>
      <c r="E4296" s="8">
        <f>SUM(C$2:C4296)</f>
        <v>4295</v>
      </c>
      <c r="F4296" s="9">
        <f>IF(stats[[#This Row],[Column1]],stats[[#This Row],[Total Clear]]/stats[[#This Row],[Total Runs]],NA())</f>
        <v>6.9848661233993014E-3</v>
      </c>
      <c r="G4296" s="9">
        <f>SUM(B$2:B4296) / SUM(C$2:C4296)</f>
        <v>6.9848661233993014E-3</v>
      </c>
      <c r="H4296" s="10">
        <f>IFERROR(stats[[#This Row],[Column1]]-A4295,"")</f>
        <v>1.0648148163454607E-3</v>
      </c>
      <c r="I4296" s="10">
        <f>IFERROR(_xlfn.QUARTILE.INC(H$2:H4296,1),"")</f>
        <v>9.6064814715646207E-4</v>
      </c>
      <c r="J4296" s="10">
        <f>IFERROR(_xlfn.QUARTILE.INC(H$2:H4296,3),"")</f>
        <v>1.166087960882578E-3</v>
      </c>
      <c r="K4296" s="10">
        <f>IFERROR(stats[[#This Row],[Q3]]-stats[[#This Row],[Q1]],"")</f>
        <v>2.0543981372611597E-4</v>
      </c>
      <c r="L4296" s="10">
        <f>IFERROR(AVERAGEIFS(H$2:H4296, H$2:H4296, "&lt;" &amp;stats[[#This Row],[Q3]]+(2*stats[[#This Row],[IQR]]), H$2:H4296, "&gt;" &amp; stats[[#This Row],[Q1]]-(2*stats[[#This Row],[IQR]])),"")</f>
        <v>1.0634480340199703E-3</v>
      </c>
    </row>
    <row r="4297" spans="1:12" x14ac:dyDescent="0.25">
      <c r="A4297" s="7">
        <v>44419.673229166663</v>
      </c>
      <c r="B4297">
        <v>0</v>
      </c>
      <c r="C4297">
        <v>1</v>
      </c>
      <c r="D4297" s="8">
        <f>SUM(B$2:B4297)</f>
        <v>30</v>
      </c>
      <c r="E4297" s="8">
        <f>SUM(C$2:C4297)</f>
        <v>4296</v>
      </c>
      <c r="F4297" s="9">
        <f>IF(stats[[#This Row],[Column1]],stats[[#This Row],[Total Clear]]/stats[[#This Row],[Total Runs]],NA())</f>
        <v>6.9832402234636867E-3</v>
      </c>
      <c r="G4297" s="9">
        <f>SUM(B$2:B4297) / SUM(C$2:C4297)</f>
        <v>6.9832402234636867E-3</v>
      </c>
      <c r="H4297" s="10">
        <f>IFERROR(stats[[#This Row],[Column1]]-A4296,"")</f>
        <v>9.8379629343980923E-4</v>
      </c>
      <c r="I4297" s="10">
        <f>IFERROR(_xlfn.QUARTILE.INC(H$2:H4297,1),"")</f>
        <v>9.6064814715646207E-4</v>
      </c>
      <c r="J4297" s="10">
        <f>IFERROR(_xlfn.QUARTILE.INC(H$2:H4297,3),"")</f>
        <v>1.1631944435066544E-3</v>
      </c>
      <c r="K4297" s="10">
        <f>IFERROR(stats[[#This Row],[Q3]]-stats[[#This Row],[Q1]],"")</f>
        <v>2.0254629635019228E-4</v>
      </c>
      <c r="L4297" s="10">
        <f>IFERROR(AVERAGEIFS(H$2:H4297, H$2:H4297, "&lt;" &amp;stats[[#This Row],[Q3]]+(2*stats[[#This Row],[IQR]]), H$2:H4297, "&gt;" &amp; stats[[#This Row],[Q1]]-(2*stats[[#This Row],[IQR]])),"")</f>
        <v>1.063429301249373E-3</v>
      </c>
    </row>
    <row r="4298" spans="1:12" x14ac:dyDescent="0.25">
      <c r="A4298" s="7">
        <v>44419.674247685187</v>
      </c>
      <c r="B4298">
        <v>0</v>
      </c>
      <c r="C4298">
        <v>1</v>
      </c>
      <c r="D4298" s="8">
        <f>SUM(B$2:B4298)</f>
        <v>30</v>
      </c>
      <c r="E4298" s="8">
        <f>SUM(C$2:C4298)</f>
        <v>4297</v>
      </c>
      <c r="F4298" s="9">
        <f>IF(stats[[#This Row],[Column1]],stats[[#This Row],[Total Clear]]/stats[[#This Row],[Total Runs]],NA())</f>
        <v>6.9816150802885736E-3</v>
      </c>
      <c r="G4298" s="9">
        <f>SUM(B$2:B4298) / SUM(C$2:C4298)</f>
        <v>6.9816150802885736E-3</v>
      </c>
      <c r="H4298" s="10">
        <f>IFERROR(stats[[#This Row],[Column1]]-A4297,"")</f>
        <v>1.0185185237787664E-3</v>
      </c>
      <c r="I4298" s="10">
        <f>IFERROR(_xlfn.QUARTILE.INC(H$2:H4298,1),"")</f>
        <v>9.6064814715646207E-4</v>
      </c>
      <c r="J4298" s="10">
        <f>IFERROR(_xlfn.QUARTILE.INC(H$2:H4298,3),"")</f>
        <v>1.1603009261307307E-3</v>
      </c>
      <c r="K4298" s="10">
        <f>IFERROR(stats[[#This Row],[Q3]]-stats[[#This Row],[Q1]],"")</f>
        <v>1.9965277897426859E-4</v>
      </c>
      <c r="L4298" s="10">
        <f>IFERROR(AVERAGEIFS(H$2:H4298, H$2:H4298, "&lt;" &amp;stats[[#This Row],[Q3]]+(2*stats[[#This Row],[IQR]]), H$2:H4298, "&gt;" &amp; stats[[#This Row],[Q1]]-(2*stats[[#This Row],[IQR]])),"")</f>
        <v>1.0633013658124782E-3</v>
      </c>
    </row>
    <row r="4299" spans="1:12" x14ac:dyDescent="0.25">
      <c r="A4299" s="7">
        <v>44419.675312500003</v>
      </c>
      <c r="B4299">
        <v>0</v>
      </c>
      <c r="C4299">
        <v>1</v>
      </c>
      <c r="D4299" s="8">
        <f>SUM(B$2:B4299)</f>
        <v>30</v>
      </c>
      <c r="E4299" s="8">
        <f>SUM(C$2:C4299)</f>
        <v>4298</v>
      </c>
      <c r="F4299" s="9">
        <f>IF(stats[[#This Row],[Column1]],stats[[#This Row],[Total Clear]]/stats[[#This Row],[Total Runs]],NA())</f>
        <v>6.9799906933457421E-3</v>
      </c>
      <c r="G4299" s="9">
        <f>SUM(B$2:B4299) / SUM(C$2:C4299)</f>
        <v>6.9799906933457421E-3</v>
      </c>
      <c r="H4299" s="10">
        <f>IFERROR(stats[[#This Row],[Column1]]-A4298,"")</f>
        <v>1.0648148163454607E-3</v>
      </c>
      <c r="I4299" s="10">
        <f>IFERROR(_xlfn.QUARTILE.INC(H$2:H4299,1),"")</f>
        <v>9.6064814715646207E-4</v>
      </c>
      <c r="J4299" s="10">
        <f>IFERROR(_xlfn.QUARTILE.INC(H$2:H4299,3),"")</f>
        <v>1.157407408754807E-3</v>
      </c>
      <c r="K4299" s="10">
        <f>IFERROR(stats[[#This Row],[Q3]]-stats[[#This Row],[Q1]],"")</f>
        <v>1.9675926159834489E-4</v>
      </c>
      <c r="L4299" s="10">
        <f>IFERROR(AVERAGEIFS(H$2:H4299, H$2:H4299, "&lt;" &amp;stats[[#This Row],[Q3]]+(2*stats[[#This Row],[IQR]]), H$2:H4299, "&gt;" &amp; stats[[#This Row],[Q1]]-(2*stats[[#This Row],[IQR]])),"")</f>
        <v>1.0633017216672943E-3</v>
      </c>
    </row>
    <row r="4300" spans="1:12" x14ac:dyDescent="0.25">
      <c r="A4300" s="7">
        <v>44419.67628472222</v>
      </c>
      <c r="B4300">
        <v>0</v>
      </c>
      <c r="C4300">
        <v>1</v>
      </c>
      <c r="D4300" s="8">
        <f>SUM(B$2:B4300)</f>
        <v>30</v>
      </c>
      <c r="E4300" s="8">
        <f>SUM(C$2:C4300)</f>
        <v>4299</v>
      </c>
      <c r="F4300" s="9">
        <f>IF(stats[[#This Row],[Column1]],stats[[#This Row],[Total Clear]]/stats[[#This Row],[Total Runs]],NA())</f>
        <v>6.9783670621074668E-3</v>
      </c>
      <c r="G4300" s="9">
        <f>SUM(B$2:B4300) / SUM(C$2:C4300)</f>
        <v>6.9783670621074668E-3</v>
      </c>
      <c r="H4300" s="10">
        <f>IFERROR(stats[[#This Row],[Column1]]-A4299,"")</f>
        <v>9.7222221666015685E-4</v>
      </c>
      <c r="I4300" s="10">
        <f>IFERROR(_xlfn.QUARTILE.INC(H$2:H4300,1),"")</f>
        <v>9.6064814715646207E-4</v>
      </c>
      <c r="J4300" s="10">
        <f>IFERROR(_xlfn.QUARTILE.INC(H$2:H4300,3),"")</f>
        <v>1.157407408754807E-3</v>
      </c>
      <c r="K4300" s="10">
        <f>IFERROR(stats[[#This Row],[Q3]]-stats[[#This Row],[Q1]],"")</f>
        <v>1.9675926159834489E-4</v>
      </c>
      <c r="L4300" s="10">
        <f>IFERROR(AVERAGEIFS(H$2:H4300, H$2:H4300, "&lt;" &amp;stats[[#This Row],[Q3]]+(2*stats[[#This Row],[IQR]]), H$2:H4300, "&gt;" &amp; stats[[#This Row],[Q1]]-(2*stats[[#This Row],[IQR]])),"")</f>
        <v>1.0632803113464183E-3</v>
      </c>
    </row>
    <row r="4301" spans="1:12" x14ac:dyDescent="0.25">
      <c r="A4301" s="7">
        <v>44419.677314814813</v>
      </c>
      <c r="B4301">
        <v>0</v>
      </c>
      <c r="C4301">
        <v>1</v>
      </c>
      <c r="D4301" s="8">
        <f>SUM(B$2:B4301)</f>
        <v>30</v>
      </c>
      <c r="E4301" s="8">
        <f>SUM(C$2:C4301)</f>
        <v>4300</v>
      </c>
      <c r="F4301" s="9">
        <f>IF(stats[[#This Row],[Column1]],stats[[#This Row],[Total Clear]]/stats[[#This Row],[Total Runs]],NA())</f>
        <v>6.9767441860465115E-3</v>
      </c>
      <c r="G4301" s="9">
        <f>SUM(B$2:B4301) / SUM(C$2:C4301)</f>
        <v>6.9767441860465115E-3</v>
      </c>
      <c r="H4301" s="10">
        <f>IFERROR(stats[[#This Row],[Column1]]-A4300,"")</f>
        <v>1.0300925932824612E-3</v>
      </c>
      <c r="I4301" s="10">
        <f>IFERROR(_xlfn.QUARTILE.INC(H$2:H4301,1),"")</f>
        <v>9.6064814715646207E-4</v>
      </c>
      <c r="J4301" s="10">
        <f>IFERROR(_xlfn.QUARTILE.INC(H$2:H4301,3),"")</f>
        <v>1.157407408754807E-3</v>
      </c>
      <c r="K4301" s="10">
        <f>IFERROR(stats[[#This Row],[Q3]]-stats[[#This Row],[Q1]],"")</f>
        <v>1.9675926159834489E-4</v>
      </c>
      <c r="L4301" s="10">
        <f>IFERROR(AVERAGEIFS(H$2:H4301, H$2:H4301, "&lt;" &amp;stats[[#This Row],[Q3]]+(2*stats[[#This Row],[IQR]]), H$2:H4301, "&gt;" &amp; stats[[#This Row],[Q1]]-(2*stats[[#This Row],[IQR]])),"")</f>
        <v>1.0632725116476957E-3</v>
      </c>
    </row>
    <row r="4302" spans="1:12" x14ac:dyDescent="0.25">
      <c r="A4302" s="7">
        <v>44419.678310185183</v>
      </c>
      <c r="B4302">
        <v>0</v>
      </c>
      <c r="C4302">
        <v>1</v>
      </c>
      <c r="D4302" s="8">
        <f>SUM(B$2:B4302)</f>
        <v>30</v>
      </c>
      <c r="E4302" s="8">
        <f>SUM(C$2:C4302)</f>
        <v>4301</v>
      </c>
      <c r="F4302" s="9">
        <f>IF(stats[[#This Row],[Column1]],stats[[#This Row],[Total Clear]]/stats[[#This Row],[Total Runs]],NA())</f>
        <v>6.9751220646361309E-3</v>
      </c>
      <c r="G4302" s="9">
        <f>SUM(B$2:B4302) / SUM(C$2:C4302)</f>
        <v>6.9751220646361309E-3</v>
      </c>
      <c r="H4302" s="10">
        <f>IFERROR(stats[[#This Row],[Column1]]-A4301,"")</f>
        <v>9.9537037021946162E-4</v>
      </c>
      <c r="I4302" s="10">
        <f>IFERROR(_xlfn.QUARTILE.INC(H$2:H4302,1),"")</f>
        <v>9.6064814715646207E-4</v>
      </c>
      <c r="J4302" s="10">
        <f>IFERROR(_xlfn.QUARTILE.INC(H$2:H4302,3),"")</f>
        <v>1.157407408754807E-3</v>
      </c>
      <c r="K4302" s="10">
        <f>IFERROR(stats[[#This Row],[Q3]]-stats[[#This Row],[Q1]],"")</f>
        <v>1.9675926159834489E-4</v>
      </c>
      <c r="L4302" s="10">
        <f>IFERROR(AVERAGEIFS(H$2:H4302, H$2:H4302, "&lt;" &amp;stats[[#This Row],[Q3]]+(2*stats[[#This Row],[IQR]]), H$2:H4302, "&gt;" &amp; stats[[#This Row],[Q1]]-(2*stats[[#This Row],[IQR]])),"")</f>
        <v>1.0632565571971721E-3</v>
      </c>
    </row>
    <row r="4303" spans="1:12" x14ac:dyDescent="0.25">
      <c r="A4303" s="7">
        <v>44419.679351851853</v>
      </c>
      <c r="B4303">
        <v>0</v>
      </c>
      <c r="C4303">
        <v>1</v>
      </c>
      <c r="D4303" s="8">
        <f>SUM(B$2:B4303)</f>
        <v>30</v>
      </c>
      <c r="E4303" s="8">
        <f>SUM(C$2:C4303)</f>
        <v>4302</v>
      </c>
      <c r="F4303" s="9">
        <f>IF(stats[[#This Row],[Column1]],stats[[#This Row],[Total Clear]]/stats[[#This Row],[Total Runs]],NA())</f>
        <v>6.9735006973500697E-3</v>
      </c>
      <c r="G4303" s="9">
        <f>SUM(B$2:B4303) / SUM(C$2:C4303)</f>
        <v>6.9735006973500697E-3</v>
      </c>
      <c r="H4303" s="10">
        <f>IFERROR(stats[[#This Row],[Column1]]-A4302,"")</f>
        <v>1.0416666700621136E-3</v>
      </c>
      <c r="I4303" s="10">
        <f>IFERROR(_xlfn.QUARTILE.INC(H$2:H4303,1),"")</f>
        <v>9.6064814715646207E-4</v>
      </c>
      <c r="J4303" s="10">
        <f>IFERROR(_xlfn.QUARTILE.INC(H$2:H4303,3),"")</f>
        <v>1.157407408754807E-3</v>
      </c>
      <c r="K4303" s="10">
        <f>IFERROR(stats[[#This Row],[Q3]]-stats[[#This Row],[Q1]],"")</f>
        <v>1.9675926159834489E-4</v>
      </c>
      <c r="L4303" s="10">
        <f>IFERROR(AVERAGEIFS(H$2:H4303, H$2:H4303, "&lt;" &amp;stats[[#This Row],[Q3]]+(2*stats[[#This Row],[IQR]]), H$2:H4303, "&gt;" &amp; stats[[#This Row],[Q1]]-(2*stats[[#This Row],[IQR]])),"")</f>
        <v>1.0632514855769854E-3</v>
      </c>
    </row>
    <row r="4304" spans="1:12" x14ac:dyDescent="0.25">
      <c r="A4304" s="7">
        <v>44419.680347222224</v>
      </c>
      <c r="B4304">
        <v>0</v>
      </c>
      <c r="C4304">
        <v>1</v>
      </c>
      <c r="D4304" s="8">
        <f>SUM(B$2:B4304)</f>
        <v>30</v>
      </c>
      <c r="E4304" s="8">
        <f>SUM(C$2:C4304)</f>
        <v>4303</v>
      </c>
      <c r="F4304" s="9">
        <f>IF(stats[[#This Row],[Column1]],stats[[#This Row],[Total Clear]]/stats[[#This Row],[Total Runs]],NA())</f>
        <v>6.971880083662561E-3</v>
      </c>
      <c r="G4304" s="9">
        <f>SUM(B$2:B4304) / SUM(C$2:C4304)</f>
        <v>6.971880083662561E-3</v>
      </c>
      <c r="H4304" s="10">
        <f>IFERROR(stats[[#This Row],[Column1]]-A4303,"")</f>
        <v>9.9537037021946162E-4</v>
      </c>
      <c r="I4304" s="10">
        <f>IFERROR(_xlfn.QUARTILE.INC(H$2:H4304,1),"")</f>
        <v>9.6064814715646207E-4</v>
      </c>
      <c r="J4304" s="10">
        <f>IFERROR(_xlfn.QUARTILE.INC(H$2:H4304,3),"")</f>
        <v>1.157407408754807E-3</v>
      </c>
      <c r="K4304" s="10">
        <f>IFERROR(stats[[#This Row],[Q3]]-stats[[#This Row],[Q1]],"")</f>
        <v>1.9675926159834489E-4</v>
      </c>
      <c r="L4304" s="10">
        <f>IFERROR(AVERAGEIFS(H$2:H4304, H$2:H4304, "&lt;" &amp;stats[[#This Row],[Q3]]+(2*stats[[#This Row],[IQR]]), H$2:H4304, "&gt;" &amp; stats[[#This Row],[Q1]]-(2*stats[[#This Row],[IQR]])),"")</f>
        <v>1.0632355435583481E-3</v>
      </c>
    </row>
    <row r="4305" spans="1:12" x14ac:dyDescent="0.25">
      <c r="A4305" s="7">
        <v>44419.681342592594</v>
      </c>
      <c r="B4305">
        <v>0</v>
      </c>
      <c r="C4305">
        <v>1</v>
      </c>
      <c r="D4305" s="8">
        <f>SUM(B$2:B4305)</f>
        <v>30</v>
      </c>
      <c r="E4305" s="8">
        <f>SUM(C$2:C4305)</f>
        <v>4304</v>
      </c>
      <c r="F4305" s="9">
        <f>IF(stats[[#This Row],[Column1]],stats[[#This Row],[Total Clear]]/stats[[#This Row],[Total Runs]],NA())</f>
        <v>6.970260223048327E-3</v>
      </c>
      <c r="G4305" s="9">
        <f>SUM(B$2:B4305) / SUM(C$2:C4305)</f>
        <v>6.970260223048327E-3</v>
      </c>
      <c r="H4305" s="10">
        <f>IFERROR(stats[[#This Row],[Column1]]-A4304,"")</f>
        <v>9.9537037021946162E-4</v>
      </c>
      <c r="I4305" s="10">
        <f>IFERROR(_xlfn.QUARTILE.INC(H$2:H4305,1),"")</f>
        <v>9.6064814715646207E-4</v>
      </c>
      <c r="J4305" s="10">
        <f>IFERROR(_xlfn.QUARTILE.INC(H$2:H4305,3),"")</f>
        <v>1.157407408754807E-3</v>
      </c>
      <c r="K4305" s="10">
        <f>IFERROR(stats[[#This Row],[Q3]]-stats[[#This Row],[Q1]],"")</f>
        <v>1.9675926159834489E-4</v>
      </c>
      <c r="L4305" s="10">
        <f>IFERROR(AVERAGEIFS(H$2:H4305, H$2:H4305, "&lt;" &amp;stats[[#This Row],[Q3]]+(2*stats[[#This Row],[IQR]]), H$2:H4305, "&gt;" &amp; stats[[#This Row],[Q1]]-(2*stats[[#This Row],[IQR]])),"")</f>
        <v>1.063219609025984E-3</v>
      </c>
    </row>
    <row r="4306" spans="1:12" x14ac:dyDescent="0.25">
      <c r="A4306" s="7">
        <v>44419.682303240741</v>
      </c>
      <c r="B4306">
        <v>0</v>
      </c>
      <c r="C4306">
        <v>1</v>
      </c>
      <c r="D4306" s="8">
        <f>SUM(B$2:B4306)</f>
        <v>30</v>
      </c>
      <c r="E4306" s="8">
        <f>SUM(C$2:C4306)</f>
        <v>4305</v>
      </c>
      <c r="F4306" s="9">
        <f>IF(stats[[#This Row],[Column1]],stats[[#This Row],[Total Clear]]/stats[[#This Row],[Total Runs]],NA())</f>
        <v>6.9686411149825784E-3</v>
      </c>
      <c r="G4306" s="9">
        <f>SUM(B$2:B4306) / SUM(C$2:C4306)</f>
        <v>6.9686411149825784E-3</v>
      </c>
      <c r="H4306" s="10">
        <f>IFERROR(stats[[#This Row],[Column1]]-A4305,"")</f>
        <v>9.6064814715646207E-4</v>
      </c>
      <c r="I4306" s="10">
        <f>IFERROR(_xlfn.QUARTILE.INC(H$2:H4306,1),"")</f>
        <v>9.6064814715646207E-4</v>
      </c>
      <c r="J4306" s="10">
        <f>IFERROR(_xlfn.QUARTILE.INC(H$2:H4306,3),"")</f>
        <v>1.157407408754807E-3</v>
      </c>
      <c r="K4306" s="10">
        <f>IFERROR(stats[[#This Row],[Q3]]-stats[[#This Row],[Q1]],"")</f>
        <v>1.9675926159834489E-4</v>
      </c>
      <c r="L4306" s="10">
        <f>IFERROR(AVERAGEIFS(H$2:H4306, H$2:H4306, "&lt;" &amp;stats[[#This Row],[Q3]]+(2*stats[[#This Row],[IQR]]), H$2:H4306, "&gt;" &amp; stats[[#This Row],[Q1]]-(2*stats[[#This Row],[IQR]])),"")</f>
        <v>1.0631955312180334E-3</v>
      </c>
    </row>
    <row r="4307" spans="1:12" x14ac:dyDescent="0.25">
      <c r="A4307" s="7">
        <v>44419.683298611111</v>
      </c>
      <c r="B4307">
        <v>0</v>
      </c>
      <c r="C4307">
        <v>1</v>
      </c>
      <c r="D4307" s="8">
        <f>SUM(B$2:B4307)</f>
        <v>30</v>
      </c>
      <c r="E4307" s="8">
        <f>SUM(C$2:C4307)</f>
        <v>4306</v>
      </c>
      <c r="F4307" s="9">
        <f>IF(stats[[#This Row],[Column1]],stats[[#This Row],[Total Clear]]/stats[[#This Row],[Total Runs]],NA())</f>
        <v>6.9670227589410123E-3</v>
      </c>
      <c r="G4307" s="9">
        <f>SUM(B$2:B4307) / SUM(C$2:C4307)</f>
        <v>6.9670227589410123E-3</v>
      </c>
      <c r="H4307" s="10">
        <f>IFERROR(stats[[#This Row],[Column1]]-A4306,"")</f>
        <v>9.9537037021946162E-4</v>
      </c>
      <c r="I4307" s="10">
        <f>IFERROR(_xlfn.QUARTILE.INC(H$2:H4307,1),"")</f>
        <v>9.6064814715646207E-4</v>
      </c>
      <c r="J4307" s="10">
        <f>IFERROR(_xlfn.QUARTILE.INC(H$2:H4307,3),"")</f>
        <v>1.157407408754807E-3</v>
      </c>
      <c r="K4307" s="10">
        <f>IFERROR(stats[[#This Row],[Q3]]-stats[[#This Row],[Q1]],"")</f>
        <v>1.9675926159834489E-4</v>
      </c>
      <c r="L4307" s="10">
        <f>IFERROR(AVERAGEIFS(H$2:H4307, H$2:H4307, "&lt;" &amp;stats[[#This Row],[Q3]]+(2*stats[[#This Row],[IQR]]), H$2:H4307, "&gt;" &amp; stats[[#This Row],[Q1]]-(2*stats[[#This Row],[IQR]])),"")</f>
        <v>1.0631796135552784E-3</v>
      </c>
    </row>
    <row r="4308" spans="1:12" x14ac:dyDescent="0.25">
      <c r="A4308" s="7">
        <v>44419.684340277781</v>
      </c>
      <c r="B4308">
        <v>0</v>
      </c>
      <c r="C4308">
        <v>1</v>
      </c>
      <c r="D4308" s="8">
        <f>SUM(B$2:B4308)</f>
        <v>30</v>
      </c>
      <c r="E4308" s="8">
        <f>SUM(C$2:C4308)</f>
        <v>4307</v>
      </c>
      <c r="F4308" s="9">
        <f>IF(stats[[#This Row],[Column1]],stats[[#This Row],[Total Clear]]/stats[[#This Row],[Total Runs]],NA())</f>
        <v>6.9654051543998141E-3</v>
      </c>
      <c r="G4308" s="9">
        <f>SUM(B$2:B4308) / SUM(C$2:C4308)</f>
        <v>6.9654051543998141E-3</v>
      </c>
      <c r="H4308" s="10">
        <f>IFERROR(stats[[#This Row],[Column1]]-A4307,"")</f>
        <v>1.0416666700621136E-3</v>
      </c>
      <c r="I4308" s="10">
        <f>IFERROR(_xlfn.QUARTILE.INC(H$2:H4308,1),"")</f>
        <v>9.6064814715646207E-4</v>
      </c>
      <c r="J4308" s="10">
        <f>IFERROR(_xlfn.QUARTILE.INC(H$2:H4308,3),"")</f>
        <v>1.157407408754807E-3</v>
      </c>
      <c r="K4308" s="10">
        <f>IFERROR(stats[[#This Row],[Q3]]-stats[[#This Row],[Q1]],"")</f>
        <v>1.9675926159834489E-4</v>
      </c>
      <c r="L4308" s="10">
        <f>IFERROR(AVERAGEIFS(H$2:H4308, H$2:H4308, "&lt;" &amp;stats[[#This Row],[Q3]]+(2*stats[[#This Row],[IQR]]), H$2:H4308, "&gt;" &amp; stats[[#This Row],[Q1]]-(2*stats[[#This Row],[IQR]])),"")</f>
        <v>1.0631745659383162E-3</v>
      </c>
    </row>
    <row r="4309" spans="1:12" x14ac:dyDescent="0.25">
      <c r="A4309" s="7">
        <v>44419.685347222221</v>
      </c>
      <c r="B4309">
        <v>0</v>
      </c>
      <c r="C4309">
        <v>1</v>
      </c>
      <c r="D4309" s="8">
        <f>SUM(B$2:B4309)</f>
        <v>30</v>
      </c>
      <c r="E4309" s="8">
        <f>SUM(C$2:C4309)</f>
        <v>4308</v>
      </c>
      <c r="F4309" s="9">
        <f>IF(stats[[#This Row],[Column1]],stats[[#This Row],[Total Clear]]/stats[[#This Row],[Total Runs]],NA())</f>
        <v>6.9637883008356544E-3</v>
      </c>
      <c r="G4309" s="9">
        <f>SUM(B$2:B4309) / SUM(C$2:C4309)</f>
        <v>6.9637883008356544E-3</v>
      </c>
      <c r="H4309" s="10">
        <f>IFERROR(stats[[#This Row],[Column1]]-A4308,"")</f>
        <v>1.0069444397231564E-3</v>
      </c>
      <c r="I4309" s="10">
        <f>IFERROR(_xlfn.QUARTILE.INC(H$2:H4309,1),"")</f>
        <v>9.6064814715646207E-4</v>
      </c>
      <c r="J4309" s="10">
        <f>IFERROR(_xlfn.QUARTILE.INC(H$2:H4309,3),"")</f>
        <v>1.157407408754807E-3</v>
      </c>
      <c r="K4309" s="10">
        <f>IFERROR(stats[[#This Row],[Q3]]-stats[[#This Row],[Q1]],"")</f>
        <v>1.9675926159834489E-4</v>
      </c>
      <c r="L4309" s="10">
        <f>IFERROR(AVERAGEIFS(H$2:H4309, H$2:H4309, "&lt;" &amp;stats[[#This Row],[Q3]]+(2*stats[[#This Row],[IQR]]), H$2:H4309, "&gt;" &amp; stats[[#This Row],[Q1]]-(2*stats[[#This Row],[IQR]])),"")</f>
        <v>1.0631613756670953E-3</v>
      </c>
    </row>
    <row r="4310" spans="1:12" x14ac:dyDescent="0.25">
      <c r="A4310" s="7">
        <v>44419.686365740738</v>
      </c>
      <c r="B4310">
        <v>0</v>
      </c>
      <c r="C4310">
        <v>1</v>
      </c>
      <c r="D4310" s="8">
        <f>SUM(B$2:B4310)</f>
        <v>30</v>
      </c>
      <c r="E4310" s="8">
        <f>SUM(C$2:C4310)</f>
        <v>4309</v>
      </c>
      <c r="F4310" s="9">
        <f>IF(stats[[#This Row],[Column1]],stats[[#This Row],[Total Clear]]/stats[[#This Row],[Total Runs]],NA())</f>
        <v>6.9621721977256908E-3</v>
      </c>
      <c r="G4310" s="9">
        <f>SUM(B$2:B4310) / SUM(C$2:C4310)</f>
        <v>6.9621721977256908E-3</v>
      </c>
      <c r="H4310" s="10">
        <f>IFERROR(stats[[#This Row],[Column1]]-A4309,"")</f>
        <v>1.0185185165028088E-3</v>
      </c>
      <c r="I4310" s="10">
        <f>IFERROR(_xlfn.QUARTILE.INC(H$2:H4310,1),"")</f>
        <v>9.6064814715646207E-4</v>
      </c>
      <c r="J4310" s="10">
        <f>IFERROR(_xlfn.QUARTILE.INC(H$2:H4310,3),"")</f>
        <v>1.157407408754807E-3</v>
      </c>
      <c r="K4310" s="10">
        <f>IFERROR(stats[[#This Row],[Q3]]-stats[[#This Row],[Q1]],"")</f>
        <v>1.9675926159834489E-4</v>
      </c>
      <c r="L4310" s="10">
        <f>IFERROR(AVERAGEIFS(H$2:H4310, H$2:H4310, "&lt;" &amp;stats[[#This Row],[Q3]]+(2*stats[[#This Row],[IQR]]), H$2:H4310, "&gt;" &amp; stats[[#This Row],[Q1]]-(2*stats[[#This Row],[IQR]])),"")</f>
        <v>1.0631509059534075E-3</v>
      </c>
    </row>
    <row r="4311" spans="1:12" x14ac:dyDescent="0.25">
      <c r="A4311" s="7">
        <v>44419.687395833331</v>
      </c>
      <c r="B4311">
        <v>0</v>
      </c>
      <c r="C4311">
        <v>1</v>
      </c>
      <c r="D4311" s="8">
        <f>SUM(B$2:B4311)</f>
        <v>30</v>
      </c>
      <c r="E4311" s="8">
        <f>SUM(C$2:C4311)</f>
        <v>4310</v>
      </c>
      <c r="F4311" s="9">
        <f>IF(stats[[#This Row],[Column1]],stats[[#This Row],[Total Clear]]/stats[[#This Row],[Total Runs]],NA())</f>
        <v>6.9605568445475635E-3</v>
      </c>
      <c r="G4311" s="9">
        <f>SUM(B$2:B4311) / SUM(C$2:C4311)</f>
        <v>6.9605568445475635E-3</v>
      </c>
      <c r="H4311" s="10">
        <f>IFERROR(stats[[#This Row],[Column1]]-A4310,"")</f>
        <v>1.0300925932824612E-3</v>
      </c>
      <c r="I4311" s="10">
        <f>IFERROR(_xlfn.QUARTILE.INC(H$2:H4311,1),"")</f>
        <v>9.6064814715646207E-4</v>
      </c>
      <c r="J4311" s="10">
        <f>IFERROR(_xlfn.QUARTILE.INC(H$2:H4311,3),"")</f>
        <v>1.157407408754807E-3</v>
      </c>
      <c r="K4311" s="10">
        <f>IFERROR(stats[[#This Row],[Q3]]-stats[[#This Row],[Q1]],"")</f>
        <v>1.9675926159834489E-4</v>
      </c>
      <c r="L4311" s="10">
        <f>IFERROR(AVERAGEIFS(H$2:H4311, H$2:H4311, "&lt;" &amp;stats[[#This Row],[Q3]]+(2*stats[[#This Row],[IQR]]), H$2:H4311, "&gt;" &amp; stats[[#This Row],[Q1]]-(2*stats[[#This Row],[IQR]])),"")</f>
        <v>1.0631431548836136E-3</v>
      </c>
    </row>
    <row r="4312" spans="1:12" x14ac:dyDescent="0.25">
      <c r="A4312" s="7">
        <v>44419.688483796293</v>
      </c>
      <c r="B4312">
        <v>0</v>
      </c>
      <c r="C4312">
        <v>1</v>
      </c>
      <c r="D4312" s="8">
        <f>SUM(B$2:B4312)</f>
        <v>30</v>
      </c>
      <c r="E4312" s="8">
        <f>SUM(C$2:C4312)</f>
        <v>4311</v>
      </c>
      <c r="F4312" s="9">
        <f>IF(stats[[#This Row],[Column1]],stats[[#This Row],[Total Clear]]/stats[[#This Row],[Total Runs]],NA())</f>
        <v>6.9589422407794017E-3</v>
      </c>
      <c r="G4312" s="9">
        <f>SUM(B$2:B4312) / SUM(C$2:C4312)</f>
        <v>6.9589422407794017E-3</v>
      </c>
      <c r="H4312" s="10">
        <f>IFERROR(stats[[#This Row],[Column1]]-A4311,"")</f>
        <v>1.0879629626288079E-3</v>
      </c>
      <c r="I4312" s="10">
        <f>IFERROR(_xlfn.QUARTILE.INC(H$2:H4312,1),"")</f>
        <v>9.6064814715646207E-4</v>
      </c>
      <c r="J4312" s="10">
        <f>IFERROR(_xlfn.QUARTILE.INC(H$2:H4312,3),"")</f>
        <v>1.157407408754807E-3</v>
      </c>
      <c r="K4312" s="10">
        <f>IFERROR(stats[[#This Row],[Q3]]-stats[[#This Row],[Q1]],"")</f>
        <v>1.9675926159834489E-4</v>
      </c>
      <c r="L4312" s="10">
        <f>IFERROR(AVERAGEIFS(H$2:H4312, H$2:H4312, "&lt;" &amp;stats[[#This Row],[Q3]]+(2*stats[[#This Row],[IQR]]), H$2:H4312, "&gt;" &amp; stats[[#This Row],[Q1]]-(2*stats[[#This Row],[IQR]])),"")</f>
        <v>1.0631489729351245E-3</v>
      </c>
    </row>
    <row r="4313" spans="1:12" x14ac:dyDescent="0.25">
      <c r="A4313" s="7">
        <v>44419.689467592594</v>
      </c>
      <c r="B4313">
        <v>0</v>
      </c>
      <c r="C4313">
        <v>1</v>
      </c>
      <c r="D4313" s="8">
        <f>SUM(B$2:B4313)</f>
        <v>30</v>
      </c>
      <c r="E4313" s="8">
        <f>SUM(C$2:C4313)</f>
        <v>4312</v>
      </c>
      <c r="F4313" s="9">
        <f>IF(stats[[#This Row],[Column1]],stats[[#This Row],[Total Clear]]/stats[[#This Row],[Total Runs]],NA())</f>
        <v>6.9573283858998143E-3</v>
      </c>
      <c r="G4313" s="9">
        <f>SUM(B$2:B4313) / SUM(C$2:C4313)</f>
        <v>6.9573283858998143E-3</v>
      </c>
      <c r="H4313" s="10">
        <f>IFERROR(stats[[#This Row],[Column1]]-A4312,"")</f>
        <v>9.8379630071576685E-4</v>
      </c>
      <c r="I4313" s="10">
        <f>IFERROR(_xlfn.QUARTILE.INC(H$2:H4313,1),"")</f>
        <v>9.6064814715646207E-4</v>
      </c>
      <c r="J4313" s="10">
        <f>IFERROR(_xlfn.QUARTILE.INC(H$2:H4313,3),"")</f>
        <v>1.157407408754807E-3</v>
      </c>
      <c r="K4313" s="10">
        <f>IFERROR(stats[[#This Row],[Q3]]-stats[[#This Row],[Q1]],"")</f>
        <v>1.9675926159834489E-4</v>
      </c>
      <c r="L4313" s="10">
        <f>IFERROR(AVERAGEIFS(H$2:H4313, H$2:H4313, "&lt;" &amp;stats[[#This Row],[Q3]]+(2*stats[[#This Row],[IQR]]), H$2:H4313, "&gt;" &amp; stats[[#This Row],[Q1]]-(2*stats[[#This Row],[IQR]])),"")</f>
        <v>1.0631303761054504E-3</v>
      </c>
    </row>
    <row r="4314" spans="1:12" x14ac:dyDescent="0.25">
      <c r="A4314" s="7">
        <v>44419.690474537034</v>
      </c>
      <c r="B4314">
        <v>0</v>
      </c>
      <c r="C4314">
        <v>1</v>
      </c>
      <c r="D4314" s="8">
        <f>SUM(B$2:B4314)</f>
        <v>30</v>
      </c>
      <c r="E4314" s="8">
        <f>SUM(C$2:C4314)</f>
        <v>4313</v>
      </c>
      <c r="F4314" s="9">
        <f>IF(stats[[#This Row],[Column1]],stats[[#This Row],[Total Clear]]/stats[[#This Row],[Total Runs]],NA())</f>
        <v>6.9557152793878968E-3</v>
      </c>
      <c r="G4314" s="9">
        <f>SUM(B$2:B4314) / SUM(C$2:C4314)</f>
        <v>6.9557152793878968E-3</v>
      </c>
      <c r="H4314" s="10">
        <f>IFERROR(stats[[#This Row],[Column1]]-A4313,"")</f>
        <v>1.0069444397231564E-3</v>
      </c>
      <c r="I4314" s="10">
        <f>IFERROR(_xlfn.QUARTILE.INC(H$2:H4314,1),"")</f>
        <v>9.6064814715646207E-4</v>
      </c>
      <c r="J4314" s="10">
        <f>IFERROR(_xlfn.QUARTILE.INC(H$2:H4314,3),"")</f>
        <v>1.157407408754807E-3</v>
      </c>
      <c r="K4314" s="10">
        <f>IFERROR(stats[[#This Row],[Q3]]-stats[[#This Row],[Q1]],"")</f>
        <v>1.9675926159834489E-4</v>
      </c>
      <c r="L4314" s="10">
        <f>IFERROR(AVERAGEIFS(H$2:H4314, H$2:H4314, "&lt;" &amp;stats[[#This Row],[Q3]]+(2*stats[[#This Row],[IQR]]), H$2:H4314, "&gt;" &amp; stats[[#This Row],[Q1]]-(2*stats[[#This Row],[IQR]])),"")</f>
        <v>1.063117211640506E-3</v>
      </c>
    </row>
    <row r="4315" spans="1:12" x14ac:dyDescent="0.25">
      <c r="A4315" s="7">
        <v>44419.691435185188</v>
      </c>
      <c r="B4315">
        <v>0</v>
      </c>
      <c r="C4315">
        <v>1</v>
      </c>
      <c r="D4315" s="8">
        <f>SUM(B$2:B4315)</f>
        <v>30</v>
      </c>
      <c r="E4315" s="8">
        <f>SUM(C$2:C4315)</f>
        <v>4314</v>
      </c>
      <c r="F4315" s="9">
        <f>IF(stats[[#This Row],[Column1]],stats[[#This Row],[Total Clear]]/stats[[#This Row],[Total Runs]],NA())</f>
        <v>6.954102920723227E-3</v>
      </c>
      <c r="G4315" s="9">
        <f>SUM(B$2:B4315) / SUM(C$2:C4315)</f>
        <v>6.954102920723227E-3</v>
      </c>
      <c r="H4315" s="10">
        <f>IFERROR(stats[[#This Row],[Column1]]-A4314,"")</f>
        <v>9.6064815443241969E-4</v>
      </c>
      <c r="I4315" s="10">
        <f>IFERROR(_xlfn.QUARTILE.INC(H$2:H4315,1),"")</f>
        <v>9.6064814715646207E-4</v>
      </c>
      <c r="J4315" s="10">
        <f>IFERROR(_xlfn.QUARTILE.INC(H$2:H4315,3),"")</f>
        <v>1.157407408754807E-3</v>
      </c>
      <c r="K4315" s="10">
        <f>IFERROR(stats[[#This Row],[Q3]]-stats[[#This Row],[Q1]],"")</f>
        <v>1.9675926159834489E-4</v>
      </c>
      <c r="L4315" s="10">
        <f>IFERROR(AVERAGEIFS(H$2:H4315, H$2:H4315, "&lt;" &amp;stats[[#This Row],[Q3]]+(2*stats[[#This Row],[IQR]]), H$2:H4315, "&gt;" &amp; stats[[#This Row],[Q1]]-(2*stats[[#This Row],[IQR]])),"")</f>
        <v>1.0630932085818957E-3</v>
      </c>
    </row>
    <row r="4316" spans="1:12" x14ac:dyDescent="0.25">
      <c r="A4316" s="7">
        <v>44419.692407407405</v>
      </c>
      <c r="B4316">
        <v>0</v>
      </c>
      <c r="C4316">
        <v>1</v>
      </c>
      <c r="D4316" s="8">
        <f>SUM(B$2:B4316)</f>
        <v>30</v>
      </c>
      <c r="E4316" s="8">
        <f>SUM(C$2:C4316)</f>
        <v>4315</v>
      </c>
      <c r="F4316" s="9">
        <f>IF(stats[[#This Row],[Column1]],stats[[#This Row],[Total Clear]]/stats[[#This Row],[Total Runs]],NA())</f>
        <v>6.9524913093858632E-3</v>
      </c>
      <c r="G4316" s="9">
        <f>SUM(B$2:B4316) / SUM(C$2:C4316)</f>
        <v>6.9524913093858632E-3</v>
      </c>
      <c r="H4316" s="10">
        <f>IFERROR(stats[[#This Row],[Column1]]-A4315,"")</f>
        <v>9.7222221666015685E-4</v>
      </c>
      <c r="I4316" s="10">
        <f>IFERROR(_xlfn.QUARTILE.INC(H$2:H4316,1),"")</f>
        <v>9.6064814715646207E-4</v>
      </c>
      <c r="J4316" s="10">
        <f>IFERROR(_xlfn.QUARTILE.INC(H$2:H4316,3),"")</f>
        <v>1.157407408754807E-3</v>
      </c>
      <c r="K4316" s="10">
        <f>IFERROR(stats[[#This Row],[Q3]]-stats[[#This Row],[Q1]],"")</f>
        <v>1.9675926159834489E-4</v>
      </c>
      <c r="L4316" s="10">
        <f>IFERROR(AVERAGEIFS(H$2:H4316, H$2:H4316, "&lt;" &amp;stats[[#This Row],[Q3]]+(2*stats[[#This Row],[IQR]]), H$2:H4316, "&gt;" &amp; stats[[#This Row],[Q1]]-(2*stats[[#This Row],[IQR]])),"")</f>
        <v>1.0630719273191506E-3</v>
      </c>
    </row>
    <row r="4317" spans="1:12" x14ac:dyDescent="0.25">
      <c r="A4317" s="7">
        <v>44419.693425925929</v>
      </c>
      <c r="B4317">
        <v>0</v>
      </c>
      <c r="C4317">
        <v>1</v>
      </c>
      <c r="D4317" s="8">
        <f>SUM(B$2:B4317)</f>
        <v>30</v>
      </c>
      <c r="E4317" s="8">
        <f>SUM(C$2:C4317)</f>
        <v>4316</v>
      </c>
      <c r="F4317" s="9">
        <f>IF(stats[[#This Row],[Column1]],stats[[#This Row],[Total Clear]]/stats[[#This Row],[Total Runs]],NA())</f>
        <v>6.9508804448563484E-3</v>
      </c>
      <c r="G4317" s="9">
        <f>SUM(B$2:B4317) / SUM(C$2:C4317)</f>
        <v>6.9508804448563484E-3</v>
      </c>
      <c r="H4317" s="10">
        <f>IFERROR(stats[[#This Row],[Column1]]-A4316,"")</f>
        <v>1.0185185237787664E-3</v>
      </c>
      <c r="I4317" s="10">
        <f>IFERROR(_xlfn.QUARTILE.INC(H$2:H4317,1),"")</f>
        <v>9.6064814715646207E-4</v>
      </c>
      <c r="J4317" s="10">
        <f>IFERROR(_xlfn.QUARTILE.INC(H$2:H4317,3),"")</f>
        <v>1.157407408754807E-3</v>
      </c>
      <c r="K4317" s="10">
        <f>IFERROR(stats[[#This Row],[Q3]]-stats[[#This Row],[Q1]],"")</f>
        <v>1.9675926159834489E-4</v>
      </c>
      <c r="L4317" s="10">
        <f>IFERROR(AVERAGEIFS(H$2:H4317, H$2:H4317, "&lt;" &amp;stats[[#This Row],[Q3]]+(2*stats[[#This Row],[IQR]]), H$2:H4317, "&gt;" &amp; stats[[#This Row],[Q1]]-(2*stats[[#This Row],[IQR]])),"")</f>
        <v>1.0630614957097989E-3</v>
      </c>
    </row>
    <row r="4318" spans="1:12" x14ac:dyDescent="0.25">
      <c r="A4318" s="7">
        <v>44419.694421296299</v>
      </c>
      <c r="B4318">
        <v>0</v>
      </c>
      <c r="C4318">
        <v>1</v>
      </c>
      <c r="D4318" s="8">
        <f>SUM(B$2:B4318)</f>
        <v>30</v>
      </c>
      <c r="E4318" s="8">
        <f>SUM(C$2:C4318)</f>
        <v>4317</v>
      </c>
      <c r="F4318" s="9">
        <f>IF(stats[[#This Row],[Column1]],stats[[#This Row],[Total Clear]]/stats[[#This Row],[Total Runs]],NA())</f>
        <v>6.9492703266157054E-3</v>
      </c>
      <c r="G4318" s="9">
        <f>SUM(B$2:B4318) / SUM(C$2:C4318)</f>
        <v>6.9492703266157054E-3</v>
      </c>
      <c r="H4318" s="10">
        <f>IFERROR(stats[[#This Row],[Column1]]-A4317,"")</f>
        <v>9.9537037021946162E-4</v>
      </c>
      <c r="I4318" s="10">
        <f>IFERROR(_xlfn.QUARTILE.INC(H$2:H4318,1),"")</f>
        <v>9.6064814715646207E-4</v>
      </c>
      <c r="J4318" s="10">
        <f>IFERROR(_xlfn.QUARTILE.INC(H$2:H4318,3),"")</f>
        <v>1.157407408754807E-3</v>
      </c>
      <c r="K4318" s="10">
        <f>IFERROR(stats[[#This Row],[Q3]]-stats[[#This Row],[Q1]],"")</f>
        <v>1.9675926159834489E-4</v>
      </c>
      <c r="L4318" s="10">
        <f>IFERROR(AVERAGEIFS(H$2:H4318, H$2:H4318, "&lt;" &amp;stats[[#This Row],[Q3]]+(2*stats[[#This Row],[IQR]]), H$2:H4318, "&gt;" &amp; stats[[#This Row],[Q1]]-(2*stats[[#This Row],[IQR]])),"")</f>
        <v>1.0630456504088883E-3</v>
      </c>
    </row>
    <row r="4319" spans="1:12" x14ac:dyDescent="0.25">
      <c r="A4319" s="7">
        <v>44419.695451388892</v>
      </c>
      <c r="B4319">
        <v>0</v>
      </c>
      <c r="C4319">
        <v>1</v>
      </c>
      <c r="D4319" s="8">
        <f>SUM(B$2:B4319)</f>
        <v>30</v>
      </c>
      <c r="E4319" s="8">
        <f>SUM(C$2:C4319)</f>
        <v>4318</v>
      </c>
      <c r="F4319" s="9">
        <f>IF(stats[[#This Row],[Column1]],stats[[#This Row],[Total Clear]]/stats[[#This Row],[Total Runs]],NA())</f>
        <v>6.9476609541454376E-3</v>
      </c>
      <c r="G4319" s="9">
        <f>SUM(B$2:B4319) / SUM(C$2:C4319)</f>
        <v>6.9476609541454376E-3</v>
      </c>
      <c r="H4319" s="10">
        <f>IFERROR(stats[[#This Row],[Column1]]-A4318,"")</f>
        <v>1.0300925932824612E-3</v>
      </c>
      <c r="I4319" s="10">
        <f>IFERROR(_xlfn.QUARTILE.INC(H$2:H4319,1),"")</f>
        <v>9.6064814715646207E-4</v>
      </c>
      <c r="J4319" s="10">
        <f>IFERROR(_xlfn.QUARTILE.INC(H$2:H4319,3),"")</f>
        <v>1.157407408754807E-3</v>
      </c>
      <c r="K4319" s="10">
        <f>IFERROR(stats[[#This Row],[Q3]]-stats[[#This Row],[Q1]],"")</f>
        <v>1.9675926159834489E-4</v>
      </c>
      <c r="L4319" s="10">
        <f>IFERROR(AVERAGEIFS(H$2:H4319, H$2:H4319, "&lt;" &amp;stats[[#This Row],[Q3]]+(2*stats[[#This Row],[IQR]]), H$2:H4319, "&gt;" &amp; stats[[#This Row],[Q1]]-(2*stats[[#This Row],[IQR]])),"")</f>
        <v>1.0630379384835135E-3</v>
      </c>
    </row>
    <row r="4320" spans="1:12" x14ac:dyDescent="0.25">
      <c r="A4320" s="7">
        <v>44419.696446759262</v>
      </c>
      <c r="B4320">
        <v>0</v>
      </c>
      <c r="C4320">
        <v>1</v>
      </c>
      <c r="D4320" s="8">
        <f>SUM(B$2:B4320)</f>
        <v>30</v>
      </c>
      <c r="E4320" s="8">
        <f>SUM(C$2:C4320)</f>
        <v>4319</v>
      </c>
      <c r="F4320" s="9">
        <f>IF(stats[[#This Row],[Column1]],stats[[#This Row],[Total Clear]]/stats[[#This Row],[Total Runs]],NA())</f>
        <v>6.9460523269275296E-3</v>
      </c>
      <c r="G4320" s="9">
        <f>SUM(B$2:B4320) / SUM(C$2:C4320)</f>
        <v>6.9460523269275296E-3</v>
      </c>
      <c r="H4320" s="10">
        <f>IFERROR(stats[[#This Row],[Column1]]-A4319,"")</f>
        <v>9.9537037021946162E-4</v>
      </c>
      <c r="I4320" s="10">
        <f>IFERROR(_xlfn.QUARTILE.INC(H$2:H4320,1),"")</f>
        <v>9.6064814715646207E-4</v>
      </c>
      <c r="J4320" s="10">
        <f>IFERROR(_xlfn.QUARTILE.INC(H$2:H4320,3),"")</f>
        <v>1.157407408754807E-3</v>
      </c>
      <c r="K4320" s="10">
        <f>IFERROR(stats[[#This Row],[Q3]]-stats[[#This Row],[Q1]],"")</f>
        <v>1.9675926159834489E-4</v>
      </c>
      <c r="L4320" s="10">
        <f>IFERROR(AVERAGEIFS(H$2:H4320, H$2:H4320, "&lt;" &amp;stats[[#This Row],[Q3]]+(2*stats[[#This Row],[IQR]]), H$2:H4320, "&gt;" &amp; stats[[#This Row],[Q1]]-(2*stats[[#This Row],[IQR]])),"")</f>
        <v>1.0630221061090951E-3</v>
      </c>
    </row>
    <row r="4321" spans="1:12" x14ac:dyDescent="0.25">
      <c r="A4321" s="7">
        <v>44419.697476851848</v>
      </c>
      <c r="B4321">
        <v>0</v>
      </c>
      <c r="C4321">
        <v>1</v>
      </c>
      <c r="D4321" s="8">
        <f>SUM(B$2:B4321)</f>
        <v>30</v>
      </c>
      <c r="E4321" s="8">
        <f>SUM(C$2:C4321)</f>
        <v>4320</v>
      </c>
      <c r="F4321" s="9">
        <f>IF(stats[[#This Row],[Column1]],stats[[#This Row],[Total Clear]]/stats[[#This Row],[Total Runs]],NA())</f>
        <v>6.9444444444444441E-3</v>
      </c>
      <c r="G4321" s="9">
        <f>SUM(B$2:B4321) / SUM(C$2:C4321)</f>
        <v>6.9444444444444441E-3</v>
      </c>
      <c r="H4321" s="10">
        <f>IFERROR(stats[[#This Row],[Column1]]-A4320,"")</f>
        <v>1.0300925860065036E-3</v>
      </c>
      <c r="I4321" s="10">
        <f>IFERROR(_xlfn.QUARTILE.INC(H$2:H4321,1),"")</f>
        <v>9.6064814715646207E-4</v>
      </c>
      <c r="J4321" s="10">
        <f>IFERROR(_xlfn.QUARTILE.INC(H$2:H4321,3),"")</f>
        <v>1.157407408754807E-3</v>
      </c>
      <c r="K4321" s="10">
        <f>IFERROR(stats[[#This Row],[Q3]]-stats[[#This Row],[Q1]],"")</f>
        <v>1.9675926159834489E-4</v>
      </c>
      <c r="L4321" s="10">
        <f>IFERROR(AVERAGEIFS(H$2:H4321, H$2:H4321, "&lt;" &amp;stats[[#This Row],[Q3]]+(2*stats[[#This Row],[IQR]]), H$2:H4321, "&gt;" &amp; stats[[#This Row],[Q1]]-(2*stats[[#This Row],[IQR]])),"")</f>
        <v>1.0630144032973752E-3</v>
      </c>
    </row>
    <row r="4322" spans="1:12" x14ac:dyDescent="0.25">
      <c r="A4322" s="7">
        <v>44419.698449074072</v>
      </c>
      <c r="B4322">
        <v>0</v>
      </c>
      <c r="C4322">
        <v>1</v>
      </c>
      <c r="D4322" s="8">
        <f>SUM(B$2:B4322)</f>
        <v>30</v>
      </c>
      <c r="E4322" s="8">
        <f>SUM(C$2:C4322)</f>
        <v>4321</v>
      </c>
      <c r="F4322" s="9">
        <f>IF(stats[[#This Row],[Column1]],stats[[#This Row],[Total Clear]]/stats[[#This Row],[Total Runs]],NA())</f>
        <v>6.9428373061791249E-3</v>
      </c>
      <c r="G4322" s="9">
        <f>SUM(B$2:B4322) / SUM(C$2:C4322)</f>
        <v>6.9428373061791249E-3</v>
      </c>
      <c r="H4322" s="10">
        <f>IFERROR(stats[[#This Row],[Column1]]-A4321,"")</f>
        <v>9.7222222393611446E-4</v>
      </c>
      <c r="I4322" s="10">
        <f>IFERROR(_xlfn.QUARTILE.INC(H$2:H4322,1),"")</f>
        <v>9.6064814715646207E-4</v>
      </c>
      <c r="J4322" s="10">
        <f>IFERROR(_xlfn.QUARTILE.INC(H$2:H4322,3),"")</f>
        <v>1.157407408754807E-3</v>
      </c>
      <c r="K4322" s="10">
        <f>IFERROR(stats[[#This Row],[Q3]]-stats[[#This Row],[Q1]],"")</f>
        <v>1.9675926159834489E-4</v>
      </c>
      <c r="L4322" s="10">
        <f>IFERROR(AVERAGEIFS(H$2:H4322, H$2:H4322, "&lt;" &amp;stats[[#This Row],[Q3]]+(2*stats[[#This Row],[IQR]]), H$2:H4322, "&gt;" &amp; stats[[#This Row],[Q1]]-(2*stats[[#This Row],[IQR]])),"")</f>
        <v>1.0629931703274591E-3</v>
      </c>
    </row>
    <row r="4323" spans="1:12" x14ac:dyDescent="0.25">
      <c r="A4323" s="7">
        <v>44419.699513888889</v>
      </c>
      <c r="B4323">
        <v>0</v>
      </c>
      <c r="C4323">
        <v>1</v>
      </c>
      <c r="D4323" s="8">
        <f>SUM(B$2:B4323)</f>
        <v>30</v>
      </c>
      <c r="E4323" s="8">
        <f>SUM(C$2:C4323)</f>
        <v>4322</v>
      </c>
      <c r="F4323" s="9">
        <f>IF(stats[[#This Row],[Column1]],stats[[#This Row],[Total Clear]]/stats[[#This Row],[Total Runs]],NA())</f>
        <v>6.9412309116149932E-3</v>
      </c>
      <c r="G4323" s="9">
        <f>SUM(B$2:B4323) / SUM(C$2:C4323)</f>
        <v>6.9412309116149932E-3</v>
      </c>
      <c r="H4323" s="10">
        <f>IFERROR(stats[[#This Row],[Column1]]-A4322,"")</f>
        <v>1.0648148163454607E-3</v>
      </c>
      <c r="I4323" s="10">
        <f>IFERROR(_xlfn.QUARTILE.INC(H$2:H4323,1),"")</f>
        <v>9.6064814715646207E-4</v>
      </c>
      <c r="J4323" s="10">
        <f>IFERROR(_xlfn.QUARTILE.INC(H$2:H4323,3),"")</f>
        <v>1.157407408754807E-3</v>
      </c>
      <c r="K4323" s="10">
        <f>IFERROR(stats[[#This Row],[Q3]]-stats[[#This Row],[Q1]],"")</f>
        <v>1.9675926159834489E-4</v>
      </c>
      <c r="L4323" s="10">
        <f>IFERROR(AVERAGEIFS(H$2:H4323, H$2:H4323, "&lt;" &amp;stats[[#This Row],[Q3]]+(2*stats[[#This Row],[IQR]]), H$2:H4323, "&gt;" &amp; stats[[#This Row],[Q1]]-(2*stats[[#This Row],[IQR]])),"")</f>
        <v>1.0629935962442275E-3</v>
      </c>
    </row>
    <row r="4324" spans="1:12" x14ac:dyDescent="0.25">
      <c r="A4324" s="7">
        <v>44419.700381944444</v>
      </c>
      <c r="B4324">
        <v>0</v>
      </c>
      <c r="C4324">
        <v>1</v>
      </c>
      <c r="D4324" s="8">
        <f>SUM(B$2:B4324)</f>
        <v>30</v>
      </c>
      <c r="E4324" s="8">
        <f>SUM(C$2:C4324)</f>
        <v>4323</v>
      </c>
      <c r="F4324" s="9">
        <f>IF(stats[[#This Row],[Column1]],stats[[#This Row],[Total Clear]]/stats[[#This Row],[Total Runs]],NA())</f>
        <v>6.939625260235947E-3</v>
      </c>
      <c r="G4324" s="9">
        <f>SUM(B$2:B4324) / SUM(C$2:C4324)</f>
        <v>6.939625260235947E-3</v>
      </c>
      <c r="H4324" s="10">
        <f>IFERROR(stats[[#This Row],[Column1]]-A4323,"")</f>
        <v>8.6805555474711582E-4</v>
      </c>
      <c r="I4324" s="10">
        <f>IFERROR(_xlfn.QUARTILE.INC(H$2:H4324,1),"")</f>
        <v>9.6064814715646207E-4</v>
      </c>
      <c r="J4324" s="10">
        <f>IFERROR(_xlfn.QUARTILE.INC(H$2:H4324,3),"")</f>
        <v>1.157407408754807E-3</v>
      </c>
      <c r="K4324" s="10">
        <f>IFERROR(stats[[#This Row],[Q3]]-stats[[#This Row],[Q1]],"")</f>
        <v>1.9675926159834489E-4</v>
      </c>
      <c r="L4324" s="10">
        <f>IFERROR(AVERAGEIFS(H$2:H4324, H$2:H4324, "&lt;" &amp;stats[[#This Row],[Q3]]+(2*stats[[#This Row],[IQR]]), H$2:H4324, "&gt;" &amp; stats[[#This Row],[Q1]]-(2*stats[[#This Row],[IQR]])),"")</f>
        <v>1.0629480286795951E-3</v>
      </c>
    </row>
    <row r="4325" spans="1:12" x14ac:dyDescent="0.25">
      <c r="A4325" s="7">
        <v>44419.701273148145</v>
      </c>
      <c r="B4325">
        <v>0</v>
      </c>
      <c r="C4325">
        <v>1</v>
      </c>
      <c r="D4325" s="8">
        <f>SUM(B$2:B4325)</f>
        <v>30</v>
      </c>
      <c r="E4325" s="8">
        <f>SUM(C$2:C4325)</f>
        <v>4324</v>
      </c>
      <c r="F4325" s="9">
        <f>IF(stats[[#This Row],[Column1]],stats[[#This Row],[Total Clear]]/stats[[#This Row],[Total Runs]],NA())</f>
        <v>6.938020351526364E-3</v>
      </c>
      <c r="G4325" s="9">
        <f>SUM(B$2:B4325) / SUM(C$2:C4325)</f>
        <v>6.938020351526364E-3</v>
      </c>
      <c r="H4325" s="10">
        <f>IFERROR(stats[[#This Row],[Column1]]-A4324,"")</f>
        <v>8.9120370103046298E-4</v>
      </c>
      <c r="I4325" s="10">
        <f>IFERROR(_xlfn.QUARTILE.INC(H$2:H4325,1),"")</f>
        <v>9.6064814715646207E-4</v>
      </c>
      <c r="J4325" s="10">
        <f>IFERROR(_xlfn.QUARTILE.INC(H$2:H4325,3),"")</f>
        <v>1.157407408754807E-3</v>
      </c>
      <c r="K4325" s="10">
        <f>IFERROR(stats[[#This Row],[Q3]]-stats[[#This Row],[Q1]],"")</f>
        <v>1.9675926159834489E-4</v>
      </c>
      <c r="L4325" s="10">
        <f>IFERROR(AVERAGEIFS(H$2:H4325, H$2:H4325, "&lt;" &amp;stats[[#This Row],[Q3]]+(2*stats[[#This Row],[IQR]]), H$2:H4325, "&gt;" &amp; stats[[#This Row],[Q1]]-(2*stats[[#This Row],[IQR]])),"")</f>
        <v>1.0629078921225376E-3</v>
      </c>
    </row>
    <row r="4326" spans="1:12" x14ac:dyDescent="0.25">
      <c r="A4326" s="7">
        <v>44419.702094907407</v>
      </c>
      <c r="B4326">
        <v>0</v>
      </c>
      <c r="C4326">
        <v>1</v>
      </c>
      <c r="D4326" s="8">
        <f>SUM(B$2:B4326)</f>
        <v>30</v>
      </c>
      <c r="E4326" s="8">
        <f>SUM(C$2:C4326)</f>
        <v>4325</v>
      </c>
      <c r="F4326" s="9">
        <f>IF(stats[[#This Row],[Column1]],stats[[#This Row],[Total Clear]]/stats[[#This Row],[Total Runs]],NA())</f>
        <v>6.9364161849710983E-3</v>
      </c>
      <c r="G4326" s="9">
        <f>SUM(B$2:B4326) / SUM(C$2:C4326)</f>
        <v>6.9364161849710983E-3</v>
      </c>
      <c r="H4326" s="10">
        <f>IFERROR(stats[[#This Row],[Column1]]-A4325,"")</f>
        <v>8.217592621804215E-4</v>
      </c>
      <c r="I4326" s="10">
        <f>IFERROR(_xlfn.QUARTILE.INC(H$2:H4326,1),"")</f>
        <v>9.6064814715646207E-4</v>
      </c>
      <c r="J4326" s="10">
        <f>IFERROR(_xlfn.QUARTILE.INC(H$2:H4326,3),"")</f>
        <v>1.157407408754807E-3</v>
      </c>
      <c r="K4326" s="10">
        <f>IFERROR(stats[[#This Row],[Q3]]-stats[[#This Row],[Q1]],"")</f>
        <v>1.9675926159834489E-4</v>
      </c>
      <c r="L4326" s="10">
        <f>IFERROR(AVERAGEIFS(H$2:H4326, H$2:H4326, "&lt;" &amp;stats[[#This Row],[Q3]]+(2*stats[[#This Row],[IQR]]), H$2:H4326, "&gt;" &amp; stats[[#This Row],[Q1]]-(2*stats[[#This Row],[IQR]])),"")</f>
        <v>1.0628515489847007E-3</v>
      </c>
    </row>
    <row r="4327" spans="1:12" x14ac:dyDescent="0.25">
      <c r="A4327" s="7">
        <v>44419.702928240738</v>
      </c>
      <c r="B4327">
        <v>0</v>
      </c>
      <c r="C4327">
        <v>1</v>
      </c>
      <c r="D4327" s="8">
        <f>SUM(B$2:B4327)</f>
        <v>30</v>
      </c>
      <c r="E4327" s="8">
        <f>SUM(C$2:C4327)</f>
        <v>4326</v>
      </c>
      <c r="F4327" s="9">
        <f>IF(stats[[#This Row],[Column1]],stats[[#This Row],[Total Clear]]/stats[[#This Row],[Total Runs]],NA())</f>
        <v>6.9348127600554789E-3</v>
      </c>
      <c r="G4327" s="9">
        <f>SUM(B$2:B4327) / SUM(C$2:C4327)</f>
        <v>6.9348127600554789E-3</v>
      </c>
      <c r="H4327" s="10">
        <f>IFERROR(stats[[#This Row],[Column1]]-A4326,"")</f>
        <v>8.3333333168411627E-4</v>
      </c>
      <c r="I4327" s="10">
        <f>IFERROR(_xlfn.QUARTILE.INC(H$2:H4327,1),"")</f>
        <v>9.6064814715646207E-4</v>
      </c>
      <c r="J4327" s="10">
        <f>IFERROR(_xlfn.QUARTILE.INC(H$2:H4327,3),"")</f>
        <v>1.157407408754807E-3</v>
      </c>
      <c r="K4327" s="10">
        <f>IFERROR(stats[[#This Row],[Q3]]-stats[[#This Row],[Q1]],"")</f>
        <v>1.9675926159834489E-4</v>
      </c>
      <c r="L4327" s="10">
        <f>IFERROR(AVERAGEIFS(H$2:H4327, H$2:H4327, "&lt;" &amp;stats[[#This Row],[Q3]]+(2*stats[[#This Row],[IQR]]), H$2:H4327, "&gt;" &amp; stats[[#This Row],[Q1]]-(2*stats[[#This Row],[IQR]])),"")</f>
        <v>1.0627979357594494E-3</v>
      </c>
    </row>
    <row r="4328" spans="1:12" x14ac:dyDescent="0.25">
      <c r="A4328" s="7">
        <v>44419.703819444447</v>
      </c>
      <c r="B4328">
        <v>0</v>
      </c>
      <c r="C4328">
        <v>1</v>
      </c>
      <c r="D4328" s="8">
        <f>SUM(B$2:B4328)</f>
        <v>30</v>
      </c>
      <c r="E4328" s="8">
        <f>SUM(C$2:C4328)</f>
        <v>4327</v>
      </c>
      <c r="F4328" s="9">
        <f>IF(stats[[#This Row],[Column1]],stats[[#This Row],[Total Clear]]/stats[[#This Row],[Total Runs]],NA())</f>
        <v>6.9332100762653105E-3</v>
      </c>
      <c r="G4328" s="9">
        <f>SUM(B$2:B4328) / SUM(C$2:C4328)</f>
        <v>6.9332100762653105E-3</v>
      </c>
      <c r="H4328" s="10">
        <f>IFERROR(stats[[#This Row],[Column1]]-A4327,"")</f>
        <v>8.9120370830642059E-4</v>
      </c>
      <c r="I4328" s="10">
        <f>IFERROR(_xlfn.QUARTILE.INC(H$2:H4328,1),"")</f>
        <v>9.6064814715646207E-4</v>
      </c>
      <c r="J4328" s="10">
        <f>IFERROR(_xlfn.QUARTILE.INC(H$2:H4328,3),"")</f>
        <v>1.157407408754807E-3</v>
      </c>
      <c r="K4328" s="10">
        <f>IFERROR(stats[[#This Row],[Q3]]-stats[[#This Row],[Q1]],"")</f>
        <v>1.9675926159834489E-4</v>
      </c>
      <c r="L4328" s="10">
        <f>IFERROR(AVERAGEIFS(H$2:H4328, H$2:H4328, "&lt;" &amp;stats[[#This Row],[Q3]]+(2*stats[[#This Row],[IQR]]), H$2:H4328, "&gt;" &amp; stats[[#This Row],[Q1]]-(2*stats[[#This Row],[IQR]])),"")</f>
        <v>1.0627578623761114E-3</v>
      </c>
    </row>
    <row r="4329" spans="1:12" x14ac:dyDescent="0.25">
      <c r="A4329" s="7">
        <v>44419.704687500001</v>
      </c>
      <c r="B4329">
        <v>0</v>
      </c>
      <c r="C4329">
        <v>1</v>
      </c>
      <c r="D4329" s="8">
        <f>SUM(B$2:B4329)</f>
        <v>30</v>
      </c>
      <c r="E4329" s="8">
        <f>SUM(C$2:C4329)</f>
        <v>4328</v>
      </c>
      <c r="F4329" s="9">
        <f>IF(stats[[#This Row],[Column1]],stats[[#This Row],[Total Clear]]/stats[[#This Row],[Total Runs]],NA())</f>
        <v>6.9316081330868763E-3</v>
      </c>
      <c r="G4329" s="9">
        <f>SUM(B$2:B4329) / SUM(C$2:C4329)</f>
        <v>6.9316081330868763E-3</v>
      </c>
      <c r="H4329" s="10">
        <f>IFERROR(stats[[#This Row],[Column1]]-A4328,"")</f>
        <v>8.6805555474711582E-4</v>
      </c>
      <c r="I4329" s="10">
        <f>IFERROR(_xlfn.QUARTILE.INC(H$2:H4329,1),"")</f>
        <v>9.6064814715646207E-4</v>
      </c>
      <c r="J4329" s="10">
        <f>IFERROR(_xlfn.QUARTILE.INC(H$2:H4329,3),"")</f>
        <v>1.157407408754807E-3</v>
      </c>
      <c r="K4329" s="10">
        <f>IFERROR(stats[[#This Row],[Q3]]-stats[[#This Row],[Q1]],"")</f>
        <v>1.9675926159834489E-4</v>
      </c>
      <c r="L4329" s="10">
        <f>IFERROR(AVERAGEIFS(H$2:H4329, H$2:H4329, "&lt;" &amp;stats[[#This Row],[Q3]]+(2*stats[[#This Row],[IQR]]), H$2:H4329, "&gt;" &amp; stats[[#This Row],[Q1]]-(2*stats[[#This Row],[IQR]])),"")</f>
        <v>1.0627124030467561E-3</v>
      </c>
    </row>
    <row r="4330" spans="1:12" x14ac:dyDescent="0.25">
      <c r="A4330" s="7">
        <v>44419.705555555556</v>
      </c>
      <c r="B4330">
        <v>0</v>
      </c>
      <c r="C4330">
        <v>1</v>
      </c>
      <c r="D4330" s="8">
        <f>SUM(B$2:B4330)</f>
        <v>30</v>
      </c>
      <c r="E4330" s="8">
        <f>SUM(C$2:C4330)</f>
        <v>4329</v>
      </c>
      <c r="F4330" s="9">
        <f>IF(stats[[#This Row],[Column1]],stats[[#This Row],[Total Clear]]/stats[[#This Row],[Total Runs]],NA())</f>
        <v>6.9300069300069298E-3</v>
      </c>
      <c r="G4330" s="9">
        <f>SUM(B$2:B4330) / SUM(C$2:C4330)</f>
        <v>6.9300069300069298E-3</v>
      </c>
      <c r="H4330" s="10">
        <f>IFERROR(stats[[#This Row],[Column1]]-A4329,"")</f>
        <v>8.6805555474711582E-4</v>
      </c>
      <c r="I4330" s="10">
        <f>IFERROR(_xlfn.QUARTILE.INC(H$2:H4330,1),"")</f>
        <v>9.6064814715646207E-4</v>
      </c>
      <c r="J4330" s="10">
        <f>IFERROR(_xlfn.QUARTILE.INC(H$2:H4330,3),"")</f>
        <v>1.157407408754807E-3</v>
      </c>
      <c r="K4330" s="10">
        <f>IFERROR(stats[[#This Row],[Q3]]-stats[[#This Row],[Q1]],"")</f>
        <v>1.9675926159834489E-4</v>
      </c>
      <c r="L4330" s="10">
        <f>IFERROR(AVERAGEIFS(H$2:H4330, H$2:H4330, "&lt;" &amp;stats[[#This Row],[Q3]]+(2*stats[[#This Row],[IQR]]), H$2:H4330, "&gt;" &amp; stats[[#This Row],[Q1]]-(2*stats[[#This Row],[IQR]])),"")</f>
        <v>1.0626669649402437E-3</v>
      </c>
    </row>
    <row r="4331" spans="1:12" x14ac:dyDescent="0.25">
      <c r="A4331" s="7">
        <v>44419.706400462965</v>
      </c>
      <c r="B4331">
        <v>0</v>
      </c>
      <c r="C4331">
        <v>1</v>
      </c>
      <c r="D4331" s="8">
        <f>SUM(B$2:B4331)</f>
        <v>30</v>
      </c>
      <c r="E4331" s="8">
        <f>SUM(C$2:C4331)</f>
        <v>4330</v>
      </c>
      <c r="F4331" s="9">
        <f>IF(stats[[#This Row],[Column1]],stats[[#This Row],[Total Clear]]/stats[[#This Row],[Total Runs]],NA())</f>
        <v>6.9284064665127024E-3</v>
      </c>
      <c r="G4331" s="9">
        <f>SUM(B$2:B4331) / SUM(C$2:C4331)</f>
        <v>6.9284064665127024E-3</v>
      </c>
      <c r="H4331" s="10">
        <f>IFERROR(stats[[#This Row],[Column1]]-A4330,"")</f>
        <v>8.4490740846376866E-4</v>
      </c>
      <c r="I4331" s="10">
        <f>IFERROR(_xlfn.QUARTILE.INC(H$2:H4331,1),"")</f>
        <v>9.6064814715646207E-4</v>
      </c>
      <c r="J4331" s="10">
        <f>IFERROR(_xlfn.QUARTILE.INC(H$2:H4331,3),"")</f>
        <v>1.157407408754807E-3</v>
      </c>
      <c r="K4331" s="10">
        <f>IFERROR(stats[[#This Row],[Q3]]-stats[[#This Row],[Q1]],"")</f>
        <v>1.9675926159834489E-4</v>
      </c>
      <c r="L4331" s="10">
        <f>IFERROR(AVERAGEIFS(H$2:H4331, H$2:H4331, "&lt;" &amp;stats[[#This Row],[Q3]]+(2*stats[[#This Row],[IQR]]), H$2:H4331, "&gt;" &amp; stats[[#This Row],[Q1]]-(2*stats[[#This Row],[IQR]])),"")</f>
        <v>1.062616145907227E-3</v>
      </c>
    </row>
    <row r="4332" spans="1:12" x14ac:dyDescent="0.25">
      <c r="A4332" s="7">
        <v>44419.707245370373</v>
      </c>
      <c r="B4332">
        <v>0</v>
      </c>
      <c r="C4332">
        <v>1</v>
      </c>
      <c r="D4332" s="8">
        <f>SUM(B$2:B4332)</f>
        <v>30</v>
      </c>
      <c r="E4332" s="8">
        <f>SUM(C$2:C4332)</f>
        <v>4331</v>
      </c>
      <c r="F4332" s="9">
        <f>IF(stats[[#This Row],[Column1]],stats[[#This Row],[Total Clear]]/stats[[#This Row],[Total Runs]],NA())</f>
        <v>6.9268067420918955E-3</v>
      </c>
      <c r="G4332" s="9">
        <f>SUM(B$2:B4332) / SUM(C$2:C4332)</f>
        <v>6.9268067420918955E-3</v>
      </c>
      <c r="H4332" s="10">
        <f>IFERROR(stats[[#This Row],[Column1]]-A4331,"")</f>
        <v>8.4490740846376866E-4</v>
      </c>
      <c r="I4332" s="10">
        <f>IFERROR(_xlfn.QUARTILE.INC(H$2:H4332,1),"")</f>
        <v>9.6064814715646207E-4</v>
      </c>
      <c r="J4332" s="10">
        <f>IFERROR(_xlfn.QUARTILE.INC(H$2:H4332,3),"")</f>
        <v>1.157407408754807E-3</v>
      </c>
      <c r="K4332" s="10">
        <f>IFERROR(stats[[#This Row],[Q3]]-stats[[#This Row],[Q1]],"")</f>
        <v>1.9675926159834489E-4</v>
      </c>
      <c r="L4332" s="10">
        <f>IFERROR(AVERAGEIFS(H$2:H4332, H$2:H4332, "&lt;" &amp;stats[[#This Row],[Q3]]+(2*stats[[#This Row],[IQR]]), H$2:H4332, "&gt;" &amp; stats[[#This Row],[Q1]]-(2*stats[[#This Row],[IQR]])),"")</f>
        <v>1.062565350588178E-3</v>
      </c>
    </row>
    <row r="4333" spans="1:12" x14ac:dyDescent="0.25">
      <c r="A4333" s="7">
        <v>44419.708136574074</v>
      </c>
      <c r="B4333">
        <v>0</v>
      </c>
      <c r="C4333">
        <v>1</v>
      </c>
      <c r="D4333" s="8">
        <f>SUM(B$2:B4333)</f>
        <v>30</v>
      </c>
      <c r="E4333" s="8">
        <f>SUM(C$2:C4333)</f>
        <v>4332</v>
      </c>
      <c r="F4333" s="9">
        <f>IF(stats[[#This Row],[Column1]],stats[[#This Row],[Total Clear]]/stats[[#This Row],[Total Runs]],NA())</f>
        <v>6.9252077562326868E-3</v>
      </c>
      <c r="G4333" s="9">
        <f>SUM(B$2:B4333) / SUM(C$2:C4333)</f>
        <v>6.9252077562326868E-3</v>
      </c>
      <c r="H4333" s="10">
        <f>IFERROR(stats[[#This Row],[Column1]]-A4332,"")</f>
        <v>8.9120370103046298E-4</v>
      </c>
      <c r="I4333" s="10">
        <f>IFERROR(_xlfn.QUARTILE.INC(H$2:H4333,1),"")</f>
        <v>9.6064814715646207E-4</v>
      </c>
      <c r="J4333" s="10">
        <f>IFERROR(_xlfn.QUARTILE.INC(H$2:H4333,3),"")</f>
        <v>1.157407408754807E-3</v>
      </c>
      <c r="K4333" s="10">
        <f>IFERROR(stats[[#This Row],[Q3]]-stats[[#This Row],[Q1]],"")</f>
        <v>1.9675926159834489E-4</v>
      </c>
      <c r="L4333" s="10">
        <f>IFERROR(AVERAGEIFS(H$2:H4333, H$2:H4333, "&lt;" &amp;stats[[#This Row],[Q3]]+(2*stats[[#This Row],[IQR]]), H$2:H4333, "&gt;" &amp; stats[[#This Row],[Q1]]-(2*stats[[#This Row],[IQR]])),"")</f>
        <v>1.0625253781949991E-3</v>
      </c>
    </row>
    <row r="4334" spans="1:12" x14ac:dyDescent="0.25">
      <c r="A4334" s="7">
        <v>44419.709004629629</v>
      </c>
      <c r="B4334">
        <v>0</v>
      </c>
      <c r="C4334">
        <v>1</v>
      </c>
      <c r="D4334" s="8">
        <f>SUM(B$2:B4334)</f>
        <v>30</v>
      </c>
      <c r="E4334" s="8">
        <f>SUM(C$2:C4334)</f>
        <v>4333</v>
      </c>
      <c r="F4334" s="9">
        <f>IF(stats[[#This Row],[Column1]],stats[[#This Row],[Total Clear]]/stats[[#This Row],[Total Runs]],NA())</f>
        <v>6.9236095084237248E-3</v>
      </c>
      <c r="G4334" s="9">
        <f>SUM(B$2:B4334) / SUM(C$2:C4334)</f>
        <v>6.9236095084237248E-3</v>
      </c>
      <c r="H4334" s="10">
        <f>IFERROR(stats[[#This Row],[Column1]]-A4333,"")</f>
        <v>8.6805555474711582E-4</v>
      </c>
      <c r="I4334" s="10">
        <f>IFERROR(_xlfn.QUARTILE.INC(H$2:H4334,1),"")</f>
        <v>9.6064814715646207E-4</v>
      </c>
      <c r="J4334" s="10">
        <f>IFERROR(_xlfn.QUARTILE.INC(H$2:H4334,3),"")</f>
        <v>1.157407408754807E-3</v>
      </c>
      <c r="K4334" s="10">
        <f>IFERROR(stats[[#This Row],[Q3]]-stats[[#This Row],[Q1]],"")</f>
        <v>1.9675926159834489E-4</v>
      </c>
      <c r="L4334" s="10">
        <f>IFERROR(AVERAGEIFS(H$2:H4334, H$2:H4334, "&lt;" &amp;stats[[#This Row],[Q3]]+(2*stats[[#This Row],[IQR]]), H$2:H4334, "&gt;" &amp; stats[[#This Row],[Q1]]-(2*stats[[#This Row],[IQR]])),"")</f>
        <v>1.0624800260906505E-3</v>
      </c>
    </row>
    <row r="4335" spans="1:12" x14ac:dyDescent="0.25">
      <c r="A4335" s="7">
        <v>44419.70989583333</v>
      </c>
      <c r="B4335">
        <v>0</v>
      </c>
      <c r="C4335">
        <v>1</v>
      </c>
      <c r="D4335" s="8">
        <f>SUM(B$2:B4335)</f>
        <v>30</v>
      </c>
      <c r="E4335" s="8">
        <f>SUM(C$2:C4335)</f>
        <v>4334</v>
      </c>
      <c r="F4335" s="9">
        <f>IF(stats[[#This Row],[Column1]],stats[[#This Row],[Total Clear]]/stats[[#This Row],[Total Runs]],NA())</f>
        <v>6.9220119981541301E-3</v>
      </c>
      <c r="G4335" s="9">
        <f>SUM(B$2:B4335) / SUM(C$2:C4335)</f>
        <v>6.9220119981541301E-3</v>
      </c>
      <c r="H4335" s="10">
        <f>IFERROR(stats[[#This Row],[Column1]]-A4334,"")</f>
        <v>8.9120370103046298E-4</v>
      </c>
      <c r="I4335" s="10">
        <f>IFERROR(_xlfn.QUARTILE.INC(H$2:H4335,1),"")</f>
        <v>9.6064814715646207E-4</v>
      </c>
      <c r="J4335" s="10">
        <f>IFERROR(_xlfn.QUARTILE.INC(H$2:H4335,3),"")</f>
        <v>1.157407408754807E-3</v>
      </c>
      <c r="K4335" s="10">
        <f>IFERROR(stats[[#This Row],[Q3]]-stats[[#This Row],[Q1]],"")</f>
        <v>1.9675926159834489E-4</v>
      </c>
      <c r="L4335" s="10">
        <f>IFERROR(AVERAGEIFS(H$2:H4335, H$2:H4335, "&lt;" &amp;stats[[#This Row],[Q3]]+(2*stats[[#This Row],[IQR]]), H$2:H4335, "&gt;" &amp; stats[[#This Row],[Q1]]-(2*stats[[#This Row],[IQR]])),"")</f>
        <v>1.0624400922307623E-3</v>
      </c>
    </row>
    <row r="4336" spans="1:12" x14ac:dyDescent="0.25">
      <c r="A4336" s="7">
        <v>44419.710740740738</v>
      </c>
      <c r="B4336">
        <v>0</v>
      </c>
      <c r="C4336">
        <v>1</v>
      </c>
      <c r="D4336" s="8">
        <f>SUM(B$2:B4336)</f>
        <v>30</v>
      </c>
      <c r="E4336" s="8">
        <f>SUM(C$2:C4336)</f>
        <v>4335</v>
      </c>
      <c r="F4336" s="9">
        <f>IF(stats[[#This Row],[Column1]],stats[[#This Row],[Total Clear]]/stats[[#This Row],[Total Runs]],NA())</f>
        <v>6.920415224913495E-3</v>
      </c>
      <c r="G4336" s="9">
        <f>SUM(B$2:B4336) / SUM(C$2:C4336)</f>
        <v>6.920415224913495E-3</v>
      </c>
      <c r="H4336" s="10">
        <f>IFERROR(stats[[#This Row],[Column1]]-A4335,"")</f>
        <v>8.4490740846376866E-4</v>
      </c>
      <c r="I4336" s="10">
        <f>IFERROR(_xlfn.QUARTILE.INC(H$2:H4336,1),"")</f>
        <v>9.6064814715646207E-4</v>
      </c>
      <c r="J4336" s="10">
        <f>IFERROR(_xlfn.QUARTILE.INC(H$2:H4336,3),"")</f>
        <v>1.157407408754807E-3</v>
      </c>
      <c r="K4336" s="10">
        <f>IFERROR(stats[[#This Row],[Q3]]-stats[[#This Row],[Q1]],"")</f>
        <v>1.9675926159834489E-4</v>
      </c>
      <c r="L4336" s="10">
        <f>IFERROR(AVERAGEIFS(H$2:H4336, H$2:H4336, "&lt;" &amp;stats[[#This Row],[Q3]]+(2*stats[[#This Row],[IQR]]), H$2:H4336, "&gt;" &amp; stats[[#This Row],[Q1]]-(2*stats[[#This Row],[IQR]])),"")</f>
        <v>1.0623893853114693E-3</v>
      </c>
    </row>
    <row r="4337" spans="1:12" x14ac:dyDescent="0.25">
      <c r="A4337" s="7">
        <v>44419.711562500001</v>
      </c>
      <c r="B4337">
        <v>0</v>
      </c>
      <c r="C4337">
        <v>1</v>
      </c>
      <c r="D4337" s="8">
        <f>SUM(B$2:B4337)</f>
        <v>30</v>
      </c>
      <c r="E4337" s="8">
        <f>SUM(C$2:C4337)</f>
        <v>4336</v>
      </c>
      <c r="F4337" s="9">
        <f>IF(stats[[#This Row],[Column1]],stats[[#This Row],[Total Clear]]/stats[[#This Row],[Total Runs]],NA())</f>
        <v>6.9188191881918819E-3</v>
      </c>
      <c r="G4337" s="9">
        <f>SUM(B$2:B4337) / SUM(C$2:C4337)</f>
        <v>6.9188191881918819E-3</v>
      </c>
      <c r="H4337" s="10">
        <f>IFERROR(stats[[#This Row],[Column1]]-A4336,"")</f>
        <v>8.217592621804215E-4</v>
      </c>
      <c r="I4337" s="10">
        <f>IFERROR(_xlfn.QUARTILE.INC(H$2:H4337,1),"")</f>
        <v>9.6064814715646207E-4</v>
      </c>
      <c r="J4337" s="10">
        <f>IFERROR(_xlfn.QUARTILE.INC(H$2:H4337,3),"")</f>
        <v>1.157407408754807E-3</v>
      </c>
      <c r="K4337" s="10">
        <f>IFERROR(stats[[#This Row],[Q3]]-stats[[#This Row],[Q1]],"")</f>
        <v>1.9675926159834489E-4</v>
      </c>
      <c r="L4337" s="10">
        <f>IFERROR(AVERAGEIFS(H$2:H4337, H$2:H4337, "&lt;" &amp;stats[[#This Row],[Q3]]+(2*stats[[#This Row],[IQR]]), H$2:H4337, "&gt;" &amp; stats[[#This Row],[Q1]]-(2*stats[[#This Row],[IQR]])),"")</f>
        <v>1.0623333074454401E-3</v>
      </c>
    </row>
    <row r="4338" spans="1:12" x14ac:dyDescent="0.25">
      <c r="A4338" s="7">
        <v>44419.712418981479</v>
      </c>
      <c r="B4338">
        <v>0</v>
      </c>
      <c r="C4338">
        <v>1</v>
      </c>
      <c r="D4338" s="8">
        <f>SUM(B$2:B4338)</f>
        <v>30</v>
      </c>
      <c r="E4338" s="8">
        <f>SUM(C$2:C4338)</f>
        <v>4337</v>
      </c>
      <c r="F4338" s="9">
        <f>IF(stats[[#This Row],[Column1]],stats[[#This Row],[Total Clear]]/stats[[#This Row],[Total Runs]],NA())</f>
        <v>6.917223887479825E-3</v>
      </c>
      <c r="G4338" s="9">
        <f>SUM(B$2:B4338) / SUM(C$2:C4338)</f>
        <v>6.917223887479825E-3</v>
      </c>
      <c r="H4338" s="10">
        <f>IFERROR(stats[[#This Row],[Column1]]-A4337,"")</f>
        <v>8.5648147796746343E-4</v>
      </c>
      <c r="I4338" s="10">
        <f>IFERROR(_xlfn.QUARTILE.INC(H$2:H4338,1),"")</f>
        <v>9.6064814715646207E-4</v>
      </c>
      <c r="J4338" s="10">
        <f>IFERROR(_xlfn.QUARTILE.INC(H$2:H4338,3),"")</f>
        <v>1.157407408754807E-3</v>
      </c>
      <c r="K4338" s="10">
        <f>IFERROR(stats[[#This Row],[Q3]]-stats[[#This Row],[Q1]],"")</f>
        <v>1.9675926159834489E-4</v>
      </c>
      <c r="L4338" s="10">
        <f>IFERROR(AVERAGEIFS(H$2:H4338, H$2:H4338, "&lt;" &amp;stats[[#This Row],[Q3]]+(2*stats[[#This Row],[IQR]]), H$2:H4338, "&gt;" &amp; stats[[#This Row],[Q1]]-(2*stats[[#This Row],[IQR]])),"")</f>
        <v>1.0622853456957947E-3</v>
      </c>
    </row>
    <row r="4339" spans="1:12" x14ac:dyDescent="0.25">
      <c r="A4339" s="7">
        <v>44419.71329861111</v>
      </c>
      <c r="B4339">
        <v>0</v>
      </c>
      <c r="C4339">
        <v>1</v>
      </c>
      <c r="D4339" s="8">
        <f>SUM(B$2:B4339)</f>
        <v>30</v>
      </c>
      <c r="E4339" s="8">
        <f>SUM(C$2:C4339)</f>
        <v>4338</v>
      </c>
      <c r="F4339" s="9">
        <f>IF(stats[[#This Row],[Column1]],stats[[#This Row],[Total Clear]]/stats[[#This Row],[Total Runs]],NA())</f>
        <v>6.9156293222683261E-3</v>
      </c>
      <c r="G4339" s="9">
        <f>SUM(B$2:B4339) / SUM(C$2:C4339)</f>
        <v>6.9156293222683261E-3</v>
      </c>
      <c r="H4339" s="10">
        <f>IFERROR(stats[[#This Row],[Column1]]-A4338,"")</f>
        <v>8.7962963152676821E-4</v>
      </c>
      <c r="I4339" s="10">
        <f>IFERROR(_xlfn.QUARTILE.INC(H$2:H4339,1),"")</f>
        <v>9.6064814715646207E-4</v>
      </c>
      <c r="J4339" s="10">
        <f>IFERROR(_xlfn.QUARTILE.INC(H$2:H4339,3),"")</f>
        <v>1.157407408754807E-3</v>
      </c>
      <c r="K4339" s="10">
        <f>IFERROR(stats[[#This Row],[Q3]]-stats[[#This Row],[Q1]],"")</f>
        <v>1.9675926159834489E-4</v>
      </c>
      <c r="L4339" s="10">
        <f>IFERROR(AVERAGEIFS(H$2:H4339, H$2:H4339, "&lt;" &amp;stats[[#This Row],[Q3]]+(2*stats[[#This Row],[IQR]]), H$2:H4339, "&gt;" &amp; stats[[#This Row],[Q1]]-(2*stats[[#This Row],[IQR]])),"")</f>
        <v>1.0622427983596268E-3</v>
      </c>
    </row>
    <row r="4340" spans="1:12" x14ac:dyDescent="0.25">
      <c r="A4340" s="7">
        <v>44419.714131944442</v>
      </c>
      <c r="B4340">
        <v>0</v>
      </c>
      <c r="C4340">
        <v>1</v>
      </c>
      <c r="D4340" s="8">
        <f>SUM(B$2:B4340)</f>
        <v>30</v>
      </c>
      <c r="E4340" s="8">
        <f>SUM(C$2:C4340)</f>
        <v>4339</v>
      </c>
      <c r="F4340" s="9">
        <f>IF(stats[[#This Row],[Column1]],stats[[#This Row],[Total Clear]]/stats[[#This Row],[Total Runs]],NA())</f>
        <v>6.9140354920488589E-3</v>
      </c>
      <c r="G4340" s="9">
        <f>SUM(B$2:B4340) / SUM(C$2:C4340)</f>
        <v>6.9140354920488589E-3</v>
      </c>
      <c r="H4340" s="10">
        <f>IFERROR(stats[[#This Row],[Column1]]-A4339,"")</f>
        <v>8.3333333168411627E-4</v>
      </c>
      <c r="I4340" s="10">
        <f>IFERROR(_xlfn.QUARTILE.INC(H$2:H4340,1),"")</f>
        <v>9.6064814715646207E-4</v>
      </c>
      <c r="J4340" s="10">
        <f>IFERROR(_xlfn.QUARTILE.INC(H$2:H4340,3),"")</f>
        <v>1.157407408754807E-3</v>
      </c>
      <c r="K4340" s="10">
        <f>IFERROR(stats[[#This Row],[Q3]]-stats[[#This Row],[Q1]],"")</f>
        <v>1.9675926159834489E-4</v>
      </c>
      <c r="L4340" s="10">
        <f>IFERROR(AVERAGEIFS(H$2:H4340, H$2:H4340, "&lt;" &amp;stats[[#This Row],[Q3]]+(2*stats[[#This Row],[IQR]]), H$2:H4340, "&gt;" &amp; stats[[#This Row],[Q1]]-(2*stats[[#This Row],[IQR]])),"")</f>
        <v>1.0621894892150819E-3</v>
      </c>
    </row>
    <row r="4341" spans="1:12" x14ac:dyDescent="0.25">
      <c r="A4341" s="7">
        <v>44419.714988425927</v>
      </c>
      <c r="B4341">
        <v>0</v>
      </c>
      <c r="C4341">
        <v>1</v>
      </c>
      <c r="D4341" s="8">
        <f>SUM(B$2:B4341)</f>
        <v>30</v>
      </c>
      <c r="E4341" s="8">
        <f>SUM(C$2:C4341)</f>
        <v>4340</v>
      </c>
      <c r="F4341" s="9">
        <f>IF(stats[[#This Row],[Column1]],stats[[#This Row],[Total Clear]]/stats[[#This Row],[Total Runs]],NA())</f>
        <v>6.9124423963133645E-3</v>
      </c>
      <c r="G4341" s="9">
        <f>SUM(B$2:B4341) / SUM(C$2:C4341)</f>
        <v>6.9124423963133645E-3</v>
      </c>
      <c r="H4341" s="10">
        <f>IFERROR(stats[[#This Row],[Column1]]-A4340,"")</f>
        <v>8.5648148524342105E-4</v>
      </c>
      <c r="I4341" s="10">
        <f>IFERROR(_xlfn.QUARTILE.INC(H$2:H4341,1),"")</f>
        <v>9.6064814715646207E-4</v>
      </c>
      <c r="J4341" s="10">
        <f>IFERROR(_xlfn.QUARTILE.INC(H$2:H4341,3),"")</f>
        <v>1.157407408754807E-3</v>
      </c>
      <c r="K4341" s="10">
        <f>IFERROR(stats[[#This Row],[Q3]]-stats[[#This Row],[Q1]],"")</f>
        <v>1.9675926159834489E-4</v>
      </c>
      <c r="L4341" s="10">
        <f>IFERROR(AVERAGEIFS(H$2:H4341, H$2:H4341, "&lt;" &amp;stats[[#This Row],[Q3]]+(2*stats[[#This Row],[IQR]]), H$2:H4341, "&gt;" &amp; stats[[#This Row],[Q1]]-(2*stats[[#This Row],[IQR]])),"")</f>
        <v>1.0621415944528068E-3</v>
      </c>
    </row>
    <row r="4342" spans="1:12" x14ac:dyDescent="0.25">
      <c r="A4342" s="7">
        <v>44419.715868055559</v>
      </c>
      <c r="B4342">
        <v>0</v>
      </c>
      <c r="C4342">
        <v>1</v>
      </c>
      <c r="D4342" s="8">
        <f>SUM(B$2:B4342)</f>
        <v>30</v>
      </c>
      <c r="E4342" s="8">
        <f>SUM(C$2:C4342)</f>
        <v>4341</v>
      </c>
      <c r="F4342" s="9">
        <f>IF(stats[[#This Row],[Column1]],stats[[#This Row],[Total Clear]]/stats[[#This Row],[Total Runs]],NA())</f>
        <v>6.9108500345542506E-3</v>
      </c>
      <c r="G4342" s="9">
        <f>SUM(B$2:B4342) / SUM(C$2:C4342)</f>
        <v>6.9108500345542506E-3</v>
      </c>
      <c r="H4342" s="10">
        <f>IFERROR(stats[[#This Row],[Column1]]-A4341,"")</f>
        <v>8.7962963152676821E-4</v>
      </c>
      <c r="I4342" s="10">
        <f>IFERROR(_xlfn.QUARTILE.INC(H$2:H4342,1),"")</f>
        <v>9.6064814715646207E-4</v>
      </c>
      <c r="J4342" s="10">
        <f>IFERROR(_xlfn.QUARTILE.INC(H$2:H4342,3),"")</f>
        <v>1.157407408754807E-3</v>
      </c>
      <c r="K4342" s="10">
        <f>IFERROR(stats[[#This Row],[Q3]]-stats[[#This Row],[Q1]],"")</f>
        <v>1.9675926159834489E-4</v>
      </c>
      <c r="L4342" s="10">
        <f>IFERROR(AVERAGEIFS(H$2:H4342, H$2:H4342, "&lt;" &amp;stats[[#This Row],[Q3]]+(2*stats[[#This Row],[IQR]]), H$2:H4342, "&gt;" &amp; stats[[#This Row],[Q1]]-(2*stats[[#This Row],[IQR]])),"")</f>
        <v>1.0620991102901144E-3</v>
      </c>
    </row>
    <row r="4343" spans="1:12" x14ac:dyDescent="0.25">
      <c r="A4343" s="7">
        <v>44419.716770833336</v>
      </c>
      <c r="B4343">
        <v>0</v>
      </c>
      <c r="C4343">
        <v>1</v>
      </c>
      <c r="D4343" s="8">
        <f>SUM(B$2:B4343)</f>
        <v>30</v>
      </c>
      <c r="E4343" s="8">
        <f>SUM(C$2:C4343)</f>
        <v>4342</v>
      </c>
      <c r="F4343" s="9">
        <f>IF(stats[[#This Row],[Column1]],stats[[#This Row],[Total Clear]]/stats[[#This Row],[Total Runs]],NA())</f>
        <v>6.9092584062643942E-3</v>
      </c>
      <c r="G4343" s="9">
        <f>SUM(B$2:B4343) / SUM(C$2:C4343)</f>
        <v>6.9092584062643942E-3</v>
      </c>
      <c r="H4343" s="10">
        <f>IFERROR(stats[[#This Row],[Column1]]-A4342,"")</f>
        <v>9.0277777781011537E-4</v>
      </c>
      <c r="I4343" s="10">
        <f>IFERROR(_xlfn.QUARTILE.INC(H$2:H4343,1),"")</f>
        <v>9.6064814715646207E-4</v>
      </c>
      <c r="J4343" s="10">
        <f>IFERROR(_xlfn.QUARTILE.INC(H$2:H4343,3),"")</f>
        <v>1.157407408754807E-3</v>
      </c>
      <c r="K4343" s="10">
        <f>IFERROR(stats[[#This Row],[Q3]]-stats[[#This Row],[Q1]],"")</f>
        <v>1.9675926159834489E-4</v>
      </c>
      <c r="L4343" s="10">
        <f>IFERROR(AVERAGEIFS(H$2:H4343, H$2:H4343, "&lt;" &amp;stats[[#This Row],[Q3]]+(2*stats[[#This Row],[IQR]]), H$2:H4343, "&gt;" &amp; stats[[#This Row],[Q1]]-(2*stats[[#This Row],[IQR]])),"")</f>
        <v>1.0620620329495328E-3</v>
      </c>
    </row>
    <row r="4344" spans="1:12" x14ac:dyDescent="0.25">
      <c r="A4344" s="7">
        <v>44419.717638888891</v>
      </c>
      <c r="B4344">
        <v>0</v>
      </c>
      <c r="C4344">
        <v>1</v>
      </c>
      <c r="D4344" s="8">
        <f>SUM(B$2:B4344)</f>
        <v>30</v>
      </c>
      <c r="E4344" s="8">
        <f>SUM(C$2:C4344)</f>
        <v>4343</v>
      </c>
      <c r="F4344" s="9">
        <f>IF(stats[[#This Row],[Column1]],stats[[#This Row],[Total Clear]]/stats[[#This Row],[Total Runs]],NA())</f>
        <v>6.90766751093714E-3</v>
      </c>
      <c r="G4344" s="9">
        <f>SUM(B$2:B4344) / SUM(C$2:C4344)</f>
        <v>6.90766751093714E-3</v>
      </c>
      <c r="H4344" s="10">
        <f>IFERROR(stats[[#This Row],[Column1]]-A4343,"")</f>
        <v>8.6805555474711582E-4</v>
      </c>
      <c r="I4344" s="10">
        <f>IFERROR(_xlfn.QUARTILE.INC(H$2:H4344,1),"")</f>
        <v>9.6064814715646207E-4</v>
      </c>
      <c r="J4344" s="10">
        <f>IFERROR(_xlfn.QUARTILE.INC(H$2:H4344,3),"")</f>
        <v>1.157407408754807E-3</v>
      </c>
      <c r="K4344" s="10">
        <f>IFERROR(stats[[#This Row],[Q3]]-stats[[#This Row],[Q1]],"")</f>
        <v>1.9675926159834489E-4</v>
      </c>
      <c r="L4344" s="10">
        <f>IFERROR(AVERAGEIFS(H$2:H4344, H$2:H4344, "&lt;" &amp;stats[[#This Row],[Q3]]+(2*stats[[#This Row],[IQR]]), H$2:H4344, "&gt;" &amp; stats[[#This Row],[Q1]]-(2*stats[[#This Row],[IQR]])),"")</f>
        <v>1.0620168941691227E-3</v>
      </c>
    </row>
    <row r="4345" spans="1:12" x14ac:dyDescent="0.25">
      <c r="A4345" s="7">
        <v>44419.718460648146</v>
      </c>
      <c r="B4345">
        <v>0</v>
      </c>
      <c r="C4345">
        <v>1</v>
      </c>
      <c r="D4345" s="8">
        <f>SUM(B$2:B4345)</f>
        <v>30</v>
      </c>
      <c r="E4345" s="8">
        <f>SUM(C$2:C4345)</f>
        <v>4344</v>
      </c>
      <c r="F4345" s="9">
        <f>IF(stats[[#This Row],[Column1]],stats[[#This Row],[Total Clear]]/stats[[#This Row],[Total Runs]],NA())</f>
        <v>6.9060773480662981E-3</v>
      </c>
      <c r="G4345" s="9">
        <f>SUM(B$2:B4345) / SUM(C$2:C4345)</f>
        <v>6.9060773480662981E-3</v>
      </c>
      <c r="H4345" s="10">
        <f>IFERROR(stats[[#This Row],[Column1]]-A4344,"")</f>
        <v>8.2175925490446389E-4</v>
      </c>
      <c r="I4345" s="10">
        <f>IFERROR(_xlfn.QUARTILE.INC(H$2:H4345,1),"")</f>
        <v>9.6064814715646207E-4</v>
      </c>
      <c r="J4345" s="10">
        <f>IFERROR(_xlfn.QUARTILE.INC(H$2:H4345,3),"")</f>
        <v>1.157407408754807E-3</v>
      </c>
      <c r="K4345" s="10">
        <f>IFERROR(stats[[#This Row],[Q3]]-stats[[#This Row],[Q1]],"")</f>
        <v>1.9675926159834489E-4</v>
      </c>
      <c r="L4345" s="10">
        <f>IFERROR(AVERAGEIFS(H$2:H4345, H$2:H4345, "&lt;" &amp;stats[[#This Row],[Q3]]+(2*stats[[#This Row],[IQR]]), H$2:H4345, "&gt;" &amp; stats[[#This Row],[Q1]]-(2*stats[[#This Row],[IQR]])),"")</f>
        <v>1.0619610073025806E-3</v>
      </c>
    </row>
    <row r="4346" spans="1:12" x14ac:dyDescent="0.25">
      <c r="A4346" s="7">
        <v>44419.719375000001</v>
      </c>
      <c r="B4346">
        <v>0</v>
      </c>
      <c r="C4346">
        <v>1</v>
      </c>
      <c r="D4346" s="8">
        <f>SUM(B$2:B4346)</f>
        <v>30</v>
      </c>
      <c r="E4346" s="8">
        <f>SUM(C$2:C4346)</f>
        <v>4345</v>
      </c>
      <c r="F4346" s="9">
        <f>IF(stats[[#This Row],[Column1]],stats[[#This Row],[Total Clear]]/stats[[#This Row],[Total Runs]],NA())</f>
        <v>6.9044879171461446E-3</v>
      </c>
      <c r="G4346" s="9">
        <f>SUM(B$2:B4346) / SUM(C$2:C4346)</f>
        <v>6.9044879171461446E-3</v>
      </c>
      <c r="H4346" s="10">
        <f>IFERROR(stats[[#This Row],[Column1]]-A4345,"")</f>
        <v>9.1435185458976775E-4</v>
      </c>
      <c r="I4346" s="10">
        <f>IFERROR(_xlfn.QUARTILE.INC(H$2:H4346,1),"")</f>
        <v>9.6064814715646207E-4</v>
      </c>
      <c r="J4346" s="10">
        <f>IFERROR(_xlfn.QUARTILE.INC(H$2:H4346,3),"")</f>
        <v>1.157407408754807E-3</v>
      </c>
      <c r="K4346" s="10">
        <f>IFERROR(stats[[#This Row],[Q3]]-stats[[#This Row],[Q1]],"")</f>
        <v>1.9675926159834489E-4</v>
      </c>
      <c r="L4346" s="10">
        <f>IFERROR(AVERAGEIFS(H$2:H4346, H$2:H4346, "&lt;" &amp;stats[[#This Row],[Q3]]+(2*stats[[#This Row],[IQR]]), H$2:H4346, "&gt;" &amp; stats[[#This Row],[Q1]]-(2*stats[[#This Row],[IQR]])),"")</f>
        <v>1.0619266795926473E-3</v>
      </c>
    </row>
    <row r="4347" spans="1:12" x14ac:dyDescent="0.25">
      <c r="A4347" s="7">
        <v>44419.720243055555</v>
      </c>
      <c r="B4347">
        <v>0</v>
      </c>
      <c r="C4347">
        <v>1</v>
      </c>
      <c r="D4347" s="8">
        <f>SUM(B$2:B4347)</f>
        <v>30</v>
      </c>
      <c r="E4347" s="8">
        <f>SUM(C$2:C4347)</f>
        <v>4346</v>
      </c>
      <c r="F4347" s="9">
        <f>IF(stats[[#This Row],[Column1]],stats[[#This Row],[Total Clear]]/stats[[#This Row],[Total Runs]],NA())</f>
        <v>6.9028992176714222E-3</v>
      </c>
      <c r="G4347" s="9">
        <f>SUM(B$2:B4347) / SUM(C$2:C4347)</f>
        <v>6.9028992176714222E-3</v>
      </c>
      <c r="H4347" s="10">
        <f>IFERROR(stats[[#This Row],[Column1]]-A4346,"")</f>
        <v>8.6805555474711582E-4</v>
      </c>
      <c r="I4347" s="10">
        <f>IFERROR(_xlfn.QUARTILE.INC(H$2:H4347,1),"")</f>
        <v>9.6064814715646207E-4</v>
      </c>
      <c r="J4347" s="10">
        <f>IFERROR(_xlfn.QUARTILE.INC(H$2:H4347,3),"")</f>
        <v>1.157407408754807E-3</v>
      </c>
      <c r="K4347" s="10">
        <f>IFERROR(stats[[#This Row],[Q3]]-stats[[#This Row],[Q1]],"")</f>
        <v>1.9675926159834489E-4</v>
      </c>
      <c r="L4347" s="10">
        <f>IFERROR(AVERAGEIFS(H$2:H4347, H$2:H4347, "&lt;" &amp;stats[[#This Row],[Q3]]+(2*stats[[#This Row],[IQR]]), H$2:H4347, "&gt;" &amp; stats[[#This Row],[Q1]]-(2*stats[[#This Row],[IQR]])),"")</f>
        <v>1.0618816037672937E-3</v>
      </c>
    </row>
    <row r="4348" spans="1:12" x14ac:dyDescent="0.25">
      <c r="A4348" s="7">
        <v>44419.721284722225</v>
      </c>
      <c r="B4348">
        <v>0</v>
      </c>
      <c r="C4348">
        <v>1</v>
      </c>
      <c r="D4348" s="8">
        <f>SUM(B$2:B4348)</f>
        <v>30</v>
      </c>
      <c r="E4348" s="8">
        <f>SUM(C$2:C4348)</f>
        <v>4347</v>
      </c>
      <c r="F4348" s="9">
        <f>IF(stats[[#This Row],[Column1]],stats[[#This Row],[Total Clear]]/stats[[#This Row],[Total Runs]],NA())</f>
        <v>6.901311249137336E-3</v>
      </c>
      <c r="G4348" s="9">
        <f>SUM(B$2:B4348) / SUM(C$2:C4348)</f>
        <v>6.901311249137336E-3</v>
      </c>
      <c r="H4348" s="10">
        <f>IFERROR(stats[[#This Row],[Column1]]-A4347,"")</f>
        <v>1.0416666700621136E-3</v>
      </c>
      <c r="I4348" s="10">
        <f>IFERROR(_xlfn.QUARTILE.INC(H$2:H4348,1),"")</f>
        <v>9.6064814715646207E-4</v>
      </c>
      <c r="J4348" s="10">
        <f>IFERROR(_xlfn.QUARTILE.INC(H$2:H4348,3),"")</f>
        <v>1.157407408754807E-3</v>
      </c>
      <c r="K4348" s="10">
        <f>IFERROR(stats[[#This Row],[Q3]]-stats[[#This Row],[Q1]],"")</f>
        <v>1.9675926159834489E-4</v>
      </c>
      <c r="L4348" s="10">
        <f>IFERROR(AVERAGEIFS(H$2:H4348, H$2:H4348, "&lt;" &amp;stats[[#This Row],[Q3]]+(2*stats[[#This Row],[IQR]]), H$2:H4348, "&gt;" &amp; stats[[#This Row],[Q1]]-(2*stats[[#This Row],[IQR]])),"")</f>
        <v>1.061876904805484E-3</v>
      </c>
    </row>
    <row r="4349" spans="1:12" x14ac:dyDescent="0.25">
      <c r="A4349" s="7">
        <v>44419.722222222219</v>
      </c>
      <c r="B4349">
        <v>0</v>
      </c>
      <c r="C4349">
        <v>1</v>
      </c>
      <c r="D4349" s="8">
        <f>SUM(B$2:B4349)</f>
        <v>30</v>
      </c>
      <c r="E4349" s="8">
        <f>SUM(C$2:C4349)</f>
        <v>4348</v>
      </c>
      <c r="F4349" s="9">
        <f>IF(stats[[#This Row],[Column1]],stats[[#This Row],[Total Clear]]/stats[[#This Row],[Total Runs]],NA())</f>
        <v>6.8997240110395585E-3</v>
      </c>
      <c r="G4349" s="9">
        <f>SUM(B$2:B4349) / SUM(C$2:C4349)</f>
        <v>6.8997240110395585E-3</v>
      </c>
      <c r="H4349" s="10">
        <f>IFERROR(stats[[#This Row],[Column1]]-A4348,"")</f>
        <v>9.374999935971573E-4</v>
      </c>
      <c r="I4349" s="10">
        <f>IFERROR(_xlfn.QUARTILE.INC(H$2:H4349,1),"")</f>
        <v>9.6064814715646207E-4</v>
      </c>
      <c r="J4349" s="10">
        <f>IFERROR(_xlfn.QUARTILE.INC(H$2:H4349,3),"")</f>
        <v>1.157407408754807E-3</v>
      </c>
      <c r="K4349" s="10">
        <f>IFERROR(stats[[#This Row],[Q3]]-stats[[#This Row],[Q1]],"")</f>
        <v>1.9675926159834489E-4</v>
      </c>
      <c r="L4349" s="10">
        <f>IFERROR(AVERAGEIFS(H$2:H4349, H$2:H4349, "&lt;" &amp;stats[[#This Row],[Q3]]+(2*stats[[#This Row],[IQR]]), H$2:H4349, "&gt;" &amp; stats[[#This Row],[Q1]]-(2*stats[[#This Row],[IQR]])),"")</f>
        <v>1.0618480001084801E-3</v>
      </c>
    </row>
    <row r="4350" spans="1:12" x14ac:dyDescent="0.25">
      <c r="A4350" s="7">
        <v>44419.72315972222</v>
      </c>
      <c r="B4350">
        <v>0</v>
      </c>
      <c r="C4350">
        <v>1</v>
      </c>
      <c r="D4350" s="8">
        <f>SUM(B$2:B4350)</f>
        <v>30</v>
      </c>
      <c r="E4350" s="8">
        <f>SUM(C$2:C4350)</f>
        <v>4349</v>
      </c>
      <c r="F4350" s="9">
        <f>IF(stats[[#This Row],[Column1]],stats[[#This Row],[Total Clear]]/stats[[#This Row],[Total Runs]],NA())</f>
        <v>6.8981375028742235E-3</v>
      </c>
      <c r="G4350" s="9">
        <f>SUM(B$2:B4350) / SUM(C$2:C4350)</f>
        <v>6.8981375028742235E-3</v>
      </c>
      <c r="H4350" s="10">
        <f>IFERROR(stats[[#This Row],[Column1]]-A4349,"")</f>
        <v>9.3750000087311491E-4</v>
      </c>
      <c r="I4350" s="10">
        <f>IFERROR(_xlfn.QUARTILE.INC(H$2:H4350,1),"")</f>
        <v>9.6064814715646207E-4</v>
      </c>
      <c r="J4350" s="10">
        <f>IFERROR(_xlfn.QUARTILE.INC(H$2:H4350,3),"")</f>
        <v>1.157407408754807E-3</v>
      </c>
      <c r="K4350" s="10">
        <f>IFERROR(stats[[#This Row],[Q3]]-stats[[#This Row],[Q1]],"")</f>
        <v>1.9675926159834489E-4</v>
      </c>
      <c r="L4350" s="10">
        <f>IFERROR(AVERAGEIFS(H$2:H4350, H$2:H4350, "&lt;" &amp;stats[[#This Row],[Q3]]+(2*stats[[#This Row],[IQR]]), H$2:H4350, "&gt;" &amp; stats[[#This Row],[Q1]]-(2*stats[[#This Row],[IQR]])),"")</f>
        <v>1.0618191088447172E-3</v>
      </c>
    </row>
    <row r="4351" spans="1:12" x14ac:dyDescent="0.25">
      <c r="A4351" s="7">
        <v>44419.724074074074</v>
      </c>
      <c r="B4351">
        <v>0</v>
      </c>
      <c r="C4351">
        <v>1</v>
      </c>
      <c r="D4351" s="8">
        <f>SUM(B$2:B4351)</f>
        <v>30</v>
      </c>
      <c r="E4351" s="8">
        <f>SUM(C$2:C4351)</f>
        <v>4350</v>
      </c>
      <c r="F4351" s="9">
        <f>IF(stats[[#This Row],[Column1]],stats[[#This Row],[Total Clear]]/stats[[#This Row],[Total Runs]],NA())</f>
        <v>6.8965517241379309E-3</v>
      </c>
      <c r="G4351" s="9">
        <f>SUM(B$2:B4351) / SUM(C$2:C4351)</f>
        <v>6.8965517241379309E-3</v>
      </c>
      <c r="H4351" s="10">
        <f>IFERROR(stats[[#This Row],[Column1]]-A4350,"")</f>
        <v>9.1435185458976775E-4</v>
      </c>
      <c r="I4351" s="10">
        <f>IFERROR(_xlfn.QUARTILE.INC(H$2:H4351,1),"")</f>
        <v>9.6064814715646207E-4</v>
      </c>
      <c r="J4351" s="10">
        <f>IFERROR(_xlfn.QUARTILE.INC(H$2:H4351,3),"")</f>
        <v>1.157407408754807E-3</v>
      </c>
      <c r="K4351" s="10">
        <f>IFERROR(stats[[#This Row],[Q3]]-stats[[#This Row],[Q1]],"")</f>
        <v>1.9675926159834489E-4</v>
      </c>
      <c r="L4351" s="10">
        <f>IFERROR(AVERAGEIFS(H$2:H4351, H$2:H4351, "&lt;" &amp;stats[[#This Row],[Q3]]+(2*stats[[#This Row],[IQR]]), H$2:H4351, "&gt;" &amp; stats[[#This Row],[Q1]]-(2*stats[[#This Row],[IQR]])),"")</f>
        <v>1.0617848539656801E-3</v>
      </c>
    </row>
    <row r="4352" spans="1:12" x14ac:dyDescent="0.25">
      <c r="A4352" s="7">
        <v>44419.725011574075</v>
      </c>
      <c r="B4352">
        <v>0</v>
      </c>
      <c r="C4352">
        <v>1</v>
      </c>
      <c r="D4352" s="8">
        <f>SUM(B$2:B4352)</f>
        <v>30</v>
      </c>
      <c r="E4352" s="8">
        <f>SUM(C$2:C4352)</f>
        <v>4351</v>
      </c>
      <c r="F4352" s="9">
        <f>IF(stats[[#This Row],[Column1]],stats[[#This Row],[Total Clear]]/stats[[#This Row],[Total Runs]],NA())</f>
        <v>6.894966674327741E-3</v>
      </c>
      <c r="G4352" s="9">
        <f>SUM(B$2:B4352) / SUM(C$2:C4352)</f>
        <v>6.894966674327741E-3</v>
      </c>
      <c r="H4352" s="10">
        <f>IFERROR(stats[[#This Row],[Column1]]-A4351,"")</f>
        <v>9.3750000087311491E-4</v>
      </c>
      <c r="I4352" s="10">
        <f>IFERROR(_xlfn.QUARTILE.INC(H$2:H4352,1),"")</f>
        <v>9.6064814715646207E-4</v>
      </c>
      <c r="J4352" s="10">
        <f>IFERROR(_xlfn.QUARTILE.INC(H$2:H4352,3),"")</f>
        <v>1.157407408754807E-3</v>
      </c>
      <c r="K4352" s="10">
        <f>IFERROR(stats[[#This Row],[Q3]]-stats[[#This Row],[Q1]],"")</f>
        <v>1.9675926159834489E-4</v>
      </c>
      <c r="L4352" s="10">
        <f>IFERROR(AVERAGEIFS(H$2:H4352, H$2:H4352, "&lt;" &amp;stats[[#This Row],[Q3]]+(2*stats[[#This Row],[IQR]]), H$2:H4352, "&gt;" &amp; stats[[#This Row],[Q1]]-(2*stats[[#This Row],[IQR]])),"")</f>
        <v>1.0617559907856772E-3</v>
      </c>
    </row>
    <row r="4353" spans="1:12" x14ac:dyDescent="0.25">
      <c r="A4353" s="7">
        <v>44419.725914351853</v>
      </c>
      <c r="B4353">
        <v>0</v>
      </c>
      <c r="C4353">
        <v>1</v>
      </c>
      <c r="D4353" s="8">
        <f>SUM(B$2:B4353)</f>
        <v>30</v>
      </c>
      <c r="E4353" s="8">
        <f>SUM(C$2:C4353)</f>
        <v>4352</v>
      </c>
      <c r="F4353" s="9">
        <f>IF(stats[[#This Row],[Column1]],stats[[#This Row],[Total Clear]]/stats[[#This Row],[Total Runs]],NA())</f>
        <v>6.8933823529411763E-3</v>
      </c>
      <c r="G4353" s="9">
        <f>SUM(B$2:B4353) / SUM(C$2:C4353)</f>
        <v>6.8933823529411763E-3</v>
      </c>
      <c r="H4353" s="10">
        <f>IFERROR(stats[[#This Row],[Column1]]-A4352,"")</f>
        <v>9.0277777781011537E-4</v>
      </c>
      <c r="I4353" s="10">
        <f>IFERROR(_xlfn.QUARTILE.INC(H$2:H4353,1),"")</f>
        <v>9.6064814715646207E-4</v>
      </c>
      <c r="J4353" s="10">
        <f>IFERROR(_xlfn.QUARTILE.INC(H$2:H4353,3),"")</f>
        <v>1.157407408754807E-3</v>
      </c>
      <c r="K4353" s="10">
        <f>IFERROR(stats[[#This Row],[Q3]]-stats[[#This Row],[Q1]],"")</f>
        <v>1.9675926159834489E-4</v>
      </c>
      <c r="L4353" s="10">
        <f>IFERROR(AVERAGEIFS(H$2:H4353, H$2:H4353, "&lt;" &amp;stats[[#This Row],[Q3]]+(2*stats[[#This Row],[IQR]]), H$2:H4353, "&gt;" &amp; stats[[#This Row],[Q1]]-(2*stats[[#This Row],[IQR]])),"")</f>
        <v>1.0617190791968739E-3</v>
      </c>
    </row>
    <row r="4354" spans="1:12" x14ac:dyDescent="0.25">
      <c r="A4354" s="7">
        <v>44419.726782407408</v>
      </c>
      <c r="B4354">
        <v>0</v>
      </c>
      <c r="C4354">
        <v>1</v>
      </c>
      <c r="D4354" s="8">
        <f>SUM(B$2:B4354)</f>
        <v>30</v>
      </c>
      <c r="E4354" s="8">
        <f>SUM(C$2:C4354)</f>
        <v>4353</v>
      </c>
      <c r="F4354" s="9">
        <f>IF(stats[[#This Row],[Column1]],stats[[#This Row],[Total Clear]]/stats[[#This Row],[Total Runs]],NA())</f>
        <v>6.8917987594762234E-3</v>
      </c>
      <c r="G4354" s="9">
        <f>SUM(B$2:B4354) / SUM(C$2:C4354)</f>
        <v>6.8917987594762234E-3</v>
      </c>
      <c r="H4354" s="10">
        <f>IFERROR(stats[[#This Row],[Column1]]-A4353,"")</f>
        <v>8.6805555474711582E-4</v>
      </c>
      <c r="I4354" s="10">
        <f>IFERROR(_xlfn.QUARTILE.INC(H$2:H4354,1),"")</f>
        <v>9.6064814715646207E-4</v>
      </c>
      <c r="J4354" s="10">
        <f>IFERROR(_xlfn.QUARTILE.INC(H$2:H4354,3),"")</f>
        <v>1.157407408754807E-3</v>
      </c>
      <c r="K4354" s="10">
        <f>IFERROR(stats[[#This Row],[Q3]]-stats[[#This Row],[Q1]],"")</f>
        <v>1.9675926159834489E-4</v>
      </c>
      <c r="L4354" s="10">
        <f>IFERROR(AVERAGEIFS(H$2:H4354, H$2:H4354, "&lt;" &amp;stats[[#This Row],[Q3]]+(2*stats[[#This Row],[IQR]]), H$2:H4354, "&gt;" &amp; stats[[#This Row],[Q1]]-(2*stats[[#This Row],[IQR]])),"")</f>
        <v>1.0616741248040118E-3</v>
      </c>
    </row>
    <row r="4355" spans="1:12" x14ac:dyDescent="0.25">
      <c r="A4355" s="7">
        <v>44419.727638888886</v>
      </c>
      <c r="B4355">
        <v>0</v>
      </c>
      <c r="C4355">
        <v>1</v>
      </c>
      <c r="D4355" s="8">
        <f>SUM(B$2:B4355)</f>
        <v>30</v>
      </c>
      <c r="E4355" s="8">
        <f>SUM(C$2:C4355)</f>
        <v>4354</v>
      </c>
      <c r="F4355" s="9">
        <f>IF(stats[[#This Row],[Column1]],stats[[#This Row],[Total Clear]]/stats[[#This Row],[Total Runs]],NA())</f>
        <v>6.8902158934313279E-3</v>
      </c>
      <c r="G4355" s="9">
        <f>SUM(B$2:B4355) / SUM(C$2:C4355)</f>
        <v>6.8902158934313279E-3</v>
      </c>
      <c r="H4355" s="10">
        <f>IFERROR(stats[[#This Row],[Column1]]-A4354,"")</f>
        <v>8.5648147796746343E-4</v>
      </c>
      <c r="I4355" s="10">
        <f>IFERROR(_xlfn.QUARTILE.INC(H$2:H4355,1),"")</f>
        <v>9.6064814715646207E-4</v>
      </c>
      <c r="J4355" s="10">
        <f>IFERROR(_xlfn.QUARTILE.INC(H$2:H4355,3),"")</f>
        <v>1.157407408754807E-3</v>
      </c>
      <c r="K4355" s="10">
        <f>IFERROR(stats[[#This Row],[Q3]]-stats[[#This Row],[Q1]],"")</f>
        <v>1.9675926159834489E-4</v>
      </c>
      <c r="L4355" s="10">
        <f>IFERROR(AVERAGEIFS(H$2:H4355, H$2:H4355, "&lt;" &amp;stats[[#This Row],[Q3]]+(2*stats[[#This Row],[IQR]]), H$2:H4355, "&gt;" &amp; stats[[#This Row],[Q1]]-(2*stats[[#This Row],[IQR]])),"")</f>
        <v>1.0616265052526457E-3</v>
      </c>
    </row>
    <row r="4356" spans="1:12" x14ac:dyDescent="0.25">
      <c r="A4356" s="7">
        <v>44419.728495370371</v>
      </c>
      <c r="B4356">
        <v>0</v>
      </c>
      <c r="C4356">
        <v>1</v>
      </c>
      <c r="D4356" s="8">
        <f>SUM(B$2:B4356)</f>
        <v>30</v>
      </c>
      <c r="E4356" s="8">
        <f>SUM(C$2:C4356)</f>
        <v>4355</v>
      </c>
      <c r="F4356" s="9">
        <f>IF(stats[[#This Row],[Column1]],stats[[#This Row],[Total Clear]]/stats[[#This Row],[Total Runs]],NA())</f>
        <v>6.8886337543053958E-3</v>
      </c>
      <c r="G4356" s="9">
        <f>SUM(B$2:B4356) / SUM(C$2:C4356)</f>
        <v>6.8886337543053958E-3</v>
      </c>
      <c r="H4356" s="10">
        <f>IFERROR(stats[[#This Row],[Column1]]-A4355,"")</f>
        <v>8.5648148524342105E-4</v>
      </c>
      <c r="I4356" s="10">
        <f>IFERROR(_xlfn.QUARTILE.INC(H$2:H4356,1),"")</f>
        <v>9.6064814715646207E-4</v>
      </c>
      <c r="J4356" s="10">
        <f>IFERROR(_xlfn.QUARTILE.INC(H$2:H4356,3),"")</f>
        <v>1.157407408754807E-3</v>
      </c>
      <c r="K4356" s="10">
        <f>IFERROR(stats[[#This Row],[Q3]]-stats[[#This Row],[Q1]],"")</f>
        <v>1.9675926159834489E-4</v>
      </c>
      <c r="L4356" s="10">
        <f>IFERROR(AVERAGEIFS(H$2:H4356, H$2:H4356, "&lt;" &amp;stats[[#This Row],[Q3]]+(2*stats[[#This Row],[IQR]]), H$2:H4356, "&gt;" &amp; stats[[#This Row],[Q1]]-(2*stats[[#This Row],[IQR]])),"")</f>
        <v>1.0615789078002075E-3</v>
      </c>
    </row>
    <row r="4357" spans="1:12" x14ac:dyDescent="0.25">
      <c r="A4357" s="7">
        <v>44419.729409722226</v>
      </c>
      <c r="B4357">
        <v>0</v>
      </c>
      <c r="C4357">
        <v>1</v>
      </c>
      <c r="D4357" s="8">
        <f>SUM(B$2:B4357)</f>
        <v>30</v>
      </c>
      <c r="E4357" s="8">
        <f>SUM(C$2:C4357)</f>
        <v>4356</v>
      </c>
      <c r="F4357" s="9">
        <f>IF(stats[[#This Row],[Column1]],stats[[#This Row],[Total Clear]]/stats[[#This Row],[Total Runs]],NA())</f>
        <v>6.8870523415977963E-3</v>
      </c>
      <c r="G4357" s="9">
        <f>SUM(B$2:B4357) / SUM(C$2:C4357)</f>
        <v>6.8870523415977963E-3</v>
      </c>
      <c r="H4357" s="10">
        <f>IFERROR(stats[[#This Row],[Column1]]-A4356,"")</f>
        <v>9.1435185458976775E-4</v>
      </c>
      <c r="I4357" s="10">
        <f>IFERROR(_xlfn.QUARTILE.INC(H$2:H4357,1),"")</f>
        <v>9.6064814715646207E-4</v>
      </c>
      <c r="J4357" s="10">
        <f>IFERROR(_xlfn.QUARTILE.INC(H$2:H4357,3),"")</f>
        <v>1.157407408754807E-3</v>
      </c>
      <c r="K4357" s="10">
        <f>IFERROR(stats[[#This Row],[Q3]]-stats[[#This Row],[Q1]],"")</f>
        <v>1.9675926159834489E-4</v>
      </c>
      <c r="L4357" s="10">
        <f>IFERROR(AVERAGEIFS(H$2:H4357, H$2:H4357, "&lt;" &amp;stats[[#This Row],[Q3]]+(2*stats[[#This Row],[IQR]]), H$2:H4357, "&gt;" &amp; stats[[#This Row],[Q1]]-(2*stats[[#This Row],[IQR]])),"")</f>
        <v>1.0615447563148883E-3</v>
      </c>
    </row>
    <row r="4358" spans="1:12" x14ac:dyDescent="0.25">
      <c r="A4358" s="7">
        <v>44419.730266203704</v>
      </c>
      <c r="B4358">
        <v>0</v>
      </c>
      <c r="C4358">
        <v>1</v>
      </c>
      <c r="D4358" s="8">
        <f>SUM(B$2:B4358)</f>
        <v>30</v>
      </c>
      <c r="E4358" s="8">
        <f>SUM(C$2:C4358)</f>
        <v>4357</v>
      </c>
      <c r="F4358" s="9">
        <f>IF(stats[[#This Row],[Column1]],stats[[#This Row],[Total Clear]]/stats[[#This Row],[Total Runs]],NA())</f>
        <v>6.885471654808354E-3</v>
      </c>
      <c r="G4358" s="9">
        <f>SUM(B$2:B4358) / SUM(C$2:C4358)</f>
        <v>6.885471654808354E-3</v>
      </c>
      <c r="H4358" s="10">
        <f>IFERROR(stats[[#This Row],[Column1]]-A4357,"")</f>
        <v>8.5648147796746343E-4</v>
      </c>
      <c r="I4358" s="10">
        <f>IFERROR(_xlfn.QUARTILE.INC(H$2:H4358,1),"")</f>
        <v>9.6064814715646207E-4</v>
      </c>
      <c r="J4358" s="10">
        <f>IFERROR(_xlfn.QUARTILE.INC(H$2:H4358,3),"")</f>
        <v>1.157407408754807E-3</v>
      </c>
      <c r="K4358" s="10">
        <f>IFERROR(stats[[#This Row],[Q3]]-stats[[#This Row],[Q1]],"")</f>
        <v>1.9675926159834489E-4</v>
      </c>
      <c r="L4358" s="10">
        <f>IFERROR(AVERAGEIFS(H$2:H4358, H$2:H4358, "&lt;" &amp;stats[[#This Row],[Q3]]+(2*stats[[#This Row],[IQR]]), H$2:H4358, "&gt;" &amp; stats[[#This Row],[Q1]]-(2*stats[[#This Row],[IQR]])),"")</f>
        <v>1.0614971998959765E-3</v>
      </c>
    </row>
    <row r="4359" spans="1:12" x14ac:dyDescent="0.25">
      <c r="A4359" s="7">
        <v>44419.731157407405</v>
      </c>
      <c r="B4359">
        <v>0</v>
      </c>
      <c r="C4359">
        <v>1</v>
      </c>
      <c r="D4359" s="8">
        <f>SUM(B$2:B4359)</f>
        <v>30</v>
      </c>
      <c r="E4359" s="8">
        <f>SUM(C$2:C4359)</f>
        <v>4358</v>
      </c>
      <c r="F4359" s="9">
        <f>IF(stats[[#This Row],[Column1]],stats[[#This Row],[Total Clear]]/stats[[#This Row],[Total Runs]],NA())</f>
        <v>6.8838916934373566E-3</v>
      </c>
      <c r="G4359" s="9">
        <f>SUM(B$2:B4359) / SUM(C$2:C4359)</f>
        <v>6.8838916934373566E-3</v>
      </c>
      <c r="H4359" s="10">
        <f>IFERROR(stats[[#This Row],[Column1]]-A4358,"")</f>
        <v>8.9120370103046298E-4</v>
      </c>
      <c r="I4359" s="10">
        <f>IFERROR(_xlfn.QUARTILE.INC(H$2:H4359,1),"")</f>
        <v>9.6064814715646207E-4</v>
      </c>
      <c r="J4359" s="10">
        <f>IFERROR(_xlfn.QUARTILE.INC(H$2:H4359,3),"")</f>
        <v>1.157407408754807E-3</v>
      </c>
      <c r="K4359" s="10">
        <f>IFERROR(stats[[#This Row],[Q3]]-stats[[#This Row],[Q1]],"")</f>
        <v>1.9675926159834489E-4</v>
      </c>
      <c r="L4359" s="10">
        <f>IFERROR(AVERAGEIFS(H$2:H4359, H$2:H4359, "&lt;" &amp;stats[[#This Row],[Q3]]+(2*stats[[#This Row],[IQR]]), H$2:H4359, "&gt;" &amp; stats[[#This Row],[Q1]]-(2*stats[[#This Row],[IQR]])),"")</f>
        <v>1.0614577161262419E-3</v>
      </c>
    </row>
    <row r="4360" spans="1:12" x14ac:dyDescent="0.25">
      <c r="A4360" s="7">
        <v>44419.732083333336</v>
      </c>
      <c r="B4360">
        <v>0</v>
      </c>
      <c r="C4360">
        <v>1</v>
      </c>
      <c r="D4360" s="8">
        <f>SUM(B$2:B4360)</f>
        <v>30</v>
      </c>
      <c r="E4360" s="8">
        <f>SUM(C$2:C4360)</f>
        <v>4359</v>
      </c>
      <c r="F4360" s="9">
        <f>IF(stats[[#This Row],[Column1]],stats[[#This Row],[Total Clear]]/stats[[#This Row],[Total Runs]],NA())</f>
        <v>6.8823124569855473E-3</v>
      </c>
      <c r="G4360" s="9">
        <f>SUM(B$2:B4360) / SUM(C$2:C4360)</f>
        <v>6.8823124569855473E-3</v>
      </c>
      <c r="H4360" s="10">
        <f>IFERROR(stats[[#This Row],[Column1]]-A4359,"")</f>
        <v>9.2592593136942014E-4</v>
      </c>
      <c r="I4360" s="10">
        <f>IFERROR(_xlfn.QUARTILE.INC(H$2:H4360,1),"")</f>
        <v>9.6064814715646207E-4</v>
      </c>
      <c r="J4360" s="10">
        <f>IFERROR(_xlfn.QUARTILE.INC(H$2:H4360,3),"")</f>
        <v>1.157407408754807E-3</v>
      </c>
      <c r="K4360" s="10">
        <f>IFERROR(stats[[#This Row],[Q3]]-stats[[#This Row],[Q1]],"")</f>
        <v>1.9675926159834489E-4</v>
      </c>
      <c r="L4360" s="10">
        <f>IFERROR(AVERAGEIFS(H$2:H4360, H$2:H4360, "&lt;" &amp;stats[[#This Row],[Q3]]+(2*stats[[#This Row],[IQR]]), H$2:H4360, "&gt;" &amp; stats[[#This Row],[Q1]]-(2*stats[[#This Row],[IQR]])),"")</f>
        <v>1.0614262993935677E-3</v>
      </c>
    </row>
    <row r="4361" spans="1:12" x14ac:dyDescent="0.25">
      <c r="A4361" s="7">
        <v>44419.732997685183</v>
      </c>
      <c r="B4361">
        <v>0</v>
      </c>
      <c r="C4361">
        <v>1</v>
      </c>
      <c r="D4361" s="8">
        <f>SUM(B$2:B4361)</f>
        <v>30</v>
      </c>
      <c r="E4361" s="8">
        <f>SUM(C$2:C4361)</f>
        <v>4360</v>
      </c>
      <c r="F4361" s="9">
        <f>IF(stats[[#This Row],[Column1]],stats[[#This Row],[Total Clear]]/stats[[#This Row],[Total Runs]],NA())</f>
        <v>6.8807339449541288E-3</v>
      </c>
      <c r="G4361" s="9">
        <f>SUM(B$2:B4361) / SUM(C$2:C4361)</f>
        <v>6.8807339449541288E-3</v>
      </c>
      <c r="H4361" s="10">
        <f>IFERROR(stats[[#This Row],[Column1]]-A4360,"")</f>
        <v>9.1435184731381014E-4</v>
      </c>
      <c r="I4361" s="10">
        <f>IFERROR(_xlfn.QUARTILE.INC(H$2:H4361,1),"")</f>
        <v>9.6064814715646207E-4</v>
      </c>
      <c r="J4361" s="10">
        <f>IFERROR(_xlfn.QUARTILE.INC(H$2:H4361,3),"")</f>
        <v>1.157407408754807E-3</v>
      </c>
      <c r="K4361" s="10">
        <f>IFERROR(stats[[#This Row],[Q3]]-stats[[#This Row],[Q1]],"")</f>
        <v>1.9675926159834489E-4</v>
      </c>
      <c r="L4361" s="10">
        <f>IFERROR(AVERAGEIFS(H$2:H4361, H$2:H4361, "&lt;" &amp;stats[[#This Row],[Q3]]+(2*stats[[#This Row],[IQR]]), H$2:H4361, "&gt;" &amp; stats[[#This Row],[Q1]]-(2*stats[[#This Row],[IQR]])),"")</f>
        <v>1.0613922149319038E-3</v>
      </c>
    </row>
    <row r="4362" spans="1:12" x14ac:dyDescent="0.25">
      <c r="A4362" s="7">
        <v>44419.733877314815</v>
      </c>
      <c r="B4362">
        <v>0</v>
      </c>
      <c r="C4362">
        <v>1</v>
      </c>
      <c r="D4362" s="8">
        <f>SUM(B$2:B4362)</f>
        <v>30</v>
      </c>
      <c r="E4362" s="8">
        <f>SUM(C$2:C4362)</f>
        <v>4361</v>
      </c>
      <c r="F4362" s="9">
        <f>IF(stats[[#This Row],[Column1]],stats[[#This Row],[Total Clear]]/stats[[#This Row],[Total Runs]],NA())</f>
        <v>6.8791561568447603E-3</v>
      </c>
      <c r="G4362" s="9">
        <f>SUM(B$2:B4362) / SUM(C$2:C4362)</f>
        <v>6.8791561568447603E-3</v>
      </c>
      <c r="H4362" s="10">
        <f>IFERROR(stats[[#This Row],[Column1]]-A4361,"")</f>
        <v>8.7962963152676821E-4</v>
      </c>
      <c r="I4362" s="10">
        <f>IFERROR(_xlfn.QUARTILE.INC(H$2:H4362,1),"")</f>
        <v>9.6064814715646207E-4</v>
      </c>
      <c r="J4362" s="10">
        <f>IFERROR(_xlfn.QUARTILE.INC(H$2:H4362,3),"")</f>
        <v>1.157407408754807E-3</v>
      </c>
      <c r="K4362" s="10">
        <f>IFERROR(stats[[#This Row],[Q3]]-stats[[#This Row],[Q1]],"")</f>
        <v>1.9675926159834489E-4</v>
      </c>
      <c r="L4362" s="10">
        <f>IFERROR(AVERAGEIFS(H$2:H4362, H$2:H4362, "&lt;" &amp;stats[[#This Row],[Q3]]+(2*stats[[#This Row],[IQR]]), H$2:H4362, "&gt;" &amp; stats[[#This Row],[Q1]]-(2*stats[[#This Row],[IQR]])),"")</f>
        <v>1.061350101265684E-3</v>
      </c>
    </row>
    <row r="4363" spans="1:12" x14ac:dyDescent="0.25">
      <c r="A4363" s="7">
        <v>44419.734733796293</v>
      </c>
      <c r="B4363">
        <v>0</v>
      </c>
      <c r="C4363">
        <v>1</v>
      </c>
      <c r="D4363" s="8">
        <f>SUM(B$2:B4363)</f>
        <v>30</v>
      </c>
      <c r="E4363" s="8">
        <f>SUM(C$2:C4363)</f>
        <v>4362</v>
      </c>
      <c r="F4363" s="9">
        <f>IF(stats[[#This Row],[Column1]],stats[[#This Row],[Total Clear]]/stats[[#This Row],[Total Runs]],NA())</f>
        <v>6.8775790921595595E-3</v>
      </c>
      <c r="G4363" s="9">
        <f>SUM(B$2:B4363) / SUM(C$2:C4363)</f>
        <v>6.8775790921595595E-3</v>
      </c>
      <c r="H4363" s="10">
        <f>IFERROR(stats[[#This Row],[Column1]]-A4362,"")</f>
        <v>8.5648147796746343E-4</v>
      </c>
      <c r="I4363" s="10">
        <f>IFERROR(_xlfn.QUARTILE.INC(H$2:H4363,1),"")</f>
        <v>9.6064814715646207E-4</v>
      </c>
      <c r="J4363" s="10">
        <f>IFERROR(_xlfn.QUARTILE.INC(H$2:H4363,3),"")</f>
        <v>1.157407408754807E-3</v>
      </c>
      <c r="K4363" s="10">
        <f>IFERROR(stats[[#This Row],[Q3]]-stats[[#This Row],[Q1]],"")</f>
        <v>1.9675926159834489E-4</v>
      </c>
      <c r="L4363" s="10">
        <f>IFERROR(AVERAGEIFS(H$2:H4363, H$2:H4363, "&lt;" &amp;stats[[#This Row],[Q3]]+(2*stats[[#This Row],[IQR]]), H$2:H4363, "&gt;" &amp; stats[[#This Row],[Q1]]-(2*stats[[#This Row],[IQR]])),"")</f>
        <v>1.0613026450175258E-3</v>
      </c>
    </row>
    <row r="4364" spans="1:12" x14ac:dyDescent="0.25">
      <c r="A4364" s="7">
        <v>44419.735555555555</v>
      </c>
      <c r="B4364">
        <v>0</v>
      </c>
      <c r="C4364">
        <v>1</v>
      </c>
      <c r="D4364" s="8">
        <f>SUM(B$2:B4364)</f>
        <v>30</v>
      </c>
      <c r="E4364" s="8">
        <f>SUM(C$2:C4364)</f>
        <v>4363</v>
      </c>
      <c r="F4364" s="9">
        <f>IF(stats[[#This Row],[Column1]],stats[[#This Row],[Total Clear]]/stats[[#This Row],[Total Runs]],NA())</f>
        <v>6.8760027504010997E-3</v>
      </c>
      <c r="G4364" s="9">
        <f>SUM(B$2:B4364) / SUM(C$2:C4364)</f>
        <v>6.8760027504010997E-3</v>
      </c>
      <c r="H4364" s="10">
        <f>IFERROR(stats[[#This Row],[Column1]]-A4363,"")</f>
        <v>8.217592621804215E-4</v>
      </c>
      <c r="I4364" s="10">
        <f>IFERROR(_xlfn.QUARTILE.INC(H$2:H4364,1),"")</f>
        <v>9.6064814715646207E-4</v>
      </c>
      <c r="J4364" s="10">
        <f>IFERROR(_xlfn.QUARTILE.INC(H$2:H4364,3),"")</f>
        <v>1.157407408754807E-3</v>
      </c>
      <c r="K4364" s="10">
        <f>IFERROR(stats[[#This Row],[Q3]]-stats[[#This Row],[Q1]],"")</f>
        <v>1.9675926159834489E-4</v>
      </c>
      <c r="L4364" s="10">
        <f>IFERROR(AVERAGEIFS(H$2:H4364, H$2:H4364, "&lt;" &amp;stats[[#This Row],[Q3]]+(2*stats[[#This Row],[IQR]]), H$2:H4364, "&gt;" &amp; stats[[#This Row],[Q1]]-(2*stats[[#This Row],[IQR]])),"")</f>
        <v>1.061247169477267E-3</v>
      </c>
    </row>
    <row r="4365" spans="1:12" x14ac:dyDescent="0.25">
      <c r="A4365" s="7">
        <v>44419.73646990741</v>
      </c>
      <c r="B4365">
        <v>0</v>
      </c>
      <c r="C4365">
        <v>1</v>
      </c>
      <c r="D4365" s="8">
        <f>SUM(B$2:B4365)</f>
        <v>30</v>
      </c>
      <c r="E4365" s="8">
        <f>SUM(C$2:C4365)</f>
        <v>4364</v>
      </c>
      <c r="F4365" s="9">
        <f>IF(stats[[#This Row],[Column1]],stats[[#This Row],[Total Clear]]/stats[[#This Row],[Total Runs]],NA())</f>
        <v>6.8744271310724105E-3</v>
      </c>
      <c r="G4365" s="9">
        <f>SUM(B$2:B4365) / SUM(C$2:C4365)</f>
        <v>6.8744271310724105E-3</v>
      </c>
      <c r="H4365" s="10">
        <f>IFERROR(stats[[#This Row],[Column1]]-A4364,"")</f>
        <v>9.1435185458976775E-4</v>
      </c>
      <c r="I4365" s="10">
        <f>IFERROR(_xlfn.QUARTILE.INC(H$2:H4365,1),"")</f>
        <v>9.6064814715646207E-4</v>
      </c>
      <c r="J4365" s="10">
        <f>IFERROR(_xlfn.QUARTILE.INC(H$2:H4365,3),"")</f>
        <v>1.157407408754807E-3</v>
      </c>
      <c r="K4365" s="10">
        <f>IFERROR(stats[[#This Row],[Q3]]-stats[[#This Row],[Q1]],"")</f>
        <v>1.9675926159834489E-4</v>
      </c>
      <c r="L4365" s="10">
        <f>IFERROR(AVERAGEIFS(H$2:H4365, H$2:H4365, "&lt;" &amp;stats[[#This Row],[Q3]]+(2*stats[[#This Row],[IQR]]), H$2:H4365, "&gt;" &amp; stats[[#This Row],[Q1]]-(2*stats[[#This Row],[IQR]])),"")</f>
        <v>1.0612131580591407E-3</v>
      </c>
    </row>
    <row r="4366" spans="1:12" x14ac:dyDescent="0.25">
      <c r="A4366" s="7">
        <v>44419.737303240741</v>
      </c>
      <c r="B4366">
        <v>0</v>
      </c>
      <c r="C4366">
        <v>1</v>
      </c>
      <c r="D4366" s="8">
        <f>SUM(B$2:B4366)</f>
        <v>30</v>
      </c>
      <c r="E4366" s="8">
        <f>SUM(C$2:C4366)</f>
        <v>4365</v>
      </c>
      <c r="F4366" s="9">
        <f>IF(stats[[#This Row],[Column1]],stats[[#This Row],[Total Clear]]/stats[[#This Row],[Total Runs]],NA())</f>
        <v>6.8728522336769758E-3</v>
      </c>
      <c r="G4366" s="9">
        <f>SUM(B$2:B4366) / SUM(C$2:C4366)</f>
        <v>6.8728522336769758E-3</v>
      </c>
      <c r="H4366" s="10">
        <f>IFERROR(stats[[#This Row],[Column1]]-A4365,"")</f>
        <v>8.3333333168411627E-4</v>
      </c>
      <c r="I4366" s="10">
        <f>IFERROR(_xlfn.QUARTILE.INC(H$2:H4366,1),"")</f>
        <v>9.6064814715646207E-4</v>
      </c>
      <c r="J4366" s="10">
        <f>IFERROR(_xlfn.QUARTILE.INC(H$2:H4366,3),"")</f>
        <v>1.157407408754807E-3</v>
      </c>
      <c r="K4366" s="10">
        <f>IFERROR(stats[[#This Row],[Q3]]-stats[[#This Row],[Q1]],"")</f>
        <v>1.9675926159834489E-4</v>
      </c>
      <c r="L4366" s="10">
        <f>IFERROR(AVERAGEIFS(H$2:H4366, H$2:H4366, "&lt;" &amp;stats[[#This Row],[Q3]]+(2*stats[[#This Row],[IQR]]), H$2:H4366, "&gt;" &amp; stats[[#This Row],[Q1]]-(2*stats[[#This Row],[IQR]])),"")</f>
        <v>1.0611604080993317E-3</v>
      </c>
    </row>
    <row r="4367" spans="1:12" x14ac:dyDescent="0.25">
      <c r="A4367" s="7">
        <v>44419.738217592596</v>
      </c>
      <c r="B4367">
        <v>0</v>
      </c>
      <c r="C4367">
        <v>1</v>
      </c>
      <c r="D4367" s="8">
        <f>SUM(B$2:B4367)</f>
        <v>30</v>
      </c>
      <c r="E4367" s="8">
        <f>SUM(C$2:C4367)</f>
        <v>4366</v>
      </c>
      <c r="F4367" s="9">
        <f>IF(stats[[#This Row],[Column1]],stats[[#This Row],[Total Clear]]/stats[[#This Row],[Total Runs]],NA())</f>
        <v>6.8712780577187358E-3</v>
      </c>
      <c r="G4367" s="9">
        <f>SUM(B$2:B4367) / SUM(C$2:C4367)</f>
        <v>6.8712780577187358E-3</v>
      </c>
      <c r="H4367" s="10">
        <f>IFERROR(stats[[#This Row],[Column1]]-A4366,"")</f>
        <v>9.1435185458976775E-4</v>
      </c>
      <c r="I4367" s="10">
        <f>IFERROR(_xlfn.QUARTILE.INC(H$2:H4367,1),"")</f>
        <v>9.6064814715646207E-4</v>
      </c>
      <c r="J4367" s="10">
        <f>IFERROR(_xlfn.QUARTILE.INC(H$2:H4367,3),"")</f>
        <v>1.157407408754807E-3</v>
      </c>
      <c r="K4367" s="10">
        <f>IFERROR(stats[[#This Row],[Q3]]-stats[[#This Row],[Q1]],"")</f>
        <v>1.9675926159834489E-4</v>
      </c>
      <c r="L4367" s="10">
        <f>IFERROR(AVERAGEIFS(H$2:H4367, H$2:H4367, "&lt;" &amp;stats[[#This Row],[Q3]]+(2*stats[[#This Row],[IQR]]), H$2:H4367, "&gt;" &amp; stats[[#This Row],[Q1]]-(2*stats[[#This Row],[IQR]])),"")</f>
        <v>1.0611264325025927E-3</v>
      </c>
    </row>
    <row r="4368" spans="1:12" x14ac:dyDescent="0.25">
      <c r="A4368" s="7">
        <v>44419.739178240743</v>
      </c>
      <c r="B4368">
        <v>0</v>
      </c>
      <c r="C4368">
        <v>1</v>
      </c>
      <c r="D4368" s="8">
        <f>SUM(B$2:B4368)</f>
        <v>30</v>
      </c>
      <c r="E4368" s="8">
        <f>SUM(C$2:C4368)</f>
        <v>4367</v>
      </c>
      <c r="F4368" s="9">
        <f>IF(stats[[#This Row],[Column1]],stats[[#This Row],[Total Clear]]/stats[[#This Row],[Total Runs]],NA())</f>
        <v>6.8697046027020835E-3</v>
      </c>
      <c r="G4368" s="9">
        <f>SUM(B$2:B4368) / SUM(C$2:C4368)</f>
        <v>6.8697046027020835E-3</v>
      </c>
      <c r="H4368" s="10">
        <f>IFERROR(stats[[#This Row],[Column1]]-A4367,"")</f>
        <v>9.6064814715646207E-4</v>
      </c>
      <c r="I4368" s="10">
        <f>IFERROR(_xlfn.QUARTILE.INC(H$2:H4368,1),"")</f>
        <v>9.6064814715646207E-4</v>
      </c>
      <c r="J4368" s="10">
        <f>IFERROR(_xlfn.QUARTILE.INC(H$2:H4368,3),"")</f>
        <v>1.157407408754807E-3</v>
      </c>
      <c r="K4368" s="10">
        <f>IFERROR(stats[[#This Row],[Q3]]-stats[[#This Row],[Q1]],"")</f>
        <v>1.9675926159834489E-4</v>
      </c>
      <c r="L4368" s="10">
        <f>IFERROR(AVERAGEIFS(H$2:H4368, H$2:H4368, "&lt;" &amp;stats[[#This Row],[Q3]]+(2*stats[[#This Row],[IQR]]), H$2:H4368, "&gt;" &amp; stats[[#This Row],[Q1]]-(2*stats[[#This Row],[IQR]])),"")</f>
        <v>1.061103184403253E-3</v>
      </c>
    </row>
    <row r="4369" spans="1:12" x14ac:dyDescent="0.25">
      <c r="A4369" s="7">
        <v>44419.740057870367</v>
      </c>
      <c r="B4369">
        <v>0</v>
      </c>
      <c r="C4369">
        <v>1</v>
      </c>
      <c r="D4369" s="8">
        <f>SUM(B$2:B4369)</f>
        <v>30</v>
      </c>
      <c r="E4369" s="8">
        <f>SUM(C$2:C4369)</f>
        <v>4368</v>
      </c>
      <c r="F4369" s="9">
        <f>IF(stats[[#This Row],[Column1]],stats[[#This Row],[Total Clear]]/stats[[#This Row],[Total Runs]],NA())</f>
        <v>6.868131868131868E-3</v>
      </c>
      <c r="G4369" s="9">
        <f>SUM(B$2:B4369) / SUM(C$2:C4369)</f>
        <v>6.868131868131868E-3</v>
      </c>
      <c r="H4369" s="10">
        <f>IFERROR(stats[[#This Row],[Column1]]-A4368,"")</f>
        <v>8.7962962425081059E-4</v>
      </c>
      <c r="I4369" s="10">
        <f>IFERROR(_xlfn.QUARTILE.INC(H$2:H4369,1),"")</f>
        <v>9.6064814715646207E-4</v>
      </c>
      <c r="J4369" s="10">
        <f>IFERROR(_xlfn.QUARTILE.INC(H$2:H4369,3),"")</f>
        <v>1.157407408754807E-3</v>
      </c>
      <c r="K4369" s="10">
        <f>IFERROR(stats[[#This Row],[Q3]]-stats[[#This Row],[Q1]],"")</f>
        <v>1.9675926159834489E-4</v>
      </c>
      <c r="L4369" s="10">
        <f>IFERROR(AVERAGEIFS(H$2:H4369, H$2:H4369, "&lt;" &amp;stats[[#This Row],[Q3]]+(2*stats[[#This Row],[IQR]]), H$2:H4369, "&gt;" &amp; stats[[#This Row],[Q1]]-(2*stats[[#This Row],[IQR]])),"")</f>
        <v>1.0610612057865164E-3</v>
      </c>
    </row>
    <row r="4370" spans="1:12" x14ac:dyDescent="0.25">
      <c r="A4370" s="7">
        <v>44419.740949074076</v>
      </c>
      <c r="B4370">
        <v>0</v>
      </c>
      <c r="C4370">
        <v>1</v>
      </c>
      <c r="D4370" s="8">
        <f>SUM(B$2:B4370)</f>
        <v>30</v>
      </c>
      <c r="E4370" s="8">
        <f>SUM(C$2:C4370)</f>
        <v>4369</v>
      </c>
      <c r="F4370" s="9">
        <f>IF(stats[[#This Row],[Column1]],stats[[#This Row],[Total Clear]]/stats[[#This Row],[Total Runs]],NA())</f>
        <v>6.8665598535133897E-3</v>
      </c>
      <c r="G4370" s="9">
        <f>SUM(B$2:B4370) / SUM(C$2:C4370)</f>
        <v>6.8665598535133897E-3</v>
      </c>
      <c r="H4370" s="10">
        <f>IFERROR(stats[[#This Row],[Column1]]-A4369,"")</f>
        <v>8.9120370830642059E-4</v>
      </c>
      <c r="I4370" s="10">
        <f>IFERROR(_xlfn.QUARTILE.INC(H$2:H4370,1),"")</f>
        <v>9.6064814715646207E-4</v>
      </c>
      <c r="J4370" s="10">
        <f>IFERROR(_xlfn.QUARTILE.INC(H$2:H4370,3),"")</f>
        <v>1.157407408754807E-3</v>
      </c>
      <c r="K4370" s="10">
        <f>IFERROR(stats[[#This Row],[Q3]]-stats[[#This Row],[Q1]],"")</f>
        <v>1.9675926159834489E-4</v>
      </c>
      <c r="L4370" s="10">
        <f>IFERROR(AVERAGEIFS(H$2:H4370, H$2:H4370, "&lt;" &amp;stats[[#This Row],[Q3]]+(2*stats[[#This Row],[IQR]]), H$2:H4370, "&gt;" &amp; stats[[#This Row],[Q1]]-(2*stats[[#This Row],[IQR]])),"")</f>
        <v>1.0610219232940372E-3</v>
      </c>
    </row>
    <row r="4371" spans="1:12" x14ac:dyDescent="0.25">
      <c r="A4371" s="7">
        <v>44419.741828703707</v>
      </c>
      <c r="B4371">
        <v>0</v>
      </c>
      <c r="C4371">
        <v>1</v>
      </c>
      <c r="D4371" s="8">
        <f>SUM(B$2:B4371)</f>
        <v>30</v>
      </c>
      <c r="E4371" s="8">
        <f>SUM(C$2:C4371)</f>
        <v>4370</v>
      </c>
      <c r="F4371" s="9">
        <f>IF(stats[[#This Row],[Column1]],stats[[#This Row],[Total Clear]]/stats[[#This Row],[Total Runs]],NA())</f>
        <v>6.8649885583524023E-3</v>
      </c>
      <c r="G4371" s="9">
        <f>SUM(B$2:B4371) / SUM(C$2:C4371)</f>
        <v>6.8649885583524023E-3</v>
      </c>
      <c r="H4371" s="10">
        <f>IFERROR(stats[[#This Row],[Column1]]-A4370,"")</f>
        <v>8.7962963152676821E-4</v>
      </c>
      <c r="I4371" s="10">
        <f>IFERROR(_xlfn.QUARTILE.INC(H$2:H4371,1),"")</f>
        <v>9.6064814715646207E-4</v>
      </c>
      <c r="J4371" s="10">
        <f>IFERROR(_xlfn.QUARTILE.INC(H$2:H4371,3),"")</f>
        <v>1.157407408754807E-3</v>
      </c>
      <c r="K4371" s="10">
        <f>IFERROR(stats[[#This Row],[Q3]]-stats[[#This Row],[Q1]],"")</f>
        <v>1.9675926159834489E-4</v>
      </c>
      <c r="L4371" s="10">
        <f>IFERROR(AVERAGEIFS(H$2:H4371, H$2:H4371, "&lt;" &amp;stats[[#This Row],[Q3]]+(2*stats[[#This Row],[IQR]]), H$2:H4371, "&gt;" &amp; stats[[#This Row],[Q1]]-(2*stats[[#This Row],[IQR]])),"")</f>
        <v>1.0609799828797558E-3</v>
      </c>
    </row>
    <row r="4372" spans="1:12" x14ac:dyDescent="0.25">
      <c r="A4372" s="7">
        <v>44419.742685185185</v>
      </c>
      <c r="B4372">
        <v>0</v>
      </c>
      <c r="C4372">
        <v>1</v>
      </c>
      <c r="D4372" s="8">
        <f>SUM(B$2:B4372)</f>
        <v>30</v>
      </c>
      <c r="E4372" s="8">
        <f>SUM(C$2:C4372)</f>
        <v>4371</v>
      </c>
      <c r="F4372" s="9">
        <f>IF(stats[[#This Row],[Column1]],stats[[#This Row],[Total Clear]]/stats[[#This Row],[Total Runs]],NA())</f>
        <v>6.8634179821551134E-3</v>
      </c>
      <c r="G4372" s="9">
        <f>SUM(B$2:B4372) / SUM(C$2:C4372)</f>
        <v>6.8634179821551134E-3</v>
      </c>
      <c r="H4372" s="10">
        <f>IFERROR(stats[[#This Row],[Column1]]-A4371,"")</f>
        <v>8.5648147796746343E-4</v>
      </c>
      <c r="I4372" s="10">
        <f>IFERROR(_xlfn.QUARTILE.INC(H$2:H4372,1),"")</f>
        <v>9.6064814715646207E-4</v>
      </c>
      <c r="J4372" s="10">
        <f>IFERROR(_xlfn.QUARTILE.INC(H$2:H4372,3),"")</f>
        <v>1.157407408754807E-3</v>
      </c>
      <c r="K4372" s="10">
        <f>IFERROR(stats[[#This Row],[Q3]]-stats[[#This Row],[Q1]],"")</f>
        <v>1.9675926159834489E-4</v>
      </c>
      <c r="L4372" s="10">
        <f>IFERROR(AVERAGEIFS(H$2:H4372, H$2:H4372, "&lt;" &amp;stats[[#This Row],[Q3]]+(2*stats[[#This Row],[IQR]]), H$2:H4372, "&gt;" &amp; stats[[#This Row],[Q1]]-(2*stats[[#This Row],[IQR]])),"")</f>
        <v>1.0609327109183798E-3</v>
      </c>
    </row>
    <row r="4373" spans="1:12" x14ac:dyDescent="0.25">
      <c r="A4373" s="7">
        <v>44419.743657407409</v>
      </c>
      <c r="B4373">
        <v>0</v>
      </c>
      <c r="C4373">
        <v>1</v>
      </c>
      <c r="D4373" s="8">
        <f>SUM(B$2:B4373)</f>
        <v>30</v>
      </c>
      <c r="E4373" s="8">
        <f>SUM(C$2:C4373)</f>
        <v>4372</v>
      </c>
      <c r="F4373" s="9">
        <f>IF(stats[[#This Row],[Column1]],stats[[#This Row],[Total Clear]]/stats[[#This Row],[Total Runs]],NA())</f>
        <v>6.861848124428179E-3</v>
      </c>
      <c r="G4373" s="9">
        <f>SUM(B$2:B4373) / SUM(C$2:C4373)</f>
        <v>6.861848124428179E-3</v>
      </c>
      <c r="H4373" s="10">
        <f>IFERROR(stats[[#This Row],[Column1]]-A4372,"")</f>
        <v>9.7222222393611446E-4</v>
      </c>
      <c r="I4373" s="10">
        <f>IFERROR(_xlfn.QUARTILE.INC(H$2:H4373,1),"")</f>
        <v>9.6064814715646207E-4</v>
      </c>
      <c r="J4373" s="10">
        <f>IFERROR(_xlfn.QUARTILE.INC(H$2:H4373,3),"")</f>
        <v>1.157407408754807E-3</v>
      </c>
      <c r="K4373" s="10">
        <f>IFERROR(stats[[#This Row],[Q3]]-stats[[#This Row],[Q1]],"")</f>
        <v>1.9675926159834489E-4</v>
      </c>
      <c r="L4373" s="10">
        <f>IFERROR(AVERAGEIFS(H$2:H4373, H$2:H4373, "&lt;" &amp;stats[[#This Row],[Q3]]+(2*stats[[#This Row],[IQR]]), H$2:H4373, "&gt;" &amp; stats[[#This Row],[Q1]]-(2*stats[[#This Row],[IQR]])),"")</f>
        <v>1.0609122093036393E-3</v>
      </c>
    </row>
    <row r="4374" spans="1:12" x14ac:dyDescent="0.25">
      <c r="A4374" s="7">
        <v>44419.744479166664</v>
      </c>
      <c r="B4374">
        <v>0</v>
      </c>
      <c r="C4374">
        <v>1</v>
      </c>
      <c r="D4374" s="8">
        <f>SUM(B$2:B4374)</f>
        <v>30</v>
      </c>
      <c r="E4374" s="8">
        <f>SUM(C$2:C4374)</f>
        <v>4373</v>
      </c>
      <c r="F4374" s="9">
        <f>IF(stats[[#This Row],[Column1]],stats[[#This Row],[Total Clear]]/stats[[#This Row],[Total Runs]],NA())</f>
        <v>6.8602789846787101E-3</v>
      </c>
      <c r="G4374" s="9">
        <f>SUM(B$2:B4374) / SUM(C$2:C4374)</f>
        <v>6.8602789846787101E-3</v>
      </c>
      <c r="H4374" s="10">
        <f>IFERROR(stats[[#This Row],[Column1]]-A4373,"")</f>
        <v>8.2175925490446389E-4</v>
      </c>
      <c r="I4374" s="10">
        <f>IFERROR(_xlfn.QUARTILE.INC(H$2:H4374,1),"")</f>
        <v>9.6064814715646207E-4</v>
      </c>
      <c r="J4374" s="10">
        <f>IFERROR(_xlfn.QUARTILE.INC(H$2:H4374,3),"")</f>
        <v>1.157407408754807E-3</v>
      </c>
      <c r="K4374" s="10">
        <f>IFERROR(stats[[#This Row],[Q3]]-stats[[#This Row],[Q1]],"")</f>
        <v>1.9675926159834489E-4</v>
      </c>
      <c r="L4374" s="10">
        <f>IFERROR(AVERAGEIFS(H$2:H4374, H$2:H4374, "&lt;" &amp;stats[[#This Row],[Q3]]+(2*stats[[#This Row],[IQR]]), H$2:H4374, "&gt;" &amp; stats[[#This Row],[Q1]]-(2*stats[[#This Row],[IQR]])),"")</f>
        <v>1.0608569521515137E-3</v>
      </c>
    </row>
    <row r="4375" spans="1:12" x14ac:dyDescent="0.25">
      <c r="A4375" s="7">
        <v>44419.745324074072</v>
      </c>
      <c r="B4375">
        <v>0</v>
      </c>
      <c r="C4375">
        <v>1</v>
      </c>
      <c r="D4375" s="8">
        <f>SUM(B$2:B4375)</f>
        <v>30</v>
      </c>
      <c r="E4375" s="8">
        <f>SUM(C$2:C4375)</f>
        <v>4374</v>
      </c>
      <c r="F4375" s="9">
        <f>IF(stats[[#This Row],[Column1]],stats[[#This Row],[Total Clear]]/stats[[#This Row],[Total Runs]],NA())</f>
        <v>6.8587105624142658E-3</v>
      </c>
      <c r="G4375" s="9">
        <f>SUM(B$2:B4375) / SUM(C$2:C4375)</f>
        <v>6.8587105624142658E-3</v>
      </c>
      <c r="H4375" s="10">
        <f>IFERROR(stats[[#This Row],[Column1]]-A4374,"")</f>
        <v>8.4490740846376866E-4</v>
      </c>
      <c r="I4375" s="10">
        <f>IFERROR(_xlfn.QUARTILE.INC(H$2:H4375,1),"")</f>
        <v>9.6064814715646207E-4</v>
      </c>
      <c r="J4375" s="10">
        <f>IFERROR(_xlfn.QUARTILE.INC(H$2:H4375,3),"")</f>
        <v>1.157407408754807E-3</v>
      </c>
      <c r="K4375" s="10">
        <f>IFERROR(stats[[#This Row],[Q3]]-stats[[#This Row],[Q1]],"")</f>
        <v>1.9675926159834489E-4</v>
      </c>
      <c r="L4375" s="10">
        <f>IFERROR(AVERAGEIFS(H$2:H4375, H$2:H4375, "&lt;" &amp;stats[[#This Row],[Q3]]+(2*stats[[#This Row],[IQR]]), H$2:H4375, "&gt;" &amp; stats[[#This Row],[Q1]]-(2*stats[[#This Row],[IQR]])),"")</f>
        <v>1.0608070677570376E-3</v>
      </c>
    </row>
    <row r="4376" spans="1:12" x14ac:dyDescent="0.25">
      <c r="A4376" s="7">
        <v>44419.746203703704</v>
      </c>
      <c r="B4376">
        <v>0</v>
      </c>
      <c r="C4376">
        <v>1</v>
      </c>
      <c r="D4376" s="8">
        <f>SUM(B$2:B4376)</f>
        <v>30</v>
      </c>
      <c r="E4376" s="8">
        <f>SUM(C$2:C4376)</f>
        <v>4375</v>
      </c>
      <c r="F4376" s="9">
        <f>IF(stats[[#This Row],[Column1]],stats[[#This Row],[Total Clear]]/stats[[#This Row],[Total Runs]],NA())</f>
        <v>6.8571428571428568E-3</v>
      </c>
      <c r="G4376" s="9">
        <f>SUM(B$2:B4376) / SUM(C$2:C4376)</f>
        <v>6.8571428571428568E-3</v>
      </c>
      <c r="H4376" s="10">
        <f>IFERROR(stats[[#This Row],[Column1]]-A4375,"")</f>
        <v>8.7962963152676821E-4</v>
      </c>
      <c r="I4376" s="10">
        <f>IFERROR(_xlfn.QUARTILE.INC(H$2:H4376,1),"")</f>
        <v>9.6064814715646207E-4</v>
      </c>
      <c r="J4376" s="10">
        <f>IFERROR(_xlfn.QUARTILE.INC(H$2:H4376,3),"")</f>
        <v>1.157407408754807E-3</v>
      </c>
      <c r="K4376" s="10">
        <f>IFERROR(stats[[#This Row],[Q3]]-stats[[#This Row],[Q1]],"")</f>
        <v>1.9675926159834489E-4</v>
      </c>
      <c r="L4376" s="10">
        <f>IFERROR(AVERAGEIFS(H$2:H4376, H$2:H4376, "&lt;" &amp;stats[[#This Row],[Q3]]+(2*stats[[#This Row],[IQR]]), H$2:H4376, "&gt;" &amp; stats[[#This Row],[Q1]]-(2*stats[[#This Row],[IQR]])),"")</f>
        <v>1.060765225393012E-3</v>
      </c>
    </row>
    <row r="4377" spans="1:12" x14ac:dyDescent="0.25">
      <c r="A4377" s="7">
        <v>44419.747013888889</v>
      </c>
      <c r="B4377">
        <v>0</v>
      </c>
      <c r="C4377">
        <v>1</v>
      </c>
      <c r="D4377" s="8">
        <f>SUM(B$2:B4377)</f>
        <v>30</v>
      </c>
      <c r="E4377" s="8">
        <f>SUM(C$2:C4377)</f>
        <v>4376</v>
      </c>
      <c r="F4377" s="9">
        <f>IF(stats[[#This Row],[Column1]],stats[[#This Row],[Total Clear]]/stats[[#This Row],[Total Runs]],NA())</f>
        <v>6.855575868372943E-3</v>
      </c>
      <c r="G4377" s="9">
        <f>SUM(B$2:B4377) / SUM(C$2:C4377)</f>
        <v>6.855575868372943E-3</v>
      </c>
      <c r="H4377" s="10">
        <f>IFERROR(stats[[#This Row],[Column1]]-A4376,"")</f>
        <v>8.1018518540076911E-4</v>
      </c>
      <c r="I4377" s="10">
        <f>IFERROR(_xlfn.QUARTILE.INC(H$2:H4377,1),"")</f>
        <v>9.6064814715646207E-4</v>
      </c>
      <c r="J4377" s="10">
        <f>IFERROR(_xlfn.QUARTILE.INC(H$2:H4377,3),"")</f>
        <v>1.157407408754807E-3</v>
      </c>
      <c r="K4377" s="10">
        <f>IFERROR(stats[[#This Row],[Q3]]-stats[[#This Row],[Q1]],"")</f>
        <v>1.9675926159834489E-4</v>
      </c>
      <c r="L4377" s="10">
        <f>IFERROR(AVERAGEIFS(H$2:H4377, H$2:H4377, "&lt;" &amp;stats[[#This Row],[Q3]]+(2*stats[[#This Row],[IQR]]), H$2:H4377, "&gt;" &amp; stats[[#This Row],[Q1]]-(2*stats[[#This Row],[IQR]])),"")</f>
        <v>1.0607073680759969E-3</v>
      </c>
    </row>
    <row r="4378" spans="1:12" x14ac:dyDescent="0.25">
      <c r="A4378" s="7">
        <v>44419.747986111113</v>
      </c>
      <c r="B4378">
        <v>0</v>
      </c>
      <c r="C4378">
        <v>1</v>
      </c>
      <c r="D4378" s="8">
        <f>SUM(B$2:B4378)</f>
        <v>30</v>
      </c>
      <c r="E4378" s="8">
        <f>SUM(C$2:C4378)</f>
        <v>4377</v>
      </c>
      <c r="F4378" s="9">
        <f>IF(stats[[#This Row],[Column1]],stats[[#This Row],[Total Clear]]/stats[[#This Row],[Total Runs]],NA())</f>
        <v>6.8540095956134339E-3</v>
      </c>
      <c r="G4378" s="9">
        <f>SUM(B$2:B4378) / SUM(C$2:C4378)</f>
        <v>6.8540095956134339E-3</v>
      </c>
      <c r="H4378" s="10">
        <f>IFERROR(stats[[#This Row],[Column1]]-A4377,"")</f>
        <v>9.7222222393611446E-4</v>
      </c>
      <c r="I4378" s="10">
        <f>IFERROR(_xlfn.QUARTILE.INC(H$2:H4378,1),"")</f>
        <v>9.6064814715646207E-4</v>
      </c>
      <c r="J4378" s="10">
        <f>IFERROR(_xlfn.QUARTILE.INC(H$2:H4378,3),"")</f>
        <v>1.157407408754807E-3</v>
      </c>
      <c r="K4378" s="10">
        <f>IFERROR(stats[[#This Row],[Q3]]-stats[[#This Row],[Q1]],"")</f>
        <v>1.9675926159834489E-4</v>
      </c>
      <c r="L4378" s="10">
        <f>IFERROR(AVERAGEIFS(H$2:H4378, H$2:H4378, "&lt;" &amp;stats[[#This Row],[Q3]]+(2*stats[[#This Row],[IQR]]), H$2:H4378, "&gt;" &amp; stats[[#This Row],[Q1]]-(2*stats[[#This Row],[IQR]])),"")</f>
        <v>1.0606869421424467E-3</v>
      </c>
    </row>
    <row r="4379" spans="1:12" x14ac:dyDescent="0.25">
      <c r="A4379" s="7">
        <v>44419.748842592591</v>
      </c>
      <c r="B4379">
        <v>0</v>
      </c>
      <c r="C4379">
        <v>1</v>
      </c>
      <c r="D4379" s="8">
        <f>SUM(B$2:B4379)</f>
        <v>30</v>
      </c>
      <c r="E4379" s="8">
        <f>SUM(C$2:C4379)</f>
        <v>4378</v>
      </c>
      <c r="F4379" s="9">
        <f>IF(stats[[#This Row],[Column1]],stats[[#This Row],[Total Clear]]/stats[[#This Row],[Total Runs]],NA())</f>
        <v>6.8524440383736862E-3</v>
      </c>
      <c r="G4379" s="9">
        <f>SUM(B$2:B4379) / SUM(C$2:C4379)</f>
        <v>6.8524440383736862E-3</v>
      </c>
      <c r="H4379" s="10">
        <f>IFERROR(stats[[#This Row],[Column1]]-A4378,"")</f>
        <v>8.5648147796746343E-4</v>
      </c>
      <c r="I4379" s="10">
        <f>IFERROR(_xlfn.QUARTILE.INC(H$2:H4379,1),"")</f>
        <v>9.6064814715646207E-4</v>
      </c>
      <c r="J4379" s="10">
        <f>IFERROR(_xlfn.QUARTILE.INC(H$2:H4379,3),"")</f>
        <v>1.157407408754807E-3</v>
      </c>
      <c r="K4379" s="10">
        <f>IFERROR(stats[[#This Row],[Q3]]-stats[[#This Row],[Q1]],"")</f>
        <v>1.9675926159834489E-4</v>
      </c>
      <c r="L4379" s="10">
        <f>IFERROR(AVERAGEIFS(H$2:H4379, H$2:H4379, "&lt;" &amp;stats[[#This Row],[Q3]]+(2*stats[[#This Row],[IQR]]), H$2:H4379, "&gt;" &amp; stats[[#This Row],[Q1]]-(2*stats[[#This Row],[IQR]])),"")</f>
        <v>1.0606398141793322E-3</v>
      </c>
    </row>
    <row r="4380" spans="1:12" x14ac:dyDescent="0.25">
      <c r="A4380" s="7">
        <v>44419.749791666669</v>
      </c>
      <c r="B4380">
        <v>0</v>
      </c>
      <c r="C4380">
        <v>1</v>
      </c>
      <c r="D4380" s="8">
        <f>SUM(B$2:B4380)</f>
        <v>30</v>
      </c>
      <c r="E4380" s="8">
        <f>SUM(C$2:C4380)</f>
        <v>4379</v>
      </c>
      <c r="F4380" s="9">
        <f>IF(stats[[#This Row],[Column1]],stats[[#This Row],[Total Clear]]/stats[[#This Row],[Total Runs]],NA())</f>
        <v>6.850879196163508E-3</v>
      </c>
      <c r="G4380" s="9">
        <f>SUM(B$2:B4380) / SUM(C$2:C4380)</f>
        <v>6.850879196163508E-3</v>
      </c>
      <c r="H4380" s="10">
        <f>IFERROR(stats[[#This Row],[Column1]]-A4379,"")</f>
        <v>9.490740776527673E-4</v>
      </c>
      <c r="I4380" s="10">
        <f>IFERROR(_xlfn.QUARTILE.INC(H$2:H4380,1),"")</f>
        <v>9.6064814715646207E-4</v>
      </c>
      <c r="J4380" s="10">
        <f>IFERROR(_xlfn.QUARTILE.INC(H$2:H4380,3),"")</f>
        <v>1.157407408754807E-3</v>
      </c>
      <c r="K4380" s="10">
        <f>IFERROR(stats[[#This Row],[Q3]]-stats[[#This Row],[Q1]],"")</f>
        <v>1.9675926159834489E-4</v>
      </c>
      <c r="L4380" s="10">
        <f>IFERROR(AVERAGEIFS(H$2:H4380, H$2:H4380, "&lt;" &amp;stats[[#This Row],[Q3]]+(2*stats[[#This Row],[IQR]]), H$2:H4380, "&gt;" &amp; stats[[#This Row],[Q1]]-(2*stats[[#This Row],[IQR]])),"")</f>
        <v>1.0606140722004382E-3</v>
      </c>
    </row>
    <row r="4381" spans="1:12" x14ac:dyDescent="0.25">
      <c r="A4381" s="7">
        <v>44419.750659722224</v>
      </c>
      <c r="B4381">
        <v>0</v>
      </c>
      <c r="C4381">
        <v>1</v>
      </c>
      <c r="D4381" s="8">
        <f>SUM(B$2:B4381)</f>
        <v>30</v>
      </c>
      <c r="E4381" s="8">
        <f>SUM(C$2:C4381)</f>
        <v>4380</v>
      </c>
      <c r="F4381" s="9">
        <f>IF(stats[[#This Row],[Column1]],stats[[#This Row],[Total Clear]]/stats[[#This Row],[Total Runs]],NA())</f>
        <v>6.8493150684931503E-3</v>
      </c>
      <c r="G4381" s="9">
        <f>SUM(B$2:B4381) / SUM(C$2:C4381)</f>
        <v>6.8493150684931503E-3</v>
      </c>
      <c r="H4381" s="10">
        <f>IFERROR(stats[[#This Row],[Column1]]-A4380,"")</f>
        <v>8.6805555474711582E-4</v>
      </c>
      <c r="I4381" s="10">
        <f>IFERROR(_xlfn.QUARTILE.INC(H$2:H4381,1),"")</f>
        <v>9.6064814715646207E-4</v>
      </c>
      <c r="J4381" s="10">
        <f>IFERROR(_xlfn.QUARTILE.INC(H$2:H4381,3),"")</f>
        <v>1.157407408754807E-3</v>
      </c>
      <c r="K4381" s="10">
        <f>IFERROR(stats[[#This Row],[Q3]]-stats[[#This Row],[Q1]],"")</f>
        <v>1.9675926159834489E-4</v>
      </c>
      <c r="L4381" s="10">
        <f>IFERROR(AVERAGEIFS(H$2:H4381, H$2:H4381, "&lt;" &amp;stats[[#This Row],[Q3]]+(2*stats[[#This Row],[IQR]]), H$2:H4381, "&gt;" &amp; stats[[#This Row],[Q1]]-(2*stats[[#This Row],[IQR]])),"")</f>
        <v>1.0605696527039093E-3</v>
      </c>
    </row>
    <row r="4382" spans="1:12" x14ac:dyDescent="0.25">
      <c r="A4382" s="7">
        <v>44419.751550925925</v>
      </c>
      <c r="B4382">
        <v>0</v>
      </c>
      <c r="C4382">
        <v>1</v>
      </c>
      <c r="D4382" s="8">
        <f>SUM(B$2:B4382)</f>
        <v>30</v>
      </c>
      <c r="E4382" s="8">
        <f>SUM(C$2:C4382)</f>
        <v>4381</v>
      </c>
      <c r="F4382" s="9">
        <f>IF(stats[[#This Row],[Column1]],stats[[#This Row],[Total Clear]]/stats[[#This Row],[Total Runs]],NA())</f>
        <v>6.8477516548733162E-3</v>
      </c>
      <c r="G4382" s="9">
        <f>SUM(B$2:B4382) / SUM(C$2:C4382)</f>
        <v>6.8477516548733162E-3</v>
      </c>
      <c r="H4382" s="10">
        <f>IFERROR(stats[[#This Row],[Column1]]-A4381,"")</f>
        <v>8.9120370103046298E-4</v>
      </c>
      <c r="I4382" s="10">
        <f>IFERROR(_xlfn.QUARTILE.INC(H$2:H4382,1),"")</f>
        <v>9.6064814715646207E-4</v>
      </c>
      <c r="J4382" s="10">
        <f>IFERROR(_xlfn.QUARTILE.INC(H$2:H4382,3),"")</f>
        <v>1.157407408754807E-3</v>
      </c>
      <c r="K4382" s="10">
        <f>IFERROR(stats[[#This Row],[Q3]]-stats[[#This Row],[Q1]],"")</f>
        <v>1.9675926159834489E-4</v>
      </c>
      <c r="L4382" s="10">
        <f>IFERROR(AVERAGEIFS(H$2:H4382, H$2:H4382, "&lt;" &amp;stats[[#This Row],[Q3]]+(2*stats[[#This Row],[IQR]]), H$2:H4382, "&gt;" &amp; stats[[#This Row],[Q1]]-(2*stats[[#This Row],[IQR]])),"")</f>
        <v>1.0605305922907003E-3</v>
      </c>
    </row>
    <row r="4383" spans="1:12" x14ac:dyDescent="0.25">
      <c r="A4383" s="7">
        <v>44419.752384259256</v>
      </c>
      <c r="B4383">
        <v>0</v>
      </c>
      <c r="C4383">
        <v>1</v>
      </c>
      <c r="D4383" s="8">
        <f>SUM(B$2:B4383)</f>
        <v>30</v>
      </c>
      <c r="E4383" s="8">
        <f>SUM(C$2:C4383)</f>
        <v>4382</v>
      </c>
      <c r="F4383" s="9">
        <f>IF(stats[[#This Row],[Column1]],stats[[#This Row],[Total Clear]]/stats[[#This Row],[Total Runs]],NA())</f>
        <v>6.8461889548151527E-3</v>
      </c>
      <c r="G4383" s="9">
        <f>SUM(B$2:B4383) / SUM(C$2:C4383)</f>
        <v>6.8461889548151527E-3</v>
      </c>
      <c r="H4383" s="10">
        <f>IFERROR(stats[[#This Row],[Column1]]-A4382,"")</f>
        <v>8.3333333168411627E-4</v>
      </c>
      <c r="I4383" s="10">
        <f>IFERROR(_xlfn.QUARTILE.INC(H$2:H4383,1),"")</f>
        <v>9.6064814715646207E-4</v>
      </c>
      <c r="J4383" s="10">
        <f>IFERROR(_xlfn.QUARTILE.INC(H$2:H4383,3),"")</f>
        <v>1.157407408754807E-3</v>
      </c>
      <c r="K4383" s="10">
        <f>IFERROR(stats[[#This Row],[Q3]]-stats[[#This Row],[Q1]],"")</f>
        <v>1.9675926159834489E-4</v>
      </c>
      <c r="L4383" s="10">
        <f>IFERROR(AVERAGEIFS(H$2:H4383, H$2:H4383, "&lt;" &amp;stats[[#This Row],[Q3]]+(2*stats[[#This Row],[IQR]]), H$2:H4383, "&gt;" &amp; stats[[#This Row],[Q1]]-(2*stats[[#This Row],[IQR]])),"")</f>
        <v>1.0604782064800925E-3</v>
      </c>
    </row>
    <row r="4384" spans="1:12" x14ac:dyDescent="0.25">
      <c r="A4384" s="7">
        <v>44419.753287037034</v>
      </c>
      <c r="B4384">
        <v>0</v>
      </c>
      <c r="C4384">
        <v>1</v>
      </c>
      <c r="D4384" s="8">
        <f>SUM(B$2:B4384)</f>
        <v>30</v>
      </c>
      <c r="E4384" s="8">
        <f>SUM(C$2:C4384)</f>
        <v>4383</v>
      </c>
      <c r="F4384" s="9">
        <f>IF(stats[[#This Row],[Column1]],stats[[#This Row],[Total Clear]]/stats[[#This Row],[Total Runs]],NA())</f>
        <v>6.8446269678302529E-3</v>
      </c>
      <c r="G4384" s="9">
        <f>SUM(B$2:B4384) / SUM(C$2:C4384)</f>
        <v>6.8446269678302529E-3</v>
      </c>
      <c r="H4384" s="10">
        <f>IFERROR(stats[[#This Row],[Column1]]-A4383,"")</f>
        <v>9.0277777781011537E-4</v>
      </c>
      <c r="I4384" s="10">
        <f>IFERROR(_xlfn.QUARTILE.INC(H$2:H4384,1),"")</f>
        <v>9.6064814715646207E-4</v>
      </c>
      <c r="J4384" s="10">
        <f>IFERROR(_xlfn.QUARTILE.INC(H$2:H4384,3),"")</f>
        <v>1.157407408754807E-3</v>
      </c>
      <c r="K4384" s="10">
        <f>IFERROR(stats[[#This Row],[Q3]]-stats[[#This Row],[Q1]],"")</f>
        <v>1.9675926159834489E-4</v>
      </c>
      <c r="L4384" s="10">
        <f>IFERROR(AVERAGEIFS(H$2:H4384, H$2:H4384, "&lt;" &amp;stats[[#This Row],[Q3]]+(2*stats[[#This Row],[IQR]]), H$2:H4384, "&gt;" &amp; stats[[#This Row],[Q1]]-(2*stats[[#This Row],[IQR]])),"")</f>
        <v>1.0604418532231376E-3</v>
      </c>
    </row>
    <row r="4385" spans="1:12" x14ac:dyDescent="0.25">
      <c r="A4385" s="7">
        <v>44419.754201388889</v>
      </c>
      <c r="B4385">
        <v>0</v>
      </c>
      <c r="C4385">
        <v>1</v>
      </c>
      <c r="D4385" s="8">
        <f>SUM(B$2:B4385)</f>
        <v>30</v>
      </c>
      <c r="E4385" s="8">
        <f>SUM(C$2:C4385)</f>
        <v>4384</v>
      </c>
      <c r="F4385" s="9">
        <f>IF(stats[[#This Row],[Column1]],stats[[#This Row],[Total Clear]]/stats[[#This Row],[Total Runs]],NA())</f>
        <v>6.8430656934306573E-3</v>
      </c>
      <c r="G4385" s="9">
        <f>SUM(B$2:B4385) / SUM(C$2:C4385)</f>
        <v>6.8430656934306573E-3</v>
      </c>
      <c r="H4385" s="10">
        <f>IFERROR(stats[[#This Row],[Column1]]-A4384,"")</f>
        <v>9.1435185458976775E-4</v>
      </c>
      <c r="I4385" s="10">
        <f>IFERROR(_xlfn.QUARTILE.INC(H$2:H4385,1),"")</f>
        <v>9.6064814715646207E-4</v>
      </c>
      <c r="J4385" s="10">
        <f>IFERROR(_xlfn.QUARTILE.INC(H$2:H4385,3),"")</f>
        <v>1.157407408754807E-3</v>
      </c>
      <c r="K4385" s="10">
        <f>IFERROR(stats[[#This Row],[Q3]]-stats[[#This Row],[Q1]],"")</f>
        <v>1.9675926159834489E-4</v>
      </c>
      <c r="L4385" s="10">
        <f>IFERROR(AVERAGEIFS(H$2:H4385, H$2:H4385, "&lt;" &amp;stats[[#This Row],[Q3]]+(2*stats[[#This Row],[IQR]]), H$2:H4385, "&gt;" &amp; stats[[#This Row],[Q1]]-(2*stats[[#This Row],[IQR]])),"")</f>
        <v>1.0604081841752847E-3</v>
      </c>
    </row>
    <row r="4386" spans="1:12" x14ac:dyDescent="0.25">
      <c r="A4386" s="7">
        <v>44419.75513888889</v>
      </c>
      <c r="B4386">
        <v>0</v>
      </c>
      <c r="C4386">
        <v>1</v>
      </c>
      <c r="D4386" s="8">
        <f>SUM(B$2:B4386)</f>
        <v>30</v>
      </c>
      <c r="E4386" s="8">
        <f>SUM(C$2:C4386)</f>
        <v>4385</v>
      </c>
      <c r="F4386" s="9">
        <f>IF(stats[[#This Row],[Column1]],stats[[#This Row],[Total Clear]]/stats[[#This Row],[Total Runs]],NA())</f>
        <v>6.8415051311288486E-3</v>
      </c>
      <c r="G4386" s="9">
        <f>SUM(B$2:B4386) / SUM(C$2:C4386)</f>
        <v>6.8415051311288486E-3</v>
      </c>
      <c r="H4386" s="10">
        <f>IFERROR(stats[[#This Row],[Column1]]-A4385,"")</f>
        <v>9.3750000087311491E-4</v>
      </c>
      <c r="I4386" s="10">
        <f>IFERROR(_xlfn.QUARTILE.INC(H$2:H4386,1),"")</f>
        <v>9.6064814715646207E-4</v>
      </c>
      <c r="J4386" s="10">
        <f>IFERROR(_xlfn.QUARTILE.INC(H$2:H4386,3),"")</f>
        <v>1.157407408754807E-3</v>
      </c>
      <c r="K4386" s="10">
        <f>IFERROR(stats[[#This Row],[Q3]]-stats[[#This Row],[Q1]],"")</f>
        <v>1.9675926159834489E-4</v>
      </c>
      <c r="L4386" s="10">
        <f>IFERROR(AVERAGEIFS(H$2:H4386, H$2:H4386, "&lt;" &amp;stats[[#This Row],[Q3]]+(2*stats[[#This Row],[IQR]]), H$2:H4386, "&gt;" &amp; stats[[#This Row],[Q1]]-(2*stats[[#This Row],[IQR]])),"")</f>
        <v>1.0603798643173811E-3</v>
      </c>
    </row>
    <row r="4387" spans="1:12" x14ac:dyDescent="0.25">
      <c r="A4387" s="7">
        <v>44419.755972222221</v>
      </c>
      <c r="B4387">
        <v>0</v>
      </c>
      <c r="C4387">
        <v>1</v>
      </c>
      <c r="D4387" s="8">
        <f>SUM(B$2:B4387)</f>
        <v>30</v>
      </c>
      <c r="E4387" s="8">
        <f>SUM(C$2:C4387)</f>
        <v>4386</v>
      </c>
      <c r="F4387" s="9">
        <f>IF(stats[[#This Row],[Column1]],stats[[#This Row],[Total Clear]]/stats[[#This Row],[Total Runs]],NA())</f>
        <v>6.8399452804377564E-3</v>
      </c>
      <c r="G4387" s="9">
        <f>SUM(B$2:B4387) / SUM(C$2:C4387)</f>
        <v>6.8399452804377564E-3</v>
      </c>
      <c r="H4387" s="10">
        <f>IFERROR(stats[[#This Row],[Column1]]-A4386,"")</f>
        <v>8.3333333168411627E-4</v>
      </c>
      <c r="I4387" s="10">
        <f>IFERROR(_xlfn.QUARTILE.INC(H$2:H4387,1),"")</f>
        <v>9.6064814715646207E-4</v>
      </c>
      <c r="J4387" s="10">
        <f>IFERROR(_xlfn.QUARTILE.INC(H$2:H4387,3),"")</f>
        <v>1.157407408754807E-3</v>
      </c>
      <c r="K4387" s="10">
        <f>IFERROR(stats[[#This Row],[Q3]]-stats[[#This Row],[Q1]],"")</f>
        <v>1.9675926159834489E-4</v>
      </c>
      <c r="L4387" s="10">
        <f>IFERROR(AVERAGEIFS(H$2:H4387, H$2:H4387, "&lt;" &amp;stats[[#This Row],[Q3]]+(2*stats[[#This Row],[IQR]]), H$2:H4387, "&gt;" &amp; stats[[#This Row],[Q1]]-(2*stats[[#This Row],[IQR]])),"")</f>
        <v>1.0603275614994513E-3</v>
      </c>
    </row>
    <row r="4388" spans="1:12" x14ac:dyDescent="0.25">
      <c r="A4388" s="7">
        <v>44419.756898148145</v>
      </c>
      <c r="B4388">
        <v>0</v>
      </c>
      <c r="C4388">
        <v>1</v>
      </c>
      <c r="D4388" s="8">
        <f>SUM(B$2:B4388)</f>
        <v>30</v>
      </c>
      <c r="E4388" s="8">
        <f>SUM(C$2:C4388)</f>
        <v>4387</v>
      </c>
      <c r="F4388" s="9">
        <f>IF(stats[[#This Row],[Column1]],stats[[#This Row],[Total Clear]]/stats[[#This Row],[Total Runs]],NA())</f>
        <v>6.8383861408707544E-3</v>
      </c>
      <c r="G4388" s="9">
        <f>SUM(B$2:B4388) / SUM(C$2:C4388)</f>
        <v>6.8383861408707544E-3</v>
      </c>
      <c r="H4388" s="10">
        <f>IFERROR(stats[[#This Row],[Column1]]-A4387,"")</f>
        <v>9.2592592409346253E-4</v>
      </c>
      <c r="I4388" s="10">
        <f>IFERROR(_xlfn.QUARTILE.INC(H$2:H4388,1),"")</f>
        <v>9.6064814715646207E-4</v>
      </c>
      <c r="J4388" s="10">
        <f>IFERROR(_xlfn.QUARTILE.INC(H$2:H4388,3),"")</f>
        <v>1.157407408754807E-3</v>
      </c>
      <c r="K4388" s="10">
        <f>IFERROR(stats[[#This Row],[Q3]]-stats[[#This Row],[Q1]],"")</f>
        <v>1.9675926159834489E-4</v>
      </c>
      <c r="L4388" s="10">
        <f>IFERROR(AVERAGEIFS(H$2:H4388, H$2:H4388, "&lt;" &amp;stats[[#This Row],[Q3]]+(2*stats[[#This Row],[IQR]]), H$2:H4388, "&gt;" &amp; stats[[#This Row],[Q1]]-(2*stats[[#This Row],[IQR]])),"")</f>
        <v>1.0602966076446825E-3</v>
      </c>
    </row>
    <row r="4389" spans="1:12" x14ac:dyDescent="0.25">
      <c r="A4389" s="7">
        <v>44419.757789351854</v>
      </c>
      <c r="B4389">
        <v>0</v>
      </c>
      <c r="C4389">
        <v>1</v>
      </c>
      <c r="D4389" s="8">
        <f>SUM(B$2:B4389)</f>
        <v>30</v>
      </c>
      <c r="E4389" s="8">
        <f>SUM(C$2:C4389)</f>
        <v>4388</v>
      </c>
      <c r="F4389" s="9">
        <f>IF(stats[[#This Row],[Column1]],stats[[#This Row],[Total Clear]]/stats[[#This Row],[Total Runs]],NA())</f>
        <v>6.8368277119416595E-3</v>
      </c>
      <c r="G4389" s="9">
        <f>SUM(B$2:B4389) / SUM(C$2:C4389)</f>
        <v>6.8368277119416595E-3</v>
      </c>
      <c r="H4389" s="10">
        <f>IFERROR(stats[[#This Row],[Column1]]-A4388,"")</f>
        <v>8.9120370830642059E-4</v>
      </c>
      <c r="I4389" s="10">
        <f>IFERROR(_xlfn.QUARTILE.INC(H$2:H4389,1),"")</f>
        <v>9.6064814715646207E-4</v>
      </c>
      <c r="J4389" s="10">
        <f>IFERROR(_xlfn.QUARTILE.INC(H$2:H4389,3),"")</f>
        <v>1.157407408754807E-3</v>
      </c>
      <c r="K4389" s="10">
        <f>IFERROR(stats[[#This Row],[Q3]]-stats[[#This Row],[Q1]],"")</f>
        <v>1.9675926159834489E-4</v>
      </c>
      <c r="L4389" s="10">
        <f>IFERROR(AVERAGEIFS(H$2:H4389, H$2:H4389, "&lt;" &amp;stats[[#This Row],[Q3]]+(2*stats[[#This Row],[IQR]]), H$2:H4389, "&gt;" &amp; stats[[#This Row],[Q1]]-(2*stats[[#This Row],[IQR]])),"")</f>
        <v>1.0602576730604461E-3</v>
      </c>
    </row>
    <row r="4390" spans="1:12" x14ac:dyDescent="0.25">
      <c r="A4390" s="7">
        <v>44419.758645833332</v>
      </c>
      <c r="B4390">
        <v>0</v>
      </c>
      <c r="C4390">
        <v>1</v>
      </c>
      <c r="D4390" s="8">
        <f>SUM(B$2:B4390)</f>
        <v>30</v>
      </c>
      <c r="E4390" s="8">
        <f>SUM(C$2:C4390)</f>
        <v>4389</v>
      </c>
      <c r="F4390" s="9">
        <f>IF(stats[[#This Row],[Column1]],stats[[#This Row],[Total Clear]]/stats[[#This Row],[Total Runs]],NA())</f>
        <v>6.8352699931647299E-3</v>
      </c>
      <c r="G4390" s="9">
        <f>SUM(B$2:B4390) / SUM(C$2:C4390)</f>
        <v>6.8352699931647299E-3</v>
      </c>
      <c r="H4390" s="10">
        <f>IFERROR(stats[[#This Row],[Column1]]-A4389,"")</f>
        <v>8.5648147796746343E-4</v>
      </c>
      <c r="I4390" s="10">
        <f>IFERROR(_xlfn.QUARTILE.INC(H$2:H4390,1),"")</f>
        <v>9.6064814715646207E-4</v>
      </c>
      <c r="J4390" s="10">
        <f>IFERROR(_xlfn.QUARTILE.INC(H$2:H4390,3),"")</f>
        <v>1.157407408754807E-3</v>
      </c>
      <c r="K4390" s="10">
        <f>IFERROR(stats[[#This Row],[Q3]]-stats[[#This Row],[Q1]],"")</f>
        <v>1.9675926159834489E-4</v>
      </c>
      <c r="L4390" s="10">
        <f>IFERROR(AVERAGEIFS(H$2:H4390, H$2:H4390, "&lt;" &amp;stats[[#This Row],[Q3]]+(2*stats[[#This Row],[IQR]]), H$2:H4390, "&gt;" &amp; stats[[#This Row],[Q1]]-(2*stats[[#This Row],[IQR]])),"")</f>
        <v>1.060210763254946E-3</v>
      </c>
    </row>
    <row r="4391" spans="1:12" x14ac:dyDescent="0.25">
      <c r="A4391" s="7">
        <v>44419.759513888886</v>
      </c>
      <c r="B4391">
        <v>0</v>
      </c>
      <c r="C4391">
        <v>1</v>
      </c>
      <c r="D4391" s="8">
        <f>SUM(B$2:B4391)</f>
        <v>30</v>
      </c>
      <c r="E4391" s="8">
        <f>SUM(C$2:C4391)</f>
        <v>4390</v>
      </c>
      <c r="F4391" s="9">
        <f>IF(stats[[#This Row],[Column1]],stats[[#This Row],[Total Clear]]/stats[[#This Row],[Total Runs]],NA())</f>
        <v>6.8337129840546698E-3</v>
      </c>
      <c r="G4391" s="9">
        <f>SUM(B$2:B4391) / SUM(C$2:C4391)</f>
        <v>6.8337129840546698E-3</v>
      </c>
      <c r="H4391" s="10">
        <f>IFERROR(stats[[#This Row],[Column1]]-A4390,"")</f>
        <v>8.6805555474711582E-4</v>
      </c>
      <c r="I4391" s="10">
        <f>IFERROR(_xlfn.QUARTILE.INC(H$2:H4391,1),"")</f>
        <v>9.6064814715646207E-4</v>
      </c>
      <c r="J4391" s="10">
        <f>IFERROR(_xlfn.QUARTILE.INC(H$2:H4391,3),"")</f>
        <v>1.157407408754807E-3</v>
      </c>
      <c r="K4391" s="10">
        <f>IFERROR(stats[[#This Row],[Q3]]-stats[[#This Row],[Q1]],"")</f>
        <v>1.9675926159834489E-4</v>
      </c>
      <c r="L4391" s="10">
        <f>IFERROR(AVERAGEIFS(H$2:H4391, H$2:H4391, "&lt;" &amp;stats[[#This Row],[Q3]]+(2*stats[[#This Row],[IQR]]), H$2:H4391, "&gt;" &amp; stats[[#This Row],[Q1]]-(2*stats[[#This Row],[IQR]])),"")</f>
        <v>1.0601665388111007E-3</v>
      </c>
    </row>
    <row r="4392" spans="1:12" x14ac:dyDescent="0.25">
      <c r="A4392" s="7">
        <v>44419.760405092595</v>
      </c>
      <c r="B4392">
        <v>0</v>
      </c>
      <c r="C4392">
        <v>1</v>
      </c>
      <c r="D4392" s="8">
        <f>SUM(B$2:B4392)</f>
        <v>30</v>
      </c>
      <c r="E4392" s="8">
        <f>SUM(C$2:C4392)</f>
        <v>4391</v>
      </c>
      <c r="F4392" s="9">
        <f>IF(stats[[#This Row],[Column1]],stats[[#This Row],[Total Clear]]/stats[[#This Row],[Total Runs]],NA())</f>
        <v>6.8321566841266224E-3</v>
      </c>
      <c r="G4392" s="9">
        <f>SUM(B$2:B4392) / SUM(C$2:C4392)</f>
        <v>6.8321566841266224E-3</v>
      </c>
      <c r="H4392" s="10">
        <f>IFERROR(stats[[#This Row],[Column1]]-A4391,"")</f>
        <v>8.9120370830642059E-4</v>
      </c>
      <c r="I4392" s="10">
        <f>IFERROR(_xlfn.QUARTILE.INC(H$2:H4392,1),"")</f>
        <v>9.6064814715646207E-4</v>
      </c>
      <c r="J4392" s="10">
        <f>IFERROR(_xlfn.QUARTILE.INC(H$2:H4392,3),"")</f>
        <v>1.157407408754807E-3</v>
      </c>
      <c r="K4392" s="10">
        <f>IFERROR(stats[[#This Row],[Q3]]-stats[[#This Row],[Q1]],"")</f>
        <v>1.9675926159834489E-4</v>
      </c>
      <c r="L4392" s="10">
        <f>IFERROR(AVERAGEIFS(H$2:H4392, H$2:H4392, "&lt;" &amp;stats[[#This Row],[Q3]]+(2*stats[[#This Row],[IQR]]), H$2:H4392, "&gt;" &amp; stats[[#This Row],[Q1]]-(2*stats[[#This Row],[IQR]])),"")</f>
        <v>1.0601276610314172E-3</v>
      </c>
    </row>
    <row r="4393" spans="1:12" x14ac:dyDescent="0.25">
      <c r="A4393" s="7">
        <v>44419.761284722219</v>
      </c>
      <c r="B4393">
        <v>0</v>
      </c>
      <c r="C4393">
        <v>1</v>
      </c>
      <c r="D4393" s="8">
        <f>SUM(B$2:B4393)</f>
        <v>30</v>
      </c>
      <c r="E4393" s="8">
        <f>SUM(C$2:C4393)</f>
        <v>4392</v>
      </c>
      <c r="F4393" s="9">
        <f>IF(stats[[#This Row],[Column1]],stats[[#This Row],[Total Clear]]/stats[[#This Row],[Total Runs]],NA())</f>
        <v>6.8306010928961746E-3</v>
      </c>
      <c r="G4393" s="9">
        <f>SUM(B$2:B4393) / SUM(C$2:C4393)</f>
        <v>6.8306010928961746E-3</v>
      </c>
      <c r="H4393" s="10">
        <f>IFERROR(stats[[#This Row],[Column1]]-A4392,"")</f>
        <v>8.7962962425081059E-4</v>
      </c>
      <c r="I4393" s="10">
        <f>IFERROR(_xlfn.QUARTILE.INC(H$2:H4393,1),"")</f>
        <v>9.6064814715646207E-4</v>
      </c>
      <c r="J4393" s="10">
        <f>IFERROR(_xlfn.QUARTILE.INC(H$2:H4393,3),"")</f>
        <v>1.157407408754807E-3</v>
      </c>
      <c r="K4393" s="10">
        <f>IFERROR(stats[[#This Row],[Q3]]-stats[[#This Row],[Q1]],"")</f>
        <v>1.9675926159834489E-4</v>
      </c>
      <c r="L4393" s="10">
        <f>IFERROR(AVERAGEIFS(H$2:H4393, H$2:H4393, "&lt;" &amp;stats[[#This Row],[Q3]]+(2*stats[[#This Row],[IQR]]), H$2:H4393, "&gt;" &amp; stats[[#This Row],[Q1]]-(2*stats[[#This Row],[IQR]])),"")</f>
        <v>1.0600861385936945E-3</v>
      </c>
    </row>
    <row r="4394" spans="1:12" x14ac:dyDescent="0.25">
      <c r="A4394" s="7">
        <v>44419.76221064815</v>
      </c>
      <c r="B4394">
        <v>0</v>
      </c>
      <c r="C4394">
        <v>1</v>
      </c>
      <c r="D4394" s="8">
        <f>SUM(B$2:B4394)</f>
        <v>30</v>
      </c>
      <c r="E4394" s="8">
        <f>SUM(C$2:C4394)</f>
        <v>4393</v>
      </c>
      <c r="F4394" s="9">
        <f>IF(stats[[#This Row],[Column1]],stats[[#This Row],[Total Clear]]/stats[[#This Row],[Total Runs]],NA())</f>
        <v>6.8290462098793536E-3</v>
      </c>
      <c r="G4394" s="9">
        <f>SUM(B$2:B4394) / SUM(C$2:C4394)</f>
        <v>6.8290462098793536E-3</v>
      </c>
      <c r="H4394" s="10">
        <f>IFERROR(stats[[#This Row],[Column1]]-A4393,"")</f>
        <v>9.2592593136942014E-4</v>
      </c>
      <c r="I4394" s="10">
        <f>IFERROR(_xlfn.QUARTILE.INC(H$2:H4394,1),"")</f>
        <v>9.6064814715646207E-4</v>
      </c>
      <c r="J4394" s="10">
        <f>IFERROR(_xlfn.QUARTILE.INC(H$2:H4394,3),"")</f>
        <v>1.157407408754807E-3</v>
      </c>
      <c r="K4394" s="10">
        <f>IFERROR(stats[[#This Row],[Q3]]-stats[[#This Row],[Q1]],"")</f>
        <v>1.9675926159834489E-4</v>
      </c>
      <c r="L4394" s="10">
        <f>IFERROR(AVERAGEIFS(H$2:H4394, H$2:H4394, "&lt;" &amp;stats[[#This Row],[Q3]]+(2*stats[[#This Row],[IQR]]), H$2:H4394, "&gt;" &amp; stats[[#This Row],[Q1]]-(2*stats[[#This Row],[IQR]])),"")</f>
        <v>1.0600552829802574E-3</v>
      </c>
    </row>
    <row r="4395" spans="1:12" x14ac:dyDescent="0.25">
      <c r="A4395" s="7">
        <v>44419.763078703705</v>
      </c>
      <c r="B4395">
        <v>0</v>
      </c>
      <c r="C4395">
        <v>1</v>
      </c>
      <c r="D4395" s="8">
        <f>SUM(B$2:B4395)</f>
        <v>30</v>
      </c>
      <c r="E4395" s="8">
        <f>SUM(C$2:C4395)</f>
        <v>4394</v>
      </c>
      <c r="F4395" s="9">
        <f>IF(stats[[#This Row],[Column1]],stats[[#This Row],[Total Clear]]/stats[[#This Row],[Total Runs]],NA())</f>
        <v>6.8274920345926266E-3</v>
      </c>
      <c r="G4395" s="9">
        <f>SUM(B$2:B4395) / SUM(C$2:C4395)</f>
        <v>6.8274920345926266E-3</v>
      </c>
      <c r="H4395" s="10">
        <f>IFERROR(stats[[#This Row],[Column1]]-A4394,"")</f>
        <v>8.6805555474711582E-4</v>
      </c>
      <c r="I4395" s="10">
        <f>IFERROR(_xlfn.QUARTILE.INC(H$2:H4395,1),"")</f>
        <v>9.6064814715646207E-4</v>
      </c>
      <c r="J4395" s="10">
        <f>IFERROR(_xlfn.QUARTILE.INC(H$2:H4395,3),"")</f>
        <v>1.157407408754807E-3</v>
      </c>
      <c r="K4395" s="10">
        <f>IFERROR(stats[[#This Row],[Q3]]-stats[[#This Row],[Q1]],"")</f>
        <v>1.9675926159834489E-4</v>
      </c>
      <c r="L4395" s="10">
        <f>IFERROR(AVERAGEIFS(H$2:H4395, H$2:H4395, "&lt;" &amp;stats[[#This Row],[Q3]]+(2*stats[[#This Row],[IQR]]), H$2:H4395, "&gt;" &amp; stats[[#This Row],[Q1]]-(2*stats[[#This Row],[IQR]])),"")</f>
        <v>1.0600111349627285E-3</v>
      </c>
    </row>
    <row r="4396" spans="1:12" x14ac:dyDescent="0.25">
      <c r="A4396" s="7">
        <v>44419.764016203706</v>
      </c>
      <c r="B4396">
        <v>0</v>
      </c>
      <c r="C4396">
        <v>1</v>
      </c>
      <c r="D4396" s="8">
        <f>SUM(B$2:B4396)</f>
        <v>30</v>
      </c>
      <c r="E4396" s="8">
        <f>SUM(C$2:C4396)</f>
        <v>4395</v>
      </c>
      <c r="F4396" s="9">
        <f>IF(stats[[#This Row],[Column1]],stats[[#This Row],[Total Clear]]/stats[[#This Row],[Total Runs]],NA())</f>
        <v>6.8259385665529011E-3</v>
      </c>
      <c r="G4396" s="9">
        <f>SUM(B$2:B4396) / SUM(C$2:C4396)</f>
        <v>6.8259385665529011E-3</v>
      </c>
      <c r="H4396" s="10">
        <f>IFERROR(stats[[#This Row],[Column1]]-A4395,"")</f>
        <v>9.3750000087311491E-4</v>
      </c>
      <c r="I4396" s="10">
        <f>IFERROR(_xlfn.QUARTILE.INC(H$2:H4396,1),"")</f>
        <v>9.6064814715646207E-4</v>
      </c>
      <c r="J4396" s="10">
        <f>IFERROR(_xlfn.QUARTILE.INC(H$2:H4396,3),"")</f>
        <v>1.157407408754807E-3</v>
      </c>
      <c r="K4396" s="10">
        <f>IFERROR(stats[[#This Row],[Q3]]-stats[[#This Row],[Q1]],"")</f>
        <v>1.9675926159834489E-4</v>
      </c>
      <c r="L4396" s="10">
        <f>IFERROR(AVERAGEIFS(H$2:H4396, H$2:H4396, "&lt;" &amp;stats[[#This Row],[Q3]]+(2*stats[[#This Row],[IQR]]), H$2:H4396, "&gt;" &amp; stats[[#This Row],[Q1]]-(2*stats[[#This Row],[IQR]])),"")</f>
        <v>1.0599829714836274E-3</v>
      </c>
    </row>
    <row r="4397" spans="1:12" x14ac:dyDescent="0.25">
      <c r="A4397" s="7">
        <v>44419.76489583333</v>
      </c>
      <c r="B4397">
        <v>0</v>
      </c>
      <c r="C4397">
        <v>1</v>
      </c>
      <c r="D4397" s="8">
        <f>SUM(B$2:B4397)</f>
        <v>30</v>
      </c>
      <c r="E4397" s="8">
        <f>SUM(C$2:C4397)</f>
        <v>4396</v>
      </c>
      <c r="F4397" s="9">
        <f>IF(stats[[#This Row],[Column1]],stats[[#This Row],[Total Clear]]/stats[[#This Row],[Total Runs]],NA())</f>
        <v>6.8243858052775249E-3</v>
      </c>
      <c r="G4397" s="9">
        <f>SUM(B$2:B4397) / SUM(C$2:C4397)</f>
        <v>6.8243858052775249E-3</v>
      </c>
      <c r="H4397" s="10">
        <f>IFERROR(stats[[#This Row],[Column1]]-A4396,"")</f>
        <v>8.7962962425081059E-4</v>
      </c>
      <c r="I4397" s="10">
        <f>IFERROR(_xlfn.QUARTILE.INC(H$2:H4397,1),"")</f>
        <v>9.6064814715646207E-4</v>
      </c>
      <c r="J4397" s="10">
        <f>IFERROR(_xlfn.QUARTILE.INC(H$2:H4397,3),"")</f>
        <v>1.157407408754807E-3</v>
      </c>
      <c r="K4397" s="10">
        <f>IFERROR(stats[[#This Row],[Q3]]-stats[[#This Row],[Q1]],"")</f>
        <v>1.9675926159834489E-4</v>
      </c>
      <c r="L4397" s="10">
        <f>IFERROR(AVERAGEIFS(H$2:H4397, H$2:H4397, "&lt;" &amp;stats[[#This Row],[Q3]]+(2*stats[[#This Row],[IQR]]), H$2:H4397, "&gt;" &amp; stats[[#This Row],[Q1]]-(2*stats[[#This Row],[IQR]])),"")</f>
        <v>1.0599415204730017E-3</v>
      </c>
    </row>
    <row r="4398" spans="1:12" x14ac:dyDescent="0.25">
      <c r="A4398" s="7">
        <v>44419.765983796293</v>
      </c>
      <c r="B4398">
        <v>0</v>
      </c>
      <c r="C4398">
        <v>1</v>
      </c>
      <c r="D4398" s="8">
        <f>SUM(B$2:B4398)</f>
        <v>30</v>
      </c>
      <c r="E4398" s="8">
        <f>SUM(C$2:C4398)</f>
        <v>4397</v>
      </c>
      <c r="F4398" s="9">
        <f>IF(stats[[#This Row],[Column1]],stats[[#This Row],[Total Clear]]/stats[[#This Row],[Total Runs]],NA())</f>
        <v>6.8228337502842847E-3</v>
      </c>
      <c r="G4398" s="9">
        <f>SUM(B$2:B4398) / SUM(C$2:C4398)</f>
        <v>6.8228337502842847E-3</v>
      </c>
      <c r="H4398" s="10">
        <f>IFERROR(stats[[#This Row],[Column1]]-A4397,"")</f>
        <v>1.0879629626288079E-3</v>
      </c>
      <c r="I4398" s="10">
        <f>IFERROR(_xlfn.QUARTILE.INC(H$2:H4398,1),"")</f>
        <v>9.6064814715646207E-4</v>
      </c>
      <c r="J4398" s="10">
        <f>IFERROR(_xlfn.QUARTILE.INC(H$2:H4398,3),"")</f>
        <v>1.157407408754807E-3</v>
      </c>
      <c r="K4398" s="10">
        <f>IFERROR(stats[[#This Row],[Q3]]-stats[[#This Row],[Q1]],"")</f>
        <v>1.9675926159834489E-4</v>
      </c>
      <c r="L4398" s="10">
        <f>IFERROR(AVERAGEIFS(H$2:H4398, H$2:H4398, "&lt;" &amp;stats[[#This Row],[Q3]]+(2*stats[[#This Row],[IQR]]), H$2:H4398, "&gt;" &amp; stats[[#This Row],[Q1]]-(2*stats[[#This Row],[IQR]])),"")</f>
        <v>1.059947959223497E-3</v>
      </c>
    </row>
    <row r="4399" spans="1:12" x14ac:dyDescent="0.25">
      <c r="A4399" s="7">
        <v>44419.76699074074</v>
      </c>
      <c r="B4399">
        <v>0</v>
      </c>
      <c r="C4399">
        <v>1</v>
      </c>
      <c r="D4399" s="8">
        <f>SUM(B$2:B4399)</f>
        <v>30</v>
      </c>
      <c r="E4399" s="8">
        <f>SUM(C$2:C4399)</f>
        <v>4398</v>
      </c>
      <c r="F4399" s="9">
        <f>IF(stats[[#This Row],[Column1]],stats[[#This Row],[Total Clear]]/stats[[#This Row],[Total Runs]],NA())</f>
        <v>6.8212824010914054E-3</v>
      </c>
      <c r="G4399" s="9">
        <f>SUM(B$2:B4399) / SUM(C$2:C4399)</f>
        <v>6.8212824010914054E-3</v>
      </c>
      <c r="H4399" s="10">
        <f>IFERROR(stats[[#This Row],[Column1]]-A4398,"")</f>
        <v>1.006944446999114E-3</v>
      </c>
      <c r="I4399" s="10">
        <f>IFERROR(_xlfn.QUARTILE.INC(H$2:H4399,1),"")</f>
        <v>9.6064814715646207E-4</v>
      </c>
      <c r="J4399" s="10">
        <f>IFERROR(_xlfn.QUARTILE.INC(H$2:H4399,3),"")</f>
        <v>1.157407408754807E-3</v>
      </c>
      <c r="K4399" s="10">
        <f>IFERROR(stats[[#This Row],[Q3]]-stats[[#This Row],[Q1]],"")</f>
        <v>1.9675926159834489E-4</v>
      </c>
      <c r="L4399" s="10">
        <f>IFERROR(AVERAGEIFS(H$2:H4399, H$2:H4399, "&lt;" &amp;stats[[#This Row],[Q3]]+(2*stats[[#This Row],[IQR]]), H$2:H4399, "&gt;" &amp; stats[[#This Row],[Q1]]-(2*stats[[#This Row],[IQR]])),"")</f>
        <v>1.0599357829055038E-3</v>
      </c>
    </row>
    <row r="4400" spans="1:12" x14ac:dyDescent="0.25">
      <c r="A4400" s="7">
        <v>44419.767962962964</v>
      </c>
      <c r="B4400">
        <v>0</v>
      </c>
      <c r="C4400">
        <v>1</v>
      </c>
      <c r="D4400" s="8">
        <f>SUM(B$2:B4400)</f>
        <v>30</v>
      </c>
      <c r="E4400" s="8">
        <f>SUM(C$2:C4400)</f>
        <v>4399</v>
      </c>
      <c r="F4400" s="9">
        <f>IF(stats[[#This Row],[Column1]],stats[[#This Row],[Total Clear]]/stats[[#This Row],[Total Runs]],NA())</f>
        <v>6.8197317572175498E-3</v>
      </c>
      <c r="G4400" s="9">
        <f>SUM(B$2:B4400) / SUM(C$2:C4400)</f>
        <v>6.8197317572175498E-3</v>
      </c>
      <c r="H4400" s="10">
        <f>IFERROR(stats[[#This Row],[Column1]]-A4399,"")</f>
        <v>9.7222222393611446E-4</v>
      </c>
      <c r="I4400" s="10">
        <f>IFERROR(_xlfn.QUARTILE.INC(H$2:H4400,1),"")</f>
        <v>9.6064814715646207E-4</v>
      </c>
      <c r="J4400" s="10">
        <f>IFERROR(_xlfn.QUARTILE.INC(H$2:H4400,3),"")</f>
        <v>1.157407408754807E-3</v>
      </c>
      <c r="K4400" s="10">
        <f>IFERROR(stats[[#This Row],[Q3]]-stats[[#This Row],[Q1]],"")</f>
        <v>1.9675926159834489E-4</v>
      </c>
      <c r="L4400" s="10">
        <f>IFERROR(AVERAGEIFS(H$2:H4400, H$2:H4400, "&lt;" &amp;stats[[#This Row],[Q3]]+(2*stats[[#This Row],[IQR]]), H$2:H4400, "&gt;" &amp; stats[[#This Row],[Q1]]-(2*stats[[#This Row],[IQR]])),"")</f>
        <v>1.0599156373935679E-3</v>
      </c>
    </row>
    <row r="4401" spans="1:12" x14ac:dyDescent="0.25">
      <c r="A4401" s="7">
        <v>44419.768865740742</v>
      </c>
      <c r="B4401">
        <v>0</v>
      </c>
      <c r="C4401">
        <v>1</v>
      </c>
      <c r="D4401" s="8">
        <f>SUM(B$2:B4401)</f>
        <v>30</v>
      </c>
      <c r="E4401" s="8">
        <f>SUM(C$2:C4401)</f>
        <v>4400</v>
      </c>
      <c r="F4401" s="9">
        <f>IF(stats[[#This Row],[Column1]],stats[[#This Row],[Total Clear]]/stats[[#This Row],[Total Runs]],NA())</f>
        <v>6.8181818181818179E-3</v>
      </c>
      <c r="G4401" s="9">
        <f>SUM(B$2:B4401) / SUM(C$2:C4401)</f>
        <v>6.8181818181818179E-3</v>
      </c>
      <c r="H4401" s="10">
        <f>IFERROR(stats[[#This Row],[Column1]]-A4400,"")</f>
        <v>9.0277777781011537E-4</v>
      </c>
      <c r="I4401" s="10">
        <f>IFERROR(_xlfn.QUARTILE.INC(H$2:H4401,1),"")</f>
        <v>9.6064814715646207E-4</v>
      </c>
      <c r="J4401" s="10">
        <f>IFERROR(_xlfn.QUARTILE.INC(H$2:H4401,3),"")</f>
        <v>1.157407408754807E-3</v>
      </c>
      <c r="K4401" s="10">
        <f>IFERROR(stats[[#This Row],[Q3]]-stats[[#This Row],[Q1]],"")</f>
        <v>1.9675926159834489E-4</v>
      </c>
      <c r="L4401" s="10">
        <f>IFERROR(AVERAGEIFS(H$2:H4401, H$2:H4401, "&lt;" &amp;stats[[#This Row],[Q3]]+(2*stats[[#This Row],[IQR]]), H$2:H4401, "&gt;" &amp; stats[[#This Row],[Q1]]-(2*stats[[#This Row],[IQR]])),"")</f>
        <v>1.0598795552214477E-3</v>
      </c>
    </row>
    <row r="4402" spans="1:12" x14ac:dyDescent="0.25">
      <c r="A4402" s="7">
        <v>44419.769861111112</v>
      </c>
      <c r="B4402">
        <v>0</v>
      </c>
      <c r="C4402">
        <v>1</v>
      </c>
      <c r="D4402" s="8">
        <f>SUM(B$2:B4402)</f>
        <v>30</v>
      </c>
      <c r="E4402" s="8">
        <f>SUM(C$2:C4402)</f>
        <v>4401</v>
      </c>
      <c r="F4402" s="9">
        <f>IF(stats[[#This Row],[Column1]],stats[[#This Row],[Total Clear]]/stats[[#This Row],[Total Runs]],NA())</f>
        <v>6.8166325835037492E-3</v>
      </c>
      <c r="G4402" s="9">
        <f>SUM(B$2:B4402) / SUM(C$2:C4402)</f>
        <v>6.8166325835037492E-3</v>
      </c>
      <c r="H4402" s="10">
        <f>IFERROR(stats[[#This Row],[Column1]]-A4401,"")</f>
        <v>9.9537037021946162E-4</v>
      </c>
      <c r="I4402" s="10">
        <f>IFERROR(_xlfn.QUARTILE.INC(H$2:H4402,1),"")</f>
        <v>9.6064814715646207E-4</v>
      </c>
      <c r="J4402" s="10">
        <f>IFERROR(_xlfn.QUARTILE.INC(H$2:H4402,3),"")</f>
        <v>1.157407408754807E-3</v>
      </c>
      <c r="K4402" s="10">
        <f>IFERROR(stats[[#This Row],[Q3]]-stats[[#This Row],[Q1]],"")</f>
        <v>1.9675926159834489E-4</v>
      </c>
      <c r="L4402" s="10">
        <f>IFERROR(AVERAGEIFS(H$2:H4402, H$2:H4402, "&lt;" &amp;stats[[#This Row],[Q3]]+(2*stats[[#This Row],[IQR]]), H$2:H4402, "&gt;" &amp; stats[[#This Row],[Q1]]-(2*stats[[#This Row],[IQR]])),"")</f>
        <v>1.0598647459503269E-3</v>
      </c>
    </row>
    <row r="4403" spans="1:12" x14ac:dyDescent="0.25">
      <c r="A4403" s="7">
        <v>44419.770740740743</v>
      </c>
      <c r="B4403">
        <v>0</v>
      </c>
      <c r="C4403">
        <v>1</v>
      </c>
      <c r="D4403" s="8">
        <f>SUM(B$2:B4403)</f>
        <v>30</v>
      </c>
      <c r="E4403" s="8">
        <f>SUM(C$2:C4403)</f>
        <v>4402</v>
      </c>
      <c r="F4403" s="9">
        <f>IF(stats[[#This Row],[Column1]],stats[[#This Row],[Total Clear]]/stats[[#This Row],[Total Runs]],NA())</f>
        <v>6.8150840527033164E-3</v>
      </c>
      <c r="G4403" s="9">
        <f>SUM(B$2:B4403) / SUM(C$2:C4403)</f>
        <v>6.8150840527033164E-3</v>
      </c>
      <c r="H4403" s="10">
        <f>IFERROR(stats[[#This Row],[Column1]]-A4402,"")</f>
        <v>8.7962963152676821E-4</v>
      </c>
      <c r="I4403" s="10">
        <f>IFERROR(_xlfn.QUARTILE.INC(H$2:H4403,1),"")</f>
        <v>9.6064814715646207E-4</v>
      </c>
      <c r="J4403" s="10">
        <f>IFERROR(_xlfn.QUARTILE.INC(H$2:H4403,3),"")</f>
        <v>1.157407408754807E-3</v>
      </c>
      <c r="K4403" s="10">
        <f>IFERROR(stats[[#This Row],[Q3]]-stats[[#This Row],[Q1]],"")</f>
        <v>1.9675926159834489E-4</v>
      </c>
      <c r="L4403" s="10">
        <f>IFERROR(AVERAGEIFS(H$2:H4403, H$2:H4403, "&lt;" &amp;stats[[#This Row],[Q3]]+(2*stats[[#This Row],[IQR]]), H$2:H4403, "&gt;" &amp; stats[[#This Row],[Q1]]-(2*stats[[#This Row],[IQR]])),"")</f>
        <v>1.0598233791579415E-3</v>
      </c>
    </row>
    <row r="4404" spans="1:12" x14ac:dyDescent="0.25">
      <c r="A4404" s="7">
        <v>44419.771666666667</v>
      </c>
      <c r="B4404">
        <v>0</v>
      </c>
      <c r="C4404">
        <v>1</v>
      </c>
      <c r="D4404" s="8">
        <f>SUM(B$2:B4404)</f>
        <v>30</v>
      </c>
      <c r="E4404" s="8">
        <f>SUM(C$2:C4404)</f>
        <v>4403</v>
      </c>
      <c r="F4404" s="9">
        <f>IF(stats[[#This Row],[Column1]],stats[[#This Row],[Total Clear]]/stats[[#This Row],[Total Runs]],NA())</f>
        <v>6.8135362253009309E-3</v>
      </c>
      <c r="G4404" s="9">
        <f>SUM(B$2:B4404) / SUM(C$2:C4404)</f>
        <v>6.8135362253009309E-3</v>
      </c>
      <c r="H4404" s="10">
        <f>IFERROR(stats[[#This Row],[Column1]]-A4403,"")</f>
        <v>9.2592592409346253E-4</v>
      </c>
      <c r="I4404" s="10">
        <f>IFERROR(_xlfn.QUARTILE.INC(H$2:H4404,1),"")</f>
        <v>9.6064814715646207E-4</v>
      </c>
      <c r="J4404" s="10">
        <f>IFERROR(_xlfn.QUARTILE.INC(H$2:H4404,3),"")</f>
        <v>1.157407408754807E-3</v>
      </c>
      <c r="K4404" s="10">
        <f>IFERROR(stats[[#This Row],[Q3]]-stats[[#This Row],[Q1]],"")</f>
        <v>1.9675926159834489E-4</v>
      </c>
      <c r="L4404" s="10">
        <f>IFERROR(AVERAGEIFS(H$2:H4404, H$2:H4404, "&lt;" &amp;stats[[#This Row],[Q3]]+(2*stats[[#This Row],[IQR]]), H$2:H4404, "&gt;" &amp; stats[[#This Row],[Q1]]-(2*stats[[#This Row],[IQR]])),"")</f>
        <v>1.0597926546386516E-3</v>
      </c>
    </row>
    <row r="4405" spans="1:12" x14ac:dyDescent="0.25">
      <c r="A4405" s="7">
        <v>44419.772523148145</v>
      </c>
      <c r="B4405">
        <v>0</v>
      </c>
      <c r="C4405">
        <v>1</v>
      </c>
      <c r="D4405" s="8">
        <f>SUM(B$2:B4405)</f>
        <v>30</v>
      </c>
      <c r="E4405" s="8">
        <f>SUM(C$2:C4405)</f>
        <v>4404</v>
      </c>
      <c r="F4405" s="9">
        <f>IF(stats[[#This Row],[Column1]],stats[[#This Row],[Total Clear]]/stats[[#This Row],[Total Runs]],NA())</f>
        <v>6.8119891008174387E-3</v>
      </c>
      <c r="G4405" s="9">
        <f>SUM(B$2:B4405) / SUM(C$2:C4405)</f>
        <v>6.8119891008174387E-3</v>
      </c>
      <c r="H4405" s="10">
        <f>IFERROR(stats[[#This Row],[Column1]]-A4404,"")</f>
        <v>8.5648147796746343E-4</v>
      </c>
      <c r="I4405" s="10">
        <f>IFERROR(_xlfn.QUARTILE.INC(H$2:H4405,1),"")</f>
        <v>9.6064814715646207E-4</v>
      </c>
      <c r="J4405" s="10">
        <f>IFERROR(_xlfn.QUARTILE.INC(H$2:H4405,3),"")</f>
        <v>1.157407408754807E-3</v>
      </c>
      <c r="K4405" s="10">
        <f>IFERROR(stats[[#This Row],[Q3]]-stats[[#This Row],[Q1]],"")</f>
        <v>1.9675926159834489E-4</v>
      </c>
      <c r="L4405" s="10">
        <f>IFERROR(AVERAGEIFS(H$2:H4405, H$2:H4405, "&lt;" &amp;stats[[#This Row],[Q3]]+(2*stats[[#This Row],[IQR]]), H$2:H4405, "&gt;" &amp; stats[[#This Row],[Q1]]-(2*stats[[#This Row],[IQR]])),"")</f>
        <v>1.05974601293719E-3</v>
      </c>
    </row>
    <row r="4406" spans="1:12" x14ac:dyDescent="0.25">
      <c r="A4406" s="7">
        <v>44419.773402777777</v>
      </c>
      <c r="B4406">
        <v>0</v>
      </c>
      <c r="C4406">
        <v>1</v>
      </c>
      <c r="D4406" s="8">
        <f>SUM(B$2:B4406)</f>
        <v>30</v>
      </c>
      <c r="E4406" s="8">
        <f>SUM(C$2:C4406)</f>
        <v>4405</v>
      </c>
      <c r="F4406" s="9">
        <f>IF(stats[[#This Row],[Column1]],stats[[#This Row],[Total Clear]]/stats[[#This Row],[Total Runs]],NA())</f>
        <v>6.8104426787741201E-3</v>
      </c>
      <c r="G4406" s="9">
        <f>SUM(B$2:B4406) / SUM(C$2:C4406)</f>
        <v>6.8104426787741201E-3</v>
      </c>
      <c r="H4406" s="10">
        <f>IFERROR(stats[[#This Row],[Column1]]-A4405,"")</f>
        <v>8.7962963152676821E-4</v>
      </c>
      <c r="I4406" s="10">
        <f>IFERROR(_xlfn.QUARTILE.INC(H$2:H4406,1),"")</f>
        <v>9.6064814715646207E-4</v>
      </c>
      <c r="J4406" s="10">
        <f>IFERROR(_xlfn.QUARTILE.INC(H$2:H4406,3),"")</f>
        <v>1.157407408754807E-3</v>
      </c>
      <c r="K4406" s="10">
        <f>IFERROR(stats[[#This Row],[Q3]]-stats[[#This Row],[Q1]],"")</f>
        <v>1.9675926159834489E-4</v>
      </c>
      <c r="L4406" s="10">
        <f>IFERROR(AVERAGEIFS(H$2:H4406, H$2:H4406, "&lt;" &amp;stats[[#This Row],[Q3]]+(2*stats[[#This Row],[IQR]]), H$2:H4406, "&gt;" &amp; stats[[#This Row],[Q1]]-(2*stats[[#This Row],[IQR]])),"")</f>
        <v>1.0597047018405363E-3</v>
      </c>
    </row>
    <row r="4407" spans="1:12" x14ac:dyDescent="0.25">
      <c r="A4407" s="7">
        <v>44419.774328703701</v>
      </c>
      <c r="B4407">
        <v>0</v>
      </c>
      <c r="C4407">
        <v>1</v>
      </c>
      <c r="D4407" s="8">
        <f>SUM(B$2:B4407)</f>
        <v>30</v>
      </c>
      <c r="E4407" s="8">
        <f>SUM(C$2:C4407)</f>
        <v>4406</v>
      </c>
      <c r="F4407" s="9">
        <f>IF(stats[[#This Row],[Column1]],stats[[#This Row],[Total Clear]]/stats[[#This Row],[Total Runs]],NA())</f>
        <v>6.8088969586926921E-3</v>
      </c>
      <c r="G4407" s="9">
        <f>SUM(B$2:B4407) / SUM(C$2:C4407)</f>
        <v>6.8088969586926921E-3</v>
      </c>
      <c r="H4407" s="10">
        <f>IFERROR(stats[[#This Row],[Column1]]-A4406,"")</f>
        <v>9.2592592409346253E-4</v>
      </c>
      <c r="I4407" s="10">
        <f>IFERROR(_xlfn.QUARTILE.INC(H$2:H4407,1),"")</f>
        <v>9.6064814715646207E-4</v>
      </c>
      <c r="J4407" s="10">
        <f>IFERROR(_xlfn.QUARTILE.INC(H$2:H4407,3),"")</f>
        <v>1.157407408754807E-3</v>
      </c>
      <c r="K4407" s="10">
        <f>IFERROR(stats[[#This Row],[Q3]]-stats[[#This Row],[Q1]],"")</f>
        <v>1.9675926159834489E-4</v>
      </c>
      <c r="L4407" s="10">
        <f>IFERROR(AVERAGEIFS(H$2:H4407, H$2:H4407, "&lt;" &amp;stats[[#This Row],[Q3]]+(2*stats[[#This Row],[IQR]]), H$2:H4407, "&gt;" &amp; stats[[#This Row],[Q1]]-(2*stats[[#This Row],[IQR]])),"")</f>
        <v>1.0596740256704497E-3</v>
      </c>
    </row>
    <row r="4408" spans="1:12" x14ac:dyDescent="0.25">
      <c r="A4408" s="7">
        <v>44419.775208333333</v>
      </c>
      <c r="B4408">
        <v>0</v>
      </c>
      <c r="C4408">
        <v>1</v>
      </c>
      <c r="D4408" s="8">
        <f>SUM(B$2:B4408)</f>
        <v>30</v>
      </c>
      <c r="E4408" s="8">
        <f>SUM(C$2:C4408)</f>
        <v>4407</v>
      </c>
      <c r="F4408" s="9">
        <f>IF(stats[[#This Row],[Column1]],stats[[#This Row],[Total Clear]]/stats[[#This Row],[Total Runs]],NA())</f>
        <v>6.8073519400953025E-3</v>
      </c>
      <c r="G4408" s="9">
        <f>SUM(B$2:B4408) / SUM(C$2:C4408)</f>
        <v>6.8073519400953025E-3</v>
      </c>
      <c r="H4408" s="10">
        <f>IFERROR(stats[[#This Row],[Column1]]-A4407,"")</f>
        <v>8.7962963152676821E-4</v>
      </c>
      <c r="I4408" s="10">
        <f>IFERROR(_xlfn.QUARTILE.INC(H$2:H4408,1),"")</f>
        <v>9.6064814715646207E-4</v>
      </c>
      <c r="J4408" s="10">
        <f>IFERROR(_xlfn.QUARTILE.INC(H$2:H4408,3),"")</f>
        <v>1.157407408754807E-3</v>
      </c>
      <c r="K4408" s="10">
        <f>IFERROR(stats[[#This Row],[Q3]]-stats[[#This Row],[Q1]],"")</f>
        <v>1.9675926159834489E-4</v>
      </c>
      <c r="L4408" s="10">
        <f>IFERROR(AVERAGEIFS(H$2:H4408, H$2:H4408, "&lt;" &amp;stats[[#This Row],[Q3]]+(2*stats[[#This Row],[IQR]]), H$2:H4408, "&gt;" &amp; stats[[#This Row],[Q1]]-(2*stats[[#This Row],[IQR]])),"")</f>
        <v>1.0596327500184224E-3</v>
      </c>
    </row>
    <row r="4409" spans="1:12" x14ac:dyDescent="0.25">
      <c r="A4409" s="7">
        <v>44419.776087962964</v>
      </c>
      <c r="B4409">
        <v>0</v>
      </c>
      <c r="C4409">
        <v>1</v>
      </c>
      <c r="D4409" s="8">
        <f>SUM(B$2:B4409)</f>
        <v>30</v>
      </c>
      <c r="E4409" s="8">
        <f>SUM(C$2:C4409)</f>
        <v>4408</v>
      </c>
      <c r="F4409" s="9">
        <f>IF(stats[[#This Row],[Column1]],stats[[#This Row],[Total Clear]]/stats[[#This Row],[Total Runs]],NA())</f>
        <v>6.8058076225045372E-3</v>
      </c>
      <c r="G4409" s="9">
        <f>SUM(B$2:B4409) / SUM(C$2:C4409)</f>
        <v>6.8058076225045372E-3</v>
      </c>
      <c r="H4409" s="10">
        <f>IFERROR(stats[[#This Row],[Column1]]-A4408,"")</f>
        <v>8.7962963152676821E-4</v>
      </c>
      <c r="I4409" s="10">
        <f>IFERROR(_xlfn.QUARTILE.INC(H$2:H4409,1),"")</f>
        <v>9.6064814715646207E-4</v>
      </c>
      <c r="J4409" s="10">
        <f>IFERROR(_xlfn.QUARTILE.INC(H$2:H4409,3),"")</f>
        <v>1.157407408754807E-3</v>
      </c>
      <c r="K4409" s="10">
        <f>IFERROR(stats[[#This Row],[Q3]]-stats[[#This Row],[Q1]],"")</f>
        <v>1.9675926159834489E-4</v>
      </c>
      <c r="L4409" s="10">
        <f>IFERROR(AVERAGEIFS(H$2:H4409, H$2:H4409, "&lt;" &amp;stats[[#This Row],[Q3]]+(2*stats[[#This Row],[IQR]]), H$2:H4409, "&gt;" &amp; stats[[#This Row],[Q1]]-(2*stats[[#This Row],[IQR]])),"")</f>
        <v>1.0595914932871615E-3</v>
      </c>
    </row>
    <row r="4410" spans="1:12" x14ac:dyDescent="0.25">
      <c r="A4410" s="7">
        <v>44419.776990740742</v>
      </c>
      <c r="B4410">
        <v>0</v>
      </c>
      <c r="C4410">
        <v>1</v>
      </c>
      <c r="D4410" s="8">
        <f>SUM(B$2:B4410)</f>
        <v>30</v>
      </c>
      <c r="E4410" s="8">
        <f>SUM(C$2:C4410)</f>
        <v>4409</v>
      </c>
      <c r="F4410" s="9">
        <f>IF(stats[[#This Row],[Column1]],stats[[#This Row],[Total Clear]]/stats[[#This Row],[Total Runs]],NA())</f>
        <v>6.8042640054434113E-3</v>
      </c>
      <c r="G4410" s="9">
        <f>SUM(B$2:B4410) / SUM(C$2:C4410)</f>
        <v>6.8042640054434113E-3</v>
      </c>
      <c r="H4410" s="10">
        <f>IFERROR(stats[[#This Row],[Column1]]-A4409,"")</f>
        <v>9.0277777781011537E-4</v>
      </c>
      <c r="I4410" s="10">
        <f>IFERROR(_xlfn.QUARTILE.INC(H$2:H4410,1),"")</f>
        <v>9.6064814715646207E-4</v>
      </c>
      <c r="J4410" s="10">
        <f>IFERROR(_xlfn.QUARTILE.INC(H$2:H4410,3),"")</f>
        <v>1.157407408754807E-3</v>
      </c>
      <c r="K4410" s="10">
        <f>IFERROR(stats[[#This Row],[Q3]]-stats[[#This Row],[Q1]],"")</f>
        <v>1.9675926159834489E-4</v>
      </c>
      <c r="L4410" s="10">
        <f>IFERROR(AVERAGEIFS(H$2:H4410, H$2:H4410, "&lt;" &amp;stats[[#This Row],[Q3]]+(2*stats[[#This Row],[IQR]]), H$2:H4410, "&gt;" &amp; stats[[#This Row],[Q1]]-(2*stats[[#This Row],[IQR]])),"")</f>
        <v>1.0595555598051547E-3</v>
      </c>
    </row>
    <row r="4411" spans="1:12" x14ac:dyDescent="0.25">
      <c r="A4411" s="7">
        <v>44419.777870370373</v>
      </c>
      <c r="B4411">
        <v>0</v>
      </c>
      <c r="C4411">
        <v>1</v>
      </c>
      <c r="D4411" s="8">
        <f>SUM(B$2:B4411)</f>
        <v>30</v>
      </c>
      <c r="E4411" s="8">
        <f>SUM(C$2:C4411)</f>
        <v>4410</v>
      </c>
      <c r="F4411" s="9">
        <f>IF(stats[[#This Row],[Column1]],stats[[#This Row],[Total Clear]]/stats[[#This Row],[Total Runs]],NA())</f>
        <v>6.8027210884353739E-3</v>
      </c>
      <c r="G4411" s="9">
        <f>SUM(B$2:B4411) / SUM(C$2:C4411)</f>
        <v>6.8027210884353739E-3</v>
      </c>
      <c r="H4411" s="10">
        <f>IFERROR(stats[[#This Row],[Column1]]-A4410,"")</f>
        <v>8.7962963152676821E-4</v>
      </c>
      <c r="I4411" s="10">
        <f>IFERROR(_xlfn.QUARTILE.INC(H$2:H4411,1),"")</f>
        <v>9.6064814715646207E-4</v>
      </c>
      <c r="J4411" s="10">
        <f>IFERROR(_xlfn.QUARTILE.INC(H$2:H4411,3),"")</f>
        <v>1.157407408754807E-3</v>
      </c>
      <c r="K4411" s="10">
        <f>IFERROR(stats[[#This Row],[Q3]]-stats[[#This Row],[Q1]],"")</f>
        <v>1.9675926159834489E-4</v>
      </c>
      <c r="L4411" s="10">
        <f>IFERROR(AVERAGEIFS(H$2:H4411, H$2:H4411, "&lt;" &amp;stats[[#This Row],[Q3]]+(2*stats[[#This Row],[IQR]]), H$2:H4411, "&gt;" &amp; stats[[#This Row],[Q1]]-(2*stats[[#This Row],[IQR]])),"")</f>
        <v>1.0595143396612192E-3</v>
      </c>
    </row>
    <row r="4412" spans="1:12" x14ac:dyDescent="0.25">
      <c r="A4412" s="7">
        <v>44419.778749999998</v>
      </c>
      <c r="B4412">
        <v>0</v>
      </c>
      <c r="C4412">
        <v>1</v>
      </c>
      <c r="D4412" s="8">
        <f>SUM(B$2:B4412)</f>
        <v>30</v>
      </c>
      <c r="E4412" s="8">
        <f>SUM(C$2:C4412)</f>
        <v>4411</v>
      </c>
      <c r="F4412" s="9">
        <f>IF(stats[[#This Row],[Column1]],stats[[#This Row],[Total Clear]]/stats[[#This Row],[Total Runs]],NA())</f>
        <v>6.8011788710043075E-3</v>
      </c>
      <c r="G4412" s="9">
        <f>SUM(B$2:B4412) / SUM(C$2:C4412)</f>
        <v>6.8011788710043075E-3</v>
      </c>
      <c r="H4412" s="10">
        <f>IFERROR(stats[[#This Row],[Column1]]-A4411,"")</f>
        <v>8.7962962425081059E-4</v>
      </c>
      <c r="I4412" s="10">
        <f>IFERROR(_xlfn.QUARTILE.INC(H$2:H4412,1),"")</f>
        <v>9.6064814715646207E-4</v>
      </c>
      <c r="J4412" s="10">
        <f>IFERROR(_xlfn.QUARTILE.INC(H$2:H4412,3),"")</f>
        <v>1.157407408754807E-3</v>
      </c>
      <c r="K4412" s="10">
        <f>IFERROR(stats[[#This Row],[Q3]]-stats[[#This Row],[Q1]],"")</f>
        <v>1.9675926159834489E-4</v>
      </c>
      <c r="L4412" s="10">
        <f>IFERROR(AVERAGEIFS(H$2:H4412, H$2:H4412, "&lt;" &amp;stats[[#This Row],[Q3]]+(2*stats[[#This Row],[IQR]]), H$2:H4412, "&gt;" &amp; stats[[#This Row],[Q1]]-(2*stats[[#This Row],[IQR]])),"")</f>
        <v>1.0594731383979552E-3</v>
      </c>
    </row>
    <row r="4413" spans="1:12" x14ac:dyDescent="0.25">
      <c r="A4413" s="7">
        <v>44419.779687499999</v>
      </c>
      <c r="B4413">
        <v>0</v>
      </c>
      <c r="C4413">
        <v>1</v>
      </c>
      <c r="D4413" s="8">
        <f>SUM(B$2:B4413)</f>
        <v>30</v>
      </c>
      <c r="E4413" s="8">
        <f>SUM(C$2:C4413)</f>
        <v>4412</v>
      </c>
      <c r="F4413" s="9">
        <f>IF(stats[[#This Row],[Column1]],stats[[#This Row],[Total Clear]]/stats[[#This Row],[Total Runs]],NA())</f>
        <v>6.799637352674524E-3</v>
      </c>
      <c r="G4413" s="9">
        <f>SUM(B$2:B4413) / SUM(C$2:C4413)</f>
        <v>6.799637352674524E-3</v>
      </c>
      <c r="H4413" s="10">
        <f>IFERROR(stats[[#This Row],[Column1]]-A4412,"")</f>
        <v>9.3750000087311491E-4</v>
      </c>
      <c r="I4413" s="10">
        <f>IFERROR(_xlfn.QUARTILE.INC(H$2:H4413,1),"")</f>
        <v>9.6064814715646207E-4</v>
      </c>
      <c r="J4413" s="10">
        <f>IFERROR(_xlfn.QUARTILE.INC(H$2:H4413,3),"")</f>
        <v>1.157407408754807E-3</v>
      </c>
      <c r="K4413" s="10">
        <f>IFERROR(stats[[#This Row],[Q3]]-stats[[#This Row],[Q1]],"")</f>
        <v>1.9675926159834489E-4</v>
      </c>
      <c r="L4413" s="10">
        <f>IFERROR(AVERAGEIFS(H$2:H4413, H$2:H4413, "&lt;" &amp;stats[[#This Row],[Q3]]+(2*stats[[#This Row],[IQR]]), H$2:H4413, "&gt;" &amp; stats[[#This Row],[Q1]]-(2*stats[[#This Row],[IQR]])),"")</f>
        <v>1.05944520775048E-3</v>
      </c>
    </row>
    <row r="4414" spans="1:12" x14ac:dyDescent="0.25">
      <c r="A4414" s="7">
        <v>44419.780624999999</v>
      </c>
      <c r="B4414">
        <v>0</v>
      </c>
      <c r="C4414">
        <v>1</v>
      </c>
      <c r="D4414" s="8">
        <f>SUM(B$2:B4414)</f>
        <v>30</v>
      </c>
      <c r="E4414" s="8">
        <f>SUM(C$2:C4414)</f>
        <v>4413</v>
      </c>
      <c r="F4414" s="9">
        <f>IF(stats[[#This Row],[Column1]],stats[[#This Row],[Total Clear]]/stats[[#This Row],[Total Runs]],NA())</f>
        <v>6.7980965329707682E-3</v>
      </c>
      <c r="G4414" s="9">
        <f>SUM(B$2:B4414) / SUM(C$2:C4414)</f>
        <v>6.7980965329707682E-3</v>
      </c>
      <c r="H4414" s="10">
        <f>IFERROR(stats[[#This Row],[Column1]]-A4413,"")</f>
        <v>9.3750000087311491E-4</v>
      </c>
      <c r="I4414" s="10">
        <f>IFERROR(_xlfn.QUARTILE.INC(H$2:H4414,1),"")</f>
        <v>9.6064814715646207E-4</v>
      </c>
      <c r="J4414" s="10">
        <f>IFERROR(_xlfn.QUARTILE.INC(H$2:H4414,3),"")</f>
        <v>1.157407408754807E-3</v>
      </c>
      <c r="K4414" s="10">
        <f>IFERROR(stats[[#This Row],[Q3]]-stats[[#This Row],[Q1]],"")</f>
        <v>1.9675926159834489E-4</v>
      </c>
      <c r="L4414" s="10">
        <f>IFERROR(AVERAGEIFS(H$2:H4414, H$2:H4414, "&lt;" &amp;stats[[#This Row],[Q3]]+(2*stats[[#This Row],[IQR]]), H$2:H4414, "&gt;" &amp; stats[[#This Row],[Q1]]-(2*stats[[#This Row],[IQR]])),"")</f>
        <v>1.0594172898917627E-3</v>
      </c>
    </row>
    <row r="4415" spans="1:12" x14ac:dyDescent="0.25">
      <c r="A4415" s="7">
        <v>44419.781493055554</v>
      </c>
      <c r="B4415">
        <v>0</v>
      </c>
      <c r="C4415">
        <v>1</v>
      </c>
      <c r="D4415" s="8">
        <f>SUM(B$2:B4415)</f>
        <v>30</v>
      </c>
      <c r="E4415" s="8">
        <f>SUM(C$2:C4415)</f>
        <v>4414</v>
      </c>
      <c r="F4415" s="9">
        <f>IF(stats[[#This Row],[Column1]],stats[[#This Row],[Total Clear]]/stats[[#This Row],[Total Runs]],NA())</f>
        <v>6.7965564114182151E-3</v>
      </c>
      <c r="G4415" s="9">
        <f>SUM(B$2:B4415) / SUM(C$2:C4415)</f>
        <v>6.7965564114182151E-3</v>
      </c>
      <c r="H4415" s="10">
        <f>IFERROR(stats[[#This Row],[Column1]]-A4414,"")</f>
        <v>8.6805555474711582E-4</v>
      </c>
      <c r="I4415" s="10">
        <f>IFERROR(_xlfn.QUARTILE.INC(H$2:H4415,1),"")</f>
        <v>9.6064814715646207E-4</v>
      </c>
      <c r="J4415" s="10">
        <f>IFERROR(_xlfn.QUARTILE.INC(H$2:H4415,3),"")</f>
        <v>1.157407408754807E-3</v>
      </c>
      <c r="K4415" s="10">
        <f>IFERROR(stats[[#This Row],[Q3]]-stats[[#This Row],[Q1]],"")</f>
        <v>1.9675926159834489E-4</v>
      </c>
      <c r="L4415" s="10">
        <f>IFERROR(AVERAGEIFS(H$2:H4415, H$2:H4415, "&lt;" &amp;stats[[#This Row],[Q3]]+(2*stats[[#This Row],[IQR]]), H$2:H4415, "&gt;" &amp; stats[[#This Row],[Q1]]-(2*stats[[#This Row],[IQR]])),"")</f>
        <v>1.0593734899981611E-3</v>
      </c>
    </row>
    <row r="4416" spans="1:12" x14ac:dyDescent="0.25">
      <c r="A4416" s="7">
        <v>44419.782384259262</v>
      </c>
      <c r="B4416">
        <v>0</v>
      </c>
      <c r="C4416">
        <v>1</v>
      </c>
      <c r="D4416" s="8">
        <f>SUM(B$2:B4416)</f>
        <v>30</v>
      </c>
      <c r="E4416" s="8">
        <f>SUM(C$2:C4416)</f>
        <v>4415</v>
      </c>
      <c r="F4416" s="9">
        <f>IF(stats[[#This Row],[Column1]],stats[[#This Row],[Total Clear]]/stats[[#This Row],[Total Runs]],NA())</f>
        <v>6.7950169875424689E-3</v>
      </c>
      <c r="G4416" s="9">
        <f>SUM(B$2:B4416) / SUM(C$2:C4416)</f>
        <v>6.7950169875424689E-3</v>
      </c>
      <c r="H4416" s="10">
        <f>IFERROR(stats[[#This Row],[Column1]]-A4415,"")</f>
        <v>8.9120370830642059E-4</v>
      </c>
      <c r="I4416" s="10">
        <f>IFERROR(_xlfn.QUARTILE.INC(H$2:H4416,1),"")</f>
        <v>9.6064814715646207E-4</v>
      </c>
      <c r="J4416" s="10">
        <f>IFERROR(_xlfn.QUARTILE.INC(H$2:H4416,3),"")</f>
        <v>1.157407408754807E-3</v>
      </c>
      <c r="K4416" s="10">
        <f>IFERROR(stats[[#This Row],[Q3]]-stats[[#This Row],[Q1]],"")</f>
        <v>1.9675926159834489E-4</v>
      </c>
      <c r="L4416" s="10">
        <f>IFERROR(AVERAGEIFS(H$2:H4416, H$2:H4416, "&lt;" &amp;stats[[#This Row],[Q3]]+(2*stats[[#This Row],[IQR]]), H$2:H4416, "&gt;" &amp; stats[[#This Row],[Q1]]-(2*stats[[#This Row],[IQR]])),"")</f>
        <v>1.0593350072105887E-3</v>
      </c>
    </row>
    <row r="4417" spans="1:12" x14ac:dyDescent="0.25">
      <c r="A4417" s="7">
        <v>44419.78324074074</v>
      </c>
      <c r="B4417">
        <v>0</v>
      </c>
      <c r="C4417">
        <v>1</v>
      </c>
      <c r="D4417" s="8">
        <f>SUM(B$2:B4417)</f>
        <v>30</v>
      </c>
      <c r="E4417" s="8">
        <f>SUM(C$2:C4417)</f>
        <v>4416</v>
      </c>
      <c r="F4417" s="9">
        <f>IF(stats[[#This Row],[Column1]],stats[[#This Row],[Total Clear]]/stats[[#This Row],[Total Runs]],NA())</f>
        <v>6.793478260869565E-3</v>
      </c>
      <c r="G4417" s="9">
        <f>SUM(B$2:B4417) / SUM(C$2:C4417)</f>
        <v>6.793478260869565E-3</v>
      </c>
      <c r="H4417" s="10">
        <f>IFERROR(stats[[#This Row],[Column1]]-A4416,"")</f>
        <v>8.5648147796746343E-4</v>
      </c>
      <c r="I4417" s="10">
        <f>IFERROR(_xlfn.QUARTILE.INC(H$2:H4417,1),"")</f>
        <v>9.6064814715646207E-4</v>
      </c>
      <c r="J4417" s="10">
        <f>IFERROR(_xlfn.QUARTILE.INC(H$2:H4417,3),"")</f>
        <v>1.157407408754807E-3</v>
      </c>
      <c r="K4417" s="10">
        <f>IFERROR(stats[[#This Row],[Q3]]-stats[[#This Row],[Q1]],"")</f>
        <v>1.9675926159834489E-4</v>
      </c>
      <c r="L4417" s="10">
        <f>IFERROR(AVERAGEIFS(H$2:H4417, H$2:H4417, "&lt;" &amp;stats[[#This Row],[Q3]]+(2*stats[[#This Row],[IQR]]), H$2:H4417, "&gt;" &amp; stats[[#This Row],[Q1]]-(2*stats[[#This Row],[IQR]])),"")</f>
        <v>1.059288598258577E-3</v>
      </c>
    </row>
    <row r="4418" spans="1:12" x14ac:dyDescent="0.25">
      <c r="A4418" s="7">
        <v>44419.784143518518</v>
      </c>
      <c r="B4418">
        <v>0</v>
      </c>
      <c r="C4418">
        <v>1</v>
      </c>
      <c r="D4418" s="8">
        <f>SUM(B$2:B4418)</f>
        <v>30</v>
      </c>
      <c r="E4418" s="8">
        <f>SUM(C$2:C4418)</f>
        <v>4417</v>
      </c>
      <c r="F4418" s="9">
        <f>IF(stats[[#This Row],[Column1]],stats[[#This Row],[Total Clear]]/stats[[#This Row],[Total Runs]],NA())</f>
        <v>6.7919402309259682E-3</v>
      </c>
      <c r="G4418" s="9">
        <f>SUM(B$2:B4418) / SUM(C$2:C4418)</f>
        <v>6.7919402309259682E-3</v>
      </c>
      <c r="H4418" s="10">
        <f>IFERROR(stats[[#This Row],[Column1]]-A4417,"")</f>
        <v>9.0277777781011537E-4</v>
      </c>
      <c r="I4418" s="10">
        <f>IFERROR(_xlfn.QUARTILE.INC(H$2:H4418,1),"")</f>
        <v>9.6064814715646207E-4</v>
      </c>
      <c r="J4418" s="10">
        <f>IFERROR(_xlfn.QUARTILE.INC(H$2:H4418,3),"")</f>
        <v>1.157407408754807E-3</v>
      </c>
      <c r="K4418" s="10">
        <f>IFERROR(stats[[#This Row],[Q3]]-stats[[#This Row],[Q1]],"")</f>
        <v>1.9675926159834489E-4</v>
      </c>
      <c r="L4418" s="10">
        <f>IFERROR(AVERAGEIFS(H$2:H4418, H$2:H4418, "&lt;" &amp;stats[[#This Row],[Q3]]+(2*stats[[#This Row],[IQR]]), H$2:H4418, "&gt;" &amp; stats[[#This Row],[Q1]]-(2*stats[[#This Row],[IQR]])),"")</f>
        <v>1.0592527998092521E-3</v>
      </c>
    </row>
    <row r="4419" spans="1:12" x14ac:dyDescent="0.25">
      <c r="A4419" s="7">
        <v>44419.785092592596</v>
      </c>
      <c r="B4419">
        <v>0</v>
      </c>
      <c r="C4419">
        <v>1</v>
      </c>
      <c r="D4419" s="8">
        <f>SUM(B$2:B4419)</f>
        <v>30</v>
      </c>
      <c r="E4419" s="8">
        <f>SUM(C$2:C4419)</f>
        <v>4418</v>
      </c>
      <c r="F4419" s="9">
        <f>IF(stats[[#This Row],[Column1]],stats[[#This Row],[Total Clear]]/stats[[#This Row],[Total Runs]],NA())</f>
        <v>6.7904028972385691E-3</v>
      </c>
      <c r="G4419" s="9">
        <f>SUM(B$2:B4419) / SUM(C$2:C4419)</f>
        <v>6.7904028972385691E-3</v>
      </c>
      <c r="H4419" s="10">
        <f>IFERROR(stats[[#This Row],[Column1]]-A4418,"")</f>
        <v>9.490740776527673E-4</v>
      </c>
      <c r="I4419" s="10">
        <f>IFERROR(_xlfn.QUARTILE.INC(H$2:H4419,1),"")</f>
        <v>9.6064814715646207E-4</v>
      </c>
      <c r="J4419" s="10">
        <f>IFERROR(_xlfn.QUARTILE.INC(H$2:H4419,3),"")</f>
        <v>1.157407408754807E-3</v>
      </c>
      <c r="K4419" s="10">
        <f>IFERROR(stats[[#This Row],[Q3]]-stats[[#This Row],[Q1]],"")</f>
        <v>1.9675926159834489E-4</v>
      </c>
      <c r="L4419" s="10">
        <f>IFERROR(AVERAGEIFS(H$2:H4419, H$2:H4419, "&lt;" &amp;stats[[#This Row],[Q3]]+(2*stats[[#This Row],[IQR]]), H$2:H4419, "&gt;" &amp; stats[[#This Row],[Q1]]-(2*stats[[#This Row],[IQR]])),"")</f>
        <v>1.0592276045835131E-3</v>
      </c>
    </row>
    <row r="4420" spans="1:12" x14ac:dyDescent="0.25">
      <c r="A4420" s="7">
        <v>44419.785937499997</v>
      </c>
      <c r="B4420">
        <v>0</v>
      </c>
      <c r="C4420">
        <v>1</v>
      </c>
      <c r="D4420" s="8">
        <f>SUM(B$2:B4420)</f>
        <v>30</v>
      </c>
      <c r="E4420" s="8">
        <f>SUM(C$2:C4420)</f>
        <v>4419</v>
      </c>
      <c r="F4420" s="9">
        <f>IF(stats[[#This Row],[Column1]],stats[[#This Row],[Total Clear]]/stats[[#This Row],[Total Runs]],NA())</f>
        <v>6.788866259334691E-3</v>
      </c>
      <c r="G4420" s="9">
        <f>SUM(B$2:B4420) / SUM(C$2:C4420)</f>
        <v>6.788866259334691E-3</v>
      </c>
      <c r="H4420" s="10">
        <f>IFERROR(stats[[#This Row],[Column1]]-A4419,"")</f>
        <v>8.4490740118781105E-4</v>
      </c>
      <c r="I4420" s="10">
        <f>IFERROR(_xlfn.QUARTILE.INC(H$2:H4420,1),"")</f>
        <v>9.6064814715646207E-4</v>
      </c>
      <c r="J4420" s="10">
        <f>IFERROR(_xlfn.QUARTILE.INC(H$2:H4420,3),"")</f>
        <v>1.157407408754807E-3</v>
      </c>
      <c r="K4420" s="10">
        <f>IFERROR(stats[[#This Row],[Q3]]-stats[[#This Row],[Q1]],"")</f>
        <v>1.9675926159834489E-4</v>
      </c>
      <c r="L4420" s="10">
        <f>IFERROR(AVERAGEIFS(H$2:H4420, H$2:H4420, "&lt;" &amp;stats[[#This Row],[Q3]]+(2*stats[[#This Row],[IQR]]), H$2:H4420, "&gt;" &amp; stats[[#This Row],[Q1]]-(2*stats[[#This Row],[IQR]])),"")</f>
        <v>1.0591786059087542E-3</v>
      </c>
    </row>
    <row r="4421" spans="1:12" x14ac:dyDescent="0.25">
      <c r="A4421" s="7">
        <v>44419.786817129629</v>
      </c>
      <c r="B4421">
        <v>0</v>
      </c>
      <c r="C4421">
        <v>1</v>
      </c>
      <c r="D4421" s="8">
        <f>SUM(B$2:B4421)</f>
        <v>30</v>
      </c>
      <c r="E4421" s="8">
        <f>SUM(C$2:C4421)</f>
        <v>4420</v>
      </c>
      <c r="F4421" s="9">
        <f>IF(stats[[#This Row],[Column1]],stats[[#This Row],[Total Clear]]/stats[[#This Row],[Total Runs]],NA())</f>
        <v>6.7873303167420816E-3</v>
      </c>
      <c r="G4421" s="9">
        <f>SUM(B$2:B4421) / SUM(C$2:C4421)</f>
        <v>6.7873303167420816E-3</v>
      </c>
      <c r="H4421" s="10">
        <f>IFERROR(stats[[#This Row],[Column1]]-A4420,"")</f>
        <v>8.7962963152676821E-4</v>
      </c>
      <c r="I4421" s="10">
        <f>IFERROR(_xlfn.QUARTILE.INC(H$2:H4421,1),"")</f>
        <v>9.6064814715646207E-4</v>
      </c>
      <c r="J4421" s="10">
        <f>IFERROR(_xlfn.QUARTILE.INC(H$2:H4421,3),"")</f>
        <v>1.157407408754807E-3</v>
      </c>
      <c r="K4421" s="10">
        <f>IFERROR(stats[[#This Row],[Q3]]-stats[[#This Row],[Q1]],"")</f>
        <v>1.9675926159834489E-4</v>
      </c>
      <c r="L4421" s="10">
        <f>IFERROR(AVERAGEIFS(H$2:H4421, H$2:H4421, "&lt;" &amp;stats[[#This Row],[Q3]]+(2*stats[[#This Row],[IQR]]), H$2:H4421, "&gt;" &amp; stats[[#This Row],[Q1]]-(2*stats[[#This Row],[IQR]])),"")</f>
        <v>1.0591375661431811E-3</v>
      </c>
    </row>
    <row r="4422" spans="1:12" x14ac:dyDescent="0.25">
      <c r="A4422" s="7">
        <v>44419.78769675926</v>
      </c>
      <c r="B4422">
        <v>0</v>
      </c>
      <c r="C4422">
        <v>1</v>
      </c>
      <c r="D4422" s="8">
        <f>SUM(B$2:B4422)</f>
        <v>30</v>
      </c>
      <c r="E4422" s="8">
        <f>SUM(C$2:C4422)</f>
        <v>4421</v>
      </c>
      <c r="F4422" s="9">
        <f>IF(stats[[#This Row],[Column1]],stats[[#This Row],[Total Clear]]/stats[[#This Row],[Total Runs]],NA())</f>
        <v>6.7857950689889169E-3</v>
      </c>
      <c r="G4422" s="9">
        <f>SUM(B$2:B4422) / SUM(C$2:C4422)</f>
        <v>6.7857950689889169E-3</v>
      </c>
      <c r="H4422" s="10">
        <f>IFERROR(stats[[#This Row],[Column1]]-A4421,"")</f>
        <v>8.7962963152676821E-4</v>
      </c>
      <c r="I4422" s="10">
        <f>IFERROR(_xlfn.QUARTILE.INC(H$2:H4422,1),"")</f>
        <v>9.6064814715646207E-4</v>
      </c>
      <c r="J4422" s="10">
        <f>IFERROR(_xlfn.QUARTILE.INC(H$2:H4422,3),"")</f>
        <v>1.157407408754807E-3</v>
      </c>
      <c r="K4422" s="10">
        <f>IFERROR(stats[[#This Row],[Q3]]-stats[[#This Row],[Q1]],"")</f>
        <v>1.9675926159834489E-4</v>
      </c>
      <c r="L4422" s="10">
        <f>IFERROR(AVERAGEIFS(H$2:H4422, H$2:H4422, "&lt;" &amp;stats[[#This Row],[Q3]]+(2*stats[[#This Row],[IQR]]), H$2:H4422, "&gt;" &amp; stats[[#This Row],[Q1]]-(2*stats[[#This Row],[IQR]])),"")</f>
        <v>1.0590965451343565E-3</v>
      </c>
    </row>
    <row r="4423" spans="1:12" x14ac:dyDescent="0.25">
      <c r="A4423" s="7">
        <v>44419.788657407407</v>
      </c>
      <c r="B4423">
        <v>0</v>
      </c>
      <c r="C4423">
        <v>1</v>
      </c>
      <c r="D4423" s="8">
        <f>SUM(B$2:B4423)</f>
        <v>30</v>
      </c>
      <c r="E4423" s="8">
        <f>SUM(C$2:C4423)</f>
        <v>4422</v>
      </c>
      <c r="F4423" s="9">
        <f>IF(stats[[#This Row],[Column1]],stats[[#This Row],[Total Clear]]/stats[[#This Row],[Total Runs]],NA())</f>
        <v>6.7842605156037995E-3</v>
      </c>
      <c r="G4423" s="9">
        <f>SUM(B$2:B4423) / SUM(C$2:C4423)</f>
        <v>6.7842605156037995E-3</v>
      </c>
      <c r="H4423" s="10">
        <f>IFERROR(stats[[#This Row],[Column1]]-A4422,"")</f>
        <v>9.6064814715646207E-4</v>
      </c>
      <c r="I4423" s="10">
        <f>IFERROR(_xlfn.QUARTILE.INC(H$2:H4423,1),"")</f>
        <v>9.6064814715646207E-4</v>
      </c>
      <c r="J4423" s="10">
        <f>IFERROR(_xlfn.QUARTILE.INC(H$2:H4423,3),"")</f>
        <v>1.157407408754807E-3</v>
      </c>
      <c r="K4423" s="10">
        <f>IFERROR(stats[[#This Row],[Q3]]-stats[[#This Row],[Q1]],"")</f>
        <v>1.9675926159834489E-4</v>
      </c>
      <c r="L4423" s="10">
        <f>IFERROR(AVERAGEIFS(H$2:H4423, H$2:H4423, "&lt;" &amp;stats[[#This Row],[Q3]]+(2*stats[[#This Row],[IQR]]), H$2:H4423, "&gt;" &amp; stats[[#This Row],[Q1]]-(2*stats[[#This Row],[IQR]])),"")</f>
        <v>1.0590740529255428E-3</v>
      </c>
    </row>
    <row r="4424" spans="1:12" x14ac:dyDescent="0.25">
      <c r="A4424" s="7">
        <v>44419.789583333331</v>
      </c>
      <c r="B4424">
        <v>0</v>
      </c>
      <c r="C4424">
        <v>1</v>
      </c>
      <c r="D4424" s="8">
        <f>SUM(B$2:B4424)</f>
        <v>30</v>
      </c>
      <c r="E4424" s="8">
        <f>SUM(C$2:C4424)</f>
        <v>4423</v>
      </c>
      <c r="F4424" s="9">
        <f>IF(stats[[#This Row],[Column1]],stats[[#This Row],[Total Clear]]/stats[[#This Row],[Total Runs]],NA())</f>
        <v>6.7827266561157583E-3</v>
      </c>
      <c r="G4424" s="9">
        <f>SUM(B$2:B4424) / SUM(C$2:C4424)</f>
        <v>6.7827266561157583E-3</v>
      </c>
      <c r="H4424" s="10">
        <f>IFERROR(stats[[#This Row],[Column1]]-A4423,"")</f>
        <v>9.2592592409346253E-4</v>
      </c>
      <c r="I4424" s="10">
        <f>IFERROR(_xlfn.QUARTILE.INC(H$2:H4424,1),"")</f>
        <v>9.6064814715646207E-4</v>
      </c>
      <c r="J4424" s="10">
        <f>IFERROR(_xlfn.QUARTILE.INC(H$2:H4424,3),"")</f>
        <v>1.157407408754807E-3</v>
      </c>
      <c r="K4424" s="10">
        <f>IFERROR(stats[[#This Row],[Q3]]-stats[[#This Row],[Q1]],"")</f>
        <v>1.9675926159834489E-4</v>
      </c>
      <c r="L4424" s="10">
        <f>IFERROR(AVERAGEIFS(H$2:H4424, H$2:H4424, "&lt;" &amp;stats[[#This Row],[Q3]]+(2*stats[[#This Row],[IQR]]), H$2:H4424, "&gt;" &amp; stats[[#This Row],[Q1]]-(2*stats[[#This Row],[IQR]])),"")</f>
        <v>1.0590436399221549E-3</v>
      </c>
    </row>
    <row r="4425" spans="1:12" x14ac:dyDescent="0.25">
      <c r="A4425" s="7">
        <v>44419.790497685186</v>
      </c>
      <c r="B4425">
        <v>0</v>
      </c>
      <c r="C4425">
        <v>1</v>
      </c>
      <c r="D4425" s="8">
        <f>SUM(B$2:B4425)</f>
        <v>30</v>
      </c>
      <c r="E4425" s="8">
        <f>SUM(C$2:C4425)</f>
        <v>4424</v>
      </c>
      <c r="F4425" s="9">
        <f>IF(stats[[#This Row],[Column1]],stats[[#This Row],[Total Clear]]/stats[[#This Row],[Total Runs]],NA())</f>
        <v>6.7811934900542494E-3</v>
      </c>
      <c r="G4425" s="9">
        <f>SUM(B$2:B4425) / SUM(C$2:C4425)</f>
        <v>6.7811934900542494E-3</v>
      </c>
      <c r="H4425" s="10">
        <f>IFERROR(stats[[#This Row],[Column1]]-A4424,"")</f>
        <v>9.1435185458976775E-4</v>
      </c>
      <c r="I4425" s="10">
        <f>IFERROR(_xlfn.QUARTILE.INC(H$2:H4425,1),"")</f>
        <v>9.6064814715646207E-4</v>
      </c>
      <c r="J4425" s="10">
        <f>IFERROR(_xlfn.QUARTILE.INC(H$2:H4425,3),"")</f>
        <v>1.157407408754807E-3</v>
      </c>
      <c r="K4425" s="10">
        <f>IFERROR(stats[[#This Row],[Q3]]-stats[[#This Row],[Q1]],"")</f>
        <v>1.9675926159834489E-4</v>
      </c>
      <c r="L4425" s="10">
        <f>IFERROR(AVERAGEIFS(H$2:H4425, H$2:H4425, "&lt;" &amp;stats[[#This Row],[Q3]]+(2*stats[[#This Row],[IQR]]), H$2:H4425, "&gt;" &amp; stats[[#This Row],[Q1]]-(2*stats[[#This Row],[IQR]])),"")</f>
        <v>1.0590105977240885E-3</v>
      </c>
    </row>
    <row r="4426" spans="1:12" x14ac:dyDescent="0.25">
      <c r="A4426" s="7">
        <v>44419.791354166664</v>
      </c>
      <c r="B4426">
        <v>0</v>
      </c>
      <c r="C4426">
        <v>1</v>
      </c>
      <c r="D4426" s="8">
        <f>SUM(B$2:B4426)</f>
        <v>30</v>
      </c>
      <c r="E4426" s="8">
        <f>SUM(C$2:C4426)</f>
        <v>4425</v>
      </c>
      <c r="F4426" s="9">
        <f>IF(stats[[#This Row],[Column1]],stats[[#This Row],[Total Clear]]/stats[[#This Row],[Total Runs]],NA())</f>
        <v>6.7796610169491523E-3</v>
      </c>
      <c r="G4426" s="9">
        <f>SUM(B$2:B4426) / SUM(C$2:C4426)</f>
        <v>6.7796610169491523E-3</v>
      </c>
      <c r="H4426" s="10">
        <f>IFERROR(stats[[#This Row],[Column1]]-A4425,"")</f>
        <v>8.5648147796746343E-4</v>
      </c>
      <c r="I4426" s="10">
        <f>IFERROR(_xlfn.QUARTILE.INC(H$2:H4426,1),"")</f>
        <v>9.6064814715646207E-4</v>
      </c>
      <c r="J4426" s="10">
        <f>IFERROR(_xlfn.QUARTILE.INC(H$2:H4426,3),"")</f>
        <v>1.157407408754807E-3</v>
      </c>
      <c r="K4426" s="10">
        <f>IFERROR(stats[[#This Row],[Q3]]-stats[[#This Row],[Q1]],"")</f>
        <v>1.9675926159834489E-4</v>
      </c>
      <c r="L4426" s="10">
        <f>IFERROR(AVERAGEIFS(H$2:H4426, H$2:H4426, "&lt;" &amp;stats[[#This Row],[Q3]]+(2*stats[[#This Row],[IQR]]), H$2:H4426, "&gt;" &amp; stats[[#This Row],[Q1]]-(2*stats[[#This Row],[IQR]])),"")</f>
        <v>1.05896435819903E-3</v>
      </c>
    </row>
    <row r="4427" spans="1:12" x14ac:dyDescent="0.25">
      <c r="A4427" s="7">
        <v>44419.792222222219</v>
      </c>
      <c r="B4427">
        <v>0</v>
      </c>
      <c r="C4427">
        <v>1</v>
      </c>
      <c r="D4427" s="8">
        <f>SUM(B$2:B4427)</f>
        <v>30</v>
      </c>
      <c r="E4427" s="8">
        <f>SUM(C$2:C4427)</f>
        <v>4426</v>
      </c>
      <c r="F4427" s="9">
        <f>IF(stats[[#This Row],[Column1]],stats[[#This Row],[Total Clear]]/stats[[#This Row],[Total Runs]],NA())</f>
        <v>6.7781292363307726E-3</v>
      </c>
      <c r="G4427" s="9">
        <f>SUM(B$2:B4427) / SUM(C$2:C4427)</f>
        <v>6.7781292363307726E-3</v>
      </c>
      <c r="H4427" s="10">
        <f>IFERROR(stats[[#This Row],[Column1]]-A4426,"")</f>
        <v>8.6805555474711582E-4</v>
      </c>
      <c r="I4427" s="10">
        <f>IFERROR(_xlfn.QUARTILE.INC(H$2:H4427,1),"")</f>
        <v>9.6064814715646207E-4</v>
      </c>
      <c r="J4427" s="10">
        <f>IFERROR(_xlfn.QUARTILE.INC(H$2:H4427,3),"")</f>
        <v>1.157407408754807E-3</v>
      </c>
      <c r="K4427" s="10">
        <f>IFERROR(stats[[#This Row],[Q3]]-stats[[#This Row],[Q1]],"")</f>
        <v>1.9675926159834489E-4</v>
      </c>
      <c r="L4427" s="10">
        <f>IFERROR(AVERAGEIFS(H$2:H4427, H$2:H4427, "&lt;" &amp;stats[[#This Row],[Q3]]+(2*stats[[#This Row],[IQR]]), H$2:H4427, "&gt;" &amp; stats[[#This Row],[Q1]]-(2*stats[[#This Row],[IQR]])),"")</f>
        <v>1.0589207816632045E-3</v>
      </c>
    </row>
    <row r="4428" spans="1:12" x14ac:dyDescent="0.25">
      <c r="A4428" s="7">
        <v>44419.793136574073</v>
      </c>
      <c r="B4428">
        <v>0</v>
      </c>
      <c r="C4428">
        <v>1</v>
      </c>
      <c r="D4428" s="8">
        <f>SUM(B$2:B4428)</f>
        <v>30</v>
      </c>
      <c r="E4428" s="8">
        <f>SUM(C$2:C4428)</f>
        <v>4427</v>
      </c>
      <c r="F4428" s="9">
        <f>IF(stats[[#This Row],[Column1]],stats[[#This Row],[Total Clear]]/stats[[#This Row],[Total Runs]],NA())</f>
        <v>6.7765981477298396E-3</v>
      </c>
      <c r="G4428" s="9">
        <f>SUM(B$2:B4428) / SUM(C$2:C4428)</f>
        <v>6.7765981477298396E-3</v>
      </c>
      <c r="H4428" s="10">
        <f>IFERROR(stats[[#This Row],[Column1]]-A4427,"")</f>
        <v>9.1435185458976775E-4</v>
      </c>
      <c r="I4428" s="10">
        <f>IFERROR(_xlfn.QUARTILE.INC(H$2:H4428,1),"")</f>
        <v>9.6064814715646207E-4</v>
      </c>
      <c r="J4428" s="10">
        <f>IFERROR(_xlfn.QUARTILE.INC(H$2:H4428,3),"")</f>
        <v>1.157407408754807E-3</v>
      </c>
      <c r="K4428" s="10">
        <f>IFERROR(stats[[#This Row],[Q3]]-stats[[#This Row],[Q1]],"")</f>
        <v>1.9675926159834489E-4</v>
      </c>
      <c r="L4428" s="10">
        <f>IFERROR(AVERAGEIFS(H$2:H4428, H$2:H4428, "&lt;" &amp;stats[[#This Row],[Q3]]+(2*stats[[#This Row],[IQR]]), H$2:H4428, "&gt;" &amp; stats[[#This Row],[Q1]]-(2*stats[[#This Row],[IQR]])),"")</f>
        <v>1.0588877901234798E-3</v>
      </c>
    </row>
    <row r="4429" spans="1:12" x14ac:dyDescent="0.25">
      <c r="A4429" s="7">
        <v>44419.794004629628</v>
      </c>
      <c r="B4429">
        <v>0</v>
      </c>
      <c r="C4429">
        <v>1</v>
      </c>
      <c r="D4429" s="8">
        <f>SUM(B$2:B4429)</f>
        <v>30</v>
      </c>
      <c r="E4429" s="8">
        <f>SUM(C$2:C4429)</f>
        <v>4428</v>
      </c>
      <c r="F4429" s="9">
        <f>IF(stats[[#This Row],[Column1]],stats[[#This Row],[Total Clear]]/stats[[#This Row],[Total Runs]],NA())</f>
        <v>6.7750677506775072E-3</v>
      </c>
      <c r="G4429" s="9">
        <f>SUM(B$2:B4429) / SUM(C$2:C4429)</f>
        <v>6.7750677506775072E-3</v>
      </c>
      <c r="H4429" s="10">
        <f>IFERROR(stats[[#This Row],[Column1]]-A4428,"")</f>
        <v>8.6805555474711582E-4</v>
      </c>
      <c r="I4429" s="10">
        <f>IFERROR(_xlfn.QUARTILE.INC(H$2:H4429,1),"")</f>
        <v>9.6064814715646207E-4</v>
      </c>
      <c r="J4429" s="10">
        <f>IFERROR(_xlfn.QUARTILE.INC(H$2:H4429,3),"")</f>
        <v>1.157407408754807E-3</v>
      </c>
      <c r="K4429" s="10">
        <f>IFERROR(stats[[#This Row],[Q3]]-stats[[#This Row],[Q1]],"")</f>
        <v>1.9675926159834489E-4</v>
      </c>
      <c r="L4429" s="10">
        <f>IFERROR(AVERAGEIFS(H$2:H4429, H$2:H4429, "&lt;" &amp;stats[[#This Row],[Q3]]+(2*stats[[#This Row],[IQR]]), H$2:H4429, "&gt;" &amp; stats[[#This Row],[Q1]]-(2*stats[[#This Row],[IQR]])),"")</f>
        <v>1.0588442509413269E-3</v>
      </c>
    </row>
    <row r="4430" spans="1:12" x14ac:dyDescent="0.25">
      <c r="A4430" s="7">
        <v>44419.79488425926</v>
      </c>
      <c r="B4430">
        <v>0</v>
      </c>
      <c r="C4430">
        <v>1</v>
      </c>
      <c r="D4430" s="8">
        <f>SUM(B$2:B4430)</f>
        <v>30</v>
      </c>
      <c r="E4430" s="8">
        <f>SUM(C$2:C4430)</f>
        <v>4429</v>
      </c>
      <c r="F4430" s="9">
        <f>IF(stats[[#This Row],[Column1]],stats[[#This Row],[Total Clear]]/stats[[#This Row],[Total Runs]],NA())</f>
        <v>6.7735380447053514E-3</v>
      </c>
      <c r="G4430" s="9">
        <f>SUM(B$2:B4430) / SUM(C$2:C4430)</f>
        <v>6.7735380447053514E-3</v>
      </c>
      <c r="H4430" s="10">
        <f>IFERROR(stats[[#This Row],[Column1]]-A4429,"")</f>
        <v>8.7962963152676821E-4</v>
      </c>
      <c r="I4430" s="10">
        <f>IFERROR(_xlfn.QUARTILE.INC(H$2:H4430,1),"")</f>
        <v>9.6064814715646207E-4</v>
      </c>
      <c r="J4430" s="10">
        <f>IFERROR(_xlfn.QUARTILE.INC(H$2:H4430,3),"")</f>
        <v>1.157407408754807E-3</v>
      </c>
      <c r="K4430" s="10">
        <f>IFERROR(stats[[#This Row],[Q3]]-stats[[#This Row],[Q1]],"")</f>
        <v>1.9675926159834489E-4</v>
      </c>
      <c r="L4430" s="10">
        <f>IFERROR(AVERAGEIFS(H$2:H4430, H$2:H4430, "&lt;" &amp;stats[[#This Row],[Q3]]+(2*stats[[#This Row],[IQR]]), H$2:H4430, "&gt;" &amp; stats[[#This Row],[Q1]]-(2*stats[[#This Row],[IQR]])),"")</f>
        <v>1.0588033716941976E-3</v>
      </c>
    </row>
    <row r="4431" spans="1:12" x14ac:dyDescent="0.25">
      <c r="A4431" s="7">
        <v>44419.795844907407</v>
      </c>
      <c r="B4431">
        <v>0</v>
      </c>
      <c r="C4431">
        <v>1</v>
      </c>
      <c r="D4431" s="8">
        <f>SUM(B$2:B4431)</f>
        <v>30</v>
      </c>
      <c r="E4431" s="8">
        <f>SUM(C$2:C4431)</f>
        <v>4430</v>
      </c>
      <c r="F4431" s="9">
        <f>IF(stats[[#This Row],[Column1]],stats[[#This Row],[Total Clear]]/stats[[#This Row],[Total Runs]],NA())</f>
        <v>6.7720090293453723E-3</v>
      </c>
      <c r="G4431" s="9">
        <f>SUM(B$2:B4431) / SUM(C$2:C4431)</f>
        <v>6.7720090293453723E-3</v>
      </c>
      <c r="H4431" s="10">
        <f>IFERROR(stats[[#This Row],[Column1]]-A4430,"")</f>
        <v>9.6064814715646207E-4</v>
      </c>
      <c r="I4431" s="10">
        <f>IFERROR(_xlfn.QUARTILE.INC(H$2:H4431,1),"")</f>
        <v>9.6064814715646207E-4</v>
      </c>
      <c r="J4431" s="10">
        <f>IFERROR(_xlfn.QUARTILE.INC(H$2:H4431,3),"")</f>
        <v>1.157407408754807E-3</v>
      </c>
      <c r="K4431" s="10">
        <f>IFERROR(stats[[#This Row],[Q3]]-stats[[#This Row],[Q1]],"")</f>
        <v>1.9675926159834489E-4</v>
      </c>
      <c r="L4431" s="10">
        <f>IFERROR(AVERAGEIFS(H$2:H4431, H$2:H4431, "&lt;" &amp;stats[[#This Row],[Q3]]+(2*stats[[#This Row],[IQR]]), H$2:H4431, "&gt;" &amp; stats[[#This Row],[Q1]]-(2*stats[[#This Row],[IQR]])),"")</f>
        <v>1.0587809873784536E-3</v>
      </c>
    </row>
    <row r="4432" spans="1:12" x14ac:dyDescent="0.25">
      <c r="A4432" s="7">
        <v>44419.796712962961</v>
      </c>
      <c r="B4432">
        <v>0</v>
      </c>
      <c r="C4432">
        <v>1</v>
      </c>
      <c r="D4432" s="8">
        <f>SUM(B$2:B4432)</f>
        <v>30</v>
      </c>
      <c r="E4432" s="8">
        <f>SUM(C$2:C4432)</f>
        <v>4431</v>
      </c>
      <c r="F4432" s="9">
        <f>IF(stats[[#This Row],[Column1]],stats[[#This Row],[Total Clear]]/stats[[#This Row],[Total Runs]],NA())</f>
        <v>6.7704807041299936E-3</v>
      </c>
      <c r="G4432" s="9">
        <f>SUM(B$2:B4432) / SUM(C$2:C4432)</f>
        <v>6.7704807041299936E-3</v>
      </c>
      <c r="H4432" s="10">
        <f>IFERROR(stats[[#This Row],[Column1]]-A4431,"")</f>
        <v>8.6805555474711582E-4</v>
      </c>
      <c r="I4432" s="10">
        <f>IFERROR(_xlfn.QUARTILE.INC(H$2:H4432,1),"")</f>
        <v>9.6064814715646207E-4</v>
      </c>
      <c r="J4432" s="10">
        <f>IFERROR(_xlfn.QUARTILE.INC(H$2:H4432,3),"")</f>
        <v>1.157407408754807E-3</v>
      </c>
      <c r="K4432" s="10">
        <f>IFERROR(stats[[#This Row],[Q3]]-stats[[#This Row],[Q1]],"")</f>
        <v>1.9675926159834489E-4</v>
      </c>
      <c r="L4432" s="10">
        <f>IFERROR(AVERAGEIFS(H$2:H4432, H$2:H4432, "&lt;" &amp;stats[[#This Row],[Q3]]+(2*stats[[#This Row],[IQR]]), H$2:H4432, "&gt;" &amp; stats[[#This Row],[Q1]]-(2*stats[[#This Row],[IQR]])),"")</f>
        <v>1.0587375023276941E-3</v>
      </c>
    </row>
    <row r="4433" spans="1:12" x14ac:dyDescent="0.25">
      <c r="A4433" s="7">
        <v>44419.797627314816</v>
      </c>
      <c r="B4433">
        <v>0</v>
      </c>
      <c r="C4433">
        <v>1</v>
      </c>
      <c r="D4433" s="8">
        <f>SUM(B$2:B4433)</f>
        <v>30</v>
      </c>
      <c r="E4433" s="8">
        <f>SUM(C$2:C4433)</f>
        <v>4432</v>
      </c>
      <c r="F4433" s="9">
        <f>IF(stats[[#This Row],[Column1]],stats[[#This Row],[Total Clear]]/stats[[#This Row],[Total Runs]],NA())</f>
        <v>6.7689530685920577E-3</v>
      </c>
      <c r="G4433" s="9">
        <f>SUM(B$2:B4433) / SUM(C$2:C4433)</f>
        <v>6.7689530685920577E-3</v>
      </c>
      <c r="H4433" s="10">
        <f>IFERROR(stats[[#This Row],[Column1]]-A4432,"")</f>
        <v>9.1435185458976775E-4</v>
      </c>
      <c r="I4433" s="10">
        <f>IFERROR(_xlfn.QUARTILE.INC(H$2:H4433,1),"")</f>
        <v>9.6064814715646207E-4</v>
      </c>
      <c r="J4433" s="10">
        <f>IFERROR(_xlfn.QUARTILE.INC(H$2:H4433,3),"")</f>
        <v>1.157407408754807E-3</v>
      </c>
      <c r="K4433" s="10">
        <f>IFERROR(stats[[#This Row],[Q3]]-stats[[#This Row],[Q1]],"")</f>
        <v>1.9675926159834489E-4</v>
      </c>
      <c r="L4433" s="10">
        <f>IFERROR(AVERAGEIFS(H$2:H4433, H$2:H4433, "&lt;" &amp;stats[[#This Row],[Q3]]+(2*stats[[#This Row],[IQR]]), H$2:H4433, "&gt;" &amp; stats[[#This Row],[Q1]]-(2*stats[[#This Row],[IQR]])),"")</f>
        <v>1.0587045901672796E-3</v>
      </c>
    </row>
    <row r="4434" spans="1:12" x14ac:dyDescent="0.25">
      <c r="A4434" s="7">
        <v>44419.798495370371</v>
      </c>
      <c r="B4434">
        <v>0</v>
      </c>
      <c r="C4434">
        <v>1</v>
      </c>
      <c r="D4434" s="8">
        <f>SUM(B$2:B4434)</f>
        <v>30</v>
      </c>
      <c r="E4434" s="8">
        <f>SUM(C$2:C4434)</f>
        <v>4433</v>
      </c>
      <c r="F4434" s="9">
        <f>IF(stats[[#This Row],[Column1]],stats[[#This Row],[Total Clear]]/stats[[#This Row],[Total Runs]],NA())</f>
        <v>6.7674261222648319E-3</v>
      </c>
      <c r="G4434" s="9">
        <f>SUM(B$2:B4434) / SUM(C$2:C4434)</f>
        <v>6.7674261222648319E-3</v>
      </c>
      <c r="H4434" s="10">
        <f>IFERROR(stats[[#This Row],[Column1]]-A4433,"")</f>
        <v>8.6805555474711582E-4</v>
      </c>
      <c r="I4434" s="10">
        <f>IFERROR(_xlfn.QUARTILE.INC(H$2:H4434,1),"")</f>
        <v>9.6064814715646207E-4</v>
      </c>
      <c r="J4434" s="10">
        <f>IFERROR(_xlfn.QUARTILE.INC(H$2:H4434,3),"")</f>
        <v>1.157407408754807E-3</v>
      </c>
      <c r="K4434" s="10">
        <f>IFERROR(stats[[#This Row],[Q3]]-stats[[#This Row],[Q1]],"")</f>
        <v>1.9675926159834489E-4</v>
      </c>
      <c r="L4434" s="10">
        <f>IFERROR(AVERAGEIFS(H$2:H4434, H$2:H4434, "&lt;" &amp;stats[[#This Row],[Q3]]+(2*stats[[#This Row],[IQR]]), H$2:H4434, "&gt;" &amp; stats[[#This Row],[Q1]]-(2*stats[[#This Row],[IQR]])),"")</f>
        <v>1.0586611423469925E-3</v>
      </c>
    </row>
    <row r="4435" spans="1:12" x14ac:dyDescent="0.25">
      <c r="A4435" s="7">
        <v>44419.799386574072</v>
      </c>
      <c r="B4435">
        <v>0</v>
      </c>
      <c r="C4435">
        <v>1</v>
      </c>
      <c r="D4435" s="8">
        <f>SUM(B$2:B4435)</f>
        <v>30</v>
      </c>
      <c r="E4435" s="8">
        <f>SUM(C$2:C4435)</f>
        <v>4434</v>
      </c>
      <c r="F4435" s="9">
        <f>IF(stats[[#This Row],[Column1]],stats[[#This Row],[Total Clear]]/stats[[#This Row],[Total Runs]],NA())</f>
        <v>6.7658998646820028E-3</v>
      </c>
      <c r="G4435" s="9">
        <f>SUM(B$2:B4435) / SUM(C$2:C4435)</f>
        <v>6.7658998646820028E-3</v>
      </c>
      <c r="H4435" s="10">
        <f>IFERROR(stats[[#This Row],[Column1]]-A4434,"")</f>
        <v>8.9120370103046298E-4</v>
      </c>
      <c r="I4435" s="10">
        <f>IFERROR(_xlfn.QUARTILE.INC(H$2:H4435,1),"")</f>
        <v>9.6064814715646207E-4</v>
      </c>
      <c r="J4435" s="10">
        <f>IFERROR(_xlfn.QUARTILE.INC(H$2:H4435,3),"")</f>
        <v>1.157407408754807E-3</v>
      </c>
      <c r="K4435" s="10">
        <f>IFERROR(stats[[#This Row],[Q3]]-stats[[#This Row],[Q1]],"")</f>
        <v>1.9675926159834489E-4</v>
      </c>
      <c r="L4435" s="10">
        <f>IFERROR(AVERAGEIFS(H$2:H4435, H$2:H4435, "&lt;" &amp;stats[[#This Row],[Q3]]+(2*stats[[#This Row],[IQR]]), H$2:H4435, "&gt;" &amp; stats[[#This Row],[Q1]]-(2*stats[[#This Row],[IQR]])),"")</f>
        <v>1.058622988452867E-3</v>
      </c>
    </row>
    <row r="4436" spans="1:12" x14ac:dyDescent="0.25">
      <c r="A4436" s="7">
        <v>44419.800300925926</v>
      </c>
      <c r="B4436">
        <v>0</v>
      </c>
      <c r="C4436">
        <v>1</v>
      </c>
      <c r="D4436" s="8">
        <f>SUM(B$2:B4436)</f>
        <v>30</v>
      </c>
      <c r="E4436" s="8">
        <f>SUM(C$2:C4436)</f>
        <v>4435</v>
      </c>
      <c r="F4436" s="9">
        <f>IF(stats[[#This Row],[Column1]],stats[[#This Row],[Total Clear]]/stats[[#This Row],[Total Runs]],NA())</f>
        <v>6.7643742953776773E-3</v>
      </c>
      <c r="G4436" s="9">
        <f>SUM(B$2:B4436) / SUM(C$2:C4436)</f>
        <v>6.7643742953776773E-3</v>
      </c>
      <c r="H4436" s="10">
        <f>IFERROR(stats[[#This Row],[Column1]]-A4435,"")</f>
        <v>9.1435185458976775E-4</v>
      </c>
      <c r="I4436" s="10">
        <f>IFERROR(_xlfn.QUARTILE.INC(H$2:H4436,1),"")</f>
        <v>9.6064814715646207E-4</v>
      </c>
      <c r="J4436" s="10">
        <f>IFERROR(_xlfn.QUARTILE.INC(H$2:H4436,3),"")</f>
        <v>1.157407408754807E-3</v>
      </c>
      <c r="K4436" s="10">
        <f>IFERROR(stats[[#This Row],[Q3]]-stats[[#This Row],[Q1]],"")</f>
        <v>1.9675926159834489E-4</v>
      </c>
      <c r="L4436" s="10">
        <f>IFERROR(AVERAGEIFS(H$2:H4436, H$2:H4436, "&lt;" &amp;stats[[#This Row],[Q3]]+(2*stats[[#This Row],[IQR]]), H$2:H4436, "&gt;" &amp; stats[[#This Row],[Q1]]-(2*stats[[#This Row],[IQR]])),"")</f>
        <v>1.0585901248688434E-3</v>
      </c>
    </row>
    <row r="4437" spans="1:12" x14ac:dyDescent="0.25">
      <c r="A4437" s="7">
        <v>44419.801215277781</v>
      </c>
      <c r="B4437">
        <v>0</v>
      </c>
      <c r="C4437">
        <v>1</v>
      </c>
      <c r="D4437" s="8">
        <f>SUM(B$2:B4437)</f>
        <v>30</v>
      </c>
      <c r="E4437" s="8">
        <f>SUM(C$2:C4437)</f>
        <v>4436</v>
      </c>
      <c r="F4437" s="9">
        <f>IF(stats[[#This Row],[Column1]],stats[[#This Row],[Total Clear]]/stats[[#This Row],[Total Runs]],NA())</f>
        <v>6.762849413886384E-3</v>
      </c>
      <c r="G4437" s="9">
        <f>SUM(B$2:B4437) / SUM(C$2:C4437)</f>
        <v>6.762849413886384E-3</v>
      </c>
      <c r="H4437" s="10">
        <f>IFERROR(stats[[#This Row],[Column1]]-A4436,"")</f>
        <v>9.1435185458976775E-4</v>
      </c>
      <c r="I4437" s="10">
        <f>IFERROR(_xlfn.QUARTILE.INC(H$2:H4437,1),"")</f>
        <v>9.6064814715646207E-4</v>
      </c>
      <c r="J4437" s="10">
        <f>IFERROR(_xlfn.QUARTILE.INC(H$2:H4437,3),"")</f>
        <v>1.157407408754807E-3</v>
      </c>
      <c r="K4437" s="10">
        <f>IFERROR(stats[[#This Row],[Q3]]-stats[[#This Row],[Q1]],"")</f>
        <v>1.9675926159834489E-4</v>
      </c>
      <c r="L4437" s="10">
        <f>IFERROR(AVERAGEIFS(H$2:H4437, H$2:H4437, "&lt;" &amp;stats[[#This Row],[Q3]]+(2*stats[[#This Row],[IQR]]), H$2:H4437, "&gt;" &amp; stats[[#This Row],[Q1]]-(2*stats[[#This Row],[IQR]])),"")</f>
        <v>1.0585572762534304E-3</v>
      </c>
    </row>
    <row r="4438" spans="1:12" x14ac:dyDescent="0.25">
      <c r="A4438" s="7">
        <v>44419.802129629628</v>
      </c>
      <c r="B4438">
        <v>0</v>
      </c>
      <c r="C4438">
        <v>1</v>
      </c>
      <c r="D4438" s="8">
        <f>SUM(B$2:B4438)</f>
        <v>30</v>
      </c>
      <c r="E4438" s="8">
        <f>SUM(C$2:C4438)</f>
        <v>4437</v>
      </c>
      <c r="F4438" s="9">
        <f>IF(stats[[#This Row],[Column1]],stats[[#This Row],[Total Clear]]/stats[[#This Row],[Total Runs]],NA())</f>
        <v>6.7613252197430695E-3</v>
      </c>
      <c r="G4438" s="9">
        <f>SUM(B$2:B4438) / SUM(C$2:C4438)</f>
        <v>6.7613252197430695E-3</v>
      </c>
      <c r="H4438" s="10">
        <f>IFERROR(stats[[#This Row],[Column1]]-A4437,"")</f>
        <v>9.1435184731381014E-4</v>
      </c>
      <c r="I4438" s="10">
        <f>IFERROR(_xlfn.QUARTILE.INC(H$2:H4438,1),"")</f>
        <v>9.6064814715646207E-4</v>
      </c>
      <c r="J4438" s="10">
        <f>IFERROR(_xlfn.QUARTILE.INC(H$2:H4438,3),"")</f>
        <v>1.157407408754807E-3</v>
      </c>
      <c r="K4438" s="10">
        <f>IFERROR(stats[[#This Row],[Q3]]-stats[[#This Row],[Q1]],"")</f>
        <v>1.9675926159834489E-4</v>
      </c>
      <c r="L4438" s="10">
        <f>IFERROR(AVERAGEIFS(H$2:H4438, H$2:H4438, "&lt;" &amp;stats[[#This Row],[Q3]]+(2*stats[[#This Row],[IQR]]), H$2:H4438, "&gt;" &amp; stats[[#This Row],[Q1]]-(2*stats[[#This Row],[IQR]])),"")</f>
        <v>1.0585244425947466E-3</v>
      </c>
    </row>
    <row r="4439" spans="1:12" x14ac:dyDescent="0.25">
      <c r="A4439" s="7">
        <v>44419.80300925926</v>
      </c>
      <c r="B4439">
        <v>0</v>
      </c>
      <c r="C4439">
        <v>1</v>
      </c>
      <c r="D4439" s="8">
        <f>SUM(B$2:B4439)</f>
        <v>30</v>
      </c>
      <c r="E4439" s="8">
        <f>SUM(C$2:C4439)</f>
        <v>4438</v>
      </c>
      <c r="F4439" s="9">
        <f>IF(stats[[#This Row],[Column1]],stats[[#This Row],[Total Clear]]/stats[[#This Row],[Total Runs]],NA())</f>
        <v>6.7598017124831005E-3</v>
      </c>
      <c r="G4439" s="9">
        <f>SUM(B$2:B4439) / SUM(C$2:C4439)</f>
        <v>6.7598017124831005E-3</v>
      </c>
      <c r="H4439" s="10">
        <f>IFERROR(stats[[#This Row],[Column1]]-A4438,"")</f>
        <v>8.7962963152676821E-4</v>
      </c>
      <c r="I4439" s="10">
        <f>IFERROR(_xlfn.QUARTILE.INC(H$2:H4439,1),"")</f>
        <v>9.6064814715646207E-4</v>
      </c>
      <c r="J4439" s="10">
        <f>IFERROR(_xlfn.QUARTILE.INC(H$2:H4439,3),"")</f>
        <v>1.157407408754807E-3</v>
      </c>
      <c r="K4439" s="10">
        <f>IFERROR(stats[[#This Row],[Q3]]-stats[[#This Row],[Q1]],"")</f>
        <v>1.9675926159834489E-4</v>
      </c>
      <c r="L4439" s="10">
        <f>IFERROR(AVERAGEIFS(H$2:H4439, H$2:H4439, "&lt;" &amp;stats[[#This Row],[Q3]]+(2*stats[[#This Row],[IQR]]), H$2:H4439, "&gt;" &amp; stats[[#This Row],[Q1]]-(2*stats[[#This Row],[IQR]])),"")</f>
        <v>1.05848371989703E-3</v>
      </c>
    </row>
    <row r="4440" spans="1:12" x14ac:dyDescent="0.25">
      <c r="A4440" s="7">
        <v>44419.803854166668</v>
      </c>
      <c r="B4440">
        <v>0</v>
      </c>
      <c r="C4440">
        <v>1</v>
      </c>
      <c r="D4440" s="8">
        <f>SUM(B$2:B4440)</f>
        <v>30</v>
      </c>
      <c r="E4440" s="8">
        <f>SUM(C$2:C4440)</f>
        <v>4439</v>
      </c>
      <c r="F4440" s="9">
        <f>IF(stats[[#This Row],[Column1]],stats[[#This Row],[Total Clear]]/stats[[#This Row],[Total Runs]],NA())</f>
        <v>6.7582788916422621E-3</v>
      </c>
      <c r="G4440" s="9">
        <f>SUM(B$2:B4440) / SUM(C$2:C4440)</f>
        <v>6.7582788916422621E-3</v>
      </c>
      <c r="H4440" s="10">
        <f>IFERROR(stats[[#This Row],[Column1]]-A4439,"")</f>
        <v>8.4490740846376866E-4</v>
      </c>
      <c r="I4440" s="10">
        <f>IFERROR(_xlfn.QUARTILE.INC(H$2:H4440,1),"")</f>
        <v>9.6064814715646207E-4</v>
      </c>
      <c r="J4440" s="10">
        <f>IFERROR(_xlfn.QUARTILE.INC(H$2:H4440,3),"")</f>
        <v>1.157407408754807E-3</v>
      </c>
      <c r="K4440" s="10">
        <f>IFERROR(stats[[#This Row],[Q3]]-stats[[#This Row],[Q1]],"")</f>
        <v>1.9675926159834489E-4</v>
      </c>
      <c r="L4440" s="10">
        <f>IFERROR(AVERAGEIFS(H$2:H4440, H$2:H4440, "&lt;" &amp;stats[[#This Row],[Q3]]+(2*stats[[#This Row],[IQR]]), H$2:H4440, "&gt;" &amp; stats[[#This Row],[Q1]]-(2*stats[[#This Row],[IQR]])),"")</f>
        <v>1.0584351135448605E-3</v>
      </c>
    </row>
    <row r="4441" spans="1:12" x14ac:dyDescent="0.25">
      <c r="A4441" s="7">
        <v>44419.804722222223</v>
      </c>
      <c r="B4441">
        <v>0</v>
      </c>
      <c r="C4441">
        <v>1</v>
      </c>
      <c r="D4441" s="8">
        <f>SUM(B$2:B4441)</f>
        <v>30</v>
      </c>
      <c r="E4441" s="8">
        <f>SUM(C$2:C4441)</f>
        <v>4440</v>
      </c>
      <c r="F4441" s="9">
        <f>IF(stats[[#This Row],[Column1]],stats[[#This Row],[Total Clear]]/stats[[#This Row],[Total Runs]],NA())</f>
        <v>6.7567567567567571E-3</v>
      </c>
      <c r="G4441" s="9">
        <f>SUM(B$2:B4441) / SUM(C$2:C4441)</f>
        <v>6.7567567567567571E-3</v>
      </c>
      <c r="H4441" s="10">
        <f>IFERROR(stats[[#This Row],[Column1]]-A4440,"")</f>
        <v>8.6805555474711582E-4</v>
      </c>
      <c r="I4441" s="10">
        <f>IFERROR(_xlfn.QUARTILE.INC(H$2:H4441,1),"")</f>
        <v>9.6064814715646207E-4</v>
      </c>
      <c r="J4441" s="10">
        <f>IFERROR(_xlfn.QUARTILE.INC(H$2:H4441,3),"")</f>
        <v>1.157407408754807E-3</v>
      </c>
      <c r="K4441" s="10">
        <f>IFERROR(stats[[#This Row],[Q3]]-stats[[#This Row],[Q1]],"")</f>
        <v>1.9675926159834489E-4</v>
      </c>
      <c r="L4441" s="10">
        <f>IFERROR(AVERAGEIFS(H$2:H4441, H$2:H4441, "&lt;" &amp;stats[[#This Row],[Q3]]+(2*stats[[#This Row],[IQR]]), H$2:H4441, "&gt;" &amp; stats[[#This Row],[Q1]]-(2*stats[[#This Row],[IQR]])),"")</f>
        <v>1.0583917962391045E-3</v>
      </c>
    </row>
    <row r="4442" spans="1:12" x14ac:dyDescent="0.25">
      <c r="A4442" s="7">
        <v>44419.805648148147</v>
      </c>
      <c r="B4442">
        <v>0</v>
      </c>
      <c r="C4442">
        <v>1</v>
      </c>
      <c r="D4442" s="8">
        <f>SUM(B$2:B4442)</f>
        <v>30</v>
      </c>
      <c r="E4442" s="8">
        <f>SUM(C$2:C4442)</f>
        <v>4441</v>
      </c>
      <c r="F4442" s="9">
        <f>IF(stats[[#This Row],[Column1]],stats[[#This Row],[Total Clear]]/stats[[#This Row],[Total Runs]],NA())</f>
        <v>6.7552353073632061E-3</v>
      </c>
      <c r="G4442" s="9">
        <f>SUM(B$2:B4442) / SUM(C$2:C4442)</f>
        <v>6.7552353073632061E-3</v>
      </c>
      <c r="H4442" s="10">
        <f>IFERROR(stats[[#This Row],[Column1]]-A4441,"")</f>
        <v>9.2592592409346253E-4</v>
      </c>
      <c r="I4442" s="10">
        <f>IFERROR(_xlfn.QUARTILE.INC(H$2:H4442,1),"")</f>
        <v>9.6064814715646207E-4</v>
      </c>
      <c r="J4442" s="10">
        <f>IFERROR(_xlfn.QUARTILE.INC(H$2:H4442,3),"")</f>
        <v>1.157407408754807E-3</v>
      </c>
      <c r="K4442" s="10">
        <f>IFERROR(stats[[#This Row],[Q3]]-stats[[#This Row],[Q1]],"")</f>
        <v>1.9675926159834489E-4</v>
      </c>
      <c r="L4442" s="10">
        <f>IFERROR(AVERAGEIFS(H$2:H4442, H$2:H4442, "&lt;" &amp;stats[[#This Row],[Q3]]+(2*stats[[#This Row],[IQR]]), H$2:H4442, "&gt;" &amp; stats[[#This Row],[Q1]]-(2*stats[[#This Row],[IQR]])),"")</f>
        <v>1.0583616629651861E-3</v>
      </c>
    </row>
    <row r="4443" spans="1:12" x14ac:dyDescent="0.25">
      <c r="A4443" s="7">
        <v>44419.806504629632</v>
      </c>
      <c r="B4443">
        <v>0</v>
      </c>
      <c r="C4443">
        <v>1</v>
      </c>
      <c r="D4443" s="8">
        <f>SUM(B$2:B4443)</f>
        <v>30</v>
      </c>
      <c r="E4443" s="8">
        <f>SUM(C$2:C4443)</f>
        <v>4442</v>
      </c>
      <c r="F4443" s="9">
        <f>IF(stats[[#This Row],[Column1]],stats[[#This Row],[Total Clear]]/stats[[#This Row],[Total Runs]],NA())</f>
        <v>6.7537145429986496E-3</v>
      </c>
      <c r="G4443" s="9">
        <f>SUM(B$2:B4443) / SUM(C$2:C4443)</f>
        <v>6.7537145429986496E-3</v>
      </c>
      <c r="H4443" s="10">
        <f>IFERROR(stats[[#This Row],[Column1]]-A4442,"")</f>
        <v>8.5648148524342105E-4</v>
      </c>
      <c r="I4443" s="10">
        <f>IFERROR(_xlfn.QUARTILE.INC(H$2:H4443,1),"")</f>
        <v>9.6064814715646207E-4</v>
      </c>
      <c r="J4443" s="10">
        <f>IFERROR(_xlfn.QUARTILE.INC(H$2:H4443,3),"")</f>
        <v>1.157407408754807E-3</v>
      </c>
      <c r="K4443" s="10">
        <f>IFERROR(stats[[#This Row],[Q3]]-stats[[#This Row],[Q1]],"")</f>
        <v>1.9675926159834489E-4</v>
      </c>
      <c r="L4443" s="10">
        <f>IFERROR(AVERAGEIFS(H$2:H4443, H$2:H4443, "&lt;" &amp;stats[[#This Row],[Q3]]+(2*stats[[#This Row],[IQR]]), H$2:H4443, "&gt;" &amp; stats[[#This Row],[Q1]]-(2*stats[[#This Row],[IQR]])),"")</f>
        <v>1.0583157498021837E-3</v>
      </c>
    </row>
    <row r="4444" spans="1:12" x14ac:dyDescent="0.25">
      <c r="A4444" s="7">
        <v>44419.807442129626</v>
      </c>
      <c r="B4444">
        <v>0</v>
      </c>
      <c r="C4444">
        <v>1</v>
      </c>
      <c r="D4444" s="8">
        <f>SUM(B$2:B4444)</f>
        <v>30</v>
      </c>
      <c r="E4444" s="8">
        <f>SUM(C$2:C4444)</f>
        <v>4443</v>
      </c>
      <c r="F4444" s="9">
        <f>IF(stats[[#This Row],[Column1]],stats[[#This Row],[Total Clear]]/stats[[#This Row],[Total Runs]],NA())</f>
        <v>6.75219446320054E-3</v>
      </c>
      <c r="G4444" s="9">
        <f>SUM(B$2:B4444) / SUM(C$2:C4444)</f>
        <v>6.75219446320054E-3</v>
      </c>
      <c r="H4444" s="10">
        <f>IFERROR(stats[[#This Row],[Column1]]-A4443,"")</f>
        <v>9.374999935971573E-4</v>
      </c>
      <c r="I4444" s="10">
        <f>IFERROR(_xlfn.QUARTILE.INC(H$2:H4444,1),"")</f>
        <v>9.6064814715646207E-4</v>
      </c>
      <c r="J4444" s="10">
        <f>IFERROR(_xlfn.QUARTILE.INC(H$2:H4444,3),"")</f>
        <v>1.157407408754807E-3</v>
      </c>
      <c r="K4444" s="10">
        <f>IFERROR(stats[[#This Row],[Q3]]-stats[[#This Row],[Q1]],"")</f>
        <v>1.9675926159834489E-4</v>
      </c>
      <c r="L4444" s="10">
        <f>IFERROR(AVERAGEIFS(H$2:H4444, H$2:H4444, "&lt;" &amp;stats[[#This Row],[Q3]]+(2*stats[[#This Row],[IQR]]), H$2:H4444, "&gt;" &amp; stats[[#This Row],[Q1]]-(2*stats[[#This Row],[IQR]])),"")</f>
        <v>1.0582882791891311E-3</v>
      </c>
    </row>
    <row r="4445" spans="1:12" x14ac:dyDescent="0.25">
      <c r="A4445" s="7">
        <v>44419.808321759258</v>
      </c>
      <c r="B4445">
        <v>0</v>
      </c>
      <c r="C4445">
        <v>1</v>
      </c>
      <c r="D4445" s="8">
        <f>SUM(B$2:B4445)</f>
        <v>30</v>
      </c>
      <c r="E4445" s="8">
        <f>SUM(C$2:C4445)</f>
        <v>4444</v>
      </c>
      <c r="F4445" s="9">
        <f>IF(stats[[#This Row],[Column1]],stats[[#This Row],[Total Clear]]/stats[[#This Row],[Total Runs]],NA())</f>
        <v>6.7506750675067504E-3</v>
      </c>
      <c r="G4445" s="9">
        <f>SUM(B$2:B4445) / SUM(C$2:C4445)</f>
        <v>6.7506750675067504E-3</v>
      </c>
      <c r="H4445" s="10">
        <f>IFERROR(stats[[#This Row],[Column1]]-A4444,"")</f>
        <v>8.7962963152676821E-4</v>
      </c>
      <c r="I4445" s="10">
        <f>IFERROR(_xlfn.QUARTILE.INC(H$2:H4445,1),"")</f>
        <v>9.6064814715646207E-4</v>
      </c>
      <c r="J4445" s="10">
        <f>IFERROR(_xlfn.QUARTILE.INC(H$2:H4445,3),"")</f>
        <v>1.157407408754807E-3</v>
      </c>
      <c r="K4445" s="10">
        <f>IFERROR(stats[[#This Row],[Q3]]-stats[[#This Row],[Q1]],"")</f>
        <v>1.9675926159834489E-4</v>
      </c>
      <c r="L4445" s="10">
        <f>IFERROR(AVERAGEIFS(H$2:H4445, H$2:H4445, "&lt;" &amp;stats[[#This Row],[Q3]]+(2*stats[[#This Row],[IQR]]), H$2:H4445, "&gt;" &amp; stats[[#This Row],[Q1]]-(2*stats[[#This Row],[IQR]])),"")</f>
        <v>1.0582476657206921E-3</v>
      </c>
    </row>
    <row r="4446" spans="1:12" x14ac:dyDescent="0.25">
      <c r="A4446" s="7">
        <v>44419.809247685182</v>
      </c>
      <c r="B4446">
        <v>0</v>
      </c>
      <c r="C4446">
        <v>1</v>
      </c>
      <c r="D4446" s="8">
        <f>SUM(B$2:B4446)</f>
        <v>30</v>
      </c>
      <c r="E4446" s="8">
        <f>SUM(C$2:C4446)</f>
        <v>4445</v>
      </c>
      <c r="F4446" s="9">
        <f>IF(stats[[#This Row],[Column1]],stats[[#This Row],[Total Clear]]/stats[[#This Row],[Total Runs]],NA())</f>
        <v>6.7491563554555678E-3</v>
      </c>
      <c r="G4446" s="9">
        <f>SUM(B$2:B4446) / SUM(C$2:C4446)</f>
        <v>6.7491563554555678E-3</v>
      </c>
      <c r="H4446" s="10">
        <f>IFERROR(stats[[#This Row],[Column1]]-A4445,"")</f>
        <v>9.2592592409346253E-4</v>
      </c>
      <c r="I4446" s="10">
        <f>IFERROR(_xlfn.QUARTILE.INC(H$2:H4446,1),"")</f>
        <v>9.6064814715646207E-4</v>
      </c>
      <c r="J4446" s="10">
        <f>IFERROR(_xlfn.QUARTILE.INC(H$2:H4446,3),"")</f>
        <v>1.157407408754807E-3</v>
      </c>
      <c r="K4446" s="10">
        <f>IFERROR(stats[[#This Row],[Q3]]-stats[[#This Row],[Q1]],"")</f>
        <v>1.9675926159834489E-4</v>
      </c>
      <c r="L4446" s="10">
        <f>IFERROR(AVERAGEIFS(H$2:H4446, H$2:H4446, "&lt;" &amp;stats[[#This Row],[Q3]]+(2*stats[[#This Row],[IQR]]), H$2:H4446, "&gt;" &amp; stats[[#This Row],[Q1]]-(2*stats[[#This Row],[IQR]])),"")</f>
        <v>1.0582175925975951E-3</v>
      </c>
    </row>
    <row r="4447" spans="1:12" x14ac:dyDescent="0.25">
      <c r="A4447" s="7">
        <v>44419.810127314813</v>
      </c>
      <c r="B4447">
        <v>0</v>
      </c>
      <c r="C4447">
        <v>1</v>
      </c>
      <c r="D4447" s="8">
        <f>SUM(B$2:B4447)</f>
        <v>30</v>
      </c>
      <c r="E4447" s="8">
        <f>SUM(C$2:C4447)</f>
        <v>4446</v>
      </c>
      <c r="F4447" s="9">
        <f>IF(stats[[#This Row],[Column1]],stats[[#This Row],[Total Clear]]/stats[[#This Row],[Total Runs]],NA())</f>
        <v>6.7476383265856954E-3</v>
      </c>
      <c r="G4447" s="9">
        <f>SUM(B$2:B4447) / SUM(C$2:C4447)</f>
        <v>6.7476383265856954E-3</v>
      </c>
      <c r="H4447" s="10">
        <f>IFERROR(stats[[#This Row],[Column1]]-A4446,"")</f>
        <v>8.7962963152676821E-4</v>
      </c>
      <c r="I4447" s="10">
        <f>IFERROR(_xlfn.QUARTILE.INC(H$2:H4447,1),"")</f>
        <v>9.6064814715646207E-4</v>
      </c>
      <c r="J4447" s="10">
        <f>IFERROR(_xlfn.QUARTILE.INC(H$2:H4447,3),"")</f>
        <v>1.157407408754807E-3</v>
      </c>
      <c r="K4447" s="10">
        <f>IFERROR(stats[[#This Row],[Q3]]-stats[[#This Row],[Q1]],"")</f>
        <v>1.9675926159834489E-4</v>
      </c>
      <c r="L4447" s="10">
        <f>IFERROR(AVERAGEIFS(H$2:H4447, H$2:H4447, "&lt;" &amp;stats[[#This Row],[Q3]]+(2*stats[[#This Row],[IQR]]), H$2:H4447, "&gt;" &amp; stats[[#This Row],[Q1]]-(2*stats[[#This Row],[IQR]])),"")</f>
        <v>1.0581770136471132E-3</v>
      </c>
    </row>
    <row r="4448" spans="1:12" x14ac:dyDescent="0.25">
      <c r="A4448" s="7">
        <v>44419.811111111114</v>
      </c>
      <c r="B4448">
        <v>0</v>
      </c>
      <c r="C4448">
        <v>1</v>
      </c>
      <c r="D4448" s="8">
        <f>SUM(B$2:B4448)</f>
        <v>30</v>
      </c>
      <c r="E4448" s="8">
        <f>SUM(C$2:C4448)</f>
        <v>4447</v>
      </c>
      <c r="F4448" s="9">
        <f>IF(stats[[#This Row],[Column1]],stats[[#This Row],[Total Clear]]/stats[[#This Row],[Total Runs]],NA())</f>
        <v>6.7461209804362491E-3</v>
      </c>
      <c r="G4448" s="9">
        <f>SUM(B$2:B4448) / SUM(C$2:C4448)</f>
        <v>6.7461209804362491E-3</v>
      </c>
      <c r="H4448" s="10">
        <f>IFERROR(stats[[#This Row],[Column1]]-A4447,"")</f>
        <v>9.8379630071576685E-4</v>
      </c>
      <c r="I4448" s="10">
        <f>IFERROR(_xlfn.QUARTILE.INC(H$2:H4448,1),"")</f>
        <v>9.6064814715646207E-4</v>
      </c>
      <c r="J4448" s="10">
        <f>IFERROR(_xlfn.QUARTILE.INC(H$2:H4448,3),"")</f>
        <v>1.157407408754807E-3</v>
      </c>
      <c r="K4448" s="10">
        <f>IFERROR(stats[[#This Row],[Q3]]-stats[[#This Row],[Q1]],"")</f>
        <v>1.9675926159834489E-4</v>
      </c>
      <c r="L4448" s="10">
        <f>IFERROR(AVERAGEIFS(H$2:H4448, H$2:H4448, "&lt;" &amp;stats[[#This Row],[Q3]]+(2*stats[[#This Row],[IQR]]), H$2:H4448, "&gt;" &amp; stats[[#This Row],[Q1]]-(2*stats[[#This Row],[IQR]])),"")</f>
        <v>1.0581601166200956E-3</v>
      </c>
    </row>
    <row r="4449" spans="1:12" x14ac:dyDescent="0.25">
      <c r="A4449" s="7">
        <v>44419.812037037038</v>
      </c>
      <c r="B4449">
        <v>0</v>
      </c>
      <c r="C4449">
        <v>1</v>
      </c>
      <c r="D4449" s="8">
        <f>SUM(B$2:B4449)</f>
        <v>30</v>
      </c>
      <c r="E4449" s="8">
        <f>SUM(C$2:C4449)</f>
        <v>4448</v>
      </c>
      <c r="F4449" s="9">
        <f>IF(stats[[#This Row],[Column1]],stats[[#This Row],[Total Clear]]/stats[[#This Row],[Total Runs]],NA())</f>
        <v>6.7446043165467623E-3</v>
      </c>
      <c r="G4449" s="9">
        <f>SUM(B$2:B4449) / SUM(C$2:C4449)</f>
        <v>6.7446043165467623E-3</v>
      </c>
      <c r="H4449" s="10">
        <f>IFERROR(stats[[#This Row],[Column1]]-A4448,"")</f>
        <v>9.2592592409346253E-4</v>
      </c>
      <c r="I4449" s="10">
        <f>IFERROR(_xlfn.QUARTILE.INC(H$2:H4449,1),"")</f>
        <v>9.6064814715646207E-4</v>
      </c>
      <c r="J4449" s="10">
        <f>IFERROR(_xlfn.QUARTILE.INC(H$2:H4449,3),"")</f>
        <v>1.157407408754807E-3</v>
      </c>
      <c r="K4449" s="10">
        <f>IFERROR(stats[[#This Row],[Q3]]-stats[[#This Row],[Q1]],"")</f>
        <v>1.9675926159834489E-4</v>
      </c>
      <c r="L4449" s="10">
        <f>IFERROR(AVERAGEIFS(H$2:H4449, H$2:H4449, "&lt;" &amp;stats[[#This Row],[Q3]]+(2*stats[[#This Row],[IQR]]), H$2:H4449, "&gt;" &amp; stats[[#This Row],[Q1]]-(2*stats[[#This Row],[IQR]])),"")</f>
        <v>1.0581300838713955E-3</v>
      </c>
    </row>
    <row r="4450" spans="1:12" x14ac:dyDescent="0.25">
      <c r="A4450" s="7">
        <v>44419.812962962962</v>
      </c>
      <c r="B4450">
        <v>0</v>
      </c>
      <c r="C4450">
        <v>1</v>
      </c>
      <c r="D4450" s="8">
        <f>SUM(B$2:B4450)</f>
        <v>30</v>
      </c>
      <c r="E4450" s="8">
        <f>SUM(C$2:C4450)</f>
        <v>4449</v>
      </c>
      <c r="F4450" s="9">
        <f>IF(stats[[#This Row],[Column1]],stats[[#This Row],[Total Clear]]/stats[[#This Row],[Total Runs]],NA())</f>
        <v>6.7430883344571811E-3</v>
      </c>
      <c r="G4450" s="9">
        <f>SUM(B$2:B4450) / SUM(C$2:C4450)</f>
        <v>6.7430883344571811E-3</v>
      </c>
      <c r="H4450" s="10">
        <f>IFERROR(stats[[#This Row],[Column1]]-A4449,"")</f>
        <v>9.2592592409346253E-4</v>
      </c>
      <c r="I4450" s="10">
        <f>IFERROR(_xlfn.QUARTILE.INC(H$2:H4450,1),"")</f>
        <v>9.6064814715646207E-4</v>
      </c>
      <c r="J4450" s="10">
        <f>IFERROR(_xlfn.QUARTILE.INC(H$2:H4450,3),"")</f>
        <v>1.157407408754807E-3</v>
      </c>
      <c r="K4450" s="10">
        <f>IFERROR(stats[[#This Row],[Q3]]-stats[[#This Row],[Q1]],"")</f>
        <v>1.9675926159834489E-4</v>
      </c>
      <c r="L4450" s="10">
        <f>IFERROR(AVERAGEIFS(H$2:H4450, H$2:H4450, "&lt;" &amp;stats[[#This Row],[Q3]]+(2*stats[[#This Row],[IQR]]), H$2:H4450, "&gt;" &amp; stats[[#This Row],[Q1]]-(2*stats[[#This Row],[IQR]])),"")</f>
        <v>1.0581000647615459E-3</v>
      </c>
    </row>
    <row r="4451" spans="1:12" x14ac:dyDescent="0.25">
      <c r="A4451" s="7">
        <v>44419.813854166663</v>
      </c>
      <c r="B4451">
        <v>0</v>
      </c>
      <c r="C4451">
        <v>1</v>
      </c>
      <c r="D4451" s="8">
        <f>SUM(B$2:B4451)</f>
        <v>30</v>
      </c>
      <c r="E4451" s="8">
        <f>SUM(C$2:C4451)</f>
        <v>4450</v>
      </c>
      <c r="F4451" s="9">
        <f>IF(stats[[#This Row],[Column1]],stats[[#This Row],[Total Clear]]/stats[[#This Row],[Total Runs]],NA())</f>
        <v>6.7415730337078653E-3</v>
      </c>
      <c r="G4451" s="9">
        <f>SUM(B$2:B4451) / SUM(C$2:C4451)</f>
        <v>6.7415730337078653E-3</v>
      </c>
      <c r="H4451" s="10">
        <f>IFERROR(stats[[#This Row],[Column1]]-A4450,"")</f>
        <v>8.9120370103046298E-4</v>
      </c>
      <c r="I4451" s="10">
        <f>IFERROR(_xlfn.QUARTILE.INC(H$2:H4451,1),"")</f>
        <v>9.6064814715646207E-4</v>
      </c>
      <c r="J4451" s="10">
        <f>IFERROR(_xlfn.QUARTILE.INC(H$2:H4451,3),"")</f>
        <v>1.157407408754807E-3</v>
      </c>
      <c r="K4451" s="10">
        <f>IFERROR(stats[[#This Row],[Q3]]-stats[[#This Row],[Q1]],"")</f>
        <v>1.9675926159834489E-4</v>
      </c>
      <c r="L4451" s="10">
        <f>IFERROR(AVERAGEIFS(H$2:H4451, H$2:H4451, "&lt;" &amp;stats[[#This Row],[Q3]]+(2*stats[[#This Row],[IQR]]), H$2:H4451, "&gt;" &amp; stats[[#This Row],[Q1]]-(2*stats[[#This Row],[IQR]])),"")</f>
        <v>1.0580621768242629E-3</v>
      </c>
    </row>
    <row r="4452" spans="1:12" x14ac:dyDescent="0.25">
      <c r="A4452" s="7">
        <v>44419.814699074072</v>
      </c>
      <c r="B4452">
        <v>0</v>
      </c>
      <c r="C4452">
        <v>1</v>
      </c>
      <c r="D4452" s="8">
        <f>SUM(B$2:B4452)</f>
        <v>30</v>
      </c>
      <c r="E4452" s="8">
        <f>SUM(C$2:C4452)</f>
        <v>4451</v>
      </c>
      <c r="F4452" s="9">
        <f>IF(stats[[#This Row],[Column1]],stats[[#This Row],[Total Clear]]/stats[[#This Row],[Total Runs]],NA())</f>
        <v>6.7400584138395869E-3</v>
      </c>
      <c r="G4452" s="9">
        <f>SUM(B$2:B4452) / SUM(C$2:C4452)</f>
        <v>6.7400584138395869E-3</v>
      </c>
      <c r="H4452" s="10">
        <f>IFERROR(stats[[#This Row],[Column1]]-A4451,"")</f>
        <v>8.4490740846376866E-4</v>
      </c>
      <c r="I4452" s="10">
        <f>IFERROR(_xlfn.QUARTILE.INC(H$2:H4452,1),"")</f>
        <v>9.6064814715646207E-4</v>
      </c>
      <c r="J4452" s="10">
        <f>IFERROR(_xlfn.QUARTILE.INC(H$2:H4452,3),"")</f>
        <v>1.157407408754807E-3</v>
      </c>
      <c r="K4452" s="10">
        <f>IFERROR(stats[[#This Row],[Q3]]-stats[[#This Row],[Q1]],"")</f>
        <v>1.9675926159834489E-4</v>
      </c>
      <c r="L4452" s="10">
        <f>IFERROR(AVERAGEIFS(H$2:H4452, H$2:H4452, "&lt;" &amp;stats[[#This Row],[Q3]]+(2*stats[[#This Row],[IQR]]), H$2:H4452, "&gt;" &amp; stats[[#This Row],[Q1]]-(2*stats[[#This Row],[IQR]])),"")</f>
        <v>1.0580137985291289E-3</v>
      </c>
    </row>
    <row r="4453" spans="1:12" x14ac:dyDescent="0.25">
      <c r="A4453" s="7">
        <v>44419.81559027778</v>
      </c>
      <c r="B4453">
        <v>0</v>
      </c>
      <c r="C4453">
        <v>1</v>
      </c>
      <c r="D4453" s="8">
        <f>SUM(B$2:B4453)</f>
        <v>30</v>
      </c>
      <c r="E4453" s="8">
        <f>SUM(C$2:C4453)</f>
        <v>4452</v>
      </c>
      <c r="F4453" s="9">
        <f>IF(stats[[#This Row],[Column1]],stats[[#This Row],[Total Clear]]/stats[[#This Row],[Total Runs]],NA())</f>
        <v>6.7385444743935314E-3</v>
      </c>
      <c r="G4453" s="9">
        <f>SUM(B$2:B4453) / SUM(C$2:C4453)</f>
        <v>6.7385444743935314E-3</v>
      </c>
      <c r="H4453" s="10">
        <f>IFERROR(stats[[#This Row],[Column1]]-A4452,"")</f>
        <v>8.9120370830642059E-4</v>
      </c>
      <c r="I4453" s="10">
        <f>IFERROR(_xlfn.QUARTILE.INC(H$2:H4453,1),"")</f>
        <v>9.6064814715646207E-4</v>
      </c>
      <c r="J4453" s="10">
        <f>IFERROR(_xlfn.QUARTILE.INC(H$2:H4453,3),"")</f>
        <v>1.157407408754807E-3</v>
      </c>
      <c r="K4453" s="10">
        <f>IFERROR(stats[[#This Row],[Q3]]-stats[[#This Row],[Q1]],"")</f>
        <v>1.9675926159834489E-4</v>
      </c>
      <c r="L4453" s="10">
        <f>IFERROR(AVERAGEIFS(H$2:H4453, H$2:H4453, "&lt;" &amp;stats[[#This Row],[Q3]]+(2*stats[[#This Row],[IQR]]), H$2:H4453, "&gt;" &amp; stats[[#This Row],[Q1]]-(2*stats[[#This Row],[IQR]])),"")</f>
        <v>1.0579759473627521E-3</v>
      </c>
    </row>
    <row r="4454" spans="1:12" x14ac:dyDescent="0.25">
      <c r="A4454" s="7">
        <v>44419.816446759258</v>
      </c>
      <c r="B4454">
        <v>0</v>
      </c>
      <c r="C4454">
        <v>1</v>
      </c>
      <c r="D4454" s="8">
        <f>SUM(B$2:B4454)</f>
        <v>30</v>
      </c>
      <c r="E4454" s="8">
        <f>SUM(C$2:C4454)</f>
        <v>4453</v>
      </c>
      <c r="F4454" s="9">
        <f>IF(stats[[#This Row],[Column1]],stats[[#This Row],[Total Clear]]/stats[[#This Row],[Total Runs]],NA())</f>
        <v>6.7370312149112955E-3</v>
      </c>
      <c r="G4454" s="9">
        <f>SUM(B$2:B4454) / SUM(C$2:C4454)</f>
        <v>6.7370312149112955E-3</v>
      </c>
      <c r="H4454" s="10">
        <f>IFERROR(stats[[#This Row],[Column1]]-A4453,"")</f>
        <v>8.5648147796746343E-4</v>
      </c>
      <c r="I4454" s="10">
        <f>IFERROR(_xlfn.QUARTILE.INC(H$2:H4454,1),"")</f>
        <v>9.6064814715646207E-4</v>
      </c>
      <c r="J4454" s="10">
        <f>IFERROR(_xlfn.QUARTILE.INC(H$2:H4454,3),"")</f>
        <v>1.157407408754807E-3</v>
      </c>
      <c r="K4454" s="10">
        <f>IFERROR(stats[[#This Row],[Q3]]-stats[[#This Row],[Q1]],"")</f>
        <v>1.9675926159834489E-4</v>
      </c>
      <c r="L4454" s="10">
        <f>IFERROR(AVERAGEIFS(H$2:H4454, H$2:H4454, "&lt;" &amp;stats[[#This Row],[Q3]]+(2*stats[[#This Row],[IQR]]), H$2:H4454, "&gt;" &amp; stats[[#This Row],[Q1]]-(2*stats[[#This Row],[IQR]])),"")</f>
        <v>1.0579302362762287E-3</v>
      </c>
    </row>
    <row r="4455" spans="1:12" x14ac:dyDescent="0.25">
      <c r="A4455" s="7">
        <v>44419.817337962966</v>
      </c>
      <c r="B4455">
        <v>0</v>
      </c>
      <c r="C4455">
        <v>1</v>
      </c>
      <c r="D4455" s="8">
        <f>SUM(B$2:B4455)</f>
        <v>30</v>
      </c>
      <c r="E4455" s="8">
        <f>SUM(C$2:C4455)</f>
        <v>4454</v>
      </c>
      <c r="F4455" s="9">
        <f>IF(stats[[#This Row],[Column1]],stats[[#This Row],[Total Clear]]/stats[[#This Row],[Total Runs]],NA())</f>
        <v>6.7355186349348896E-3</v>
      </c>
      <c r="G4455" s="9">
        <f>SUM(B$2:B4455) / SUM(C$2:C4455)</f>
        <v>6.7355186349348896E-3</v>
      </c>
      <c r="H4455" s="10">
        <f>IFERROR(stats[[#This Row],[Column1]]-A4454,"")</f>
        <v>8.9120370830642059E-4</v>
      </c>
      <c r="I4455" s="10">
        <f>IFERROR(_xlfn.QUARTILE.INC(H$2:H4455,1),"")</f>
        <v>9.6064814715646207E-4</v>
      </c>
      <c r="J4455" s="10">
        <f>IFERROR(_xlfn.QUARTILE.INC(H$2:H4455,3),"")</f>
        <v>1.157407408754807E-3</v>
      </c>
      <c r="K4455" s="10">
        <f>IFERROR(stats[[#This Row],[Q3]]-stats[[#This Row],[Q1]],"")</f>
        <v>1.9675926159834489E-4</v>
      </c>
      <c r="L4455" s="10">
        <f>IFERROR(AVERAGEIFS(H$2:H4455, H$2:H4455, "&lt;" &amp;stats[[#This Row],[Q3]]+(2*stats[[#This Row],[IQR]]), H$2:H4455, "&gt;" &amp; stats[[#This Row],[Q1]]-(2*stats[[#This Row],[IQR]])),"")</f>
        <v>1.0578924212324614E-3</v>
      </c>
    </row>
    <row r="4456" spans="1:12" x14ac:dyDescent="0.25">
      <c r="A4456" s="7">
        <v>44419.818229166667</v>
      </c>
      <c r="B4456">
        <v>0</v>
      </c>
      <c r="C4456">
        <v>1</v>
      </c>
      <c r="D4456" s="8">
        <f>SUM(B$2:B4456)</f>
        <v>30</v>
      </c>
      <c r="E4456" s="8">
        <f>SUM(C$2:C4456)</f>
        <v>4455</v>
      </c>
      <c r="F4456" s="9">
        <f>IF(stats[[#This Row],[Column1]],stats[[#This Row],[Total Clear]]/stats[[#This Row],[Total Runs]],NA())</f>
        <v>6.7340067340067337E-3</v>
      </c>
      <c r="G4456" s="9">
        <f>SUM(B$2:B4456) / SUM(C$2:C4456)</f>
        <v>6.7340067340067337E-3</v>
      </c>
      <c r="H4456" s="10">
        <f>IFERROR(stats[[#This Row],[Column1]]-A4455,"")</f>
        <v>8.9120370103046298E-4</v>
      </c>
      <c r="I4456" s="10">
        <f>IFERROR(_xlfn.QUARTILE.INC(H$2:H4456,1),"")</f>
        <v>9.5196759502869099E-4</v>
      </c>
      <c r="J4456" s="10">
        <f>IFERROR(_xlfn.QUARTILE.INC(H$2:H4456,3),"")</f>
        <v>1.157407408754807E-3</v>
      </c>
      <c r="K4456" s="10">
        <f>IFERROR(stats[[#This Row],[Q3]]-stats[[#This Row],[Q1]],"")</f>
        <v>2.0543981372611597E-4</v>
      </c>
      <c r="L4456" s="10">
        <f>IFERROR(AVERAGEIFS(H$2:H4456, H$2:H4456, "&lt;" &amp;stats[[#This Row],[Q3]]+(2*stats[[#This Row],[IQR]]), H$2:H4456, "&gt;" &amp; stats[[#This Row],[Q1]]-(2*stats[[#This Row],[IQR]])),"")</f>
        <v>1.0579690294528243E-3</v>
      </c>
    </row>
    <row r="4457" spans="1:12" x14ac:dyDescent="0.25">
      <c r="A4457" s="7">
        <v>44419.819074074076</v>
      </c>
      <c r="B4457">
        <v>0</v>
      </c>
      <c r="C4457">
        <v>1</v>
      </c>
      <c r="D4457" s="8">
        <f>SUM(B$2:B4457)</f>
        <v>30</v>
      </c>
      <c r="E4457" s="8">
        <f>SUM(C$2:C4457)</f>
        <v>4456</v>
      </c>
      <c r="F4457" s="9">
        <f>IF(stats[[#This Row],[Column1]],stats[[#This Row],[Total Clear]]/stats[[#This Row],[Total Runs]],NA())</f>
        <v>6.7324955116696587E-3</v>
      </c>
      <c r="G4457" s="9">
        <f>SUM(B$2:B4457) / SUM(C$2:C4457)</f>
        <v>6.7324955116696587E-3</v>
      </c>
      <c r="H4457" s="10">
        <f>IFERROR(stats[[#This Row],[Column1]]-A4456,"")</f>
        <v>8.4490740846376866E-4</v>
      </c>
      <c r="I4457" s="10">
        <f>IFERROR(_xlfn.QUARTILE.INC(H$2:H4457,1),"")</f>
        <v>9.490740776527673E-4</v>
      </c>
      <c r="J4457" s="10">
        <f>IFERROR(_xlfn.QUARTILE.INC(H$2:H4457,3),"")</f>
        <v>1.157407408754807E-3</v>
      </c>
      <c r="K4457" s="10">
        <f>IFERROR(stats[[#This Row],[Q3]]-stats[[#This Row],[Q1]],"")</f>
        <v>2.0833333110203966E-4</v>
      </c>
      <c r="L4457" s="10">
        <f>IFERROR(AVERAGEIFS(H$2:H4457, H$2:H4457, "&lt;" &amp;stats[[#This Row],[Q3]]+(2*stats[[#This Row],[IQR]]), H$2:H4457, "&gt;" &amp; stats[[#This Row],[Q1]]-(2*stats[[#This Row],[IQR]])),"")</f>
        <v>1.0579207380609411E-3</v>
      </c>
    </row>
    <row r="4458" spans="1:12" x14ac:dyDescent="0.25">
      <c r="A4458" s="7">
        <v>44419.8200462963</v>
      </c>
      <c r="B4458">
        <v>0</v>
      </c>
      <c r="C4458">
        <v>1</v>
      </c>
      <c r="D4458" s="8">
        <f>SUM(B$2:B4458)</f>
        <v>30</v>
      </c>
      <c r="E4458" s="8">
        <f>SUM(C$2:C4458)</f>
        <v>4457</v>
      </c>
      <c r="F4458" s="9">
        <f>IF(stats[[#This Row],[Column1]],stats[[#This Row],[Total Clear]]/stats[[#This Row],[Total Runs]],NA())</f>
        <v>6.7309849674669058E-3</v>
      </c>
      <c r="G4458" s="9">
        <f>SUM(B$2:B4458) / SUM(C$2:C4458)</f>
        <v>6.7309849674669058E-3</v>
      </c>
      <c r="H4458" s="10">
        <f>IFERROR(stats[[#This Row],[Column1]]-A4457,"")</f>
        <v>9.7222222393611446E-4</v>
      </c>
      <c r="I4458" s="10">
        <f>IFERROR(_xlfn.QUARTILE.INC(H$2:H4458,1),"")</f>
        <v>9.490740776527673E-4</v>
      </c>
      <c r="J4458" s="10">
        <f>IFERROR(_xlfn.QUARTILE.INC(H$2:H4458,3),"")</f>
        <v>1.157407408754807E-3</v>
      </c>
      <c r="K4458" s="10">
        <f>IFERROR(stats[[#This Row],[Q3]]-stats[[#This Row],[Q1]],"")</f>
        <v>2.0833333110203966E-4</v>
      </c>
      <c r="L4458" s="10">
        <f>IFERROR(AVERAGEIFS(H$2:H4458, H$2:H4458, "&lt;" &amp;stats[[#This Row],[Q3]]+(2*stats[[#This Row],[IQR]]), H$2:H4458, "&gt;" &amp; stats[[#This Row],[Q1]]-(2*stats[[#This Row],[IQR]])),"")</f>
        <v>1.0579013185018826E-3</v>
      </c>
    </row>
    <row r="4459" spans="1:12" x14ac:dyDescent="0.25">
      <c r="A4459" s="7">
        <v>44419.820937500001</v>
      </c>
      <c r="B4459">
        <v>0</v>
      </c>
      <c r="C4459">
        <v>1</v>
      </c>
      <c r="D4459" s="8">
        <f>SUM(B$2:B4459)</f>
        <v>30</v>
      </c>
      <c r="E4459" s="8">
        <f>SUM(C$2:C4459)</f>
        <v>4458</v>
      </c>
      <c r="F4459" s="9">
        <f>IF(stats[[#This Row],[Column1]],stats[[#This Row],[Total Clear]]/stats[[#This Row],[Total Runs]],NA())</f>
        <v>6.7294751009421266E-3</v>
      </c>
      <c r="G4459" s="9">
        <f>SUM(B$2:B4459) / SUM(C$2:C4459)</f>
        <v>6.7294751009421266E-3</v>
      </c>
      <c r="H4459" s="10">
        <f>IFERROR(stats[[#This Row],[Column1]]-A4458,"")</f>
        <v>8.9120370103046298E-4</v>
      </c>
      <c r="I4459" s="10">
        <f>IFERROR(_xlfn.QUARTILE.INC(H$2:H4459,1),"")</f>
        <v>9.490740776527673E-4</v>
      </c>
      <c r="J4459" s="10">
        <f>IFERROR(_xlfn.QUARTILE.INC(H$2:H4459,3),"")</f>
        <v>1.157407408754807E-3</v>
      </c>
      <c r="K4459" s="10">
        <f>IFERROR(stats[[#This Row],[Q3]]-stats[[#This Row],[Q1]],"")</f>
        <v>2.0833333110203966E-4</v>
      </c>
      <c r="L4459" s="10">
        <f>IFERROR(AVERAGEIFS(H$2:H4459, H$2:H4459, "&lt;" &amp;stats[[#This Row],[Q3]]+(2*stats[[#This Row],[IQR]]), H$2:H4459, "&gt;" &amp; stats[[#This Row],[Q1]]-(2*stats[[#This Row],[IQR]])),"")</f>
        <v>1.0578635528431894E-3</v>
      </c>
    </row>
    <row r="4460" spans="1:12" x14ac:dyDescent="0.25">
      <c r="A4460" s="7">
        <v>44419.821828703702</v>
      </c>
      <c r="B4460">
        <v>0</v>
      </c>
      <c r="C4460">
        <v>1</v>
      </c>
      <c r="D4460" s="8">
        <f>SUM(B$2:B4460)</f>
        <v>30</v>
      </c>
      <c r="E4460" s="8">
        <f>SUM(C$2:C4460)</f>
        <v>4459</v>
      </c>
      <c r="F4460" s="9">
        <f>IF(stats[[#This Row],[Column1]],stats[[#This Row],[Total Clear]]/stats[[#This Row],[Total Runs]],NA())</f>
        <v>6.727965911639381E-3</v>
      </c>
      <c r="G4460" s="9">
        <f>SUM(B$2:B4460) / SUM(C$2:C4460)</f>
        <v>6.727965911639381E-3</v>
      </c>
      <c r="H4460" s="10">
        <f>IFERROR(stats[[#This Row],[Column1]]-A4459,"")</f>
        <v>8.9120370103046298E-4</v>
      </c>
      <c r="I4460" s="10">
        <f>IFERROR(_xlfn.QUARTILE.INC(H$2:H4460,1),"")</f>
        <v>9.490740776527673E-4</v>
      </c>
      <c r="J4460" s="10">
        <f>IFERROR(_xlfn.QUARTILE.INC(H$2:H4460,3),"")</f>
        <v>1.157407408754807E-3</v>
      </c>
      <c r="K4460" s="10">
        <f>IFERROR(stats[[#This Row],[Q3]]-stats[[#This Row],[Q1]],"")</f>
        <v>2.0833333110203966E-4</v>
      </c>
      <c r="L4460" s="10">
        <f>IFERROR(AVERAGEIFS(H$2:H4460, H$2:H4460, "&lt;" &amp;stats[[#This Row],[Q3]]+(2*stats[[#This Row],[IQR]]), H$2:H4460, "&gt;" &amp; stats[[#This Row],[Q1]]-(2*stats[[#This Row],[IQR]])),"")</f>
        <v>1.0578258042923826E-3</v>
      </c>
    </row>
    <row r="4461" spans="1:12" x14ac:dyDescent="0.25">
      <c r="A4461" s="7">
        <v>44419.822708333333</v>
      </c>
      <c r="B4461">
        <v>0</v>
      </c>
      <c r="C4461">
        <v>1</v>
      </c>
      <c r="D4461" s="8">
        <f>SUM(B$2:B4461)</f>
        <v>30</v>
      </c>
      <c r="E4461" s="8">
        <f>SUM(C$2:C4461)</f>
        <v>4460</v>
      </c>
      <c r="F4461" s="9">
        <f>IF(stats[[#This Row],[Column1]],stats[[#This Row],[Total Clear]]/stats[[#This Row],[Total Runs]],NA())</f>
        <v>6.7264573991031393E-3</v>
      </c>
      <c r="G4461" s="9">
        <f>SUM(B$2:B4461) / SUM(C$2:C4461)</f>
        <v>6.7264573991031393E-3</v>
      </c>
      <c r="H4461" s="10">
        <f>IFERROR(stats[[#This Row],[Column1]]-A4460,"")</f>
        <v>8.7962963152676821E-4</v>
      </c>
      <c r="I4461" s="10">
        <f>IFERROR(_xlfn.QUARTILE.INC(H$2:H4461,1),"")</f>
        <v>9.490740776527673E-4</v>
      </c>
      <c r="J4461" s="10">
        <f>IFERROR(_xlfn.QUARTILE.INC(H$2:H4461,3),"")</f>
        <v>1.157407408754807E-3</v>
      </c>
      <c r="K4461" s="10">
        <f>IFERROR(stats[[#This Row],[Q3]]-stats[[#This Row],[Q1]],"")</f>
        <v>2.0833333110203966E-4</v>
      </c>
      <c r="L4461" s="10">
        <f>IFERROR(AVERAGEIFS(H$2:H4461, H$2:H4461, "&lt;" &amp;stats[[#This Row],[Q3]]+(2*stats[[#This Row],[IQR]]), H$2:H4461, "&gt;" &amp; stats[[#This Row],[Q1]]-(2*stats[[#This Row],[IQR]])),"")</f>
        <v>1.0577854518981874E-3</v>
      </c>
    </row>
    <row r="4462" spans="1:12" x14ac:dyDescent="0.25">
      <c r="A4462" s="7">
        <v>44419.823645833334</v>
      </c>
      <c r="B4462">
        <v>0</v>
      </c>
      <c r="C4462">
        <v>1</v>
      </c>
      <c r="D4462" s="8">
        <f>SUM(B$2:B4462)</f>
        <v>30</v>
      </c>
      <c r="E4462" s="8">
        <f>SUM(C$2:C4462)</f>
        <v>4461</v>
      </c>
      <c r="F4462" s="9">
        <f>IF(stats[[#This Row],[Column1]],stats[[#This Row],[Total Clear]]/stats[[#This Row],[Total Runs]],NA())</f>
        <v>6.7249495628782787E-3</v>
      </c>
      <c r="G4462" s="9">
        <f>SUM(B$2:B4462) / SUM(C$2:C4462)</f>
        <v>6.7249495628782787E-3</v>
      </c>
      <c r="H4462" s="10">
        <f>IFERROR(stats[[#This Row],[Column1]]-A4461,"")</f>
        <v>9.3750000087311491E-4</v>
      </c>
      <c r="I4462" s="10">
        <f>IFERROR(_xlfn.QUARTILE.INC(H$2:H4462,1),"")</f>
        <v>9.490740776527673E-4</v>
      </c>
      <c r="J4462" s="10">
        <f>IFERROR(_xlfn.QUARTILE.INC(H$2:H4462,3),"")</f>
        <v>1.157407408754807E-3</v>
      </c>
      <c r="K4462" s="10">
        <f>IFERROR(stats[[#This Row],[Q3]]-stats[[#This Row],[Q1]],"")</f>
        <v>2.0833333110203966E-4</v>
      </c>
      <c r="L4462" s="10">
        <f>IFERROR(AVERAGEIFS(H$2:H4462, H$2:H4462, "&lt;" &amp;stats[[#This Row],[Q3]]+(2*stats[[#This Row],[IQR]]), H$2:H4462, "&gt;" &amp; stats[[#This Row],[Q1]]-(2*stats[[#This Row],[IQR]])),"")</f>
        <v>1.0577582195117204E-3</v>
      </c>
    </row>
    <row r="4463" spans="1:12" x14ac:dyDescent="0.25">
      <c r="A4463" s="7">
        <v>44419.824594907404</v>
      </c>
      <c r="B4463">
        <v>0</v>
      </c>
      <c r="C4463">
        <v>1</v>
      </c>
      <c r="D4463" s="8">
        <f>SUM(B$2:B4463)</f>
        <v>30</v>
      </c>
      <c r="E4463" s="8">
        <f>SUM(C$2:C4463)</f>
        <v>4462</v>
      </c>
      <c r="F4463" s="9">
        <f>IF(stats[[#This Row],[Column1]],stats[[#This Row],[Total Clear]]/stats[[#This Row],[Total Runs]],NA())</f>
        <v>6.7234424025100848E-3</v>
      </c>
      <c r="G4463" s="9">
        <f>SUM(B$2:B4463) / SUM(C$2:C4463)</f>
        <v>6.7234424025100848E-3</v>
      </c>
      <c r="H4463" s="10">
        <f>IFERROR(stats[[#This Row],[Column1]]-A4462,"")</f>
        <v>9.4907407037680969E-4</v>
      </c>
      <c r="I4463" s="10">
        <f>IFERROR(_xlfn.QUARTILE.INC(H$2:H4463,1),"")</f>
        <v>9.490740776527673E-4</v>
      </c>
      <c r="J4463" s="10">
        <f>IFERROR(_xlfn.QUARTILE.INC(H$2:H4463,3),"")</f>
        <v>1.157407408754807E-3</v>
      </c>
      <c r="K4463" s="10">
        <f>IFERROR(stats[[#This Row],[Q3]]-stats[[#This Row],[Q1]],"")</f>
        <v>2.0833333110203966E-4</v>
      </c>
      <c r="L4463" s="10">
        <f>IFERROR(AVERAGEIFS(H$2:H4463, H$2:H4463, "&lt;" &amp;stats[[#This Row],[Q3]]+(2*stats[[#This Row],[IQR]]), H$2:H4463, "&gt;" &amp; stats[[#This Row],[Q1]]-(2*stats[[#This Row],[IQR]])),"")</f>
        <v>1.057733619206348E-3</v>
      </c>
    </row>
    <row r="4464" spans="1:12" x14ac:dyDescent="0.25">
      <c r="A4464" s="7">
        <v>44419.825474537036</v>
      </c>
      <c r="B4464">
        <v>0</v>
      </c>
      <c r="C4464">
        <v>1</v>
      </c>
      <c r="D4464" s="8">
        <f>SUM(B$2:B4464)</f>
        <v>30</v>
      </c>
      <c r="E4464" s="8">
        <f>SUM(C$2:C4464)</f>
        <v>4463</v>
      </c>
      <c r="F4464" s="9">
        <f>IF(stats[[#This Row],[Column1]],stats[[#This Row],[Total Clear]]/stats[[#This Row],[Total Runs]],NA())</f>
        <v>6.7219359175442524E-3</v>
      </c>
      <c r="G4464" s="9">
        <f>SUM(B$2:B4464) / SUM(C$2:C4464)</f>
        <v>6.7219359175442524E-3</v>
      </c>
      <c r="H4464" s="10">
        <f>IFERROR(stats[[#This Row],[Column1]]-A4463,"")</f>
        <v>8.7962963152676821E-4</v>
      </c>
      <c r="I4464" s="10">
        <f>IFERROR(_xlfn.QUARTILE.INC(H$2:H4464,1),"")</f>
        <v>9.490740776527673E-4</v>
      </c>
      <c r="J4464" s="10">
        <f>IFERROR(_xlfn.QUARTILE.INC(H$2:H4464,3),"")</f>
        <v>1.157407408754807E-3</v>
      </c>
      <c r="K4464" s="10">
        <f>IFERROR(stats[[#This Row],[Q3]]-stats[[#This Row],[Q1]],"")</f>
        <v>2.0833333110203966E-4</v>
      </c>
      <c r="L4464" s="10">
        <f>IFERROR(AVERAGEIFS(H$2:H4464, H$2:H4464, "&lt;" &amp;stats[[#This Row],[Q3]]+(2*stats[[#This Row],[IQR]]), H$2:H4464, "&gt;" &amp; stats[[#This Row],[Q1]]-(2*stats[[#This Row],[IQR]])),"")</f>
        <v>1.0576933150679277E-3</v>
      </c>
    </row>
    <row r="4465" spans="1:12" x14ac:dyDescent="0.25">
      <c r="A4465" s="7">
        <v>44419.826388888891</v>
      </c>
      <c r="B4465">
        <v>0</v>
      </c>
      <c r="C4465">
        <v>1</v>
      </c>
      <c r="D4465" s="8">
        <f>SUM(B$2:B4465)</f>
        <v>30</v>
      </c>
      <c r="E4465" s="8">
        <f>SUM(C$2:C4465)</f>
        <v>4464</v>
      </c>
      <c r="F4465" s="9">
        <f>IF(stats[[#This Row],[Column1]],stats[[#This Row],[Total Clear]]/stats[[#This Row],[Total Runs]],NA())</f>
        <v>6.7204301075268818E-3</v>
      </c>
      <c r="G4465" s="9">
        <f>SUM(B$2:B4465) / SUM(C$2:C4465)</f>
        <v>6.7204301075268818E-3</v>
      </c>
      <c r="H4465" s="10">
        <f>IFERROR(stats[[#This Row],[Column1]]-A4464,"")</f>
        <v>9.1435185458976775E-4</v>
      </c>
      <c r="I4465" s="10">
        <f>IFERROR(_xlfn.QUARTILE.INC(H$2:H4465,1),"")</f>
        <v>9.490740776527673E-4</v>
      </c>
      <c r="J4465" s="10">
        <f>IFERROR(_xlfn.QUARTILE.INC(H$2:H4465,3),"")</f>
        <v>1.157407408754807E-3</v>
      </c>
      <c r="K4465" s="10">
        <f>IFERROR(stats[[#This Row],[Q3]]-stats[[#This Row],[Q1]],"")</f>
        <v>2.0833333110203966E-4</v>
      </c>
      <c r="L4465" s="10">
        <f>IFERROR(AVERAGEIFS(H$2:H4465, H$2:H4465, "&lt;" &amp;stats[[#This Row],[Q3]]+(2*stats[[#This Row],[IQR]]), H$2:H4465, "&gt;" &amp; stats[[#This Row],[Q1]]-(2*stats[[#This Row],[IQR]])),"")</f>
        <v>1.0576608848732493E-3</v>
      </c>
    </row>
    <row r="4466" spans="1:12" x14ac:dyDescent="0.25">
      <c r="A4466" s="7">
        <v>44419.827326388891</v>
      </c>
      <c r="B4466">
        <v>0</v>
      </c>
      <c r="C4466">
        <v>1</v>
      </c>
      <c r="D4466" s="8">
        <f>SUM(B$2:B4466)</f>
        <v>30</v>
      </c>
      <c r="E4466" s="8">
        <f>SUM(C$2:C4466)</f>
        <v>4465</v>
      </c>
      <c r="F4466" s="9">
        <f>IF(stats[[#This Row],[Column1]],stats[[#This Row],[Total Clear]]/stats[[#This Row],[Total Runs]],NA())</f>
        <v>6.7189249720044789E-3</v>
      </c>
      <c r="G4466" s="9">
        <f>SUM(B$2:B4466) / SUM(C$2:C4466)</f>
        <v>6.7189249720044789E-3</v>
      </c>
      <c r="H4466" s="10">
        <f>IFERROR(stats[[#This Row],[Column1]]-A4465,"")</f>
        <v>9.3750000087311491E-4</v>
      </c>
      <c r="I4466" s="10">
        <f>IFERROR(_xlfn.QUARTILE.INC(H$2:H4466,1),"")</f>
        <v>9.490740776527673E-4</v>
      </c>
      <c r="J4466" s="10">
        <f>IFERROR(_xlfn.QUARTILE.INC(H$2:H4466,3),"")</f>
        <v>1.157407408754807E-3</v>
      </c>
      <c r="K4466" s="10">
        <f>IFERROR(stats[[#This Row],[Q3]]-stats[[#This Row],[Q1]],"")</f>
        <v>2.0833333110203966E-4</v>
      </c>
      <c r="L4466" s="10">
        <f>IFERROR(AVERAGEIFS(H$2:H4466, H$2:H4466, "&lt;" &amp;stats[[#This Row],[Q3]]+(2*stats[[#This Row],[IQR]]), H$2:H4466, "&gt;" &amp; stats[[#This Row],[Q1]]-(2*stats[[#This Row],[IQR]])),"")</f>
        <v>1.0576337053021115E-3</v>
      </c>
    </row>
    <row r="4467" spans="1:12" x14ac:dyDescent="0.25">
      <c r="A4467" s="7">
        <v>44419.828229166669</v>
      </c>
      <c r="B4467">
        <v>0</v>
      </c>
      <c r="C4467">
        <v>1</v>
      </c>
      <c r="D4467" s="8">
        <f>SUM(B$2:B4467)</f>
        <v>30</v>
      </c>
      <c r="E4467" s="8">
        <f>SUM(C$2:C4467)</f>
        <v>4466</v>
      </c>
      <c r="F4467" s="9">
        <f>IF(stats[[#This Row],[Column1]],stats[[#This Row],[Total Clear]]/stats[[#This Row],[Total Runs]],NA())</f>
        <v>6.717420510523959E-3</v>
      </c>
      <c r="G4467" s="9">
        <f>SUM(B$2:B4467) / SUM(C$2:C4467)</f>
        <v>6.717420510523959E-3</v>
      </c>
      <c r="H4467" s="10">
        <f>IFERROR(stats[[#This Row],[Column1]]-A4466,"")</f>
        <v>9.0277777781011537E-4</v>
      </c>
      <c r="I4467" s="10">
        <f>IFERROR(_xlfn.QUARTILE.INC(H$2:H4467,1),"")</f>
        <v>9.490740776527673E-4</v>
      </c>
      <c r="J4467" s="10">
        <f>IFERROR(_xlfn.QUARTILE.INC(H$2:H4467,3),"")</f>
        <v>1.157407408754807E-3</v>
      </c>
      <c r="K4467" s="10">
        <f>IFERROR(stats[[#This Row],[Q3]]-stats[[#This Row],[Q1]],"")</f>
        <v>2.0833333110203966E-4</v>
      </c>
      <c r="L4467" s="10">
        <f>IFERROR(AVERAGEIFS(H$2:H4467, H$2:H4467, "&lt;" &amp;stats[[#This Row],[Q3]]+(2*stats[[#This Row],[IQR]]), H$2:H4467, "&gt;" &amp; stats[[#This Row],[Q1]]-(2*stats[[#This Row],[IQR]])),"")</f>
        <v>1.0575986858702951E-3</v>
      </c>
    </row>
    <row r="4468" spans="1:12" x14ac:dyDescent="0.25">
      <c r="A4468" s="7">
        <v>44419.829108796293</v>
      </c>
      <c r="B4468">
        <v>0</v>
      </c>
      <c r="C4468">
        <v>1</v>
      </c>
      <c r="D4468" s="8">
        <f>SUM(B$2:B4468)</f>
        <v>30</v>
      </c>
      <c r="E4468" s="8">
        <f>SUM(C$2:C4468)</f>
        <v>4467</v>
      </c>
      <c r="F4468" s="9">
        <f>IF(stats[[#This Row],[Column1]],stats[[#This Row],[Total Clear]]/stats[[#This Row],[Total Runs]],NA())</f>
        <v>6.7159167226326392E-3</v>
      </c>
      <c r="G4468" s="9">
        <f>SUM(B$2:B4468) / SUM(C$2:C4468)</f>
        <v>6.7159167226326392E-3</v>
      </c>
      <c r="H4468" s="10">
        <f>IFERROR(stats[[#This Row],[Column1]]-A4467,"")</f>
        <v>8.7962962425081059E-4</v>
      </c>
      <c r="I4468" s="10">
        <f>IFERROR(_xlfn.QUARTILE.INC(H$2:H4468,1),"")</f>
        <v>9.490740776527673E-4</v>
      </c>
      <c r="J4468" s="10">
        <f>IFERROR(_xlfn.QUARTILE.INC(H$2:H4468,3),"")</f>
        <v>1.157407408754807E-3</v>
      </c>
      <c r="K4468" s="10">
        <f>IFERROR(stats[[#This Row],[Q3]]-stats[[#This Row],[Q1]],"")</f>
        <v>2.0833333110203966E-4</v>
      </c>
      <c r="L4468" s="10">
        <f>IFERROR(AVERAGEIFS(H$2:H4468, H$2:H4468, "&lt;" &amp;stats[[#This Row],[Q3]]+(2*stats[[#This Row],[IQR]]), H$2:H4468, "&gt;" &amp; stats[[#This Row],[Q1]]-(2*stats[[#This Row],[IQR]])),"")</f>
        <v>1.0575584486870215E-3</v>
      </c>
    </row>
    <row r="4469" spans="1:12" x14ac:dyDescent="0.25">
      <c r="A4469" s="7">
        <v>44419.830023148148</v>
      </c>
      <c r="B4469">
        <v>0</v>
      </c>
      <c r="C4469">
        <v>1</v>
      </c>
      <c r="D4469" s="8">
        <f>SUM(B$2:B4469)</f>
        <v>30</v>
      </c>
      <c r="E4469" s="8">
        <f>SUM(C$2:C4469)</f>
        <v>4468</v>
      </c>
      <c r="F4469" s="9">
        <f>IF(stats[[#This Row],[Column1]],stats[[#This Row],[Total Clear]]/stats[[#This Row],[Total Runs]],NA())</f>
        <v>6.7144136078782449E-3</v>
      </c>
      <c r="G4469" s="9">
        <f>SUM(B$2:B4469) / SUM(C$2:C4469)</f>
        <v>6.7144136078782449E-3</v>
      </c>
      <c r="H4469" s="10">
        <f>IFERROR(stats[[#This Row],[Column1]]-A4468,"")</f>
        <v>9.1435185458976775E-4</v>
      </c>
      <c r="I4469" s="10">
        <f>IFERROR(_xlfn.QUARTILE.INC(H$2:H4469,1),"")</f>
        <v>9.490740776527673E-4</v>
      </c>
      <c r="J4469" s="10">
        <f>IFERROR(_xlfn.QUARTILE.INC(H$2:H4469,3),"")</f>
        <v>1.157407408754807E-3</v>
      </c>
      <c r="K4469" s="10">
        <f>IFERROR(stats[[#This Row],[Q3]]-stats[[#This Row],[Q1]],"")</f>
        <v>2.0833333110203966E-4</v>
      </c>
      <c r="L4469" s="10">
        <f>IFERROR(AVERAGEIFS(H$2:H4469, H$2:H4469, "&lt;" &amp;stats[[#This Row],[Q3]]+(2*stats[[#This Row],[IQR]]), H$2:H4469, "&gt;" &amp; stats[[#This Row],[Q1]]-(2*stats[[#This Row],[IQR]])),"")</f>
        <v>1.0575260782995674E-3</v>
      </c>
    </row>
    <row r="4470" spans="1:12" x14ac:dyDescent="0.25">
      <c r="A4470" s="7">
        <v>44419.830983796295</v>
      </c>
      <c r="B4470">
        <v>0</v>
      </c>
      <c r="C4470">
        <v>1</v>
      </c>
      <c r="D4470" s="8">
        <f>SUM(B$2:B4470)</f>
        <v>30</v>
      </c>
      <c r="E4470" s="8">
        <f>SUM(C$2:C4470)</f>
        <v>4469</v>
      </c>
      <c r="F4470" s="9">
        <f>IF(stats[[#This Row],[Column1]],stats[[#This Row],[Total Clear]]/stats[[#This Row],[Total Runs]],NA())</f>
        <v>6.7129111658089059E-3</v>
      </c>
      <c r="G4470" s="9">
        <f>SUM(B$2:B4470) / SUM(C$2:C4470)</f>
        <v>6.7129111658089059E-3</v>
      </c>
      <c r="H4470" s="10">
        <f>IFERROR(stats[[#This Row],[Column1]]-A4469,"")</f>
        <v>9.6064814715646207E-4</v>
      </c>
      <c r="I4470" s="10">
        <f>IFERROR(_xlfn.QUARTILE.INC(H$2:H4470,1),"")</f>
        <v>9.490740776527673E-4</v>
      </c>
      <c r="J4470" s="10">
        <f>IFERROR(_xlfn.QUARTILE.INC(H$2:H4470,3),"")</f>
        <v>1.157407408754807E-3</v>
      </c>
      <c r="K4470" s="10">
        <f>IFERROR(stats[[#This Row],[Q3]]-stats[[#This Row],[Q1]],"")</f>
        <v>2.0833333110203966E-4</v>
      </c>
      <c r="L4470" s="10">
        <f>IFERROR(AVERAGEIFS(H$2:H4470, H$2:H4470, "&lt;" &amp;stats[[#This Row],[Q3]]+(2*stats[[#This Row],[IQR]]), H$2:H4470, "&gt;" &amp; stats[[#This Row],[Q1]]-(2*stats[[#This Row],[IQR]])),"")</f>
        <v>1.057504184981795E-3</v>
      </c>
    </row>
    <row r="4471" spans="1:12" x14ac:dyDescent="0.25">
      <c r="A4471" s="7">
        <v>44419.83189814815</v>
      </c>
      <c r="B4471">
        <v>0</v>
      </c>
      <c r="C4471">
        <v>1</v>
      </c>
      <c r="D4471" s="8">
        <f>SUM(B$2:B4471)</f>
        <v>30</v>
      </c>
      <c r="E4471" s="8">
        <f>SUM(C$2:C4471)</f>
        <v>4470</v>
      </c>
      <c r="F4471" s="9">
        <f>IF(stats[[#This Row],[Column1]],stats[[#This Row],[Total Clear]]/stats[[#This Row],[Total Runs]],NA())</f>
        <v>6.7114093959731542E-3</v>
      </c>
      <c r="G4471" s="9">
        <f>SUM(B$2:B4471) / SUM(C$2:C4471)</f>
        <v>6.7114093959731542E-3</v>
      </c>
      <c r="H4471" s="10">
        <f>IFERROR(stats[[#This Row],[Column1]]-A4470,"")</f>
        <v>9.1435185458976775E-4</v>
      </c>
      <c r="I4471" s="10">
        <f>IFERROR(_xlfn.QUARTILE.INC(H$2:H4471,1),"")</f>
        <v>9.490740776527673E-4</v>
      </c>
      <c r="J4471" s="10">
        <f>IFERROR(_xlfn.QUARTILE.INC(H$2:H4471,3),"")</f>
        <v>1.157407408754807E-3</v>
      </c>
      <c r="K4471" s="10">
        <f>IFERROR(stats[[#This Row],[Q3]]-stats[[#This Row],[Q1]],"")</f>
        <v>2.0833333110203966E-4</v>
      </c>
      <c r="L4471" s="10">
        <f>IFERROR(AVERAGEIFS(H$2:H4471, H$2:H4471, "&lt;" &amp;stats[[#This Row],[Q3]]+(2*stats[[#This Row],[IQR]]), H$2:H4471, "&gt;" &amp; stats[[#This Row],[Q1]]-(2*stats[[#This Row],[IQR]])),"")</f>
        <v>1.0574718414819322E-3</v>
      </c>
    </row>
    <row r="4472" spans="1:12" x14ac:dyDescent="0.25">
      <c r="A4472" s="7">
        <v>44419.832916666666</v>
      </c>
      <c r="B4472">
        <v>0</v>
      </c>
      <c r="C4472">
        <v>1</v>
      </c>
      <c r="D4472" s="8">
        <f>SUM(B$2:B4472)</f>
        <v>30</v>
      </c>
      <c r="E4472" s="8">
        <f>SUM(C$2:C4472)</f>
        <v>4471</v>
      </c>
      <c r="F4472" s="9">
        <f>IF(stats[[#This Row],[Column1]],stats[[#This Row],[Total Clear]]/stats[[#This Row],[Total Runs]],NA())</f>
        <v>6.7099082979199288E-3</v>
      </c>
      <c r="G4472" s="9">
        <f>SUM(B$2:B4472) / SUM(C$2:C4472)</f>
        <v>6.7099082979199288E-3</v>
      </c>
      <c r="H4472" s="10">
        <f>IFERROR(stats[[#This Row],[Column1]]-A4471,"")</f>
        <v>1.0185185165028088E-3</v>
      </c>
      <c r="I4472" s="10">
        <f>IFERROR(_xlfn.QUARTILE.INC(H$2:H4472,1),"")</f>
        <v>9.490740776527673E-4</v>
      </c>
      <c r="J4472" s="10">
        <f>IFERROR(_xlfn.QUARTILE.INC(H$2:H4472,3),"")</f>
        <v>1.157407408754807E-3</v>
      </c>
      <c r="K4472" s="10">
        <f>IFERROR(stats[[#This Row],[Q3]]-stats[[#This Row],[Q1]],"")</f>
        <v>2.0833333110203966E-4</v>
      </c>
      <c r="L4472" s="10">
        <f>IFERROR(AVERAGEIFS(H$2:H4472, H$2:H4472, "&lt;" &amp;stats[[#This Row],[Q3]]+(2*stats[[#This Row],[IQR]]), H$2:H4472, "&gt;" &amp; stats[[#This Row],[Q1]]-(2*stats[[#This Row],[IQR]])),"")</f>
        <v>1.0574630424476023E-3</v>
      </c>
    </row>
    <row r="4473" spans="1:12" x14ac:dyDescent="0.25">
      <c r="A4473" s="7">
        <v>44419.833877314813</v>
      </c>
      <c r="B4473">
        <v>0</v>
      </c>
      <c r="C4473">
        <v>1</v>
      </c>
      <c r="D4473" s="8">
        <f>SUM(B$2:B4473)</f>
        <v>30</v>
      </c>
      <c r="E4473" s="8">
        <f>SUM(C$2:C4473)</f>
        <v>4472</v>
      </c>
      <c r="F4473" s="9">
        <f>IF(stats[[#This Row],[Column1]],stats[[#This Row],[Total Clear]]/stats[[#This Row],[Total Runs]],NA())</f>
        <v>6.7084078711985686E-3</v>
      </c>
      <c r="G4473" s="9">
        <f>SUM(B$2:B4473) / SUM(C$2:C4473)</f>
        <v>6.7084078711985686E-3</v>
      </c>
      <c r="H4473" s="10">
        <f>IFERROR(stats[[#This Row],[Column1]]-A4472,"")</f>
        <v>9.6064814715646207E-4</v>
      </c>
      <c r="I4473" s="10">
        <f>IFERROR(_xlfn.QUARTILE.INC(H$2:H4473,1),"")</f>
        <v>9.490740776527673E-4</v>
      </c>
      <c r="J4473" s="10">
        <f>IFERROR(_xlfn.QUARTILE.INC(H$2:H4473,3),"")</f>
        <v>1.157407408754807E-3</v>
      </c>
      <c r="K4473" s="10">
        <f>IFERROR(stats[[#This Row],[Q3]]-stats[[#This Row],[Q1]],"")</f>
        <v>2.0833333110203966E-4</v>
      </c>
      <c r="L4473" s="10">
        <f>IFERROR(AVERAGEIFS(H$2:H4473, H$2:H4473, "&lt;" &amp;stats[[#This Row],[Q3]]+(2*stats[[#This Row],[IQR]]), H$2:H4473, "&gt;" &amp; stats[[#This Row],[Q1]]-(2*stats[[#This Row],[IQR]])),"")</f>
        <v>1.0574411781984398E-3</v>
      </c>
    </row>
    <row r="4474" spans="1:12" x14ac:dyDescent="0.25">
      <c r="A4474" s="7">
        <v>44419.834803240738</v>
      </c>
      <c r="B4474">
        <v>0</v>
      </c>
      <c r="C4474">
        <v>1</v>
      </c>
      <c r="D4474" s="8">
        <f>SUM(B$2:B4474)</f>
        <v>30</v>
      </c>
      <c r="E4474" s="8">
        <f>SUM(C$2:C4474)</f>
        <v>4473</v>
      </c>
      <c r="F4474" s="9">
        <f>IF(stats[[#This Row],[Column1]],stats[[#This Row],[Total Clear]]/stats[[#This Row],[Total Runs]],NA())</f>
        <v>6.7069081153588199E-3</v>
      </c>
      <c r="G4474" s="9">
        <f>SUM(B$2:B4474) / SUM(C$2:C4474)</f>
        <v>6.7069081153588199E-3</v>
      </c>
      <c r="H4474" s="10">
        <f>IFERROR(stats[[#This Row],[Column1]]-A4473,"")</f>
        <v>9.2592592409346253E-4</v>
      </c>
      <c r="I4474" s="10">
        <f>IFERROR(_xlfn.QUARTILE.INC(H$2:H4474,1),"")</f>
        <v>9.490740776527673E-4</v>
      </c>
      <c r="J4474" s="10">
        <f>IFERROR(_xlfn.QUARTILE.INC(H$2:H4474,3),"")</f>
        <v>1.157407408754807E-3</v>
      </c>
      <c r="K4474" s="10">
        <f>IFERROR(stats[[#This Row],[Q3]]-stats[[#This Row],[Q1]],"")</f>
        <v>2.0833333110203966E-4</v>
      </c>
      <c r="L4474" s="10">
        <f>IFERROR(AVERAGEIFS(H$2:H4474, H$2:H4474, "&lt;" &amp;stats[[#This Row],[Q3]]+(2*stats[[#This Row],[IQR]]), H$2:H4474, "&gt;" &amp; stats[[#This Row],[Q1]]-(2*stats[[#This Row],[IQR]])),"")</f>
        <v>1.0574114840792019E-3</v>
      </c>
    </row>
    <row r="4475" spans="1:12" x14ac:dyDescent="0.25">
      <c r="A4475" s="7">
        <v>44419.835740740738</v>
      </c>
      <c r="B4475">
        <v>0</v>
      </c>
      <c r="C4475">
        <v>1</v>
      </c>
      <c r="D4475" s="8">
        <f>SUM(B$2:B4475)</f>
        <v>30</v>
      </c>
      <c r="E4475" s="8">
        <f>SUM(C$2:C4475)</f>
        <v>4474</v>
      </c>
      <c r="F4475" s="9">
        <f>IF(stats[[#This Row],[Column1]],stats[[#This Row],[Total Clear]]/stats[[#This Row],[Total Runs]],NA())</f>
        <v>6.7054090299508273E-3</v>
      </c>
      <c r="G4475" s="9">
        <f>SUM(B$2:B4475) / SUM(C$2:C4475)</f>
        <v>6.7054090299508273E-3</v>
      </c>
      <c r="H4475" s="10">
        <f>IFERROR(stats[[#This Row],[Column1]]-A4474,"")</f>
        <v>9.3750000087311491E-4</v>
      </c>
      <c r="I4475" s="10">
        <f>IFERROR(_xlfn.QUARTILE.INC(H$2:H4475,1),"")</f>
        <v>9.490740776527673E-4</v>
      </c>
      <c r="J4475" s="10">
        <f>IFERROR(_xlfn.QUARTILE.INC(H$2:H4475,3),"")</f>
        <v>1.157407408754807E-3</v>
      </c>
      <c r="K4475" s="10">
        <f>IFERROR(stats[[#This Row],[Q3]]-stats[[#This Row],[Q1]],"")</f>
        <v>2.0833333110203966E-4</v>
      </c>
      <c r="L4475" s="10">
        <f>IFERROR(AVERAGEIFS(H$2:H4475, H$2:H4475, "&lt;" &amp;stats[[#This Row],[Q3]]+(2*stats[[#This Row],[IQR]]), H$2:H4475, "&gt;" &amp; stats[[#This Row],[Q1]]-(2*stats[[#This Row],[IQR]])),"")</f>
        <v>1.057384416024302E-3</v>
      </c>
    </row>
    <row r="4476" spans="1:12" x14ac:dyDescent="0.25">
      <c r="A4476" s="7">
        <v>44419.836631944447</v>
      </c>
      <c r="B4476">
        <v>0</v>
      </c>
      <c r="C4476">
        <v>1</v>
      </c>
      <c r="D4476" s="8">
        <f>SUM(B$2:B4476)</f>
        <v>30</v>
      </c>
      <c r="E4476" s="8">
        <f>SUM(C$2:C4476)</f>
        <v>4475</v>
      </c>
      <c r="F4476" s="9">
        <f>IF(stats[[#This Row],[Column1]],stats[[#This Row],[Total Clear]]/stats[[#This Row],[Total Runs]],NA())</f>
        <v>6.7039106145251395E-3</v>
      </c>
      <c r="G4476" s="9">
        <f>SUM(B$2:B4476) / SUM(C$2:C4476)</f>
        <v>6.7039106145251395E-3</v>
      </c>
      <c r="H4476" s="10">
        <f>IFERROR(stats[[#This Row],[Column1]]-A4475,"")</f>
        <v>8.9120370830642059E-4</v>
      </c>
      <c r="I4476" s="10">
        <f>IFERROR(_xlfn.QUARTILE.INC(H$2:H4476,1),"")</f>
        <v>9.490740776527673E-4</v>
      </c>
      <c r="J4476" s="10">
        <f>IFERROR(_xlfn.QUARTILE.INC(H$2:H4476,3),"")</f>
        <v>1.157407408754807E-3</v>
      </c>
      <c r="K4476" s="10">
        <f>IFERROR(stats[[#This Row],[Q3]]-stats[[#This Row],[Q1]],"")</f>
        <v>2.0833333110203966E-4</v>
      </c>
      <c r="L4476" s="10">
        <f>IFERROR(AVERAGEIFS(H$2:H4476, H$2:H4476, "&lt;" &amp;stats[[#This Row],[Q3]]+(2*stats[[#This Row],[IQR]]), H$2:H4476, "&gt;" &amp; stats[[#This Row],[Q1]]-(2*stats[[#This Row],[IQR]])),"")</f>
        <v>1.0573469119151352E-3</v>
      </c>
    </row>
    <row r="4477" spans="1:12" x14ac:dyDescent="0.25">
      <c r="A4477" s="7">
        <v>44419.837534722225</v>
      </c>
      <c r="B4477">
        <v>0</v>
      </c>
      <c r="C4477">
        <v>1</v>
      </c>
      <c r="D4477" s="8">
        <f>SUM(B$2:B4477)</f>
        <v>30</v>
      </c>
      <c r="E4477" s="8">
        <f>SUM(C$2:C4477)</f>
        <v>4476</v>
      </c>
      <c r="F4477" s="9">
        <f>IF(stats[[#This Row],[Column1]],stats[[#This Row],[Total Clear]]/stats[[#This Row],[Total Runs]],NA())</f>
        <v>6.7024128686327079E-3</v>
      </c>
      <c r="G4477" s="9">
        <f>SUM(B$2:B4477) / SUM(C$2:C4477)</f>
        <v>6.7024128686327079E-3</v>
      </c>
      <c r="H4477" s="10">
        <f>IFERROR(stats[[#This Row],[Column1]]-A4476,"")</f>
        <v>9.0277777781011537E-4</v>
      </c>
      <c r="I4477" s="10">
        <f>IFERROR(_xlfn.QUARTILE.INC(H$2:H4477,1),"")</f>
        <v>9.490740776527673E-4</v>
      </c>
      <c r="J4477" s="10">
        <f>IFERROR(_xlfn.QUARTILE.INC(H$2:H4477,3),"")</f>
        <v>1.157407408754807E-3</v>
      </c>
      <c r="K4477" s="10">
        <f>IFERROR(stats[[#This Row],[Q3]]-stats[[#This Row],[Q1]],"")</f>
        <v>2.0833333110203966E-4</v>
      </c>
      <c r="L4477" s="10">
        <f>IFERROR(AVERAGEIFS(H$2:H4477, H$2:H4477, "&lt;" &amp;stats[[#This Row],[Q3]]+(2*stats[[#This Row],[IQR]]), H$2:H4477, "&gt;" &amp; stats[[#This Row],[Q1]]-(2*stats[[#This Row],[IQR]])),"")</f>
        <v>1.0573120362079816E-3</v>
      </c>
    </row>
    <row r="4478" spans="1:12" x14ac:dyDescent="0.25">
      <c r="A4478" s="7">
        <v>44419.838391203702</v>
      </c>
      <c r="B4478">
        <v>0</v>
      </c>
      <c r="C4478">
        <v>1</v>
      </c>
      <c r="D4478" s="8">
        <f>SUM(B$2:B4478)</f>
        <v>30</v>
      </c>
      <c r="E4478" s="8">
        <f>SUM(C$2:C4478)</f>
        <v>4477</v>
      </c>
      <c r="F4478" s="9">
        <f>IF(stats[[#This Row],[Column1]],stats[[#This Row],[Total Clear]]/stats[[#This Row],[Total Runs]],NA())</f>
        <v>6.7009157918248826E-3</v>
      </c>
      <c r="G4478" s="9">
        <f>SUM(B$2:B4478) / SUM(C$2:C4478)</f>
        <v>6.7009157918248826E-3</v>
      </c>
      <c r="H4478" s="10">
        <f>IFERROR(stats[[#This Row],[Column1]]-A4477,"")</f>
        <v>8.5648147796746343E-4</v>
      </c>
      <c r="I4478" s="10">
        <f>IFERROR(_xlfn.QUARTILE.INC(H$2:H4478,1),"")</f>
        <v>9.490740776527673E-4</v>
      </c>
      <c r="J4478" s="10">
        <f>IFERROR(_xlfn.QUARTILE.INC(H$2:H4478,3),"")</f>
        <v>1.157407408754807E-3</v>
      </c>
      <c r="K4478" s="10">
        <f>IFERROR(stats[[#This Row],[Q3]]-stats[[#This Row],[Q1]],"")</f>
        <v>2.0833333110203966E-4</v>
      </c>
      <c r="L4478" s="10">
        <f>IFERROR(AVERAGEIFS(H$2:H4478, H$2:H4478, "&lt;" &amp;stats[[#This Row],[Q3]]+(2*stats[[#This Row],[IQR]]), H$2:H4478, "&gt;" &amp; stats[[#This Row],[Q1]]-(2*stats[[#This Row],[IQR]])),"")</f>
        <v>1.0572667326757821E-3</v>
      </c>
    </row>
    <row r="4479" spans="1:12" x14ac:dyDescent="0.25">
      <c r="A4479" s="7">
        <v>44419.839328703703</v>
      </c>
      <c r="B4479">
        <v>0</v>
      </c>
      <c r="C4479">
        <v>1</v>
      </c>
      <c r="D4479" s="8">
        <f>SUM(B$2:B4479)</f>
        <v>30</v>
      </c>
      <c r="E4479" s="8">
        <f>SUM(C$2:C4479)</f>
        <v>4478</v>
      </c>
      <c r="F4479" s="9">
        <f>IF(stats[[#This Row],[Column1]],stats[[#This Row],[Total Clear]]/stats[[#This Row],[Total Runs]],NA())</f>
        <v>6.6994193836534171E-3</v>
      </c>
      <c r="G4479" s="9">
        <f>SUM(B$2:B4479) / SUM(C$2:C4479)</f>
        <v>6.6994193836534171E-3</v>
      </c>
      <c r="H4479" s="10">
        <f>IFERROR(stats[[#This Row],[Column1]]-A4478,"")</f>
        <v>9.3750000087311491E-4</v>
      </c>
      <c r="I4479" s="10">
        <f>IFERROR(_xlfn.QUARTILE.INC(H$2:H4479,1),"")</f>
        <v>9.490740776527673E-4</v>
      </c>
      <c r="J4479" s="10">
        <f>IFERROR(_xlfn.QUARTILE.INC(H$2:H4479,3),"")</f>
        <v>1.157407408754807E-3</v>
      </c>
      <c r="K4479" s="10">
        <f>IFERROR(stats[[#This Row],[Q3]]-stats[[#This Row],[Q1]],"")</f>
        <v>2.0833333110203966E-4</v>
      </c>
      <c r="L4479" s="10">
        <f>IFERROR(AVERAGEIFS(H$2:H4479, H$2:H4479, "&lt;" &amp;stats[[#This Row],[Q3]]+(2*stats[[#This Row],[IQR]]), H$2:H4479, "&gt;" &amp; stats[[#This Row],[Q1]]-(2*stats[[#This Row],[IQR]])),"")</f>
        <v>1.0572397216852989E-3</v>
      </c>
    </row>
    <row r="4480" spans="1:12" x14ac:dyDescent="0.25">
      <c r="A4480" s="7">
        <v>44419.840208333335</v>
      </c>
      <c r="B4480">
        <v>0</v>
      </c>
      <c r="C4480">
        <v>1</v>
      </c>
      <c r="D4480" s="8">
        <f>SUM(B$2:B4480)</f>
        <v>30</v>
      </c>
      <c r="E4480" s="8">
        <f>SUM(C$2:C4480)</f>
        <v>4479</v>
      </c>
      <c r="F4480" s="9">
        <f>IF(stats[[#This Row],[Column1]],stats[[#This Row],[Total Clear]]/stats[[#This Row],[Total Runs]],NA())</f>
        <v>6.6979236436704621E-3</v>
      </c>
      <c r="G4480" s="9">
        <f>SUM(B$2:B4480) / SUM(C$2:C4480)</f>
        <v>6.6979236436704621E-3</v>
      </c>
      <c r="H4480" s="10">
        <f>IFERROR(stats[[#This Row],[Column1]]-A4479,"")</f>
        <v>8.7962963152676821E-4</v>
      </c>
      <c r="I4480" s="10">
        <f>IFERROR(_xlfn.QUARTILE.INC(H$2:H4480,1),"")</f>
        <v>9.490740776527673E-4</v>
      </c>
      <c r="J4480" s="10">
        <f>IFERROR(_xlfn.QUARTILE.INC(H$2:H4480,3),"")</f>
        <v>1.157407408754807E-3</v>
      </c>
      <c r="K4480" s="10">
        <f>IFERROR(stats[[#This Row],[Q3]]-stats[[#This Row],[Q1]],"")</f>
        <v>2.0833333110203966E-4</v>
      </c>
      <c r="L4480" s="10">
        <f>IFERROR(AVERAGEIFS(H$2:H4480, H$2:H4480, "&lt;" &amp;stats[[#This Row],[Q3]]+(2*stats[[#This Row],[IQR]]), H$2:H4480, "&gt;" &amp; stats[[#This Row],[Q1]]-(2*stats[[#This Row],[IQR]])),"")</f>
        <v>1.05719967431435E-3</v>
      </c>
    </row>
    <row r="4481" spans="1:12" x14ac:dyDescent="0.25">
      <c r="A4481" s="7">
        <v>44419.84107638889</v>
      </c>
      <c r="B4481">
        <v>0</v>
      </c>
      <c r="C4481">
        <v>1</v>
      </c>
      <c r="D4481" s="8">
        <f>SUM(B$2:B4481)</f>
        <v>30</v>
      </c>
      <c r="E4481" s="8">
        <f>SUM(C$2:C4481)</f>
        <v>4480</v>
      </c>
      <c r="F4481" s="9">
        <f>IF(stats[[#This Row],[Column1]],stats[[#This Row],[Total Clear]]/stats[[#This Row],[Total Runs]],NA())</f>
        <v>6.6964285714285711E-3</v>
      </c>
      <c r="G4481" s="9">
        <f>SUM(B$2:B4481) / SUM(C$2:C4481)</f>
        <v>6.6964285714285711E-3</v>
      </c>
      <c r="H4481" s="10">
        <f>IFERROR(stats[[#This Row],[Column1]]-A4480,"")</f>
        <v>8.6805555474711582E-4</v>
      </c>
      <c r="I4481" s="10">
        <f>IFERROR(_xlfn.QUARTILE.INC(H$2:H4481,1),"")</f>
        <v>9.490740776527673E-4</v>
      </c>
      <c r="J4481" s="10">
        <f>IFERROR(_xlfn.QUARTILE.INC(H$2:H4481,3),"")</f>
        <v>1.157407408754807E-3</v>
      </c>
      <c r="K4481" s="10">
        <f>IFERROR(stats[[#This Row],[Q3]]-stats[[#This Row],[Q1]],"")</f>
        <v>2.0833333110203966E-4</v>
      </c>
      <c r="L4481" s="10">
        <f>IFERROR(AVERAGEIFS(H$2:H4481, H$2:H4481, "&lt;" &amp;stats[[#This Row],[Q3]]+(2*stats[[#This Row],[IQR]]), H$2:H4481, "&gt;" &amp; stats[[#This Row],[Q1]]-(2*stats[[#This Row],[IQR]])),"")</f>
        <v>1.0571570358744115E-3</v>
      </c>
    </row>
    <row r="4482" spans="1:12" x14ac:dyDescent="0.25">
      <c r="A4482" s="7">
        <v>44419.84202546296</v>
      </c>
      <c r="B4482">
        <v>0</v>
      </c>
      <c r="C4482">
        <v>1</v>
      </c>
      <c r="D4482" s="8">
        <f>SUM(B$2:B4482)</f>
        <v>30</v>
      </c>
      <c r="E4482" s="8">
        <f>SUM(C$2:C4482)</f>
        <v>4481</v>
      </c>
      <c r="F4482" s="9">
        <f>IF(stats[[#This Row],[Column1]],stats[[#This Row],[Total Clear]]/stats[[#This Row],[Total Runs]],NA())</f>
        <v>6.694934166480696E-3</v>
      </c>
      <c r="G4482" s="9">
        <f>SUM(B$2:B4482) / SUM(C$2:C4482)</f>
        <v>6.694934166480696E-3</v>
      </c>
      <c r="H4482" s="10">
        <f>IFERROR(stats[[#This Row],[Column1]]-A4481,"")</f>
        <v>9.4907407037680969E-4</v>
      </c>
      <c r="I4482" s="10">
        <f>IFERROR(_xlfn.QUARTILE.INC(H$2:H4482,1),"")</f>
        <v>9.490740776527673E-4</v>
      </c>
      <c r="J4482" s="10">
        <f>IFERROR(_xlfn.QUARTILE.INC(H$2:H4482,3),"")</f>
        <v>1.157407408754807E-3</v>
      </c>
      <c r="K4482" s="10">
        <f>IFERROR(stats[[#This Row],[Q3]]-stats[[#This Row],[Q1]],"")</f>
        <v>2.0833333110203966E-4</v>
      </c>
      <c r="L4482" s="10">
        <f>IFERROR(AVERAGEIFS(H$2:H4482, H$2:H4482, "&lt;" &amp;stats[[#This Row],[Q3]]+(2*stats[[#This Row],[IQR]]), H$2:H4482, "&gt;" &amp; stats[[#This Row],[Q1]]-(2*stats[[#This Row],[IQR]])),"")</f>
        <v>1.0571326764050634E-3</v>
      </c>
    </row>
    <row r="4483" spans="1:12" x14ac:dyDescent="0.25">
      <c r="A4483" s="7">
        <v>44419.842916666668</v>
      </c>
      <c r="B4483">
        <v>0</v>
      </c>
      <c r="C4483">
        <v>1</v>
      </c>
      <c r="D4483" s="8">
        <f>SUM(B$2:B4483)</f>
        <v>30</v>
      </c>
      <c r="E4483" s="8">
        <f>SUM(C$2:C4483)</f>
        <v>4482</v>
      </c>
      <c r="F4483" s="9">
        <f>IF(stats[[#This Row],[Column1]],stats[[#This Row],[Total Clear]]/stats[[#This Row],[Total Runs]],NA())</f>
        <v>6.6934404283801874E-3</v>
      </c>
      <c r="G4483" s="9">
        <f>SUM(B$2:B4483) / SUM(C$2:C4483)</f>
        <v>6.6934404283801874E-3</v>
      </c>
      <c r="H4483" s="10">
        <f>IFERROR(stats[[#This Row],[Column1]]-A4482,"")</f>
        <v>8.9120370830642059E-4</v>
      </c>
      <c r="I4483" s="10">
        <f>IFERROR(_xlfn.QUARTILE.INC(H$2:H4483,1),"")</f>
        <v>9.490740776527673E-4</v>
      </c>
      <c r="J4483" s="10">
        <f>IFERROR(_xlfn.QUARTILE.INC(H$2:H4483,3),"")</f>
        <v>1.157407408754807E-3</v>
      </c>
      <c r="K4483" s="10">
        <f>IFERROR(stats[[#This Row],[Q3]]-stats[[#This Row],[Q1]],"")</f>
        <v>2.0833333110203966E-4</v>
      </c>
      <c r="L4483" s="10">
        <f>IFERROR(AVERAGEIFS(H$2:H4483, H$2:H4483, "&lt;" &amp;stats[[#This Row],[Q3]]+(2*stats[[#This Row],[IQR]]), H$2:H4483, "&gt;" &amp; stats[[#This Row],[Q1]]-(2*stats[[#This Row],[IQR]])),"")</f>
        <v>1.0570952881743065E-3</v>
      </c>
    </row>
    <row r="4484" spans="1:12" x14ac:dyDescent="0.25">
      <c r="A4484" s="7">
        <v>44419.843807870369</v>
      </c>
      <c r="B4484">
        <v>0</v>
      </c>
      <c r="C4484">
        <v>1</v>
      </c>
      <c r="D4484" s="8">
        <f>SUM(B$2:B4484)</f>
        <v>30</v>
      </c>
      <c r="E4484" s="8">
        <f>SUM(C$2:C4484)</f>
        <v>4483</v>
      </c>
      <c r="F4484" s="9">
        <f>IF(stats[[#This Row],[Column1]],stats[[#This Row],[Total Clear]]/stats[[#This Row],[Total Runs]],NA())</f>
        <v>6.6919473566807944E-3</v>
      </c>
      <c r="G4484" s="9">
        <f>SUM(B$2:B4484) / SUM(C$2:C4484)</f>
        <v>6.6919473566807944E-3</v>
      </c>
      <c r="H4484" s="10">
        <f>IFERROR(stats[[#This Row],[Column1]]-A4483,"")</f>
        <v>8.9120370103046298E-4</v>
      </c>
      <c r="I4484" s="10">
        <f>IFERROR(_xlfn.QUARTILE.INC(H$2:H4484,1),"")</f>
        <v>9.490740776527673E-4</v>
      </c>
      <c r="J4484" s="10">
        <f>IFERROR(_xlfn.QUARTILE.INC(H$2:H4484,3),"")</f>
        <v>1.157407408754807E-3</v>
      </c>
      <c r="K4484" s="10">
        <f>IFERROR(stats[[#This Row],[Q3]]-stats[[#This Row],[Q1]],"")</f>
        <v>2.0833333110203966E-4</v>
      </c>
      <c r="L4484" s="10">
        <f>IFERROR(AVERAGEIFS(H$2:H4484, H$2:H4484, "&lt;" &amp;stats[[#This Row],[Q3]]+(2*stats[[#This Row],[IQR]]), H$2:H4484, "&gt;" &amp; stats[[#This Row],[Q1]]-(2*stats[[#This Row],[IQR]])),"")</f>
        <v>1.05705791678725E-3</v>
      </c>
    </row>
    <row r="4485" spans="1:12" x14ac:dyDescent="0.25">
      <c r="A4485" s="7">
        <v>44419.844722222224</v>
      </c>
      <c r="B4485">
        <v>0</v>
      </c>
      <c r="C4485">
        <v>1</v>
      </c>
      <c r="D4485" s="8">
        <f>SUM(B$2:B4485)</f>
        <v>30</v>
      </c>
      <c r="E4485" s="8">
        <f>SUM(C$2:C4485)</f>
        <v>4484</v>
      </c>
      <c r="F4485" s="9">
        <f>IF(stats[[#This Row],[Column1]],stats[[#This Row],[Total Clear]]/stats[[#This Row],[Total Runs]],NA())</f>
        <v>6.6904549509366638E-3</v>
      </c>
      <c r="G4485" s="9">
        <f>SUM(B$2:B4485) / SUM(C$2:C4485)</f>
        <v>6.6904549509366638E-3</v>
      </c>
      <c r="H4485" s="10">
        <f>IFERROR(stats[[#This Row],[Column1]]-A4484,"")</f>
        <v>9.1435185458976775E-4</v>
      </c>
      <c r="I4485" s="10">
        <f>IFERROR(_xlfn.QUARTILE.INC(H$2:H4485,1),"")</f>
        <v>9.490740776527673E-4</v>
      </c>
      <c r="J4485" s="10">
        <f>IFERROR(_xlfn.QUARTILE.INC(H$2:H4485,3),"")</f>
        <v>1.157407408754807E-3</v>
      </c>
      <c r="K4485" s="10">
        <f>IFERROR(stats[[#This Row],[Q3]]-stats[[#This Row],[Q1]],"")</f>
        <v>2.0833333110203966E-4</v>
      </c>
      <c r="L4485" s="10">
        <f>IFERROR(AVERAGEIFS(H$2:H4485, H$2:H4485, "&lt;" &amp;stats[[#This Row],[Q3]]+(2*stats[[#This Row],[IQR]]), H$2:H4485, "&gt;" &amp; stats[[#This Row],[Q1]]-(2*stats[[#This Row],[IQR]])),"")</f>
        <v>1.0570257757822506E-3</v>
      </c>
    </row>
    <row r="4486" spans="1:12" x14ac:dyDescent="0.25">
      <c r="A4486" s="7">
        <v>44419.845636574071</v>
      </c>
      <c r="B4486">
        <v>0</v>
      </c>
      <c r="C4486">
        <v>1</v>
      </c>
      <c r="D4486" s="8">
        <f>SUM(B$2:B4486)</f>
        <v>30</v>
      </c>
      <c r="E4486" s="8">
        <f>SUM(C$2:C4486)</f>
        <v>4485</v>
      </c>
      <c r="F4486" s="9">
        <f>IF(stats[[#This Row],[Column1]],stats[[#This Row],[Total Clear]]/stats[[#This Row],[Total Runs]],NA())</f>
        <v>6.688963210702341E-3</v>
      </c>
      <c r="G4486" s="9">
        <f>SUM(B$2:B4486) / SUM(C$2:C4486)</f>
        <v>6.688963210702341E-3</v>
      </c>
      <c r="H4486" s="10">
        <f>IFERROR(stats[[#This Row],[Column1]]-A4485,"")</f>
        <v>9.1435184731381014E-4</v>
      </c>
      <c r="I4486" s="10">
        <f>IFERROR(_xlfn.QUARTILE.INC(H$2:H4486,1),"")</f>
        <v>9.490740776527673E-4</v>
      </c>
      <c r="J4486" s="10">
        <f>IFERROR(_xlfn.QUARTILE.INC(H$2:H4486,3),"")</f>
        <v>1.157407408754807E-3</v>
      </c>
      <c r="K4486" s="10">
        <f>IFERROR(stats[[#This Row],[Q3]]-stats[[#This Row],[Q1]],"")</f>
        <v>2.0833333110203966E-4</v>
      </c>
      <c r="L4486" s="10">
        <f>IFERROR(AVERAGEIFS(H$2:H4486, H$2:H4486, "&lt;" &amp;stats[[#This Row],[Q3]]+(2*stats[[#This Row],[IQR]]), H$2:H4486, "&gt;" &amp; stats[[#This Row],[Q1]]-(2*stats[[#This Row],[IQR]])),"")</f>
        <v>1.0569936492502829E-3</v>
      </c>
    </row>
    <row r="4487" spans="1:12" x14ac:dyDescent="0.25">
      <c r="A4487" s="7">
        <v>44419.846574074072</v>
      </c>
      <c r="B4487">
        <v>0</v>
      </c>
      <c r="C4487">
        <v>1</v>
      </c>
      <c r="D4487" s="8">
        <f>SUM(B$2:B4487)</f>
        <v>30</v>
      </c>
      <c r="E4487" s="8">
        <f>SUM(C$2:C4487)</f>
        <v>4486</v>
      </c>
      <c r="F4487" s="9">
        <f>IF(stats[[#This Row],[Column1]],stats[[#This Row],[Total Clear]]/stats[[#This Row],[Total Runs]],NA())</f>
        <v>6.6874721355327689E-3</v>
      </c>
      <c r="G4487" s="9">
        <f>SUM(B$2:B4487) / SUM(C$2:C4487)</f>
        <v>6.6874721355327689E-3</v>
      </c>
      <c r="H4487" s="10">
        <f>IFERROR(stats[[#This Row],[Column1]]-A4486,"")</f>
        <v>9.3750000087311491E-4</v>
      </c>
      <c r="I4487" s="10">
        <f>IFERROR(_xlfn.QUARTILE.INC(H$2:H4487,1),"")</f>
        <v>9.490740776527673E-4</v>
      </c>
      <c r="J4487" s="10">
        <f>IFERROR(_xlfn.QUARTILE.INC(H$2:H4487,3),"")</f>
        <v>1.157407408754807E-3</v>
      </c>
      <c r="K4487" s="10">
        <f>IFERROR(stats[[#This Row],[Q3]]-stats[[#This Row],[Q1]],"")</f>
        <v>2.0833333110203966E-4</v>
      </c>
      <c r="L4487" s="10">
        <f>IFERROR(AVERAGEIFS(H$2:H4487, H$2:H4487, "&lt;" &amp;stats[[#This Row],[Q3]]+(2*stats[[#This Row],[IQR]]), H$2:H4487, "&gt;" &amp; stats[[#This Row],[Q1]]-(2*stats[[#This Row],[IQR]])),"")</f>
        <v>1.0569667483839216E-3</v>
      </c>
    </row>
    <row r="4488" spans="1:12" x14ac:dyDescent="0.25">
      <c r="A4488" s="7">
        <v>44419.847488425927</v>
      </c>
      <c r="B4488">
        <v>1</v>
      </c>
      <c r="C4488">
        <v>1</v>
      </c>
      <c r="D4488" s="8">
        <f>SUM(B$2:B4488)</f>
        <v>31</v>
      </c>
      <c r="E4488" s="8">
        <f>SUM(C$2:C4488)</f>
        <v>4487</v>
      </c>
      <c r="F4488" s="9">
        <f>IF(stats[[#This Row],[Column1]],stats[[#This Row],[Total Clear]]/stats[[#This Row],[Total Runs]],NA())</f>
        <v>6.908847782482728E-3</v>
      </c>
      <c r="G4488" s="9">
        <f>SUM(B$2:B4488) / SUM(C$2:C4488)</f>
        <v>6.908847782482728E-3</v>
      </c>
      <c r="H4488" s="10">
        <f>IFERROR(stats[[#This Row],[Column1]]-A4487,"")</f>
        <v>9.1435185458976775E-4</v>
      </c>
      <c r="I4488" s="10">
        <f>IFERROR(_xlfn.QUARTILE.INC(H$2:H4488,1),"")</f>
        <v>9.490740776527673E-4</v>
      </c>
      <c r="J4488" s="10">
        <f>IFERROR(_xlfn.QUARTILE.INC(H$2:H4488,3),"")</f>
        <v>1.157407408754807E-3</v>
      </c>
      <c r="K4488" s="10">
        <f>IFERROR(stats[[#This Row],[Q3]]-stats[[#This Row],[Q1]],"")</f>
        <v>2.0833333110203966E-4</v>
      </c>
      <c r="L4488" s="10">
        <f>IFERROR(AVERAGEIFS(H$2:H4488, H$2:H4488, "&lt;" &amp;stats[[#This Row],[Q3]]+(2*stats[[#This Row],[IQR]]), H$2:H4488, "&gt;" &amp; stats[[#This Row],[Q1]]-(2*stats[[#This Row],[IQR]])),"")</f>
        <v>1.0569346496007133E-3</v>
      </c>
    </row>
    <row r="4489" spans="1:12" x14ac:dyDescent="0.25">
      <c r="A4489" s="7">
        <v>44420.213900462964</v>
      </c>
      <c r="B4489">
        <v>0</v>
      </c>
      <c r="C4489">
        <v>1</v>
      </c>
      <c r="D4489" s="8">
        <f>SUM(B$2:B4489)</f>
        <v>31</v>
      </c>
      <c r="E4489" s="8">
        <f>SUM(C$2:C4489)</f>
        <v>4488</v>
      </c>
      <c r="F4489" s="9">
        <f>IF(stats[[#This Row],[Column1]],stats[[#This Row],[Total Clear]]/stats[[#This Row],[Total Runs]],NA())</f>
        <v>6.9073083778966133E-3</v>
      </c>
      <c r="G4489" s="9">
        <f>SUM(B$2:B4489) / SUM(C$2:C4489)</f>
        <v>6.9073083778966133E-3</v>
      </c>
      <c r="H4489" s="10">
        <f>IFERROR(stats[[#This Row],[Column1]]-A4488,"")</f>
        <v>0.36641203703766223</v>
      </c>
      <c r="I4489" s="10">
        <f>IFERROR(_xlfn.QUARTILE.INC(H$2:H4489,1),"")</f>
        <v>9.490740776527673E-4</v>
      </c>
      <c r="J4489" s="10">
        <f>IFERROR(_xlfn.QUARTILE.INC(H$2:H4489,3),"")</f>
        <v>1.157407408754807E-3</v>
      </c>
      <c r="K4489" s="10">
        <f>IFERROR(stats[[#This Row],[Q3]]-stats[[#This Row],[Q1]],"")</f>
        <v>2.0833333110203966E-4</v>
      </c>
      <c r="L4489" s="10">
        <f>IFERROR(AVERAGEIFS(H$2:H4489, H$2:H4489, "&lt;" &amp;stats[[#This Row],[Q3]]+(2*stats[[#This Row],[IQR]]), H$2:H4489, "&gt;" &amp; stats[[#This Row],[Q1]]-(2*stats[[#This Row],[IQR]])),"")</f>
        <v>1.0569346496007133E-3</v>
      </c>
    </row>
    <row r="4490" spans="1:12" x14ac:dyDescent="0.25">
      <c r="A4490" s="7">
        <v>44420.214745370373</v>
      </c>
      <c r="B4490">
        <v>0</v>
      </c>
      <c r="C4490">
        <v>1</v>
      </c>
      <c r="D4490" s="8">
        <f>SUM(B$2:B4490)</f>
        <v>31</v>
      </c>
      <c r="E4490" s="8">
        <f>SUM(C$2:C4490)</f>
        <v>4489</v>
      </c>
      <c r="F4490" s="9">
        <f>IF(stats[[#This Row],[Column1]],stats[[#This Row],[Total Clear]]/stats[[#This Row],[Total Runs]],NA())</f>
        <v>6.9057696591668521E-3</v>
      </c>
      <c r="G4490" s="9">
        <f>SUM(B$2:B4490) / SUM(C$2:C4490)</f>
        <v>6.9057696591668521E-3</v>
      </c>
      <c r="H4490" s="10">
        <f>IFERROR(stats[[#This Row],[Column1]]-A4489,"")</f>
        <v>8.4490740846376866E-4</v>
      </c>
      <c r="I4490" s="10">
        <f>IFERROR(_xlfn.QUARTILE.INC(H$2:H4490,1),"")</f>
        <v>9.490740776527673E-4</v>
      </c>
      <c r="J4490" s="10">
        <f>IFERROR(_xlfn.QUARTILE.INC(H$2:H4490,3),"")</f>
        <v>1.157407408754807E-3</v>
      </c>
      <c r="K4490" s="10">
        <f>IFERROR(stats[[#This Row],[Q3]]-stats[[#This Row],[Q1]],"")</f>
        <v>2.0833333110203966E-4</v>
      </c>
      <c r="L4490" s="10">
        <f>IFERROR(AVERAGEIFS(H$2:H4490, H$2:H4490, "&lt;" &amp;stats[[#This Row],[Q3]]+(2*stats[[#This Row],[IQR]]), H$2:H4490, "&gt;" &amp; stats[[#This Row],[Q1]]-(2*stats[[#This Row],[IQR]])),"")</f>
        <v>1.0568869387003674E-3</v>
      </c>
    </row>
    <row r="4491" spans="1:12" x14ac:dyDescent="0.25">
      <c r="A4491" s="7">
        <v>44420.215682870374</v>
      </c>
      <c r="B4491">
        <v>0</v>
      </c>
      <c r="C4491">
        <v>1</v>
      </c>
      <c r="D4491" s="8">
        <f>SUM(B$2:B4491)</f>
        <v>31</v>
      </c>
      <c r="E4491" s="8">
        <f>SUM(C$2:C4491)</f>
        <v>4490</v>
      </c>
      <c r="F4491" s="9">
        <f>IF(stats[[#This Row],[Column1]],stats[[#This Row],[Total Clear]]/stats[[#This Row],[Total Runs]],NA())</f>
        <v>6.9042316258351895E-3</v>
      </c>
      <c r="G4491" s="9">
        <f>SUM(B$2:B4491) / SUM(C$2:C4491)</f>
        <v>6.9042316258351895E-3</v>
      </c>
      <c r="H4491" s="10">
        <f>IFERROR(stats[[#This Row],[Column1]]-A4490,"")</f>
        <v>9.3750000087311491E-4</v>
      </c>
      <c r="I4491" s="10">
        <f>IFERROR(_xlfn.QUARTILE.INC(H$2:H4491,1),"")</f>
        <v>9.490740776527673E-4</v>
      </c>
      <c r="J4491" s="10">
        <f>IFERROR(_xlfn.QUARTILE.INC(H$2:H4491,3),"")</f>
        <v>1.157407408754807E-3</v>
      </c>
      <c r="K4491" s="10">
        <f>IFERROR(stats[[#This Row],[Q3]]-stats[[#This Row],[Q1]],"")</f>
        <v>2.0833333110203966E-4</v>
      </c>
      <c r="L4491" s="10">
        <f>IFERROR(AVERAGEIFS(H$2:H4491, H$2:H4491, "&lt;" &amp;stats[[#This Row],[Q3]]+(2*stats[[#This Row],[IQR]]), H$2:H4491, "&gt;" &amp; stats[[#This Row],[Q1]]-(2*stats[[#This Row],[IQR]])),"")</f>
        <v>1.0568600799966943E-3</v>
      </c>
    </row>
    <row r="4492" spans="1:12" x14ac:dyDescent="0.25">
      <c r="A4492" s="7">
        <v>44420.216550925928</v>
      </c>
      <c r="B4492">
        <v>0</v>
      </c>
      <c r="C4492">
        <v>1</v>
      </c>
      <c r="D4492" s="8">
        <f>SUM(B$2:B4492)</f>
        <v>31</v>
      </c>
      <c r="E4492" s="8">
        <f>SUM(C$2:C4492)</f>
        <v>4491</v>
      </c>
      <c r="F4492" s="9">
        <f>IF(stats[[#This Row],[Column1]],stats[[#This Row],[Total Clear]]/stats[[#This Row],[Total Runs]],NA())</f>
        <v>6.9026942774437763E-3</v>
      </c>
      <c r="G4492" s="9">
        <f>SUM(B$2:B4492) / SUM(C$2:C4492)</f>
        <v>6.9026942774437763E-3</v>
      </c>
      <c r="H4492" s="10">
        <f>IFERROR(stats[[#This Row],[Column1]]-A4491,"")</f>
        <v>8.6805555474711582E-4</v>
      </c>
      <c r="I4492" s="10">
        <f>IFERROR(_xlfn.QUARTILE.INC(H$2:H4492,1),"")</f>
        <v>9.490740776527673E-4</v>
      </c>
      <c r="J4492" s="10">
        <f>IFERROR(_xlfn.QUARTILE.INC(H$2:H4492,3),"")</f>
        <v>1.157407408754807E-3</v>
      </c>
      <c r="K4492" s="10">
        <f>IFERROR(stats[[#This Row],[Q3]]-stats[[#This Row],[Q1]],"")</f>
        <v>2.0833333110203966E-4</v>
      </c>
      <c r="L4492" s="10">
        <f>IFERROR(AVERAGEIFS(H$2:H4492, H$2:H4492, "&lt;" &amp;stats[[#This Row],[Q3]]+(2*stats[[#This Row],[IQR]]), H$2:H4492, "&gt;" &amp; stats[[#This Row],[Q1]]-(2*stats[[#This Row],[IQR]])),"")</f>
        <v>1.0568176138416674E-3</v>
      </c>
    </row>
    <row r="4493" spans="1:12" x14ac:dyDescent="0.25">
      <c r="A4493" s="7">
        <v>44420.217476851853</v>
      </c>
      <c r="B4493">
        <v>0</v>
      </c>
      <c r="C4493">
        <v>1</v>
      </c>
      <c r="D4493" s="8">
        <f>SUM(B$2:B4493)</f>
        <v>31</v>
      </c>
      <c r="E4493" s="8">
        <f>SUM(C$2:C4493)</f>
        <v>4492</v>
      </c>
      <c r="F4493" s="9">
        <f>IF(stats[[#This Row],[Column1]],stats[[#This Row],[Total Clear]]/stats[[#This Row],[Total Runs]],NA())</f>
        <v>6.9011576135351738E-3</v>
      </c>
      <c r="G4493" s="9">
        <f>SUM(B$2:B4493) / SUM(C$2:C4493)</f>
        <v>6.9011576135351738E-3</v>
      </c>
      <c r="H4493" s="10">
        <f>IFERROR(stats[[#This Row],[Column1]]-A4492,"")</f>
        <v>9.2592592409346253E-4</v>
      </c>
      <c r="I4493" s="10">
        <f>IFERROR(_xlfn.QUARTILE.INC(H$2:H4493,1),"")</f>
        <v>9.490740776527673E-4</v>
      </c>
      <c r="J4493" s="10">
        <f>IFERROR(_xlfn.QUARTILE.INC(H$2:H4493,3),"")</f>
        <v>1.157407408754807E-3</v>
      </c>
      <c r="K4493" s="10">
        <f>IFERROR(stats[[#This Row],[Q3]]-stats[[#This Row],[Q1]],"")</f>
        <v>2.0833333110203966E-4</v>
      </c>
      <c r="L4493" s="10">
        <f>IFERROR(AVERAGEIFS(H$2:H4493, H$2:H4493, "&lt;" &amp;stats[[#This Row],[Q3]]+(2*stats[[#This Row],[IQR]]), H$2:H4493, "&gt;" &amp; stats[[#This Row],[Q1]]-(2*stats[[#This Row],[IQR]])),"")</f>
        <v>1.0567881801358549E-3</v>
      </c>
    </row>
    <row r="4494" spans="1:12" x14ac:dyDescent="0.25">
      <c r="A4494" s="7">
        <v>44420.218391203707</v>
      </c>
      <c r="B4494">
        <v>0</v>
      </c>
      <c r="C4494">
        <v>1</v>
      </c>
      <c r="D4494" s="8">
        <f>SUM(B$2:B4494)</f>
        <v>31</v>
      </c>
      <c r="E4494" s="8">
        <f>SUM(C$2:C4494)</f>
        <v>4493</v>
      </c>
      <c r="F4494" s="9">
        <f>IF(stats[[#This Row],[Column1]],stats[[#This Row],[Total Clear]]/stats[[#This Row],[Total Runs]],NA())</f>
        <v>6.8996216336523484E-3</v>
      </c>
      <c r="G4494" s="9">
        <f>SUM(B$2:B4494) / SUM(C$2:C4494)</f>
        <v>6.8996216336523484E-3</v>
      </c>
      <c r="H4494" s="10">
        <f>IFERROR(stats[[#This Row],[Column1]]-A4493,"")</f>
        <v>9.1435185458976775E-4</v>
      </c>
      <c r="I4494" s="10">
        <f>IFERROR(_xlfn.QUARTILE.INC(H$2:H4494,1),"")</f>
        <v>9.490740776527673E-4</v>
      </c>
      <c r="J4494" s="10">
        <f>IFERROR(_xlfn.QUARTILE.INC(H$2:H4494,3),"")</f>
        <v>1.157407408754807E-3</v>
      </c>
      <c r="K4494" s="10">
        <f>IFERROR(stats[[#This Row],[Q3]]-stats[[#This Row],[Q1]],"")</f>
        <v>2.0833333110203966E-4</v>
      </c>
      <c r="L4494" s="10">
        <f>IFERROR(AVERAGEIFS(H$2:H4494, H$2:H4494, "&lt;" &amp;stats[[#This Row],[Q3]]+(2*stats[[#This Row],[IQR]]), H$2:H4494, "&gt;" &amp; stats[[#This Row],[Q1]]-(2*stats[[#This Row],[IQR]])),"")</f>
        <v>1.0567561575806513E-3</v>
      </c>
    </row>
    <row r="4495" spans="1:12" x14ac:dyDescent="0.25">
      <c r="A4495" s="7">
        <v>44420.219375000001</v>
      </c>
      <c r="B4495">
        <v>0</v>
      </c>
      <c r="C4495">
        <v>1</v>
      </c>
      <c r="D4495" s="8">
        <f>SUM(B$2:B4495)</f>
        <v>31</v>
      </c>
      <c r="E4495" s="8">
        <f>SUM(C$2:C4495)</f>
        <v>4494</v>
      </c>
      <c r="F4495" s="9">
        <f>IF(stats[[#This Row],[Column1]],stats[[#This Row],[Total Clear]]/stats[[#This Row],[Total Runs]],NA())</f>
        <v>6.8980863373386738E-3</v>
      </c>
      <c r="G4495" s="9">
        <f>SUM(B$2:B4495) / SUM(C$2:C4495)</f>
        <v>6.8980863373386738E-3</v>
      </c>
      <c r="H4495" s="10">
        <f>IFERROR(stats[[#This Row],[Column1]]-A4494,"")</f>
        <v>9.8379629343980923E-4</v>
      </c>
      <c r="I4495" s="10">
        <f>IFERROR(_xlfn.QUARTILE.INC(H$2:H4495,1),"")</f>
        <v>9.490740776527673E-4</v>
      </c>
      <c r="J4495" s="10">
        <f>IFERROR(_xlfn.QUARTILE.INC(H$2:H4495,3),"")</f>
        <v>1.157407408754807E-3</v>
      </c>
      <c r="K4495" s="10">
        <f>IFERROR(stats[[#This Row],[Q3]]-stats[[#This Row],[Q1]],"")</f>
        <v>2.0833333110203966E-4</v>
      </c>
      <c r="L4495" s="10">
        <f>IFERROR(AVERAGEIFS(H$2:H4495, H$2:H4495, "&lt;" &amp;stats[[#This Row],[Q3]]+(2*stats[[#This Row],[IQR]]), H$2:H4495, "&gt;" &amp; stats[[#This Row],[Q1]]-(2*stats[[#This Row],[IQR]])),"")</f>
        <v>1.0567397584203587E-3</v>
      </c>
    </row>
    <row r="4496" spans="1:12" x14ac:dyDescent="0.25">
      <c r="A4496" s="7">
        <v>44420.220243055555</v>
      </c>
      <c r="B4496">
        <v>0</v>
      </c>
      <c r="C4496">
        <v>1</v>
      </c>
      <c r="D4496" s="8">
        <f>SUM(B$2:B4496)</f>
        <v>31</v>
      </c>
      <c r="E4496" s="8">
        <f>SUM(C$2:C4496)</f>
        <v>4495</v>
      </c>
      <c r="F4496" s="9">
        <f>IF(stats[[#This Row],[Column1]],stats[[#This Row],[Total Clear]]/stats[[#This Row],[Total Runs]],NA())</f>
        <v>6.8965517241379309E-3</v>
      </c>
      <c r="G4496" s="9">
        <f>SUM(B$2:B4496) / SUM(C$2:C4496)</f>
        <v>6.8965517241379309E-3</v>
      </c>
      <c r="H4496" s="10">
        <f>IFERROR(stats[[#This Row],[Column1]]-A4495,"")</f>
        <v>8.6805555474711582E-4</v>
      </c>
      <c r="I4496" s="10">
        <f>IFERROR(_xlfn.QUARTILE.INC(H$2:H4496,1),"")</f>
        <v>9.490740776527673E-4</v>
      </c>
      <c r="J4496" s="10">
        <f>IFERROR(_xlfn.QUARTILE.INC(H$2:H4496,3),"")</f>
        <v>1.157407408754807E-3</v>
      </c>
      <c r="K4496" s="10">
        <f>IFERROR(stats[[#This Row],[Q3]]-stats[[#This Row],[Q1]],"")</f>
        <v>2.0833333110203966E-4</v>
      </c>
      <c r="L4496" s="10">
        <f>IFERROR(AVERAGEIFS(H$2:H4496, H$2:H4496, "&lt;" &amp;stats[[#This Row],[Q3]]+(2*stats[[#This Row],[IQR]]), H$2:H4496, "&gt;" &amp; stats[[#This Row],[Q1]]-(2*stats[[#This Row],[IQR]])),"")</f>
        <v>1.0566973574757132E-3</v>
      </c>
    </row>
    <row r="4497" spans="1:12" x14ac:dyDescent="0.25">
      <c r="A4497" s="7">
        <v>44420.221134259256</v>
      </c>
      <c r="B4497">
        <v>0</v>
      </c>
      <c r="C4497">
        <v>1</v>
      </c>
      <c r="D4497" s="8">
        <f>SUM(B$2:B4497)</f>
        <v>31</v>
      </c>
      <c r="E4497" s="8">
        <f>SUM(C$2:C4497)</f>
        <v>4496</v>
      </c>
      <c r="F4497" s="9">
        <f>IF(stats[[#This Row],[Column1]],stats[[#This Row],[Total Clear]]/stats[[#This Row],[Total Runs]],NA())</f>
        <v>6.8950177935943064E-3</v>
      </c>
      <c r="G4497" s="9">
        <f>SUM(B$2:B4497) / SUM(C$2:C4497)</f>
        <v>6.8950177935943064E-3</v>
      </c>
      <c r="H4497" s="10">
        <f>IFERROR(stats[[#This Row],[Column1]]-A4496,"")</f>
        <v>8.9120370103046298E-4</v>
      </c>
      <c r="I4497" s="10">
        <f>IFERROR(_xlfn.QUARTILE.INC(H$2:H4497,1),"")</f>
        <v>9.490740776527673E-4</v>
      </c>
      <c r="J4497" s="10">
        <f>IFERROR(_xlfn.QUARTILE.INC(H$2:H4497,3),"")</f>
        <v>1.157407408754807E-3</v>
      </c>
      <c r="K4497" s="10">
        <f>IFERROR(stats[[#This Row],[Q3]]-stats[[#This Row],[Q1]],"")</f>
        <v>2.0833333110203966E-4</v>
      </c>
      <c r="L4497" s="10">
        <f>IFERROR(AVERAGEIFS(H$2:H4497, H$2:H4497, "&lt;" &amp;stats[[#This Row],[Q3]]+(2*stats[[#This Row],[IQR]]), H$2:H4497, "&gt;" &amp; stats[[#This Row],[Q1]]-(2*stats[[#This Row],[IQR]])),"")</f>
        <v>1.0566601762453279E-3</v>
      </c>
    </row>
    <row r="4498" spans="1:12" x14ac:dyDescent="0.25">
      <c r="A4498" s="7">
        <v>44420.222060185188</v>
      </c>
      <c r="B4498">
        <v>0</v>
      </c>
      <c r="C4498">
        <v>1</v>
      </c>
      <c r="D4498" s="8">
        <f>SUM(B$2:B4498)</f>
        <v>31</v>
      </c>
      <c r="E4498" s="8">
        <f>SUM(C$2:C4498)</f>
        <v>4497</v>
      </c>
      <c r="F4498" s="9">
        <f>IF(stats[[#This Row],[Column1]],stats[[#This Row],[Total Clear]]/stats[[#This Row],[Total Runs]],NA())</f>
        <v>6.8934845452523902E-3</v>
      </c>
      <c r="G4498" s="9">
        <f>SUM(B$2:B4498) / SUM(C$2:C4498)</f>
        <v>6.8934845452523902E-3</v>
      </c>
      <c r="H4498" s="10">
        <f>IFERROR(stats[[#This Row],[Column1]]-A4497,"")</f>
        <v>9.2592593136942014E-4</v>
      </c>
      <c r="I4498" s="10">
        <f>IFERROR(_xlfn.QUARTILE.INC(H$2:H4498,1),"")</f>
        <v>9.490740776527673E-4</v>
      </c>
      <c r="J4498" s="10">
        <f>IFERROR(_xlfn.QUARTILE.INC(H$2:H4498,3),"")</f>
        <v>1.157407408754807E-3</v>
      </c>
      <c r="K4498" s="10">
        <f>IFERROR(stats[[#This Row],[Q3]]-stats[[#This Row],[Q1]],"")</f>
        <v>2.0833333110203966E-4</v>
      </c>
      <c r="L4498" s="10">
        <f>IFERROR(AVERAGEIFS(H$2:H4498, H$2:H4498, "&lt;" &amp;stats[[#This Row],[Q3]]+(2*stats[[#This Row],[IQR]]), H$2:H4498, "&gt;" &amp; stats[[#This Row],[Q1]]-(2*stats[[#This Row],[IQR]])),"")</f>
        <v>1.0566308109612136E-3</v>
      </c>
    </row>
    <row r="4499" spans="1:12" x14ac:dyDescent="0.25">
      <c r="A4499" s="7">
        <v>44420.222939814812</v>
      </c>
      <c r="B4499">
        <v>0</v>
      </c>
      <c r="C4499">
        <v>1</v>
      </c>
      <c r="D4499" s="8">
        <f>SUM(B$2:B4499)</f>
        <v>31</v>
      </c>
      <c r="E4499" s="8">
        <f>SUM(C$2:C4499)</f>
        <v>4498</v>
      </c>
      <c r="F4499" s="9">
        <f>IF(stats[[#This Row],[Column1]],stats[[#This Row],[Total Clear]]/stats[[#This Row],[Total Runs]],NA())</f>
        <v>6.8919519786571808E-3</v>
      </c>
      <c r="G4499" s="9">
        <f>SUM(B$2:B4499) / SUM(C$2:C4499)</f>
        <v>6.8919519786571808E-3</v>
      </c>
      <c r="H4499" s="10">
        <f>IFERROR(stats[[#This Row],[Column1]]-A4498,"")</f>
        <v>8.7962962425081059E-4</v>
      </c>
      <c r="I4499" s="10">
        <f>IFERROR(_xlfn.QUARTILE.INC(H$2:H4499,1),"")</f>
        <v>9.490740776527673E-4</v>
      </c>
      <c r="J4499" s="10">
        <f>IFERROR(_xlfn.QUARTILE.INC(H$2:H4499,3),"")</f>
        <v>1.157407408754807E-3</v>
      </c>
      <c r="K4499" s="10">
        <f>IFERROR(stats[[#This Row],[Q3]]-stats[[#This Row],[Q1]],"")</f>
        <v>2.0833333110203966E-4</v>
      </c>
      <c r="L4499" s="10">
        <f>IFERROR(AVERAGEIFS(H$2:H4499, H$2:H4499, "&lt;" &amp;stats[[#This Row],[Q3]]+(2*stats[[#This Row],[IQR]]), H$2:H4499, "&gt;" &amp; stats[[#This Row],[Q1]]-(2*stats[[#This Row],[IQR]])),"")</f>
        <v>1.0565910622105489E-3</v>
      </c>
    </row>
    <row r="4500" spans="1:12" x14ac:dyDescent="0.25">
      <c r="A4500" s="7">
        <v>44420.223935185182</v>
      </c>
      <c r="B4500">
        <v>0</v>
      </c>
      <c r="C4500">
        <v>1</v>
      </c>
      <c r="D4500" s="8">
        <f>SUM(B$2:B4500)</f>
        <v>31</v>
      </c>
      <c r="E4500" s="8">
        <f>SUM(C$2:C4500)</f>
        <v>4499</v>
      </c>
      <c r="F4500" s="9">
        <f>IF(stats[[#This Row],[Column1]],stats[[#This Row],[Total Clear]]/stats[[#This Row],[Total Runs]],NA())</f>
        <v>6.8904200933540783E-3</v>
      </c>
      <c r="G4500" s="9">
        <f>SUM(B$2:B4500) / SUM(C$2:C4500)</f>
        <v>6.8904200933540783E-3</v>
      </c>
      <c r="H4500" s="10">
        <f>IFERROR(stats[[#This Row],[Column1]]-A4499,"")</f>
        <v>9.9537037021946162E-4</v>
      </c>
      <c r="I4500" s="10">
        <f>IFERROR(_xlfn.QUARTILE.INC(H$2:H4500,1),"")</f>
        <v>9.490740776527673E-4</v>
      </c>
      <c r="J4500" s="10">
        <f>IFERROR(_xlfn.QUARTILE.INC(H$2:H4500,3),"")</f>
        <v>1.157407408754807E-3</v>
      </c>
      <c r="K4500" s="10">
        <f>IFERROR(stats[[#This Row],[Q3]]-stats[[#This Row],[Q1]],"")</f>
        <v>2.0833333110203966E-4</v>
      </c>
      <c r="L4500" s="10">
        <f>IFERROR(AVERAGEIFS(H$2:H4500, H$2:H4500, "&lt;" &amp;stats[[#This Row],[Q3]]+(2*stats[[#This Row],[IQR]]), H$2:H4500, "&gt;" &amp; stats[[#This Row],[Q1]]-(2*stats[[#This Row],[IQR]])),"")</f>
        <v>1.0565773171068238E-3</v>
      </c>
    </row>
    <row r="4501" spans="1:12" x14ac:dyDescent="0.25">
      <c r="A4501" s="7">
        <v>44420.224861111114</v>
      </c>
      <c r="B4501">
        <v>0</v>
      </c>
      <c r="C4501">
        <v>1</v>
      </c>
      <c r="D4501" s="8">
        <f>SUM(B$2:B4501)</f>
        <v>31</v>
      </c>
      <c r="E4501" s="8">
        <f>SUM(C$2:C4501)</f>
        <v>4500</v>
      </c>
      <c r="F4501" s="9">
        <f>IF(stats[[#This Row],[Column1]],stats[[#This Row],[Total Clear]]/stats[[#This Row],[Total Runs]],NA())</f>
        <v>6.8888888888888888E-3</v>
      </c>
      <c r="G4501" s="9">
        <f>SUM(B$2:B4501) / SUM(C$2:C4501)</f>
        <v>6.8888888888888888E-3</v>
      </c>
      <c r="H4501" s="10">
        <f>IFERROR(stats[[#This Row],[Column1]]-A4500,"")</f>
        <v>9.2592593136942014E-4</v>
      </c>
      <c r="I4501" s="10">
        <f>IFERROR(_xlfn.QUARTILE.INC(H$2:H4501,1),"")</f>
        <v>9.490740776527673E-4</v>
      </c>
      <c r="J4501" s="10">
        <f>IFERROR(_xlfn.QUARTILE.INC(H$2:H4501,3),"")</f>
        <v>1.157407408754807E-3</v>
      </c>
      <c r="K4501" s="10">
        <f>IFERROR(stats[[#This Row],[Q3]]-stats[[#This Row],[Q1]],"")</f>
        <v>2.0833333110203966E-4</v>
      </c>
      <c r="L4501" s="10">
        <f>IFERROR(AVERAGEIFS(H$2:H4501, H$2:H4501, "&lt;" &amp;stats[[#This Row],[Q3]]+(2*stats[[#This Row],[IQR]]), H$2:H4501, "&gt;" &amp; stats[[#This Row],[Q1]]-(2*stats[[#This Row],[IQR]])),"")</f>
        <v>1.0565479901964451E-3</v>
      </c>
    </row>
    <row r="4502" spans="1:12" x14ac:dyDescent="0.25">
      <c r="A4502" s="7">
        <v>44420.225717592592</v>
      </c>
      <c r="B4502">
        <v>0</v>
      </c>
      <c r="C4502">
        <v>1</v>
      </c>
      <c r="D4502" s="8">
        <f>SUM(B$2:B4502)</f>
        <v>31</v>
      </c>
      <c r="E4502" s="8">
        <f>SUM(C$2:C4502)</f>
        <v>4501</v>
      </c>
      <c r="F4502" s="9">
        <f>IF(stats[[#This Row],[Column1]],stats[[#This Row],[Total Clear]]/stats[[#This Row],[Total Runs]],NA())</f>
        <v>6.8873583648078208E-3</v>
      </c>
      <c r="G4502" s="9">
        <f>SUM(B$2:B4502) / SUM(C$2:C4502)</f>
        <v>6.8873583648078208E-3</v>
      </c>
      <c r="H4502" s="10">
        <f>IFERROR(stats[[#This Row],[Column1]]-A4501,"")</f>
        <v>8.5648147796746343E-4</v>
      </c>
      <c r="I4502" s="10">
        <f>IFERROR(_xlfn.QUARTILE.INC(H$2:H4502,1),"")</f>
        <v>9.490740776527673E-4</v>
      </c>
      <c r="J4502" s="10">
        <f>IFERROR(_xlfn.QUARTILE.INC(H$2:H4502,3),"")</f>
        <v>1.157407408754807E-3</v>
      </c>
      <c r="K4502" s="10">
        <f>IFERROR(stats[[#This Row],[Q3]]-stats[[#This Row],[Q1]],"")</f>
        <v>2.0833333110203966E-4</v>
      </c>
      <c r="L4502" s="10">
        <f>IFERROR(AVERAGEIFS(H$2:H4502, H$2:H4502, "&lt;" &amp;stats[[#This Row],[Q3]]+(2*stats[[#This Row],[IQR]]), H$2:H4502, "&gt;" &amp; stats[[#This Row],[Q1]]-(2*stats[[#This Row],[IQR]])),"")</f>
        <v>1.0565030919665911E-3</v>
      </c>
    </row>
    <row r="4503" spans="1:12" x14ac:dyDescent="0.25">
      <c r="A4503" s="7">
        <v>44420.2265625</v>
      </c>
      <c r="B4503">
        <v>0</v>
      </c>
      <c r="C4503">
        <v>1</v>
      </c>
      <c r="D4503" s="8">
        <f>SUM(B$2:B4503)</f>
        <v>31</v>
      </c>
      <c r="E4503" s="8">
        <f>SUM(C$2:C4503)</f>
        <v>4502</v>
      </c>
      <c r="F4503" s="9">
        <f>IF(stats[[#This Row],[Column1]],stats[[#This Row],[Total Clear]]/stats[[#This Row],[Total Runs]],NA())</f>
        <v>6.885828520657486E-3</v>
      </c>
      <c r="G4503" s="9">
        <f>SUM(B$2:B4503) / SUM(C$2:C4503)</f>
        <v>6.885828520657486E-3</v>
      </c>
      <c r="H4503" s="10">
        <f>IFERROR(stats[[#This Row],[Column1]]-A4502,"")</f>
        <v>8.4490740846376866E-4</v>
      </c>
      <c r="I4503" s="10">
        <f>IFERROR(_xlfn.QUARTILE.INC(H$2:H4503,1),"")</f>
        <v>9.490740776527673E-4</v>
      </c>
      <c r="J4503" s="10">
        <f>IFERROR(_xlfn.QUARTILE.INC(H$2:H4503,3),"")</f>
        <v>1.157407408754807E-3</v>
      </c>
      <c r="K4503" s="10">
        <f>IFERROR(stats[[#This Row],[Q3]]-stats[[#This Row],[Q1]],"")</f>
        <v>2.0833333110203966E-4</v>
      </c>
      <c r="L4503" s="10">
        <f>IFERROR(AVERAGEIFS(H$2:H4503, H$2:H4503, "&lt;" &amp;stats[[#This Row],[Q3]]+(2*stats[[#This Row],[IQR]]), H$2:H4503, "&gt;" &amp; stats[[#This Row],[Q1]]-(2*stats[[#This Row],[IQR]])),"")</f>
        <v>1.0564556170544299E-3</v>
      </c>
    </row>
    <row r="4504" spans="1:12" x14ac:dyDescent="0.25">
      <c r="A4504" s="7">
        <v>44420.227511574078</v>
      </c>
      <c r="B4504">
        <v>0</v>
      </c>
      <c r="C4504">
        <v>1</v>
      </c>
      <c r="D4504" s="8">
        <f>SUM(B$2:B4504)</f>
        <v>31</v>
      </c>
      <c r="E4504" s="8">
        <f>SUM(C$2:C4504)</f>
        <v>4503</v>
      </c>
      <c r="F4504" s="9">
        <f>IF(stats[[#This Row],[Column1]],stats[[#This Row],[Total Clear]]/stats[[#This Row],[Total Runs]],NA())</f>
        <v>6.8842993559848987E-3</v>
      </c>
      <c r="G4504" s="9">
        <f>SUM(B$2:B4504) / SUM(C$2:C4504)</f>
        <v>6.8842993559848987E-3</v>
      </c>
      <c r="H4504" s="10">
        <f>IFERROR(stats[[#This Row],[Column1]]-A4503,"")</f>
        <v>9.490740776527673E-4</v>
      </c>
      <c r="I4504" s="10">
        <f>IFERROR(_xlfn.QUARTILE.INC(H$2:H4504,1),"")</f>
        <v>9.490740776527673E-4</v>
      </c>
      <c r="J4504" s="10">
        <f>IFERROR(_xlfn.QUARTILE.INC(H$2:H4504,3),"")</f>
        <v>1.157407408754807E-3</v>
      </c>
      <c r="K4504" s="10">
        <f>IFERROR(stats[[#This Row],[Q3]]-stats[[#This Row],[Q1]],"")</f>
        <v>2.0833333110203966E-4</v>
      </c>
      <c r="L4504" s="10">
        <f>IFERROR(AVERAGEIFS(H$2:H4504, H$2:H4504, "&lt;" &amp;stats[[#This Row],[Q3]]+(2*stats[[#This Row],[IQR]]), H$2:H4504, "&gt;" &amp; stats[[#This Row],[Q1]]-(2*stats[[#This Row],[IQR]])),"")</f>
        <v>1.0564315296745731E-3</v>
      </c>
    </row>
    <row r="4505" spans="1:12" x14ac:dyDescent="0.25">
      <c r="A4505" s="7">
        <v>44420.228402777779</v>
      </c>
      <c r="B4505">
        <v>0</v>
      </c>
      <c r="C4505">
        <v>1</v>
      </c>
      <c r="D4505" s="8">
        <f>SUM(B$2:B4505)</f>
        <v>31</v>
      </c>
      <c r="E4505" s="8">
        <f>SUM(C$2:C4505)</f>
        <v>4504</v>
      </c>
      <c r="F4505" s="9">
        <f>IF(stats[[#This Row],[Column1]],stats[[#This Row],[Total Clear]]/stats[[#This Row],[Total Runs]],NA())</f>
        <v>6.8827708703374782E-3</v>
      </c>
      <c r="G4505" s="9">
        <f>SUM(B$2:B4505) / SUM(C$2:C4505)</f>
        <v>6.8827708703374782E-3</v>
      </c>
      <c r="H4505" s="10">
        <f>IFERROR(stats[[#This Row],[Column1]]-A4504,"")</f>
        <v>8.9120370103046298E-4</v>
      </c>
      <c r="I4505" s="10">
        <f>IFERROR(_xlfn.QUARTILE.INC(H$2:H4505,1),"")</f>
        <v>9.490740776527673E-4</v>
      </c>
      <c r="J4505" s="10">
        <f>IFERROR(_xlfn.QUARTILE.INC(H$2:H4505,3),"")</f>
        <v>1.157407408754807E-3</v>
      </c>
      <c r="K4505" s="10">
        <f>IFERROR(stats[[#This Row],[Q3]]-stats[[#This Row],[Q1]],"")</f>
        <v>2.0833333110203966E-4</v>
      </c>
      <c r="L4505" s="10">
        <f>IFERROR(AVERAGEIFS(H$2:H4505, H$2:H4505, "&lt;" &amp;stats[[#This Row],[Q3]]+(2*stats[[#This Row],[IQR]]), H$2:H4505, "&gt;" &amp; stats[[#This Row],[Q1]]-(2*stats[[#This Row],[IQR]])),"")</f>
        <v>1.0563944747679474E-3</v>
      </c>
    </row>
    <row r="4506" spans="1:12" x14ac:dyDescent="0.25">
      <c r="A4506" s="7">
        <v>44420.229317129626</v>
      </c>
      <c r="B4506">
        <v>0</v>
      </c>
      <c r="C4506">
        <v>1</v>
      </c>
      <c r="D4506" s="8">
        <f>SUM(B$2:B4506)</f>
        <v>31</v>
      </c>
      <c r="E4506" s="8">
        <f>SUM(C$2:C4506)</f>
        <v>4505</v>
      </c>
      <c r="F4506" s="9">
        <f>IF(stats[[#This Row],[Column1]],stats[[#This Row],[Total Clear]]/stats[[#This Row],[Total Runs]],NA())</f>
        <v>6.8812430632630411E-3</v>
      </c>
      <c r="G4506" s="9">
        <f>SUM(B$2:B4506) / SUM(C$2:C4506)</f>
        <v>6.8812430632630411E-3</v>
      </c>
      <c r="H4506" s="10">
        <f>IFERROR(stats[[#This Row],[Column1]]-A4505,"")</f>
        <v>9.1435184731381014E-4</v>
      </c>
      <c r="I4506" s="10">
        <f>IFERROR(_xlfn.QUARTILE.INC(H$2:H4506,1),"")</f>
        <v>9.490740776527673E-4</v>
      </c>
      <c r="J4506" s="10">
        <f>IFERROR(_xlfn.QUARTILE.INC(H$2:H4506,3),"")</f>
        <v>1.157407408754807E-3</v>
      </c>
      <c r="K4506" s="10">
        <f>IFERROR(stats[[#This Row],[Q3]]-stats[[#This Row],[Q1]],"")</f>
        <v>2.0833333110203966E-4</v>
      </c>
      <c r="L4506" s="10">
        <f>IFERROR(AVERAGEIFS(H$2:H4506, H$2:H4506, "&lt;" &amp;stats[[#This Row],[Q3]]+(2*stats[[#This Row],[IQR]]), H$2:H4506, "&gt;" &amp; stats[[#This Row],[Q1]]-(2*stats[[#This Row],[IQR]])),"")</f>
        <v>1.0563626266451998E-3</v>
      </c>
    </row>
    <row r="4507" spans="1:12" x14ac:dyDescent="0.25">
      <c r="A4507" s="7">
        <v>44420.230266203704</v>
      </c>
      <c r="B4507">
        <v>0</v>
      </c>
      <c r="C4507">
        <v>1</v>
      </c>
      <c r="D4507" s="8">
        <f>SUM(B$2:B4507)</f>
        <v>31</v>
      </c>
      <c r="E4507" s="8">
        <f>SUM(C$2:C4507)</f>
        <v>4506</v>
      </c>
      <c r="F4507" s="9">
        <f>IF(stats[[#This Row],[Column1]],stats[[#This Row],[Total Clear]]/stats[[#This Row],[Total Runs]],NA())</f>
        <v>6.879715934309809E-3</v>
      </c>
      <c r="G4507" s="9">
        <f>SUM(B$2:B4507) / SUM(C$2:C4507)</f>
        <v>6.879715934309809E-3</v>
      </c>
      <c r="H4507" s="10">
        <f>IFERROR(stats[[#This Row],[Column1]]-A4506,"")</f>
        <v>9.490740776527673E-4</v>
      </c>
      <c r="I4507" s="10">
        <f>IFERROR(_xlfn.QUARTILE.INC(H$2:H4507,1),"")</f>
        <v>9.490740776527673E-4</v>
      </c>
      <c r="J4507" s="10">
        <f>IFERROR(_xlfn.QUARTILE.INC(H$2:H4507,3),"")</f>
        <v>1.157407408754807E-3</v>
      </c>
      <c r="K4507" s="10">
        <f>IFERROR(stats[[#This Row],[Q3]]-stats[[#This Row],[Q1]],"")</f>
        <v>2.0833333110203966E-4</v>
      </c>
      <c r="L4507" s="10">
        <f>IFERROR(AVERAGEIFS(H$2:H4507, H$2:H4507, "&lt;" &amp;stats[[#This Row],[Q3]]+(2*stats[[#This Row],[IQR]]), H$2:H4507, "&gt;" &amp; stats[[#This Row],[Q1]]-(2*stats[[#This Row],[IQR]])),"")</f>
        <v>1.0563385763091783E-3</v>
      </c>
    </row>
    <row r="4508" spans="1:12" x14ac:dyDescent="0.25">
      <c r="A4508" s="7">
        <v>44420.231203703705</v>
      </c>
      <c r="B4508">
        <v>0</v>
      </c>
      <c r="C4508">
        <v>1</v>
      </c>
      <c r="D4508" s="8">
        <f>SUM(B$2:B4508)</f>
        <v>31</v>
      </c>
      <c r="E4508" s="8">
        <f>SUM(C$2:C4508)</f>
        <v>4507</v>
      </c>
      <c r="F4508" s="9">
        <f>IF(stats[[#This Row],[Column1]],stats[[#This Row],[Total Clear]]/stats[[#This Row],[Total Runs]],NA())</f>
        <v>6.8781894830264034E-3</v>
      </c>
      <c r="G4508" s="9">
        <f>SUM(B$2:B4508) / SUM(C$2:C4508)</f>
        <v>6.8781894830264034E-3</v>
      </c>
      <c r="H4508" s="10">
        <f>IFERROR(stats[[#This Row],[Column1]]-A4507,"")</f>
        <v>9.3750000087311491E-4</v>
      </c>
      <c r="I4508" s="10">
        <f>IFERROR(_xlfn.QUARTILE.INC(H$2:H4508,1),"")</f>
        <v>9.490740776527673E-4</v>
      </c>
      <c r="J4508" s="10">
        <f>IFERROR(_xlfn.QUARTILE.INC(H$2:H4508,3),"")</f>
        <v>1.157407408754807E-3</v>
      </c>
      <c r="K4508" s="10">
        <f>IFERROR(stats[[#This Row],[Q3]]-stats[[#This Row],[Q1]],"")</f>
        <v>2.0833333110203966E-4</v>
      </c>
      <c r="L4508" s="10">
        <f>IFERROR(AVERAGEIFS(H$2:H4508, H$2:H4508, "&lt;" &amp;stats[[#This Row],[Q3]]+(2*stats[[#This Row],[IQR]]), H$2:H4508, "&gt;" &amp; stats[[#This Row],[Q1]]-(2*stats[[#This Row],[IQR]])),"")</f>
        <v>1.0563119428319402E-3</v>
      </c>
    </row>
    <row r="4509" spans="1:12" x14ac:dyDescent="0.25">
      <c r="A4509" s="7">
        <v>44420.232199074075</v>
      </c>
      <c r="B4509">
        <v>0</v>
      </c>
      <c r="C4509">
        <v>1</v>
      </c>
      <c r="D4509" s="8">
        <f>SUM(B$2:B4509)</f>
        <v>31</v>
      </c>
      <c r="E4509" s="8">
        <f>SUM(C$2:C4509)</f>
        <v>4508</v>
      </c>
      <c r="F4509" s="9">
        <f>IF(stats[[#This Row],[Column1]],stats[[#This Row],[Total Clear]]/stats[[#This Row],[Total Runs]],NA())</f>
        <v>6.8766637089618457E-3</v>
      </c>
      <c r="G4509" s="9">
        <f>SUM(B$2:B4509) / SUM(C$2:C4509)</f>
        <v>6.8766637089618457E-3</v>
      </c>
      <c r="H4509" s="10">
        <f>IFERROR(stats[[#This Row],[Column1]]-A4508,"")</f>
        <v>9.9537037021946162E-4</v>
      </c>
      <c r="I4509" s="10">
        <f>IFERROR(_xlfn.QUARTILE.INC(H$2:H4509,1),"")</f>
        <v>9.490740776527673E-4</v>
      </c>
      <c r="J4509" s="10">
        <f>IFERROR(_xlfn.QUARTILE.INC(H$2:H4509,3),"")</f>
        <v>1.157407408754807E-3</v>
      </c>
      <c r="K4509" s="10">
        <f>IFERROR(stats[[#This Row],[Q3]]-stats[[#This Row],[Q1]],"")</f>
        <v>2.0833333110203966E-4</v>
      </c>
      <c r="L4509" s="10">
        <f>IFERROR(AVERAGEIFS(H$2:H4509, H$2:H4509, "&lt;" &amp;stats[[#This Row],[Q3]]+(2*stats[[#This Row],[IQR]]), H$2:H4509, "&gt;" &amp; stats[[#This Row],[Q1]]-(2*stats[[#This Row],[IQR]])),"")</f>
        <v>1.0562982879870797E-3</v>
      </c>
    </row>
    <row r="4510" spans="1:12" x14ac:dyDescent="0.25">
      <c r="A4510" s="7">
        <v>44420.233171296299</v>
      </c>
      <c r="B4510">
        <v>0</v>
      </c>
      <c r="C4510">
        <v>1</v>
      </c>
      <c r="D4510" s="8">
        <f>SUM(B$2:B4510)</f>
        <v>31</v>
      </c>
      <c r="E4510" s="8">
        <f>SUM(C$2:C4510)</f>
        <v>4509</v>
      </c>
      <c r="F4510" s="9">
        <f>IF(stats[[#This Row],[Column1]],stats[[#This Row],[Total Clear]]/stats[[#This Row],[Total Runs]],NA())</f>
        <v>6.8751386116655579E-3</v>
      </c>
      <c r="G4510" s="9">
        <f>SUM(B$2:B4510) / SUM(C$2:C4510)</f>
        <v>6.8751386116655579E-3</v>
      </c>
      <c r="H4510" s="10">
        <f>IFERROR(stats[[#This Row],[Column1]]-A4509,"")</f>
        <v>9.7222222393611446E-4</v>
      </c>
      <c r="I4510" s="10">
        <f>IFERROR(_xlfn.QUARTILE.INC(H$2:H4510,1),"")</f>
        <v>9.490740776527673E-4</v>
      </c>
      <c r="J4510" s="10">
        <f>IFERROR(_xlfn.QUARTILE.INC(H$2:H4510,3),"")</f>
        <v>1.157407408754807E-3</v>
      </c>
      <c r="K4510" s="10">
        <f>IFERROR(stats[[#This Row],[Q3]]-stats[[#This Row],[Q1]],"")</f>
        <v>2.0833333110203966E-4</v>
      </c>
      <c r="L4510" s="10">
        <f>IFERROR(AVERAGEIFS(H$2:H4510, H$2:H4510, "&lt;" &amp;stats[[#This Row],[Q3]]+(2*stats[[#This Row],[IQR]]), H$2:H4510, "&gt;" &amp; stats[[#This Row],[Q1]]-(2*stats[[#This Row],[IQR]])),"")</f>
        <v>1.0562794537433407E-3</v>
      </c>
    </row>
    <row r="4511" spans="1:12" x14ac:dyDescent="0.25">
      <c r="A4511" s="7">
        <v>44420.234131944446</v>
      </c>
      <c r="B4511">
        <v>0</v>
      </c>
      <c r="C4511">
        <v>1</v>
      </c>
      <c r="D4511" s="8">
        <f>SUM(B$2:B4511)</f>
        <v>31</v>
      </c>
      <c r="E4511" s="8">
        <f>SUM(C$2:C4511)</f>
        <v>4510</v>
      </c>
      <c r="F4511" s="9">
        <f>IF(stats[[#This Row],[Column1]],stats[[#This Row],[Total Clear]]/stats[[#This Row],[Total Runs]],NA())</f>
        <v>6.8736141906873618E-3</v>
      </c>
      <c r="G4511" s="9">
        <f>SUM(B$2:B4511) / SUM(C$2:C4511)</f>
        <v>6.8736141906873618E-3</v>
      </c>
      <c r="H4511" s="10">
        <f>IFERROR(stats[[#This Row],[Column1]]-A4510,"")</f>
        <v>9.6064814715646207E-4</v>
      </c>
      <c r="I4511" s="10">
        <f>IFERROR(_xlfn.QUARTILE.INC(H$2:H4511,1),"")</f>
        <v>9.490740776527673E-4</v>
      </c>
      <c r="J4511" s="10">
        <f>IFERROR(_xlfn.QUARTILE.INC(H$2:H4511,3),"")</f>
        <v>1.157407408754807E-3</v>
      </c>
      <c r="K4511" s="10">
        <f>IFERROR(stats[[#This Row],[Q3]]-stats[[#This Row],[Q1]],"")</f>
        <v>2.0833333110203966E-4</v>
      </c>
      <c r="L4511" s="10">
        <f>IFERROR(AVERAGEIFS(H$2:H4511, H$2:H4511, "&lt;" &amp;stats[[#This Row],[Q3]]+(2*stats[[#This Row],[IQR]]), H$2:H4511, "&gt;" &amp; stats[[#This Row],[Q1]]-(2*stats[[#This Row],[IQR]])),"")</f>
        <v>1.056258035757543E-3</v>
      </c>
    </row>
    <row r="4512" spans="1:12" x14ac:dyDescent="0.25">
      <c r="A4512" s="7">
        <v>44420.235092592593</v>
      </c>
      <c r="B4512">
        <v>0</v>
      </c>
      <c r="C4512">
        <v>1</v>
      </c>
      <c r="D4512" s="8">
        <f>SUM(B$2:B4512)</f>
        <v>31</v>
      </c>
      <c r="E4512" s="8">
        <f>SUM(C$2:C4512)</f>
        <v>4511</v>
      </c>
      <c r="F4512" s="9">
        <f>IF(stats[[#This Row],[Column1]],stats[[#This Row],[Total Clear]]/stats[[#This Row],[Total Runs]],NA())</f>
        <v>6.8720904455774777E-3</v>
      </c>
      <c r="G4512" s="9">
        <f>SUM(B$2:B4512) / SUM(C$2:C4512)</f>
        <v>6.8720904455774777E-3</v>
      </c>
      <c r="H4512" s="10">
        <f>IFERROR(stats[[#This Row],[Column1]]-A4511,"")</f>
        <v>9.6064814715646207E-4</v>
      </c>
      <c r="I4512" s="10">
        <f>IFERROR(_xlfn.QUARTILE.INC(H$2:H4512,1),"")</f>
        <v>9.490740776527673E-4</v>
      </c>
      <c r="J4512" s="10">
        <f>IFERROR(_xlfn.QUARTILE.INC(H$2:H4512,3),"")</f>
        <v>1.157407408754807E-3</v>
      </c>
      <c r="K4512" s="10">
        <f>IFERROR(stats[[#This Row],[Q3]]-stats[[#This Row],[Q1]],"")</f>
        <v>2.0833333110203966E-4</v>
      </c>
      <c r="L4512" s="10">
        <f>IFERROR(AVERAGEIFS(H$2:H4512, H$2:H4512, "&lt;" &amp;stats[[#This Row],[Q3]]+(2*stats[[#This Row],[IQR]]), H$2:H4512, "&gt;" &amp; stats[[#This Row],[Q1]]-(2*stats[[#This Row],[IQR]])),"")</f>
        <v>1.0562366273633196E-3</v>
      </c>
    </row>
    <row r="4513" spans="1:12" x14ac:dyDescent="0.25">
      <c r="A4513" s="7">
        <v>44420.236087962963</v>
      </c>
      <c r="B4513">
        <v>0</v>
      </c>
      <c r="C4513">
        <v>1</v>
      </c>
      <c r="D4513" s="8">
        <f>SUM(B$2:B4513)</f>
        <v>31</v>
      </c>
      <c r="E4513" s="8">
        <f>SUM(C$2:C4513)</f>
        <v>4512</v>
      </c>
      <c r="F4513" s="9">
        <f>IF(stats[[#This Row],[Column1]],stats[[#This Row],[Total Clear]]/stats[[#This Row],[Total Runs]],NA())</f>
        <v>6.8705673758865252E-3</v>
      </c>
      <c r="G4513" s="9">
        <f>SUM(B$2:B4513) / SUM(C$2:C4513)</f>
        <v>6.8705673758865252E-3</v>
      </c>
      <c r="H4513" s="10">
        <f>IFERROR(stats[[#This Row],[Column1]]-A4512,"")</f>
        <v>9.9537037021946162E-4</v>
      </c>
      <c r="I4513" s="10">
        <f>IFERROR(_xlfn.QUARTILE.INC(H$2:H4513,1),"")</f>
        <v>9.490740776527673E-4</v>
      </c>
      <c r="J4513" s="10">
        <f>IFERROR(_xlfn.QUARTILE.INC(H$2:H4513,3),"")</f>
        <v>1.157407408754807E-3</v>
      </c>
      <c r="K4513" s="10">
        <f>IFERROR(stats[[#This Row],[Q3]]-stats[[#This Row],[Q1]],"")</f>
        <v>2.0833333110203966E-4</v>
      </c>
      <c r="L4513" s="10">
        <f>IFERROR(AVERAGEIFS(H$2:H4513, H$2:H4513, "&lt;" &amp;stats[[#This Row],[Q3]]+(2*stats[[#This Row],[IQR]]), H$2:H4513, "&gt;" &amp; stats[[#This Row],[Q1]]-(2*stats[[#This Row],[IQR]])),"")</f>
        <v>1.0562230016061798E-3</v>
      </c>
    </row>
    <row r="4514" spans="1:12" x14ac:dyDescent="0.25">
      <c r="A4514" s="7">
        <v>44420.236979166664</v>
      </c>
      <c r="B4514">
        <v>0</v>
      </c>
      <c r="C4514">
        <v>1</v>
      </c>
      <c r="D4514" s="8">
        <f>SUM(B$2:B4514)</f>
        <v>31</v>
      </c>
      <c r="E4514" s="8">
        <f>SUM(C$2:C4514)</f>
        <v>4513</v>
      </c>
      <c r="F4514" s="9">
        <f>IF(stats[[#This Row],[Column1]],stats[[#This Row],[Total Clear]]/stats[[#This Row],[Total Runs]],NA())</f>
        <v>6.8690449811655216E-3</v>
      </c>
      <c r="G4514" s="9">
        <f>SUM(B$2:B4514) / SUM(C$2:C4514)</f>
        <v>6.8690449811655216E-3</v>
      </c>
      <c r="H4514" s="10">
        <f>IFERROR(stats[[#This Row],[Column1]]-A4513,"")</f>
        <v>8.9120370103046298E-4</v>
      </c>
      <c r="I4514" s="10">
        <f>IFERROR(_xlfn.QUARTILE.INC(H$2:H4514,1),"")</f>
        <v>9.490740776527673E-4</v>
      </c>
      <c r="J4514" s="10">
        <f>IFERROR(_xlfn.QUARTILE.INC(H$2:H4514,3),"")</f>
        <v>1.157407408754807E-3</v>
      </c>
      <c r="K4514" s="10">
        <f>IFERROR(stats[[#This Row],[Q3]]-stats[[#This Row],[Q1]],"")</f>
        <v>2.0833333110203966E-4</v>
      </c>
      <c r="L4514" s="10">
        <f>IFERROR(AVERAGEIFS(H$2:H4514, H$2:H4514, "&lt;" &amp;stats[[#This Row],[Q3]]+(2*stats[[#This Row],[IQR]]), H$2:H4514, "&gt;" &amp; stats[[#This Row],[Q1]]-(2*stats[[#This Row],[IQR]])),"")</f>
        <v>1.0561860680116015E-3</v>
      </c>
    </row>
    <row r="4515" spans="1:12" x14ac:dyDescent="0.25">
      <c r="A4515" s="7">
        <v>44420.237928240742</v>
      </c>
      <c r="B4515">
        <v>0</v>
      </c>
      <c r="C4515">
        <v>1</v>
      </c>
      <c r="D4515" s="8">
        <f>SUM(B$2:B4515)</f>
        <v>31</v>
      </c>
      <c r="E4515" s="8">
        <f>SUM(C$2:C4515)</f>
        <v>4514</v>
      </c>
      <c r="F4515" s="9">
        <f>IF(stats[[#This Row],[Column1]],stats[[#This Row],[Total Clear]]/stats[[#This Row],[Total Runs]],NA())</f>
        <v>6.8675232609658838E-3</v>
      </c>
      <c r="G4515" s="9">
        <f>SUM(B$2:B4515) / SUM(C$2:C4515)</f>
        <v>6.8675232609658838E-3</v>
      </c>
      <c r="H4515" s="10">
        <f>IFERROR(stats[[#This Row],[Column1]]-A4514,"")</f>
        <v>9.490740776527673E-4</v>
      </c>
      <c r="I4515" s="10">
        <f>IFERROR(_xlfn.QUARTILE.INC(H$2:H4515,1),"")</f>
        <v>9.490740776527673E-4</v>
      </c>
      <c r="J4515" s="10">
        <f>IFERROR(_xlfn.QUARTILE.INC(H$2:H4515,3),"")</f>
        <v>1.157407408754807E-3</v>
      </c>
      <c r="K4515" s="10">
        <f>IFERROR(stats[[#This Row],[Q3]]-stats[[#This Row],[Q1]],"")</f>
        <v>2.0833333110203966E-4</v>
      </c>
      <c r="L4515" s="10">
        <f>IFERROR(AVERAGEIFS(H$2:H4515, H$2:H4515, "&lt;" &amp;stats[[#This Row],[Q3]]+(2*stats[[#This Row],[IQR]]), H$2:H4515, "&gt;" &amp; stats[[#This Row],[Q1]]-(2*stats[[#This Row],[IQR]])),"")</f>
        <v>1.0561621002357325E-3</v>
      </c>
    </row>
    <row r="4516" spans="1:12" x14ac:dyDescent="0.25">
      <c r="A4516" s="7">
        <v>44420.238842592589</v>
      </c>
      <c r="B4516">
        <v>0</v>
      </c>
      <c r="C4516">
        <v>1</v>
      </c>
      <c r="D4516" s="8">
        <f>SUM(B$2:B4516)</f>
        <v>31</v>
      </c>
      <c r="E4516" s="8">
        <f>SUM(C$2:C4516)</f>
        <v>4515</v>
      </c>
      <c r="F4516" s="9">
        <f>IF(stats[[#This Row],[Column1]],stats[[#This Row],[Total Clear]]/stats[[#This Row],[Total Runs]],NA())</f>
        <v>6.8660022148394244E-3</v>
      </c>
      <c r="G4516" s="9">
        <f>SUM(B$2:B4516) / SUM(C$2:C4516)</f>
        <v>6.8660022148394244E-3</v>
      </c>
      <c r="H4516" s="10">
        <f>IFERROR(stats[[#This Row],[Column1]]-A4515,"")</f>
        <v>9.1435184731381014E-4</v>
      </c>
      <c r="I4516" s="10">
        <f>IFERROR(_xlfn.QUARTILE.INC(H$2:H4516,1),"")</f>
        <v>9.490740776527673E-4</v>
      </c>
      <c r="J4516" s="10">
        <f>IFERROR(_xlfn.QUARTILE.INC(H$2:H4516,3),"")</f>
        <v>1.157407408754807E-3</v>
      </c>
      <c r="K4516" s="10">
        <f>IFERROR(stats[[#This Row],[Q3]]-stats[[#This Row],[Q1]],"")</f>
        <v>2.0833333110203966E-4</v>
      </c>
      <c r="L4516" s="10">
        <f>IFERROR(AVERAGEIFS(H$2:H4516, H$2:H4516, "&lt;" &amp;stats[[#This Row],[Q3]]+(2*stats[[#This Row],[IQR]]), H$2:H4516, "&gt;" &amp; stats[[#This Row],[Q1]]-(2*stats[[#This Row],[IQR]])),"")</f>
        <v>1.0561303753469356E-3</v>
      </c>
    </row>
    <row r="4517" spans="1:12" x14ac:dyDescent="0.25">
      <c r="A4517" s="7">
        <v>44420.23978009259</v>
      </c>
      <c r="B4517">
        <v>0</v>
      </c>
      <c r="C4517">
        <v>1</v>
      </c>
      <c r="D4517" s="8">
        <f>SUM(B$2:B4517)</f>
        <v>31</v>
      </c>
      <c r="E4517" s="8">
        <f>SUM(C$2:C4517)</f>
        <v>4516</v>
      </c>
      <c r="F4517" s="9">
        <f>IF(stats[[#This Row],[Column1]],stats[[#This Row],[Total Clear]]/stats[[#This Row],[Total Runs]],NA())</f>
        <v>6.8644818423383522E-3</v>
      </c>
      <c r="G4517" s="9">
        <f>SUM(B$2:B4517) / SUM(C$2:C4517)</f>
        <v>6.8644818423383522E-3</v>
      </c>
      <c r="H4517" s="10">
        <f>IFERROR(stats[[#This Row],[Column1]]-A4516,"")</f>
        <v>9.3750000087311491E-4</v>
      </c>
      <c r="I4517" s="10">
        <f>IFERROR(_xlfn.QUARTILE.INC(H$2:H4517,1),"")</f>
        <v>9.490740776527673E-4</v>
      </c>
      <c r="J4517" s="10">
        <f>IFERROR(_xlfn.QUARTILE.INC(H$2:H4517,3),"")</f>
        <v>1.157407408754807E-3</v>
      </c>
      <c r="K4517" s="10">
        <f>IFERROR(stats[[#This Row],[Q3]]-stats[[#This Row],[Q1]],"")</f>
        <v>2.0833333110203966E-4</v>
      </c>
      <c r="L4517" s="10">
        <f>IFERROR(AVERAGEIFS(H$2:H4517, H$2:H4517, "&lt;" &amp;stats[[#This Row],[Q3]]+(2*stats[[#This Row],[IQR]]), H$2:H4517, "&gt;" &amp; stats[[#This Row],[Q1]]-(2*stats[[#This Row],[IQR]])),"")</f>
        <v>1.0561038420491334E-3</v>
      </c>
    </row>
    <row r="4518" spans="1:12" x14ac:dyDescent="0.25">
      <c r="A4518" s="7">
        <v>44420.240706018521</v>
      </c>
      <c r="B4518">
        <v>0</v>
      </c>
      <c r="C4518">
        <v>1</v>
      </c>
      <c r="D4518" s="8">
        <f>SUM(B$2:B4518)</f>
        <v>31</v>
      </c>
      <c r="E4518" s="8">
        <f>SUM(C$2:C4518)</f>
        <v>4517</v>
      </c>
      <c r="F4518" s="9">
        <f>IF(stats[[#This Row],[Column1]],stats[[#This Row],[Total Clear]]/stats[[#This Row],[Total Runs]],NA())</f>
        <v>6.8629621430152752E-3</v>
      </c>
      <c r="G4518" s="9">
        <f>SUM(B$2:B4518) / SUM(C$2:C4518)</f>
        <v>6.8629621430152752E-3</v>
      </c>
      <c r="H4518" s="10">
        <f>IFERROR(stats[[#This Row],[Column1]]-A4517,"")</f>
        <v>9.2592593136942014E-4</v>
      </c>
      <c r="I4518" s="10">
        <f>IFERROR(_xlfn.QUARTILE.INC(H$2:H4518,1),"")</f>
        <v>9.490740776527673E-4</v>
      </c>
      <c r="J4518" s="10">
        <f>IFERROR(_xlfn.QUARTILE.INC(H$2:H4518,3),"")</f>
        <v>1.157407408754807E-3</v>
      </c>
      <c r="K4518" s="10">
        <f>IFERROR(stats[[#This Row],[Q3]]-stats[[#This Row],[Q1]],"")</f>
        <v>2.0833333110203966E-4</v>
      </c>
      <c r="L4518" s="10">
        <f>IFERROR(AVERAGEIFS(H$2:H4518, H$2:H4518, "&lt;" &amp;stats[[#This Row],[Q3]]+(2*stats[[#This Row],[IQR]]), H$2:H4518, "&gt;" &amp; stats[[#This Row],[Q1]]-(2*stats[[#This Row],[IQR]])),"")</f>
        <v>1.0560747324984447E-3</v>
      </c>
    </row>
    <row r="4519" spans="1:12" x14ac:dyDescent="0.25">
      <c r="A4519" s="7">
        <v>44420.241643518515</v>
      </c>
      <c r="B4519">
        <v>0</v>
      </c>
      <c r="C4519">
        <v>1</v>
      </c>
      <c r="D4519" s="8">
        <f>SUM(B$2:B4519)</f>
        <v>31</v>
      </c>
      <c r="E4519" s="8">
        <f>SUM(C$2:C4519)</f>
        <v>4518</v>
      </c>
      <c r="F4519" s="9">
        <f>IF(stats[[#This Row],[Column1]],stats[[#This Row],[Total Clear]]/stats[[#This Row],[Total Runs]],NA())</f>
        <v>6.8614431164231958E-3</v>
      </c>
      <c r="G4519" s="9">
        <f>SUM(B$2:B4519) / SUM(C$2:C4519)</f>
        <v>6.8614431164231958E-3</v>
      </c>
      <c r="H4519" s="10">
        <f>IFERROR(stats[[#This Row],[Column1]]-A4518,"")</f>
        <v>9.374999935971573E-4</v>
      </c>
      <c r="I4519" s="10">
        <f>IFERROR(_xlfn.QUARTILE.INC(H$2:H4519,1),"")</f>
        <v>9.490740776527673E-4</v>
      </c>
      <c r="J4519" s="10">
        <f>IFERROR(_xlfn.QUARTILE.INC(H$2:H4519,3),"")</f>
        <v>1.157407408754807E-3</v>
      </c>
      <c r="K4519" s="10">
        <f>IFERROR(stats[[#This Row],[Q3]]-stats[[#This Row],[Q1]],"")</f>
        <v>2.0833333110203966E-4</v>
      </c>
      <c r="L4519" s="10">
        <f>IFERROR(AVERAGEIFS(H$2:H4519, H$2:H4519, "&lt;" &amp;stats[[#This Row],[Q3]]+(2*stats[[#This Row],[IQR]]), H$2:H4519, "&gt;" &amp; stats[[#This Row],[Q1]]-(2*stats[[#This Row],[IQR]])),"")</f>
        <v>1.056048223502491E-3</v>
      </c>
    </row>
    <row r="4520" spans="1:12" x14ac:dyDescent="0.25">
      <c r="A4520" s="7">
        <v>44420.242511574077</v>
      </c>
      <c r="B4520">
        <v>0</v>
      </c>
      <c r="C4520">
        <v>1</v>
      </c>
      <c r="D4520" s="8">
        <f>SUM(B$2:B4520)</f>
        <v>31</v>
      </c>
      <c r="E4520" s="8">
        <f>SUM(C$2:C4520)</f>
        <v>4519</v>
      </c>
      <c r="F4520" s="9">
        <f>IF(stats[[#This Row],[Column1]],stats[[#This Row],[Total Clear]]/stats[[#This Row],[Total Runs]],NA())</f>
        <v>6.8599247621155121E-3</v>
      </c>
      <c r="G4520" s="9">
        <f>SUM(B$2:B4520) / SUM(C$2:C4520)</f>
        <v>6.8599247621155121E-3</v>
      </c>
      <c r="H4520" s="10">
        <f>IFERROR(stats[[#This Row],[Column1]]-A4519,"")</f>
        <v>8.6805556202307343E-4</v>
      </c>
      <c r="I4520" s="10">
        <f>IFERROR(_xlfn.QUARTILE.INC(H$2:H4520,1),"")</f>
        <v>9.490740776527673E-4</v>
      </c>
      <c r="J4520" s="10">
        <f>IFERROR(_xlfn.QUARTILE.INC(H$2:H4520,3),"")</f>
        <v>1.157407408754807E-3</v>
      </c>
      <c r="K4520" s="10">
        <f>IFERROR(stats[[#This Row],[Q3]]-stats[[#This Row],[Q1]],"")</f>
        <v>2.0833333110203966E-4</v>
      </c>
      <c r="L4520" s="10">
        <f>IFERROR(AVERAGEIFS(H$2:H4520, H$2:H4520, "&lt;" &amp;stats[[#This Row],[Q3]]+(2*stats[[#This Row],[IQR]]), H$2:H4520, "&gt;" &amp; stats[[#This Row],[Q1]]-(2*stats[[#This Row],[IQR]])),"")</f>
        <v>1.0560062045794959E-3</v>
      </c>
    </row>
    <row r="4521" spans="1:12" x14ac:dyDescent="0.25">
      <c r="A4521" s="7">
        <v>44420.243437500001</v>
      </c>
      <c r="B4521">
        <v>0</v>
      </c>
      <c r="C4521">
        <v>1</v>
      </c>
      <c r="D4521" s="8">
        <f>SUM(B$2:B4521)</f>
        <v>31</v>
      </c>
      <c r="E4521" s="8">
        <f>SUM(C$2:C4521)</f>
        <v>4520</v>
      </c>
      <c r="F4521" s="9">
        <f>IF(stats[[#This Row],[Column1]],stats[[#This Row],[Total Clear]]/stats[[#This Row],[Total Runs]],NA())</f>
        <v>6.8584070796460176E-3</v>
      </c>
      <c r="G4521" s="9">
        <f>SUM(B$2:B4521) / SUM(C$2:C4521)</f>
        <v>6.8584070796460176E-3</v>
      </c>
      <c r="H4521" s="10">
        <f>IFERROR(stats[[#This Row],[Column1]]-A4520,"")</f>
        <v>9.2592592409346253E-4</v>
      </c>
      <c r="I4521" s="10">
        <f>IFERROR(_xlfn.QUARTILE.INC(H$2:H4521,1),"")</f>
        <v>9.490740776527673E-4</v>
      </c>
      <c r="J4521" s="10">
        <f>IFERROR(_xlfn.QUARTILE.INC(H$2:H4521,3),"")</f>
        <v>1.157407408754807E-3</v>
      </c>
      <c r="K4521" s="10">
        <f>IFERROR(stats[[#This Row],[Q3]]-stats[[#This Row],[Q1]],"")</f>
        <v>2.0833333110203966E-4</v>
      </c>
      <c r="L4521" s="10">
        <f>IFERROR(AVERAGEIFS(H$2:H4521, H$2:H4521, "&lt;" &amp;stats[[#This Row],[Q3]]+(2*stats[[#This Row],[IQR]]), H$2:H4521, "&gt;" &amp; stats[[#This Row],[Q1]]-(2*stats[[#This Row],[IQR]])),"")</f>
        <v>1.0559771363603929E-3</v>
      </c>
    </row>
    <row r="4522" spans="1:12" x14ac:dyDescent="0.25">
      <c r="A4522" s="7">
        <v>44420.244340277779</v>
      </c>
      <c r="B4522">
        <v>0</v>
      </c>
      <c r="C4522">
        <v>1</v>
      </c>
      <c r="D4522" s="8">
        <f>SUM(B$2:B4522)</f>
        <v>31</v>
      </c>
      <c r="E4522" s="8">
        <f>SUM(C$2:C4522)</f>
        <v>4521</v>
      </c>
      <c r="F4522" s="9">
        <f>IF(stats[[#This Row],[Column1]],stats[[#This Row],[Total Clear]]/stats[[#This Row],[Total Runs]],NA())</f>
        <v>6.8568900685689006E-3</v>
      </c>
      <c r="G4522" s="9">
        <f>SUM(B$2:B4522) / SUM(C$2:C4522)</f>
        <v>6.8568900685689006E-3</v>
      </c>
      <c r="H4522" s="10">
        <f>IFERROR(stats[[#This Row],[Column1]]-A4521,"")</f>
        <v>9.0277777781011537E-4</v>
      </c>
      <c r="I4522" s="10">
        <f>IFERROR(_xlfn.QUARTILE.INC(H$2:H4522,1),"")</f>
        <v>9.490740776527673E-4</v>
      </c>
      <c r="J4522" s="10">
        <f>IFERROR(_xlfn.QUARTILE.INC(H$2:H4522,3),"")</f>
        <v>1.157407408754807E-3</v>
      </c>
      <c r="K4522" s="10">
        <f>IFERROR(stats[[#This Row],[Q3]]-stats[[#This Row],[Q1]],"")</f>
        <v>2.0833333110203966E-4</v>
      </c>
      <c r="L4522" s="10">
        <f>IFERROR(AVERAGEIFS(H$2:H4522, H$2:H4522, "&lt;" &amp;stats[[#This Row],[Q3]]+(2*stats[[#This Row],[IQR]]), H$2:H4522, "&gt;" &amp; stats[[#This Row],[Q1]]-(2*stats[[#This Row],[IQR]])),"")</f>
        <v>1.0559429095153192E-3</v>
      </c>
    </row>
    <row r="4523" spans="1:12" x14ac:dyDescent="0.25">
      <c r="A4523" s="7">
        <v>44420.245243055557</v>
      </c>
      <c r="B4523">
        <v>0</v>
      </c>
      <c r="C4523">
        <v>1</v>
      </c>
      <c r="D4523" s="8">
        <f>SUM(B$2:B4523)</f>
        <v>31</v>
      </c>
      <c r="E4523" s="8">
        <f>SUM(C$2:C4523)</f>
        <v>4522</v>
      </c>
      <c r="F4523" s="9">
        <f>IF(stats[[#This Row],[Column1]],stats[[#This Row],[Total Clear]]/stats[[#This Row],[Total Runs]],NA())</f>
        <v>6.8553737284387439E-3</v>
      </c>
      <c r="G4523" s="9">
        <f>SUM(B$2:B4523) / SUM(C$2:C4523)</f>
        <v>6.8553737284387439E-3</v>
      </c>
      <c r="H4523" s="10">
        <f>IFERROR(stats[[#This Row],[Column1]]-A4522,"")</f>
        <v>9.0277777781011537E-4</v>
      </c>
      <c r="I4523" s="10">
        <f>IFERROR(_xlfn.QUARTILE.INC(H$2:H4523,1),"")</f>
        <v>9.490740776527673E-4</v>
      </c>
      <c r="J4523" s="10">
        <f>IFERROR(_xlfn.QUARTILE.INC(H$2:H4523,3),"")</f>
        <v>1.157407408754807E-3</v>
      </c>
      <c r="K4523" s="10">
        <f>IFERROR(stats[[#This Row],[Q3]]-stats[[#This Row],[Q1]],"")</f>
        <v>2.0833333110203966E-4</v>
      </c>
      <c r="L4523" s="10">
        <f>IFERROR(AVERAGEIFS(H$2:H4523, H$2:H4523, "&lt;" &amp;stats[[#This Row],[Q3]]+(2*stats[[#This Row],[IQR]]), H$2:H4523, "&gt;" &amp; stats[[#This Row],[Q1]]-(2*stats[[#This Row],[IQR]])),"")</f>
        <v>1.0559086979603258E-3</v>
      </c>
    </row>
    <row r="4524" spans="1:12" x14ac:dyDescent="0.25">
      <c r="A4524" s="7">
        <v>44420.246168981481</v>
      </c>
      <c r="B4524">
        <v>0</v>
      </c>
      <c r="C4524">
        <v>1</v>
      </c>
      <c r="D4524" s="8">
        <f>SUM(B$2:B4524)</f>
        <v>31</v>
      </c>
      <c r="E4524" s="8">
        <f>SUM(C$2:C4524)</f>
        <v>4523</v>
      </c>
      <c r="F4524" s="9">
        <f>IF(stats[[#This Row],[Column1]],stats[[#This Row],[Total Clear]]/stats[[#This Row],[Total Runs]],NA())</f>
        <v>6.8538580588105242E-3</v>
      </c>
      <c r="G4524" s="9">
        <f>SUM(B$2:B4524) / SUM(C$2:C4524)</f>
        <v>6.8538580588105242E-3</v>
      </c>
      <c r="H4524" s="10">
        <f>IFERROR(stats[[#This Row],[Column1]]-A4523,"")</f>
        <v>9.2592592409346253E-4</v>
      </c>
      <c r="I4524" s="10">
        <f>IFERROR(_xlfn.QUARTILE.INC(H$2:H4524,1),"")</f>
        <v>9.490740776527673E-4</v>
      </c>
      <c r="J4524" s="10">
        <f>IFERROR(_xlfn.QUARTILE.INC(H$2:H4524,3),"")</f>
        <v>1.157407408754807E-3</v>
      </c>
      <c r="K4524" s="10">
        <f>IFERROR(stats[[#This Row],[Q3]]-stats[[#This Row],[Q1]],"")</f>
        <v>2.0833333110203966E-4</v>
      </c>
      <c r="L4524" s="10">
        <f>IFERROR(AVERAGEIFS(H$2:H4524, H$2:H4524, "&lt;" &amp;stats[[#This Row],[Q3]]+(2*stats[[#This Row],[IQR]]), H$2:H4524, "&gt;" &amp; stats[[#This Row],[Q1]]-(2*stats[[#This Row],[IQR]])),"")</f>
        <v>1.0558796709898329E-3</v>
      </c>
    </row>
    <row r="4525" spans="1:12" x14ac:dyDescent="0.25">
      <c r="A4525" s="7">
        <v>44420.247083333335</v>
      </c>
      <c r="B4525">
        <v>0</v>
      </c>
      <c r="C4525">
        <v>1</v>
      </c>
      <c r="D4525" s="8">
        <f>SUM(B$2:B4525)</f>
        <v>31</v>
      </c>
      <c r="E4525" s="8">
        <f>SUM(C$2:C4525)</f>
        <v>4524</v>
      </c>
      <c r="F4525" s="9">
        <f>IF(stats[[#This Row],[Column1]],stats[[#This Row],[Total Clear]]/stats[[#This Row],[Total Runs]],NA())</f>
        <v>6.8523430592396109E-3</v>
      </c>
      <c r="G4525" s="9">
        <f>SUM(B$2:B4525) / SUM(C$2:C4525)</f>
        <v>6.8523430592396109E-3</v>
      </c>
      <c r="H4525" s="10">
        <f>IFERROR(stats[[#This Row],[Column1]]-A4524,"")</f>
        <v>9.1435185458976775E-4</v>
      </c>
      <c r="I4525" s="10">
        <f>IFERROR(_xlfn.QUARTILE.INC(H$2:H4525,1),"")</f>
        <v>9.490740776527673E-4</v>
      </c>
      <c r="J4525" s="10">
        <f>IFERROR(_xlfn.QUARTILE.INC(H$2:H4525,3),"")</f>
        <v>1.157407408754807E-3</v>
      </c>
      <c r="K4525" s="10">
        <f>IFERROR(stats[[#This Row],[Q3]]-stats[[#This Row],[Q1]],"")</f>
        <v>2.0833333110203966E-4</v>
      </c>
      <c r="L4525" s="10">
        <f>IFERROR(AVERAGEIFS(H$2:H4525, H$2:H4525, "&lt;" &amp;stats[[#This Row],[Q3]]+(2*stats[[#This Row],[IQR]]), H$2:H4525, "&gt;" &amp; stats[[#This Row],[Q1]]-(2*stats[[#This Row],[IQR]])),"")</f>
        <v>1.055848072906243E-3</v>
      </c>
    </row>
    <row r="4526" spans="1:12" x14ac:dyDescent="0.25">
      <c r="A4526" s="7">
        <v>44420.247986111113</v>
      </c>
      <c r="B4526">
        <v>0</v>
      </c>
      <c r="C4526">
        <v>1</v>
      </c>
      <c r="D4526" s="8">
        <f>SUM(B$2:B4526)</f>
        <v>31</v>
      </c>
      <c r="E4526" s="8">
        <f>SUM(C$2:C4526)</f>
        <v>4525</v>
      </c>
      <c r="F4526" s="9">
        <f>IF(stats[[#This Row],[Column1]],stats[[#This Row],[Total Clear]]/stats[[#This Row],[Total Runs]],NA())</f>
        <v>6.8508287292817676E-3</v>
      </c>
      <c r="G4526" s="9">
        <f>SUM(B$2:B4526) / SUM(C$2:C4526)</f>
        <v>6.8508287292817676E-3</v>
      </c>
      <c r="H4526" s="10">
        <f>IFERROR(stats[[#This Row],[Column1]]-A4525,"")</f>
        <v>9.0277777781011537E-4</v>
      </c>
      <c r="I4526" s="10">
        <f>IFERROR(_xlfn.QUARTILE.INC(H$2:H4526,1),"")</f>
        <v>9.490740776527673E-4</v>
      </c>
      <c r="J4526" s="10">
        <f>IFERROR(_xlfn.QUARTILE.INC(H$2:H4526,3),"")</f>
        <v>1.157407408754807E-3</v>
      </c>
      <c r="K4526" s="10">
        <f>IFERROR(stats[[#This Row],[Q3]]-stats[[#This Row],[Q1]],"")</f>
        <v>2.0833333110203966E-4</v>
      </c>
      <c r="L4526" s="10">
        <f>IFERROR(AVERAGEIFS(H$2:H4526, H$2:H4526, "&lt;" &amp;stats[[#This Row],[Q3]]+(2*stats[[#This Row],[IQR]]), H$2:H4526, "&gt;" &amp; stats[[#This Row],[Q1]]-(2*stats[[#This Row],[IQR]])),"")</f>
        <v>1.0558139054296588E-3</v>
      </c>
    </row>
    <row r="4527" spans="1:12" x14ac:dyDescent="0.25">
      <c r="A4527" s="7">
        <v>44420.248969907407</v>
      </c>
      <c r="B4527">
        <v>0</v>
      </c>
      <c r="C4527">
        <v>1</v>
      </c>
      <c r="D4527" s="8">
        <f>SUM(B$2:B4527)</f>
        <v>31</v>
      </c>
      <c r="E4527" s="8">
        <f>SUM(C$2:C4527)</f>
        <v>4526</v>
      </c>
      <c r="F4527" s="9">
        <f>IF(stats[[#This Row],[Column1]],stats[[#This Row],[Total Clear]]/stats[[#This Row],[Total Runs]],NA())</f>
        <v>6.8493150684931503E-3</v>
      </c>
      <c r="G4527" s="9">
        <f>SUM(B$2:B4527) / SUM(C$2:C4527)</f>
        <v>6.8493150684931503E-3</v>
      </c>
      <c r="H4527" s="10">
        <f>IFERROR(stats[[#This Row],[Column1]]-A4526,"")</f>
        <v>9.8379629343980923E-4</v>
      </c>
      <c r="I4527" s="10">
        <f>IFERROR(_xlfn.QUARTILE.INC(H$2:H4527,1),"")</f>
        <v>9.490740776527673E-4</v>
      </c>
      <c r="J4527" s="10">
        <f>IFERROR(_xlfn.QUARTILE.INC(H$2:H4527,3),"")</f>
        <v>1.157407408754807E-3</v>
      </c>
      <c r="K4527" s="10">
        <f>IFERROR(stats[[#This Row],[Q3]]-stats[[#This Row],[Q1]],"")</f>
        <v>2.0833333110203966E-4</v>
      </c>
      <c r="L4527" s="10">
        <f>IFERROR(AVERAGEIFS(H$2:H4527, H$2:H4527, "&lt;" &amp;stats[[#This Row],[Q3]]+(2*stats[[#This Row],[IQR]]), H$2:H4527, "&gt;" &amp; stats[[#This Row],[Q1]]-(2*stats[[#This Row],[IQR]])),"")</f>
        <v>1.0557978336572888E-3</v>
      </c>
    </row>
    <row r="4528" spans="1:12" x14ac:dyDescent="0.25">
      <c r="A4528" s="7">
        <v>44420.249849537038</v>
      </c>
      <c r="B4528">
        <v>0</v>
      </c>
      <c r="C4528">
        <v>1</v>
      </c>
      <c r="D4528" s="8">
        <f>SUM(B$2:B4528)</f>
        <v>31</v>
      </c>
      <c r="E4528" s="8">
        <f>SUM(C$2:C4528)</f>
        <v>4527</v>
      </c>
      <c r="F4528" s="9">
        <f>IF(stats[[#This Row],[Column1]],stats[[#This Row],[Total Clear]]/stats[[#This Row],[Total Runs]],NA())</f>
        <v>6.8478020764303075E-3</v>
      </c>
      <c r="G4528" s="9">
        <f>SUM(B$2:B4528) / SUM(C$2:C4528)</f>
        <v>6.8478020764303075E-3</v>
      </c>
      <c r="H4528" s="10">
        <f>IFERROR(stats[[#This Row],[Column1]]-A4527,"")</f>
        <v>8.7962963152676821E-4</v>
      </c>
      <c r="I4528" s="10">
        <f>IFERROR(_xlfn.QUARTILE.INC(H$2:H4528,1),"")</f>
        <v>9.490740776527673E-4</v>
      </c>
      <c r="J4528" s="10">
        <f>IFERROR(_xlfn.QUARTILE.INC(H$2:H4528,3),"")</f>
        <v>1.157407408754807E-3</v>
      </c>
      <c r="K4528" s="10">
        <f>IFERROR(stats[[#This Row],[Q3]]-stats[[#This Row],[Q1]],"")</f>
        <v>2.0833333110203966E-4</v>
      </c>
      <c r="L4528" s="10">
        <f>IFERROR(AVERAGEIFS(H$2:H4528, H$2:H4528, "&lt;" &amp;stats[[#This Row],[Q3]]+(2*stats[[#This Row],[IQR]]), H$2:H4528, "&gt;" &amp; stats[[#This Row],[Q1]]-(2*stats[[#This Row],[IQR]])),"")</f>
        <v>1.0557585279450778E-3</v>
      </c>
    </row>
    <row r="4529" spans="1:12" x14ac:dyDescent="0.25">
      <c r="A4529" s="7">
        <v>44420.25072916667</v>
      </c>
      <c r="B4529">
        <v>0</v>
      </c>
      <c r="C4529">
        <v>1</v>
      </c>
      <c r="D4529" s="8">
        <f>SUM(B$2:B4529)</f>
        <v>31</v>
      </c>
      <c r="E4529" s="8">
        <f>SUM(C$2:C4529)</f>
        <v>4528</v>
      </c>
      <c r="F4529" s="9">
        <f>IF(stats[[#This Row],[Column1]],stats[[#This Row],[Total Clear]]/stats[[#This Row],[Total Runs]],NA())</f>
        <v>6.8462897526501768E-3</v>
      </c>
      <c r="G4529" s="9">
        <f>SUM(B$2:B4529) / SUM(C$2:C4529)</f>
        <v>6.8462897526501768E-3</v>
      </c>
      <c r="H4529" s="10">
        <f>IFERROR(stats[[#This Row],[Column1]]-A4528,"")</f>
        <v>8.7962963152676821E-4</v>
      </c>
      <c r="I4529" s="10">
        <f>IFERROR(_xlfn.QUARTILE.INC(H$2:H4529,1),"")</f>
        <v>9.490740776527673E-4</v>
      </c>
      <c r="J4529" s="10">
        <f>IFERROR(_xlfn.QUARTILE.INC(H$2:H4529,3),"")</f>
        <v>1.157407408754807E-3</v>
      </c>
      <c r="K4529" s="10">
        <f>IFERROR(stats[[#This Row],[Q3]]-stats[[#This Row],[Q1]],"")</f>
        <v>2.0833333110203966E-4</v>
      </c>
      <c r="L4529" s="10">
        <f>IFERROR(AVERAGEIFS(H$2:H4529, H$2:H4529, "&lt;" &amp;stats[[#This Row],[Q3]]+(2*stats[[#This Row],[IQR]]), H$2:H4529, "&gt;" &amp; stats[[#This Row],[Q1]]-(2*stats[[#This Row],[IQR]])),"")</f>
        <v>1.0557192397683171E-3</v>
      </c>
    </row>
    <row r="4530" spans="1:12" x14ac:dyDescent="0.25">
      <c r="A4530" s="7">
        <v>44420.251689814817</v>
      </c>
      <c r="B4530">
        <v>0</v>
      </c>
      <c r="C4530">
        <v>1</v>
      </c>
      <c r="D4530" s="8">
        <f>SUM(B$2:B4530)</f>
        <v>31</v>
      </c>
      <c r="E4530" s="8">
        <f>SUM(C$2:C4530)</f>
        <v>4529</v>
      </c>
      <c r="F4530" s="9">
        <f>IF(stats[[#This Row],[Column1]],stats[[#This Row],[Total Clear]]/stats[[#This Row],[Total Runs]],NA())</f>
        <v>6.8447780967100906E-3</v>
      </c>
      <c r="G4530" s="9">
        <f>SUM(B$2:B4530) / SUM(C$2:C4530)</f>
        <v>6.8447780967100906E-3</v>
      </c>
      <c r="H4530" s="10">
        <f>IFERROR(stats[[#This Row],[Column1]]-A4529,"")</f>
        <v>9.6064814715646207E-4</v>
      </c>
      <c r="I4530" s="10">
        <f>IFERROR(_xlfn.QUARTILE.INC(H$2:H4530,1),"")</f>
        <v>9.490740776527673E-4</v>
      </c>
      <c r="J4530" s="10">
        <f>IFERROR(_xlfn.QUARTILE.INC(H$2:H4530,3),"")</f>
        <v>1.157407408754807E-3</v>
      </c>
      <c r="K4530" s="10">
        <f>IFERROR(stats[[#This Row],[Q3]]-stats[[#This Row],[Q1]],"")</f>
        <v>2.0833333110203966E-4</v>
      </c>
      <c r="L4530" s="10">
        <f>IFERROR(AVERAGEIFS(H$2:H4530, H$2:H4530, "&lt;" &amp;stats[[#This Row],[Q3]]+(2*stats[[#This Row],[IQR]]), H$2:H4530, "&gt;" &amp; stats[[#This Row],[Q1]]-(2*stats[[#This Row],[IQR]])),"")</f>
        <v>1.0556980374729086E-3</v>
      </c>
    </row>
    <row r="4531" spans="1:12" x14ac:dyDescent="0.25">
      <c r="A4531" s="7">
        <v>44420.252650462964</v>
      </c>
      <c r="B4531">
        <v>0</v>
      </c>
      <c r="C4531">
        <v>1</v>
      </c>
      <c r="D4531" s="8">
        <f>SUM(B$2:B4531)</f>
        <v>31</v>
      </c>
      <c r="E4531" s="8">
        <f>SUM(C$2:C4531)</f>
        <v>4530</v>
      </c>
      <c r="F4531" s="9">
        <f>IF(stats[[#This Row],[Column1]],stats[[#This Row],[Total Clear]]/stats[[#This Row],[Total Runs]],NA())</f>
        <v>6.8432671081677708E-3</v>
      </c>
      <c r="G4531" s="9">
        <f>SUM(B$2:B4531) / SUM(C$2:C4531)</f>
        <v>6.8432671081677708E-3</v>
      </c>
      <c r="H4531" s="10">
        <f>IFERROR(stats[[#This Row],[Column1]]-A4530,"")</f>
        <v>9.6064814715646207E-4</v>
      </c>
      <c r="I4531" s="10">
        <f>IFERROR(_xlfn.QUARTILE.INC(H$2:H4531,1),"")</f>
        <v>9.490740776527673E-4</v>
      </c>
      <c r="J4531" s="10">
        <f>IFERROR(_xlfn.QUARTILE.INC(H$2:H4531,3),"")</f>
        <v>1.157407408754807E-3</v>
      </c>
      <c r="K4531" s="10">
        <f>IFERROR(stats[[#This Row],[Q3]]-stats[[#This Row],[Q1]],"")</f>
        <v>2.0833333110203966E-4</v>
      </c>
      <c r="L4531" s="10">
        <f>IFERROR(AVERAGEIFS(H$2:H4531, H$2:H4531, "&lt;" &amp;stats[[#This Row],[Q3]]+(2*stats[[#This Row],[IQR]]), H$2:H4531, "&gt;" &amp; stats[[#This Row],[Q1]]-(2*stats[[#This Row],[IQR]])),"")</f>
        <v>1.0556768446322582E-3</v>
      </c>
    </row>
    <row r="4532" spans="1:12" x14ac:dyDescent="0.25">
      <c r="A4532" s="7">
        <v>44420.253564814811</v>
      </c>
      <c r="B4532">
        <v>0</v>
      </c>
      <c r="C4532">
        <v>1</v>
      </c>
      <c r="D4532" s="8">
        <f>SUM(B$2:B4532)</f>
        <v>31</v>
      </c>
      <c r="E4532" s="8">
        <f>SUM(C$2:C4532)</f>
        <v>4531</v>
      </c>
      <c r="F4532" s="9">
        <f>IF(stats[[#This Row],[Column1]],stats[[#This Row],[Total Clear]]/stats[[#This Row],[Total Runs]],NA())</f>
        <v>6.8417567865813288E-3</v>
      </c>
      <c r="G4532" s="9">
        <f>SUM(B$2:B4532) / SUM(C$2:C4532)</f>
        <v>6.8417567865813288E-3</v>
      </c>
      <c r="H4532" s="10">
        <f>IFERROR(stats[[#This Row],[Column1]]-A4531,"")</f>
        <v>9.1435184731381014E-4</v>
      </c>
      <c r="I4532" s="10">
        <f>IFERROR(_xlfn.QUARTILE.INC(H$2:H4532,1),"")</f>
        <v>9.490740776527673E-4</v>
      </c>
      <c r="J4532" s="10">
        <f>IFERROR(_xlfn.QUARTILE.INC(H$2:H4532,3),"")</f>
        <v>1.157407408754807E-3</v>
      </c>
      <c r="K4532" s="10">
        <f>IFERROR(stats[[#This Row],[Q3]]-stats[[#This Row],[Q1]],"")</f>
        <v>2.0833333110203966E-4</v>
      </c>
      <c r="L4532" s="10">
        <f>IFERROR(AVERAGEIFS(H$2:H4532, H$2:H4532, "&lt;" &amp;stats[[#This Row],[Q3]]+(2*stats[[#This Row],[IQR]]), H$2:H4532, "&gt;" &amp; stats[[#This Row],[Q1]]-(2*stats[[#This Row],[IQR]])),"")</f>
        <v>1.0556453410662042E-3</v>
      </c>
    </row>
    <row r="4533" spans="1:12" x14ac:dyDescent="0.25">
      <c r="A4533" s="7">
        <v>44420.254513888889</v>
      </c>
      <c r="B4533">
        <v>0</v>
      </c>
      <c r="C4533">
        <v>1</v>
      </c>
      <c r="D4533" s="8">
        <f>SUM(B$2:B4533)</f>
        <v>31</v>
      </c>
      <c r="E4533" s="8">
        <f>SUM(C$2:C4533)</f>
        <v>4532</v>
      </c>
      <c r="F4533" s="9">
        <f>IF(stats[[#This Row],[Column1]],stats[[#This Row],[Total Clear]]/stats[[#This Row],[Total Runs]],NA())</f>
        <v>6.8402471315092677E-3</v>
      </c>
      <c r="G4533" s="9">
        <f>SUM(B$2:B4533) / SUM(C$2:C4533)</f>
        <v>6.8402471315092677E-3</v>
      </c>
      <c r="H4533" s="10">
        <f>IFERROR(stats[[#This Row],[Column1]]-A4532,"")</f>
        <v>9.490740776527673E-4</v>
      </c>
      <c r="I4533" s="10">
        <f>IFERROR(_xlfn.QUARTILE.INC(H$2:H4533,1),"")</f>
        <v>9.490740776527673E-4</v>
      </c>
      <c r="J4533" s="10">
        <f>IFERROR(_xlfn.QUARTILE.INC(H$2:H4533,3),"")</f>
        <v>1.157407408754807E-3</v>
      </c>
      <c r="K4533" s="10">
        <f>IFERROR(stats[[#This Row],[Q3]]-stats[[#This Row],[Q1]],"")</f>
        <v>2.0833333110203966E-4</v>
      </c>
      <c r="L4533" s="10">
        <f>IFERROR(AVERAGEIFS(H$2:H4533, H$2:H4533, "&lt;" &amp;stats[[#This Row],[Q3]]+(2*stats[[#This Row],[IQR]]), H$2:H4533, "&gt;" &amp; stats[[#This Row],[Q1]]-(2*stats[[#This Row],[IQR]])),"")</f>
        <v>1.0556215899488845E-3</v>
      </c>
    </row>
    <row r="4534" spans="1:12" x14ac:dyDescent="0.25">
      <c r="A4534" s="7">
        <v>44420.255428240744</v>
      </c>
      <c r="B4534">
        <v>0</v>
      </c>
      <c r="C4534">
        <v>1</v>
      </c>
      <c r="D4534" s="8">
        <f>SUM(B$2:B4534)</f>
        <v>31</v>
      </c>
      <c r="E4534" s="8">
        <f>SUM(C$2:C4534)</f>
        <v>4533</v>
      </c>
      <c r="F4534" s="9">
        <f>IF(stats[[#This Row],[Column1]],stats[[#This Row],[Total Clear]]/stats[[#This Row],[Total Runs]],NA())</f>
        <v>6.8387381425104787E-3</v>
      </c>
      <c r="G4534" s="9">
        <f>SUM(B$2:B4534) / SUM(C$2:C4534)</f>
        <v>6.8387381425104787E-3</v>
      </c>
      <c r="H4534" s="10">
        <f>IFERROR(stats[[#This Row],[Column1]]-A4533,"")</f>
        <v>9.1435185458976775E-4</v>
      </c>
      <c r="I4534" s="10">
        <f>IFERROR(_xlfn.QUARTILE.INC(H$2:H4534,1),"")</f>
        <v>9.490740776527673E-4</v>
      </c>
      <c r="J4534" s="10">
        <f>IFERROR(_xlfn.QUARTILE.INC(H$2:H4534,3),"")</f>
        <v>1.157407408754807E-3</v>
      </c>
      <c r="K4534" s="10">
        <f>IFERROR(stats[[#This Row],[Q3]]-stats[[#This Row],[Q1]],"")</f>
        <v>2.0833333110203966E-4</v>
      </c>
      <c r="L4534" s="10">
        <f>IFERROR(AVERAGEIFS(H$2:H4534, H$2:H4534, "&lt;" &amp;stats[[#This Row],[Q3]]+(2*stats[[#This Row],[IQR]]), H$2:H4534, "&gt;" &amp; stats[[#This Row],[Q1]]-(2*stats[[#This Row],[IQR]])),"")</f>
        <v>1.0555901127351237E-3</v>
      </c>
    </row>
    <row r="4535" spans="1:12" x14ac:dyDescent="0.25">
      <c r="A4535" s="7">
        <v>44420.256365740737</v>
      </c>
      <c r="B4535">
        <v>0</v>
      </c>
      <c r="C4535">
        <v>1</v>
      </c>
      <c r="D4535" s="8">
        <f>SUM(B$2:B4535)</f>
        <v>31</v>
      </c>
      <c r="E4535" s="8">
        <f>SUM(C$2:C4535)</f>
        <v>4534</v>
      </c>
      <c r="F4535" s="9">
        <f>IF(stats[[#This Row],[Column1]],stats[[#This Row],[Total Clear]]/stats[[#This Row],[Total Runs]],NA())</f>
        <v>6.8372298191442431E-3</v>
      </c>
      <c r="G4535" s="9">
        <f>SUM(B$2:B4535) / SUM(C$2:C4535)</f>
        <v>6.8372298191442431E-3</v>
      </c>
      <c r="H4535" s="10">
        <f>IFERROR(stats[[#This Row],[Column1]]-A4534,"")</f>
        <v>9.374999935971573E-4</v>
      </c>
      <c r="I4535" s="10">
        <f>IFERROR(_xlfn.QUARTILE.INC(H$2:H4535,1),"")</f>
        <v>9.490740776527673E-4</v>
      </c>
      <c r="J4535" s="10">
        <f>IFERROR(_xlfn.QUARTILE.INC(H$2:H4535,3),"")</f>
        <v>1.157407408754807E-3</v>
      </c>
      <c r="K4535" s="10">
        <f>IFERROR(stats[[#This Row],[Q3]]-stats[[#This Row],[Q1]],"")</f>
        <v>2.0833333110203966E-4</v>
      </c>
      <c r="L4535" s="10">
        <f>IFERROR(AVERAGEIFS(H$2:H4535, H$2:H4535, "&lt;" &amp;stats[[#This Row],[Q3]]+(2*stats[[#This Row],[IQR]]), H$2:H4535, "&gt;" &amp; stats[[#This Row],[Q1]]-(2*stats[[#This Row],[IQR]])),"")</f>
        <v>1.0555638061815174E-3</v>
      </c>
    </row>
    <row r="4536" spans="1:12" x14ac:dyDescent="0.25">
      <c r="A4536" s="7">
        <v>44420.257280092592</v>
      </c>
      <c r="B4536">
        <v>0</v>
      </c>
      <c r="C4536">
        <v>1</v>
      </c>
      <c r="D4536" s="8">
        <f>SUM(B$2:B4536)</f>
        <v>31</v>
      </c>
      <c r="E4536" s="8">
        <f>SUM(C$2:C4536)</f>
        <v>4535</v>
      </c>
      <c r="F4536" s="9">
        <f>IF(stats[[#This Row],[Column1]],stats[[#This Row],[Total Clear]]/stats[[#This Row],[Total Runs]],NA())</f>
        <v>6.8357221609702317E-3</v>
      </c>
      <c r="G4536" s="9">
        <f>SUM(B$2:B4536) / SUM(C$2:C4536)</f>
        <v>6.8357221609702317E-3</v>
      </c>
      <c r="H4536" s="10">
        <f>IFERROR(stats[[#This Row],[Column1]]-A4535,"")</f>
        <v>9.1435185458976775E-4</v>
      </c>
      <c r="I4536" s="10">
        <f>IFERROR(_xlfn.QUARTILE.INC(H$2:H4536,1),"")</f>
        <v>9.490740776527673E-4</v>
      </c>
      <c r="J4536" s="10">
        <f>IFERROR(_xlfn.QUARTILE.INC(H$2:H4536,3),"")</f>
        <v>1.157407408754807E-3</v>
      </c>
      <c r="K4536" s="10">
        <f>IFERROR(stats[[#This Row],[Q3]]-stats[[#This Row],[Q1]],"")</f>
        <v>2.0833333110203966E-4</v>
      </c>
      <c r="L4536" s="10">
        <f>IFERROR(AVERAGEIFS(H$2:H4536, H$2:H4536, "&lt;" &amp;stats[[#This Row],[Q3]]+(2*stats[[#This Row],[IQR]]), H$2:H4536, "&gt;" &amp; stats[[#This Row],[Q1]]-(2*stats[[#This Row],[IQR]])),"")</f>
        <v>1.055532355858223E-3</v>
      </c>
    </row>
    <row r="4537" spans="1:12" x14ac:dyDescent="0.25">
      <c r="A4537" s="7">
        <v>44420.258194444446</v>
      </c>
      <c r="B4537">
        <v>0</v>
      </c>
      <c r="C4537">
        <v>1</v>
      </c>
      <c r="D4537" s="8">
        <f>SUM(B$2:B4537)</f>
        <v>31</v>
      </c>
      <c r="E4537" s="8">
        <f>SUM(C$2:C4537)</f>
        <v>4536</v>
      </c>
      <c r="F4537" s="9">
        <f>IF(stats[[#This Row],[Column1]],stats[[#This Row],[Total Clear]]/stats[[#This Row],[Total Runs]],NA())</f>
        <v>6.8342151675485005E-3</v>
      </c>
      <c r="G4537" s="9">
        <f>SUM(B$2:B4537) / SUM(C$2:C4537)</f>
        <v>6.8342151675485005E-3</v>
      </c>
      <c r="H4537" s="10">
        <f>IFERROR(stats[[#This Row],[Column1]]-A4536,"")</f>
        <v>9.1435185458976775E-4</v>
      </c>
      <c r="I4537" s="10">
        <f>IFERROR(_xlfn.QUARTILE.INC(H$2:H4537,1),"")</f>
        <v>9.490740776527673E-4</v>
      </c>
      <c r="J4537" s="10">
        <f>IFERROR(_xlfn.QUARTILE.INC(H$2:H4537,3),"")</f>
        <v>1.157407408754807E-3</v>
      </c>
      <c r="K4537" s="10">
        <f>IFERROR(stats[[#This Row],[Q3]]-stats[[#This Row],[Q1]],"")</f>
        <v>2.0833333110203966E-4</v>
      </c>
      <c r="L4537" s="10">
        <f>IFERROR(AVERAGEIFS(H$2:H4537, H$2:H4537, "&lt;" &amp;stats[[#This Row],[Q3]]+(2*stats[[#This Row],[IQR]]), H$2:H4537, "&gt;" &amp; stats[[#This Row],[Q1]]-(2*stats[[#This Row],[IQR]])),"")</f>
        <v>1.0555009195408621E-3</v>
      </c>
    </row>
    <row r="4538" spans="1:12" x14ac:dyDescent="0.25">
      <c r="A4538" s="7">
        <v>44420.259131944447</v>
      </c>
      <c r="B4538">
        <v>0</v>
      </c>
      <c r="C4538">
        <v>1</v>
      </c>
      <c r="D4538" s="8">
        <f>SUM(B$2:B4538)</f>
        <v>31</v>
      </c>
      <c r="E4538" s="8">
        <f>SUM(C$2:C4538)</f>
        <v>4537</v>
      </c>
      <c r="F4538" s="9">
        <f>IF(stats[[#This Row],[Column1]],stats[[#This Row],[Total Clear]]/stats[[#This Row],[Total Runs]],NA())</f>
        <v>6.8327088384394974E-3</v>
      </c>
      <c r="G4538" s="9">
        <f>SUM(B$2:B4538) / SUM(C$2:C4538)</f>
        <v>6.8327088384394974E-3</v>
      </c>
      <c r="H4538" s="10">
        <f>IFERROR(stats[[#This Row],[Column1]]-A4537,"")</f>
        <v>9.3750000087311491E-4</v>
      </c>
      <c r="I4538" s="10">
        <f>IFERROR(_xlfn.QUARTILE.INC(H$2:H4538,1),"")</f>
        <v>9.490740776527673E-4</v>
      </c>
      <c r="J4538" s="10">
        <f>IFERROR(_xlfn.QUARTILE.INC(H$2:H4538,3),"")</f>
        <v>1.157407408754807E-3</v>
      </c>
      <c r="K4538" s="10">
        <f>IFERROR(stats[[#This Row],[Q3]]-stats[[#This Row],[Q1]],"")</f>
        <v>2.0833333110203966E-4</v>
      </c>
      <c r="L4538" s="10">
        <f>IFERROR(AVERAGEIFS(H$2:H4538, H$2:H4538, "&lt;" &amp;stats[[#This Row],[Q3]]+(2*stats[[#This Row],[IQR]]), H$2:H4538, "&gt;" &amp; stats[[#This Row],[Q1]]-(2*stats[[#This Row],[IQR]])),"")</f>
        <v>1.0554746504138211E-3</v>
      </c>
    </row>
    <row r="4539" spans="1:12" x14ac:dyDescent="0.25">
      <c r="A4539" s="7">
        <v>44420.260034722225</v>
      </c>
      <c r="B4539">
        <v>0</v>
      </c>
      <c r="C4539">
        <v>1</v>
      </c>
      <c r="D4539" s="8">
        <f>SUM(B$2:B4539)</f>
        <v>31</v>
      </c>
      <c r="E4539" s="8">
        <f>SUM(C$2:C4539)</f>
        <v>4538</v>
      </c>
      <c r="F4539" s="9">
        <f>IF(stats[[#This Row],[Column1]],stats[[#This Row],[Total Clear]]/stats[[#This Row],[Total Runs]],NA())</f>
        <v>6.8312031732040545E-3</v>
      </c>
      <c r="G4539" s="9">
        <f>SUM(B$2:B4539) / SUM(C$2:C4539)</f>
        <v>6.8312031732040545E-3</v>
      </c>
      <c r="H4539" s="10">
        <f>IFERROR(stats[[#This Row],[Column1]]-A4538,"")</f>
        <v>9.0277777781011537E-4</v>
      </c>
      <c r="I4539" s="10">
        <f>IFERROR(_xlfn.QUARTILE.INC(H$2:H4539,1),"")</f>
        <v>9.490740776527673E-4</v>
      </c>
      <c r="J4539" s="10">
        <f>IFERROR(_xlfn.QUARTILE.INC(H$2:H4539,3),"")</f>
        <v>1.157407408754807E-3</v>
      </c>
      <c r="K4539" s="10">
        <f>IFERROR(stats[[#This Row],[Q3]]-stats[[#This Row],[Q1]],"")</f>
        <v>2.0833333110203966E-4</v>
      </c>
      <c r="L4539" s="10">
        <f>IFERROR(AVERAGEIFS(H$2:H4539, H$2:H4539, "&lt;" &amp;stats[[#This Row],[Q3]]+(2*stats[[#This Row],[IQR]]), H$2:H4539, "&gt;" &amp; stats[[#This Row],[Q1]]-(2*stats[[#This Row],[IQR]])),"")</f>
        <v>1.055440664909124E-3</v>
      </c>
    </row>
    <row r="4540" spans="1:12" x14ac:dyDescent="0.25">
      <c r="A4540" s="7">
        <v>44420.261018518519</v>
      </c>
      <c r="B4540">
        <v>0</v>
      </c>
      <c r="C4540">
        <v>1</v>
      </c>
      <c r="D4540" s="8">
        <f>SUM(B$2:B4540)</f>
        <v>31</v>
      </c>
      <c r="E4540" s="8">
        <f>SUM(C$2:C4540)</f>
        <v>4539</v>
      </c>
      <c r="F4540" s="9">
        <f>IF(stats[[#This Row],[Column1]],stats[[#This Row],[Total Clear]]/stats[[#This Row],[Total Runs]],NA())</f>
        <v>6.8296981714033927E-3</v>
      </c>
      <c r="G4540" s="9">
        <f>SUM(B$2:B4540) / SUM(C$2:C4540)</f>
        <v>6.8296981714033927E-3</v>
      </c>
      <c r="H4540" s="10">
        <f>IFERROR(stats[[#This Row],[Column1]]-A4539,"")</f>
        <v>9.8379629343980923E-4</v>
      </c>
      <c r="I4540" s="10">
        <f>IFERROR(_xlfn.QUARTILE.INC(H$2:H4540,1),"")</f>
        <v>9.490740776527673E-4</v>
      </c>
      <c r="J4540" s="10">
        <f>IFERROR(_xlfn.QUARTILE.INC(H$2:H4540,3),"")</f>
        <v>1.157407408754807E-3</v>
      </c>
      <c r="K4540" s="10">
        <f>IFERROR(stats[[#This Row],[Q3]]-stats[[#This Row],[Q1]],"")</f>
        <v>2.0833333110203966E-4</v>
      </c>
      <c r="L4540" s="10">
        <f>IFERROR(AVERAGEIFS(H$2:H4540, H$2:H4540, "&lt;" &amp;stats[[#This Row],[Q3]]+(2*stats[[#This Row],[IQR]]), H$2:H4540, "&gt;" &amp; stats[[#This Row],[Q1]]-(2*stats[[#This Row],[IQR]])),"")</f>
        <v>1.0554247226813827E-3</v>
      </c>
    </row>
    <row r="4541" spans="1:12" x14ac:dyDescent="0.25">
      <c r="A4541" s="7">
        <v>44420.261944444443</v>
      </c>
      <c r="B4541">
        <v>0</v>
      </c>
      <c r="C4541">
        <v>1</v>
      </c>
      <c r="D4541" s="8">
        <f>SUM(B$2:B4541)</f>
        <v>31</v>
      </c>
      <c r="E4541" s="8">
        <f>SUM(C$2:C4541)</f>
        <v>4540</v>
      </c>
      <c r="F4541" s="9">
        <f>IF(stats[[#This Row],[Column1]],stats[[#This Row],[Total Clear]]/stats[[#This Row],[Total Runs]],NA())</f>
        <v>6.8281938325991188E-3</v>
      </c>
      <c r="G4541" s="9">
        <f>SUM(B$2:B4541) / SUM(C$2:C4541)</f>
        <v>6.8281938325991188E-3</v>
      </c>
      <c r="H4541" s="10">
        <f>IFERROR(stats[[#This Row],[Column1]]-A4540,"")</f>
        <v>9.2592592409346253E-4</v>
      </c>
      <c r="I4541" s="10">
        <f>IFERROR(_xlfn.QUARTILE.INC(H$2:H4541,1),"")</f>
        <v>9.490740776527673E-4</v>
      </c>
      <c r="J4541" s="10">
        <f>IFERROR(_xlfn.QUARTILE.INC(H$2:H4541,3),"")</f>
        <v>1.157407408754807E-3</v>
      </c>
      <c r="K4541" s="10">
        <f>IFERROR(stats[[#This Row],[Q3]]-stats[[#This Row],[Q1]],"")</f>
        <v>2.0833333110203966E-4</v>
      </c>
      <c r="L4541" s="10">
        <f>IFERROR(AVERAGEIFS(H$2:H4541, H$2:H4541, "&lt;" &amp;stats[[#This Row],[Q3]]+(2*stats[[#This Row],[IQR]]), H$2:H4541, "&gt;" &amp; stats[[#This Row],[Q1]]-(2*stats[[#This Row],[IQR]])),"")</f>
        <v>1.0553959131600061E-3</v>
      </c>
    </row>
    <row r="4542" spans="1:12" x14ac:dyDescent="0.25">
      <c r="A4542" s="7">
        <v>44420.262881944444</v>
      </c>
      <c r="B4542">
        <v>0</v>
      </c>
      <c r="C4542">
        <v>1</v>
      </c>
      <c r="D4542" s="8">
        <f>SUM(B$2:B4542)</f>
        <v>31</v>
      </c>
      <c r="E4542" s="8">
        <f>SUM(C$2:C4542)</f>
        <v>4541</v>
      </c>
      <c r="F4542" s="9">
        <f>IF(stats[[#This Row],[Column1]],stats[[#This Row],[Total Clear]]/stats[[#This Row],[Total Runs]],NA())</f>
        <v>6.8266901563532262E-3</v>
      </c>
      <c r="G4542" s="9">
        <f>SUM(B$2:B4542) / SUM(C$2:C4542)</f>
        <v>6.8266901563532262E-3</v>
      </c>
      <c r="H4542" s="10">
        <f>IFERROR(stats[[#This Row],[Column1]]-A4541,"")</f>
        <v>9.3750000087311491E-4</v>
      </c>
      <c r="I4542" s="10">
        <f>IFERROR(_xlfn.QUARTILE.INC(H$2:H4542,1),"")</f>
        <v>9.490740776527673E-4</v>
      </c>
      <c r="J4542" s="10">
        <f>IFERROR(_xlfn.QUARTILE.INC(H$2:H4542,3),"")</f>
        <v>1.157407408754807E-3</v>
      </c>
      <c r="K4542" s="10">
        <f>IFERROR(stats[[#This Row],[Q3]]-stats[[#This Row],[Q1]],"")</f>
        <v>2.0833333110203966E-4</v>
      </c>
      <c r="L4542" s="10">
        <f>IFERROR(AVERAGEIFS(H$2:H4542, H$2:H4542, "&lt;" &amp;stats[[#This Row],[Q3]]+(2*stats[[#This Row],[IQR]]), H$2:H4542, "&gt;" &amp; stats[[#This Row],[Q1]]-(2*stats[[#This Row],[IQR]])),"")</f>
        <v>1.0553696907595865E-3</v>
      </c>
    </row>
    <row r="4543" spans="1:12" x14ac:dyDescent="0.25">
      <c r="A4543" s="7">
        <v>44420.263831018521</v>
      </c>
      <c r="B4543">
        <v>0</v>
      </c>
      <c r="C4543">
        <v>1</v>
      </c>
      <c r="D4543" s="8">
        <f>SUM(B$2:B4543)</f>
        <v>31</v>
      </c>
      <c r="E4543" s="8">
        <f>SUM(C$2:C4543)</f>
        <v>4542</v>
      </c>
      <c r="F4543" s="9">
        <f>IF(stats[[#This Row],[Column1]],stats[[#This Row],[Total Clear]]/stats[[#This Row],[Total Runs]],NA())</f>
        <v>6.8251871422280929E-3</v>
      </c>
      <c r="G4543" s="9">
        <f>SUM(B$2:B4543) / SUM(C$2:C4543)</f>
        <v>6.8251871422280929E-3</v>
      </c>
      <c r="H4543" s="10">
        <f>IFERROR(stats[[#This Row],[Column1]]-A4542,"")</f>
        <v>9.490740776527673E-4</v>
      </c>
      <c r="I4543" s="10">
        <f>IFERROR(_xlfn.QUARTILE.INC(H$2:H4543,1),"")</f>
        <v>9.490740776527673E-4</v>
      </c>
      <c r="J4543" s="10">
        <f>IFERROR(_xlfn.QUARTILE.INC(H$2:H4543,3),"")</f>
        <v>1.157407408754807E-3</v>
      </c>
      <c r="K4543" s="10">
        <f>IFERROR(stats[[#This Row],[Q3]]-stats[[#This Row],[Q1]],"")</f>
        <v>2.0833333110203966E-4</v>
      </c>
      <c r="L4543" s="10">
        <f>IFERROR(AVERAGEIFS(H$2:H4543, H$2:H4543, "&lt;" &amp;stats[[#This Row],[Q3]]+(2*stats[[#This Row],[IQR]]), H$2:H4543, "&gt;" &amp; stats[[#This Row],[Q1]]-(2*stats[[#This Row],[IQR]])),"")</f>
        <v>1.0553460537542259E-3</v>
      </c>
    </row>
    <row r="4544" spans="1:12" x14ac:dyDescent="0.25">
      <c r="A4544" s="7">
        <v>44420.264745370368</v>
      </c>
      <c r="B4544">
        <v>0</v>
      </c>
      <c r="C4544">
        <v>1</v>
      </c>
      <c r="D4544" s="8">
        <f>SUM(B$2:B4544)</f>
        <v>31</v>
      </c>
      <c r="E4544" s="8">
        <f>SUM(C$2:C4544)</f>
        <v>4543</v>
      </c>
      <c r="F4544" s="9">
        <f>IF(stats[[#This Row],[Column1]],stats[[#This Row],[Total Clear]]/stats[[#This Row],[Total Runs]],NA())</f>
        <v>6.8236847897864845E-3</v>
      </c>
      <c r="G4544" s="9">
        <f>SUM(B$2:B4544) / SUM(C$2:C4544)</f>
        <v>6.8236847897864845E-3</v>
      </c>
      <c r="H4544" s="10">
        <f>IFERROR(stats[[#This Row],[Column1]]-A4543,"")</f>
        <v>9.1435184731381014E-4</v>
      </c>
      <c r="I4544" s="10">
        <f>IFERROR(_xlfn.QUARTILE.INC(H$2:H4544,1),"")</f>
        <v>9.490740776527673E-4</v>
      </c>
      <c r="J4544" s="10">
        <f>IFERROR(_xlfn.QUARTILE.INC(H$2:H4544,3),"")</f>
        <v>1.157407408754807E-3</v>
      </c>
      <c r="K4544" s="10">
        <f>IFERROR(stats[[#This Row],[Q3]]-stats[[#This Row],[Q1]],"")</f>
        <v>2.0833333110203966E-4</v>
      </c>
      <c r="L4544" s="10">
        <f>IFERROR(AVERAGEIFS(H$2:H4544, H$2:H4544, "&lt;" &amp;stats[[#This Row],[Q3]]+(2*stats[[#This Row],[IQR]]), H$2:H4544, "&gt;" &amp; stats[[#This Row],[Q1]]-(2*stats[[#This Row],[IQR]])),"")</f>
        <v>1.0553147077768047E-3</v>
      </c>
    </row>
    <row r="4545" spans="1:12" x14ac:dyDescent="0.25">
      <c r="A4545" s="7">
        <v>44420.265752314815</v>
      </c>
      <c r="B4545">
        <v>0</v>
      </c>
      <c r="C4545">
        <v>1</v>
      </c>
      <c r="D4545" s="8">
        <f>SUM(B$2:B4545)</f>
        <v>31</v>
      </c>
      <c r="E4545" s="8">
        <f>SUM(C$2:C4545)</f>
        <v>4544</v>
      </c>
      <c r="F4545" s="9">
        <f>IF(stats[[#This Row],[Column1]],stats[[#This Row],[Total Clear]]/stats[[#This Row],[Total Runs]],NA())</f>
        <v>6.8221830985915489E-3</v>
      </c>
      <c r="G4545" s="9">
        <f>SUM(B$2:B4545) / SUM(C$2:C4545)</f>
        <v>6.8221830985915489E-3</v>
      </c>
      <c r="H4545" s="10">
        <f>IFERROR(stats[[#This Row],[Column1]]-A4544,"")</f>
        <v>1.006944446999114E-3</v>
      </c>
      <c r="I4545" s="10">
        <f>IFERROR(_xlfn.QUARTILE.INC(H$2:H4545,1),"")</f>
        <v>9.490740776527673E-4</v>
      </c>
      <c r="J4545" s="10">
        <f>IFERROR(_xlfn.QUARTILE.INC(H$2:H4545,3),"")</f>
        <v>1.157407408754807E-3</v>
      </c>
      <c r="K4545" s="10">
        <f>IFERROR(stats[[#This Row],[Q3]]-stats[[#This Row],[Q1]],"")</f>
        <v>2.0833333110203966E-4</v>
      </c>
      <c r="L4545" s="10">
        <f>IFERROR(AVERAGEIFS(H$2:H4545, H$2:H4545, "&lt;" &amp;stats[[#This Row],[Q3]]+(2*stats[[#This Row],[IQR]]), H$2:H4545, "&gt;" &amp; stats[[#This Row],[Q1]]-(2*stats[[#This Row],[IQR]])),"")</f>
        <v>1.0553039564407795E-3</v>
      </c>
    </row>
    <row r="4546" spans="1:12" x14ac:dyDescent="0.25">
      <c r="A4546" s="7">
        <v>44420.266689814816</v>
      </c>
      <c r="B4546">
        <v>0</v>
      </c>
      <c r="C4546">
        <v>1</v>
      </c>
      <c r="D4546" s="8">
        <f>SUM(B$2:B4546)</f>
        <v>31</v>
      </c>
      <c r="E4546" s="8">
        <f>SUM(C$2:C4546)</f>
        <v>4545</v>
      </c>
      <c r="F4546" s="9">
        <f>IF(stats[[#This Row],[Column1]],stats[[#This Row],[Total Clear]]/stats[[#This Row],[Total Runs]],NA())</f>
        <v>6.8206820682068211E-3</v>
      </c>
      <c r="G4546" s="9">
        <f>SUM(B$2:B4546) / SUM(C$2:C4546)</f>
        <v>6.8206820682068211E-3</v>
      </c>
      <c r="H4546" s="10">
        <f>IFERROR(stats[[#This Row],[Column1]]-A4545,"")</f>
        <v>9.3750000087311491E-4</v>
      </c>
      <c r="I4546" s="10">
        <f>IFERROR(_xlfn.QUARTILE.INC(H$2:H4546,1),"")</f>
        <v>9.490740776527673E-4</v>
      </c>
      <c r="J4546" s="10">
        <f>IFERROR(_xlfn.QUARTILE.INC(H$2:H4546,3),"")</f>
        <v>1.157407408754807E-3</v>
      </c>
      <c r="K4546" s="10">
        <f>IFERROR(stats[[#This Row],[Q3]]-stats[[#This Row],[Q1]],"")</f>
        <v>2.0833333110203966E-4</v>
      </c>
      <c r="L4546" s="10">
        <f>IFERROR(AVERAGEIFS(H$2:H4546, H$2:H4546, "&lt;" &amp;stats[[#This Row],[Q3]]+(2*stats[[#This Row],[IQR]]), H$2:H4546, "&gt;" &amp; stats[[#This Row],[Q1]]-(2*stats[[#This Row],[IQR]])),"")</f>
        <v>1.0552777777839866E-3</v>
      </c>
    </row>
    <row r="4547" spans="1:12" x14ac:dyDescent="0.25">
      <c r="A4547" s="7">
        <v>44420.26766203704</v>
      </c>
      <c r="B4547">
        <v>0</v>
      </c>
      <c r="C4547">
        <v>1</v>
      </c>
      <c r="D4547" s="8">
        <f>SUM(B$2:B4547)</f>
        <v>31</v>
      </c>
      <c r="E4547" s="8">
        <f>SUM(C$2:C4547)</f>
        <v>4546</v>
      </c>
      <c r="F4547" s="9">
        <f>IF(stats[[#This Row],[Column1]],stats[[#This Row],[Total Clear]]/stats[[#This Row],[Total Runs]],NA())</f>
        <v>6.8191816981962167E-3</v>
      </c>
      <c r="G4547" s="9">
        <f>SUM(B$2:B4547) / SUM(C$2:C4547)</f>
        <v>6.8191816981962167E-3</v>
      </c>
      <c r="H4547" s="10">
        <f>IFERROR(stats[[#This Row],[Column1]]-A4546,"")</f>
        <v>9.7222222393611446E-4</v>
      </c>
      <c r="I4547" s="10">
        <f>IFERROR(_xlfn.QUARTILE.INC(H$2:H4547,1),"")</f>
        <v>9.490740776527673E-4</v>
      </c>
      <c r="J4547" s="10">
        <f>IFERROR(_xlfn.QUARTILE.INC(H$2:H4547,3),"")</f>
        <v>1.157407408754807E-3</v>
      </c>
      <c r="K4547" s="10">
        <f>IFERROR(stats[[#This Row],[Q3]]-stats[[#This Row],[Q1]],"")</f>
        <v>2.0833333110203966E-4</v>
      </c>
      <c r="L4547" s="10">
        <f>IFERROR(AVERAGEIFS(H$2:H4547, H$2:H4547, "&lt;" &amp;stats[[#This Row],[Q3]]+(2*stats[[#This Row],[IQR]]), H$2:H4547, "&gt;" &amp; stats[[#This Row],[Q1]]-(2*stats[[#This Row],[IQR]])),"")</f>
        <v>1.0552593250948402E-3</v>
      </c>
    </row>
    <row r="4548" spans="1:12" x14ac:dyDescent="0.25">
      <c r="A4548" s="7">
        <v>44420.268576388888</v>
      </c>
      <c r="B4548">
        <v>0</v>
      </c>
      <c r="C4548">
        <v>1</v>
      </c>
      <c r="D4548" s="8">
        <f>SUM(B$2:B4548)</f>
        <v>31</v>
      </c>
      <c r="E4548" s="8">
        <f>SUM(C$2:C4548)</f>
        <v>4547</v>
      </c>
      <c r="F4548" s="9">
        <f>IF(stats[[#This Row],[Column1]],stats[[#This Row],[Total Clear]]/stats[[#This Row],[Total Runs]],NA())</f>
        <v>6.8176819881240382E-3</v>
      </c>
      <c r="G4548" s="9">
        <f>SUM(B$2:B4548) / SUM(C$2:C4548)</f>
        <v>6.8176819881240382E-3</v>
      </c>
      <c r="H4548" s="10">
        <f>IFERROR(stats[[#This Row],[Column1]]-A4547,"")</f>
        <v>9.1435184731381014E-4</v>
      </c>
      <c r="I4548" s="10">
        <f>IFERROR(_xlfn.QUARTILE.INC(H$2:H4548,1),"")</f>
        <v>9.490740776527673E-4</v>
      </c>
      <c r="J4548" s="10">
        <f>IFERROR(_xlfn.QUARTILE.INC(H$2:H4548,3),"")</f>
        <v>1.157407408754807E-3</v>
      </c>
      <c r="K4548" s="10">
        <f>IFERROR(stats[[#This Row],[Q3]]-stats[[#This Row],[Q1]],"")</f>
        <v>2.0833333110203966E-4</v>
      </c>
      <c r="L4548" s="10">
        <f>IFERROR(AVERAGEIFS(H$2:H4548, H$2:H4548, "&lt;" &amp;stats[[#This Row],[Q3]]+(2*stats[[#This Row],[IQR]]), H$2:H4548, "&gt;" &amp; stats[[#This Row],[Q1]]-(2*stats[[#This Row],[IQR]])),"")</f>
        <v>1.0552280262326053E-3</v>
      </c>
    </row>
    <row r="4549" spans="1:12" x14ac:dyDescent="0.25">
      <c r="A4549" s="7">
        <v>44420.269513888888</v>
      </c>
      <c r="B4549">
        <v>0</v>
      </c>
      <c r="C4549">
        <v>1</v>
      </c>
      <c r="D4549" s="8">
        <f>SUM(B$2:B4549)</f>
        <v>31</v>
      </c>
      <c r="E4549" s="8">
        <f>SUM(C$2:C4549)</f>
        <v>4548</v>
      </c>
      <c r="F4549" s="9">
        <f>IF(stats[[#This Row],[Column1]],stats[[#This Row],[Total Clear]]/stats[[#This Row],[Total Runs]],NA())</f>
        <v>6.816182937554969E-3</v>
      </c>
      <c r="G4549" s="9">
        <f>SUM(B$2:B4549) / SUM(C$2:C4549)</f>
        <v>6.816182937554969E-3</v>
      </c>
      <c r="H4549" s="10">
        <f>IFERROR(stats[[#This Row],[Column1]]-A4548,"")</f>
        <v>9.3750000087311491E-4</v>
      </c>
      <c r="I4549" s="10">
        <f>IFERROR(_xlfn.QUARTILE.INC(H$2:H4549,1),"")</f>
        <v>9.490740776527673E-4</v>
      </c>
      <c r="J4549" s="10">
        <f>IFERROR(_xlfn.QUARTILE.INC(H$2:H4549,3),"")</f>
        <v>1.157407408754807E-3</v>
      </c>
      <c r="K4549" s="10">
        <f>IFERROR(stats[[#This Row],[Q3]]-stats[[#This Row],[Q1]],"")</f>
        <v>2.0833333110203966E-4</v>
      </c>
      <c r="L4549" s="10">
        <f>IFERROR(AVERAGEIFS(H$2:H4549, H$2:H4549, "&lt;" &amp;stats[[#This Row],[Q3]]+(2*stats[[#This Row],[IQR]]), H$2:H4549, "&gt;" &amp; stats[[#This Row],[Q1]]-(2*stats[[#This Row],[IQR]])),"")</f>
        <v>1.0552018818787614E-3</v>
      </c>
    </row>
    <row r="4550" spans="1:12" x14ac:dyDescent="0.25">
      <c r="A4550" s="7">
        <v>44420.270462962966</v>
      </c>
      <c r="B4550">
        <v>0</v>
      </c>
      <c r="C4550">
        <v>1</v>
      </c>
      <c r="D4550" s="8">
        <f>SUM(B$2:B4550)</f>
        <v>31</v>
      </c>
      <c r="E4550" s="8">
        <f>SUM(C$2:C4550)</f>
        <v>4549</v>
      </c>
      <c r="F4550" s="9">
        <f>IF(stats[[#This Row],[Column1]],stats[[#This Row],[Total Clear]]/stats[[#This Row],[Total Runs]],NA())</f>
        <v>6.8146845460540775E-3</v>
      </c>
      <c r="G4550" s="9">
        <f>SUM(B$2:B4550) / SUM(C$2:C4550)</f>
        <v>6.8146845460540775E-3</v>
      </c>
      <c r="H4550" s="10">
        <f>IFERROR(stats[[#This Row],[Column1]]-A4549,"")</f>
        <v>9.490740776527673E-4</v>
      </c>
      <c r="I4550" s="10">
        <f>IFERROR(_xlfn.QUARTILE.INC(H$2:H4550,1),"")</f>
        <v>9.490740776527673E-4</v>
      </c>
      <c r="J4550" s="10">
        <f>IFERROR(_xlfn.QUARTILE.INC(H$2:H4550,3),"")</f>
        <v>1.157407408754807E-3</v>
      </c>
      <c r="K4550" s="10">
        <f>IFERROR(stats[[#This Row],[Q3]]-stats[[#This Row],[Q1]],"")</f>
        <v>2.0833333110203966E-4</v>
      </c>
      <c r="L4550" s="10">
        <f>IFERROR(AVERAGEIFS(H$2:H4550, H$2:H4550, "&lt;" &amp;stats[[#This Row],[Q3]]+(2*stats[[#This Row],[IQR]]), H$2:H4550, "&gt;" &amp; stats[[#This Row],[Q1]]-(2*stats[[#This Row],[IQR]])),"")</f>
        <v>1.0551783188671659E-3</v>
      </c>
    </row>
    <row r="4551" spans="1:12" x14ac:dyDescent="0.25">
      <c r="A4551" s="7">
        <v>44420.27138888889</v>
      </c>
      <c r="B4551">
        <v>0</v>
      </c>
      <c r="C4551">
        <v>1</v>
      </c>
      <c r="D4551" s="8">
        <f>SUM(B$2:B4551)</f>
        <v>31</v>
      </c>
      <c r="E4551" s="8">
        <f>SUM(C$2:C4551)</f>
        <v>4550</v>
      </c>
      <c r="F4551" s="9">
        <f>IF(stats[[#This Row],[Column1]],stats[[#This Row],[Total Clear]]/stats[[#This Row],[Total Runs]],NA())</f>
        <v>6.8131868131868136E-3</v>
      </c>
      <c r="G4551" s="9">
        <f>SUM(B$2:B4551) / SUM(C$2:C4551)</f>
        <v>6.8131868131868136E-3</v>
      </c>
      <c r="H4551" s="10">
        <f>IFERROR(stats[[#This Row],[Column1]]-A4550,"")</f>
        <v>9.2592592409346253E-4</v>
      </c>
      <c r="I4551" s="10">
        <f>IFERROR(_xlfn.QUARTILE.INC(H$2:H4551,1),"")</f>
        <v>9.490740776527673E-4</v>
      </c>
      <c r="J4551" s="10">
        <f>IFERROR(_xlfn.QUARTILE.INC(H$2:H4551,3),"")</f>
        <v>1.157407408754807E-3</v>
      </c>
      <c r="K4551" s="10">
        <f>IFERROR(stats[[#This Row],[Q3]]-stats[[#This Row],[Q1]],"")</f>
        <v>2.0833333110203966E-4</v>
      </c>
      <c r="L4551" s="10">
        <f>IFERROR(AVERAGEIFS(H$2:H4551, H$2:H4551, "&lt;" &amp;stats[[#This Row],[Q3]]+(2*stats[[#This Row],[IQR]]), H$2:H4551, "&gt;" &amp; stats[[#This Row],[Q1]]-(2*stats[[#This Row],[IQR]])),"")</f>
        <v>1.0551496279915225E-3</v>
      </c>
    </row>
    <row r="4552" spans="1:12" x14ac:dyDescent="0.25">
      <c r="A4552" s="7">
        <v>44420.272291666668</v>
      </c>
      <c r="B4552">
        <v>0</v>
      </c>
      <c r="C4552">
        <v>1</v>
      </c>
      <c r="D4552" s="8">
        <f>SUM(B$2:B4552)</f>
        <v>31</v>
      </c>
      <c r="E4552" s="8">
        <f>SUM(C$2:C4552)</f>
        <v>4551</v>
      </c>
      <c r="F4552" s="9">
        <f>IF(stats[[#This Row],[Column1]],stats[[#This Row],[Total Clear]]/stats[[#This Row],[Total Runs]],NA())</f>
        <v>6.8116897385190065E-3</v>
      </c>
      <c r="G4552" s="9">
        <f>SUM(B$2:B4552) / SUM(C$2:C4552)</f>
        <v>6.8116897385190065E-3</v>
      </c>
      <c r="H4552" s="10">
        <f>IFERROR(stats[[#This Row],[Column1]]-A4551,"")</f>
        <v>9.0277777781011537E-4</v>
      </c>
      <c r="I4552" s="10">
        <f>IFERROR(_xlfn.QUARTILE.INC(H$2:H4552,1),"")</f>
        <v>9.490740776527673E-4</v>
      </c>
      <c r="J4552" s="10">
        <f>IFERROR(_xlfn.QUARTILE.INC(H$2:H4552,3),"")</f>
        <v>1.157407408754807E-3</v>
      </c>
      <c r="K4552" s="10">
        <f>IFERROR(stats[[#This Row],[Q3]]-stats[[#This Row],[Q1]],"")</f>
        <v>2.0833333110203966E-4</v>
      </c>
      <c r="L4552" s="10">
        <f>IFERROR(AVERAGEIFS(H$2:H4552, H$2:H4552, "&lt;" &amp;stats[[#This Row],[Q3]]+(2*stats[[#This Row],[IQR]]), H$2:H4552, "&gt;" &amp; stats[[#This Row],[Q1]]-(2*stats[[#This Row],[IQR]])),"")</f>
        <v>1.0551158126674699E-3</v>
      </c>
    </row>
    <row r="4553" spans="1:12" x14ac:dyDescent="0.25">
      <c r="A4553" s="7">
        <v>44420.273240740738</v>
      </c>
      <c r="B4553">
        <v>0</v>
      </c>
      <c r="C4553">
        <v>1</v>
      </c>
      <c r="D4553" s="8">
        <f>SUM(B$2:B4553)</f>
        <v>31</v>
      </c>
      <c r="E4553" s="8">
        <f>SUM(C$2:C4553)</f>
        <v>4552</v>
      </c>
      <c r="F4553" s="9">
        <f>IF(stats[[#This Row],[Column1]],stats[[#This Row],[Total Clear]]/stats[[#This Row],[Total Runs]],NA())</f>
        <v>6.810193321616872E-3</v>
      </c>
      <c r="G4553" s="9">
        <f>SUM(B$2:B4553) / SUM(C$2:C4553)</f>
        <v>6.810193321616872E-3</v>
      </c>
      <c r="H4553" s="10">
        <f>IFERROR(stats[[#This Row],[Column1]]-A4552,"")</f>
        <v>9.4907407037680969E-4</v>
      </c>
      <c r="I4553" s="10">
        <f>IFERROR(_xlfn.QUARTILE.INC(H$2:H4553,1),"")</f>
        <v>9.490740776527673E-4</v>
      </c>
      <c r="J4553" s="10">
        <f>IFERROR(_xlfn.QUARTILE.INC(H$2:H4553,3),"")</f>
        <v>1.157407408754807E-3</v>
      </c>
      <c r="K4553" s="10">
        <f>IFERROR(stats[[#This Row],[Q3]]-stats[[#This Row],[Q1]],"")</f>
        <v>2.0833333110203966E-4</v>
      </c>
      <c r="L4553" s="10">
        <f>IFERROR(AVERAGEIFS(H$2:H4553, H$2:H4553, "&lt;" &amp;stats[[#This Row],[Q3]]+(2*stats[[#This Row],[IQR]]), H$2:H4553, "&gt;" &amp; stats[[#This Row],[Q1]]-(2*stats[[#This Row],[IQR]])),"")</f>
        <v>1.055092284435322E-3</v>
      </c>
    </row>
    <row r="4554" spans="1:12" x14ac:dyDescent="0.25">
      <c r="A4554" s="7">
        <v>44420.274131944447</v>
      </c>
      <c r="B4554">
        <v>0</v>
      </c>
      <c r="C4554">
        <v>1</v>
      </c>
      <c r="D4554" s="8">
        <f>SUM(B$2:B4554)</f>
        <v>31</v>
      </c>
      <c r="E4554" s="8">
        <f>SUM(C$2:C4554)</f>
        <v>4553</v>
      </c>
      <c r="F4554" s="9">
        <f>IF(stats[[#This Row],[Column1]],stats[[#This Row],[Total Clear]]/stats[[#This Row],[Total Runs]],NA())</f>
        <v>6.8086975620470017E-3</v>
      </c>
      <c r="G4554" s="9">
        <f>SUM(B$2:B4554) / SUM(C$2:C4554)</f>
        <v>6.8086975620470017E-3</v>
      </c>
      <c r="H4554" s="10">
        <f>IFERROR(stats[[#This Row],[Column1]]-A4553,"")</f>
        <v>8.9120370830642059E-4</v>
      </c>
      <c r="I4554" s="10">
        <f>IFERROR(_xlfn.QUARTILE.INC(H$2:H4554,1),"")</f>
        <v>9.490740776527673E-4</v>
      </c>
      <c r="J4554" s="10">
        <f>IFERROR(_xlfn.QUARTILE.INC(H$2:H4554,3),"")</f>
        <v>1.157407408754807E-3</v>
      </c>
      <c r="K4554" s="10">
        <f>IFERROR(stats[[#This Row],[Q3]]-stats[[#This Row],[Q1]],"")</f>
        <v>2.0833333110203966E-4</v>
      </c>
      <c r="L4554" s="10">
        <f>IFERROR(AVERAGEIFS(H$2:H4554, H$2:H4554, "&lt;" &amp;stats[[#This Row],[Q3]]+(2*stats[[#This Row],[IQR]]), H$2:H4554, "&gt;" &amp; stats[[#This Row],[Q1]]-(2*stats[[#This Row],[IQR]])),"")</f>
        <v>1.055055929382942E-3</v>
      </c>
    </row>
    <row r="4555" spans="1:12" x14ac:dyDescent="0.25">
      <c r="A4555" s="7">
        <v>44420.275081018517</v>
      </c>
      <c r="B4555">
        <v>0</v>
      </c>
      <c r="C4555">
        <v>1</v>
      </c>
      <c r="D4555" s="8">
        <f>SUM(B$2:B4555)</f>
        <v>31</v>
      </c>
      <c r="E4555" s="8">
        <f>SUM(C$2:C4555)</f>
        <v>4554</v>
      </c>
      <c r="F4555" s="9">
        <f>IF(stats[[#This Row],[Column1]],stats[[#This Row],[Total Clear]]/stats[[#This Row],[Total Runs]],NA())</f>
        <v>6.8072024593763721E-3</v>
      </c>
      <c r="G4555" s="9">
        <f>SUM(B$2:B4555) / SUM(C$2:C4555)</f>
        <v>6.8072024593763721E-3</v>
      </c>
      <c r="H4555" s="10">
        <f>IFERROR(stats[[#This Row],[Column1]]-A4554,"")</f>
        <v>9.4907407037680969E-4</v>
      </c>
      <c r="I4555" s="10">
        <f>IFERROR(_xlfn.QUARTILE.INC(H$2:H4555,1),"")</f>
        <v>9.490740776527673E-4</v>
      </c>
      <c r="J4555" s="10">
        <f>IFERROR(_xlfn.QUARTILE.INC(H$2:H4555,3),"")</f>
        <v>1.157407408754807E-3</v>
      </c>
      <c r="K4555" s="10">
        <f>IFERROR(stats[[#This Row],[Q3]]-stats[[#This Row],[Q1]],"")</f>
        <v>2.0833333110203966E-4</v>
      </c>
      <c r="L4555" s="10">
        <f>IFERROR(AVERAGEIFS(H$2:H4555, H$2:H4555, "&lt;" &amp;stats[[#This Row],[Q3]]+(2*stats[[#This Row],[IQR]]), H$2:H4555, "&gt;" &amp; stats[[#This Row],[Q1]]-(2*stats[[#This Row],[IQR]])),"")</f>
        <v>1.0550324248677486E-3</v>
      </c>
    </row>
    <row r="4556" spans="1:12" x14ac:dyDescent="0.25">
      <c r="A4556" s="7">
        <v>44420.276099537034</v>
      </c>
      <c r="B4556">
        <v>0</v>
      </c>
      <c r="C4556">
        <v>1</v>
      </c>
      <c r="D4556" s="8">
        <f>SUM(B$2:B4556)</f>
        <v>31</v>
      </c>
      <c r="E4556" s="8">
        <f>SUM(C$2:C4556)</f>
        <v>4555</v>
      </c>
      <c r="F4556" s="9">
        <f>IF(stats[[#This Row],[Column1]],stats[[#This Row],[Total Clear]]/stats[[#This Row],[Total Runs]],NA())</f>
        <v>6.8057080131723379E-3</v>
      </c>
      <c r="G4556" s="9">
        <f>SUM(B$2:B4556) / SUM(C$2:C4556)</f>
        <v>6.8057080131723379E-3</v>
      </c>
      <c r="H4556" s="10">
        <f>IFERROR(stats[[#This Row],[Column1]]-A4555,"")</f>
        <v>1.0185185165028088E-3</v>
      </c>
      <c r="I4556" s="10">
        <f>IFERROR(_xlfn.QUARTILE.INC(H$2:H4556,1),"")</f>
        <v>9.490740776527673E-4</v>
      </c>
      <c r="J4556" s="10">
        <f>IFERROR(_xlfn.QUARTILE.INC(H$2:H4556,3),"")</f>
        <v>1.157407408754807E-3</v>
      </c>
      <c r="K4556" s="10">
        <f>IFERROR(stats[[#This Row],[Q3]]-stats[[#This Row],[Q1]],"")</f>
        <v>2.0833333110203966E-4</v>
      </c>
      <c r="L4556" s="10">
        <f>IFERROR(AVERAGEIFS(H$2:H4556, H$2:H4556, "&lt;" &amp;stats[[#This Row],[Q3]]+(2*stats[[#This Row],[IQR]]), H$2:H4556, "&gt;" &amp; stats[[#This Row],[Q1]]-(2*stats[[#This Row],[IQR]])),"")</f>
        <v>1.0550243286574683E-3</v>
      </c>
    </row>
    <row r="4557" spans="1:12" x14ac:dyDescent="0.25">
      <c r="A4557" s="7">
        <v>44420.277037037034</v>
      </c>
      <c r="B4557">
        <v>0</v>
      </c>
      <c r="C4557">
        <v>1</v>
      </c>
      <c r="D4557" s="8">
        <f>SUM(B$2:B4557)</f>
        <v>31</v>
      </c>
      <c r="E4557" s="8">
        <f>SUM(C$2:C4557)</f>
        <v>4556</v>
      </c>
      <c r="F4557" s="9">
        <f>IF(stats[[#This Row],[Column1]],stats[[#This Row],[Total Clear]]/stats[[#This Row],[Total Runs]],NA())</f>
        <v>6.804214223002634E-3</v>
      </c>
      <c r="G4557" s="9">
        <f>SUM(B$2:B4557) / SUM(C$2:C4557)</f>
        <v>6.804214223002634E-3</v>
      </c>
      <c r="H4557" s="10">
        <f>IFERROR(stats[[#This Row],[Column1]]-A4556,"")</f>
        <v>9.3750000087311491E-4</v>
      </c>
      <c r="I4557" s="10">
        <f>IFERROR(_xlfn.QUARTILE.INC(H$2:H4557,1),"")</f>
        <v>9.490740776527673E-4</v>
      </c>
      <c r="J4557" s="10">
        <f>IFERROR(_xlfn.QUARTILE.INC(H$2:H4557,3),"")</f>
        <v>1.157407408754807E-3</v>
      </c>
      <c r="K4557" s="10">
        <f>IFERROR(stats[[#This Row],[Q3]]-stats[[#This Row],[Q1]],"")</f>
        <v>2.0833333110203966E-4</v>
      </c>
      <c r="L4557" s="10">
        <f>IFERROR(AVERAGEIFS(H$2:H4557, H$2:H4557, "&lt;" &amp;stats[[#This Row],[Q3]]+(2*stats[[#This Row],[IQR]]), H$2:H4557, "&gt;" &amp; stats[[#This Row],[Q1]]-(2*stats[[#This Row],[IQR]])),"")</f>
        <v>1.0549982758248848E-3</v>
      </c>
    </row>
    <row r="4558" spans="1:12" x14ac:dyDescent="0.25">
      <c r="A4558" s="7">
        <v>44420.277997685182</v>
      </c>
      <c r="B4558">
        <v>0</v>
      </c>
      <c r="C4558">
        <v>1</v>
      </c>
      <c r="D4558" s="8">
        <f>SUM(B$2:B4558)</f>
        <v>31</v>
      </c>
      <c r="E4558" s="8">
        <f>SUM(C$2:C4558)</f>
        <v>4557</v>
      </c>
      <c r="F4558" s="9">
        <f>IF(stats[[#This Row],[Column1]],stats[[#This Row],[Total Clear]]/stats[[#This Row],[Total Runs]],NA())</f>
        <v>6.8027210884353739E-3</v>
      </c>
      <c r="G4558" s="9">
        <f>SUM(B$2:B4558) / SUM(C$2:C4558)</f>
        <v>6.8027210884353739E-3</v>
      </c>
      <c r="H4558" s="10">
        <f>IFERROR(stats[[#This Row],[Column1]]-A4557,"")</f>
        <v>9.6064814715646207E-4</v>
      </c>
      <c r="I4558" s="10">
        <f>IFERROR(_xlfn.QUARTILE.INC(H$2:H4558,1),"")</f>
        <v>9.490740776527673E-4</v>
      </c>
      <c r="J4558" s="10">
        <f>IFERROR(_xlfn.QUARTILE.INC(H$2:H4558,3),"")</f>
        <v>1.157407408754807E-3</v>
      </c>
      <c r="K4558" s="10">
        <f>IFERROR(stats[[#This Row],[Q3]]-stats[[#This Row],[Q1]],"")</f>
        <v>2.0833333110203966E-4</v>
      </c>
      <c r="L4558" s="10">
        <f>IFERROR(AVERAGEIFS(H$2:H4558, H$2:H4558, "&lt;" &amp;stats[[#This Row],[Q3]]+(2*stats[[#This Row],[IQR]]), H$2:H4558, "&gt;" &amp; stats[[#This Row],[Q1]]-(2*stats[[#This Row],[IQR]])),"")</f>
        <v>1.0549773648921125E-3</v>
      </c>
    </row>
    <row r="4559" spans="1:12" x14ac:dyDescent="0.25">
      <c r="A4559" s="7">
        <v>44420.278935185182</v>
      </c>
      <c r="B4559">
        <v>0</v>
      </c>
      <c r="C4559">
        <v>1</v>
      </c>
      <c r="D4559" s="8">
        <f>SUM(B$2:B4559)</f>
        <v>31</v>
      </c>
      <c r="E4559" s="8">
        <f>SUM(C$2:C4559)</f>
        <v>4558</v>
      </c>
      <c r="F4559" s="9">
        <f>IF(stats[[#This Row],[Column1]],stats[[#This Row],[Total Clear]]/stats[[#This Row],[Total Runs]],NA())</f>
        <v>6.8012286090390521E-3</v>
      </c>
      <c r="G4559" s="9">
        <f>SUM(B$2:B4559) / SUM(C$2:C4559)</f>
        <v>6.8012286090390521E-3</v>
      </c>
      <c r="H4559" s="10">
        <f>IFERROR(stats[[#This Row],[Column1]]-A4558,"")</f>
        <v>9.3750000087311491E-4</v>
      </c>
      <c r="I4559" s="10">
        <f>IFERROR(_xlfn.QUARTILE.INC(H$2:H4559,1),"")</f>
        <v>9.490740776527673E-4</v>
      </c>
      <c r="J4559" s="10">
        <f>IFERROR(_xlfn.QUARTILE.INC(H$2:H4559,3),"")</f>
        <v>1.157407408754807E-3</v>
      </c>
      <c r="K4559" s="10">
        <f>IFERROR(stats[[#This Row],[Q3]]-stats[[#This Row],[Q1]],"")</f>
        <v>2.0833333110203966E-4</v>
      </c>
      <c r="L4559" s="10">
        <f>IFERROR(AVERAGEIFS(H$2:H4559, H$2:H4559, "&lt;" &amp;stats[[#This Row],[Q3]]+(2*stats[[#This Row],[IQR]]), H$2:H4559, "&gt;" &amp; stats[[#This Row],[Q1]]-(2*stats[[#This Row],[IQR]])),"")</f>
        <v>1.054951334011541E-3</v>
      </c>
    </row>
    <row r="4560" spans="1:12" x14ac:dyDescent="0.25">
      <c r="A4560" s="7">
        <v>44420.280011574076</v>
      </c>
      <c r="B4560">
        <v>0</v>
      </c>
      <c r="C4560">
        <v>1</v>
      </c>
      <c r="D4560" s="8">
        <f>SUM(B$2:B4560)</f>
        <v>31</v>
      </c>
      <c r="E4560" s="8">
        <f>SUM(C$2:C4560)</f>
        <v>4559</v>
      </c>
      <c r="F4560" s="9">
        <f>IF(stats[[#This Row],[Column1]],stats[[#This Row],[Total Clear]]/stats[[#This Row],[Total Runs]],NA())</f>
        <v>6.7997367843825396E-3</v>
      </c>
      <c r="G4560" s="9">
        <f>SUM(B$2:B4560) / SUM(C$2:C4560)</f>
        <v>6.7997367843825396E-3</v>
      </c>
      <c r="H4560" s="10">
        <f>IFERROR(stats[[#This Row],[Column1]]-A4559,"")</f>
        <v>1.0763888931251131E-3</v>
      </c>
      <c r="I4560" s="10">
        <f>IFERROR(_xlfn.QUARTILE.INC(H$2:H4560,1),"")</f>
        <v>9.490740776527673E-4</v>
      </c>
      <c r="J4560" s="10">
        <f>IFERROR(_xlfn.QUARTILE.INC(H$2:H4560,3),"")</f>
        <v>1.157407408754807E-3</v>
      </c>
      <c r="K4560" s="10">
        <f>IFERROR(stats[[#This Row],[Q3]]-stats[[#This Row],[Q1]],"")</f>
        <v>2.0833333110203966E-4</v>
      </c>
      <c r="L4560" s="10">
        <f>IFERROR(AVERAGEIFS(H$2:H4560, H$2:H4560, "&lt;" &amp;stats[[#This Row],[Q3]]+(2*stats[[#This Row],[IQR]]), H$2:H4560, "&gt;" &amp; stats[[#This Row],[Q1]]-(2*stats[[#This Row],[IQR]])),"")</f>
        <v>1.0549560831385047E-3</v>
      </c>
    </row>
    <row r="4561" spans="1:12" x14ac:dyDescent="0.25">
      <c r="A4561" s="7">
        <v>44420.28087962963</v>
      </c>
      <c r="B4561">
        <v>0</v>
      </c>
      <c r="C4561">
        <v>1</v>
      </c>
      <c r="D4561" s="8">
        <f>SUM(B$2:B4561)</f>
        <v>31</v>
      </c>
      <c r="E4561" s="8">
        <f>SUM(C$2:C4561)</f>
        <v>4560</v>
      </c>
      <c r="F4561" s="9">
        <f>IF(stats[[#This Row],[Column1]],stats[[#This Row],[Total Clear]]/stats[[#This Row],[Total Runs]],NA())</f>
        <v>6.798245614035088E-3</v>
      </c>
      <c r="G4561" s="9">
        <f>SUM(B$2:B4561) / SUM(C$2:C4561)</f>
        <v>6.798245614035088E-3</v>
      </c>
      <c r="H4561" s="10">
        <f>IFERROR(stats[[#This Row],[Column1]]-A4560,"")</f>
        <v>8.6805555474711582E-4</v>
      </c>
      <c r="I4561" s="10">
        <f>IFERROR(_xlfn.QUARTILE.INC(H$2:H4561,1),"")</f>
        <v>9.490740776527673E-4</v>
      </c>
      <c r="J4561" s="10">
        <f>IFERROR(_xlfn.QUARTILE.INC(H$2:H4561,3),"")</f>
        <v>1.157407408754807E-3</v>
      </c>
      <c r="K4561" s="10">
        <f>IFERROR(stats[[#This Row],[Q3]]-stats[[#This Row],[Q1]],"")</f>
        <v>2.0833333110203966E-4</v>
      </c>
      <c r="L4561" s="10">
        <f>IFERROR(AVERAGEIFS(H$2:H4561, H$2:H4561, "&lt;" &amp;stats[[#This Row],[Q3]]+(2*stats[[#This Row],[IQR]]), H$2:H4561, "&gt;" &amp; stats[[#This Row],[Q1]]-(2*stats[[#This Row],[IQR]])),"")</f>
        <v>1.0549146876726373E-3</v>
      </c>
    </row>
    <row r="4562" spans="1:12" x14ac:dyDescent="0.25">
      <c r="A4562" s="7">
        <v>44420.281851851854</v>
      </c>
      <c r="B4562">
        <v>0</v>
      </c>
      <c r="C4562">
        <v>1</v>
      </c>
      <c r="D4562" s="8">
        <f>SUM(B$2:B4562)</f>
        <v>31</v>
      </c>
      <c r="E4562" s="8">
        <f>SUM(C$2:C4562)</f>
        <v>4561</v>
      </c>
      <c r="F4562" s="9">
        <f>IF(stats[[#This Row],[Column1]],stats[[#This Row],[Total Clear]]/stats[[#This Row],[Total Runs]],NA())</f>
        <v>6.7967550975663229E-3</v>
      </c>
      <c r="G4562" s="9">
        <f>SUM(B$2:B4562) / SUM(C$2:C4562)</f>
        <v>6.7967550975663229E-3</v>
      </c>
      <c r="H4562" s="10">
        <f>IFERROR(stats[[#This Row],[Column1]]-A4561,"")</f>
        <v>9.7222222393611446E-4</v>
      </c>
      <c r="I4562" s="10">
        <f>IFERROR(_xlfn.QUARTILE.INC(H$2:H4562,1),"")</f>
        <v>9.490740776527673E-4</v>
      </c>
      <c r="J4562" s="10">
        <f>IFERROR(_xlfn.QUARTILE.INC(H$2:H4562,3),"")</f>
        <v>1.157407408754807E-3</v>
      </c>
      <c r="K4562" s="10">
        <f>IFERROR(stats[[#This Row],[Q3]]-stats[[#This Row],[Q1]],"")</f>
        <v>2.0833333110203966E-4</v>
      </c>
      <c r="L4562" s="10">
        <f>IFERROR(AVERAGEIFS(H$2:H4562, H$2:H4562, "&lt;" &amp;stats[[#This Row],[Q3]]+(2*stats[[#This Row],[IQR]]), H$2:H4562, "&gt;" &amp; stats[[#This Row],[Q1]]-(2*stats[[#This Row],[IQR]])),"")</f>
        <v>1.0548963766753526E-3</v>
      </c>
    </row>
    <row r="4563" spans="1:12" x14ac:dyDescent="0.25">
      <c r="A4563" s="7">
        <v>44420.282824074071</v>
      </c>
      <c r="B4563">
        <v>0</v>
      </c>
      <c r="C4563">
        <v>1</v>
      </c>
      <c r="D4563" s="8">
        <f>SUM(B$2:B4563)</f>
        <v>31</v>
      </c>
      <c r="E4563" s="8">
        <f>SUM(C$2:C4563)</f>
        <v>4562</v>
      </c>
      <c r="F4563" s="9">
        <f>IF(stats[[#This Row],[Column1]],stats[[#This Row],[Total Clear]]/stats[[#This Row],[Total Runs]],NA())</f>
        <v>6.7952652345462513E-3</v>
      </c>
      <c r="G4563" s="9">
        <f>SUM(B$2:B4563) / SUM(C$2:C4563)</f>
        <v>6.7952652345462513E-3</v>
      </c>
      <c r="H4563" s="10">
        <f>IFERROR(stats[[#This Row],[Column1]]-A4562,"")</f>
        <v>9.7222221666015685E-4</v>
      </c>
      <c r="I4563" s="10">
        <f>IFERROR(_xlfn.QUARTILE.INC(H$2:H4563,1),"")</f>
        <v>9.490740776527673E-4</v>
      </c>
      <c r="J4563" s="10">
        <f>IFERROR(_xlfn.QUARTILE.INC(H$2:H4563,3),"")</f>
        <v>1.157407408754807E-3</v>
      </c>
      <c r="K4563" s="10">
        <f>IFERROR(stats[[#This Row],[Q3]]-stats[[#This Row],[Q1]],"")</f>
        <v>2.0833333110203966E-4</v>
      </c>
      <c r="L4563" s="10">
        <f>IFERROR(AVERAGEIFS(H$2:H4563, H$2:H4563, "&lt;" &amp;stats[[#This Row],[Q3]]+(2*stats[[#This Row],[IQR]]), H$2:H4563, "&gt;" &amp; stats[[#This Row],[Q1]]-(2*stats[[#This Row],[IQR]])),"")</f>
        <v>1.0548780737840498E-3</v>
      </c>
    </row>
    <row r="4564" spans="1:12" x14ac:dyDescent="0.25">
      <c r="A4564" s="7">
        <v>44420.283750000002</v>
      </c>
      <c r="B4564">
        <v>0</v>
      </c>
      <c r="C4564">
        <v>1</v>
      </c>
      <c r="D4564" s="8">
        <f>SUM(B$2:B4564)</f>
        <v>31</v>
      </c>
      <c r="E4564" s="8">
        <f>SUM(C$2:C4564)</f>
        <v>4563</v>
      </c>
      <c r="F4564" s="9">
        <f>IF(stats[[#This Row],[Column1]],stats[[#This Row],[Total Clear]]/stats[[#This Row],[Total Runs]],NA())</f>
        <v>6.7937760245452552E-3</v>
      </c>
      <c r="G4564" s="9">
        <f>SUM(B$2:B4564) / SUM(C$2:C4564)</f>
        <v>6.7937760245452552E-3</v>
      </c>
      <c r="H4564" s="10">
        <f>IFERROR(stats[[#This Row],[Column1]]-A4563,"")</f>
        <v>9.2592593136942014E-4</v>
      </c>
      <c r="I4564" s="10">
        <f>IFERROR(_xlfn.QUARTILE.INC(H$2:H4564,1),"")</f>
        <v>9.490740776527673E-4</v>
      </c>
      <c r="J4564" s="10">
        <f>IFERROR(_xlfn.QUARTILE.INC(H$2:H4564,3),"")</f>
        <v>1.157407408754807E-3</v>
      </c>
      <c r="K4564" s="10">
        <f>IFERROR(stats[[#This Row],[Q3]]-stats[[#This Row],[Q1]],"")</f>
        <v>2.0833333110203966E-4</v>
      </c>
      <c r="L4564" s="10">
        <f>IFERROR(AVERAGEIFS(H$2:H4564, H$2:H4564, "&lt;" &amp;stats[[#This Row],[Q3]]+(2*stats[[#This Row],[IQR]]), H$2:H4564, "&gt;" &amp; stats[[#This Row],[Q1]]-(2*stats[[#This Row],[IQR]])),"")</f>
        <v>1.0548495319198589E-3</v>
      </c>
    </row>
    <row r="4565" spans="1:12" x14ac:dyDescent="0.25">
      <c r="A4565" s="7">
        <v>44420.284687500003</v>
      </c>
      <c r="B4565">
        <v>0</v>
      </c>
      <c r="C4565">
        <v>1</v>
      </c>
      <c r="D4565" s="8">
        <f>SUM(B$2:B4565)</f>
        <v>31</v>
      </c>
      <c r="E4565" s="8">
        <f>SUM(C$2:C4565)</f>
        <v>4564</v>
      </c>
      <c r="F4565" s="9">
        <f>IF(stats[[#This Row],[Column1]],stats[[#This Row],[Total Clear]]/stats[[#This Row],[Total Runs]],NA())</f>
        <v>6.7922874671340928E-3</v>
      </c>
      <c r="G4565" s="9">
        <f>SUM(B$2:B4565) / SUM(C$2:C4565)</f>
        <v>6.7922874671340928E-3</v>
      </c>
      <c r="H4565" s="10">
        <f>IFERROR(stats[[#This Row],[Column1]]-A4564,"")</f>
        <v>9.3750000087311491E-4</v>
      </c>
      <c r="I4565" s="10">
        <f>IFERROR(_xlfn.QUARTILE.INC(H$2:H4565,1),"")</f>
        <v>9.490740776527673E-4</v>
      </c>
      <c r="J4565" s="10">
        <f>IFERROR(_xlfn.QUARTILE.INC(H$2:H4565,3),"")</f>
        <v>1.157407408754807E-3</v>
      </c>
      <c r="K4565" s="10">
        <f>IFERROR(stats[[#This Row],[Q3]]-stats[[#This Row],[Q1]],"")</f>
        <v>2.0833333110203966E-4</v>
      </c>
      <c r="L4565" s="10">
        <f>IFERROR(AVERAGEIFS(H$2:H4565, H$2:H4565, "&lt;" &amp;stats[[#This Row],[Q3]]+(2*stats[[#This Row],[IQR]]), H$2:H4565, "&gt;" &amp; stats[[#This Row],[Q1]]-(2*stats[[#This Row],[IQR]])),"")</f>
        <v>1.0548235638890896E-3</v>
      </c>
    </row>
    <row r="4566" spans="1:12" x14ac:dyDescent="0.25">
      <c r="A4566" s="7">
        <v>44420.285601851851</v>
      </c>
      <c r="B4566">
        <v>0</v>
      </c>
      <c r="C4566">
        <v>1</v>
      </c>
      <c r="D4566" s="8">
        <f>SUM(B$2:B4566)</f>
        <v>31</v>
      </c>
      <c r="E4566" s="8">
        <f>SUM(C$2:C4566)</f>
        <v>4565</v>
      </c>
      <c r="F4566" s="9">
        <f>IF(stats[[#This Row],[Column1]],stats[[#This Row],[Total Clear]]/stats[[#This Row],[Total Runs]],NA())</f>
        <v>6.7907995618838989E-3</v>
      </c>
      <c r="G4566" s="9">
        <f>SUM(B$2:B4566) / SUM(C$2:C4566)</f>
        <v>6.7907995618838989E-3</v>
      </c>
      <c r="H4566" s="10">
        <f>IFERROR(stats[[#This Row],[Column1]]-A4565,"")</f>
        <v>9.1435184731381014E-4</v>
      </c>
      <c r="I4566" s="10">
        <f>IFERROR(_xlfn.QUARTILE.INC(H$2:H4566,1),"")</f>
        <v>9.490740776527673E-4</v>
      </c>
      <c r="J4566" s="10">
        <f>IFERROR(_xlfn.QUARTILE.INC(H$2:H4566,3),"")</f>
        <v>1.157407408754807E-3</v>
      </c>
      <c r="K4566" s="10">
        <f>IFERROR(stats[[#This Row],[Q3]]-stats[[#This Row],[Q1]],"")</f>
        <v>2.0833333110203966E-4</v>
      </c>
      <c r="L4566" s="10">
        <f>IFERROR(AVERAGEIFS(H$2:H4566, H$2:H4566, "&lt;" &amp;stats[[#This Row],[Q3]]+(2*stats[[#This Row],[IQR]]), H$2:H4566, "&gt;" &amp; stats[[#This Row],[Q1]]-(2*stats[[#This Row],[IQR]])),"")</f>
        <v>1.0547924860756879E-3</v>
      </c>
    </row>
    <row r="4567" spans="1:12" x14ac:dyDescent="0.25">
      <c r="A4567" s="7">
        <v>44420.286527777775</v>
      </c>
      <c r="B4567">
        <v>0</v>
      </c>
      <c r="C4567">
        <v>1</v>
      </c>
      <c r="D4567" s="8">
        <f>SUM(B$2:B4567)</f>
        <v>31</v>
      </c>
      <c r="E4567" s="8">
        <f>SUM(C$2:C4567)</f>
        <v>4566</v>
      </c>
      <c r="F4567" s="9">
        <f>IF(stats[[#This Row],[Column1]],stats[[#This Row],[Total Clear]]/stats[[#This Row],[Total Runs]],NA())</f>
        <v>6.7893123083661846E-3</v>
      </c>
      <c r="G4567" s="9">
        <f>SUM(B$2:B4567) / SUM(C$2:C4567)</f>
        <v>6.7893123083661846E-3</v>
      </c>
      <c r="H4567" s="10">
        <f>IFERROR(stats[[#This Row],[Column1]]-A4566,"")</f>
        <v>9.2592592409346253E-4</v>
      </c>
      <c r="I4567" s="10">
        <f>IFERROR(_xlfn.QUARTILE.INC(H$2:H4567,1),"")</f>
        <v>9.490740776527673E-4</v>
      </c>
      <c r="J4567" s="10">
        <f>IFERROR(_xlfn.QUARTILE.INC(H$2:H4567,3),"")</f>
        <v>1.157407408754807E-3</v>
      </c>
      <c r="K4567" s="10">
        <f>IFERROR(stats[[#This Row],[Q3]]-stats[[#This Row],[Q1]],"")</f>
        <v>2.0833333110203966E-4</v>
      </c>
      <c r="L4567" s="10">
        <f>IFERROR(AVERAGEIFS(H$2:H4567, H$2:H4567, "&lt;" &amp;stats[[#This Row],[Q3]]+(2*stats[[#This Row],[IQR]]), H$2:H4567, "&gt;" &amp; stats[[#This Row],[Q1]]-(2*stats[[#This Row],[IQR]])),"")</f>
        <v>1.0547639820805579E-3</v>
      </c>
    </row>
    <row r="4568" spans="1:12" x14ac:dyDescent="0.25">
      <c r="A4568" s="7">
        <v>44420.287488425929</v>
      </c>
      <c r="B4568">
        <v>0</v>
      </c>
      <c r="C4568">
        <v>1</v>
      </c>
      <c r="D4568" s="8">
        <f>SUM(B$2:B4568)</f>
        <v>31</v>
      </c>
      <c r="E4568" s="8">
        <f>SUM(C$2:C4568)</f>
        <v>4567</v>
      </c>
      <c r="F4568" s="9">
        <f>IF(stats[[#This Row],[Column1]],stats[[#This Row],[Total Clear]]/stats[[#This Row],[Total Runs]],NA())</f>
        <v>6.7878257061528358E-3</v>
      </c>
      <c r="G4568" s="9">
        <f>SUM(B$2:B4568) / SUM(C$2:C4568)</f>
        <v>6.7878257061528358E-3</v>
      </c>
      <c r="H4568" s="10">
        <f>IFERROR(stats[[#This Row],[Column1]]-A4567,"")</f>
        <v>9.6064815443241969E-4</v>
      </c>
      <c r="I4568" s="10">
        <f>IFERROR(_xlfn.QUARTILE.INC(H$2:H4568,1),"")</f>
        <v>9.490740776527673E-4</v>
      </c>
      <c r="J4568" s="10">
        <f>IFERROR(_xlfn.QUARTILE.INC(H$2:H4568,3),"")</f>
        <v>1.157407408754807E-3</v>
      </c>
      <c r="K4568" s="10">
        <f>IFERROR(stats[[#This Row],[Q3]]-stats[[#This Row],[Q1]],"")</f>
        <v>2.0833333110203966E-4</v>
      </c>
      <c r="L4568" s="10">
        <f>IFERROR(AVERAGEIFS(H$2:H4568, H$2:H4568, "&lt;" &amp;stats[[#This Row],[Q3]]+(2*stats[[#This Row],[IQR]]), H$2:H4568, "&gt;" &amp; stats[[#This Row],[Q1]]-(2*stats[[#This Row],[IQR]])),"")</f>
        <v>1.0547431692040326E-3</v>
      </c>
    </row>
    <row r="4569" spans="1:12" x14ac:dyDescent="0.25">
      <c r="A4569" s="7">
        <v>44420.288483796299</v>
      </c>
      <c r="B4569">
        <v>0</v>
      </c>
      <c r="C4569">
        <v>1</v>
      </c>
      <c r="D4569" s="8">
        <f>SUM(B$2:B4569)</f>
        <v>31</v>
      </c>
      <c r="E4569" s="8">
        <f>SUM(C$2:C4569)</f>
        <v>4568</v>
      </c>
      <c r="F4569" s="9">
        <f>IF(stats[[#This Row],[Column1]],stats[[#This Row],[Total Clear]]/stats[[#This Row],[Total Runs]],NA())</f>
        <v>6.7863397548161121E-3</v>
      </c>
      <c r="G4569" s="9">
        <f>SUM(B$2:B4569) / SUM(C$2:C4569)</f>
        <v>6.7863397548161121E-3</v>
      </c>
      <c r="H4569" s="10">
        <f>IFERROR(stats[[#This Row],[Column1]]-A4568,"")</f>
        <v>9.9537037021946162E-4</v>
      </c>
      <c r="I4569" s="10">
        <f>IFERROR(_xlfn.QUARTILE.INC(H$2:H4569,1),"")</f>
        <v>9.490740776527673E-4</v>
      </c>
      <c r="J4569" s="10">
        <f>IFERROR(_xlfn.QUARTILE.INC(H$2:H4569,3),"")</f>
        <v>1.157407408754807E-3</v>
      </c>
      <c r="K4569" s="10">
        <f>IFERROR(stats[[#This Row],[Q3]]-stats[[#This Row],[Q1]],"")</f>
        <v>2.0833333110203966E-4</v>
      </c>
      <c r="L4569" s="10">
        <f>IFERROR(AVERAGEIFS(H$2:H4569, H$2:H4569, "&lt;" &amp;stats[[#This Row],[Q3]]+(2*stats[[#This Row],[IQR]]), H$2:H4569, "&gt;" &amp; stats[[#This Row],[Q1]]-(2*stats[[#This Row],[IQR]])),"")</f>
        <v>1.0547300423415554E-3</v>
      </c>
    </row>
    <row r="4570" spans="1:12" x14ac:dyDescent="0.25">
      <c r="A4570" s="7">
        <v>44420.289340277777</v>
      </c>
      <c r="B4570">
        <v>0</v>
      </c>
      <c r="C4570">
        <v>1</v>
      </c>
      <c r="D4570" s="8">
        <f>SUM(B$2:B4570)</f>
        <v>31</v>
      </c>
      <c r="E4570" s="8">
        <f>SUM(C$2:C4570)</f>
        <v>4569</v>
      </c>
      <c r="F4570" s="9">
        <f>IF(stats[[#This Row],[Column1]],stats[[#This Row],[Total Clear]]/stats[[#This Row],[Total Runs]],NA())</f>
        <v>6.7848544539286498E-3</v>
      </c>
      <c r="G4570" s="9">
        <f>SUM(B$2:B4570) / SUM(C$2:C4570)</f>
        <v>6.7848544539286498E-3</v>
      </c>
      <c r="H4570" s="10">
        <f>IFERROR(stats[[#This Row],[Column1]]-A4569,"")</f>
        <v>8.5648147796746343E-4</v>
      </c>
      <c r="I4570" s="10">
        <f>IFERROR(_xlfn.QUARTILE.INC(H$2:H4570,1),"")</f>
        <v>9.490740776527673E-4</v>
      </c>
      <c r="J4570" s="10">
        <f>IFERROR(_xlfn.QUARTILE.INC(H$2:H4570,3),"")</f>
        <v>1.157407408754807E-3</v>
      </c>
      <c r="K4570" s="10">
        <f>IFERROR(stats[[#This Row],[Q3]]-stats[[#This Row],[Q1]],"")</f>
        <v>2.0833333110203966E-4</v>
      </c>
      <c r="L4570" s="10">
        <f>IFERROR(AVERAGEIFS(H$2:H4570, H$2:H4570, "&lt;" &amp;stats[[#This Row],[Q3]]+(2*stats[[#This Row],[IQR]]), H$2:H4570, "&gt;" &amp; stats[[#This Row],[Q1]]-(2*stats[[#This Row],[IQR]])),"")</f>
        <v>1.0546862208198103E-3</v>
      </c>
    </row>
    <row r="4571" spans="1:12" x14ac:dyDescent="0.25">
      <c r="A4571" s="7">
        <v>44420.290393518517</v>
      </c>
      <c r="B4571">
        <v>0</v>
      </c>
      <c r="C4571">
        <v>1</v>
      </c>
      <c r="D4571" s="8">
        <f>SUM(B$2:B4571)</f>
        <v>31</v>
      </c>
      <c r="E4571" s="8">
        <f>SUM(C$2:C4571)</f>
        <v>4570</v>
      </c>
      <c r="F4571" s="9">
        <f>IF(stats[[#This Row],[Column1]],stats[[#This Row],[Total Clear]]/stats[[#This Row],[Total Runs]],NA())</f>
        <v>6.7833698030634569E-3</v>
      </c>
      <c r="G4571" s="9">
        <f>SUM(B$2:B4571) / SUM(C$2:C4571)</f>
        <v>6.7833698030634569E-3</v>
      </c>
      <c r="H4571" s="10">
        <f>IFERROR(stats[[#This Row],[Column1]]-A4570,"")</f>
        <v>1.0532407395658083E-3</v>
      </c>
      <c r="I4571" s="10">
        <f>IFERROR(_xlfn.QUARTILE.INC(H$2:H4571,1),"")</f>
        <v>9.490740776527673E-4</v>
      </c>
      <c r="J4571" s="10">
        <f>IFERROR(_xlfn.QUARTILE.INC(H$2:H4571,3),"")</f>
        <v>1.157407408754807E-3</v>
      </c>
      <c r="K4571" s="10">
        <f>IFERROR(stats[[#This Row],[Q3]]-stats[[#This Row],[Q1]],"")</f>
        <v>2.0833333110203966E-4</v>
      </c>
      <c r="L4571" s="10">
        <f>IFERROR(AVERAGEIFS(H$2:H4571, H$2:H4571, "&lt;" &amp;stats[[#This Row],[Q3]]+(2*stats[[#This Row],[IQR]]), H$2:H4571, "&gt;" &amp; stats[[#This Row],[Q1]]-(2*stats[[#This Row],[IQR]])),"")</f>
        <v>1.0546859013764393E-3</v>
      </c>
    </row>
    <row r="4572" spans="1:12" x14ac:dyDescent="0.25">
      <c r="A4572" s="7">
        <v>44420.291307870371</v>
      </c>
      <c r="B4572">
        <v>0</v>
      </c>
      <c r="C4572">
        <v>1</v>
      </c>
      <c r="D4572" s="8">
        <f>SUM(B$2:B4572)</f>
        <v>31</v>
      </c>
      <c r="E4572" s="8">
        <f>SUM(C$2:C4572)</f>
        <v>4571</v>
      </c>
      <c r="F4572" s="9">
        <f>IF(stats[[#This Row],[Column1]],stats[[#This Row],[Total Clear]]/stats[[#This Row],[Total Runs]],NA())</f>
        <v>6.7818858017939182E-3</v>
      </c>
      <c r="G4572" s="9">
        <f>SUM(B$2:B4572) / SUM(C$2:C4572)</f>
        <v>6.7818858017939182E-3</v>
      </c>
      <c r="H4572" s="10">
        <f>IFERROR(stats[[#This Row],[Column1]]-A4571,"")</f>
        <v>9.1435185458976775E-4</v>
      </c>
      <c r="I4572" s="10">
        <f>IFERROR(_xlfn.QUARTILE.INC(H$2:H4572,1),"")</f>
        <v>9.490740776527673E-4</v>
      </c>
      <c r="J4572" s="10">
        <f>IFERROR(_xlfn.QUARTILE.INC(H$2:H4572,3),"")</f>
        <v>1.157407408754807E-3</v>
      </c>
      <c r="K4572" s="10">
        <f>IFERROR(stats[[#This Row],[Q3]]-stats[[#This Row],[Q1]],"")</f>
        <v>2.0833333110203966E-4</v>
      </c>
      <c r="L4572" s="10">
        <f>IFERROR(AVERAGEIFS(H$2:H4572, H$2:H4572, "&lt;" &amp;stats[[#This Row],[Q3]]+(2*stats[[#This Row],[IQR]]), H$2:H4572, "&gt;" &amp; stats[[#This Row],[Q1]]-(2*stats[[#This Row],[IQR]])),"")</f>
        <v>1.0546548951796239E-3</v>
      </c>
    </row>
    <row r="4573" spans="1:12" x14ac:dyDescent="0.25">
      <c r="A4573" s="7">
        <v>44420.292222222219</v>
      </c>
      <c r="B4573">
        <v>0</v>
      </c>
      <c r="C4573">
        <v>1</v>
      </c>
      <c r="D4573" s="8">
        <f>SUM(B$2:B4573)</f>
        <v>31</v>
      </c>
      <c r="E4573" s="8">
        <f>SUM(C$2:C4573)</f>
        <v>4572</v>
      </c>
      <c r="F4573" s="9">
        <f>IF(stats[[#This Row],[Column1]],stats[[#This Row],[Total Clear]]/stats[[#This Row],[Total Runs]],NA())</f>
        <v>6.7804024496937879E-3</v>
      </c>
      <c r="G4573" s="9">
        <f>SUM(B$2:B4573) / SUM(C$2:C4573)</f>
        <v>6.7804024496937879E-3</v>
      </c>
      <c r="H4573" s="10">
        <f>IFERROR(stats[[#This Row],[Column1]]-A4572,"")</f>
        <v>9.1435184731381014E-4</v>
      </c>
      <c r="I4573" s="10">
        <f>IFERROR(_xlfn.QUARTILE.INC(H$2:H4573,1),"")</f>
        <v>9.490740776527673E-4</v>
      </c>
      <c r="J4573" s="10">
        <f>IFERROR(_xlfn.QUARTILE.INC(H$2:H4573,3),"")</f>
        <v>1.157407408754807E-3</v>
      </c>
      <c r="K4573" s="10">
        <f>IFERROR(stats[[#This Row],[Q3]]-stats[[#This Row],[Q1]],"")</f>
        <v>2.0833333110203966E-4</v>
      </c>
      <c r="L4573" s="10">
        <f>IFERROR(AVERAGEIFS(H$2:H4573, H$2:H4573, "&lt;" &amp;stats[[#This Row],[Q3]]+(2*stats[[#This Row],[IQR]]), H$2:H4573, "&gt;" &amp; stats[[#This Row],[Q1]]-(2*stats[[#This Row],[IQR]])),"")</f>
        <v>1.0546239026795431E-3</v>
      </c>
    </row>
    <row r="4574" spans="1:12" x14ac:dyDescent="0.25">
      <c r="A4574" s="7">
        <v>44420.293194444443</v>
      </c>
      <c r="B4574">
        <v>0</v>
      </c>
      <c r="C4574">
        <v>1</v>
      </c>
      <c r="D4574" s="8">
        <f>SUM(B$2:B4574)</f>
        <v>31</v>
      </c>
      <c r="E4574" s="8">
        <f>SUM(C$2:C4574)</f>
        <v>4573</v>
      </c>
      <c r="F4574" s="9">
        <f>IF(stats[[#This Row],[Column1]],stats[[#This Row],[Total Clear]]/stats[[#This Row],[Total Runs]],NA())</f>
        <v>6.7789197463371965E-3</v>
      </c>
      <c r="G4574" s="9">
        <f>SUM(B$2:B4574) / SUM(C$2:C4574)</f>
        <v>6.7789197463371965E-3</v>
      </c>
      <c r="H4574" s="10">
        <f>IFERROR(stats[[#This Row],[Column1]]-A4573,"")</f>
        <v>9.7222222393611446E-4</v>
      </c>
      <c r="I4574" s="10">
        <f>IFERROR(_xlfn.QUARTILE.INC(H$2:H4574,1),"")</f>
        <v>9.490740776527673E-4</v>
      </c>
      <c r="J4574" s="10">
        <f>IFERROR(_xlfn.QUARTILE.INC(H$2:H4574,3),"")</f>
        <v>1.157407408754807E-3</v>
      </c>
      <c r="K4574" s="10">
        <f>IFERROR(stats[[#This Row],[Q3]]-stats[[#This Row],[Q1]],"")</f>
        <v>2.0833333110203966E-4</v>
      </c>
      <c r="L4574" s="10">
        <f>IFERROR(AVERAGEIFS(H$2:H4574, H$2:H4574, "&lt;" &amp;stats[[#This Row],[Q3]]+(2*stats[[#This Row],[IQR]]), H$2:H4574, "&gt;" &amp; stats[[#This Row],[Q1]]-(2*stats[[#This Row],[IQR]])),"")</f>
        <v>1.0546057044289372E-3</v>
      </c>
    </row>
    <row r="4575" spans="1:12" x14ac:dyDescent="0.25">
      <c r="A4575" s="7">
        <v>44420.294074074074</v>
      </c>
      <c r="B4575">
        <v>0</v>
      </c>
      <c r="C4575">
        <v>1</v>
      </c>
      <c r="D4575" s="8">
        <f>SUM(B$2:B4575)</f>
        <v>31</v>
      </c>
      <c r="E4575" s="8">
        <f>SUM(C$2:C4575)</f>
        <v>4574</v>
      </c>
      <c r="F4575" s="9">
        <f>IF(stats[[#This Row],[Column1]],stats[[#This Row],[Total Clear]]/stats[[#This Row],[Total Runs]],NA())</f>
        <v>6.7774376912986449E-3</v>
      </c>
      <c r="G4575" s="9">
        <f>SUM(B$2:B4575) / SUM(C$2:C4575)</f>
        <v>6.7774376912986449E-3</v>
      </c>
      <c r="H4575" s="10">
        <f>IFERROR(stats[[#This Row],[Column1]]-A4574,"")</f>
        <v>8.7962963152676821E-4</v>
      </c>
      <c r="I4575" s="10">
        <f>IFERROR(_xlfn.QUARTILE.INC(H$2:H4575,1),"")</f>
        <v>9.490740776527673E-4</v>
      </c>
      <c r="J4575" s="10">
        <f>IFERROR(_xlfn.QUARTILE.INC(H$2:H4575,3),"")</f>
        <v>1.157407408754807E-3</v>
      </c>
      <c r="K4575" s="10">
        <f>IFERROR(stats[[#This Row],[Q3]]-stats[[#This Row],[Q1]],"")</f>
        <v>2.0833333110203966E-4</v>
      </c>
      <c r="L4575" s="10">
        <f>IFERROR(AVERAGEIFS(H$2:H4575, H$2:H4575, "&lt;" &amp;stats[[#This Row],[Q3]]+(2*stats[[#This Row],[IQR]]), H$2:H4575, "&gt;" &amp; stats[[#This Row],[Q1]]-(2*stats[[#This Row],[IQR]])),"")</f>
        <v>1.0545670698356711E-3</v>
      </c>
    </row>
    <row r="4576" spans="1:12" x14ac:dyDescent="0.25">
      <c r="A4576" s="7">
        <v>44420.295081018521</v>
      </c>
      <c r="B4576">
        <v>0</v>
      </c>
      <c r="C4576">
        <v>1</v>
      </c>
      <c r="D4576" s="8">
        <f>SUM(B$2:B4576)</f>
        <v>31</v>
      </c>
      <c r="E4576" s="8">
        <f>SUM(C$2:C4576)</f>
        <v>4575</v>
      </c>
      <c r="F4576" s="9">
        <f>IF(stats[[#This Row],[Column1]],stats[[#This Row],[Total Clear]]/stats[[#This Row],[Total Runs]],NA())</f>
        <v>6.7759562841530055E-3</v>
      </c>
      <c r="G4576" s="9">
        <f>SUM(B$2:B4576) / SUM(C$2:C4576)</f>
        <v>6.7759562841530055E-3</v>
      </c>
      <c r="H4576" s="10">
        <f>IFERROR(stats[[#This Row],[Column1]]-A4575,"")</f>
        <v>1.006944446999114E-3</v>
      </c>
      <c r="I4576" s="10">
        <f>IFERROR(_xlfn.QUARTILE.INC(H$2:H4576,1),"")</f>
        <v>9.490740776527673E-4</v>
      </c>
      <c r="J4576" s="10">
        <f>IFERROR(_xlfn.QUARTILE.INC(H$2:H4576,3),"")</f>
        <v>1.157407408754807E-3</v>
      </c>
      <c r="K4576" s="10">
        <f>IFERROR(stats[[#This Row],[Q3]]-stats[[#This Row],[Q1]],"")</f>
        <v>2.0833333110203966E-4</v>
      </c>
      <c r="L4576" s="10">
        <f>IFERROR(AVERAGEIFS(H$2:H4576, H$2:H4576, "&lt;" &amp;stats[[#This Row],[Q3]]+(2*stats[[#This Row],[IQR]]), H$2:H4576, "&gt;" &amp; stats[[#This Row],[Q1]]-(2*stats[[#This Row],[IQR]])),"")</f>
        <v>1.0545565571153982E-3</v>
      </c>
    </row>
    <row r="4577" spans="1:12" x14ac:dyDescent="0.25">
      <c r="A4577" s="7">
        <v>44420.296018518522</v>
      </c>
      <c r="B4577">
        <v>0</v>
      </c>
      <c r="C4577">
        <v>1</v>
      </c>
      <c r="D4577" s="8">
        <f>SUM(B$2:B4577)</f>
        <v>31</v>
      </c>
      <c r="E4577" s="8">
        <f>SUM(C$2:C4577)</f>
        <v>4576</v>
      </c>
      <c r="F4577" s="9">
        <f>IF(stats[[#This Row],[Column1]],stats[[#This Row],[Total Clear]]/stats[[#This Row],[Total Runs]],NA())</f>
        <v>6.7744755244755241E-3</v>
      </c>
      <c r="G4577" s="9">
        <f>SUM(B$2:B4577) / SUM(C$2:C4577)</f>
        <v>6.7744755244755241E-3</v>
      </c>
      <c r="H4577" s="10">
        <f>IFERROR(stats[[#This Row],[Column1]]-A4576,"")</f>
        <v>9.3750000087311491E-4</v>
      </c>
      <c r="I4577" s="10">
        <f>IFERROR(_xlfn.QUARTILE.INC(H$2:H4577,1),"")</f>
        <v>9.490740776527673E-4</v>
      </c>
      <c r="J4577" s="10">
        <f>IFERROR(_xlfn.QUARTILE.INC(H$2:H4577,3),"")</f>
        <v>1.157407408754807E-3</v>
      </c>
      <c r="K4577" s="10">
        <f>IFERROR(stats[[#This Row],[Q3]]-stats[[#This Row],[Q1]],"")</f>
        <v>2.0833333110203966E-4</v>
      </c>
      <c r="L4577" s="10">
        <f>IFERROR(AVERAGEIFS(H$2:H4577, H$2:H4577, "&lt;" &amp;stats[[#This Row],[Q3]]+(2*stats[[#This Row],[IQR]]), H$2:H4577, "&gt;" &amp; stats[[#This Row],[Q1]]-(2*stats[[#This Row],[IQR]])),"")</f>
        <v>1.0545307225190083E-3</v>
      </c>
    </row>
    <row r="4578" spans="1:12" x14ac:dyDescent="0.25">
      <c r="A4578" s="7">
        <v>44420.296909722223</v>
      </c>
      <c r="B4578">
        <v>0</v>
      </c>
      <c r="C4578">
        <v>1</v>
      </c>
      <c r="D4578" s="8">
        <f>SUM(B$2:B4578)</f>
        <v>31</v>
      </c>
      <c r="E4578" s="8">
        <f>SUM(C$2:C4578)</f>
        <v>4577</v>
      </c>
      <c r="F4578" s="9">
        <f>IF(stats[[#This Row],[Column1]],stats[[#This Row],[Total Clear]]/stats[[#This Row],[Total Runs]],NA())</f>
        <v>6.772995411841818E-3</v>
      </c>
      <c r="G4578" s="9">
        <f>SUM(B$2:B4578) / SUM(C$2:C4578)</f>
        <v>6.772995411841818E-3</v>
      </c>
      <c r="H4578" s="10">
        <f>IFERROR(stats[[#This Row],[Column1]]-A4577,"")</f>
        <v>8.9120370103046298E-4</v>
      </c>
      <c r="I4578" s="10">
        <f>IFERROR(_xlfn.QUARTILE.INC(H$2:H4578,1),"")</f>
        <v>9.490740776527673E-4</v>
      </c>
      <c r="J4578" s="10">
        <f>IFERROR(_xlfn.QUARTILE.INC(H$2:H4578,3),"")</f>
        <v>1.157407408754807E-3</v>
      </c>
      <c r="K4578" s="10">
        <f>IFERROR(stats[[#This Row],[Q3]]-stats[[#This Row],[Q1]],"")</f>
        <v>2.0833333110203966E-4</v>
      </c>
      <c r="L4578" s="10">
        <f>IFERROR(AVERAGEIFS(H$2:H4578, H$2:H4578, "&lt;" &amp;stats[[#This Row],[Q3]]+(2*stats[[#This Row],[IQR]]), H$2:H4578, "&gt;" &amp; stats[[#This Row],[Q1]]-(2*stats[[#This Row],[IQR]])),"")</f>
        <v>1.0544946838999686E-3</v>
      </c>
    </row>
    <row r="4579" spans="1:12" x14ac:dyDescent="0.25">
      <c r="A4579" s="7">
        <v>44420.29787037037</v>
      </c>
      <c r="B4579">
        <v>0</v>
      </c>
      <c r="C4579">
        <v>1</v>
      </c>
      <c r="D4579" s="8">
        <f>SUM(B$2:B4579)</f>
        <v>31</v>
      </c>
      <c r="E4579" s="8">
        <f>SUM(C$2:C4579)</f>
        <v>4578</v>
      </c>
      <c r="F4579" s="9">
        <f>IF(stats[[#This Row],[Column1]],stats[[#This Row],[Total Clear]]/stats[[#This Row],[Total Runs]],NA())</f>
        <v>6.7715159458278723E-3</v>
      </c>
      <c r="G4579" s="9">
        <f>SUM(B$2:B4579) / SUM(C$2:C4579)</f>
        <v>6.7715159458278723E-3</v>
      </c>
      <c r="H4579" s="10">
        <f>IFERROR(stats[[#This Row],[Column1]]-A4578,"")</f>
        <v>9.6064814715646207E-4</v>
      </c>
      <c r="I4579" s="10">
        <f>IFERROR(_xlfn.QUARTILE.INC(H$2:H4579,1),"")</f>
        <v>9.490740776527673E-4</v>
      </c>
      <c r="J4579" s="10">
        <f>IFERROR(_xlfn.QUARTILE.INC(H$2:H4579,3),"")</f>
        <v>1.157407408754807E-3</v>
      </c>
      <c r="K4579" s="10">
        <f>IFERROR(stats[[#This Row],[Q3]]-stats[[#This Row],[Q1]],"")</f>
        <v>2.0833333110203966E-4</v>
      </c>
      <c r="L4579" s="10">
        <f>IFERROR(AVERAGEIFS(H$2:H4579, H$2:H4579, "&lt;" &amp;stats[[#This Row],[Q3]]+(2*stats[[#This Row],[IQR]]), H$2:H4579, "&gt;" &amp; stats[[#This Row],[Q1]]-(2*stats[[#This Row],[IQR]])),"")</f>
        <v>1.054473980935763E-3</v>
      </c>
    </row>
    <row r="4580" spans="1:12" x14ac:dyDescent="0.25">
      <c r="A4580" s="7">
        <v>44420.298807870371</v>
      </c>
      <c r="B4580">
        <v>0</v>
      </c>
      <c r="C4580">
        <v>1</v>
      </c>
      <c r="D4580" s="8">
        <f>SUM(B$2:B4580)</f>
        <v>31</v>
      </c>
      <c r="E4580" s="8">
        <f>SUM(C$2:C4580)</f>
        <v>4579</v>
      </c>
      <c r="F4580" s="9">
        <f>IF(stats[[#This Row],[Column1]],stats[[#This Row],[Total Clear]]/stats[[#This Row],[Total Runs]],NA())</f>
        <v>6.7700371260100457E-3</v>
      </c>
      <c r="G4580" s="9">
        <f>SUM(B$2:B4580) / SUM(C$2:C4580)</f>
        <v>6.7700371260100457E-3</v>
      </c>
      <c r="H4580" s="10">
        <f>IFERROR(stats[[#This Row],[Column1]]-A4579,"")</f>
        <v>9.3750000087311491E-4</v>
      </c>
      <c r="I4580" s="10">
        <f>IFERROR(_xlfn.QUARTILE.INC(H$2:H4580,1),"")</f>
        <v>9.490740776527673E-4</v>
      </c>
      <c r="J4580" s="10">
        <f>IFERROR(_xlfn.QUARTILE.INC(H$2:H4580,3),"")</f>
        <v>1.157407408754807E-3</v>
      </c>
      <c r="K4580" s="10">
        <f>IFERROR(stats[[#This Row],[Q3]]-stats[[#This Row],[Q1]],"")</f>
        <v>2.0833333110203966E-4</v>
      </c>
      <c r="L4580" s="10">
        <f>IFERROR(AVERAGEIFS(H$2:H4580, H$2:H4580, "&lt;" &amp;stats[[#This Row],[Q3]]+(2*stats[[#This Row],[IQR]]), H$2:H4580, "&gt;" &amp; stats[[#This Row],[Q1]]-(2*stats[[#This Row],[IQR]])),"")</f>
        <v>1.0544481816459389E-3</v>
      </c>
    </row>
    <row r="4581" spans="1:12" x14ac:dyDescent="0.25">
      <c r="A4581" s="7">
        <v>44420.299826388888</v>
      </c>
      <c r="B4581">
        <v>0</v>
      </c>
      <c r="C4581">
        <v>1</v>
      </c>
      <c r="D4581" s="8">
        <f>SUM(B$2:B4581)</f>
        <v>31</v>
      </c>
      <c r="E4581" s="8">
        <f>SUM(C$2:C4581)</f>
        <v>4580</v>
      </c>
      <c r="F4581" s="9">
        <f>IF(stats[[#This Row],[Column1]],stats[[#This Row],[Total Clear]]/stats[[#This Row],[Total Runs]],NA())</f>
        <v>6.7685589519650658E-3</v>
      </c>
      <c r="G4581" s="9">
        <f>SUM(B$2:B4581) / SUM(C$2:C4581)</f>
        <v>6.7685589519650658E-3</v>
      </c>
      <c r="H4581" s="10">
        <f>IFERROR(stats[[#This Row],[Column1]]-A4580,"")</f>
        <v>1.0185185165028088E-3</v>
      </c>
      <c r="I4581" s="10">
        <f>IFERROR(_xlfn.QUARTILE.INC(H$2:H4581,1),"")</f>
        <v>9.490740776527673E-4</v>
      </c>
      <c r="J4581" s="10">
        <f>IFERROR(_xlfn.QUARTILE.INC(H$2:H4581,3),"")</f>
        <v>1.157407408754807E-3</v>
      </c>
      <c r="K4581" s="10">
        <f>IFERROR(stats[[#This Row],[Q3]]-stats[[#This Row],[Q1]],"")</f>
        <v>2.0833333110203966E-4</v>
      </c>
      <c r="L4581" s="10">
        <f>IFERROR(AVERAGEIFS(H$2:H4581, H$2:H4581, "&lt;" &amp;stats[[#This Row],[Q3]]+(2*stats[[#This Row],[IQR]]), H$2:H4581, "&gt;" &amp; stats[[#This Row],[Q1]]-(2*stats[[#This Row],[IQR]])),"")</f>
        <v>1.0544402588972856E-3</v>
      </c>
    </row>
    <row r="4582" spans="1:12" x14ac:dyDescent="0.25">
      <c r="A4582" s="7">
        <v>44420.300740740742</v>
      </c>
      <c r="B4582">
        <v>0</v>
      </c>
      <c r="C4582">
        <v>1</v>
      </c>
      <c r="D4582" s="8">
        <f>SUM(B$2:B4582)</f>
        <v>31</v>
      </c>
      <c r="E4582" s="8">
        <f>SUM(C$2:C4582)</f>
        <v>4581</v>
      </c>
      <c r="F4582" s="9">
        <f>IF(stats[[#This Row],[Column1]],stats[[#This Row],[Total Clear]]/stats[[#This Row],[Total Runs]],NA())</f>
        <v>6.7670814232700287E-3</v>
      </c>
      <c r="G4582" s="9">
        <f>SUM(B$2:B4582) / SUM(C$2:C4582)</f>
        <v>6.7670814232700287E-3</v>
      </c>
      <c r="H4582" s="10">
        <f>IFERROR(stats[[#This Row],[Column1]]-A4581,"")</f>
        <v>9.1435185458976775E-4</v>
      </c>
      <c r="I4582" s="10">
        <f>IFERROR(_xlfn.QUARTILE.INC(H$2:H4582,1),"")</f>
        <v>9.490740776527673E-4</v>
      </c>
      <c r="J4582" s="10">
        <f>IFERROR(_xlfn.QUARTILE.INC(H$2:H4582,3),"")</f>
        <v>1.157407408754807E-3</v>
      </c>
      <c r="K4582" s="10">
        <f>IFERROR(stats[[#This Row],[Q3]]-stats[[#This Row],[Q1]],"")</f>
        <v>2.0833333110203966E-4</v>
      </c>
      <c r="L4582" s="10">
        <f>IFERROR(AVERAGEIFS(H$2:H4582, H$2:H4582, "&lt;" &amp;stats[[#This Row],[Q3]]+(2*stats[[#This Row],[IQR]]), H$2:H4582, "&gt;" &amp; stats[[#This Row],[Q1]]-(2*stats[[#This Row],[IQR]])),"")</f>
        <v>1.0544093752102687E-3</v>
      </c>
    </row>
    <row r="4583" spans="1:12" x14ac:dyDescent="0.25">
      <c r="A4583" s="7">
        <v>44420.301689814813</v>
      </c>
      <c r="B4583">
        <v>0</v>
      </c>
      <c r="C4583">
        <v>1</v>
      </c>
      <c r="D4583" s="8">
        <f>SUM(B$2:B4583)</f>
        <v>31</v>
      </c>
      <c r="E4583" s="8">
        <f>SUM(C$2:C4583)</f>
        <v>4582</v>
      </c>
      <c r="F4583" s="9">
        <f>IF(stats[[#This Row],[Column1]],stats[[#This Row],[Total Clear]]/stats[[#This Row],[Total Runs]],NA())</f>
        <v>6.7656045395024008E-3</v>
      </c>
      <c r="G4583" s="9">
        <f>SUM(B$2:B4583) / SUM(C$2:C4583)</f>
        <v>6.7656045395024008E-3</v>
      </c>
      <c r="H4583" s="10">
        <f>IFERROR(stats[[#This Row],[Column1]]-A4582,"")</f>
        <v>9.4907407037680969E-4</v>
      </c>
      <c r="I4583" s="10">
        <f>IFERROR(_xlfn.QUARTILE.INC(H$2:H4583,1),"")</f>
        <v>9.490740776527673E-4</v>
      </c>
      <c r="J4583" s="10">
        <f>IFERROR(_xlfn.QUARTILE.INC(H$2:H4583,3),"")</f>
        <v>1.157407408754807E-3</v>
      </c>
      <c r="K4583" s="10">
        <f>IFERROR(stats[[#This Row],[Q3]]-stats[[#This Row],[Q1]],"")</f>
        <v>2.0833333110203966E-4</v>
      </c>
      <c r="L4583" s="10">
        <f>IFERROR(AVERAGEIFS(H$2:H4583, H$2:H4583, "&lt;" &amp;stats[[#This Row],[Q3]]+(2*stats[[#This Row],[IQR]]), H$2:H4583, "&gt;" &amp; stats[[#This Row],[Q1]]-(2*stats[[#This Row],[IQR]])),"")</f>
        <v>1.0543861582596773E-3</v>
      </c>
    </row>
    <row r="4584" spans="1:12" x14ac:dyDescent="0.25">
      <c r="A4584" s="7">
        <v>44420.30263888889</v>
      </c>
      <c r="B4584">
        <v>0</v>
      </c>
      <c r="C4584">
        <v>1</v>
      </c>
      <c r="D4584" s="8">
        <f>SUM(B$2:B4584)</f>
        <v>31</v>
      </c>
      <c r="E4584" s="8">
        <f>SUM(C$2:C4584)</f>
        <v>4583</v>
      </c>
      <c r="F4584" s="9">
        <f>IF(stats[[#This Row],[Column1]],stats[[#This Row],[Total Clear]]/stats[[#This Row],[Total Runs]],NA())</f>
        <v>6.7641283002400172E-3</v>
      </c>
      <c r="G4584" s="9">
        <f>SUM(B$2:B4584) / SUM(C$2:C4584)</f>
        <v>6.7641283002400172E-3</v>
      </c>
      <c r="H4584" s="10">
        <f>IFERROR(stats[[#This Row],[Column1]]-A4583,"")</f>
        <v>9.490740776527673E-4</v>
      </c>
      <c r="I4584" s="10">
        <f>IFERROR(_xlfn.QUARTILE.INC(H$2:H4584,1),"")</f>
        <v>9.490740776527673E-4</v>
      </c>
      <c r="J4584" s="10">
        <f>IFERROR(_xlfn.QUARTILE.INC(H$2:H4584,3),"")</f>
        <v>1.157407408754807E-3</v>
      </c>
      <c r="K4584" s="10">
        <f>IFERROR(stats[[#This Row],[Q3]]-stats[[#This Row],[Q1]],"")</f>
        <v>2.0833333110203966E-4</v>
      </c>
      <c r="L4584" s="10">
        <f>IFERROR(AVERAGEIFS(H$2:H4584, H$2:H4584, "&lt;" &amp;stats[[#This Row],[Q3]]+(2*stats[[#This Row],[IQR]]), H$2:H4584, "&gt;" &amp; stats[[#This Row],[Q1]]-(2*stats[[#This Row],[IQR]])),"")</f>
        <v>1.0543629515429283E-3</v>
      </c>
    </row>
    <row r="4585" spans="1:12" x14ac:dyDescent="0.25">
      <c r="A4585" s="7">
        <v>44420.303657407407</v>
      </c>
      <c r="B4585">
        <v>0</v>
      </c>
      <c r="C4585">
        <v>1</v>
      </c>
      <c r="D4585" s="8">
        <f>SUM(B$2:B4585)</f>
        <v>31</v>
      </c>
      <c r="E4585" s="8">
        <f>SUM(C$2:C4585)</f>
        <v>4584</v>
      </c>
      <c r="F4585" s="9">
        <f>IF(stats[[#This Row],[Column1]],stats[[#This Row],[Total Clear]]/stats[[#This Row],[Total Runs]],NA())</f>
        <v>6.7626527050610816E-3</v>
      </c>
      <c r="G4585" s="9">
        <f>SUM(B$2:B4585) / SUM(C$2:C4585)</f>
        <v>6.7626527050610816E-3</v>
      </c>
      <c r="H4585" s="10">
        <f>IFERROR(stats[[#This Row],[Column1]]-A4584,"")</f>
        <v>1.0185185165028088E-3</v>
      </c>
      <c r="I4585" s="10">
        <f>IFERROR(_xlfn.QUARTILE.INC(H$2:H4585,1),"")</f>
        <v>9.490740776527673E-4</v>
      </c>
      <c r="J4585" s="10">
        <f>IFERROR(_xlfn.QUARTILE.INC(H$2:H4585,3),"")</f>
        <v>1.157407408754807E-3</v>
      </c>
      <c r="K4585" s="10">
        <f>IFERROR(stats[[#This Row],[Q3]]-stats[[#This Row],[Q1]],"")</f>
        <v>2.0833333110203966E-4</v>
      </c>
      <c r="L4585" s="10">
        <f>IFERROR(AVERAGEIFS(H$2:H4585, H$2:H4585, "&lt;" &amp;stats[[#This Row],[Q3]]+(2*stats[[#This Row],[IQR]]), H$2:H4585, "&gt;" &amp; stats[[#This Row],[Q1]]-(2*stats[[#This Row],[IQR]])),"")</f>
        <v>1.0543550545534946E-3</v>
      </c>
    </row>
    <row r="4586" spans="1:12" x14ac:dyDescent="0.25">
      <c r="A4586" s="7">
        <v>44420.304629629631</v>
      </c>
      <c r="B4586">
        <v>0</v>
      </c>
      <c r="C4586">
        <v>1</v>
      </c>
      <c r="D4586" s="8">
        <f>SUM(B$2:B4586)</f>
        <v>31</v>
      </c>
      <c r="E4586" s="8">
        <f>SUM(C$2:C4586)</f>
        <v>4585</v>
      </c>
      <c r="F4586" s="9">
        <f>IF(stats[[#This Row],[Column1]],stats[[#This Row],[Total Clear]]/stats[[#This Row],[Total Runs]],NA())</f>
        <v>6.7611777535441656E-3</v>
      </c>
      <c r="G4586" s="9">
        <f>SUM(B$2:B4586) / SUM(C$2:C4586)</f>
        <v>6.7611777535441656E-3</v>
      </c>
      <c r="H4586" s="10">
        <f>IFERROR(stats[[#This Row],[Column1]]-A4585,"")</f>
        <v>9.7222222393611446E-4</v>
      </c>
      <c r="I4586" s="10">
        <f>IFERROR(_xlfn.QUARTILE.INC(H$2:H4586,1),"")</f>
        <v>9.490740776527673E-4</v>
      </c>
      <c r="J4586" s="10">
        <f>IFERROR(_xlfn.QUARTILE.INC(H$2:H4586,3),"")</f>
        <v>1.157407408754807E-3</v>
      </c>
      <c r="K4586" s="10">
        <f>IFERROR(stats[[#This Row],[Q3]]-stats[[#This Row],[Q1]],"")</f>
        <v>2.0833333110203966E-4</v>
      </c>
      <c r="L4586" s="10">
        <f>IFERROR(AVERAGEIFS(H$2:H4586, H$2:H4586, "&lt;" &amp;stats[[#This Row],[Q3]]+(2*stats[[#This Row],[IQR]]), H$2:H4586, "&gt;" &amp; stats[[#This Row],[Q1]]-(2*stats[[#This Row],[IQR]])),"")</f>
        <v>1.0543369636216405E-3</v>
      </c>
    </row>
    <row r="4587" spans="1:12" x14ac:dyDescent="0.25">
      <c r="A4587" s="7">
        <v>44420.305567129632</v>
      </c>
      <c r="B4587">
        <v>0</v>
      </c>
      <c r="C4587">
        <v>1</v>
      </c>
      <c r="D4587" s="8">
        <f>SUM(B$2:B4587)</f>
        <v>31</v>
      </c>
      <c r="E4587" s="8">
        <f>SUM(C$2:C4587)</f>
        <v>4586</v>
      </c>
      <c r="F4587" s="9">
        <f>IF(stats[[#This Row],[Column1]],stats[[#This Row],[Total Clear]]/stats[[#This Row],[Total Runs]],NA())</f>
        <v>6.7597034452682074E-3</v>
      </c>
      <c r="G4587" s="9">
        <f>SUM(B$2:B4587) / SUM(C$2:C4587)</f>
        <v>6.7597034452682074E-3</v>
      </c>
      <c r="H4587" s="10">
        <f>IFERROR(stats[[#This Row],[Column1]]-A4586,"")</f>
        <v>9.3750000087311491E-4</v>
      </c>
      <c r="I4587" s="10">
        <f>IFERROR(_xlfn.QUARTILE.INC(H$2:H4587,1),"")</f>
        <v>9.490740776527673E-4</v>
      </c>
      <c r="J4587" s="10">
        <f>IFERROR(_xlfn.QUARTILE.INC(H$2:H4587,3),"")</f>
        <v>1.157407408754807E-3</v>
      </c>
      <c r="K4587" s="10">
        <f>IFERROR(stats[[#This Row],[Q3]]-stats[[#This Row],[Q1]],"")</f>
        <v>2.0833333110203966E-4</v>
      </c>
      <c r="L4587" s="10">
        <f>IFERROR(AVERAGEIFS(H$2:H4587, H$2:H4587, "&lt;" &amp;stats[[#This Row],[Q3]]+(2*stats[[#This Row],[IQR]]), H$2:H4587, "&gt;" &amp; stats[[#This Row],[Q1]]-(2*stats[[#This Row],[IQR]])),"")</f>
        <v>1.0543112342750762E-3</v>
      </c>
    </row>
    <row r="4588" spans="1:12" x14ac:dyDescent="0.25">
      <c r="A4588" s="7">
        <v>44420.306493055556</v>
      </c>
      <c r="B4588">
        <v>0</v>
      </c>
      <c r="C4588">
        <v>1</v>
      </c>
      <c r="D4588" s="8">
        <f>SUM(B$2:B4588)</f>
        <v>31</v>
      </c>
      <c r="E4588" s="8">
        <f>SUM(C$2:C4588)</f>
        <v>4587</v>
      </c>
      <c r="F4588" s="9">
        <f>IF(stats[[#This Row],[Column1]],stats[[#This Row],[Total Clear]]/stats[[#This Row],[Total Runs]],NA())</f>
        <v>6.7582297798125133E-3</v>
      </c>
      <c r="G4588" s="9">
        <f>SUM(B$2:B4588) / SUM(C$2:C4588)</f>
        <v>6.7582297798125133E-3</v>
      </c>
      <c r="H4588" s="10">
        <f>IFERROR(stats[[#This Row],[Column1]]-A4587,"")</f>
        <v>9.2592592409346253E-4</v>
      </c>
      <c r="I4588" s="10">
        <f>IFERROR(_xlfn.QUARTILE.INC(H$2:H4588,1),"")</f>
        <v>9.490740776527673E-4</v>
      </c>
      <c r="J4588" s="10">
        <f>IFERROR(_xlfn.QUARTILE.INC(H$2:H4588,3),"")</f>
        <v>1.157407408754807E-3</v>
      </c>
      <c r="K4588" s="10">
        <f>IFERROR(stats[[#This Row],[Q3]]-stats[[#This Row],[Q1]],"")</f>
        <v>2.0833333110203966E-4</v>
      </c>
      <c r="L4588" s="10">
        <f>IFERROR(AVERAGEIFS(H$2:H4588, H$2:H4588, "&lt;" &amp;stats[[#This Row],[Q3]]+(2*stats[[#This Row],[IQR]]), H$2:H4588, "&gt;" &amp; stats[[#This Row],[Q1]]-(2*stats[[#This Row],[IQR]])),"")</f>
        <v>1.0542829680244858E-3</v>
      </c>
    </row>
    <row r="4589" spans="1:12" x14ac:dyDescent="0.25">
      <c r="A4589" s="7">
        <v>44420.307511574072</v>
      </c>
      <c r="B4589">
        <v>0</v>
      </c>
      <c r="C4589">
        <v>1</v>
      </c>
      <c r="D4589" s="8">
        <f>SUM(B$2:B4589)</f>
        <v>31</v>
      </c>
      <c r="E4589" s="8">
        <f>SUM(C$2:C4589)</f>
        <v>4588</v>
      </c>
      <c r="F4589" s="9">
        <f>IF(stats[[#This Row],[Column1]],stats[[#This Row],[Total Clear]]/stats[[#This Row],[Total Runs]],NA())</f>
        <v>6.7567567567567571E-3</v>
      </c>
      <c r="G4589" s="9">
        <f>SUM(B$2:B4589) / SUM(C$2:C4589)</f>
        <v>6.7567567567567571E-3</v>
      </c>
      <c r="H4589" s="10">
        <f>IFERROR(stats[[#This Row],[Column1]]-A4588,"")</f>
        <v>1.0185185165028088E-3</v>
      </c>
      <c r="I4589" s="10">
        <f>IFERROR(_xlfn.QUARTILE.INC(H$2:H4589,1),"")</f>
        <v>9.490740776527673E-4</v>
      </c>
      <c r="J4589" s="10">
        <f>IFERROR(_xlfn.QUARTILE.INC(H$2:H4589,3),"")</f>
        <v>1.157407408754807E-3</v>
      </c>
      <c r="K4589" s="10">
        <f>IFERROR(stats[[#This Row],[Q3]]-stats[[#This Row],[Q1]],"")</f>
        <v>2.0833333110203966E-4</v>
      </c>
      <c r="L4589" s="10">
        <f>IFERROR(AVERAGEIFS(H$2:H4589, H$2:H4589, "&lt;" &amp;stats[[#This Row],[Q3]]+(2*stats[[#This Row],[IQR]]), H$2:H4589, "&gt;" &amp; stats[[#This Row],[Q1]]-(2*stats[[#This Row],[IQR]])),"")</f>
        <v>1.0542750955940387E-3</v>
      </c>
    </row>
    <row r="4590" spans="1:12" x14ac:dyDescent="0.25">
      <c r="A4590" s="7">
        <v>44420.308576388888</v>
      </c>
      <c r="B4590">
        <v>0</v>
      </c>
      <c r="C4590">
        <v>1</v>
      </c>
      <c r="D4590" s="8">
        <f>SUM(B$2:B4590)</f>
        <v>31</v>
      </c>
      <c r="E4590" s="8">
        <f>SUM(C$2:C4590)</f>
        <v>4589</v>
      </c>
      <c r="F4590" s="9">
        <f>IF(stats[[#This Row],[Column1]],stats[[#This Row],[Total Clear]]/stats[[#This Row],[Total Runs]],NA())</f>
        <v>6.7552843756809762E-3</v>
      </c>
      <c r="G4590" s="9">
        <f>SUM(B$2:B4590) / SUM(C$2:C4590)</f>
        <v>6.7552843756809762E-3</v>
      </c>
      <c r="H4590" s="10">
        <f>IFERROR(stats[[#This Row],[Column1]]-A4589,"")</f>
        <v>1.0648148163454607E-3</v>
      </c>
      <c r="I4590" s="10">
        <f>IFERROR(_xlfn.QUARTILE.INC(H$2:H4590,1),"")</f>
        <v>9.490740776527673E-4</v>
      </c>
      <c r="J4590" s="10">
        <f>IFERROR(_xlfn.QUARTILE.INC(H$2:H4590,3),"")</f>
        <v>1.157407408754807E-3</v>
      </c>
      <c r="K4590" s="10">
        <f>IFERROR(stats[[#This Row],[Q3]]-stats[[#This Row],[Q1]],"")</f>
        <v>2.0833333110203966E-4</v>
      </c>
      <c r="L4590" s="10">
        <f>IFERROR(AVERAGEIFS(H$2:H4590, H$2:H4590, "&lt;" &amp;stats[[#This Row],[Q3]]+(2*stats[[#This Row],[IQR]]), H$2:H4590, "&gt;" &amp; stats[[#This Row],[Q1]]-(2*stats[[#This Row],[IQR]])),"")</f>
        <v>1.0542774150748377E-3</v>
      </c>
    </row>
    <row r="4591" spans="1:12" x14ac:dyDescent="0.25">
      <c r="A4591" s="7">
        <v>44420.309479166666</v>
      </c>
      <c r="B4591">
        <v>0</v>
      </c>
      <c r="C4591">
        <v>1</v>
      </c>
      <c r="D4591" s="8">
        <f>SUM(B$2:B4591)</f>
        <v>31</v>
      </c>
      <c r="E4591" s="8">
        <f>SUM(C$2:C4591)</f>
        <v>4590</v>
      </c>
      <c r="F4591" s="9">
        <f>IF(stats[[#This Row],[Column1]],stats[[#This Row],[Total Clear]]/stats[[#This Row],[Total Runs]],NA())</f>
        <v>6.7538126361655773E-3</v>
      </c>
      <c r="G4591" s="9">
        <f>SUM(B$2:B4591) / SUM(C$2:C4591)</f>
        <v>6.7538126361655773E-3</v>
      </c>
      <c r="H4591" s="10">
        <f>IFERROR(stats[[#This Row],[Column1]]-A4590,"")</f>
        <v>9.0277777781011537E-4</v>
      </c>
      <c r="I4591" s="10">
        <f>IFERROR(_xlfn.QUARTILE.INC(H$2:H4591,1),"")</f>
        <v>9.490740776527673E-4</v>
      </c>
      <c r="J4591" s="10">
        <f>IFERROR(_xlfn.QUARTILE.INC(H$2:H4591,3),"")</f>
        <v>1.157407408754807E-3</v>
      </c>
      <c r="K4591" s="10">
        <f>IFERROR(stats[[#This Row],[Q3]]-stats[[#This Row],[Q1]],"")</f>
        <v>2.0833333110203966E-4</v>
      </c>
      <c r="L4591" s="10">
        <f>IFERROR(AVERAGEIFS(H$2:H4591, H$2:H4591, "&lt;" &amp;stats[[#This Row],[Q3]]+(2*stats[[#This Row],[IQR]]), H$2:H4591, "&gt;" &amp; stats[[#This Row],[Q1]]-(2*stats[[#This Row],[IQR]])),"")</f>
        <v>1.0542440818213142E-3</v>
      </c>
    </row>
    <row r="4592" spans="1:12" x14ac:dyDescent="0.25">
      <c r="A4592" s="7">
        <v>44420.310393518521</v>
      </c>
      <c r="B4592">
        <v>0</v>
      </c>
      <c r="C4592">
        <v>1</v>
      </c>
      <c r="D4592" s="8">
        <f>SUM(B$2:B4592)</f>
        <v>31</v>
      </c>
      <c r="E4592" s="8">
        <f>SUM(C$2:C4592)</f>
        <v>4591</v>
      </c>
      <c r="F4592" s="9">
        <f>IF(stats[[#This Row],[Column1]],stats[[#This Row],[Total Clear]]/stats[[#This Row],[Total Runs]],NA())</f>
        <v>6.7523415377913308E-3</v>
      </c>
      <c r="G4592" s="9">
        <f>SUM(B$2:B4592) / SUM(C$2:C4592)</f>
        <v>6.7523415377913308E-3</v>
      </c>
      <c r="H4592" s="10">
        <f>IFERROR(stats[[#This Row],[Column1]]-A4591,"")</f>
        <v>9.1435185458976775E-4</v>
      </c>
      <c r="I4592" s="10">
        <f>IFERROR(_xlfn.QUARTILE.INC(H$2:H4592,1),"")</f>
        <v>9.490740776527673E-4</v>
      </c>
      <c r="J4592" s="10">
        <f>IFERROR(_xlfn.QUARTILE.INC(H$2:H4592,3),"")</f>
        <v>1.157407408754807E-3</v>
      </c>
      <c r="K4592" s="10">
        <f>IFERROR(stats[[#This Row],[Q3]]-stats[[#This Row],[Q1]],"")</f>
        <v>2.0833333110203966E-4</v>
      </c>
      <c r="L4592" s="10">
        <f>IFERROR(AVERAGEIFS(H$2:H4592, H$2:H4592, "&lt;" &amp;stats[[#This Row],[Q3]]+(2*stats[[#This Row],[IQR]]), H$2:H4592, "&gt;" &amp; stats[[#This Row],[Q1]]-(2*stats[[#This Row],[IQR]])),"")</f>
        <v>1.0542133092240349E-3</v>
      </c>
    </row>
    <row r="4593" spans="1:12" x14ac:dyDescent="0.25">
      <c r="A4593" s="7">
        <v>44420.311377314814</v>
      </c>
      <c r="B4593">
        <v>0</v>
      </c>
      <c r="C4593">
        <v>1</v>
      </c>
      <c r="D4593" s="8">
        <f>SUM(B$2:B4593)</f>
        <v>31</v>
      </c>
      <c r="E4593" s="8">
        <f>SUM(C$2:C4593)</f>
        <v>4592</v>
      </c>
      <c r="F4593" s="9">
        <f>IF(stats[[#This Row],[Column1]],stats[[#This Row],[Total Clear]]/stats[[#This Row],[Total Runs]],NA())</f>
        <v>6.7508710801393729E-3</v>
      </c>
      <c r="G4593" s="9">
        <f>SUM(B$2:B4593) / SUM(C$2:C4593)</f>
        <v>6.7508710801393729E-3</v>
      </c>
      <c r="H4593" s="10">
        <f>IFERROR(stats[[#This Row],[Column1]]-A4592,"")</f>
        <v>9.8379629343980923E-4</v>
      </c>
      <c r="I4593" s="10">
        <f>IFERROR(_xlfn.QUARTILE.INC(H$2:H4593,1),"")</f>
        <v>9.490740776527673E-4</v>
      </c>
      <c r="J4593" s="10">
        <f>IFERROR(_xlfn.QUARTILE.INC(H$2:H4593,3),"")</f>
        <v>1.157407408754807E-3</v>
      </c>
      <c r="K4593" s="10">
        <f>IFERROR(stats[[#This Row],[Q3]]-stats[[#This Row],[Q1]],"")</f>
        <v>2.0833333110203966E-4</v>
      </c>
      <c r="L4593" s="10">
        <f>IFERROR(AVERAGEIFS(H$2:H4593, H$2:H4593, "&lt;" &amp;stats[[#This Row],[Q3]]+(2*stats[[#This Row],[IQR]]), H$2:H4593, "&gt;" &amp; stats[[#This Row],[Q1]]-(2*stats[[#This Row],[IQR]])),"")</f>
        <v>1.0541978227459649E-3</v>
      </c>
    </row>
    <row r="4594" spans="1:12" x14ac:dyDescent="0.25">
      <c r="A4594" s="7">
        <v>44420.312361111108</v>
      </c>
      <c r="B4594">
        <v>0</v>
      </c>
      <c r="C4594">
        <v>1</v>
      </c>
      <c r="D4594" s="8">
        <f>SUM(B$2:B4594)</f>
        <v>31</v>
      </c>
      <c r="E4594" s="8">
        <f>SUM(C$2:C4594)</f>
        <v>4593</v>
      </c>
      <c r="F4594" s="9">
        <f>IF(stats[[#This Row],[Column1]],stats[[#This Row],[Total Clear]]/stats[[#This Row],[Total Runs]],NA())</f>
        <v>6.7494012627912041E-3</v>
      </c>
      <c r="G4594" s="9">
        <f>SUM(B$2:B4594) / SUM(C$2:C4594)</f>
        <v>6.7494012627912041E-3</v>
      </c>
      <c r="H4594" s="10">
        <f>IFERROR(stats[[#This Row],[Column1]]-A4593,"")</f>
        <v>9.8379629343980923E-4</v>
      </c>
      <c r="I4594" s="10">
        <f>IFERROR(_xlfn.QUARTILE.INC(H$2:H4594,1),"")</f>
        <v>9.490740776527673E-4</v>
      </c>
      <c r="J4594" s="10">
        <f>IFERROR(_xlfn.QUARTILE.INC(H$2:H4594,3),"")</f>
        <v>1.157407408754807E-3</v>
      </c>
      <c r="K4594" s="10">
        <f>IFERROR(stats[[#This Row],[Q3]]-stats[[#This Row],[Q1]],"")</f>
        <v>2.0833333110203966E-4</v>
      </c>
      <c r="L4594" s="10">
        <f>IFERROR(AVERAGEIFS(H$2:H4594, H$2:H4594, "&lt;" &amp;stats[[#This Row],[Q3]]+(2*stats[[#This Row],[IQR]]), H$2:H4594, "&gt;" &amp; stats[[#This Row],[Q1]]-(2*stats[[#This Row],[IQR]])),"")</f>
        <v>1.0541823430781315E-3</v>
      </c>
    </row>
    <row r="4595" spans="1:12" x14ac:dyDescent="0.25">
      <c r="A4595" s="7">
        <v>44420.313263888886</v>
      </c>
      <c r="B4595">
        <v>0</v>
      </c>
      <c r="C4595">
        <v>1</v>
      </c>
      <c r="D4595" s="8">
        <f>SUM(B$2:B4595)</f>
        <v>31</v>
      </c>
      <c r="E4595" s="8">
        <f>SUM(C$2:C4595)</f>
        <v>4594</v>
      </c>
      <c r="F4595" s="9">
        <f>IF(stats[[#This Row],[Column1]],stats[[#This Row],[Total Clear]]/stats[[#This Row],[Total Runs]],NA())</f>
        <v>6.7479320853286893E-3</v>
      </c>
      <c r="G4595" s="9">
        <f>SUM(B$2:B4595) / SUM(C$2:C4595)</f>
        <v>6.7479320853286893E-3</v>
      </c>
      <c r="H4595" s="10">
        <f>IFERROR(stats[[#This Row],[Column1]]-A4594,"")</f>
        <v>9.0277777781011537E-4</v>
      </c>
      <c r="I4595" s="10">
        <f>IFERROR(_xlfn.QUARTILE.INC(H$2:H4595,1),"")</f>
        <v>9.490740776527673E-4</v>
      </c>
      <c r="J4595" s="10">
        <f>IFERROR(_xlfn.QUARTILE.INC(H$2:H4595,3),"")</f>
        <v>1.157407408754807E-3</v>
      </c>
      <c r="K4595" s="10">
        <f>IFERROR(stats[[#This Row],[Q3]]-stats[[#This Row],[Q1]],"")</f>
        <v>2.0833333110203966E-4</v>
      </c>
      <c r="L4595" s="10">
        <f>IFERROR(AVERAGEIFS(H$2:H4595, H$2:H4595, "&lt;" &amp;stats[[#This Row],[Q3]]+(2*stats[[#This Row],[IQR]]), H$2:H4595, "&gt;" &amp; stats[[#This Row],[Q1]]-(2*stats[[#This Row],[IQR]])),"")</f>
        <v>1.0541490600345467E-3</v>
      </c>
    </row>
    <row r="4596" spans="1:12" x14ac:dyDescent="0.25">
      <c r="A4596" s="7">
        <v>44420.314305555556</v>
      </c>
      <c r="B4596">
        <v>0</v>
      </c>
      <c r="C4596">
        <v>1</v>
      </c>
      <c r="D4596" s="8">
        <f>SUM(B$2:B4596)</f>
        <v>31</v>
      </c>
      <c r="E4596" s="8">
        <f>SUM(C$2:C4596)</f>
        <v>4595</v>
      </c>
      <c r="F4596" s="9">
        <f>IF(stats[[#This Row],[Column1]],stats[[#This Row],[Total Clear]]/stats[[#This Row],[Total Runs]],NA())</f>
        <v>6.7464635473340586E-3</v>
      </c>
      <c r="G4596" s="9">
        <f>SUM(B$2:B4596) / SUM(C$2:C4596)</f>
        <v>6.7464635473340586E-3</v>
      </c>
      <c r="H4596" s="10">
        <f>IFERROR(stats[[#This Row],[Column1]]-A4595,"")</f>
        <v>1.0416666700621136E-3</v>
      </c>
      <c r="I4596" s="10">
        <f>IFERROR(_xlfn.QUARTILE.INC(H$2:H4596,1),"")</f>
        <v>9.490740776527673E-4</v>
      </c>
      <c r="J4596" s="10">
        <f>IFERROR(_xlfn.QUARTILE.INC(H$2:H4596,3),"")</f>
        <v>1.157407408754807E-3</v>
      </c>
      <c r="K4596" s="10">
        <f>IFERROR(stats[[#This Row],[Q3]]-stats[[#This Row],[Q1]],"")</f>
        <v>2.0833333110203966E-4</v>
      </c>
      <c r="L4596" s="10">
        <f>IFERROR(AVERAGEIFS(H$2:H4596, H$2:H4596, "&lt;" &amp;stats[[#This Row],[Q3]]+(2*stats[[#This Row],[IQR]]), H$2:H4596, "&gt;" &amp; stats[[#This Row],[Q1]]-(2*stats[[#This Row],[IQR]])),"")</f>
        <v>1.054146316652135E-3</v>
      </c>
    </row>
    <row r="4597" spans="1:12" x14ac:dyDescent="0.25">
      <c r="A4597" s="7">
        <v>44420.315312500003</v>
      </c>
      <c r="B4597">
        <v>0</v>
      </c>
      <c r="C4597">
        <v>1</v>
      </c>
      <c r="D4597" s="8">
        <f>SUM(B$2:B4597)</f>
        <v>31</v>
      </c>
      <c r="E4597" s="8">
        <f>SUM(C$2:C4597)</f>
        <v>4596</v>
      </c>
      <c r="F4597" s="9">
        <f>IF(stats[[#This Row],[Column1]],stats[[#This Row],[Total Clear]]/stats[[#This Row],[Total Runs]],NA())</f>
        <v>6.7449956483899044E-3</v>
      </c>
      <c r="G4597" s="9">
        <f>SUM(B$2:B4597) / SUM(C$2:C4597)</f>
        <v>6.7449956483899044E-3</v>
      </c>
      <c r="H4597" s="10">
        <f>IFERROR(stats[[#This Row],[Column1]]-A4596,"")</f>
        <v>1.006944446999114E-3</v>
      </c>
      <c r="I4597" s="10">
        <f>IFERROR(_xlfn.QUARTILE.INC(H$2:H4597,1),"")</f>
        <v>9.490740776527673E-4</v>
      </c>
      <c r="J4597" s="10">
        <f>IFERROR(_xlfn.QUARTILE.INC(H$2:H4597,3),"")</f>
        <v>1.157407408754807E-3</v>
      </c>
      <c r="K4597" s="10">
        <f>IFERROR(stats[[#This Row],[Q3]]-stats[[#This Row],[Q1]],"")</f>
        <v>2.0833333110203966E-4</v>
      </c>
      <c r="L4597" s="10">
        <f>IFERROR(AVERAGEIFS(H$2:H4597, H$2:H4597, "&lt;" &amp;stats[[#This Row],[Q3]]+(2*stats[[#This Row],[IQR]]), H$2:H4597, "&gt;" &amp; stats[[#This Row],[Q1]]-(2*stats[[#This Row],[IQR]])),"")</f>
        <v>1.0541359448943558E-3</v>
      </c>
    </row>
    <row r="4598" spans="1:12" x14ac:dyDescent="0.25">
      <c r="A4598" s="7">
        <v>44420.316203703704</v>
      </c>
      <c r="B4598">
        <v>0</v>
      </c>
      <c r="C4598">
        <v>1</v>
      </c>
      <c r="D4598" s="8">
        <f>SUM(B$2:B4598)</f>
        <v>31</v>
      </c>
      <c r="E4598" s="8">
        <f>SUM(C$2:C4598)</f>
        <v>4597</v>
      </c>
      <c r="F4598" s="9">
        <f>IF(stats[[#This Row],[Column1]],stats[[#This Row],[Total Clear]]/stats[[#This Row],[Total Runs]],NA())</f>
        <v>6.743528388079182E-3</v>
      </c>
      <c r="G4598" s="9">
        <f>SUM(B$2:B4598) / SUM(C$2:C4598)</f>
        <v>6.743528388079182E-3</v>
      </c>
      <c r="H4598" s="10">
        <f>IFERROR(stats[[#This Row],[Column1]]-A4597,"")</f>
        <v>8.9120370103046298E-4</v>
      </c>
      <c r="I4598" s="10">
        <f>IFERROR(_xlfn.QUARTILE.INC(H$2:H4598,1),"")</f>
        <v>9.490740776527673E-4</v>
      </c>
      <c r="J4598" s="10">
        <f>IFERROR(_xlfn.QUARTILE.INC(H$2:H4598,3),"")</f>
        <v>1.157407408754807E-3</v>
      </c>
      <c r="K4598" s="10">
        <f>IFERROR(stats[[#This Row],[Q3]]-stats[[#This Row],[Q1]],"")</f>
        <v>2.0833333110203966E-4</v>
      </c>
      <c r="L4598" s="10">
        <f>IFERROR(AVERAGEIFS(H$2:H4598, H$2:H4598, "&lt;" &amp;stats[[#This Row],[Q3]]+(2*stats[[#This Row],[IQR]]), H$2:H4598, "&gt;" &amp; stats[[#This Row],[Q1]]-(2*stats[[#This Row],[IQR]])),"")</f>
        <v>1.0541001513434192E-3</v>
      </c>
    </row>
    <row r="4599" spans="1:12" x14ac:dyDescent="0.25">
      <c r="A4599" s="7">
        <v>44420.317129629628</v>
      </c>
      <c r="B4599">
        <v>0</v>
      </c>
      <c r="C4599">
        <v>1</v>
      </c>
      <c r="D4599" s="8">
        <f>SUM(B$2:B4599)</f>
        <v>31</v>
      </c>
      <c r="E4599" s="8">
        <f>SUM(C$2:C4599)</f>
        <v>4598</v>
      </c>
      <c r="F4599" s="9">
        <f>IF(stats[[#This Row],[Column1]],stats[[#This Row],[Total Clear]]/stats[[#This Row],[Total Runs]],NA())</f>
        <v>6.7420617659852107E-3</v>
      </c>
      <c r="G4599" s="9">
        <f>SUM(B$2:B4599) / SUM(C$2:C4599)</f>
        <v>6.7420617659852107E-3</v>
      </c>
      <c r="H4599" s="10">
        <f>IFERROR(stats[[#This Row],[Column1]]-A4598,"")</f>
        <v>9.2592592409346253E-4</v>
      </c>
      <c r="I4599" s="10">
        <f>IFERROR(_xlfn.QUARTILE.INC(H$2:H4599,1),"")</f>
        <v>9.490740776527673E-4</v>
      </c>
      <c r="J4599" s="10">
        <f>IFERROR(_xlfn.QUARTILE.INC(H$2:H4599,3),"")</f>
        <v>1.157407408754807E-3</v>
      </c>
      <c r="K4599" s="10">
        <f>IFERROR(stats[[#This Row],[Q3]]-stats[[#This Row],[Q1]],"")</f>
        <v>2.0833333110203966E-4</v>
      </c>
      <c r="L4599" s="10">
        <f>IFERROR(AVERAGEIFS(H$2:H4599, H$2:H4599, "&lt;" &amp;stats[[#This Row],[Q3]]+(2*stats[[#This Row],[IQR]]), H$2:H4599, "&gt;" &amp; stats[[#This Row],[Q1]]-(2*stats[[#This Row],[IQR]])),"")</f>
        <v>1.0540719997450775E-3</v>
      </c>
    </row>
    <row r="4600" spans="1:12" x14ac:dyDescent="0.25">
      <c r="A4600" s="7">
        <v>44420.318113425928</v>
      </c>
      <c r="B4600">
        <v>0</v>
      </c>
      <c r="C4600">
        <v>1</v>
      </c>
      <c r="D4600" s="8">
        <f>SUM(B$2:B4600)</f>
        <v>31</v>
      </c>
      <c r="E4600" s="8">
        <f>SUM(C$2:C4600)</f>
        <v>4599</v>
      </c>
      <c r="F4600" s="9">
        <f>IF(stats[[#This Row],[Column1]],stats[[#This Row],[Total Clear]]/stats[[#This Row],[Total Runs]],NA())</f>
        <v>6.7405957816916717E-3</v>
      </c>
      <c r="G4600" s="9">
        <f>SUM(B$2:B4600) / SUM(C$2:C4600)</f>
        <v>6.7405957816916717E-3</v>
      </c>
      <c r="H4600" s="10">
        <f>IFERROR(stats[[#This Row],[Column1]]-A4599,"")</f>
        <v>9.8379630071576685E-4</v>
      </c>
      <c r="I4600" s="10">
        <f>IFERROR(_xlfn.QUARTILE.INC(H$2:H4600,1),"")</f>
        <v>9.490740776527673E-4</v>
      </c>
      <c r="J4600" s="10">
        <f>IFERROR(_xlfn.QUARTILE.INC(H$2:H4600,3),"")</f>
        <v>1.157407408754807E-3</v>
      </c>
      <c r="K4600" s="10">
        <f>IFERROR(stats[[#This Row],[Q3]]-stats[[#This Row],[Q1]],"")</f>
        <v>2.0833333110203966E-4</v>
      </c>
      <c r="L4600" s="10">
        <f>IFERROR(AVERAGEIFS(H$2:H4600, H$2:H4600, "&lt;" &amp;stats[[#This Row],[Q3]]+(2*stats[[#This Row],[IQR]]), H$2:H4600, "&gt;" &amp; stats[[#This Row],[Q1]]-(2*stats[[#This Row],[IQR]])),"")</f>
        <v>1.0540565681027784E-3</v>
      </c>
    </row>
    <row r="4601" spans="1:12" x14ac:dyDescent="0.25">
      <c r="A4601" s="7">
        <v>44420.319027777776</v>
      </c>
      <c r="B4601">
        <v>0</v>
      </c>
      <c r="C4601">
        <v>1</v>
      </c>
      <c r="D4601" s="8">
        <f>SUM(B$2:B4601)</f>
        <v>31</v>
      </c>
      <c r="E4601" s="8">
        <f>SUM(C$2:C4601)</f>
        <v>4600</v>
      </c>
      <c r="F4601" s="9">
        <f>IF(stats[[#This Row],[Column1]],stats[[#This Row],[Total Clear]]/stats[[#This Row],[Total Runs]],NA())</f>
        <v>6.7391304347826086E-3</v>
      </c>
      <c r="G4601" s="9">
        <f>SUM(B$2:B4601) / SUM(C$2:C4601)</f>
        <v>6.7391304347826086E-3</v>
      </c>
      <c r="H4601" s="10">
        <f>IFERROR(stats[[#This Row],[Column1]]-A4600,"")</f>
        <v>9.1435184731381014E-4</v>
      </c>
      <c r="I4601" s="10">
        <f>IFERROR(_xlfn.QUARTILE.INC(H$2:H4601,1),"")</f>
        <v>9.490740776527673E-4</v>
      </c>
      <c r="J4601" s="10">
        <f>IFERROR(_xlfn.QUARTILE.INC(H$2:H4601,3),"")</f>
        <v>1.157407408754807E-3</v>
      </c>
      <c r="K4601" s="10">
        <f>IFERROR(stats[[#This Row],[Q3]]-stats[[#This Row],[Q1]],"")</f>
        <v>2.0833333110203966E-4</v>
      </c>
      <c r="L4601" s="10">
        <f>IFERROR(AVERAGEIFS(H$2:H4601, H$2:H4601, "&lt;" &amp;stats[[#This Row],[Q3]]+(2*stats[[#This Row],[IQR]]), H$2:H4601, "&gt;" &amp; stats[[#This Row],[Q1]]-(2*stats[[#This Row],[IQR]])),"")</f>
        <v>1.0540258974725285E-3</v>
      </c>
    </row>
    <row r="4602" spans="1:12" x14ac:dyDescent="0.25">
      <c r="A4602" s="7">
        <v>44420.319988425923</v>
      </c>
      <c r="B4602">
        <v>0</v>
      </c>
      <c r="C4602">
        <v>1</v>
      </c>
      <c r="D4602" s="8">
        <f>SUM(B$2:B4602)</f>
        <v>31</v>
      </c>
      <c r="E4602" s="8">
        <f>SUM(C$2:C4602)</f>
        <v>4601</v>
      </c>
      <c r="F4602" s="9">
        <f>IF(stats[[#This Row],[Column1]],stats[[#This Row],[Total Clear]]/stats[[#This Row],[Total Runs]],NA())</f>
        <v>6.737665724842426E-3</v>
      </c>
      <c r="G4602" s="9">
        <f>SUM(B$2:B4602) / SUM(C$2:C4602)</f>
        <v>6.737665724842426E-3</v>
      </c>
      <c r="H4602" s="10">
        <f>IFERROR(stats[[#This Row],[Column1]]-A4601,"")</f>
        <v>9.6064814715646207E-4</v>
      </c>
      <c r="I4602" s="10">
        <f>IFERROR(_xlfn.QUARTILE.INC(H$2:H4602,1),"")</f>
        <v>9.490740776527673E-4</v>
      </c>
      <c r="J4602" s="10">
        <f>IFERROR(_xlfn.QUARTILE.INC(H$2:H4602,3),"")</f>
        <v>1.157407408754807E-3</v>
      </c>
      <c r="K4602" s="10">
        <f>IFERROR(stats[[#This Row],[Q3]]-stats[[#This Row],[Q1]],"")</f>
        <v>2.0833333110203966E-4</v>
      </c>
      <c r="L4602" s="10">
        <f>IFERROR(AVERAGEIFS(H$2:H4602, H$2:H4602, "&lt;" &amp;stats[[#This Row],[Q3]]+(2*stats[[#This Row],[IQR]]), H$2:H4602, "&gt;" &amp; stats[[#This Row],[Q1]]-(2*stats[[#This Row],[IQR]])),"")</f>
        <v>1.0540054019171474E-3</v>
      </c>
    </row>
    <row r="4603" spans="1:12" x14ac:dyDescent="0.25">
      <c r="A4603" s="7">
        <v>44420.320902777778</v>
      </c>
      <c r="B4603">
        <v>0</v>
      </c>
      <c r="C4603">
        <v>1</v>
      </c>
      <c r="D4603" s="8">
        <f>SUM(B$2:B4603)</f>
        <v>31</v>
      </c>
      <c r="E4603" s="8">
        <f>SUM(C$2:C4603)</f>
        <v>4602</v>
      </c>
      <c r="F4603" s="9">
        <f>IF(stats[[#This Row],[Column1]],stats[[#This Row],[Total Clear]]/stats[[#This Row],[Total Runs]],NA())</f>
        <v>6.7362016514558891E-3</v>
      </c>
      <c r="G4603" s="9">
        <f>SUM(B$2:B4603) / SUM(C$2:C4603)</f>
        <v>6.7362016514558891E-3</v>
      </c>
      <c r="H4603" s="10">
        <f>IFERROR(stats[[#This Row],[Column1]]-A4602,"")</f>
        <v>9.1435185458976775E-4</v>
      </c>
      <c r="I4603" s="10">
        <f>IFERROR(_xlfn.QUARTILE.INC(H$2:H4603,1),"")</f>
        <v>9.490740776527673E-4</v>
      </c>
      <c r="J4603" s="10">
        <f>IFERROR(_xlfn.QUARTILE.INC(H$2:H4603,3),"")</f>
        <v>1.157407408754807E-3</v>
      </c>
      <c r="K4603" s="10">
        <f>IFERROR(stats[[#This Row],[Q3]]-stats[[#This Row],[Q1]],"")</f>
        <v>2.0833333110203966E-4</v>
      </c>
      <c r="L4603" s="10">
        <f>IFERROR(AVERAGEIFS(H$2:H4603, H$2:H4603, "&lt;" &amp;stats[[#This Row],[Q3]]+(2*stats[[#This Row],[IQR]]), H$2:H4603, "&gt;" &amp; stats[[#This Row],[Q1]]-(2*stats[[#This Row],[IQR]])),"")</f>
        <v>1.0539747559774222E-3</v>
      </c>
    </row>
    <row r="4604" spans="1:12" x14ac:dyDescent="0.25">
      <c r="A4604" s="7">
        <v>44420.321805555555</v>
      </c>
      <c r="B4604">
        <v>0</v>
      </c>
      <c r="C4604">
        <v>1</v>
      </c>
      <c r="D4604" s="8">
        <f>SUM(B$2:B4604)</f>
        <v>31</v>
      </c>
      <c r="E4604" s="8">
        <f>SUM(C$2:C4604)</f>
        <v>4603</v>
      </c>
      <c r="F4604" s="9">
        <f>IF(stats[[#This Row],[Column1]],stats[[#This Row],[Total Clear]]/stats[[#This Row],[Total Runs]],NA())</f>
        <v>6.7347382142081249E-3</v>
      </c>
      <c r="G4604" s="9">
        <f>SUM(B$2:B4604) / SUM(C$2:C4604)</f>
        <v>6.7347382142081249E-3</v>
      </c>
      <c r="H4604" s="10">
        <f>IFERROR(stats[[#This Row],[Column1]]-A4603,"")</f>
        <v>9.0277777781011537E-4</v>
      </c>
      <c r="I4604" s="10">
        <f>IFERROR(_xlfn.QUARTILE.INC(H$2:H4604,1),"")</f>
        <v>9.490740776527673E-4</v>
      </c>
      <c r="J4604" s="10">
        <f>IFERROR(_xlfn.QUARTILE.INC(H$2:H4604,3),"")</f>
        <v>1.157407408754807E-3</v>
      </c>
      <c r="K4604" s="10">
        <f>IFERROR(stats[[#This Row],[Q3]]-stats[[#This Row],[Q1]],"")</f>
        <v>2.0833333110203966E-4</v>
      </c>
      <c r="L4604" s="10">
        <f>IFERROR(AVERAGEIFS(H$2:H4604, H$2:H4604, "&lt;" &amp;stats[[#This Row],[Q3]]+(2*stats[[#This Row],[IQR]]), H$2:H4604, "&gt;" &amp; stats[[#This Row],[Q1]]-(2*stats[[#This Row],[IQR]])),"")</f>
        <v>1.0539415841963413E-3</v>
      </c>
    </row>
    <row r="4605" spans="1:12" x14ac:dyDescent="0.25">
      <c r="A4605" s="7">
        <v>44420.322800925926</v>
      </c>
      <c r="B4605">
        <v>0</v>
      </c>
      <c r="C4605">
        <v>1</v>
      </c>
      <c r="D4605" s="8">
        <f>SUM(B$2:B4605)</f>
        <v>31</v>
      </c>
      <c r="E4605" s="8">
        <f>SUM(C$2:C4605)</f>
        <v>4604</v>
      </c>
      <c r="F4605" s="9">
        <f>IF(stats[[#This Row],[Column1]],stats[[#This Row],[Total Clear]]/stats[[#This Row],[Total Runs]],NA())</f>
        <v>6.7332754126846221E-3</v>
      </c>
      <c r="G4605" s="9">
        <f>SUM(B$2:B4605) / SUM(C$2:C4605)</f>
        <v>6.7332754126846221E-3</v>
      </c>
      <c r="H4605" s="10">
        <f>IFERROR(stats[[#This Row],[Column1]]-A4604,"")</f>
        <v>9.9537037021946162E-4</v>
      </c>
      <c r="I4605" s="10">
        <f>IFERROR(_xlfn.QUARTILE.INC(H$2:H4605,1),"")</f>
        <v>9.490740776527673E-4</v>
      </c>
      <c r="J4605" s="10">
        <f>IFERROR(_xlfn.QUARTILE.INC(H$2:H4605,3),"")</f>
        <v>1.157407408754807E-3</v>
      </c>
      <c r="K4605" s="10">
        <f>IFERROR(stats[[#This Row],[Q3]]-stats[[#This Row],[Q1]],"")</f>
        <v>2.0833333110203966E-4</v>
      </c>
      <c r="L4605" s="10">
        <f>IFERROR(AVERAGEIFS(H$2:H4605, H$2:H4605, "&lt;" &amp;stats[[#This Row],[Q3]]+(2*stats[[#This Row],[IQR]]), H$2:H4605, "&gt;" &amp; stats[[#This Row],[Q1]]-(2*stats[[#This Row],[IQR]])),"")</f>
        <v>1.0539287368144642E-3</v>
      </c>
    </row>
    <row r="4606" spans="1:12" x14ac:dyDescent="0.25">
      <c r="A4606" s="7">
        <v>44420.323692129627</v>
      </c>
      <c r="B4606">
        <v>0</v>
      </c>
      <c r="C4606">
        <v>1</v>
      </c>
      <c r="D4606" s="8">
        <f>SUM(B$2:B4606)</f>
        <v>31</v>
      </c>
      <c r="E4606" s="8">
        <f>SUM(C$2:C4606)</f>
        <v>4605</v>
      </c>
      <c r="F4606" s="9">
        <f>IF(stats[[#This Row],[Column1]],stats[[#This Row],[Total Clear]]/stats[[#This Row],[Total Runs]],NA())</f>
        <v>6.7318132464712268E-3</v>
      </c>
      <c r="G4606" s="9">
        <f>SUM(B$2:B4606) / SUM(C$2:C4606)</f>
        <v>6.7318132464712268E-3</v>
      </c>
      <c r="H4606" s="10">
        <f>IFERROR(stats[[#This Row],[Column1]]-A4605,"")</f>
        <v>8.9120370103046298E-4</v>
      </c>
      <c r="I4606" s="10">
        <f>IFERROR(_xlfn.QUARTILE.INC(H$2:H4606,1),"")</f>
        <v>9.490740776527673E-4</v>
      </c>
      <c r="J4606" s="10">
        <f>IFERROR(_xlfn.QUARTILE.INC(H$2:H4606,3),"")</f>
        <v>1.157407408754807E-3</v>
      </c>
      <c r="K4606" s="10">
        <f>IFERROR(stats[[#This Row],[Q3]]-stats[[#This Row],[Q1]],"")</f>
        <v>2.0833333110203966E-4</v>
      </c>
      <c r="L4606" s="10">
        <f>IFERROR(AVERAGEIFS(H$2:H4606, H$2:H4606, "&lt;" &amp;stats[[#This Row],[Q3]]+(2*stats[[#This Row],[IQR]]), H$2:H4606, "&gt;" &amp; stats[[#This Row],[Q1]]-(2*stats[[#This Row],[IQR]])),"")</f>
        <v>1.0538930514995995E-3</v>
      </c>
    </row>
    <row r="4607" spans="1:12" x14ac:dyDescent="0.25">
      <c r="A4607" s="7">
        <v>44420.324675925927</v>
      </c>
      <c r="B4607">
        <v>0</v>
      </c>
      <c r="C4607">
        <v>1</v>
      </c>
      <c r="D4607" s="8">
        <f>SUM(B$2:B4607)</f>
        <v>31</v>
      </c>
      <c r="E4607" s="8">
        <f>SUM(C$2:C4607)</f>
        <v>4606</v>
      </c>
      <c r="F4607" s="9">
        <f>IF(stats[[#This Row],[Column1]],stats[[#This Row],[Total Clear]]/stats[[#This Row],[Total Runs]],NA())</f>
        <v>6.7303517151541467E-3</v>
      </c>
      <c r="G4607" s="9">
        <f>SUM(B$2:B4607) / SUM(C$2:C4607)</f>
        <v>6.7303517151541467E-3</v>
      </c>
      <c r="H4607" s="10">
        <f>IFERROR(stats[[#This Row],[Column1]]-A4606,"")</f>
        <v>9.8379630071576685E-4</v>
      </c>
      <c r="I4607" s="10">
        <f>IFERROR(_xlfn.QUARTILE.INC(H$2:H4607,1),"")</f>
        <v>9.490740776527673E-4</v>
      </c>
      <c r="J4607" s="10">
        <f>IFERROR(_xlfn.QUARTILE.INC(H$2:H4607,3),"")</f>
        <v>1.157407408754807E-3</v>
      </c>
      <c r="K4607" s="10">
        <f>IFERROR(stats[[#This Row],[Q3]]-stats[[#This Row],[Q1]],"")</f>
        <v>2.0833333110203966E-4</v>
      </c>
      <c r="L4607" s="10">
        <f>IFERROR(AVERAGEIFS(H$2:H4607, H$2:H4607, "&lt;" &amp;stats[[#This Row],[Q3]]+(2*stats[[#This Row],[IQR]]), H$2:H4607, "&gt;" &amp; stats[[#This Row],[Q1]]-(2*stats[[#This Row],[IQR]])),"")</f>
        <v>1.0538776827754635E-3</v>
      </c>
    </row>
    <row r="4608" spans="1:12" x14ac:dyDescent="0.25">
      <c r="A4608" s="7">
        <v>44420.325659722221</v>
      </c>
      <c r="B4608">
        <v>0</v>
      </c>
      <c r="C4608">
        <v>1</v>
      </c>
      <c r="D4608" s="8">
        <f>SUM(B$2:B4608)</f>
        <v>31</v>
      </c>
      <c r="E4608" s="8">
        <f>SUM(C$2:C4608)</f>
        <v>4607</v>
      </c>
      <c r="F4608" s="9">
        <f>IF(stats[[#This Row],[Column1]],stats[[#This Row],[Total Clear]]/stats[[#This Row],[Total Runs]],NA())</f>
        <v>6.7288908183199478E-3</v>
      </c>
      <c r="G4608" s="9">
        <f>SUM(B$2:B4608) / SUM(C$2:C4608)</f>
        <v>6.7288908183199478E-3</v>
      </c>
      <c r="H4608" s="10">
        <f>IFERROR(stats[[#This Row],[Column1]]-A4607,"")</f>
        <v>9.8379629343980923E-4</v>
      </c>
      <c r="I4608" s="10">
        <f>IFERROR(_xlfn.QUARTILE.INC(H$2:H4608,1),"")</f>
        <v>9.490740776527673E-4</v>
      </c>
      <c r="J4608" s="10">
        <f>IFERROR(_xlfn.QUARTILE.INC(H$2:H4608,3),"")</f>
        <v>1.157407408754807E-3</v>
      </c>
      <c r="K4608" s="10">
        <f>IFERROR(stats[[#This Row],[Q3]]-stats[[#This Row],[Q1]],"")</f>
        <v>2.0833333110203966E-4</v>
      </c>
      <c r="L4608" s="10">
        <f>IFERROR(AVERAGEIFS(H$2:H4608, H$2:H4608, "&lt;" &amp;stats[[#This Row],[Q3]]+(2*stats[[#This Row],[IQR]]), H$2:H4608, "&gt;" &amp; stats[[#This Row],[Q1]]-(2*stats[[#This Row],[IQR]])),"")</f>
        <v>1.0538623207874461E-3</v>
      </c>
    </row>
    <row r="4609" spans="1:12" x14ac:dyDescent="0.25">
      <c r="A4609" s="7">
        <v>44420.326550925929</v>
      </c>
      <c r="B4609">
        <v>0</v>
      </c>
      <c r="C4609">
        <v>1</v>
      </c>
      <c r="D4609" s="8">
        <f>SUM(B$2:B4609)</f>
        <v>31</v>
      </c>
      <c r="E4609" s="8">
        <f>SUM(C$2:C4609)</f>
        <v>4608</v>
      </c>
      <c r="F4609" s="9">
        <f>IF(stats[[#This Row],[Column1]],stats[[#This Row],[Total Clear]]/stats[[#This Row],[Total Runs]],NA())</f>
        <v>6.7274305555555559E-3</v>
      </c>
      <c r="G4609" s="9">
        <f>SUM(B$2:B4609) / SUM(C$2:C4609)</f>
        <v>6.7274305555555559E-3</v>
      </c>
      <c r="H4609" s="10">
        <f>IFERROR(stats[[#This Row],[Column1]]-A4608,"")</f>
        <v>8.9120370830642059E-4</v>
      </c>
      <c r="I4609" s="10">
        <f>IFERROR(_xlfn.QUARTILE.INC(H$2:H4609,1),"")</f>
        <v>9.490740776527673E-4</v>
      </c>
      <c r="J4609" s="10">
        <f>IFERROR(_xlfn.QUARTILE.INC(H$2:H4609,3),"")</f>
        <v>1.157407408754807E-3</v>
      </c>
      <c r="K4609" s="10">
        <f>IFERROR(stats[[#This Row],[Q3]]-stats[[#This Row],[Q1]],"")</f>
        <v>2.0833333110203966E-4</v>
      </c>
      <c r="L4609" s="10">
        <f>IFERROR(AVERAGEIFS(H$2:H4609, H$2:H4609, "&lt;" &amp;stats[[#This Row],[Q3]]+(2*stats[[#This Row],[IQR]]), H$2:H4609, "&gt;" &amp; stats[[#This Row],[Q1]]-(2*stats[[#This Row],[IQR]])),"")</f>
        <v>1.0538266734912635E-3</v>
      </c>
    </row>
    <row r="4610" spans="1:12" x14ac:dyDescent="0.25">
      <c r="A4610" s="7">
        <v>44420.327569444446</v>
      </c>
      <c r="B4610">
        <v>0</v>
      </c>
      <c r="C4610">
        <v>1</v>
      </c>
      <c r="D4610" s="8">
        <f>SUM(B$2:B4610)</f>
        <v>31</v>
      </c>
      <c r="E4610" s="8">
        <f>SUM(C$2:C4610)</f>
        <v>4609</v>
      </c>
      <c r="F4610" s="9">
        <f>IF(stats[[#This Row],[Column1]],stats[[#This Row],[Total Clear]]/stats[[#This Row],[Total Runs]],NA())</f>
        <v>6.7259709264482536E-3</v>
      </c>
      <c r="G4610" s="9">
        <f>SUM(B$2:B4610) / SUM(C$2:C4610)</f>
        <v>6.7259709264482536E-3</v>
      </c>
      <c r="H4610" s="10">
        <f>IFERROR(stats[[#This Row],[Column1]]-A4609,"")</f>
        <v>1.0185185165028088E-3</v>
      </c>
      <c r="I4610" s="10">
        <f>IFERROR(_xlfn.QUARTILE.INC(H$2:H4610,1),"")</f>
        <v>9.490740776527673E-4</v>
      </c>
      <c r="J4610" s="10">
        <f>IFERROR(_xlfn.QUARTILE.INC(H$2:H4610,3),"")</f>
        <v>1.157407408754807E-3</v>
      </c>
      <c r="K4610" s="10">
        <f>IFERROR(stats[[#This Row],[Q3]]-stats[[#This Row],[Q1]],"")</f>
        <v>2.0833333110203966E-4</v>
      </c>
      <c r="L4610" s="10">
        <f>IFERROR(AVERAGEIFS(H$2:H4610, H$2:H4610, "&lt;" &amp;stats[[#This Row],[Q3]]+(2*stats[[#This Row],[IQR]]), H$2:H4610, "&gt;" &amp; stats[[#This Row],[Q1]]-(2*stats[[#This Row],[IQR]])),"")</f>
        <v>1.0538189372605474E-3</v>
      </c>
    </row>
    <row r="4611" spans="1:12" x14ac:dyDescent="0.25">
      <c r="A4611" s="7">
        <v>44420.328506944446</v>
      </c>
      <c r="B4611">
        <v>0</v>
      </c>
      <c r="C4611">
        <v>1</v>
      </c>
      <c r="D4611" s="8">
        <f>SUM(B$2:B4611)</f>
        <v>31</v>
      </c>
      <c r="E4611" s="8">
        <f>SUM(C$2:C4611)</f>
        <v>4610</v>
      </c>
      <c r="F4611" s="9">
        <f>IF(stats[[#This Row],[Column1]],stats[[#This Row],[Total Clear]]/stats[[#This Row],[Total Runs]],NA())</f>
        <v>6.724511930585683E-3</v>
      </c>
      <c r="G4611" s="9">
        <f>SUM(B$2:B4611) / SUM(C$2:C4611)</f>
        <v>6.724511930585683E-3</v>
      </c>
      <c r="H4611" s="10">
        <f>IFERROR(stats[[#This Row],[Column1]]-A4610,"")</f>
        <v>9.3750000087311491E-4</v>
      </c>
      <c r="I4611" s="10">
        <f>IFERROR(_xlfn.QUARTILE.INC(H$2:H4611,1),"")</f>
        <v>9.490740776527673E-4</v>
      </c>
      <c r="J4611" s="10">
        <f>IFERROR(_xlfn.QUARTILE.INC(H$2:H4611,3),"")</f>
        <v>1.157407408754807E-3</v>
      </c>
      <c r="K4611" s="10">
        <f>IFERROR(stats[[#This Row],[Q3]]-stats[[#This Row],[Q1]],"")</f>
        <v>2.0833333110203966E-4</v>
      </c>
      <c r="L4611" s="10">
        <f>IFERROR(AVERAGEIFS(H$2:H4611, H$2:H4611, "&lt;" &amp;stats[[#This Row],[Q3]]+(2*stats[[#This Row],[IQR]]), H$2:H4611, "&gt;" &amp; stats[[#This Row],[Q1]]-(2*stats[[#This Row],[IQR]])),"")</f>
        <v>1.0537934566611196E-3</v>
      </c>
    </row>
    <row r="4612" spans="1:12" x14ac:dyDescent="0.25">
      <c r="A4612" s="7">
        <v>44420.329444444447</v>
      </c>
      <c r="B4612">
        <v>0</v>
      </c>
      <c r="C4612">
        <v>1</v>
      </c>
      <c r="D4612" s="8">
        <f>SUM(B$2:B4612)</f>
        <v>31</v>
      </c>
      <c r="E4612" s="8">
        <f>SUM(C$2:C4612)</f>
        <v>4611</v>
      </c>
      <c r="F4612" s="9">
        <f>IF(stats[[#This Row],[Column1]],stats[[#This Row],[Total Clear]]/stats[[#This Row],[Total Runs]],NA())</f>
        <v>6.7230535675558449E-3</v>
      </c>
      <c r="G4612" s="9">
        <f>SUM(B$2:B4612) / SUM(C$2:C4612)</f>
        <v>6.7230535675558449E-3</v>
      </c>
      <c r="H4612" s="10">
        <f>IFERROR(stats[[#This Row],[Column1]]-A4611,"")</f>
        <v>9.3750000087311491E-4</v>
      </c>
      <c r="I4612" s="10">
        <f>IFERROR(_xlfn.QUARTILE.INC(H$2:H4612,1),"")</f>
        <v>9.490740776527673E-4</v>
      </c>
      <c r="J4612" s="10">
        <f>IFERROR(_xlfn.QUARTILE.INC(H$2:H4612,3),"")</f>
        <v>1.157407408754807E-3</v>
      </c>
      <c r="K4612" s="10">
        <f>IFERROR(stats[[#This Row],[Q3]]-stats[[#This Row],[Q1]],"")</f>
        <v>2.0833333110203966E-4</v>
      </c>
      <c r="L4612" s="10">
        <f>IFERROR(AVERAGEIFS(H$2:H4612, H$2:H4612, "&lt;" &amp;stats[[#This Row],[Q3]]+(2*stats[[#This Row],[IQR]]), H$2:H4612, "&gt;" &amp; stats[[#This Row],[Q1]]-(2*stats[[#This Row],[IQR]])),"")</f>
        <v>1.0537679872227078E-3</v>
      </c>
    </row>
    <row r="4613" spans="1:12" x14ac:dyDescent="0.25">
      <c r="A4613" s="7">
        <v>44420.330381944441</v>
      </c>
      <c r="B4613">
        <v>0</v>
      </c>
      <c r="C4613">
        <v>1</v>
      </c>
      <c r="D4613" s="8">
        <f>SUM(B$2:B4613)</f>
        <v>31</v>
      </c>
      <c r="E4613" s="8">
        <f>SUM(C$2:C4613)</f>
        <v>4612</v>
      </c>
      <c r="F4613" s="9">
        <f>IF(stats[[#This Row],[Column1]],stats[[#This Row],[Total Clear]]/stats[[#This Row],[Total Runs]],NA())</f>
        <v>6.7215958369470944E-3</v>
      </c>
      <c r="G4613" s="9">
        <f>SUM(B$2:B4613) / SUM(C$2:C4613)</f>
        <v>6.7215958369470944E-3</v>
      </c>
      <c r="H4613" s="10">
        <f>IFERROR(stats[[#This Row],[Column1]]-A4612,"")</f>
        <v>9.374999935971573E-4</v>
      </c>
      <c r="I4613" s="10">
        <f>IFERROR(_xlfn.QUARTILE.INC(H$2:H4613,1),"")</f>
        <v>9.490740776527673E-4</v>
      </c>
      <c r="J4613" s="10">
        <f>IFERROR(_xlfn.QUARTILE.INC(H$2:H4613,3),"")</f>
        <v>1.157407408754807E-3</v>
      </c>
      <c r="K4613" s="10">
        <f>IFERROR(stats[[#This Row],[Q3]]-stats[[#This Row],[Q1]],"")</f>
        <v>2.0833333110203966E-4</v>
      </c>
      <c r="L4613" s="10">
        <f>IFERROR(AVERAGEIFS(H$2:H4613, H$2:H4613, "&lt;" &amp;stats[[#This Row],[Q3]]+(2*stats[[#This Row],[IQR]]), H$2:H4613, "&gt;" &amp; stats[[#This Row],[Q1]]-(2*stats[[#This Row],[IQR]])),"")</f>
        <v>1.0537425289363874E-3</v>
      </c>
    </row>
    <row r="4614" spans="1:12" x14ac:dyDescent="0.25">
      <c r="A4614" s="7">
        <v>44420.331307870372</v>
      </c>
      <c r="B4614">
        <v>0</v>
      </c>
      <c r="C4614">
        <v>1</v>
      </c>
      <c r="D4614" s="8">
        <f>SUM(B$2:B4614)</f>
        <v>31</v>
      </c>
      <c r="E4614" s="8">
        <f>SUM(C$2:C4614)</f>
        <v>4613</v>
      </c>
      <c r="F4614" s="9">
        <f>IF(stats[[#This Row],[Column1]],stats[[#This Row],[Total Clear]]/stats[[#This Row],[Total Runs]],NA())</f>
        <v>6.7201387383481461E-3</v>
      </c>
      <c r="G4614" s="9">
        <f>SUM(B$2:B4614) / SUM(C$2:C4614)</f>
        <v>6.7201387383481461E-3</v>
      </c>
      <c r="H4614" s="10">
        <f>IFERROR(stats[[#This Row],[Column1]]-A4613,"")</f>
        <v>9.2592593136942014E-4</v>
      </c>
      <c r="I4614" s="10">
        <f>IFERROR(_xlfn.QUARTILE.INC(H$2:H4614,1),"")</f>
        <v>9.490740776527673E-4</v>
      </c>
      <c r="J4614" s="10">
        <f>IFERROR(_xlfn.QUARTILE.INC(H$2:H4614,3),"")</f>
        <v>1.157407408754807E-3</v>
      </c>
      <c r="K4614" s="10">
        <f>IFERROR(stats[[#This Row],[Q3]]-stats[[#This Row],[Q1]],"")</f>
        <v>2.0833333110203966E-4</v>
      </c>
      <c r="L4614" s="10">
        <f>IFERROR(AVERAGEIFS(H$2:H4614, H$2:H4614, "&lt;" &amp;stats[[#This Row],[Q3]]+(2*stats[[#This Row],[IQR]]), H$2:H4614, "&gt;" &amp; stats[[#This Row],[Q1]]-(2*stats[[#This Row],[IQR]])),"")</f>
        <v>1.05371454807002E-3</v>
      </c>
    </row>
    <row r="4615" spans="1:12" x14ac:dyDescent="0.25">
      <c r="A4615" s="7">
        <v>44420.332280092596</v>
      </c>
      <c r="B4615">
        <v>0</v>
      </c>
      <c r="C4615">
        <v>1</v>
      </c>
      <c r="D4615" s="8">
        <f>SUM(B$2:B4615)</f>
        <v>31</v>
      </c>
      <c r="E4615" s="8">
        <f>SUM(C$2:C4615)</f>
        <v>4614</v>
      </c>
      <c r="F4615" s="9">
        <f>IF(stats[[#This Row],[Column1]],stats[[#This Row],[Total Clear]]/stats[[#This Row],[Total Runs]],NA())</f>
        <v>6.7186822713480709E-3</v>
      </c>
      <c r="G4615" s="9">
        <f>SUM(B$2:B4615) / SUM(C$2:C4615)</f>
        <v>6.7186822713480709E-3</v>
      </c>
      <c r="H4615" s="10">
        <f>IFERROR(stats[[#This Row],[Column1]]-A4614,"")</f>
        <v>9.7222222393611446E-4</v>
      </c>
      <c r="I4615" s="10">
        <f>IFERROR(_xlfn.QUARTILE.INC(H$2:H4615,1),"")</f>
        <v>9.490740776527673E-4</v>
      </c>
      <c r="J4615" s="10">
        <f>IFERROR(_xlfn.QUARTILE.INC(H$2:H4615,3),"")</f>
        <v>1.157407408754807E-3</v>
      </c>
      <c r="K4615" s="10">
        <f>IFERROR(stats[[#This Row],[Q3]]-stats[[#This Row],[Q1]],"")</f>
        <v>2.0833333110203966E-4</v>
      </c>
      <c r="L4615" s="10">
        <f>IFERROR(AVERAGEIFS(H$2:H4615, H$2:H4615, "&lt;" &amp;stats[[#This Row],[Q3]]+(2*stats[[#This Row],[IQR]]), H$2:H4615, "&gt;" &amp; stats[[#This Row],[Q1]]-(2*stats[[#This Row],[IQR]])),"")</f>
        <v>1.0536967121487825E-3</v>
      </c>
    </row>
    <row r="4616" spans="1:12" x14ac:dyDescent="0.25">
      <c r="A4616" s="7">
        <v>44420.33321759259</v>
      </c>
      <c r="B4616">
        <v>0</v>
      </c>
      <c r="C4616">
        <v>1</v>
      </c>
      <c r="D4616" s="8">
        <f>SUM(B$2:B4616)</f>
        <v>31</v>
      </c>
      <c r="E4616" s="8">
        <f>SUM(C$2:C4616)</f>
        <v>4615</v>
      </c>
      <c r="F4616" s="9">
        <f>IF(stats[[#This Row],[Column1]],stats[[#This Row],[Total Clear]]/stats[[#This Row],[Total Runs]],NA())</f>
        <v>6.7172264355362943E-3</v>
      </c>
      <c r="G4616" s="9">
        <f>SUM(B$2:B4616) / SUM(C$2:C4616)</f>
        <v>6.7172264355362943E-3</v>
      </c>
      <c r="H4616" s="10">
        <f>IFERROR(stats[[#This Row],[Column1]]-A4615,"")</f>
        <v>9.374999935971573E-4</v>
      </c>
      <c r="I4616" s="10">
        <f>IFERROR(_xlfn.QUARTILE.INC(H$2:H4616,1),"")</f>
        <v>9.490740776527673E-4</v>
      </c>
      <c r="J4616" s="10">
        <f>IFERROR(_xlfn.QUARTILE.INC(H$2:H4616,3),"")</f>
        <v>1.157407408754807E-3</v>
      </c>
      <c r="K4616" s="10">
        <f>IFERROR(stats[[#This Row],[Q3]]-stats[[#This Row],[Q1]],"")</f>
        <v>2.0833333110203966E-4</v>
      </c>
      <c r="L4616" s="10">
        <f>IFERROR(AVERAGEIFS(H$2:H4616, H$2:H4616, "&lt;" &amp;stats[[#This Row],[Q3]]+(2*stats[[#This Row],[IQR]]), H$2:H4616, "&gt;" &amp; stats[[#This Row],[Q1]]-(2*stats[[#This Row],[IQR]])),"")</f>
        <v>1.0536712861709812E-3</v>
      </c>
    </row>
    <row r="4617" spans="1:12" x14ac:dyDescent="0.25">
      <c r="A4617" s="7">
        <v>44420.334155092591</v>
      </c>
      <c r="B4617">
        <v>0</v>
      </c>
      <c r="C4617">
        <v>1</v>
      </c>
      <c r="D4617" s="8">
        <f>SUM(B$2:B4617)</f>
        <v>31</v>
      </c>
      <c r="E4617" s="8">
        <f>SUM(C$2:C4617)</f>
        <v>4616</v>
      </c>
      <c r="F4617" s="9">
        <f>IF(stats[[#This Row],[Column1]],stats[[#This Row],[Total Clear]]/stats[[#This Row],[Total Runs]],NA())</f>
        <v>6.7157712305025994E-3</v>
      </c>
      <c r="G4617" s="9">
        <f>SUM(B$2:B4617) / SUM(C$2:C4617)</f>
        <v>6.7157712305025994E-3</v>
      </c>
      <c r="H4617" s="10">
        <f>IFERROR(stats[[#This Row],[Column1]]-A4616,"")</f>
        <v>9.3750000087311491E-4</v>
      </c>
      <c r="I4617" s="10">
        <f>IFERROR(_xlfn.QUARTILE.INC(H$2:H4617,1),"")</f>
        <v>9.490740776527673E-4</v>
      </c>
      <c r="J4617" s="10">
        <f>IFERROR(_xlfn.QUARTILE.INC(H$2:H4617,3),"")</f>
        <v>1.157407408754807E-3</v>
      </c>
      <c r="K4617" s="10">
        <f>IFERROR(stats[[#This Row],[Q3]]-stats[[#This Row],[Q1]],"")</f>
        <v>2.0833333110203966E-4</v>
      </c>
      <c r="L4617" s="10">
        <f>IFERROR(AVERAGEIFS(H$2:H4617, H$2:H4617, "&lt;" &amp;stats[[#This Row],[Q3]]+(2*stats[[#This Row],[IQR]]), H$2:H4617, "&gt;" &amp; stats[[#This Row],[Q1]]-(2*stats[[#This Row],[IQR]])),"")</f>
        <v>1.05364587131968E-3</v>
      </c>
    </row>
    <row r="4618" spans="1:12" x14ac:dyDescent="0.25">
      <c r="A4618" s="7">
        <v>44420.335069444445</v>
      </c>
      <c r="B4618">
        <v>0</v>
      </c>
      <c r="C4618">
        <v>1</v>
      </c>
      <c r="D4618" s="8">
        <f>SUM(B$2:B4618)</f>
        <v>31</v>
      </c>
      <c r="E4618" s="8">
        <f>SUM(C$2:C4618)</f>
        <v>4617</v>
      </c>
      <c r="F4618" s="9">
        <f>IF(stats[[#This Row],[Column1]],stats[[#This Row],[Total Clear]]/stats[[#This Row],[Total Runs]],NA())</f>
        <v>6.7143166558371239E-3</v>
      </c>
      <c r="G4618" s="9">
        <f>SUM(B$2:B4618) / SUM(C$2:C4618)</f>
        <v>6.7143166558371239E-3</v>
      </c>
      <c r="H4618" s="10">
        <f>IFERROR(stats[[#This Row],[Column1]]-A4617,"")</f>
        <v>9.1435185458976775E-4</v>
      </c>
      <c r="I4618" s="10">
        <f>IFERROR(_xlfn.QUARTILE.INC(H$2:H4618,1),"")</f>
        <v>9.490740776527673E-4</v>
      </c>
      <c r="J4618" s="10">
        <f>IFERROR(_xlfn.QUARTILE.INC(H$2:H4618,3),"")</f>
        <v>1.157407408754807E-3</v>
      </c>
      <c r="K4618" s="10">
        <f>IFERROR(stats[[#This Row],[Q3]]-stats[[#This Row],[Q1]],"")</f>
        <v>2.0833333110203966E-4</v>
      </c>
      <c r="L4618" s="10">
        <f>IFERROR(AVERAGEIFS(H$2:H4618, H$2:H4618, "&lt;" &amp;stats[[#This Row],[Q3]]+(2*stats[[#This Row],[IQR]]), H$2:H4618, "&gt;" &amp; stats[[#This Row],[Q1]]-(2*stats[[#This Row],[IQR]])),"")</f>
        <v>1.0536154045618651E-3</v>
      </c>
    </row>
    <row r="4619" spans="1:12" x14ac:dyDescent="0.25">
      <c r="A4619" s="7">
        <v>44420.336018518516</v>
      </c>
      <c r="B4619">
        <v>0</v>
      </c>
      <c r="C4619">
        <v>1</v>
      </c>
      <c r="D4619" s="8">
        <f>SUM(B$2:B4619)</f>
        <v>31</v>
      </c>
      <c r="E4619" s="8">
        <f>SUM(C$2:C4619)</f>
        <v>4618</v>
      </c>
      <c r="F4619" s="9">
        <f>IF(stats[[#This Row],[Column1]],stats[[#This Row],[Total Clear]]/stats[[#This Row],[Total Runs]],NA())</f>
        <v>6.7128627111303595E-3</v>
      </c>
      <c r="G4619" s="9">
        <f>SUM(B$2:B4619) / SUM(C$2:C4619)</f>
        <v>6.7128627111303595E-3</v>
      </c>
      <c r="H4619" s="10">
        <f>IFERROR(stats[[#This Row],[Column1]]-A4618,"")</f>
        <v>9.4907407037680969E-4</v>
      </c>
      <c r="I4619" s="10">
        <f>IFERROR(_xlfn.QUARTILE.INC(H$2:H4619,1),"")</f>
        <v>9.490740776527673E-4</v>
      </c>
      <c r="J4619" s="10">
        <f>IFERROR(_xlfn.QUARTILE.INC(H$2:H4619,3),"")</f>
        <v>1.157407408754807E-3</v>
      </c>
      <c r="K4619" s="10">
        <f>IFERROR(stats[[#This Row],[Q3]]-stats[[#This Row],[Q1]],"")</f>
        <v>2.0833333110203966E-4</v>
      </c>
      <c r="L4619" s="10">
        <f>IFERROR(AVERAGEIFS(H$2:H4619, H$2:H4619, "&lt;" &amp;stats[[#This Row],[Q3]]+(2*stats[[#This Row],[IQR]]), H$2:H4619, "&gt;" &amp; stats[[#This Row],[Q1]]-(2*stats[[#This Row],[IQR]])),"")</f>
        <v>1.053592544003329E-3</v>
      </c>
    </row>
    <row r="4620" spans="1:12" x14ac:dyDescent="0.25">
      <c r="A4620" s="7">
        <v>44420.336944444447</v>
      </c>
      <c r="B4620">
        <v>0</v>
      </c>
      <c r="C4620">
        <v>1</v>
      </c>
      <c r="D4620" s="8">
        <f>SUM(B$2:B4620)</f>
        <v>31</v>
      </c>
      <c r="E4620" s="8">
        <f>SUM(C$2:C4620)</f>
        <v>4619</v>
      </c>
      <c r="F4620" s="9">
        <f>IF(stats[[#This Row],[Column1]],stats[[#This Row],[Total Clear]]/stats[[#This Row],[Total Runs]],NA())</f>
        <v>6.7114093959731542E-3</v>
      </c>
      <c r="G4620" s="9">
        <f>SUM(B$2:B4620) / SUM(C$2:C4620)</f>
        <v>6.7114093959731542E-3</v>
      </c>
      <c r="H4620" s="10">
        <f>IFERROR(stats[[#This Row],[Column1]]-A4619,"")</f>
        <v>9.2592593136942014E-4</v>
      </c>
      <c r="I4620" s="10">
        <f>IFERROR(_xlfn.QUARTILE.INC(H$2:H4620,1),"")</f>
        <v>9.490740776527673E-4</v>
      </c>
      <c r="J4620" s="10">
        <f>IFERROR(_xlfn.QUARTILE.INC(H$2:H4620,3),"")</f>
        <v>1.157407408754807E-3</v>
      </c>
      <c r="K4620" s="10">
        <f>IFERROR(stats[[#This Row],[Q3]]-stats[[#This Row],[Q1]],"")</f>
        <v>2.0833333110203966E-4</v>
      </c>
      <c r="L4620" s="10">
        <f>IFERROR(AVERAGEIFS(H$2:H4620, H$2:H4620, "&lt;" &amp;stats[[#This Row],[Q3]]+(2*stats[[#This Row],[IQR]]), H$2:H4620, "&gt;" &amp; stats[[#This Row],[Q1]]-(2*stats[[#This Row],[IQR]])),"")</f>
        <v>1.0535646326319619E-3</v>
      </c>
    </row>
    <row r="4621" spans="1:12" x14ac:dyDescent="0.25">
      <c r="A4621" s="7">
        <v>44420.337916666664</v>
      </c>
      <c r="B4621">
        <v>0</v>
      </c>
      <c r="C4621">
        <v>1</v>
      </c>
      <c r="D4621" s="8">
        <f>SUM(B$2:B4621)</f>
        <v>31</v>
      </c>
      <c r="E4621" s="8">
        <f>SUM(C$2:C4621)</f>
        <v>4620</v>
      </c>
      <c r="F4621" s="9">
        <f>IF(stats[[#This Row],[Column1]],stats[[#This Row],[Total Clear]]/stats[[#This Row],[Total Runs]],NA())</f>
        <v>6.7099567099567102E-3</v>
      </c>
      <c r="G4621" s="9">
        <f>SUM(B$2:B4621) / SUM(C$2:C4621)</f>
        <v>6.7099567099567102E-3</v>
      </c>
      <c r="H4621" s="10">
        <f>IFERROR(stats[[#This Row],[Column1]]-A4620,"")</f>
        <v>9.7222221666015685E-4</v>
      </c>
      <c r="I4621" s="10">
        <f>IFERROR(_xlfn.QUARTILE.INC(H$2:H4621,1),"")</f>
        <v>9.490740776527673E-4</v>
      </c>
      <c r="J4621" s="10">
        <f>IFERROR(_xlfn.QUARTILE.INC(H$2:H4621,3),"")</f>
        <v>1.157407408754807E-3</v>
      </c>
      <c r="K4621" s="10">
        <f>IFERROR(stats[[#This Row],[Q3]]-stats[[#This Row],[Q1]],"")</f>
        <v>2.0833333110203966E-4</v>
      </c>
      <c r="L4621" s="10">
        <f>IFERROR(AVERAGEIFS(H$2:H4621, H$2:H4621, "&lt;" &amp;stats[[#This Row],[Q3]]+(2*stats[[#This Row],[IQR]]), H$2:H4621, "&gt;" &amp; stats[[#This Row],[Q1]]-(2*stats[[#This Row],[IQR]])),"")</f>
        <v>1.0535468528689079E-3</v>
      </c>
    </row>
    <row r="4622" spans="1:12" x14ac:dyDescent="0.25">
      <c r="A4622" s="7">
        <v>44420.338854166665</v>
      </c>
      <c r="B4622">
        <v>0</v>
      </c>
      <c r="C4622">
        <v>1</v>
      </c>
      <c r="D4622" s="8">
        <f>SUM(B$2:B4622)</f>
        <v>31</v>
      </c>
      <c r="E4622" s="8">
        <f>SUM(C$2:C4622)</f>
        <v>4621</v>
      </c>
      <c r="F4622" s="9">
        <f>IF(stats[[#This Row],[Column1]],stats[[#This Row],[Total Clear]]/stats[[#This Row],[Total Runs]],NA())</f>
        <v>6.7085046526725815E-3</v>
      </c>
      <c r="G4622" s="9">
        <f>SUM(B$2:B4622) / SUM(C$2:C4622)</f>
        <v>6.7085046526725815E-3</v>
      </c>
      <c r="H4622" s="10">
        <f>IFERROR(stats[[#This Row],[Column1]]-A4621,"")</f>
        <v>9.3750000087311491E-4</v>
      </c>
      <c r="I4622" s="10">
        <f>IFERROR(_xlfn.QUARTILE.INC(H$2:H4622,1),"")</f>
        <v>9.490740776527673E-4</v>
      </c>
      <c r="J4622" s="10">
        <f>IFERROR(_xlfn.QUARTILE.INC(H$2:H4622,3),"")</f>
        <v>1.157407408754807E-3</v>
      </c>
      <c r="K4622" s="10">
        <f>IFERROR(stats[[#This Row],[Q3]]-stats[[#This Row],[Q1]],"")</f>
        <v>2.0833333110203966E-4</v>
      </c>
      <c r="L4622" s="10">
        <f>IFERROR(AVERAGEIFS(H$2:H4622, H$2:H4622, "&lt;" &amp;stats[[#This Row],[Q3]]+(2*stats[[#This Row],[IQR]]), H$2:H4622, "&gt;" &amp; stats[[#This Row],[Q1]]-(2*stats[[#This Row],[IQR]])),"")</f>
        <v>1.0535214929799227E-3</v>
      </c>
    </row>
    <row r="4623" spans="1:12" x14ac:dyDescent="0.25">
      <c r="A4623" s="7">
        <v>44420.339756944442</v>
      </c>
      <c r="B4623">
        <v>0</v>
      </c>
      <c r="C4623">
        <v>1</v>
      </c>
      <c r="D4623" s="8">
        <f>SUM(B$2:B4623)</f>
        <v>31</v>
      </c>
      <c r="E4623" s="8">
        <f>SUM(C$2:C4623)</f>
        <v>4622</v>
      </c>
      <c r="F4623" s="9">
        <f>IF(stats[[#This Row],[Column1]],stats[[#This Row],[Total Clear]]/stats[[#This Row],[Total Runs]],NA())</f>
        <v>6.7070532237126787E-3</v>
      </c>
      <c r="G4623" s="9">
        <f>SUM(B$2:B4623) / SUM(C$2:C4623)</f>
        <v>6.7070532237126787E-3</v>
      </c>
      <c r="H4623" s="10">
        <f>IFERROR(stats[[#This Row],[Column1]]-A4622,"")</f>
        <v>9.0277777781011537E-4</v>
      </c>
      <c r="I4623" s="10">
        <f>IFERROR(_xlfn.QUARTILE.INC(H$2:H4623,1),"")</f>
        <v>9.490740776527673E-4</v>
      </c>
      <c r="J4623" s="10">
        <f>IFERROR(_xlfn.QUARTILE.INC(H$2:H4623,3),"")</f>
        <v>1.157407408754807E-3</v>
      </c>
      <c r="K4623" s="10">
        <f>IFERROR(stats[[#This Row],[Q3]]-stats[[#This Row],[Q1]],"")</f>
        <v>2.0833333110203966E-4</v>
      </c>
      <c r="L4623" s="10">
        <f>IFERROR(AVERAGEIFS(H$2:H4623, H$2:H4623, "&lt;" &amp;stats[[#This Row],[Q3]]+(2*stats[[#This Row],[IQR]]), H$2:H4623, "&gt;" &amp; stats[[#This Row],[Q1]]-(2*stats[[#This Row],[IQR]])),"")</f>
        <v>1.0534885579318192E-3</v>
      </c>
    </row>
    <row r="4624" spans="1:12" x14ac:dyDescent="0.25">
      <c r="A4624" s="7">
        <v>44420.340682870374</v>
      </c>
      <c r="B4624">
        <v>0</v>
      </c>
      <c r="C4624">
        <v>1</v>
      </c>
      <c r="D4624" s="8">
        <f>SUM(B$2:B4624)</f>
        <v>31</v>
      </c>
      <c r="E4624" s="8">
        <f>SUM(C$2:C4624)</f>
        <v>4623</v>
      </c>
      <c r="F4624" s="9">
        <f>IF(stats[[#This Row],[Column1]],stats[[#This Row],[Total Clear]]/stats[[#This Row],[Total Runs]],NA())</f>
        <v>6.7056024226692622E-3</v>
      </c>
      <c r="G4624" s="9">
        <f>SUM(B$2:B4624) / SUM(C$2:C4624)</f>
        <v>6.7056024226692622E-3</v>
      </c>
      <c r="H4624" s="10">
        <f>IFERROR(stats[[#This Row],[Column1]]-A4623,"")</f>
        <v>9.2592593136942014E-4</v>
      </c>
      <c r="I4624" s="10">
        <f>IFERROR(_xlfn.QUARTILE.INC(H$2:H4624,1),"")</f>
        <v>9.490740776527673E-4</v>
      </c>
      <c r="J4624" s="10">
        <f>IFERROR(_xlfn.QUARTILE.INC(H$2:H4624,3),"")</f>
        <v>1.1574074069358176E-3</v>
      </c>
      <c r="K4624" s="10">
        <f>IFERROR(stats[[#This Row],[Q3]]-stats[[#This Row],[Q1]],"")</f>
        <v>2.0833332928305026E-4</v>
      </c>
      <c r="L4624" s="10">
        <f>IFERROR(AVERAGEIFS(H$2:H4624, H$2:H4624, "&lt;" &amp;stats[[#This Row],[Q3]]+(2*stats[[#This Row],[IQR]]), H$2:H4624, "&gt;" &amp; stats[[#This Row],[Q1]]-(2*stats[[#This Row],[IQR]])),"")</f>
        <v>1.0534606936621464E-3</v>
      </c>
    </row>
    <row r="4625" spans="1:12" x14ac:dyDescent="0.25">
      <c r="A4625" s="7">
        <v>44420.341631944444</v>
      </c>
      <c r="B4625">
        <v>0</v>
      </c>
      <c r="C4625">
        <v>1</v>
      </c>
      <c r="D4625" s="8">
        <f>SUM(B$2:B4625)</f>
        <v>31</v>
      </c>
      <c r="E4625" s="8">
        <f>SUM(C$2:C4625)</f>
        <v>4624</v>
      </c>
      <c r="F4625" s="9">
        <f>IF(stats[[#This Row],[Column1]],stats[[#This Row],[Total Clear]]/stats[[#This Row],[Total Runs]],NA())</f>
        <v>6.7041522491349485E-3</v>
      </c>
      <c r="G4625" s="9">
        <f>SUM(B$2:B4625) / SUM(C$2:C4625)</f>
        <v>6.7041522491349485E-3</v>
      </c>
      <c r="H4625" s="10">
        <f>IFERROR(stats[[#This Row],[Column1]]-A4624,"")</f>
        <v>9.4907407037680969E-4</v>
      </c>
      <c r="I4625" s="10">
        <f>IFERROR(_xlfn.QUARTILE.INC(H$2:H4625,1),"")</f>
        <v>9.490740776527673E-4</v>
      </c>
      <c r="J4625" s="10">
        <f>IFERROR(_xlfn.QUARTILE.INC(H$2:H4625,3),"")</f>
        <v>1.1574074051168282E-3</v>
      </c>
      <c r="K4625" s="10">
        <f>IFERROR(stats[[#This Row],[Q3]]-stats[[#This Row],[Q1]],"")</f>
        <v>2.0833332746406086E-4</v>
      </c>
      <c r="L4625" s="10">
        <f>IFERROR(AVERAGEIFS(H$2:H4625, H$2:H4625, "&lt;" &amp;stats[[#This Row],[Q3]]+(2*stats[[#This Row],[IQR]]), H$2:H4625, "&gt;" &amp; stats[[#This Row],[Q1]]-(2*stats[[#This Row],[IQR]])),"")</f>
        <v>1.0534378968455303E-3</v>
      </c>
    </row>
    <row r="4626" spans="1:12" x14ac:dyDescent="0.25">
      <c r="A4626" s="7">
        <v>44420.342581018522</v>
      </c>
      <c r="B4626">
        <v>0</v>
      </c>
      <c r="C4626">
        <v>1</v>
      </c>
      <c r="D4626" s="8">
        <f>SUM(B$2:B4626)</f>
        <v>31</v>
      </c>
      <c r="E4626" s="8">
        <f>SUM(C$2:C4626)</f>
        <v>4625</v>
      </c>
      <c r="F4626" s="9">
        <f>IF(stats[[#This Row],[Column1]],stats[[#This Row],[Total Clear]]/stats[[#This Row],[Total Runs]],NA())</f>
        <v>6.7027027027027029E-3</v>
      </c>
      <c r="G4626" s="9">
        <f>SUM(B$2:B4626) / SUM(C$2:C4626)</f>
        <v>6.7027027027027029E-3</v>
      </c>
      <c r="H4626" s="10">
        <f>IFERROR(stats[[#This Row],[Column1]]-A4625,"")</f>
        <v>9.490740776527673E-4</v>
      </c>
      <c r="I4626" s="10">
        <f>IFERROR(_xlfn.QUARTILE.INC(H$2:H4626,1),"")</f>
        <v>9.490740776527673E-4</v>
      </c>
      <c r="J4626" s="10">
        <f>IFERROR(_xlfn.QUARTILE.INC(H$2:H4626,3),"")</f>
        <v>1.1574074032978388E-3</v>
      </c>
      <c r="K4626" s="10">
        <f>IFERROR(stats[[#This Row],[Q3]]-stats[[#This Row],[Q1]],"")</f>
        <v>2.0833332564507145E-4</v>
      </c>
      <c r="L4626" s="10">
        <f>IFERROR(AVERAGEIFS(H$2:H4626, H$2:H4626, "&lt;" &amp;stats[[#This Row],[Q3]]+(2*stats[[#This Row],[IQR]]), H$2:H4626, "&gt;" &amp; stats[[#This Row],[Q1]]-(2*stats[[#This Row],[IQR]])),"")</f>
        <v>1.0534151099854444E-3</v>
      </c>
    </row>
    <row r="4627" spans="1:12" x14ac:dyDescent="0.25">
      <c r="A4627" s="7">
        <v>44420.343506944446</v>
      </c>
      <c r="B4627">
        <v>0</v>
      </c>
      <c r="C4627">
        <v>1</v>
      </c>
      <c r="D4627" s="8">
        <f>SUM(B$2:B4627)</f>
        <v>31</v>
      </c>
      <c r="E4627" s="8">
        <f>SUM(C$2:C4627)</f>
        <v>4626</v>
      </c>
      <c r="F4627" s="9">
        <f>IF(stats[[#This Row],[Column1]],stats[[#This Row],[Total Clear]]/stats[[#This Row],[Total Runs]],NA())</f>
        <v>6.7012537829658448E-3</v>
      </c>
      <c r="G4627" s="9">
        <f>SUM(B$2:B4627) / SUM(C$2:C4627)</f>
        <v>6.7012537829658448E-3</v>
      </c>
      <c r="H4627" s="10">
        <f>IFERROR(stats[[#This Row],[Column1]]-A4626,"")</f>
        <v>9.2592592409346253E-4</v>
      </c>
      <c r="I4627" s="10">
        <f>IFERROR(_xlfn.QUARTILE.INC(H$2:H4627,1),"")</f>
        <v>9.490740776527673E-4</v>
      </c>
      <c r="J4627" s="10">
        <f>IFERROR(_xlfn.QUARTILE.INC(H$2:H4627,3),"")</f>
        <v>1.1574074014788494E-3</v>
      </c>
      <c r="K4627" s="10">
        <f>IFERROR(stats[[#This Row],[Q3]]-stats[[#This Row],[Q1]],"")</f>
        <v>2.0833332382608205E-4</v>
      </c>
      <c r="L4627" s="10">
        <f>IFERROR(AVERAGEIFS(H$2:H4627, H$2:H4627, "&lt;" &amp;stats[[#This Row],[Q3]]+(2*stats[[#This Row],[IQR]]), H$2:H4627, "&gt;" &amp; stats[[#This Row],[Q1]]-(2*stats[[#This Row],[IQR]])),"")</f>
        <v>1.0533872799950729E-3</v>
      </c>
    </row>
    <row r="4628" spans="1:12" x14ac:dyDescent="0.25">
      <c r="A4628" s="7">
        <v>44420.344467592593</v>
      </c>
      <c r="B4628">
        <v>0</v>
      </c>
      <c r="C4628">
        <v>1</v>
      </c>
      <c r="D4628" s="8">
        <f>SUM(B$2:B4628)</f>
        <v>31</v>
      </c>
      <c r="E4628" s="8">
        <f>SUM(C$2:C4628)</f>
        <v>4627</v>
      </c>
      <c r="F4628" s="9">
        <f>IF(stats[[#This Row],[Column1]],stats[[#This Row],[Total Clear]]/stats[[#This Row],[Total Runs]],NA())</f>
        <v>6.6998054895180464E-3</v>
      </c>
      <c r="G4628" s="9">
        <f>SUM(B$2:B4628) / SUM(C$2:C4628)</f>
        <v>6.6998054895180464E-3</v>
      </c>
      <c r="H4628" s="10">
        <f>IFERROR(stats[[#This Row],[Column1]]-A4627,"")</f>
        <v>9.6064814715646207E-4</v>
      </c>
      <c r="I4628" s="10">
        <f>IFERROR(_xlfn.QUARTILE.INC(H$2:H4628,1),"")</f>
        <v>9.490740776527673E-4</v>
      </c>
      <c r="J4628" s="10">
        <f>IFERROR(_xlfn.QUARTILE.INC(H$2:H4628,3),"")</f>
        <v>1.1574074014788494E-3</v>
      </c>
      <c r="K4628" s="10">
        <f>IFERROR(stats[[#This Row],[Q3]]-stats[[#This Row],[Q1]],"")</f>
        <v>2.0833332382608205E-4</v>
      </c>
      <c r="L4628" s="10">
        <f>IFERROR(AVERAGEIFS(H$2:H4628, H$2:H4628, "&lt;" &amp;stats[[#This Row],[Q3]]+(2*stats[[#This Row],[IQR]]), H$2:H4628, "&gt;" &amp; stats[[#This Row],[Q1]]-(2*stats[[#This Row],[IQR]])),"")</f>
        <v>1.0533670401144883E-3</v>
      </c>
    </row>
    <row r="4629" spans="1:12" x14ac:dyDescent="0.25">
      <c r="A4629" s="7">
        <v>44420.345381944448</v>
      </c>
      <c r="B4629">
        <v>0</v>
      </c>
      <c r="C4629">
        <v>1</v>
      </c>
      <c r="D4629" s="8">
        <f>SUM(B$2:B4629)</f>
        <v>31</v>
      </c>
      <c r="E4629" s="8">
        <f>SUM(C$2:C4629)</f>
        <v>4628</v>
      </c>
      <c r="F4629" s="9">
        <f>IF(stats[[#This Row],[Column1]],stats[[#This Row],[Total Clear]]/stats[[#This Row],[Total Runs]],NA())</f>
        <v>6.6983578219533277E-3</v>
      </c>
      <c r="G4629" s="9">
        <f>SUM(B$2:B4629) / SUM(C$2:C4629)</f>
        <v>6.6983578219533277E-3</v>
      </c>
      <c r="H4629" s="10">
        <f>IFERROR(stats[[#This Row],[Column1]]-A4628,"")</f>
        <v>9.1435185458976775E-4</v>
      </c>
      <c r="I4629" s="10">
        <f>IFERROR(_xlfn.QUARTILE.INC(H$2:H4629,1),"")</f>
        <v>9.490740776527673E-4</v>
      </c>
      <c r="J4629" s="10">
        <f>IFERROR(_xlfn.QUARTILE.INC(H$2:H4629,3),"")</f>
        <v>1.1574074014788494E-3</v>
      </c>
      <c r="K4629" s="10">
        <f>IFERROR(stats[[#This Row],[Q3]]-stats[[#This Row],[Q1]],"")</f>
        <v>2.0833332382608205E-4</v>
      </c>
      <c r="L4629" s="10">
        <f>IFERROR(AVERAGEIFS(H$2:H4629, H$2:H4629, "&lt;" &amp;stats[[#This Row],[Q3]]+(2*stats[[#This Row],[IQR]]), H$2:H4629, "&gt;" &amp; stats[[#This Row],[Q1]]-(2*stats[[#This Row],[IQR]])),"")</f>
        <v>1.0533367073225345E-3</v>
      </c>
    </row>
    <row r="4630" spans="1:12" x14ac:dyDescent="0.25">
      <c r="A4630" s="7">
        <v>44420.346296296295</v>
      </c>
      <c r="B4630">
        <v>0</v>
      </c>
      <c r="C4630">
        <v>1</v>
      </c>
      <c r="D4630" s="8">
        <f>SUM(B$2:B4630)</f>
        <v>31</v>
      </c>
      <c r="E4630" s="8">
        <f>SUM(C$2:C4630)</f>
        <v>4629</v>
      </c>
      <c r="F4630" s="9">
        <f>IF(stats[[#This Row],[Column1]],stats[[#This Row],[Total Clear]]/stats[[#This Row],[Total Runs]],NA())</f>
        <v>6.6969107798660618E-3</v>
      </c>
      <c r="G4630" s="9">
        <f>SUM(B$2:B4630) / SUM(C$2:C4630)</f>
        <v>6.6969107798660618E-3</v>
      </c>
      <c r="H4630" s="10">
        <f>IFERROR(stats[[#This Row],[Column1]]-A4629,"")</f>
        <v>9.1435184731381014E-4</v>
      </c>
      <c r="I4630" s="10">
        <f>IFERROR(_xlfn.QUARTILE.INC(H$2:H4630,1),"")</f>
        <v>9.490740776527673E-4</v>
      </c>
      <c r="J4630" s="10">
        <f>IFERROR(_xlfn.QUARTILE.INC(H$2:H4630,3),"")</f>
        <v>1.1574074014788494E-3</v>
      </c>
      <c r="K4630" s="10">
        <f>IFERROR(stats[[#This Row],[Q3]]-stats[[#This Row],[Q1]],"")</f>
        <v>2.0833332382608205E-4</v>
      </c>
      <c r="L4630" s="10">
        <f>IFERROR(AVERAGEIFS(H$2:H4630, H$2:H4630, "&lt;" &amp;stats[[#This Row],[Q3]]+(2*stats[[#This Row],[IQR]]), H$2:H4630, "&gt;" &amp; stats[[#This Row],[Q1]]-(2*stats[[#This Row],[IQR]])),"")</f>
        <v>1.0533063877631956E-3</v>
      </c>
    </row>
    <row r="4631" spans="1:12" x14ac:dyDescent="0.25">
      <c r="A4631" s="7">
        <v>44420.347245370373</v>
      </c>
      <c r="B4631">
        <v>0</v>
      </c>
      <c r="C4631">
        <v>1</v>
      </c>
      <c r="D4631" s="8">
        <f>SUM(B$2:B4631)</f>
        <v>31</v>
      </c>
      <c r="E4631" s="8">
        <f>SUM(C$2:C4631)</f>
        <v>4630</v>
      </c>
      <c r="F4631" s="9">
        <f>IF(stats[[#This Row],[Column1]],stats[[#This Row],[Total Clear]]/stats[[#This Row],[Total Runs]],NA())</f>
        <v>6.6954643628509723E-3</v>
      </c>
      <c r="G4631" s="9">
        <f>SUM(B$2:B4631) / SUM(C$2:C4631)</f>
        <v>6.6954643628509723E-3</v>
      </c>
      <c r="H4631" s="10">
        <f>IFERROR(stats[[#This Row],[Column1]]-A4630,"")</f>
        <v>9.490740776527673E-4</v>
      </c>
      <c r="I4631" s="10">
        <f>IFERROR(_xlfn.QUARTILE.INC(H$2:H4631,1),"")</f>
        <v>9.490740776527673E-4</v>
      </c>
      <c r="J4631" s="10">
        <f>IFERROR(_xlfn.QUARTILE.INC(H$2:H4631,3),"")</f>
        <v>1.1574074014788494E-3</v>
      </c>
      <c r="K4631" s="10">
        <f>IFERROR(stats[[#This Row],[Q3]]-stats[[#This Row],[Q1]],"")</f>
        <v>2.0833332382608205E-4</v>
      </c>
      <c r="L4631" s="10">
        <f>IFERROR(AVERAGEIFS(H$2:H4631, H$2:H4631, "&lt;" &amp;stats[[#This Row],[Q3]]+(2*stats[[#This Row],[IQR]]), H$2:H4631, "&gt;" &amp; stats[[#This Row],[Q1]]-(2*stats[[#This Row],[IQR]])),"")</f>
        <v>1.0532836544349274E-3</v>
      </c>
    </row>
    <row r="4632" spans="1:12" x14ac:dyDescent="0.25">
      <c r="A4632" s="7">
        <v>44420.348217592589</v>
      </c>
      <c r="B4632">
        <v>0</v>
      </c>
      <c r="C4632">
        <v>1</v>
      </c>
      <c r="D4632" s="8">
        <f>SUM(B$2:B4632)</f>
        <v>31</v>
      </c>
      <c r="E4632" s="8">
        <f>SUM(C$2:C4632)</f>
        <v>4631</v>
      </c>
      <c r="F4632" s="9">
        <f>IF(stats[[#This Row],[Column1]],stats[[#This Row],[Total Clear]]/stats[[#This Row],[Total Runs]],NA())</f>
        <v>6.6940185705031312E-3</v>
      </c>
      <c r="G4632" s="9">
        <f>SUM(B$2:B4632) / SUM(C$2:C4632)</f>
        <v>6.6940185705031312E-3</v>
      </c>
      <c r="H4632" s="10">
        <f>IFERROR(stats[[#This Row],[Column1]]-A4631,"")</f>
        <v>9.7222221666015685E-4</v>
      </c>
      <c r="I4632" s="10">
        <f>IFERROR(_xlfn.QUARTILE.INC(H$2:H4632,1),"")</f>
        <v>9.490740776527673E-4</v>
      </c>
      <c r="J4632" s="10">
        <f>IFERROR(_xlfn.QUARTILE.INC(H$2:H4632,3),"")</f>
        <v>1.1574074014788494E-3</v>
      </c>
      <c r="K4632" s="10">
        <f>IFERROR(stats[[#This Row],[Q3]]-stats[[#This Row],[Q1]],"")</f>
        <v>2.0833332382608205E-4</v>
      </c>
      <c r="L4632" s="10">
        <f>IFERROR(AVERAGEIFS(H$2:H4632, H$2:H4632, "&lt;" &amp;stats[[#This Row],[Q3]]+(2*stats[[#This Row],[IQR]]), H$2:H4632, "&gt;" &amp; stats[[#This Row],[Q1]]-(2*stats[[#This Row],[IQR]])),"")</f>
        <v>1.0532659785871788E-3</v>
      </c>
    </row>
    <row r="4633" spans="1:12" x14ac:dyDescent="0.25">
      <c r="A4633" s="7">
        <v>44420.349166666667</v>
      </c>
      <c r="B4633">
        <v>0</v>
      </c>
      <c r="C4633">
        <v>1</v>
      </c>
      <c r="D4633" s="8">
        <f>SUM(B$2:B4633)</f>
        <v>31</v>
      </c>
      <c r="E4633" s="8">
        <f>SUM(C$2:C4633)</f>
        <v>4632</v>
      </c>
      <c r="F4633" s="9">
        <f>IF(stats[[#This Row],[Column1]],stats[[#This Row],[Total Clear]]/stats[[#This Row],[Total Runs]],NA())</f>
        <v>6.6925734024179621E-3</v>
      </c>
      <c r="G4633" s="9">
        <f>SUM(B$2:B4633) / SUM(C$2:C4633)</f>
        <v>6.6925734024179621E-3</v>
      </c>
      <c r="H4633" s="10">
        <f>IFERROR(stats[[#This Row],[Column1]]-A4632,"")</f>
        <v>9.490740776527673E-4</v>
      </c>
      <c r="I4633" s="10">
        <f>IFERROR(_xlfn.QUARTILE.INC(H$2:H4633,1),"")</f>
        <v>9.490740776527673E-4</v>
      </c>
      <c r="J4633" s="10">
        <f>IFERROR(_xlfn.QUARTILE.INC(H$2:H4633,3),"")</f>
        <v>1.1574074014788494E-3</v>
      </c>
      <c r="K4633" s="10">
        <f>IFERROR(stats[[#This Row],[Q3]]-stats[[#This Row],[Q1]],"")</f>
        <v>2.0833332382608205E-4</v>
      </c>
      <c r="L4633" s="10">
        <f>IFERROR(AVERAGEIFS(H$2:H4633, H$2:H4633, "&lt;" &amp;stats[[#This Row],[Q3]]+(2*stats[[#This Row],[IQR]]), H$2:H4633, "&gt;" &amp; stats[[#This Row],[Q1]]-(2*stats[[#This Row],[IQR]])),"")</f>
        <v>1.0532432639804785E-3</v>
      </c>
    </row>
    <row r="4634" spans="1:12" x14ac:dyDescent="0.25">
      <c r="A4634" s="7">
        <v>44420.350081018521</v>
      </c>
      <c r="B4634">
        <v>0</v>
      </c>
      <c r="C4634">
        <v>1</v>
      </c>
      <c r="D4634" s="8">
        <f>SUM(B$2:B4634)</f>
        <v>31</v>
      </c>
      <c r="E4634" s="8">
        <f>SUM(C$2:C4634)</f>
        <v>4633</v>
      </c>
      <c r="F4634" s="9">
        <f>IF(stats[[#This Row],[Column1]],stats[[#This Row],[Total Clear]]/stats[[#This Row],[Total Runs]],NA())</f>
        <v>6.691128858191237E-3</v>
      </c>
      <c r="G4634" s="9">
        <f>SUM(B$2:B4634) / SUM(C$2:C4634)</f>
        <v>6.691128858191237E-3</v>
      </c>
      <c r="H4634" s="10">
        <f>IFERROR(stats[[#This Row],[Column1]]-A4633,"")</f>
        <v>9.1435185458976775E-4</v>
      </c>
      <c r="I4634" s="10">
        <f>IFERROR(_xlfn.QUARTILE.INC(H$2:H4634,1),"")</f>
        <v>9.490740776527673E-4</v>
      </c>
      <c r="J4634" s="10">
        <f>IFERROR(_xlfn.QUARTILE.INC(H$2:H4634,3),"")</f>
        <v>1.1574074014788494E-3</v>
      </c>
      <c r="K4634" s="10">
        <f>IFERROR(stats[[#This Row],[Q3]]-stats[[#This Row],[Q1]],"")</f>
        <v>2.0833332382608205E-4</v>
      </c>
      <c r="L4634" s="10">
        <f>IFERROR(AVERAGEIFS(H$2:H4634, H$2:H4634, "&lt;" &amp;stats[[#This Row],[Q3]]+(2*stats[[#This Row],[IQR]]), H$2:H4634, "&gt;" &amp; stats[[#This Row],[Q1]]-(2*stats[[#This Row],[IQR]])),"")</f>
        <v>1.0532129912234187E-3</v>
      </c>
    </row>
    <row r="4635" spans="1:12" x14ac:dyDescent="0.25">
      <c r="A4635" s="7">
        <v>44420.351203703707</v>
      </c>
      <c r="B4635">
        <v>0</v>
      </c>
      <c r="C4635">
        <v>1</v>
      </c>
      <c r="D4635" s="8">
        <f>SUM(B$2:B4635)</f>
        <v>31</v>
      </c>
      <c r="E4635" s="8">
        <f>SUM(C$2:C4635)</f>
        <v>4634</v>
      </c>
      <c r="F4635" s="9">
        <f>IF(stats[[#This Row],[Column1]],stats[[#This Row],[Total Clear]]/stats[[#This Row],[Total Runs]],NA())</f>
        <v>6.6896849374190768E-3</v>
      </c>
      <c r="G4635" s="9">
        <f>SUM(B$2:B4635) / SUM(C$2:C4635)</f>
        <v>6.6896849374190768E-3</v>
      </c>
      <c r="H4635" s="10">
        <f>IFERROR(stats[[#This Row],[Column1]]-A4634,"")</f>
        <v>1.1226851856918074E-3</v>
      </c>
      <c r="I4635" s="10">
        <f>IFERROR(_xlfn.QUARTILE.INC(H$2:H4635,1),"")</f>
        <v>9.490740776527673E-4</v>
      </c>
      <c r="J4635" s="10">
        <f>IFERROR(_xlfn.QUARTILE.INC(H$2:H4635,3),"")</f>
        <v>1.1574074014788494E-3</v>
      </c>
      <c r="K4635" s="10">
        <f>IFERROR(stats[[#This Row],[Q3]]-stats[[#This Row],[Q1]],"")</f>
        <v>2.0833332382608205E-4</v>
      </c>
      <c r="L4635" s="10">
        <f>IFERROR(AVERAGEIFS(H$2:H4635, H$2:H4635, "&lt;" &amp;stats[[#This Row],[Q3]]+(2*stats[[#This Row],[IQR]]), H$2:H4635, "&gt;" &amp; stats[[#This Row],[Q1]]-(2*stats[[#This Row],[IQR]])),"")</f>
        <v>1.053228130075994E-3</v>
      </c>
    </row>
    <row r="4636" spans="1:12" x14ac:dyDescent="0.25">
      <c r="A4636" s="7">
        <v>44420.352141203701</v>
      </c>
      <c r="B4636">
        <v>0</v>
      </c>
      <c r="C4636">
        <v>1</v>
      </c>
      <c r="D4636" s="8">
        <f>SUM(B$2:B4636)</f>
        <v>31</v>
      </c>
      <c r="E4636" s="8">
        <f>SUM(C$2:C4636)</f>
        <v>4635</v>
      </c>
      <c r="F4636" s="9">
        <f>IF(stats[[#This Row],[Column1]],stats[[#This Row],[Total Clear]]/stats[[#This Row],[Total Runs]],NA())</f>
        <v>6.6882416396979501E-3</v>
      </c>
      <c r="G4636" s="9">
        <f>SUM(B$2:B4636) / SUM(C$2:C4636)</f>
        <v>6.6882416396979501E-3</v>
      </c>
      <c r="H4636" s="10">
        <f>IFERROR(stats[[#This Row],[Column1]]-A4635,"")</f>
        <v>9.374999935971573E-4</v>
      </c>
      <c r="I4636" s="10">
        <f>IFERROR(_xlfn.QUARTILE.INC(H$2:H4636,1),"")</f>
        <v>9.490740776527673E-4</v>
      </c>
      <c r="J4636" s="10">
        <f>IFERROR(_xlfn.QUARTILE.INC(H$2:H4636,3),"")</f>
        <v>1.1574074014788494E-3</v>
      </c>
      <c r="K4636" s="10">
        <f>IFERROR(stats[[#This Row],[Q3]]-stats[[#This Row],[Q1]],"")</f>
        <v>2.0833332382608205E-4</v>
      </c>
      <c r="L4636" s="10">
        <f>IFERROR(AVERAGEIFS(H$2:H4636, H$2:H4636, "&lt;" &amp;stats[[#This Row],[Q3]]+(2*stats[[#This Row],[IQR]]), H$2:H4636, "&gt;" &amp; stats[[#This Row],[Q1]]-(2*stats[[#This Row],[IQR]])),"")</f>
        <v>1.0532029169743645E-3</v>
      </c>
    </row>
    <row r="4637" spans="1:12" x14ac:dyDescent="0.25">
      <c r="A4637" s="7">
        <v>44420.353171296294</v>
      </c>
      <c r="B4637">
        <v>0</v>
      </c>
      <c r="C4637">
        <v>1</v>
      </c>
      <c r="D4637" s="8">
        <f>SUM(B$2:B4637)</f>
        <v>31</v>
      </c>
      <c r="E4637" s="8">
        <f>SUM(C$2:C4637)</f>
        <v>4636</v>
      </c>
      <c r="F4637" s="9">
        <f>IF(stats[[#This Row],[Column1]],stats[[#This Row],[Total Clear]]/stats[[#This Row],[Total Runs]],NA())</f>
        <v>6.686798964624676E-3</v>
      </c>
      <c r="G4637" s="9">
        <f>SUM(B$2:B4637) / SUM(C$2:C4637)</f>
        <v>6.686798964624676E-3</v>
      </c>
      <c r="H4637" s="10">
        <f>IFERROR(stats[[#This Row],[Column1]]-A4636,"")</f>
        <v>1.0300925932824612E-3</v>
      </c>
      <c r="I4637" s="10">
        <f>IFERROR(_xlfn.QUARTILE.INC(H$2:H4637,1),"")</f>
        <v>9.490740776527673E-4</v>
      </c>
      <c r="J4637" s="10">
        <f>IFERROR(_xlfn.QUARTILE.INC(H$2:H4637,3),"")</f>
        <v>1.1574074014788494E-3</v>
      </c>
      <c r="K4637" s="10">
        <f>IFERROR(stats[[#This Row],[Q3]]-stats[[#This Row],[Q1]],"")</f>
        <v>2.0833332382608205E-4</v>
      </c>
      <c r="L4637" s="10">
        <f>IFERROR(AVERAGEIFS(H$2:H4637, H$2:H4637, "&lt;" &amp;stats[[#This Row],[Q3]]+(2*stats[[#This Row],[IQR]]), H$2:H4637, "&gt;" &amp; stats[[#This Row],[Q1]]-(2*stats[[#This Row],[IQR]])),"")</f>
        <v>1.0531978831421513E-3</v>
      </c>
    </row>
    <row r="4638" spans="1:12" x14ac:dyDescent="0.25">
      <c r="A4638" s="7">
        <v>44420.354166666664</v>
      </c>
      <c r="B4638">
        <v>0</v>
      </c>
      <c r="C4638">
        <v>1</v>
      </c>
      <c r="D4638" s="8">
        <f>SUM(B$2:B4638)</f>
        <v>31</v>
      </c>
      <c r="E4638" s="8">
        <f>SUM(C$2:C4638)</f>
        <v>4637</v>
      </c>
      <c r="F4638" s="9">
        <f>IF(stats[[#This Row],[Column1]],stats[[#This Row],[Total Clear]]/stats[[#This Row],[Total Runs]],NA())</f>
        <v>6.6853569117964204E-3</v>
      </c>
      <c r="G4638" s="9">
        <f>SUM(B$2:B4638) / SUM(C$2:C4638)</f>
        <v>6.6853569117964204E-3</v>
      </c>
      <c r="H4638" s="10">
        <f>IFERROR(stats[[#This Row],[Column1]]-A4637,"")</f>
        <v>9.9537037021946162E-4</v>
      </c>
      <c r="I4638" s="10">
        <f>IFERROR(_xlfn.QUARTILE.INC(H$2:H4638,1),"")</f>
        <v>9.490740776527673E-4</v>
      </c>
      <c r="J4638" s="10">
        <f>IFERROR(_xlfn.QUARTILE.INC(H$2:H4638,3),"")</f>
        <v>1.1574074014788494E-3</v>
      </c>
      <c r="K4638" s="10">
        <f>IFERROR(stats[[#This Row],[Q3]]-stats[[#This Row],[Q1]],"")</f>
        <v>2.0833332382608205E-4</v>
      </c>
      <c r="L4638" s="10">
        <f>IFERROR(AVERAGEIFS(H$2:H4638, H$2:H4638, "&lt;" &amp;stats[[#This Row],[Q3]]+(2*stats[[#This Row],[IQR]]), H$2:H4638, "&gt;" &amp; stats[[#This Row],[Q1]]-(2*stats[[#This Row],[IQR]])),"")</f>
        <v>1.0531852900426471E-3</v>
      </c>
    </row>
    <row r="4639" spans="1:12" x14ac:dyDescent="0.25">
      <c r="A4639" s="7">
        <v>44420.355069444442</v>
      </c>
      <c r="B4639">
        <v>0</v>
      </c>
      <c r="C4639">
        <v>1</v>
      </c>
      <c r="D4639" s="8">
        <f>SUM(B$2:B4639)</f>
        <v>31</v>
      </c>
      <c r="E4639" s="8">
        <f>SUM(C$2:C4639)</f>
        <v>4638</v>
      </c>
      <c r="F4639" s="9">
        <f>IF(stats[[#This Row],[Column1]],stats[[#This Row],[Total Clear]]/stats[[#This Row],[Total Runs]],NA())</f>
        <v>6.6839154808106946E-3</v>
      </c>
      <c r="G4639" s="9">
        <f>SUM(B$2:B4639) / SUM(C$2:C4639)</f>
        <v>6.6839154808106946E-3</v>
      </c>
      <c r="H4639" s="10">
        <f>IFERROR(stats[[#This Row],[Column1]]-A4638,"")</f>
        <v>9.0277777781011537E-4</v>
      </c>
      <c r="I4639" s="10">
        <f>IFERROR(_xlfn.QUARTILE.INC(H$2:H4639,1),"")</f>
        <v>9.490740776527673E-4</v>
      </c>
      <c r="J4639" s="10">
        <f>IFERROR(_xlfn.QUARTILE.INC(H$2:H4639,3),"")</f>
        <v>1.1574074014788494E-3</v>
      </c>
      <c r="K4639" s="10">
        <f>IFERROR(stats[[#This Row],[Q3]]-stats[[#This Row],[Q1]],"")</f>
        <v>2.0833332382608205E-4</v>
      </c>
      <c r="L4639" s="10">
        <f>IFERROR(AVERAGEIFS(H$2:H4639, H$2:H4639, "&lt;" &amp;stats[[#This Row],[Q3]]+(2*stats[[#This Row],[IQR]]), H$2:H4639, "&gt;" &amp; stats[[#This Row],[Q1]]-(2*stats[[#This Row],[IQR]])),"")</f>
        <v>1.0531525429248085E-3</v>
      </c>
    </row>
    <row r="4640" spans="1:12" x14ac:dyDescent="0.25">
      <c r="A4640" s="7">
        <v>44420.356041666666</v>
      </c>
      <c r="B4640">
        <v>0</v>
      </c>
      <c r="C4640">
        <v>1</v>
      </c>
      <c r="D4640" s="8">
        <f>SUM(B$2:B4640)</f>
        <v>31</v>
      </c>
      <c r="E4640" s="8">
        <f>SUM(C$2:C4640)</f>
        <v>4639</v>
      </c>
      <c r="F4640" s="9">
        <f>IF(stats[[#This Row],[Column1]],stats[[#This Row],[Total Clear]]/stats[[#This Row],[Total Runs]],NA())</f>
        <v>6.6824746712653591E-3</v>
      </c>
      <c r="G4640" s="9">
        <f>SUM(B$2:B4640) / SUM(C$2:C4640)</f>
        <v>6.6824746712653591E-3</v>
      </c>
      <c r="H4640" s="10">
        <f>IFERROR(stats[[#This Row],[Column1]]-A4639,"")</f>
        <v>9.7222222393611446E-4</v>
      </c>
      <c r="I4640" s="10">
        <f>IFERROR(_xlfn.QUARTILE.INC(H$2:H4640,1),"")</f>
        <v>9.490740776527673E-4</v>
      </c>
      <c r="J4640" s="10">
        <f>IFERROR(_xlfn.QUARTILE.INC(H$2:H4640,3),"")</f>
        <v>1.1574074014788494E-3</v>
      </c>
      <c r="K4640" s="10">
        <f>IFERROR(stats[[#This Row],[Q3]]-stats[[#This Row],[Q1]],"")</f>
        <v>2.0833332382608205E-4</v>
      </c>
      <c r="L4640" s="10">
        <f>IFERROR(AVERAGEIFS(H$2:H4640, H$2:H4640, "&lt;" &amp;stats[[#This Row],[Q3]]+(2*stats[[#This Row],[IQR]]), H$2:H4640, "&gt;" &amp; stats[[#This Row],[Q1]]-(2*stats[[#This Row],[IQR]])),"")</f>
        <v>1.0531349263991254E-3</v>
      </c>
    </row>
    <row r="4641" spans="1:12" x14ac:dyDescent="0.25">
      <c r="A4641" s="7">
        <v>44420.35701388889</v>
      </c>
      <c r="B4641">
        <v>0</v>
      </c>
      <c r="C4641">
        <v>1</v>
      </c>
      <c r="D4641" s="8">
        <f>SUM(B$2:B4641)</f>
        <v>31</v>
      </c>
      <c r="E4641" s="8">
        <f>SUM(C$2:C4641)</f>
        <v>4640</v>
      </c>
      <c r="F4641" s="9">
        <f>IF(stats[[#This Row],[Column1]],stats[[#This Row],[Total Clear]]/stats[[#This Row],[Total Runs]],NA())</f>
        <v>6.681034482758621E-3</v>
      </c>
      <c r="G4641" s="9">
        <f>SUM(B$2:B4641) / SUM(C$2:C4641)</f>
        <v>6.681034482758621E-3</v>
      </c>
      <c r="H4641" s="10">
        <f>IFERROR(stats[[#This Row],[Column1]]-A4640,"")</f>
        <v>9.7222222393611446E-4</v>
      </c>
      <c r="I4641" s="10">
        <f>IFERROR(_xlfn.QUARTILE.INC(H$2:H4641,1),"")</f>
        <v>9.490740776527673E-4</v>
      </c>
      <c r="J4641" s="10">
        <f>IFERROR(_xlfn.QUARTILE.INC(H$2:H4641,3),"")</f>
        <v>1.1574074014788494E-3</v>
      </c>
      <c r="K4641" s="10">
        <f>IFERROR(stats[[#This Row],[Q3]]-stats[[#This Row],[Q1]],"")</f>
        <v>2.0833332382608205E-4</v>
      </c>
      <c r="L4641" s="10">
        <f>IFERROR(AVERAGEIFS(H$2:H4641, H$2:H4641, "&lt;" &amp;stats[[#This Row],[Q3]]+(2*stats[[#This Row],[IQR]]), H$2:H4641, "&gt;" &amp; stats[[#This Row],[Q1]]-(2*stats[[#This Row],[IQR]])),"")</f>
        <v>1.0531173175411356E-3</v>
      </c>
    </row>
    <row r="4642" spans="1:12" x14ac:dyDescent="0.25">
      <c r="A4642" s="7">
        <v>44420.357986111114</v>
      </c>
      <c r="B4642">
        <v>0</v>
      </c>
      <c r="C4642">
        <v>1</v>
      </c>
      <c r="D4642" s="8">
        <f>SUM(B$2:B4642)</f>
        <v>31</v>
      </c>
      <c r="E4642" s="8">
        <f>SUM(C$2:C4642)</f>
        <v>4641</v>
      </c>
      <c r="F4642" s="9">
        <f>IF(stats[[#This Row],[Column1]],stats[[#This Row],[Total Clear]]/stats[[#This Row],[Total Runs]],NA())</f>
        <v>6.6795949148890322E-3</v>
      </c>
      <c r="G4642" s="9">
        <f>SUM(B$2:B4642) / SUM(C$2:C4642)</f>
        <v>6.6795949148890322E-3</v>
      </c>
      <c r="H4642" s="10">
        <f>IFERROR(stats[[#This Row],[Column1]]-A4641,"")</f>
        <v>9.7222222393611446E-4</v>
      </c>
      <c r="I4642" s="10">
        <f>IFERROR(_xlfn.QUARTILE.INC(H$2:H4642,1),"")</f>
        <v>9.490740776527673E-4</v>
      </c>
      <c r="J4642" s="10">
        <f>IFERROR(_xlfn.QUARTILE.INC(H$2:H4642,3),"")</f>
        <v>1.1574074014788494E-3</v>
      </c>
      <c r="K4642" s="10">
        <f>IFERROR(stats[[#This Row],[Q3]]-stats[[#This Row],[Q1]],"")</f>
        <v>2.0833332382608205E-4</v>
      </c>
      <c r="L4642" s="10">
        <f>IFERROR(AVERAGEIFS(H$2:H4642, H$2:H4642, "&lt;" &amp;stats[[#This Row],[Q3]]+(2*stats[[#This Row],[IQR]]), H$2:H4642, "&gt;" &amp; stats[[#This Row],[Q1]]-(2*stats[[#This Row],[IQR]])),"")</f>
        <v>1.0530997163458343E-3</v>
      </c>
    </row>
    <row r="4643" spans="1:12" x14ac:dyDescent="0.25">
      <c r="A4643" s="7">
        <v>44420.360347222224</v>
      </c>
      <c r="B4643">
        <v>0</v>
      </c>
      <c r="C4643">
        <v>1</v>
      </c>
      <c r="D4643" s="8">
        <f>SUM(B$2:B4643)</f>
        <v>31</v>
      </c>
      <c r="E4643" s="8">
        <f>SUM(C$2:C4643)</f>
        <v>4642</v>
      </c>
      <c r="F4643" s="9">
        <f>IF(stats[[#This Row],[Column1]],stats[[#This Row],[Total Clear]]/stats[[#This Row],[Total Runs]],NA())</f>
        <v>6.6781559672554934E-3</v>
      </c>
      <c r="G4643" s="9">
        <f>SUM(B$2:B4643) / SUM(C$2:C4643)</f>
        <v>6.6781559672554934E-3</v>
      </c>
      <c r="H4643" s="10">
        <f>IFERROR(stats[[#This Row],[Column1]]-A4642,"")</f>
        <v>2.3611111100763083E-3</v>
      </c>
      <c r="I4643" s="10">
        <f>IFERROR(_xlfn.QUARTILE.INC(H$2:H4643,1),"")</f>
        <v>9.490740776527673E-4</v>
      </c>
      <c r="J4643" s="10">
        <f>IFERROR(_xlfn.QUARTILE.INC(H$2:H4643,3),"")</f>
        <v>1.1574074014788494E-3</v>
      </c>
      <c r="K4643" s="10">
        <f>IFERROR(stats[[#This Row],[Q3]]-stats[[#This Row],[Q1]],"")</f>
        <v>2.0833332382608205E-4</v>
      </c>
      <c r="L4643" s="10">
        <f>IFERROR(AVERAGEIFS(H$2:H4643, H$2:H4643, "&lt;" &amp;stats[[#This Row],[Q3]]+(2*stats[[#This Row],[IQR]]), H$2:H4643, "&gt;" &amp; stats[[#This Row],[Q1]]-(2*stats[[#This Row],[IQR]])),"")</f>
        <v>1.0530997163458343E-3</v>
      </c>
    </row>
    <row r="4644" spans="1:12" x14ac:dyDescent="0.25">
      <c r="A4644" s="7">
        <v>44420.361400462964</v>
      </c>
      <c r="B4644">
        <v>0</v>
      </c>
      <c r="C4644">
        <v>1</v>
      </c>
      <c r="D4644" s="8">
        <f>SUM(B$2:B4644)</f>
        <v>31</v>
      </c>
      <c r="E4644" s="8">
        <f>SUM(C$2:C4644)</f>
        <v>4643</v>
      </c>
      <c r="F4644" s="9">
        <f>IF(stats[[#This Row],[Column1]],stats[[#This Row],[Total Clear]]/stats[[#This Row],[Total Runs]],NA())</f>
        <v>6.6767176394572471E-3</v>
      </c>
      <c r="G4644" s="9">
        <f>SUM(B$2:B4644) / SUM(C$2:C4644)</f>
        <v>6.6767176394572471E-3</v>
      </c>
      <c r="H4644" s="10">
        <f>IFERROR(stats[[#This Row],[Column1]]-A4643,"")</f>
        <v>1.0532407395658083E-3</v>
      </c>
      <c r="I4644" s="10">
        <f>IFERROR(_xlfn.QUARTILE.INC(H$2:H4644,1),"")</f>
        <v>9.490740776527673E-4</v>
      </c>
      <c r="J4644" s="10">
        <f>IFERROR(_xlfn.QUARTILE.INC(H$2:H4644,3),"")</f>
        <v>1.1574074014788494E-3</v>
      </c>
      <c r="K4644" s="10">
        <f>IFERROR(stats[[#This Row],[Q3]]-stats[[#This Row],[Q1]],"")</f>
        <v>2.0833332382608205E-4</v>
      </c>
      <c r="L4644" s="10">
        <f>IFERROR(AVERAGEIFS(H$2:H4644, H$2:H4644, "&lt;" &amp;stats[[#This Row],[Q3]]+(2*stats[[#This Row],[IQR]]), H$2:H4644, "&gt;" &amp; stats[[#This Row],[Q1]]-(2*stats[[#This Row],[IQR]])),"")</f>
        <v>1.0530997470230628E-3</v>
      </c>
    </row>
    <row r="4645" spans="1:12" x14ac:dyDescent="0.25">
      <c r="A4645" s="7">
        <v>44420.36241898148</v>
      </c>
      <c r="B4645">
        <v>0</v>
      </c>
      <c r="C4645">
        <v>1</v>
      </c>
      <c r="D4645" s="8">
        <f>SUM(B$2:B4645)</f>
        <v>31</v>
      </c>
      <c r="E4645" s="8">
        <f>SUM(C$2:C4645)</f>
        <v>4644</v>
      </c>
      <c r="F4645" s="9">
        <f>IF(stats[[#This Row],[Column1]],stats[[#This Row],[Total Clear]]/stats[[#This Row],[Total Runs]],NA())</f>
        <v>6.6752799310938844E-3</v>
      </c>
      <c r="G4645" s="9">
        <f>SUM(B$2:B4645) / SUM(C$2:C4645)</f>
        <v>6.6752799310938844E-3</v>
      </c>
      <c r="H4645" s="10">
        <f>IFERROR(stats[[#This Row],[Column1]]-A4644,"")</f>
        <v>1.0185185165028088E-3</v>
      </c>
      <c r="I4645" s="10">
        <f>IFERROR(_xlfn.QUARTILE.INC(H$2:H4645,1),"")</f>
        <v>9.490740776527673E-4</v>
      </c>
      <c r="J4645" s="10">
        <f>IFERROR(_xlfn.QUARTILE.INC(H$2:H4645,3),"")</f>
        <v>1.1574074014788494E-3</v>
      </c>
      <c r="K4645" s="10">
        <f>IFERROR(stats[[#This Row],[Q3]]-stats[[#This Row],[Q1]],"")</f>
        <v>2.0833332382608205E-4</v>
      </c>
      <c r="L4645" s="10">
        <f>IFERROR(AVERAGEIFS(H$2:H4645, H$2:H4645, "&lt;" &amp;stats[[#This Row],[Q3]]+(2*stats[[#This Row],[IQR]]), H$2:H4645, "&gt;" &amp; stats[[#This Row],[Q1]]-(2*stats[[#This Row],[IQR]])),"")</f>
        <v>1.0530922260942851E-3</v>
      </c>
    </row>
    <row r="4646" spans="1:12" x14ac:dyDescent="0.25">
      <c r="A4646" s="7">
        <v>44420.363506944443</v>
      </c>
      <c r="B4646">
        <v>0</v>
      </c>
      <c r="C4646">
        <v>1</v>
      </c>
      <c r="D4646" s="8">
        <f>SUM(B$2:B4646)</f>
        <v>31</v>
      </c>
      <c r="E4646" s="8">
        <f>SUM(C$2:C4646)</f>
        <v>4645</v>
      </c>
      <c r="F4646" s="9">
        <f>IF(stats[[#This Row],[Column1]],stats[[#This Row],[Total Clear]]/stats[[#This Row],[Total Runs]],NA())</f>
        <v>6.673842841765339E-3</v>
      </c>
      <c r="G4646" s="9">
        <f>SUM(B$2:B4646) / SUM(C$2:C4646)</f>
        <v>6.673842841765339E-3</v>
      </c>
      <c r="H4646" s="10">
        <f>IFERROR(stats[[#This Row],[Column1]]-A4645,"")</f>
        <v>1.0879629626288079E-3</v>
      </c>
      <c r="I4646" s="10">
        <f>IFERROR(_xlfn.QUARTILE.INC(H$2:H4646,1),"")</f>
        <v>9.490740776527673E-4</v>
      </c>
      <c r="J4646" s="10">
        <f>IFERROR(_xlfn.QUARTILE.INC(H$2:H4646,3),"")</f>
        <v>1.1574074014788494E-3</v>
      </c>
      <c r="K4646" s="10">
        <f>IFERROR(stats[[#This Row],[Q3]]-stats[[#This Row],[Q1]],"")</f>
        <v>2.0833332382608205E-4</v>
      </c>
      <c r="L4646" s="10">
        <f>IFERROR(AVERAGEIFS(H$2:H4646, H$2:H4646, "&lt;" &amp;stats[[#This Row],[Q3]]+(2*stats[[#This Row],[IQR]]), H$2:H4646, "&gt;" &amp; stats[[#This Row],[Q1]]-(2*stats[[#This Row],[IQR]])),"")</f>
        <v>1.0530998083374977E-3</v>
      </c>
    </row>
    <row r="4647" spans="1:12" x14ac:dyDescent="0.25">
      <c r="A4647" s="7">
        <v>44420.364618055559</v>
      </c>
      <c r="B4647">
        <v>0</v>
      </c>
      <c r="C4647">
        <v>1</v>
      </c>
      <c r="D4647" s="8">
        <f>SUM(B$2:B4647)</f>
        <v>31</v>
      </c>
      <c r="E4647" s="8">
        <f>SUM(C$2:C4647)</f>
        <v>4646</v>
      </c>
      <c r="F4647" s="9">
        <f>IF(stats[[#This Row],[Column1]],stats[[#This Row],[Total Clear]]/stats[[#This Row],[Total Runs]],NA())</f>
        <v>6.6724063710718899E-3</v>
      </c>
      <c r="G4647" s="9">
        <f>SUM(B$2:B4647) / SUM(C$2:C4647)</f>
        <v>6.6724063710718899E-3</v>
      </c>
      <c r="H4647" s="10">
        <f>IFERROR(stats[[#This Row],[Column1]]-A4646,"")</f>
        <v>1.1111111161881126E-3</v>
      </c>
      <c r="I4647" s="10">
        <f>IFERROR(_xlfn.QUARTILE.INC(H$2:H4647,1),"")</f>
        <v>9.490740776527673E-4</v>
      </c>
      <c r="J4647" s="10">
        <f>IFERROR(_xlfn.QUARTILE.INC(H$2:H4647,3),"")</f>
        <v>1.1574074014788494E-3</v>
      </c>
      <c r="K4647" s="10">
        <f>IFERROR(stats[[#This Row],[Q3]]-stats[[#This Row],[Q1]],"")</f>
        <v>2.0833332382608205E-4</v>
      </c>
      <c r="L4647" s="10">
        <f>IFERROR(AVERAGEIFS(H$2:H4647, H$2:H4647, "&lt;" &amp;stats[[#This Row],[Q3]]+(2*stats[[#This Row],[IQR]]), H$2:H4647, "&gt;" &amp; stats[[#This Row],[Q1]]-(2*stats[[#This Row],[IQR]])),"")</f>
        <v>1.0531124194913782E-3</v>
      </c>
    </row>
    <row r="4648" spans="1:12" x14ac:dyDescent="0.25">
      <c r="A4648" s="7">
        <v>44420.365659722222</v>
      </c>
      <c r="B4648">
        <v>0</v>
      </c>
      <c r="C4648">
        <v>1</v>
      </c>
      <c r="D4648" s="8">
        <f>SUM(B$2:B4648)</f>
        <v>31</v>
      </c>
      <c r="E4648" s="8">
        <f>SUM(C$2:C4648)</f>
        <v>4647</v>
      </c>
      <c r="F4648" s="9">
        <f>IF(stats[[#This Row],[Column1]],stats[[#This Row],[Total Clear]]/stats[[#This Row],[Total Runs]],NA())</f>
        <v>6.6709705186141595E-3</v>
      </c>
      <c r="G4648" s="9">
        <f>SUM(B$2:B4648) / SUM(C$2:C4648)</f>
        <v>6.6709705186141595E-3</v>
      </c>
      <c r="H4648" s="10">
        <f>IFERROR(stats[[#This Row],[Column1]]-A4647,"")</f>
        <v>1.0416666627861559E-3</v>
      </c>
      <c r="I4648" s="10">
        <f>IFERROR(_xlfn.QUARTILE.INC(H$2:H4648,1),"")</f>
        <v>9.490740776527673E-4</v>
      </c>
      <c r="J4648" s="10">
        <f>IFERROR(_xlfn.QUARTILE.INC(H$2:H4648,3),"")</f>
        <v>1.1574074014788494E-3</v>
      </c>
      <c r="K4648" s="10">
        <f>IFERROR(stats[[#This Row],[Q3]]-stats[[#This Row],[Q1]],"")</f>
        <v>2.0833332382608205E-4</v>
      </c>
      <c r="L4648" s="10">
        <f>IFERROR(AVERAGEIFS(H$2:H4648, H$2:H4648, "&lt;" &amp;stats[[#This Row],[Q3]]+(2*stats[[#This Row],[IQR]]), H$2:H4648, "&gt;" &amp; stats[[#This Row],[Q1]]-(2*stats[[#This Row],[IQR]])),"")</f>
        <v>1.0531099318241959E-3</v>
      </c>
    </row>
    <row r="4649" spans="1:12" x14ac:dyDescent="0.25">
      <c r="A4649" s="7">
        <v>44420.366747685184</v>
      </c>
      <c r="B4649">
        <v>0</v>
      </c>
      <c r="C4649">
        <v>1</v>
      </c>
      <c r="D4649" s="8">
        <f>SUM(B$2:B4649)</f>
        <v>31</v>
      </c>
      <c r="E4649" s="8">
        <f>SUM(C$2:C4649)</f>
        <v>4648</v>
      </c>
      <c r="F4649" s="9">
        <f>IF(stats[[#This Row],[Column1]],stats[[#This Row],[Total Clear]]/stats[[#This Row],[Total Runs]],NA())</f>
        <v>6.6695352839931154E-3</v>
      </c>
      <c r="G4649" s="9">
        <f>SUM(B$2:B4649) / SUM(C$2:C4649)</f>
        <v>6.6695352839931154E-3</v>
      </c>
      <c r="H4649" s="10">
        <f>IFERROR(stats[[#This Row],[Column1]]-A4648,"")</f>
        <v>1.0879629626288079E-3</v>
      </c>
      <c r="I4649" s="10">
        <f>IFERROR(_xlfn.QUARTILE.INC(H$2:H4649,1),"")</f>
        <v>9.490740776527673E-4</v>
      </c>
      <c r="J4649" s="10">
        <f>IFERROR(_xlfn.QUARTILE.INC(H$2:H4649,3),"")</f>
        <v>1.1574074014788494E-3</v>
      </c>
      <c r="K4649" s="10">
        <f>IFERROR(stats[[#This Row],[Q3]]-stats[[#This Row],[Q1]],"")</f>
        <v>2.0833332382608205E-4</v>
      </c>
      <c r="L4649" s="10">
        <f>IFERROR(AVERAGEIFS(H$2:H4649, H$2:H4649, "&lt;" &amp;stats[[#This Row],[Q3]]+(2*stats[[#This Row],[IQR]]), H$2:H4649, "&gt;" &amp; stats[[#This Row],[Q1]]-(2*stats[[#This Row],[IQR]])),"")</f>
        <v>1.0531175052772173E-3</v>
      </c>
    </row>
    <row r="4650" spans="1:12" x14ac:dyDescent="0.25">
      <c r="A4650" s="7">
        <v>44420.367777777778</v>
      </c>
      <c r="B4650">
        <v>0</v>
      </c>
      <c r="C4650">
        <v>1</v>
      </c>
      <c r="D4650" s="8">
        <f>SUM(B$2:B4650)</f>
        <v>31</v>
      </c>
      <c r="E4650" s="8">
        <f>SUM(C$2:C4650)</f>
        <v>4649</v>
      </c>
      <c r="F4650" s="9">
        <f>IF(stats[[#This Row],[Column1]],stats[[#This Row],[Total Clear]]/stats[[#This Row],[Total Runs]],NA())</f>
        <v>6.668100666810067E-3</v>
      </c>
      <c r="G4650" s="9">
        <f>SUM(B$2:B4650) / SUM(C$2:C4650)</f>
        <v>6.668100666810067E-3</v>
      </c>
      <c r="H4650" s="10">
        <f>IFERROR(stats[[#This Row],[Column1]]-A4649,"")</f>
        <v>1.0300925932824612E-3</v>
      </c>
      <c r="I4650" s="10">
        <f>IFERROR(_xlfn.QUARTILE.INC(H$2:H4650,1),"")</f>
        <v>9.490740776527673E-4</v>
      </c>
      <c r="J4650" s="10">
        <f>IFERROR(_xlfn.QUARTILE.INC(H$2:H4650,3),"")</f>
        <v>1.1574074014788494E-3</v>
      </c>
      <c r="K4650" s="10">
        <f>IFERROR(stats[[#This Row],[Q3]]-stats[[#This Row],[Q1]],"")</f>
        <v>2.0833332382608205E-4</v>
      </c>
      <c r="L4650" s="10">
        <f>IFERROR(AVERAGEIFS(H$2:H4650, H$2:H4650, "&lt;" &amp;stats[[#This Row],[Q3]]+(2*stats[[#This Row],[IQR]]), H$2:H4650, "&gt;" &amp; stats[[#This Row],[Q1]]-(2*stats[[#This Row],[IQR]])),"")</f>
        <v>1.0531125031238403E-3</v>
      </c>
    </row>
    <row r="4651" spans="1:12" x14ac:dyDescent="0.25">
      <c r="A4651" s="7">
        <v>44420.368819444448</v>
      </c>
      <c r="B4651">
        <v>0</v>
      </c>
      <c r="C4651">
        <v>1</v>
      </c>
      <c r="D4651" s="8">
        <f>SUM(B$2:B4651)</f>
        <v>31</v>
      </c>
      <c r="E4651" s="8">
        <f>SUM(C$2:C4651)</f>
        <v>4650</v>
      </c>
      <c r="F4651" s="9">
        <f>IF(stats[[#This Row],[Column1]],stats[[#This Row],[Total Clear]]/stats[[#This Row],[Total Runs]],NA())</f>
        <v>6.6666666666666671E-3</v>
      </c>
      <c r="G4651" s="9">
        <f>SUM(B$2:B4651) / SUM(C$2:C4651)</f>
        <v>6.6666666666666671E-3</v>
      </c>
      <c r="H4651" s="10">
        <f>IFERROR(stats[[#This Row],[Column1]]-A4650,"")</f>
        <v>1.0416666700621136E-3</v>
      </c>
      <c r="I4651" s="10">
        <f>IFERROR(_xlfn.QUARTILE.INC(H$2:H4651,1),"")</f>
        <v>9.490740776527673E-4</v>
      </c>
      <c r="J4651" s="10">
        <f>IFERROR(_xlfn.QUARTILE.INC(H$2:H4651,3),"")</f>
        <v>1.1574074014788494E-3</v>
      </c>
      <c r="K4651" s="10">
        <f>IFERROR(stats[[#This Row],[Q3]]-stats[[#This Row],[Q1]],"")</f>
        <v>2.0833332382608205E-4</v>
      </c>
      <c r="L4651" s="10">
        <f>IFERROR(AVERAGEIFS(H$2:H4651, H$2:H4651, "&lt;" &amp;stats[[#This Row],[Q3]]+(2*stats[[#This Row],[IQR]]), H$2:H4651, "&gt;" &amp; stats[[#This Row],[Q1]]-(2*stats[[#This Row],[IQR]])),"")</f>
        <v>1.0531100170610554E-3</v>
      </c>
    </row>
    <row r="4652" spans="1:12" x14ac:dyDescent="0.25">
      <c r="A4652" s="7">
        <v>44420.36991898148</v>
      </c>
      <c r="B4652">
        <v>0</v>
      </c>
      <c r="C4652">
        <v>1</v>
      </c>
      <c r="D4652" s="8">
        <f>SUM(B$2:B4652)</f>
        <v>31</v>
      </c>
      <c r="E4652" s="8">
        <f>SUM(C$2:C4652)</f>
        <v>4651</v>
      </c>
      <c r="F4652" s="9">
        <f>IF(stats[[#This Row],[Column1]],stats[[#This Row],[Total Clear]]/stats[[#This Row],[Total Runs]],NA())</f>
        <v>6.6652332831649104E-3</v>
      </c>
      <c r="G4652" s="9">
        <f>SUM(B$2:B4652) / SUM(C$2:C4652)</f>
        <v>6.6652332831649104E-3</v>
      </c>
      <c r="H4652" s="10">
        <f>IFERROR(stats[[#This Row],[Column1]]-A4651,"")</f>
        <v>1.0995370321325026E-3</v>
      </c>
      <c r="I4652" s="10">
        <f>IFERROR(_xlfn.QUARTILE.INC(H$2:H4652,1),"")</f>
        <v>9.490740776527673E-4</v>
      </c>
      <c r="J4652" s="10">
        <f>IFERROR(_xlfn.QUARTILE.INC(H$2:H4652,3),"")</f>
        <v>1.1574074014788494E-3</v>
      </c>
      <c r="K4652" s="10">
        <f>IFERROR(stats[[#This Row],[Q3]]-stats[[#This Row],[Q1]],"")</f>
        <v>2.0833332382608205E-4</v>
      </c>
      <c r="L4652" s="10">
        <f>IFERROR(AVERAGEIFS(H$2:H4652, H$2:H4652, "&lt;" &amp;stats[[#This Row],[Q3]]+(2*stats[[#This Row],[IQR]]), H$2:H4652, "&gt;" &amp; stats[[#This Row],[Q1]]-(2*stats[[#This Row],[IQR]])),"")</f>
        <v>1.0531200989318636E-3</v>
      </c>
    </row>
    <row r="4653" spans="1:12" x14ac:dyDescent="0.25">
      <c r="A4653" s="7">
        <v>44420.370972222219</v>
      </c>
      <c r="B4653">
        <v>0</v>
      </c>
      <c r="C4653">
        <v>1</v>
      </c>
      <c r="D4653" s="8">
        <f>SUM(B$2:B4653)</f>
        <v>31</v>
      </c>
      <c r="E4653" s="8">
        <f>SUM(C$2:C4653)</f>
        <v>4652</v>
      </c>
      <c r="F4653" s="9">
        <f>IF(stats[[#This Row],[Column1]],stats[[#This Row],[Total Clear]]/stats[[#This Row],[Total Runs]],NA())</f>
        <v>6.6638005159071366E-3</v>
      </c>
      <c r="G4653" s="9">
        <f>SUM(B$2:B4653) / SUM(C$2:C4653)</f>
        <v>6.6638005159071366E-3</v>
      </c>
      <c r="H4653" s="10">
        <f>IFERROR(stats[[#This Row],[Column1]]-A4652,"")</f>
        <v>1.0532407395658083E-3</v>
      </c>
      <c r="I4653" s="10">
        <f>IFERROR(_xlfn.QUARTILE.INC(H$2:H4653,1),"")</f>
        <v>9.490740776527673E-4</v>
      </c>
      <c r="J4653" s="10">
        <f>IFERROR(_xlfn.QUARTILE.INC(H$2:H4653,3),"")</f>
        <v>1.1574074014788494E-3</v>
      </c>
      <c r="K4653" s="10">
        <f>IFERROR(stats[[#This Row],[Q3]]-stats[[#This Row],[Q1]],"")</f>
        <v>2.0833332382608205E-4</v>
      </c>
      <c r="L4653" s="10">
        <f>IFERROR(AVERAGEIFS(H$2:H4653, H$2:H4653, "&lt;" &amp;stats[[#This Row],[Q3]]+(2*stats[[#This Row],[IQR]]), H$2:H4653, "&gt;" &amp; stats[[#This Row],[Q1]]-(2*stats[[#This Row],[IQR]])),"")</f>
        <v>1.0531201251239247E-3</v>
      </c>
    </row>
    <row r="4654" spans="1:12" x14ac:dyDescent="0.25">
      <c r="A4654" s="7">
        <v>44420.372060185182</v>
      </c>
      <c r="B4654">
        <v>0</v>
      </c>
      <c r="C4654">
        <v>1</v>
      </c>
      <c r="D4654" s="8">
        <f>SUM(B$2:B4654)</f>
        <v>31</v>
      </c>
      <c r="E4654" s="8">
        <f>SUM(C$2:C4654)</f>
        <v>4653</v>
      </c>
      <c r="F4654" s="9">
        <f>IF(stats[[#This Row],[Column1]],stats[[#This Row],[Total Clear]]/stats[[#This Row],[Total Runs]],NA())</f>
        <v>6.6623683644960238E-3</v>
      </c>
      <c r="G4654" s="9">
        <f>SUM(B$2:B4654) / SUM(C$2:C4654)</f>
        <v>6.6623683644960238E-3</v>
      </c>
      <c r="H4654" s="10">
        <f>IFERROR(stats[[#This Row],[Column1]]-A4653,"")</f>
        <v>1.0879629626288079E-3</v>
      </c>
      <c r="I4654" s="10">
        <f>IFERROR(_xlfn.QUARTILE.INC(H$2:H4654,1),"")</f>
        <v>9.490740776527673E-4</v>
      </c>
      <c r="J4654" s="10">
        <f>IFERROR(_xlfn.QUARTILE.INC(H$2:H4654,3),"")</f>
        <v>1.1574074014788494E-3</v>
      </c>
      <c r="K4654" s="10">
        <f>IFERROR(stats[[#This Row],[Q3]]-stats[[#This Row],[Q1]],"")</f>
        <v>2.0833332382608205E-4</v>
      </c>
      <c r="L4654" s="10">
        <f>IFERROR(AVERAGEIFS(H$2:H4654, H$2:H4654, "&lt;" &amp;stats[[#This Row],[Q3]]+(2*stats[[#This Row],[IQR]]), H$2:H4654, "&gt;" &amp; stats[[#This Row],[Q1]]-(2*stats[[#This Row],[IQR]])),"")</f>
        <v>1.0531276881448723E-3</v>
      </c>
    </row>
    <row r="4655" spans="1:12" x14ac:dyDescent="0.25">
      <c r="A4655" s="7">
        <v>44420.373136574075</v>
      </c>
      <c r="B4655">
        <v>0</v>
      </c>
      <c r="C4655">
        <v>1</v>
      </c>
      <c r="D4655" s="8">
        <f>SUM(B$2:B4655)</f>
        <v>31</v>
      </c>
      <c r="E4655" s="8">
        <f>SUM(C$2:C4655)</f>
        <v>4654</v>
      </c>
      <c r="F4655" s="9">
        <f>IF(stats[[#This Row],[Column1]],stats[[#This Row],[Total Clear]]/stats[[#This Row],[Total Runs]],NA())</f>
        <v>6.6609368285345935E-3</v>
      </c>
      <c r="G4655" s="9">
        <f>SUM(B$2:B4655) / SUM(C$2:C4655)</f>
        <v>6.6609368285345935E-3</v>
      </c>
      <c r="H4655" s="10">
        <f>IFERROR(stats[[#This Row],[Column1]]-A4654,"")</f>
        <v>1.0763888931251131E-3</v>
      </c>
      <c r="I4655" s="10">
        <f>IFERROR(_xlfn.QUARTILE.INC(H$2:H4655,1),"")</f>
        <v>9.490740776527673E-4</v>
      </c>
      <c r="J4655" s="10">
        <f>IFERROR(_xlfn.QUARTILE.INC(H$2:H4655,3),"")</f>
        <v>1.1574074014788494E-3</v>
      </c>
      <c r="K4655" s="10">
        <f>IFERROR(stats[[#This Row],[Q3]]-stats[[#This Row],[Q1]],"")</f>
        <v>2.0833332382608205E-4</v>
      </c>
      <c r="L4655" s="10">
        <f>IFERROR(AVERAGEIFS(H$2:H4655, H$2:H4655, "&lt;" &amp;stats[[#This Row],[Q3]]+(2*stats[[#This Row],[IQR]]), H$2:H4655, "&gt;" &amp; stats[[#This Row],[Q1]]-(2*stats[[#This Row],[IQR]])),"")</f>
        <v>1.0531327361494253E-3</v>
      </c>
    </row>
    <row r="4656" spans="1:12" x14ac:dyDescent="0.25">
      <c r="A4656" s="7">
        <v>44420.374236111114</v>
      </c>
      <c r="B4656">
        <v>0</v>
      </c>
      <c r="C4656">
        <v>1</v>
      </c>
      <c r="D4656" s="8">
        <f>SUM(B$2:B4656)</f>
        <v>31</v>
      </c>
      <c r="E4656" s="8">
        <f>SUM(C$2:C4656)</f>
        <v>4655</v>
      </c>
      <c r="F4656" s="9">
        <f>IF(stats[[#This Row],[Column1]],stats[[#This Row],[Total Clear]]/stats[[#This Row],[Total Runs]],NA())</f>
        <v>6.6595059076262082E-3</v>
      </c>
      <c r="G4656" s="9">
        <f>SUM(B$2:B4656) / SUM(C$2:C4656)</f>
        <v>6.6595059076262082E-3</v>
      </c>
      <c r="H4656" s="10">
        <f>IFERROR(stats[[#This Row],[Column1]]-A4655,"")</f>
        <v>1.0995370394084603E-3</v>
      </c>
      <c r="I4656" s="10">
        <f>IFERROR(_xlfn.QUARTILE.INC(H$2:H4656,1),"")</f>
        <v>9.490740776527673E-4</v>
      </c>
      <c r="J4656" s="10">
        <f>IFERROR(_xlfn.QUARTILE.INC(H$2:H4656,3),"")</f>
        <v>1.1574074014788494E-3</v>
      </c>
      <c r="K4656" s="10">
        <f>IFERROR(stats[[#This Row],[Q3]]-stats[[#This Row],[Q1]],"")</f>
        <v>2.0833332382608205E-4</v>
      </c>
      <c r="L4656" s="10">
        <f>IFERROR(AVERAGEIFS(H$2:H4656, H$2:H4656, "&lt;" &amp;stats[[#This Row],[Q3]]+(2*stats[[#This Row],[IQR]]), H$2:H4656, "&gt;" &amp; stats[[#This Row],[Q1]]-(2*stats[[#This Row],[IQR]])),"")</f>
        <v>1.0531428043427989E-3</v>
      </c>
    </row>
    <row r="4657" spans="1:12" x14ac:dyDescent="0.25">
      <c r="A4657" s="7">
        <v>44420.375416666669</v>
      </c>
      <c r="B4657">
        <v>0</v>
      </c>
      <c r="C4657">
        <v>1</v>
      </c>
      <c r="D4657" s="8">
        <f>SUM(B$2:B4657)</f>
        <v>31</v>
      </c>
      <c r="E4657" s="8">
        <f>SUM(C$2:C4657)</f>
        <v>4656</v>
      </c>
      <c r="F4657" s="9">
        <f>IF(stats[[#This Row],[Column1]],stats[[#This Row],[Total Clear]]/stats[[#This Row],[Total Runs]],NA())</f>
        <v>6.6580756013745702E-3</v>
      </c>
      <c r="G4657" s="9">
        <f>SUM(B$2:B4657) / SUM(C$2:C4657)</f>
        <v>6.6580756013745702E-3</v>
      </c>
      <c r="H4657" s="10">
        <f>IFERROR(stats[[#This Row],[Column1]]-A4656,"")</f>
        <v>1.1805555550381541E-3</v>
      </c>
      <c r="I4657" s="10">
        <f>IFERROR(_xlfn.QUARTILE.INC(H$2:H4657,1),"")</f>
        <v>9.490740776527673E-4</v>
      </c>
      <c r="J4657" s="10">
        <f>IFERROR(_xlfn.QUARTILE.INC(H$2:H4657,3),"")</f>
        <v>1.1574074014788494E-3</v>
      </c>
      <c r="K4657" s="10">
        <f>IFERROR(stats[[#This Row],[Q3]]-stats[[#This Row],[Q1]],"")</f>
        <v>2.0833332382608205E-4</v>
      </c>
      <c r="L4657" s="10">
        <f>IFERROR(AVERAGEIFS(H$2:H4657, H$2:H4657, "&lt;" &amp;stats[[#This Row],[Q3]]+(2*stats[[#This Row],[IQR]]), H$2:H4657, "&gt;" &amp; stats[[#This Row],[Q1]]-(2*stats[[#This Row],[IQR]])),"")</f>
        <v>1.0531704426835137E-3</v>
      </c>
    </row>
    <row r="4658" spans="1:12" x14ac:dyDescent="0.25">
      <c r="A4658" s="7">
        <v>44420.376481481479</v>
      </c>
      <c r="B4658">
        <v>0</v>
      </c>
      <c r="C4658">
        <v>1</v>
      </c>
      <c r="D4658" s="8">
        <f>SUM(B$2:B4658)</f>
        <v>31</v>
      </c>
      <c r="E4658" s="8">
        <f>SUM(C$2:C4658)</f>
        <v>4657</v>
      </c>
      <c r="F4658" s="9">
        <f>IF(stats[[#This Row],[Column1]],stats[[#This Row],[Total Clear]]/stats[[#This Row],[Total Runs]],NA())</f>
        <v>6.6566459093837238E-3</v>
      </c>
      <c r="G4658" s="9">
        <f>SUM(B$2:B4658) / SUM(C$2:C4658)</f>
        <v>6.6566459093837238E-3</v>
      </c>
      <c r="H4658" s="10">
        <f>IFERROR(stats[[#This Row],[Column1]]-A4657,"")</f>
        <v>1.0648148090695031E-3</v>
      </c>
      <c r="I4658" s="10">
        <f>IFERROR(_xlfn.QUARTILE.INC(H$2:H4658,1),"")</f>
        <v>9.490740776527673E-4</v>
      </c>
      <c r="J4658" s="10">
        <f>IFERROR(_xlfn.QUARTILE.INC(H$2:H4658,3),"")</f>
        <v>1.1574074014788494E-3</v>
      </c>
      <c r="K4658" s="10">
        <f>IFERROR(stats[[#This Row],[Q3]]-stats[[#This Row],[Q1]],"")</f>
        <v>2.0833332382608205E-4</v>
      </c>
      <c r="L4658" s="10">
        <f>IFERROR(AVERAGEIFS(H$2:H4658, H$2:H4658, "&lt;" &amp;stats[[#This Row],[Q3]]+(2*stats[[#This Row],[IQR]]), H$2:H4658, "&gt;" &amp; stats[[#This Row],[Q1]]-(2*stats[[#This Row],[IQR]])),"")</f>
        <v>1.0531729680286418E-3</v>
      </c>
    </row>
    <row r="4659" spans="1:12" x14ac:dyDescent="0.25">
      <c r="A4659" s="7">
        <v>44420.377569444441</v>
      </c>
      <c r="B4659">
        <v>0</v>
      </c>
      <c r="C4659">
        <v>1</v>
      </c>
      <c r="D4659" s="8">
        <f>SUM(B$2:B4659)</f>
        <v>31</v>
      </c>
      <c r="E4659" s="8">
        <f>SUM(C$2:C4659)</f>
        <v>4658</v>
      </c>
      <c r="F4659" s="9">
        <f>IF(stats[[#This Row],[Column1]],stats[[#This Row],[Total Clear]]/stats[[#This Row],[Total Runs]],NA())</f>
        <v>6.6552168312580505E-3</v>
      </c>
      <c r="G4659" s="9">
        <f>SUM(B$2:B4659) / SUM(C$2:C4659)</f>
        <v>6.6552168312580505E-3</v>
      </c>
      <c r="H4659" s="10">
        <f>IFERROR(stats[[#This Row],[Column1]]-A4658,"")</f>
        <v>1.0879629626288079E-3</v>
      </c>
      <c r="I4659" s="10">
        <f>IFERROR(_xlfn.QUARTILE.INC(H$2:H4659,1),"")</f>
        <v>9.490740776527673E-4</v>
      </c>
      <c r="J4659" s="10">
        <f>IFERROR(_xlfn.QUARTILE.INC(H$2:H4659,3),"")</f>
        <v>1.1574074014788494E-3</v>
      </c>
      <c r="K4659" s="10">
        <f>IFERROR(stats[[#This Row],[Q3]]-stats[[#This Row],[Q1]],"")</f>
        <v>2.0833332382608205E-4</v>
      </c>
      <c r="L4659" s="10">
        <f>IFERROR(AVERAGEIFS(H$2:H4659, H$2:H4659, "&lt;" &amp;stats[[#This Row],[Q3]]+(2*stats[[#This Row],[IQR]]), H$2:H4659, "&gt;" &amp; stats[[#This Row],[Q1]]-(2*stats[[#This Row],[IQR]])),"")</f>
        <v>1.0531805113926055E-3</v>
      </c>
    </row>
    <row r="4660" spans="1:12" x14ac:dyDescent="0.25">
      <c r="A4660" s="7">
        <v>44420.378587962965</v>
      </c>
      <c r="B4660">
        <v>0</v>
      </c>
      <c r="C4660">
        <v>1</v>
      </c>
      <c r="D4660" s="8">
        <f>SUM(B$2:B4660)</f>
        <v>31</v>
      </c>
      <c r="E4660" s="8">
        <f>SUM(C$2:C4660)</f>
        <v>4659</v>
      </c>
      <c r="F4660" s="9">
        <f>IF(stats[[#This Row],[Column1]],stats[[#This Row],[Total Clear]]/stats[[#This Row],[Total Runs]],NA())</f>
        <v>6.6537883666022753E-3</v>
      </c>
      <c r="G4660" s="9">
        <f>SUM(B$2:B4660) / SUM(C$2:C4660)</f>
        <v>6.6537883666022753E-3</v>
      </c>
      <c r="H4660" s="10">
        <f>IFERROR(stats[[#This Row],[Column1]]-A4659,"")</f>
        <v>1.0185185237787664E-3</v>
      </c>
      <c r="I4660" s="10">
        <f>IFERROR(_xlfn.QUARTILE.INC(H$2:H4660,1),"")</f>
        <v>9.490740776527673E-4</v>
      </c>
      <c r="J4660" s="10">
        <f>IFERROR(_xlfn.QUARTILE.INC(H$2:H4660,3),"")</f>
        <v>1.1574074014788494E-3</v>
      </c>
      <c r="K4660" s="10">
        <f>IFERROR(stats[[#This Row],[Q3]]-stats[[#This Row],[Q1]],"")</f>
        <v>2.0833332382608205E-4</v>
      </c>
      <c r="L4660" s="10">
        <f>IFERROR(AVERAGEIFS(H$2:H4660, H$2:H4660, "&lt;" &amp;stats[[#This Row],[Q3]]+(2*stats[[#This Row],[IQR]]), H$2:H4660, "&gt;" &amp; stats[[#This Row],[Q1]]-(2*stats[[#This Row],[IQR]])),"")</f>
        <v>1.0531729974130664E-3</v>
      </c>
    </row>
    <row r="4661" spans="1:12" x14ac:dyDescent="0.25">
      <c r="A4661" s="7">
        <v>44420.379652777781</v>
      </c>
      <c r="B4661">
        <v>0</v>
      </c>
      <c r="C4661">
        <v>1</v>
      </c>
      <c r="D4661" s="8">
        <f>SUM(B$2:B4661)</f>
        <v>31</v>
      </c>
      <c r="E4661" s="8">
        <f>SUM(C$2:C4661)</f>
        <v>4660</v>
      </c>
      <c r="F4661" s="9">
        <f>IF(stats[[#This Row],[Column1]],stats[[#This Row],[Total Clear]]/stats[[#This Row],[Total Runs]],NA())</f>
        <v>6.652360515021459E-3</v>
      </c>
      <c r="G4661" s="9">
        <f>SUM(B$2:B4661) / SUM(C$2:C4661)</f>
        <v>6.652360515021459E-3</v>
      </c>
      <c r="H4661" s="10">
        <f>IFERROR(stats[[#This Row],[Column1]]-A4660,"")</f>
        <v>1.0648148163454607E-3</v>
      </c>
      <c r="I4661" s="10">
        <f>IFERROR(_xlfn.QUARTILE.INC(H$2:H4661,1),"")</f>
        <v>9.490740776527673E-4</v>
      </c>
      <c r="J4661" s="10">
        <f>IFERROR(_xlfn.QUARTILE.INC(H$2:H4661,3),"")</f>
        <v>1.1574074014788494E-3</v>
      </c>
      <c r="K4661" s="10">
        <f>IFERROR(stats[[#This Row],[Q3]]-stats[[#This Row],[Q1]],"")</f>
        <v>2.0833332382608205E-4</v>
      </c>
      <c r="L4661" s="10">
        <f>IFERROR(AVERAGEIFS(H$2:H4661, H$2:H4661, "&lt;" &amp;stats[[#This Row],[Q3]]+(2*stats[[#This Row],[IQR]]), H$2:H4661, "&gt;" &amp; stats[[#This Row],[Q1]]-(2*stats[[#This Row],[IQR]])),"")</f>
        <v>1.0531755205641137E-3</v>
      </c>
    </row>
    <row r="4662" spans="1:12" x14ac:dyDescent="0.25">
      <c r="A4662" s="7">
        <v>44420.380648148152</v>
      </c>
      <c r="B4662">
        <v>0</v>
      </c>
      <c r="C4662">
        <v>1</v>
      </c>
      <c r="D4662" s="8">
        <f>SUM(B$2:B4662)</f>
        <v>31</v>
      </c>
      <c r="E4662" s="8">
        <f>SUM(C$2:C4662)</f>
        <v>4661</v>
      </c>
      <c r="F4662" s="9">
        <f>IF(stats[[#This Row],[Column1]],stats[[#This Row],[Total Clear]]/stats[[#This Row],[Total Runs]],NA())</f>
        <v>6.650933276121004E-3</v>
      </c>
      <c r="G4662" s="9">
        <f>SUM(B$2:B4662) / SUM(C$2:C4662)</f>
        <v>6.650933276121004E-3</v>
      </c>
      <c r="H4662" s="10">
        <f>IFERROR(stats[[#This Row],[Column1]]-A4661,"")</f>
        <v>9.9537037021946162E-4</v>
      </c>
      <c r="I4662" s="10">
        <f>IFERROR(_xlfn.QUARTILE.INC(H$2:H4662,1),"")</f>
        <v>9.490740776527673E-4</v>
      </c>
      <c r="J4662" s="10">
        <f>IFERROR(_xlfn.QUARTILE.INC(H$2:H4662,3),"")</f>
        <v>1.1574074014788494E-3</v>
      </c>
      <c r="K4662" s="10">
        <f>IFERROR(stats[[#This Row],[Q3]]-stats[[#This Row],[Q1]],"")</f>
        <v>2.0833332382608205E-4</v>
      </c>
      <c r="L4662" s="10">
        <f>IFERROR(AVERAGEIFS(H$2:H4662, H$2:H4662, "&lt;" &amp;stats[[#This Row],[Q3]]+(2*stats[[#This Row],[IQR]]), H$2:H4662, "&gt;" &amp; stats[[#This Row],[Q1]]-(2*stats[[#This Row],[IQR]])),"")</f>
        <v>1.0531629950710812E-3</v>
      </c>
    </row>
    <row r="4663" spans="1:12" x14ac:dyDescent="0.25">
      <c r="A4663" s="7">
        <v>44420.381712962961</v>
      </c>
      <c r="B4663">
        <v>0</v>
      </c>
      <c r="C4663">
        <v>1</v>
      </c>
      <c r="D4663" s="8">
        <f>SUM(B$2:B4663)</f>
        <v>31</v>
      </c>
      <c r="E4663" s="8">
        <f>SUM(C$2:C4663)</f>
        <v>4662</v>
      </c>
      <c r="F4663" s="9">
        <f>IF(stats[[#This Row],[Column1]],stats[[#This Row],[Total Clear]]/stats[[#This Row],[Total Runs]],NA())</f>
        <v>6.6495066495066493E-3</v>
      </c>
      <c r="G4663" s="9">
        <f>SUM(B$2:B4663) / SUM(C$2:C4663)</f>
        <v>6.6495066495066493E-3</v>
      </c>
      <c r="H4663" s="10">
        <f>IFERROR(stats[[#This Row],[Column1]]-A4662,"")</f>
        <v>1.0648148090695031E-3</v>
      </c>
      <c r="I4663" s="10">
        <f>IFERROR(_xlfn.QUARTILE.INC(H$2:H4663,1),"")</f>
        <v>9.490740776527673E-4</v>
      </c>
      <c r="J4663" s="10">
        <f>IFERROR(_xlfn.QUARTILE.INC(H$2:H4663,3),"")</f>
        <v>1.1574074014788494E-3</v>
      </c>
      <c r="K4663" s="10">
        <f>IFERROR(stats[[#This Row],[Q3]]-stats[[#This Row],[Q1]],"")</f>
        <v>2.0833332382608205E-4</v>
      </c>
      <c r="L4663" s="10">
        <f>IFERROR(AVERAGEIFS(H$2:H4663, H$2:H4663, "&lt;" &amp;stats[[#This Row],[Q3]]+(2*stats[[#This Row],[IQR]]), H$2:H4663, "&gt;" &amp; stats[[#This Row],[Q1]]-(2*stats[[#This Row],[IQR]])),"")</f>
        <v>1.0531655192942179E-3</v>
      </c>
    </row>
    <row r="4664" spans="1:12" x14ac:dyDescent="0.25">
      <c r="A4664" s="7">
        <v>44420.3827662037</v>
      </c>
      <c r="B4664">
        <v>0</v>
      </c>
      <c r="C4664">
        <v>1</v>
      </c>
      <c r="D4664" s="8">
        <f>SUM(B$2:B4664)</f>
        <v>31</v>
      </c>
      <c r="E4664" s="8">
        <f>SUM(C$2:C4664)</f>
        <v>4663</v>
      </c>
      <c r="F4664" s="9">
        <f>IF(stats[[#This Row],[Column1]],stats[[#This Row],[Total Clear]]/stats[[#This Row],[Total Runs]],NA())</f>
        <v>6.6480806347844739E-3</v>
      </c>
      <c r="G4664" s="9">
        <f>SUM(B$2:B4664) / SUM(C$2:C4664)</f>
        <v>6.6480806347844739E-3</v>
      </c>
      <c r="H4664" s="10">
        <f>IFERROR(stats[[#This Row],[Column1]]-A4663,"")</f>
        <v>1.0532407395658083E-3</v>
      </c>
      <c r="I4664" s="10">
        <f>IFERROR(_xlfn.QUARTILE.INC(H$2:H4664,1),"")</f>
        <v>9.490740776527673E-4</v>
      </c>
      <c r="J4664" s="10">
        <f>IFERROR(_xlfn.QUARTILE.INC(H$2:H4664,3),"")</f>
        <v>1.1574074014788494E-3</v>
      </c>
      <c r="K4664" s="10">
        <f>IFERROR(stats[[#This Row],[Q3]]-stats[[#This Row],[Q1]],"")</f>
        <v>2.0833332382608205E-4</v>
      </c>
      <c r="L4664" s="10">
        <f>IFERROR(AVERAGEIFS(H$2:H4664, H$2:H4664, "&lt;" &amp;stats[[#This Row],[Q3]]+(2*stats[[#This Row],[IQR]]), H$2:H4664, "&gt;" &amp; stats[[#This Row],[Q1]]-(2*stats[[#This Row],[IQR]])),"")</f>
        <v>1.0531655355862412E-3</v>
      </c>
    </row>
    <row r="4665" spans="1:12" x14ac:dyDescent="0.25">
      <c r="A4665" s="7">
        <v>44420.383819444447</v>
      </c>
      <c r="B4665">
        <v>0</v>
      </c>
      <c r="C4665">
        <v>1</v>
      </c>
      <c r="D4665" s="8">
        <f>SUM(B$2:B4665)</f>
        <v>31</v>
      </c>
      <c r="E4665" s="8">
        <f>SUM(C$2:C4665)</f>
        <v>4664</v>
      </c>
      <c r="F4665" s="9">
        <f>IF(stats[[#This Row],[Column1]],stats[[#This Row],[Total Clear]]/stats[[#This Row],[Total Runs]],NA())</f>
        <v>6.6466552315608916E-3</v>
      </c>
      <c r="G4665" s="9">
        <f>SUM(B$2:B4665) / SUM(C$2:C4665)</f>
        <v>6.6466552315608916E-3</v>
      </c>
      <c r="H4665" s="10">
        <f>IFERROR(stats[[#This Row],[Column1]]-A4664,"")</f>
        <v>1.0532407468417659E-3</v>
      </c>
      <c r="I4665" s="10">
        <f>IFERROR(_xlfn.QUARTILE.INC(H$2:H4665,1),"")</f>
        <v>9.490740776527673E-4</v>
      </c>
      <c r="J4665" s="10">
        <f>IFERROR(_xlfn.QUARTILE.INC(H$2:H4665,3),"")</f>
        <v>1.1574074014788494E-3</v>
      </c>
      <c r="K4665" s="10">
        <f>IFERROR(stats[[#This Row],[Q3]]-stats[[#This Row],[Q1]],"")</f>
        <v>2.0833332382608205E-4</v>
      </c>
      <c r="L4665" s="10">
        <f>IFERROR(AVERAGEIFS(H$2:H4665, H$2:H4665, "&lt;" &amp;stats[[#This Row],[Q3]]+(2*stats[[#This Row],[IQR]]), H$2:H4665, "&gt;" &amp; stats[[#This Row],[Q1]]-(2*stats[[#This Row],[IQR]])),"")</f>
        <v>1.053165551872784E-3</v>
      </c>
    </row>
    <row r="4666" spans="1:12" x14ac:dyDescent="0.25">
      <c r="A4666" s="7">
        <v>44420.384895833333</v>
      </c>
      <c r="B4666">
        <v>0</v>
      </c>
      <c r="C4666">
        <v>1</v>
      </c>
      <c r="D4666" s="8">
        <f>SUM(B$2:B4666)</f>
        <v>31</v>
      </c>
      <c r="E4666" s="8">
        <f>SUM(C$2:C4666)</f>
        <v>4665</v>
      </c>
      <c r="F4666" s="9">
        <f>IF(stats[[#This Row],[Column1]],stats[[#This Row],[Total Clear]]/stats[[#This Row],[Total Runs]],NA())</f>
        <v>6.6452304394426578E-3</v>
      </c>
      <c r="G4666" s="9">
        <f>SUM(B$2:B4666) / SUM(C$2:C4666)</f>
        <v>6.6452304394426578E-3</v>
      </c>
      <c r="H4666" s="10">
        <f>IFERROR(stats[[#This Row],[Column1]]-A4665,"")</f>
        <v>1.0763888858491555E-3</v>
      </c>
      <c r="I4666" s="10">
        <f>IFERROR(_xlfn.QUARTILE.INC(H$2:H4666,1),"")</f>
        <v>9.490740776527673E-4</v>
      </c>
      <c r="J4666" s="10">
        <f>IFERROR(_xlfn.QUARTILE.INC(H$2:H4666,3),"")</f>
        <v>1.1574074014788494E-3</v>
      </c>
      <c r="K4666" s="10">
        <f>IFERROR(stats[[#This Row],[Q3]]-stats[[#This Row],[Q1]],"")</f>
        <v>2.0833332382608205E-4</v>
      </c>
      <c r="L4666" s="10">
        <f>IFERROR(AVERAGEIFS(H$2:H4666, H$2:H4666, "&lt;" &amp;stats[[#This Row],[Q3]]+(2*stats[[#This Row],[IQR]]), H$2:H4666, "&gt;" &amp; stats[[#This Row],[Q1]]-(2*stats[[#This Row],[IQR]])),"")</f>
        <v>1.053170579656715E-3</v>
      </c>
    </row>
    <row r="4667" spans="1:12" x14ac:dyDescent="0.25">
      <c r="A4667" s="7">
        <v>44420.386018518519</v>
      </c>
      <c r="B4667">
        <v>0</v>
      </c>
      <c r="C4667">
        <v>1</v>
      </c>
      <c r="D4667" s="8">
        <f>SUM(B$2:B4667)</f>
        <v>31</v>
      </c>
      <c r="E4667" s="8">
        <f>SUM(C$2:C4667)</f>
        <v>4666</v>
      </c>
      <c r="F4667" s="9">
        <f>IF(stats[[#This Row],[Column1]],stats[[#This Row],[Total Clear]]/stats[[#This Row],[Total Runs]],NA())</f>
        <v>6.6438062580368622E-3</v>
      </c>
      <c r="G4667" s="9">
        <f>SUM(B$2:B4667) / SUM(C$2:C4667)</f>
        <v>6.6438062580368622E-3</v>
      </c>
      <c r="H4667" s="10">
        <f>IFERROR(stats[[#This Row],[Column1]]-A4666,"")</f>
        <v>1.1226851856918074E-3</v>
      </c>
      <c r="I4667" s="10">
        <f>IFERROR(_xlfn.QUARTILE.INC(H$2:H4667,1),"")</f>
        <v>9.490740776527673E-4</v>
      </c>
      <c r="J4667" s="10">
        <f>IFERROR(_xlfn.QUARTILE.INC(H$2:H4667,3),"")</f>
        <v>1.1574074014788494E-3</v>
      </c>
      <c r="K4667" s="10">
        <f>IFERROR(stats[[#This Row],[Q3]]-stats[[#This Row],[Q1]],"")</f>
        <v>2.0833332382608205E-4</v>
      </c>
      <c r="L4667" s="10">
        <f>IFERROR(AVERAGEIFS(H$2:H4667, H$2:H4667, "&lt;" &amp;stats[[#This Row],[Q3]]+(2*stats[[#This Row],[IQR]]), H$2:H4667, "&gt;" &amp; stats[[#This Row],[Q1]]-(2*stats[[#This Row],[IQR]])),"")</f>
        <v>1.0531856261082376E-3</v>
      </c>
    </row>
    <row r="4668" spans="1:12" x14ac:dyDescent="0.25">
      <c r="A4668" s="7">
        <v>44420.387083333335</v>
      </c>
      <c r="B4668">
        <v>0</v>
      </c>
      <c r="C4668">
        <v>1</v>
      </c>
      <c r="D4668" s="8">
        <f>SUM(B$2:B4668)</f>
        <v>31</v>
      </c>
      <c r="E4668" s="8">
        <f>SUM(C$2:C4668)</f>
        <v>4667</v>
      </c>
      <c r="F4668" s="9">
        <f>IF(stats[[#This Row],[Column1]],stats[[#This Row],[Total Clear]]/stats[[#This Row],[Total Runs]],NA())</f>
        <v>6.6423826869509324E-3</v>
      </c>
      <c r="G4668" s="9">
        <f>SUM(B$2:B4668) / SUM(C$2:C4668)</f>
        <v>6.6423826869509324E-3</v>
      </c>
      <c r="H4668" s="10">
        <f>IFERROR(stats[[#This Row],[Column1]]-A4667,"")</f>
        <v>1.0648148163454607E-3</v>
      </c>
      <c r="I4668" s="10">
        <f>IFERROR(_xlfn.QUARTILE.INC(H$2:H4668,1),"")</f>
        <v>9.490740776527673E-4</v>
      </c>
      <c r="J4668" s="10">
        <f>IFERROR(_xlfn.QUARTILE.INC(H$2:H4668,3),"")</f>
        <v>1.1574074014788494E-3</v>
      </c>
      <c r="K4668" s="10">
        <f>IFERROR(stats[[#This Row],[Q3]]-stats[[#This Row],[Q1]],"")</f>
        <v>2.0833332382608205E-4</v>
      </c>
      <c r="L4668" s="10">
        <f>IFERROR(AVERAGEIFS(H$2:H4668, H$2:H4668, "&lt;" &amp;stats[[#This Row],[Q3]]+(2*stats[[#This Row],[IQR]]), H$2:H4668, "&gt;" &amp; stats[[#This Row],[Q1]]-(2*stats[[#This Row],[IQR]])),"")</f>
        <v>1.0531881427042638E-3</v>
      </c>
    </row>
    <row r="4669" spans="1:12" x14ac:dyDescent="0.25">
      <c r="A4669" s="7">
        <v>44420.388148148151</v>
      </c>
      <c r="B4669">
        <v>0</v>
      </c>
      <c r="C4669">
        <v>1</v>
      </c>
      <c r="D4669" s="8">
        <f>SUM(B$2:B4669)</f>
        <v>31</v>
      </c>
      <c r="E4669" s="8">
        <f>SUM(C$2:C4669)</f>
        <v>4668</v>
      </c>
      <c r="F4669" s="9">
        <f>IF(stats[[#This Row],[Column1]],stats[[#This Row],[Total Clear]]/stats[[#This Row],[Total Runs]],NA())</f>
        <v>6.640959725792631E-3</v>
      </c>
      <c r="G4669" s="9">
        <f>SUM(B$2:B4669) / SUM(C$2:C4669)</f>
        <v>6.640959725792631E-3</v>
      </c>
      <c r="H4669" s="10">
        <f>IFERROR(stats[[#This Row],[Column1]]-A4668,"")</f>
        <v>1.0648148163454607E-3</v>
      </c>
      <c r="I4669" s="10">
        <f>IFERROR(_xlfn.QUARTILE.INC(H$2:H4669,1),"")</f>
        <v>9.490740776527673E-4</v>
      </c>
      <c r="J4669" s="10">
        <f>IFERROR(_xlfn.QUARTILE.INC(H$2:H4669,3),"")</f>
        <v>1.1574074014788494E-3</v>
      </c>
      <c r="K4669" s="10">
        <f>IFERROR(stats[[#This Row],[Q3]]-stats[[#This Row],[Q1]],"")</f>
        <v>2.0833332382608205E-4</v>
      </c>
      <c r="L4669" s="10">
        <f>IFERROR(AVERAGEIFS(H$2:H4669, H$2:H4669, "&lt;" &amp;stats[[#This Row],[Q3]]+(2*stats[[#This Row],[IQR]]), H$2:H4669, "&gt;" &amp; stats[[#This Row],[Q1]]-(2*stats[[#This Row],[IQR]])),"")</f>
        <v>1.053190658211326E-3</v>
      </c>
    </row>
    <row r="4670" spans="1:12" x14ac:dyDescent="0.25">
      <c r="A4670" s="7">
        <v>44420.38925925926</v>
      </c>
      <c r="B4670">
        <v>0</v>
      </c>
      <c r="C4670">
        <v>1</v>
      </c>
      <c r="D4670" s="8">
        <f>SUM(B$2:B4670)</f>
        <v>31</v>
      </c>
      <c r="E4670" s="8">
        <f>SUM(C$2:C4670)</f>
        <v>4669</v>
      </c>
      <c r="F4670" s="9">
        <f>IF(stats[[#This Row],[Column1]],stats[[#This Row],[Total Clear]]/stats[[#This Row],[Total Runs]],NA())</f>
        <v>6.6395373741700578E-3</v>
      </c>
      <c r="G4670" s="9">
        <f>SUM(B$2:B4670) / SUM(C$2:C4670)</f>
        <v>6.6395373741700578E-3</v>
      </c>
      <c r="H4670" s="10">
        <f>IFERROR(stats[[#This Row],[Column1]]-A4669,"")</f>
        <v>1.111111108912155E-3</v>
      </c>
      <c r="I4670" s="10">
        <f>IFERROR(_xlfn.QUARTILE.INC(H$2:H4670,1),"")</f>
        <v>9.490740776527673E-4</v>
      </c>
      <c r="J4670" s="10">
        <f>IFERROR(_xlfn.QUARTILE.INC(H$2:H4670,3),"")</f>
        <v>1.1574074014788494E-3</v>
      </c>
      <c r="K4670" s="10">
        <f>IFERROR(stats[[#This Row],[Q3]]-stats[[#This Row],[Q1]],"")</f>
        <v>2.0833332382608205E-4</v>
      </c>
      <c r="L4670" s="10">
        <f>IFERROR(AVERAGEIFS(H$2:H4670, H$2:H4670, "&lt;" &amp;stats[[#This Row],[Q3]]+(2*stats[[#This Row],[IQR]]), H$2:H4670, "&gt;" &amp; stats[[#This Row],[Q1]]-(2*stats[[#This Row],[IQR]])),"")</f>
        <v>1.0532031869698597E-3</v>
      </c>
    </row>
    <row r="4671" spans="1:12" x14ac:dyDescent="0.25">
      <c r="A4671" s="7">
        <v>44420.390335648146</v>
      </c>
      <c r="B4671">
        <v>0</v>
      </c>
      <c r="C4671">
        <v>1</v>
      </c>
      <c r="D4671" s="8">
        <f>SUM(B$2:B4671)</f>
        <v>31</v>
      </c>
      <c r="E4671" s="8">
        <f>SUM(C$2:C4671)</f>
        <v>4670</v>
      </c>
      <c r="F4671" s="9">
        <f>IF(stats[[#This Row],[Column1]],stats[[#This Row],[Total Clear]]/stats[[#This Row],[Total Runs]],NA())</f>
        <v>6.6381156316916486E-3</v>
      </c>
      <c r="G4671" s="9">
        <f>SUM(B$2:B4671) / SUM(C$2:C4671)</f>
        <v>6.6381156316916486E-3</v>
      </c>
      <c r="H4671" s="10">
        <f>IFERROR(stats[[#This Row],[Column1]]-A4670,"")</f>
        <v>1.0763888858491555E-3</v>
      </c>
      <c r="I4671" s="10">
        <f>IFERROR(_xlfn.QUARTILE.INC(H$2:H4671,1),"")</f>
        <v>9.490740776527673E-4</v>
      </c>
      <c r="J4671" s="10">
        <f>IFERROR(_xlfn.QUARTILE.INC(H$2:H4671,3),"")</f>
        <v>1.1574074014788494E-3</v>
      </c>
      <c r="K4671" s="10">
        <f>IFERROR(stats[[#This Row],[Q3]]-stats[[#This Row],[Q1]],"")</f>
        <v>2.0833332382608205E-4</v>
      </c>
      <c r="L4671" s="10">
        <f>IFERROR(AVERAGEIFS(H$2:H4671, H$2:H4671, "&lt;" &amp;stats[[#This Row],[Q3]]+(2*stats[[#This Row],[IQR]]), H$2:H4671, "&gt;" &amp; stats[[#This Row],[Q1]]-(2*stats[[#This Row],[IQR]])),"")</f>
        <v>1.0532082011780947E-3</v>
      </c>
    </row>
    <row r="4672" spans="1:12" x14ac:dyDescent="0.25">
      <c r="A4672" s="7">
        <v>44420.391435185185</v>
      </c>
      <c r="B4672">
        <v>0</v>
      </c>
      <c r="C4672">
        <v>1</v>
      </c>
      <c r="D4672" s="8">
        <f>SUM(B$2:B4672)</f>
        <v>31</v>
      </c>
      <c r="E4672" s="8">
        <f>SUM(C$2:C4672)</f>
        <v>4671</v>
      </c>
      <c r="F4672" s="9">
        <f>IF(stats[[#This Row],[Column1]],stats[[#This Row],[Total Clear]]/stats[[#This Row],[Total Runs]],NA())</f>
        <v>6.6366944979661746E-3</v>
      </c>
      <c r="G4672" s="9">
        <f>SUM(B$2:B4672) / SUM(C$2:C4672)</f>
        <v>6.6366944979661746E-3</v>
      </c>
      <c r="H4672" s="10">
        <f>IFERROR(stats[[#This Row],[Column1]]-A4671,"")</f>
        <v>1.0995370394084603E-3</v>
      </c>
      <c r="I4672" s="10">
        <f>IFERROR(_xlfn.QUARTILE.INC(H$2:H4672,1),"")</f>
        <v>9.490740776527673E-4</v>
      </c>
      <c r="J4672" s="10">
        <f>IFERROR(_xlfn.QUARTILE.INC(H$2:H4672,3),"")</f>
        <v>1.1574074014788494E-3</v>
      </c>
      <c r="K4672" s="10">
        <f>IFERROR(stats[[#This Row],[Q3]]-stats[[#This Row],[Q1]],"")</f>
        <v>2.0833332382608205E-4</v>
      </c>
      <c r="L4672" s="10">
        <f>IFERROR(AVERAGEIFS(H$2:H4672, H$2:H4672, "&lt;" &amp;stats[[#This Row],[Q3]]+(2*stats[[#This Row],[IQR]]), H$2:H4672, "&gt;" &amp; stats[[#This Row],[Q1]]-(2*stats[[#This Row],[IQR]])),"")</f>
        <v>1.0532182182241986E-3</v>
      </c>
    </row>
    <row r="4673" spans="1:12" x14ac:dyDescent="0.25">
      <c r="A4673" s="7">
        <v>44420.392569444448</v>
      </c>
      <c r="B4673">
        <v>0</v>
      </c>
      <c r="C4673">
        <v>1</v>
      </c>
      <c r="D4673" s="8">
        <f>SUM(B$2:B4673)</f>
        <v>31</v>
      </c>
      <c r="E4673" s="8">
        <f>SUM(C$2:C4673)</f>
        <v>4672</v>
      </c>
      <c r="F4673" s="9">
        <f>IF(stats[[#This Row],[Column1]],stats[[#This Row],[Total Clear]]/stats[[#This Row],[Total Runs]],NA())</f>
        <v>6.6352739726027394E-3</v>
      </c>
      <c r="G4673" s="9">
        <f>SUM(B$2:B4673) / SUM(C$2:C4673)</f>
        <v>6.6352739726027394E-3</v>
      </c>
      <c r="H4673" s="10">
        <f>IFERROR(stats[[#This Row],[Column1]]-A4672,"")</f>
        <v>1.1342592624714598E-3</v>
      </c>
      <c r="I4673" s="10">
        <f>IFERROR(_xlfn.QUARTILE.INC(H$2:H4673,1),"")</f>
        <v>9.490740776527673E-4</v>
      </c>
      <c r="J4673" s="10">
        <f>IFERROR(_xlfn.QUARTILE.INC(H$2:H4673,3),"")</f>
        <v>1.1574074014788494E-3</v>
      </c>
      <c r="K4673" s="10">
        <f>IFERROR(stats[[#This Row],[Q3]]-stats[[#This Row],[Q1]],"")</f>
        <v>2.0833332382608205E-4</v>
      </c>
      <c r="L4673" s="10">
        <f>IFERROR(AVERAGEIFS(H$2:H4673, H$2:H4673, "&lt;" &amp;stats[[#This Row],[Q3]]+(2*stats[[#This Row],[IQR]]), H$2:H4673, "&gt;" &amp; stats[[#This Row],[Q1]]-(2*stats[[#This Row],[IQR]])),"")</f>
        <v>1.0532357368243385E-3</v>
      </c>
    </row>
    <row r="4674" spans="1:12" x14ac:dyDescent="0.25">
      <c r="A4674" s="7">
        <v>44420.393703703703</v>
      </c>
      <c r="B4674">
        <v>0</v>
      </c>
      <c r="C4674">
        <v>1</v>
      </c>
      <c r="D4674" s="8">
        <f>SUM(B$2:B4674)</f>
        <v>31</v>
      </c>
      <c r="E4674" s="8">
        <f>SUM(C$2:C4674)</f>
        <v>4673</v>
      </c>
      <c r="F4674" s="9">
        <f>IF(stats[[#This Row],[Column1]],stats[[#This Row],[Total Clear]]/stats[[#This Row],[Total Runs]],NA())</f>
        <v>6.6338540552107854E-3</v>
      </c>
      <c r="G4674" s="9">
        <f>SUM(B$2:B4674) / SUM(C$2:C4674)</f>
        <v>6.6338540552107854E-3</v>
      </c>
      <c r="H4674" s="10">
        <f>IFERROR(stats[[#This Row],[Column1]]-A4673,"")</f>
        <v>1.1342592551955022E-3</v>
      </c>
      <c r="I4674" s="10">
        <f>IFERROR(_xlfn.QUARTILE.INC(H$2:H4674,1),"")</f>
        <v>9.490740776527673E-4</v>
      </c>
      <c r="J4674" s="10">
        <f>IFERROR(_xlfn.QUARTILE.INC(H$2:H4674,3),"")</f>
        <v>1.1574074014788494E-3</v>
      </c>
      <c r="K4674" s="10">
        <f>IFERROR(stats[[#This Row],[Q3]]-stats[[#This Row],[Q1]],"")</f>
        <v>2.0833332382608205E-4</v>
      </c>
      <c r="L4674" s="10">
        <f>IFERROR(AVERAGEIFS(H$2:H4674, H$2:H4674, "&lt;" &amp;stats[[#This Row],[Q3]]+(2*stats[[#This Row],[IQR]]), H$2:H4674, "&gt;" &amp; stats[[#This Row],[Q1]]-(2*stats[[#This Row],[IQR]])),"")</f>
        <v>1.0532532478505696E-3</v>
      </c>
    </row>
    <row r="4675" spans="1:12" x14ac:dyDescent="0.25">
      <c r="A4675" s="7">
        <v>44420.394768518519</v>
      </c>
      <c r="B4675">
        <v>0</v>
      </c>
      <c r="C4675">
        <v>1</v>
      </c>
      <c r="D4675" s="8">
        <f>SUM(B$2:B4675)</f>
        <v>31</v>
      </c>
      <c r="E4675" s="8">
        <f>SUM(C$2:C4675)</f>
        <v>4674</v>
      </c>
      <c r="F4675" s="9">
        <f>IF(stats[[#This Row],[Column1]],stats[[#This Row],[Total Clear]]/stats[[#This Row],[Total Runs]],NA())</f>
        <v>6.6324347454000858E-3</v>
      </c>
      <c r="G4675" s="9">
        <f>SUM(B$2:B4675) / SUM(C$2:C4675)</f>
        <v>6.6324347454000858E-3</v>
      </c>
      <c r="H4675" s="10">
        <f>IFERROR(stats[[#This Row],[Column1]]-A4674,"")</f>
        <v>1.0648148163454607E-3</v>
      </c>
      <c r="I4675" s="10">
        <f>IFERROR(_xlfn.QUARTILE.INC(H$2:H4675,1),"")</f>
        <v>9.490740776527673E-4</v>
      </c>
      <c r="J4675" s="10">
        <f>IFERROR(_xlfn.QUARTILE.INC(H$2:H4675,3),"")</f>
        <v>1.1574074014788494E-3</v>
      </c>
      <c r="K4675" s="10">
        <f>IFERROR(stats[[#This Row],[Q3]]-stats[[#This Row],[Q1]],"")</f>
        <v>2.0833332382608205E-4</v>
      </c>
      <c r="L4675" s="10">
        <f>IFERROR(AVERAGEIFS(H$2:H4675, H$2:H4675, "&lt;" &amp;stats[[#This Row],[Q3]]+(2*stats[[#This Row],[IQR]]), H$2:H4675, "&gt;" &amp; stats[[#This Row],[Q1]]-(2*stats[[#This Row],[IQR]])),"")</f>
        <v>1.0532557460287233E-3</v>
      </c>
    </row>
    <row r="4676" spans="1:12" x14ac:dyDescent="0.25">
      <c r="A4676" s="7">
        <v>44420.395844907405</v>
      </c>
      <c r="B4676">
        <v>0</v>
      </c>
      <c r="C4676">
        <v>1</v>
      </c>
      <c r="D4676" s="8">
        <f>SUM(B$2:B4676)</f>
        <v>31</v>
      </c>
      <c r="E4676" s="8">
        <f>SUM(C$2:C4676)</f>
        <v>4675</v>
      </c>
      <c r="F4676" s="9">
        <f>IF(stats[[#This Row],[Column1]],stats[[#This Row],[Total Clear]]/stats[[#This Row],[Total Runs]],NA())</f>
        <v>6.6310160427807486E-3</v>
      </c>
      <c r="G4676" s="9">
        <f>SUM(B$2:B4676) / SUM(C$2:C4676)</f>
        <v>6.6310160427807486E-3</v>
      </c>
      <c r="H4676" s="10">
        <f>IFERROR(stats[[#This Row],[Column1]]-A4675,"")</f>
        <v>1.0763888858491555E-3</v>
      </c>
      <c r="I4676" s="10">
        <f>IFERROR(_xlfn.QUARTILE.INC(H$2:H4676,1),"")</f>
        <v>9.490740776527673E-4</v>
      </c>
      <c r="J4676" s="10">
        <f>IFERROR(_xlfn.QUARTILE.INC(H$2:H4676,3),"")</f>
        <v>1.1574074014788494E-3</v>
      </c>
      <c r="K4676" s="10">
        <f>IFERROR(stats[[#This Row],[Q3]]-stats[[#This Row],[Q1]],"")</f>
        <v>2.0833332382608205E-4</v>
      </c>
      <c r="L4676" s="10">
        <f>IFERROR(AVERAGEIFS(H$2:H4676, H$2:H4676, "&lt;" &amp;stats[[#This Row],[Q3]]+(2*stats[[#This Row],[IQR]]), H$2:H4676, "&gt;" &amp; stats[[#This Row],[Q1]]-(2*stats[[#This Row],[IQR]])),"")</f>
        <v>1.0532607434665759E-3</v>
      </c>
    </row>
    <row r="4677" spans="1:12" x14ac:dyDescent="0.25">
      <c r="A4677" s="7">
        <v>44420.396886574075</v>
      </c>
      <c r="B4677">
        <v>0</v>
      </c>
      <c r="C4677">
        <v>1</v>
      </c>
      <c r="D4677" s="8">
        <f>SUM(B$2:B4677)</f>
        <v>31</v>
      </c>
      <c r="E4677" s="8">
        <f>SUM(C$2:C4677)</f>
        <v>4676</v>
      </c>
      <c r="F4677" s="9">
        <f>IF(stats[[#This Row],[Column1]],stats[[#This Row],[Total Clear]]/stats[[#This Row],[Total Runs]],NA())</f>
        <v>6.6295979469632163E-3</v>
      </c>
      <c r="G4677" s="9">
        <f>SUM(B$2:B4677) / SUM(C$2:C4677)</f>
        <v>6.6295979469632163E-3</v>
      </c>
      <c r="H4677" s="10">
        <f>IFERROR(stats[[#This Row],[Column1]]-A4676,"")</f>
        <v>1.0416666700621136E-3</v>
      </c>
      <c r="I4677" s="10">
        <f>IFERROR(_xlfn.QUARTILE.INC(H$2:H4677,1),"")</f>
        <v>9.490740776527673E-4</v>
      </c>
      <c r="J4677" s="10">
        <f>IFERROR(_xlfn.QUARTILE.INC(H$2:H4677,3),"")</f>
        <v>1.1574074014788494E-3</v>
      </c>
      <c r="K4677" s="10">
        <f>IFERROR(stats[[#This Row],[Q3]]-stats[[#This Row],[Q1]],"")</f>
        <v>2.0833332382608205E-4</v>
      </c>
      <c r="L4677" s="10">
        <f>IFERROR(AVERAGEIFS(H$2:H4677, H$2:H4677, "&lt;" &amp;stats[[#This Row],[Q3]]+(2*stats[[#This Row],[IQR]]), H$2:H4677, "&gt;" &amp; stats[[#This Row],[Q1]]-(2*stats[[#This Row],[IQR]])),"")</f>
        <v>1.0532582393470503E-3</v>
      </c>
    </row>
    <row r="4678" spans="1:12" x14ac:dyDescent="0.25">
      <c r="A4678" s="7">
        <v>44420.397928240738</v>
      </c>
      <c r="B4678">
        <v>0</v>
      </c>
      <c r="C4678">
        <v>1</v>
      </c>
      <c r="D4678" s="8">
        <f>SUM(B$2:B4678)</f>
        <v>31</v>
      </c>
      <c r="E4678" s="8">
        <f>SUM(C$2:C4678)</f>
        <v>4677</v>
      </c>
      <c r="F4678" s="9">
        <f>IF(stats[[#This Row],[Column1]],stats[[#This Row],[Total Clear]]/stats[[#This Row],[Total Runs]],NA())</f>
        <v>6.6281804575582639E-3</v>
      </c>
      <c r="G4678" s="9">
        <f>SUM(B$2:B4678) / SUM(C$2:C4678)</f>
        <v>6.6281804575582639E-3</v>
      </c>
      <c r="H4678" s="10">
        <f>IFERROR(stats[[#This Row],[Column1]]-A4677,"")</f>
        <v>1.0416666627861559E-3</v>
      </c>
      <c r="I4678" s="10">
        <f>IFERROR(_xlfn.QUARTILE.INC(H$2:H4678,1),"")</f>
        <v>9.490740776527673E-4</v>
      </c>
      <c r="J4678" s="10">
        <f>IFERROR(_xlfn.QUARTILE.INC(H$2:H4678,3),"")</f>
        <v>1.1574074014788494E-3</v>
      </c>
      <c r="K4678" s="10">
        <f>IFERROR(stats[[#This Row],[Q3]]-stats[[#This Row],[Q1]],"")</f>
        <v>2.0833332382608205E-4</v>
      </c>
      <c r="L4678" s="10">
        <f>IFERROR(AVERAGEIFS(H$2:H4678, H$2:H4678, "&lt;" &amp;stats[[#This Row],[Q3]]+(2*stats[[#This Row],[IQR]]), H$2:H4678, "&gt;" &amp; stats[[#This Row],[Q1]]-(2*stats[[#This Row],[IQR]])),"")</f>
        <v>1.0532557363074127E-3</v>
      </c>
    </row>
    <row r="4679" spans="1:12" x14ac:dyDescent="0.25">
      <c r="A4679" s="7">
        <v>44420.39916666667</v>
      </c>
      <c r="B4679">
        <v>0</v>
      </c>
      <c r="C4679">
        <v>1</v>
      </c>
      <c r="D4679" s="8">
        <f>SUM(B$2:B4679)</f>
        <v>31</v>
      </c>
      <c r="E4679" s="8">
        <f>SUM(C$2:C4679)</f>
        <v>4678</v>
      </c>
      <c r="F4679" s="9">
        <f>IF(stats[[#This Row],[Column1]],stats[[#This Row],[Total Clear]]/stats[[#This Row],[Total Runs]],NA())</f>
        <v>6.6267635741769984E-3</v>
      </c>
      <c r="G4679" s="9">
        <f>SUM(B$2:B4679) / SUM(C$2:C4679)</f>
        <v>6.6267635741769984E-3</v>
      </c>
      <c r="H4679" s="10">
        <f>IFERROR(stats[[#This Row],[Column1]]-A4678,"")</f>
        <v>1.2384259316604584E-3</v>
      </c>
      <c r="I4679" s="10">
        <f>IFERROR(_xlfn.QUARTILE.INC(H$2:H4679,1),"")</f>
        <v>9.490740776527673E-4</v>
      </c>
      <c r="J4679" s="10">
        <f>IFERROR(_xlfn.QUARTILE.INC(H$2:H4679,3),"")</f>
        <v>1.1574074014788494E-3</v>
      </c>
      <c r="K4679" s="10">
        <f>IFERROR(stats[[#This Row],[Q3]]-stats[[#This Row],[Q1]],"")</f>
        <v>2.0833332382608205E-4</v>
      </c>
      <c r="L4679" s="10">
        <f>IFERROR(AVERAGEIFS(H$2:H4679, H$2:H4679, "&lt;" &amp;stats[[#This Row],[Q3]]+(2*stats[[#This Row],[IQR]]), H$2:H4679, "&gt;" &amp; stats[[#This Row],[Q1]]-(2*stats[[#This Row],[IQR]])),"")</f>
        <v>1.0532957126017464E-3</v>
      </c>
    </row>
    <row r="4680" spans="1:12" x14ac:dyDescent="0.25">
      <c r="A4680" s="7">
        <v>44420.400208333333</v>
      </c>
      <c r="B4680">
        <v>0</v>
      </c>
      <c r="C4680">
        <v>1</v>
      </c>
      <c r="D4680" s="8">
        <f>SUM(B$2:B4680)</f>
        <v>31</v>
      </c>
      <c r="E4680" s="8">
        <f>SUM(C$2:C4680)</f>
        <v>4679</v>
      </c>
      <c r="F4680" s="9">
        <f>IF(stats[[#This Row],[Column1]],stats[[#This Row],[Total Clear]]/stats[[#This Row],[Total Runs]],NA())</f>
        <v>6.6253472964308609E-3</v>
      </c>
      <c r="G4680" s="9">
        <f>SUM(B$2:B4680) / SUM(C$2:C4680)</f>
        <v>6.6253472964308609E-3</v>
      </c>
      <c r="H4680" s="10">
        <f>IFERROR(stats[[#This Row],[Column1]]-A4679,"")</f>
        <v>1.0416666627861559E-3</v>
      </c>
      <c r="I4680" s="10">
        <f>IFERROR(_xlfn.QUARTILE.INC(H$2:H4680,1),"")</f>
        <v>9.490740776527673E-4</v>
      </c>
      <c r="J4680" s="10">
        <f>IFERROR(_xlfn.QUARTILE.INC(H$2:H4680,3),"")</f>
        <v>1.1574074014788494E-3</v>
      </c>
      <c r="K4680" s="10">
        <f>IFERROR(stats[[#This Row],[Q3]]-stats[[#This Row],[Q1]],"")</f>
        <v>2.0833332382608205E-4</v>
      </c>
      <c r="L4680" s="10">
        <f>IFERROR(AVERAGEIFS(H$2:H4680, H$2:H4680, "&lt;" &amp;stats[[#This Row],[Q3]]+(2*stats[[#This Row],[IQR]]), H$2:H4680, "&gt;" &amp; stats[[#This Row],[Q1]]-(2*stats[[#This Row],[IQR]])),"")</f>
        <v>1.0532932025543007E-3</v>
      </c>
    </row>
    <row r="4681" spans="1:12" x14ac:dyDescent="0.25">
      <c r="A4681" s="7">
        <v>44420.401354166665</v>
      </c>
      <c r="B4681">
        <v>0</v>
      </c>
      <c r="C4681">
        <v>1</v>
      </c>
      <c r="D4681" s="8">
        <f>SUM(B$2:B4681)</f>
        <v>31</v>
      </c>
      <c r="E4681" s="8">
        <f>SUM(C$2:C4681)</f>
        <v>4680</v>
      </c>
      <c r="F4681" s="9">
        <f>IF(stats[[#This Row],[Column1]],stats[[#This Row],[Total Clear]]/stats[[#This Row],[Total Runs]],NA())</f>
        <v>6.6239316239316238E-3</v>
      </c>
      <c r="G4681" s="9">
        <f>SUM(B$2:B4681) / SUM(C$2:C4681)</f>
        <v>6.6239316239316238E-3</v>
      </c>
      <c r="H4681" s="10">
        <f>IFERROR(stats[[#This Row],[Column1]]-A4680,"")</f>
        <v>1.1458333319751546E-3</v>
      </c>
      <c r="I4681" s="10">
        <f>IFERROR(_xlfn.QUARTILE.INC(H$2:H4681,1),"")</f>
        <v>9.490740776527673E-4</v>
      </c>
      <c r="J4681" s="10">
        <f>IFERROR(_xlfn.QUARTILE.INC(H$2:H4681,3),"")</f>
        <v>1.1574074014788494E-3</v>
      </c>
      <c r="K4681" s="10">
        <f>IFERROR(stats[[#This Row],[Q3]]-stats[[#This Row],[Q1]],"")</f>
        <v>2.0833332382608205E-4</v>
      </c>
      <c r="L4681" s="10">
        <f>IFERROR(AVERAGEIFS(H$2:H4681, H$2:H4681, "&lt;" &amp;stats[[#This Row],[Q3]]+(2*stats[[#This Row],[IQR]]), H$2:H4681, "&gt;" &amp; stats[[#This Row],[Q1]]-(2*stats[[#This Row],[IQR]])),"")</f>
        <v>1.0533131723707489E-3</v>
      </c>
    </row>
    <row r="4682" spans="1:12" x14ac:dyDescent="0.25">
      <c r="A4682" s="7">
        <v>44420.402488425927</v>
      </c>
      <c r="B4682">
        <v>0</v>
      </c>
      <c r="C4682">
        <v>1</v>
      </c>
      <c r="D4682" s="8">
        <f>SUM(B$2:B4682)</f>
        <v>31</v>
      </c>
      <c r="E4682" s="8">
        <f>SUM(C$2:C4682)</f>
        <v>4681</v>
      </c>
      <c r="F4682" s="9">
        <f>IF(stats[[#This Row],[Column1]],stats[[#This Row],[Total Clear]]/stats[[#This Row],[Total Runs]],NA())</f>
        <v>6.6225165562913907E-3</v>
      </c>
      <c r="G4682" s="9">
        <f>SUM(B$2:B4682) / SUM(C$2:C4682)</f>
        <v>6.6225165562913907E-3</v>
      </c>
      <c r="H4682" s="10">
        <f>IFERROR(stats[[#This Row],[Column1]]-A4681,"")</f>
        <v>1.1342592624714598E-3</v>
      </c>
      <c r="I4682" s="10">
        <f>IFERROR(_xlfn.QUARTILE.INC(H$2:H4682,1),"")</f>
        <v>9.490740776527673E-4</v>
      </c>
      <c r="J4682" s="10">
        <f>IFERROR(_xlfn.QUARTILE.INC(H$2:H4682,3),"")</f>
        <v>1.1574074014788494E-3</v>
      </c>
      <c r="K4682" s="10">
        <f>IFERROR(stats[[#This Row],[Q3]]-stats[[#This Row],[Q1]],"")</f>
        <v>2.0833332382608205E-4</v>
      </c>
      <c r="L4682" s="10">
        <f>IFERROR(AVERAGEIFS(H$2:H4682, H$2:H4682, "&lt;" &amp;stats[[#This Row],[Q3]]+(2*stats[[#This Row],[IQR]]), H$2:H4682, "&gt;" &amp; stats[[#This Row],[Q1]]-(2*stats[[#This Row],[IQR]])),"")</f>
        <v>1.0533306364678579E-3</v>
      </c>
    </row>
    <row r="4683" spans="1:12" x14ac:dyDescent="0.25">
      <c r="A4683" s="7">
        <v>44420.403611111113</v>
      </c>
      <c r="B4683">
        <v>0</v>
      </c>
      <c r="C4683">
        <v>1</v>
      </c>
      <c r="D4683" s="8">
        <f>SUM(B$2:B4683)</f>
        <v>31</v>
      </c>
      <c r="E4683" s="8">
        <f>SUM(C$2:C4683)</f>
        <v>4682</v>
      </c>
      <c r="F4683" s="9">
        <f>IF(stats[[#This Row],[Column1]],stats[[#This Row],[Total Clear]]/stats[[#This Row],[Total Runs]],NA())</f>
        <v>6.6211020931225975E-3</v>
      </c>
      <c r="G4683" s="9">
        <f>SUM(B$2:B4683) / SUM(C$2:C4683)</f>
        <v>6.6211020931225975E-3</v>
      </c>
      <c r="H4683" s="10">
        <f>IFERROR(stats[[#This Row],[Column1]]-A4682,"")</f>
        <v>1.1226851856918074E-3</v>
      </c>
      <c r="I4683" s="10">
        <f>IFERROR(_xlfn.QUARTILE.INC(H$2:H4683,1),"")</f>
        <v>9.490740776527673E-4</v>
      </c>
      <c r="J4683" s="10">
        <f>IFERROR(_xlfn.QUARTILE.INC(H$2:H4683,3),"")</f>
        <v>1.1574074014788494E-3</v>
      </c>
      <c r="K4683" s="10">
        <f>IFERROR(stats[[#This Row],[Q3]]-stats[[#This Row],[Q1]],"")</f>
        <v>2.0833332382608205E-4</v>
      </c>
      <c r="L4683" s="10">
        <f>IFERROR(AVERAGEIFS(H$2:H4683, H$2:H4683, "&lt;" &amp;stats[[#This Row],[Q3]]+(2*stats[[#This Row],[IQR]]), H$2:H4683, "&gt;" &amp; stats[[#This Row],[Q1]]-(2*stats[[#This Row],[IQR]])),"")</f>
        <v>1.0533455964655335E-3</v>
      </c>
    </row>
    <row r="4684" spans="1:12" x14ac:dyDescent="0.25">
      <c r="A4684" s="7">
        <v>44420.404768518521</v>
      </c>
      <c r="B4684">
        <v>0</v>
      </c>
      <c r="C4684">
        <v>1</v>
      </c>
      <c r="D4684" s="8">
        <f>SUM(B$2:B4684)</f>
        <v>31</v>
      </c>
      <c r="E4684" s="8">
        <f>SUM(C$2:C4684)</f>
        <v>4683</v>
      </c>
      <c r="F4684" s="9">
        <f>IF(stats[[#This Row],[Column1]],stats[[#This Row],[Total Clear]]/stats[[#This Row],[Total Runs]],NA())</f>
        <v>6.6196882340380098E-3</v>
      </c>
      <c r="G4684" s="9">
        <f>SUM(B$2:B4684) / SUM(C$2:C4684)</f>
        <v>6.6196882340380098E-3</v>
      </c>
      <c r="H4684" s="10">
        <f>IFERROR(stats[[#This Row],[Column1]]-A4683,"")</f>
        <v>1.157407408754807E-3</v>
      </c>
      <c r="I4684" s="10">
        <f>IFERROR(_xlfn.QUARTILE.INC(H$2:H4684,1),"")</f>
        <v>9.490740776527673E-4</v>
      </c>
      <c r="J4684" s="10">
        <f>IFERROR(_xlfn.QUARTILE.INC(H$2:H4684,3),"")</f>
        <v>1.1574074014788494E-3</v>
      </c>
      <c r="K4684" s="10">
        <f>IFERROR(stats[[#This Row],[Q3]]-stats[[#This Row],[Q1]],"")</f>
        <v>2.0833332382608205E-4</v>
      </c>
      <c r="L4684" s="10">
        <f>IFERROR(AVERAGEIFS(H$2:H4684, H$2:H4684, "&lt;" &amp;stats[[#This Row],[Q3]]+(2*stats[[#This Row],[IQR]]), H$2:H4684, "&gt;" &amp; stats[[#This Row],[Q1]]-(2*stats[[#This Row],[IQR]])),"")</f>
        <v>1.0533680380899221E-3</v>
      </c>
    </row>
    <row r="4685" spans="1:12" x14ac:dyDescent="0.25">
      <c r="A4685" s="7">
        <v>44420.405821759261</v>
      </c>
      <c r="B4685">
        <v>0</v>
      </c>
      <c r="C4685">
        <v>1</v>
      </c>
      <c r="D4685" s="8">
        <f>SUM(B$2:B4685)</f>
        <v>31</v>
      </c>
      <c r="E4685" s="8">
        <f>SUM(C$2:C4685)</f>
        <v>4684</v>
      </c>
      <c r="F4685" s="9">
        <f>IF(stats[[#This Row],[Column1]],stats[[#This Row],[Total Clear]]/stats[[#This Row],[Total Runs]],NA())</f>
        <v>6.6182749786507259E-3</v>
      </c>
      <c r="G4685" s="9">
        <f>SUM(B$2:B4685) / SUM(C$2:C4685)</f>
        <v>6.6182749786507259E-3</v>
      </c>
      <c r="H4685" s="10">
        <f>IFERROR(stats[[#This Row],[Column1]]-A4684,"")</f>
        <v>1.0532407395658083E-3</v>
      </c>
      <c r="I4685" s="10">
        <f>IFERROR(_xlfn.QUARTILE.INC(H$2:H4685,1),"")</f>
        <v>9.490740776527673E-4</v>
      </c>
      <c r="J4685" s="10">
        <f>IFERROR(_xlfn.QUARTILE.INC(H$2:H4685,3),"")</f>
        <v>1.1574074014788494E-3</v>
      </c>
      <c r="K4685" s="10">
        <f>IFERROR(stats[[#This Row],[Q3]]-stats[[#This Row],[Q1]],"")</f>
        <v>2.0833332382608205E-4</v>
      </c>
      <c r="L4685" s="10">
        <f>IFERROR(AVERAGEIFS(H$2:H4685, H$2:H4685, "&lt;" &amp;stats[[#This Row],[Q3]]+(2*stats[[#This Row],[IQR]]), H$2:H4685, "&gt;" &amp; stats[[#This Row],[Q1]]-(2*stats[[#This Row],[IQR]])),"")</f>
        <v>1.0533680106430648E-3</v>
      </c>
    </row>
    <row r="4686" spans="1:12" x14ac:dyDescent="0.25">
      <c r="A4686" s="7">
        <v>44420.406875000001</v>
      </c>
      <c r="B4686">
        <v>0</v>
      </c>
      <c r="C4686">
        <v>1</v>
      </c>
      <c r="D4686" s="8">
        <f>SUM(B$2:B4686)</f>
        <v>31</v>
      </c>
      <c r="E4686" s="8">
        <f>SUM(C$2:C4686)</f>
        <v>4685</v>
      </c>
      <c r="F4686" s="9">
        <f>IF(stats[[#This Row],[Column1]],stats[[#This Row],[Total Clear]]/stats[[#This Row],[Total Runs]],NA())</f>
        <v>6.6168623265741725E-3</v>
      </c>
      <c r="G4686" s="9">
        <f>SUM(B$2:B4686) / SUM(C$2:C4686)</f>
        <v>6.6168623265741725E-3</v>
      </c>
      <c r="H4686" s="10">
        <f>IFERROR(stats[[#This Row],[Column1]]-A4685,"")</f>
        <v>1.0532407395658083E-3</v>
      </c>
      <c r="I4686" s="10">
        <f>IFERROR(_xlfn.QUARTILE.INC(H$2:H4686,1),"")</f>
        <v>9.490740776527673E-4</v>
      </c>
      <c r="J4686" s="10">
        <f>IFERROR(_xlfn.QUARTILE.INC(H$2:H4686,3),"")</f>
        <v>1.1574074014788494E-3</v>
      </c>
      <c r="K4686" s="10">
        <f>IFERROR(stats[[#This Row],[Q3]]-stats[[#This Row],[Q1]],"")</f>
        <v>2.0833332382608205E-4</v>
      </c>
      <c r="L4686" s="10">
        <f>IFERROR(AVERAGEIFS(H$2:H4686, H$2:H4686, "&lt;" &amp;stats[[#This Row],[Q3]]+(2*stats[[#This Row],[IQR]]), H$2:H4686, "&gt;" &amp; stats[[#This Row],[Q1]]-(2*stats[[#This Row],[IQR]])),"")</f>
        <v>1.0533679832080405E-3</v>
      </c>
    </row>
    <row r="4687" spans="1:12" x14ac:dyDescent="0.25">
      <c r="A4687" s="7">
        <v>44420.407951388886</v>
      </c>
      <c r="B4687">
        <v>0</v>
      </c>
      <c r="C4687">
        <v>1</v>
      </c>
      <c r="D4687" s="8">
        <f>SUM(B$2:B4687)</f>
        <v>31</v>
      </c>
      <c r="E4687" s="8">
        <f>SUM(C$2:C4687)</f>
        <v>4686</v>
      </c>
      <c r="F4687" s="9">
        <f>IF(stats[[#This Row],[Column1]],stats[[#This Row],[Total Clear]]/stats[[#This Row],[Total Runs]],NA())</f>
        <v>6.615450277422108E-3</v>
      </c>
      <c r="G4687" s="9">
        <f>SUM(B$2:B4687) / SUM(C$2:C4687)</f>
        <v>6.615450277422108E-3</v>
      </c>
      <c r="H4687" s="10">
        <f>IFERROR(stats[[#This Row],[Column1]]-A4686,"")</f>
        <v>1.0763888858491555E-3</v>
      </c>
      <c r="I4687" s="10">
        <f>IFERROR(_xlfn.QUARTILE.INC(H$2:H4687,1),"")</f>
        <v>9.490740776527673E-4</v>
      </c>
      <c r="J4687" s="10">
        <f>IFERROR(_xlfn.QUARTILE.INC(H$2:H4687,3),"")</f>
        <v>1.1574074014788494E-3</v>
      </c>
      <c r="K4687" s="10">
        <f>IFERROR(stats[[#This Row],[Q3]]-stats[[#This Row],[Q1]],"")</f>
        <v>2.0833332382608205E-4</v>
      </c>
      <c r="L4687" s="10">
        <f>IFERROR(AVERAGEIFS(H$2:H4687, H$2:H4687, "&lt;" &amp;stats[[#This Row],[Q3]]+(2*stats[[#This Row],[IQR]]), H$2:H4687, "&gt;" &amp; stats[[#This Row],[Q1]]-(2*stats[[#This Row],[IQR]])),"")</f>
        <v>1.0533729446094717E-3</v>
      </c>
    </row>
    <row r="4688" spans="1:12" x14ac:dyDescent="0.25">
      <c r="A4688" s="7">
        <v>44420.409016203703</v>
      </c>
      <c r="B4688">
        <v>0</v>
      </c>
      <c r="C4688">
        <v>1</v>
      </c>
      <c r="D4688" s="8">
        <f>SUM(B$2:B4688)</f>
        <v>31</v>
      </c>
      <c r="E4688" s="8">
        <f>SUM(C$2:C4688)</f>
        <v>4687</v>
      </c>
      <c r="F4688" s="9">
        <f>IF(stats[[#This Row],[Column1]],stats[[#This Row],[Total Clear]]/stats[[#This Row],[Total Runs]],NA())</f>
        <v>6.6140388308086199E-3</v>
      </c>
      <c r="G4688" s="9">
        <f>SUM(B$2:B4688) / SUM(C$2:C4688)</f>
        <v>6.6140388308086199E-3</v>
      </c>
      <c r="H4688" s="10">
        <f>IFERROR(stats[[#This Row],[Column1]]-A4687,"")</f>
        <v>1.0648148163454607E-3</v>
      </c>
      <c r="I4688" s="10">
        <f>IFERROR(_xlfn.QUARTILE.INC(H$2:H4688,1),"")</f>
        <v>9.490740776527673E-4</v>
      </c>
      <c r="J4688" s="10">
        <f>IFERROR(_xlfn.QUARTILE.INC(H$2:H4688,3),"")</f>
        <v>1.1574074014788494E-3</v>
      </c>
      <c r="K4688" s="10">
        <f>IFERROR(stats[[#This Row],[Q3]]-stats[[#This Row],[Q1]],"")</f>
        <v>2.0833332382608205E-4</v>
      </c>
      <c r="L4688" s="10">
        <f>IFERROR(AVERAGEIFS(H$2:H4688, H$2:H4688, "&lt;" &amp;stats[[#This Row],[Q3]]+(2*stats[[#This Row],[IQR]]), H$2:H4688, "&gt;" &amp; stats[[#This Row],[Q1]]-(2*stats[[#This Row],[IQR]])),"")</f>
        <v>1.0533754099987707E-3</v>
      </c>
    </row>
    <row r="4689" spans="1:12" x14ac:dyDescent="0.25">
      <c r="A4689" s="7">
        <v>44420.410081018519</v>
      </c>
      <c r="B4689">
        <v>0</v>
      </c>
      <c r="C4689">
        <v>1</v>
      </c>
      <c r="D4689" s="8">
        <f>SUM(B$2:B4689)</f>
        <v>31</v>
      </c>
      <c r="E4689" s="8">
        <f>SUM(C$2:C4689)</f>
        <v>4688</v>
      </c>
      <c r="F4689" s="9">
        <f>IF(stats[[#This Row],[Column1]],stats[[#This Row],[Total Clear]]/stats[[#This Row],[Total Runs]],NA())</f>
        <v>6.6126279863481232E-3</v>
      </c>
      <c r="G4689" s="9">
        <f>SUM(B$2:B4689) / SUM(C$2:C4689)</f>
        <v>6.6126279863481232E-3</v>
      </c>
      <c r="H4689" s="10">
        <f>IFERROR(stats[[#This Row],[Column1]]-A4688,"")</f>
        <v>1.0648148163454607E-3</v>
      </c>
      <c r="I4689" s="10">
        <f>IFERROR(_xlfn.QUARTILE.INC(H$2:H4689,1),"")</f>
        <v>9.490740776527673E-4</v>
      </c>
      <c r="J4689" s="10">
        <f>IFERROR(_xlfn.QUARTILE.INC(H$2:H4689,3),"")</f>
        <v>1.1574074014788494E-3</v>
      </c>
      <c r="K4689" s="10">
        <f>IFERROR(stats[[#This Row],[Q3]]-stats[[#This Row],[Q1]],"")</f>
        <v>2.0833332382608205E-4</v>
      </c>
      <c r="L4689" s="10">
        <f>IFERROR(AVERAGEIFS(H$2:H4689, H$2:H4689, "&lt;" &amp;stats[[#This Row],[Q3]]+(2*stats[[#This Row],[IQR]]), H$2:H4689, "&gt;" &amp; stats[[#This Row],[Q1]]-(2*stats[[#This Row],[IQR]])),"")</f>
        <v>1.0533778743258596E-3</v>
      </c>
    </row>
    <row r="4690" spans="1:12" x14ac:dyDescent="0.25">
      <c r="A4690" s="7">
        <v>44420.411168981482</v>
      </c>
      <c r="B4690">
        <v>0</v>
      </c>
      <c r="C4690">
        <v>1</v>
      </c>
      <c r="D4690" s="8">
        <f>SUM(B$2:B4690)</f>
        <v>31</v>
      </c>
      <c r="E4690" s="8">
        <f>SUM(C$2:C4690)</f>
        <v>4689</v>
      </c>
      <c r="F4690" s="9">
        <f>IF(stats[[#This Row],[Column1]],stats[[#This Row],[Total Clear]]/stats[[#This Row],[Total Runs]],NA())</f>
        <v>6.6112177436553638E-3</v>
      </c>
      <c r="G4690" s="9">
        <f>SUM(B$2:B4690) / SUM(C$2:C4690)</f>
        <v>6.6112177436553638E-3</v>
      </c>
      <c r="H4690" s="10">
        <f>IFERROR(stats[[#This Row],[Column1]]-A4689,"")</f>
        <v>1.0879629626288079E-3</v>
      </c>
      <c r="I4690" s="10">
        <f>IFERROR(_xlfn.QUARTILE.INC(H$2:H4690,1),"")</f>
        <v>9.490740776527673E-4</v>
      </c>
      <c r="J4690" s="10">
        <f>IFERROR(_xlfn.QUARTILE.INC(H$2:H4690,3),"")</f>
        <v>1.1574074014788494E-3</v>
      </c>
      <c r="K4690" s="10">
        <f>IFERROR(stats[[#This Row],[Q3]]-stats[[#This Row],[Q1]],"")</f>
        <v>2.0833332382608205E-4</v>
      </c>
      <c r="L4690" s="10">
        <f>IFERROR(AVERAGEIFS(H$2:H4690, H$2:H4690, "&lt;" &amp;stats[[#This Row],[Q3]]+(2*stats[[#This Row],[IQR]]), H$2:H4690, "&gt;" &amp; stats[[#This Row],[Q1]]-(2*stats[[#This Row],[IQR]])),"")</f>
        <v>1.0533853231926059E-3</v>
      </c>
    </row>
    <row r="4691" spans="1:12" x14ac:dyDescent="0.25">
      <c r="A4691" s="7">
        <v>44420.412280092591</v>
      </c>
      <c r="B4691">
        <v>0</v>
      </c>
      <c r="C4691">
        <v>1</v>
      </c>
      <c r="D4691" s="8">
        <f>SUM(B$2:B4691)</f>
        <v>31</v>
      </c>
      <c r="E4691" s="8">
        <f>SUM(C$2:C4691)</f>
        <v>4690</v>
      </c>
      <c r="F4691" s="9">
        <f>IF(stats[[#This Row],[Column1]],stats[[#This Row],[Total Clear]]/stats[[#This Row],[Total Runs]],NA())</f>
        <v>6.609808102345416E-3</v>
      </c>
      <c r="G4691" s="9">
        <f>SUM(B$2:B4691) / SUM(C$2:C4691)</f>
        <v>6.609808102345416E-3</v>
      </c>
      <c r="H4691" s="10">
        <f>IFERROR(stats[[#This Row],[Column1]]-A4690,"")</f>
        <v>1.111111108912155E-3</v>
      </c>
      <c r="I4691" s="10">
        <f>IFERROR(_xlfn.QUARTILE.INC(H$2:H4691,1),"")</f>
        <v>9.490740776527673E-4</v>
      </c>
      <c r="J4691" s="10">
        <f>IFERROR(_xlfn.QUARTILE.INC(H$2:H4691,3),"")</f>
        <v>1.1574074014788494E-3</v>
      </c>
      <c r="K4691" s="10">
        <f>IFERROR(stats[[#This Row],[Q3]]-stats[[#This Row],[Q1]],"")</f>
        <v>2.0833332382608205E-4</v>
      </c>
      <c r="L4691" s="10">
        <f>IFERROR(AVERAGEIFS(H$2:H4691, H$2:H4691, "&lt;" &amp;stats[[#This Row],[Q3]]+(2*stats[[#This Row],[IQR]]), H$2:H4691, "&gt;" &amp; stats[[#This Row],[Q1]]-(2*stats[[#This Row],[IQR]])),"")</f>
        <v>1.0533977533790225E-3</v>
      </c>
    </row>
    <row r="4692" spans="1:12" x14ac:dyDescent="0.25">
      <c r="A4692" s="7">
        <v>44420.413356481484</v>
      </c>
      <c r="B4692">
        <v>0</v>
      </c>
      <c r="C4692">
        <v>1</v>
      </c>
      <c r="D4692" s="8">
        <f>SUM(B$2:B4692)</f>
        <v>31</v>
      </c>
      <c r="E4692" s="8">
        <f>SUM(C$2:C4692)</f>
        <v>4691</v>
      </c>
      <c r="F4692" s="9">
        <f>IF(stats[[#This Row],[Column1]],stats[[#This Row],[Total Clear]]/stats[[#This Row],[Total Runs]],NA())</f>
        <v>6.6083990620336812E-3</v>
      </c>
      <c r="G4692" s="9">
        <f>SUM(B$2:B4692) / SUM(C$2:C4692)</f>
        <v>6.6083990620336812E-3</v>
      </c>
      <c r="H4692" s="10">
        <f>IFERROR(stats[[#This Row],[Column1]]-A4691,"")</f>
        <v>1.0763888931251131E-3</v>
      </c>
      <c r="I4692" s="10">
        <f>IFERROR(_xlfn.QUARTILE.INC(H$2:H4692,1),"")</f>
        <v>9.490740776527673E-4</v>
      </c>
      <c r="J4692" s="10">
        <f>IFERROR(_xlfn.QUARTILE.INC(H$2:H4692,3),"")</f>
        <v>1.1574074014788494E-3</v>
      </c>
      <c r="K4692" s="10">
        <f>IFERROR(stats[[#This Row],[Q3]]-stats[[#This Row],[Q1]],"")</f>
        <v>2.0833332382608205E-4</v>
      </c>
      <c r="L4692" s="10">
        <f>IFERROR(AVERAGEIFS(H$2:H4692, H$2:H4692, "&lt;" &amp;stats[[#This Row],[Q3]]+(2*stats[[#This Row],[IQR]]), H$2:H4692, "&gt;" &amp; stats[[#This Row],[Q1]]-(2*stats[[#This Row],[IQR]])),"")</f>
        <v>1.0534027030323586E-3</v>
      </c>
    </row>
    <row r="4693" spans="1:12" x14ac:dyDescent="0.25">
      <c r="A4693" s="7">
        <v>44420.414456018516</v>
      </c>
      <c r="B4693">
        <v>0</v>
      </c>
      <c r="C4693">
        <v>1</v>
      </c>
      <c r="D4693" s="8">
        <f>SUM(B$2:B4693)</f>
        <v>31</v>
      </c>
      <c r="E4693" s="8">
        <f>SUM(C$2:C4693)</f>
        <v>4692</v>
      </c>
      <c r="F4693" s="9">
        <f>IF(stats[[#This Row],[Column1]],stats[[#This Row],[Total Clear]]/stats[[#This Row],[Total Runs]],NA())</f>
        <v>6.6069906223358912E-3</v>
      </c>
      <c r="G4693" s="9">
        <f>SUM(B$2:B4693) / SUM(C$2:C4693)</f>
        <v>6.6069906223358912E-3</v>
      </c>
      <c r="H4693" s="10">
        <f>IFERROR(stats[[#This Row],[Column1]]-A4692,"")</f>
        <v>1.0995370321325026E-3</v>
      </c>
      <c r="I4693" s="10">
        <f>IFERROR(_xlfn.QUARTILE.INC(H$2:H4693,1),"")</f>
        <v>9.490740776527673E-4</v>
      </c>
      <c r="J4693" s="10">
        <f>IFERROR(_xlfn.QUARTILE.INC(H$2:H4693,3),"")</f>
        <v>1.1574074014788494E-3</v>
      </c>
      <c r="K4693" s="10">
        <f>IFERROR(stats[[#This Row],[Q3]]-stats[[#This Row],[Q1]],"")</f>
        <v>2.0833332382608205E-4</v>
      </c>
      <c r="L4693" s="10">
        <f>IFERROR(AVERAGEIFS(H$2:H4693, H$2:H4693, "&lt;" &amp;stats[[#This Row],[Q3]]+(2*stats[[#This Row],[IQR]]), H$2:H4693, "&gt;" &amp; stats[[#This Row],[Q1]]-(2*stats[[#This Row],[IQR]])),"")</f>
        <v>1.0534126329353076E-3</v>
      </c>
    </row>
    <row r="4694" spans="1:12" x14ac:dyDescent="0.25">
      <c r="A4694" s="7">
        <v>44420.415590277778</v>
      </c>
      <c r="B4694">
        <v>0</v>
      </c>
      <c r="C4694">
        <v>1</v>
      </c>
      <c r="D4694" s="8">
        <f>SUM(B$2:B4694)</f>
        <v>31</v>
      </c>
      <c r="E4694" s="8">
        <f>SUM(C$2:C4694)</f>
        <v>4693</v>
      </c>
      <c r="F4694" s="9">
        <f>IF(stats[[#This Row],[Column1]],stats[[#This Row],[Total Clear]]/stats[[#This Row],[Total Runs]],NA())</f>
        <v>6.6055827828681015E-3</v>
      </c>
      <c r="G4694" s="9">
        <f>SUM(B$2:B4694) / SUM(C$2:C4694)</f>
        <v>6.6055827828681015E-3</v>
      </c>
      <c r="H4694" s="10">
        <f>IFERROR(stats[[#This Row],[Column1]]-A4693,"")</f>
        <v>1.1342592624714598E-3</v>
      </c>
      <c r="I4694" s="10">
        <f>IFERROR(_xlfn.QUARTILE.INC(H$2:H4694,1),"")</f>
        <v>9.490740776527673E-4</v>
      </c>
      <c r="J4694" s="10">
        <f>IFERROR(_xlfn.QUARTILE.INC(H$2:H4694,3),"")</f>
        <v>1.1574074014788494E-3</v>
      </c>
      <c r="K4694" s="10">
        <f>IFERROR(stats[[#This Row],[Q3]]-stats[[#This Row],[Q1]],"")</f>
        <v>2.0833332382608205E-4</v>
      </c>
      <c r="L4694" s="10">
        <f>IFERROR(AVERAGEIFS(H$2:H4694, H$2:H4694, "&lt;" &amp;stats[[#This Row],[Q3]]+(2*stats[[#This Row],[IQR]]), H$2:H4694, "&gt;" &amp; stats[[#This Row],[Q1]]-(2*stats[[#This Row],[IQR]])),"")</f>
        <v>1.0534300305315063E-3</v>
      </c>
    </row>
    <row r="4695" spans="1:12" x14ac:dyDescent="0.25">
      <c r="A4695" s="7">
        <v>44420.416608796295</v>
      </c>
      <c r="B4695">
        <v>0</v>
      </c>
      <c r="C4695">
        <v>1</v>
      </c>
      <c r="D4695" s="8">
        <f>SUM(B$2:B4695)</f>
        <v>31</v>
      </c>
      <c r="E4695" s="8">
        <f>SUM(C$2:C4695)</f>
        <v>4694</v>
      </c>
      <c r="F4695" s="9">
        <f>IF(stats[[#This Row],[Column1]],stats[[#This Row],[Total Clear]]/stats[[#This Row],[Total Runs]],NA())</f>
        <v>6.6041755432466979E-3</v>
      </c>
      <c r="G4695" s="9">
        <f>SUM(B$2:B4695) / SUM(C$2:C4695)</f>
        <v>6.6041755432466979E-3</v>
      </c>
      <c r="H4695" s="10">
        <f>IFERROR(stats[[#This Row],[Column1]]-A4694,"")</f>
        <v>1.0185185165028088E-3</v>
      </c>
      <c r="I4695" s="10">
        <f>IFERROR(_xlfn.QUARTILE.INC(H$2:H4695,1),"")</f>
        <v>9.490740776527673E-4</v>
      </c>
      <c r="J4695" s="10">
        <f>IFERROR(_xlfn.QUARTILE.INC(H$2:H4695,3),"")</f>
        <v>1.1574074014788494E-3</v>
      </c>
      <c r="K4695" s="10">
        <f>IFERROR(stats[[#This Row],[Q3]]-stats[[#This Row],[Q1]],"")</f>
        <v>2.0833332382608205E-4</v>
      </c>
      <c r="L4695" s="10">
        <f>IFERROR(AVERAGEIFS(H$2:H4695, H$2:H4695, "&lt;" &amp;stats[[#This Row],[Q3]]+(2*stats[[#This Row],[IQR]]), H$2:H4695, "&gt;" &amp; stats[[#This Row],[Q1]]-(2*stats[[#This Row],[IQR]])),"")</f>
        <v>1.0534225194484537E-3</v>
      </c>
    </row>
    <row r="4696" spans="1:12" x14ac:dyDescent="0.25">
      <c r="A4696" s="7">
        <v>44420.417731481481</v>
      </c>
      <c r="B4696">
        <v>0</v>
      </c>
      <c r="C4696">
        <v>1</v>
      </c>
      <c r="D4696" s="8">
        <f>SUM(B$2:B4696)</f>
        <v>31</v>
      </c>
      <c r="E4696" s="8">
        <f>SUM(C$2:C4696)</f>
        <v>4695</v>
      </c>
      <c r="F4696" s="9">
        <f>IF(stats[[#This Row],[Column1]],stats[[#This Row],[Total Clear]]/stats[[#This Row],[Total Runs]],NA())</f>
        <v>6.6027689030883916E-3</v>
      </c>
      <c r="G4696" s="9">
        <f>SUM(B$2:B4696) / SUM(C$2:C4696)</f>
        <v>6.6027689030883916E-3</v>
      </c>
      <c r="H4696" s="10">
        <f>IFERROR(stats[[#This Row],[Column1]]-A4695,"")</f>
        <v>1.1226851856918074E-3</v>
      </c>
      <c r="I4696" s="10">
        <f>IFERROR(_xlfn.QUARTILE.INC(H$2:H4696,1),"")</f>
        <v>9.490740776527673E-4</v>
      </c>
      <c r="J4696" s="10">
        <f>IFERROR(_xlfn.QUARTILE.INC(H$2:H4696,3),"")</f>
        <v>1.1574074014788494E-3</v>
      </c>
      <c r="K4696" s="10">
        <f>IFERROR(stats[[#This Row],[Q3]]-stats[[#This Row],[Q1]],"")</f>
        <v>2.0833332382608205E-4</v>
      </c>
      <c r="L4696" s="10">
        <f>IFERROR(AVERAGEIFS(H$2:H4696, H$2:H4696, "&lt;" &amp;stats[[#This Row],[Q3]]+(2*stats[[#This Row],[IQR]]), H$2:H4696, "&gt;" &amp; stats[[#This Row],[Q1]]-(2*stats[[#This Row],[IQR]])),"")</f>
        <v>1.0534374178494525E-3</v>
      </c>
    </row>
    <row r="4697" spans="1:12" x14ac:dyDescent="0.25">
      <c r="A4697" s="7">
        <v>44420.418773148151</v>
      </c>
      <c r="B4697">
        <v>0</v>
      </c>
      <c r="C4697">
        <v>1</v>
      </c>
      <c r="D4697" s="8">
        <f>SUM(B$2:B4697)</f>
        <v>31</v>
      </c>
      <c r="E4697" s="8">
        <f>SUM(C$2:C4697)</f>
        <v>4696</v>
      </c>
      <c r="F4697" s="9">
        <f>IF(stats[[#This Row],[Column1]],stats[[#This Row],[Total Clear]]/stats[[#This Row],[Total Runs]],NA())</f>
        <v>6.6013628620102214E-3</v>
      </c>
      <c r="G4697" s="9">
        <f>SUM(B$2:B4697) / SUM(C$2:C4697)</f>
        <v>6.6013628620102214E-3</v>
      </c>
      <c r="H4697" s="10">
        <f>IFERROR(stats[[#This Row],[Column1]]-A4696,"")</f>
        <v>1.0416666700621136E-3</v>
      </c>
      <c r="I4697" s="10">
        <f>IFERROR(_xlfn.QUARTILE.INC(H$2:H4697,1),"")</f>
        <v>9.490740776527673E-4</v>
      </c>
      <c r="J4697" s="10">
        <f>IFERROR(_xlfn.QUARTILE.INC(H$2:H4697,3),"")</f>
        <v>1.1574074014788494E-3</v>
      </c>
      <c r="K4697" s="10">
        <f>IFERROR(stats[[#This Row],[Q3]]-stats[[#This Row],[Q1]],"")</f>
        <v>2.0833332382608205E-4</v>
      </c>
      <c r="L4697" s="10">
        <f>IFERROR(AVERAGEIFS(H$2:H4697, H$2:H4697, "&lt;" &amp;stats[[#This Row],[Q3]]+(2*stats[[#This Row],[IQR]]), H$2:H4697, "&gt;" &amp; stats[[#This Row],[Q1]]-(2*stats[[#This Row],[IQR]])),"")</f>
        <v>1.0534348865058423E-3</v>
      </c>
    </row>
    <row r="4698" spans="1:12" x14ac:dyDescent="0.25">
      <c r="A4698" s="7">
        <v>44420.419895833336</v>
      </c>
      <c r="B4698">
        <v>0</v>
      </c>
      <c r="C4698">
        <v>1</v>
      </c>
      <c r="D4698" s="8">
        <f>SUM(B$2:B4698)</f>
        <v>31</v>
      </c>
      <c r="E4698" s="8">
        <f>SUM(C$2:C4698)</f>
        <v>4697</v>
      </c>
      <c r="F4698" s="9">
        <f>IF(stats[[#This Row],[Column1]],stats[[#This Row],[Total Clear]]/stats[[#This Row],[Total Runs]],NA())</f>
        <v>6.5999574196295508E-3</v>
      </c>
      <c r="G4698" s="9">
        <f>SUM(B$2:B4698) / SUM(C$2:C4698)</f>
        <v>6.5999574196295508E-3</v>
      </c>
      <c r="H4698" s="10">
        <f>IFERROR(stats[[#This Row],[Column1]]-A4697,"")</f>
        <v>1.1226851856918074E-3</v>
      </c>
      <c r="I4698" s="10">
        <f>IFERROR(_xlfn.QUARTILE.INC(H$2:H4698,1),"")</f>
        <v>9.490740776527673E-4</v>
      </c>
      <c r="J4698" s="10">
        <f>IFERROR(_xlfn.QUARTILE.INC(H$2:H4698,3),"")</f>
        <v>1.1574074014788494E-3</v>
      </c>
      <c r="K4698" s="10">
        <f>IFERROR(stats[[#This Row],[Q3]]-stats[[#This Row],[Q1]],"")</f>
        <v>2.0833332382608205E-4</v>
      </c>
      <c r="L4698" s="10">
        <f>IFERROR(AVERAGEIFS(H$2:H4698, H$2:H4698, "&lt;" &amp;stats[[#This Row],[Q3]]+(2*stats[[#This Row],[IQR]]), H$2:H4698, "&gt;" &amp; stats[[#This Row],[Q1]]-(2*stats[[#This Row],[IQR]])),"")</f>
        <v>1.0534497758412941E-3</v>
      </c>
    </row>
    <row r="4699" spans="1:12" x14ac:dyDescent="0.25">
      <c r="A4699" s="7">
        <v>44420.420995370368</v>
      </c>
      <c r="B4699">
        <v>0</v>
      </c>
      <c r="C4699">
        <v>1</v>
      </c>
      <c r="D4699" s="8">
        <f>SUM(B$2:B4699)</f>
        <v>31</v>
      </c>
      <c r="E4699" s="8">
        <f>SUM(C$2:C4699)</f>
        <v>4698</v>
      </c>
      <c r="F4699" s="9">
        <f>IF(stats[[#This Row],[Column1]],stats[[#This Row],[Total Clear]]/stats[[#This Row],[Total Runs]],NA())</f>
        <v>6.5985525755640701E-3</v>
      </c>
      <c r="G4699" s="9">
        <f>SUM(B$2:B4699) / SUM(C$2:C4699)</f>
        <v>6.5985525755640701E-3</v>
      </c>
      <c r="H4699" s="10">
        <f>IFERROR(stats[[#This Row],[Column1]]-A4698,"")</f>
        <v>1.0995370321325026E-3</v>
      </c>
      <c r="I4699" s="10">
        <f>IFERROR(_xlfn.QUARTILE.INC(H$2:H4699,1),"")</f>
        <v>9.490740776527673E-4</v>
      </c>
      <c r="J4699" s="10">
        <f>IFERROR(_xlfn.QUARTILE.INC(H$2:H4699,3),"")</f>
        <v>1.1574074014788494E-3</v>
      </c>
      <c r="K4699" s="10">
        <f>IFERROR(stats[[#This Row],[Q3]]-stats[[#This Row],[Q1]],"")</f>
        <v>2.0833332382608205E-4</v>
      </c>
      <c r="L4699" s="10">
        <f>IFERROR(AVERAGEIFS(H$2:H4699, H$2:H4699, "&lt;" &amp;stats[[#This Row],[Q3]]+(2*stats[[#This Row],[IQR]]), H$2:H4699, "&gt;" &amp; stats[[#This Row],[Q1]]-(2*stats[[#This Row],[IQR]])),"")</f>
        <v>1.0534596828181409E-3</v>
      </c>
    </row>
    <row r="4700" spans="1:12" x14ac:dyDescent="0.25">
      <c r="A4700" s="7">
        <v>44420.4221412037</v>
      </c>
      <c r="B4700">
        <v>0</v>
      </c>
      <c r="C4700">
        <v>1</v>
      </c>
      <c r="D4700" s="8">
        <f>SUM(B$2:B4700)</f>
        <v>31</v>
      </c>
      <c r="E4700" s="8">
        <f>SUM(C$2:C4700)</f>
        <v>4699</v>
      </c>
      <c r="F4700" s="9">
        <f>IF(stats[[#This Row],[Column1]],stats[[#This Row],[Total Clear]]/stats[[#This Row],[Total Runs]],NA())</f>
        <v>6.5971483294317941E-3</v>
      </c>
      <c r="G4700" s="9">
        <f>SUM(B$2:B4700) / SUM(C$2:C4700)</f>
        <v>6.5971483294317941E-3</v>
      </c>
      <c r="H4700" s="10">
        <f>IFERROR(stats[[#This Row],[Column1]]-A4699,"")</f>
        <v>1.1458333319751546E-3</v>
      </c>
      <c r="I4700" s="10">
        <f>IFERROR(_xlfn.QUARTILE.INC(H$2:H4700,1),"")</f>
        <v>9.490740776527673E-4</v>
      </c>
      <c r="J4700" s="10">
        <f>IFERROR(_xlfn.QUARTILE.INC(H$2:H4700,3),"")</f>
        <v>1.1545138859219151E-3</v>
      </c>
      <c r="K4700" s="10">
        <f>IFERROR(stats[[#This Row],[Q3]]-stats[[#This Row],[Q1]],"")</f>
        <v>2.0543980826914776E-4</v>
      </c>
      <c r="L4700" s="10">
        <f>IFERROR(AVERAGEIFS(H$2:H4700, H$2:H4700, "&lt;" &amp;stats[[#This Row],[Q3]]+(2*stats[[#This Row],[IQR]]), H$2:H4700, "&gt;" &amp; stats[[#This Row],[Q1]]-(2*stats[[#This Row],[IQR]])),"")</f>
        <v>1.053479535310975E-3</v>
      </c>
    </row>
    <row r="4701" spans="1:12" x14ac:dyDescent="0.25">
      <c r="A4701" s="7">
        <v>44420.423217592594</v>
      </c>
      <c r="B4701">
        <v>0</v>
      </c>
      <c r="C4701">
        <v>1</v>
      </c>
      <c r="D4701" s="8">
        <f>SUM(B$2:B4701)</f>
        <v>31</v>
      </c>
      <c r="E4701" s="8">
        <f>SUM(C$2:C4701)</f>
        <v>4700</v>
      </c>
      <c r="F4701" s="9">
        <f>IF(stats[[#This Row],[Column1]],stats[[#This Row],[Total Clear]]/stats[[#This Row],[Total Runs]],NA())</f>
        <v>6.5957446808510636E-3</v>
      </c>
      <c r="G4701" s="9">
        <f>SUM(B$2:B4701) / SUM(C$2:C4701)</f>
        <v>6.5957446808510636E-3</v>
      </c>
      <c r="H4701" s="10">
        <f>IFERROR(stats[[#This Row],[Column1]]-A4700,"")</f>
        <v>1.0763888931251131E-3</v>
      </c>
      <c r="I4701" s="10">
        <f>IFERROR(_xlfn.QUARTILE.INC(H$2:H4701,1),"")</f>
        <v>9.490740776527673E-4</v>
      </c>
      <c r="J4701" s="10">
        <f>IFERROR(_xlfn.QUARTILE.INC(H$2:H4701,3),"")</f>
        <v>1.1516203703649808E-3</v>
      </c>
      <c r="K4701" s="10">
        <f>IFERROR(stats[[#This Row],[Q3]]-stats[[#This Row],[Q1]],"")</f>
        <v>2.0254629271221347E-4</v>
      </c>
      <c r="L4701" s="10">
        <f>IFERROR(AVERAGEIFS(H$2:H4701, H$2:H4701, "&lt;" &amp;stats[[#This Row],[Q3]]+(2*stats[[#This Row],[IQR]]), H$2:H4701, "&gt;" &amp; stats[[#This Row],[Q1]]-(2*stats[[#This Row],[IQR]])),"")</f>
        <v>1.0533750626893694E-3</v>
      </c>
    </row>
    <row r="4702" spans="1:12" x14ac:dyDescent="0.25">
      <c r="A4702" s="7">
        <v>44420.424317129633</v>
      </c>
      <c r="B4702">
        <v>0</v>
      </c>
      <c r="C4702">
        <v>1</v>
      </c>
      <c r="D4702" s="8">
        <f>SUM(B$2:B4702)</f>
        <v>31</v>
      </c>
      <c r="E4702" s="8">
        <f>SUM(C$2:C4702)</f>
        <v>4701</v>
      </c>
      <c r="F4702" s="9">
        <f>IF(stats[[#This Row],[Column1]],stats[[#This Row],[Total Clear]]/stats[[#This Row],[Total Runs]],NA())</f>
        <v>6.5943416294405449E-3</v>
      </c>
      <c r="G4702" s="9">
        <f>SUM(B$2:B4702) / SUM(C$2:C4702)</f>
        <v>6.5943416294405449E-3</v>
      </c>
      <c r="H4702" s="10">
        <f>IFERROR(stats[[#This Row],[Column1]]-A4701,"")</f>
        <v>1.0995370394084603E-3</v>
      </c>
      <c r="I4702" s="10">
        <f>IFERROR(_xlfn.QUARTILE.INC(H$2:H4702,1),"")</f>
        <v>9.490740776527673E-4</v>
      </c>
      <c r="J4702" s="10">
        <f>IFERROR(_xlfn.QUARTILE.INC(H$2:H4702,3),"")</f>
        <v>1.1487268548080465E-3</v>
      </c>
      <c r="K4702" s="10">
        <f>IFERROR(stats[[#This Row],[Q3]]-stats[[#This Row],[Q1]],"")</f>
        <v>1.9965277715527918E-4</v>
      </c>
      <c r="L4702" s="10">
        <f>IFERROR(AVERAGEIFS(H$2:H4702, H$2:H4702, "&lt;" &amp;stats[[#This Row],[Q3]]+(2*stats[[#This Row],[IQR]]), H$2:H4702, "&gt;" &amp; stats[[#This Row],[Q1]]-(2*stats[[#This Row],[IQR]])),"")</f>
        <v>1.0533849814639115E-3</v>
      </c>
    </row>
    <row r="4703" spans="1:12" x14ac:dyDescent="0.25">
      <c r="A4703" s="7">
        <v>44420.425416666665</v>
      </c>
      <c r="B4703">
        <v>0</v>
      </c>
      <c r="C4703">
        <v>1</v>
      </c>
      <c r="D4703" s="8">
        <f>SUM(B$2:B4703)</f>
        <v>31</v>
      </c>
      <c r="E4703" s="8">
        <f>SUM(C$2:C4703)</f>
        <v>4702</v>
      </c>
      <c r="F4703" s="9">
        <f>IF(stats[[#This Row],[Column1]],stats[[#This Row],[Total Clear]]/stats[[#This Row],[Total Runs]],NA())</f>
        <v>6.5929391748192259E-3</v>
      </c>
      <c r="G4703" s="9">
        <f>SUM(B$2:B4703) / SUM(C$2:C4703)</f>
        <v>6.5929391748192259E-3</v>
      </c>
      <c r="H4703" s="10">
        <f>IFERROR(stats[[#This Row],[Column1]]-A4702,"")</f>
        <v>1.0995370321325026E-3</v>
      </c>
      <c r="I4703" s="10">
        <f>IFERROR(_xlfn.QUARTILE.INC(H$2:H4703,1),"")</f>
        <v>9.490740776527673E-4</v>
      </c>
      <c r="J4703" s="10">
        <f>IFERROR(_xlfn.QUARTILE.INC(H$2:H4703,3),"")</f>
        <v>1.1458333392511122E-3</v>
      </c>
      <c r="K4703" s="10">
        <f>IFERROR(stats[[#This Row],[Q3]]-stats[[#This Row],[Q1]],"")</f>
        <v>1.9675926159834489E-4</v>
      </c>
      <c r="L4703" s="10">
        <f>IFERROR(AVERAGEIFS(H$2:H4703, H$2:H4703, "&lt;" &amp;stats[[#This Row],[Q3]]+(2*stats[[#This Row],[IQR]]), H$2:H4703, "&gt;" &amp; stats[[#This Row],[Q1]]-(2*stats[[#This Row],[IQR]])),"")</f>
        <v>1.0533948959753335E-3</v>
      </c>
    </row>
    <row r="4704" spans="1:12" x14ac:dyDescent="0.25">
      <c r="A4704" s="7">
        <v>44420.426469907405</v>
      </c>
      <c r="B4704">
        <v>0</v>
      </c>
      <c r="C4704">
        <v>1</v>
      </c>
      <c r="D4704" s="8">
        <f>SUM(B$2:B4704)</f>
        <v>31</v>
      </c>
      <c r="E4704" s="8">
        <f>SUM(C$2:C4704)</f>
        <v>4703</v>
      </c>
      <c r="F4704" s="9">
        <f>IF(stats[[#This Row],[Column1]],stats[[#This Row],[Total Clear]]/stats[[#This Row],[Total Runs]],NA())</f>
        <v>6.5915373166064214E-3</v>
      </c>
      <c r="G4704" s="9">
        <f>SUM(B$2:B4704) / SUM(C$2:C4704)</f>
        <v>6.5915373166064214E-3</v>
      </c>
      <c r="H4704" s="10">
        <f>IFERROR(stats[[#This Row],[Column1]]-A4703,"")</f>
        <v>1.0532407395658083E-3</v>
      </c>
      <c r="I4704" s="10">
        <f>IFERROR(_xlfn.QUARTILE.INC(H$2:H4704,1),"")</f>
        <v>9.490740776527673E-4</v>
      </c>
      <c r="J4704" s="10">
        <f>IFERROR(_xlfn.QUARTILE.INC(H$2:H4704,3),"")</f>
        <v>1.1458333392511122E-3</v>
      </c>
      <c r="K4704" s="10">
        <f>IFERROR(stats[[#This Row],[Q3]]-stats[[#This Row],[Q1]],"")</f>
        <v>1.9675926159834489E-4</v>
      </c>
      <c r="L4704" s="10">
        <f>IFERROR(AVERAGEIFS(H$2:H4704, H$2:H4704, "&lt;" &amp;stats[[#This Row],[Q3]]+(2*stats[[#This Row],[IQR]]), H$2:H4704, "&gt;" &amp; stats[[#This Row],[Q1]]-(2*stats[[#This Row],[IQR]])),"")</f>
        <v>1.053394862866139E-3</v>
      </c>
    </row>
    <row r="4705" spans="1:12" x14ac:dyDescent="0.25">
      <c r="A4705" s="7">
        <v>44420.427499999998</v>
      </c>
      <c r="B4705">
        <v>0</v>
      </c>
      <c r="C4705">
        <v>1</v>
      </c>
      <c r="D4705" s="8">
        <f>SUM(B$2:B4705)</f>
        <v>31</v>
      </c>
      <c r="E4705" s="8">
        <f>SUM(C$2:C4705)</f>
        <v>4704</v>
      </c>
      <c r="F4705" s="9">
        <f>IF(stats[[#This Row],[Column1]],stats[[#This Row],[Total Clear]]/stats[[#This Row],[Total Runs]],NA())</f>
        <v>6.5901360544217691E-3</v>
      </c>
      <c r="G4705" s="9">
        <f>SUM(B$2:B4705) / SUM(C$2:C4705)</f>
        <v>6.5901360544217691E-3</v>
      </c>
      <c r="H4705" s="10">
        <f>IFERROR(stats[[#This Row],[Column1]]-A4704,"")</f>
        <v>1.0300925932824612E-3</v>
      </c>
      <c r="I4705" s="10">
        <f>IFERROR(_xlfn.QUARTILE.INC(H$2:H4705,1),"")</f>
        <v>9.490740776527673E-4</v>
      </c>
      <c r="J4705" s="10">
        <f>IFERROR(_xlfn.QUARTILE.INC(H$2:H4705,3),"")</f>
        <v>1.1458333392511122E-3</v>
      </c>
      <c r="K4705" s="10">
        <f>IFERROR(stats[[#This Row],[Q3]]-stats[[#This Row],[Q1]],"")</f>
        <v>1.9675926159834489E-4</v>
      </c>
      <c r="L4705" s="10">
        <f>IFERROR(AVERAGEIFS(H$2:H4705, H$2:H4705, "&lt;" &amp;stats[[#This Row],[Q3]]+(2*stats[[#This Row],[IQR]]), H$2:H4705, "&gt;" &amp; stats[[#This Row],[Q1]]-(2*stats[[#This Row],[IQR]])),"")</f>
        <v>1.0533898591578324E-3</v>
      </c>
    </row>
    <row r="4706" spans="1:12" x14ac:dyDescent="0.25">
      <c r="A4706" s="7">
        <v>44420.428541666668</v>
      </c>
      <c r="B4706">
        <v>0</v>
      </c>
      <c r="C4706">
        <v>1</v>
      </c>
      <c r="D4706" s="8">
        <f>SUM(B$2:B4706)</f>
        <v>31</v>
      </c>
      <c r="E4706" s="8">
        <f>SUM(C$2:C4706)</f>
        <v>4705</v>
      </c>
      <c r="F4706" s="9">
        <f>IF(stats[[#This Row],[Column1]],stats[[#This Row],[Total Clear]]/stats[[#This Row],[Total Runs]],NA())</f>
        <v>6.5887353878852284E-3</v>
      </c>
      <c r="G4706" s="9">
        <f>SUM(B$2:B4706) / SUM(C$2:C4706)</f>
        <v>6.5887353878852284E-3</v>
      </c>
      <c r="H4706" s="10">
        <f>IFERROR(stats[[#This Row],[Column1]]-A4705,"")</f>
        <v>1.0416666700621136E-3</v>
      </c>
      <c r="I4706" s="10">
        <f>IFERROR(_xlfn.QUARTILE.INC(H$2:H4706,1),"")</f>
        <v>9.490740776527673E-4</v>
      </c>
      <c r="J4706" s="10">
        <f>IFERROR(_xlfn.QUARTILE.INC(H$2:H4706,3),"")</f>
        <v>1.1458333392511122E-3</v>
      </c>
      <c r="K4706" s="10">
        <f>IFERROR(stats[[#This Row],[Q3]]-stats[[#This Row],[Q1]],"")</f>
        <v>1.9675926159834489E-4</v>
      </c>
      <c r="L4706" s="10">
        <f>IFERROR(AVERAGEIFS(H$2:H4706, H$2:H4706, "&lt;" &amp;stats[[#This Row],[Q3]]+(2*stats[[#This Row],[IQR]]), H$2:H4706, "&gt;" &amp; stats[[#This Row],[Q1]]-(2*stats[[#This Row],[IQR]])),"")</f>
        <v>1.0533873423718523E-3</v>
      </c>
    </row>
    <row r="4707" spans="1:12" x14ac:dyDescent="0.25">
      <c r="A4707" s="7">
        <v>44420.429594907408</v>
      </c>
      <c r="B4707">
        <v>0</v>
      </c>
      <c r="C4707">
        <v>1</v>
      </c>
      <c r="D4707" s="8">
        <f>SUM(B$2:B4707)</f>
        <v>31</v>
      </c>
      <c r="E4707" s="8">
        <f>SUM(C$2:C4707)</f>
        <v>4706</v>
      </c>
      <c r="F4707" s="9">
        <f>IF(stats[[#This Row],[Column1]],stats[[#This Row],[Total Clear]]/stats[[#This Row],[Total Runs]],NA())</f>
        <v>6.5873353166170847E-3</v>
      </c>
      <c r="G4707" s="9">
        <f>SUM(B$2:B4707) / SUM(C$2:C4707)</f>
        <v>6.5873353166170847E-3</v>
      </c>
      <c r="H4707" s="10">
        <f>IFERROR(stats[[#This Row],[Column1]]-A4706,"")</f>
        <v>1.0532407395658083E-3</v>
      </c>
      <c r="I4707" s="10">
        <f>IFERROR(_xlfn.QUARTILE.INC(H$2:H4707,1),"")</f>
        <v>9.490740776527673E-4</v>
      </c>
      <c r="J4707" s="10">
        <f>IFERROR(_xlfn.QUARTILE.INC(H$2:H4707,3),"")</f>
        <v>1.1458333392511122E-3</v>
      </c>
      <c r="K4707" s="10">
        <f>IFERROR(stats[[#This Row],[Q3]]-stats[[#This Row],[Q1]],"")</f>
        <v>1.9675926159834489E-4</v>
      </c>
      <c r="L4707" s="10">
        <f>IFERROR(AVERAGEIFS(H$2:H4707, H$2:H4707, "&lt;" &amp;stats[[#This Row],[Q3]]+(2*stats[[#This Row],[IQR]]), H$2:H4707, "&gt;" &amp; stats[[#This Row],[Q1]]-(2*stats[[#This Row],[IQR]])),"")</f>
        <v>1.0533873109052701E-3</v>
      </c>
    </row>
    <row r="4708" spans="1:12" x14ac:dyDescent="0.25">
      <c r="A4708" s="7">
        <v>44420.43068287037</v>
      </c>
      <c r="B4708">
        <v>0</v>
      </c>
      <c r="C4708">
        <v>1</v>
      </c>
      <c r="D4708" s="8">
        <f>SUM(B$2:B4708)</f>
        <v>31</v>
      </c>
      <c r="E4708" s="8">
        <f>SUM(C$2:C4708)</f>
        <v>4707</v>
      </c>
      <c r="F4708" s="9">
        <f>IF(stats[[#This Row],[Column1]],stats[[#This Row],[Total Clear]]/stats[[#This Row],[Total Runs]],NA())</f>
        <v>6.5859358402379437E-3</v>
      </c>
      <c r="G4708" s="9">
        <f>SUM(B$2:B4708) / SUM(C$2:C4708)</f>
        <v>6.5859358402379437E-3</v>
      </c>
      <c r="H4708" s="10">
        <f>IFERROR(stats[[#This Row],[Column1]]-A4707,"")</f>
        <v>1.0879629626288079E-3</v>
      </c>
      <c r="I4708" s="10">
        <f>IFERROR(_xlfn.QUARTILE.INC(H$2:H4708,1),"")</f>
        <v>9.490740776527673E-4</v>
      </c>
      <c r="J4708" s="10">
        <f>IFERROR(_xlfn.QUARTILE.INC(H$2:H4708,3),"")</f>
        <v>1.1458333392511122E-3</v>
      </c>
      <c r="K4708" s="10">
        <f>IFERROR(stats[[#This Row],[Q3]]-stats[[#This Row],[Q1]],"")</f>
        <v>1.9675926159834489E-4</v>
      </c>
      <c r="L4708" s="10">
        <f>IFERROR(AVERAGEIFS(H$2:H4708, H$2:H4708, "&lt;" &amp;stats[[#This Row],[Q3]]+(2*stats[[#This Row],[IQR]]), H$2:H4708, "&gt;" &amp; stats[[#This Row],[Q1]]-(2*stats[[#This Row],[IQR]])),"")</f>
        <v>1.053394730573022E-3</v>
      </c>
    </row>
    <row r="4709" spans="1:12" x14ac:dyDescent="0.25">
      <c r="A4709" s="7">
        <v>44420.431840277779</v>
      </c>
      <c r="B4709">
        <v>0</v>
      </c>
      <c r="C4709">
        <v>1</v>
      </c>
      <c r="D4709" s="8">
        <f>SUM(B$2:B4709)</f>
        <v>31</v>
      </c>
      <c r="E4709" s="8">
        <f>SUM(C$2:C4709)</f>
        <v>4708</v>
      </c>
      <c r="F4709" s="9">
        <f>IF(stats[[#This Row],[Column1]],stats[[#This Row],[Total Clear]]/stats[[#This Row],[Total Runs]],NA())</f>
        <v>6.5845369583687344E-3</v>
      </c>
      <c r="G4709" s="9">
        <f>SUM(B$2:B4709) / SUM(C$2:C4709)</f>
        <v>6.5845369583687344E-3</v>
      </c>
      <c r="H4709" s="10">
        <f>IFERROR(stats[[#This Row],[Column1]]-A4708,"")</f>
        <v>1.157407408754807E-3</v>
      </c>
      <c r="I4709" s="10">
        <f>IFERROR(_xlfn.QUARTILE.INC(H$2:H4709,1),"")</f>
        <v>9.490740776527673E-4</v>
      </c>
      <c r="J4709" s="10">
        <f>IFERROR(_xlfn.QUARTILE.INC(H$2:H4709,3),"")</f>
        <v>1.1458333392511122E-3</v>
      </c>
      <c r="K4709" s="10">
        <f>IFERROR(stats[[#This Row],[Q3]]-stats[[#This Row],[Q1]],"")</f>
        <v>1.9675926159834489E-4</v>
      </c>
      <c r="L4709" s="10">
        <f>IFERROR(AVERAGEIFS(H$2:H4709, H$2:H4709, "&lt;" &amp;stats[[#This Row],[Q3]]+(2*stats[[#This Row],[IQR]]), H$2:H4709, "&gt;" &amp; stats[[#This Row],[Q1]]-(2*stats[[#This Row],[IQR]])),"")</f>
        <v>1.0534170461014884E-3</v>
      </c>
    </row>
    <row r="4710" spans="1:12" x14ac:dyDescent="0.25">
      <c r="A4710" s="7">
        <v>44420.432916666665</v>
      </c>
      <c r="B4710">
        <v>0</v>
      </c>
      <c r="C4710">
        <v>1</v>
      </c>
      <c r="D4710" s="8">
        <f>SUM(B$2:B4710)</f>
        <v>31</v>
      </c>
      <c r="E4710" s="8">
        <f>SUM(C$2:C4710)</f>
        <v>4709</v>
      </c>
      <c r="F4710" s="9">
        <f>IF(stats[[#This Row],[Column1]],stats[[#This Row],[Total Clear]]/stats[[#This Row],[Total Runs]],NA())</f>
        <v>6.5831386706307069E-3</v>
      </c>
      <c r="G4710" s="9">
        <f>SUM(B$2:B4710) / SUM(C$2:C4710)</f>
        <v>6.5831386706307069E-3</v>
      </c>
      <c r="H4710" s="10">
        <f>IFERROR(stats[[#This Row],[Column1]]-A4709,"")</f>
        <v>1.0763888858491555E-3</v>
      </c>
      <c r="I4710" s="10">
        <f>IFERROR(_xlfn.QUARTILE.INC(H$2:H4710,1),"")</f>
        <v>9.490740776527673E-4</v>
      </c>
      <c r="J4710" s="10">
        <f>IFERROR(_xlfn.QUARTILE.INC(H$2:H4710,3),"")</f>
        <v>1.1458333392511122E-3</v>
      </c>
      <c r="K4710" s="10">
        <f>IFERROR(stats[[#This Row],[Q3]]-stats[[#This Row],[Q1]],"")</f>
        <v>1.9675926159834489E-4</v>
      </c>
      <c r="L4710" s="10">
        <f>IFERROR(AVERAGEIFS(H$2:H4710, H$2:H4710, "&lt;" &amp;stats[[#This Row],[Q3]]+(2*stats[[#This Row],[IQR]]), H$2:H4710, "&gt;" &amp; stats[[#This Row],[Q1]]-(2*stats[[#This Row],[IQR]])),"")</f>
        <v>1.0534219735660417E-3</v>
      </c>
    </row>
    <row r="4711" spans="1:12" x14ac:dyDescent="0.25">
      <c r="A4711" s="7">
        <v>44420.433958333335</v>
      </c>
      <c r="B4711">
        <v>0</v>
      </c>
      <c r="C4711">
        <v>1</v>
      </c>
      <c r="D4711" s="8">
        <f>SUM(B$2:B4711)</f>
        <v>31</v>
      </c>
      <c r="E4711" s="8">
        <f>SUM(C$2:C4711)</f>
        <v>4710</v>
      </c>
      <c r="F4711" s="9">
        <f>IF(stats[[#This Row],[Column1]],stats[[#This Row],[Total Clear]]/stats[[#This Row],[Total Runs]],NA())</f>
        <v>6.5817409766454355E-3</v>
      </c>
      <c r="G4711" s="9">
        <f>SUM(B$2:B4711) / SUM(C$2:C4711)</f>
        <v>6.5817409766454355E-3</v>
      </c>
      <c r="H4711" s="10">
        <f>IFERROR(stats[[#This Row],[Column1]]-A4710,"")</f>
        <v>1.0416666700621136E-3</v>
      </c>
      <c r="I4711" s="10">
        <f>IFERROR(_xlfn.QUARTILE.INC(H$2:H4711,1),"")</f>
        <v>9.490740776527673E-4</v>
      </c>
      <c r="J4711" s="10">
        <f>IFERROR(_xlfn.QUARTILE.INC(H$2:H4711,3),"")</f>
        <v>1.1458333392511122E-3</v>
      </c>
      <c r="K4711" s="10">
        <f>IFERROR(stats[[#This Row],[Q3]]-stats[[#This Row],[Q1]],"")</f>
        <v>1.9675926159834489E-4</v>
      </c>
      <c r="L4711" s="10">
        <f>IFERROR(AVERAGEIFS(H$2:H4711, H$2:H4711, "&lt;" &amp;stats[[#This Row],[Q3]]+(2*stats[[#This Row],[IQR]]), H$2:H4711, "&gt;" &amp; stats[[#This Row],[Q1]]-(2*stats[[#This Row],[IQR]])),"")</f>
        <v>1.053419452591668E-3</v>
      </c>
    </row>
    <row r="4712" spans="1:12" x14ac:dyDescent="0.25">
      <c r="A4712" s="7">
        <v>44420.435011574074</v>
      </c>
      <c r="B4712">
        <v>0</v>
      </c>
      <c r="C4712">
        <v>1</v>
      </c>
      <c r="D4712" s="8">
        <f>SUM(B$2:B4712)</f>
        <v>31</v>
      </c>
      <c r="E4712" s="8">
        <f>SUM(C$2:C4712)</f>
        <v>4711</v>
      </c>
      <c r="F4712" s="9">
        <f>IF(stats[[#This Row],[Column1]],stats[[#This Row],[Total Clear]]/stats[[#This Row],[Total Runs]],NA())</f>
        <v>6.5803438760348122E-3</v>
      </c>
      <c r="G4712" s="9">
        <f>SUM(B$2:B4712) / SUM(C$2:C4712)</f>
        <v>6.5803438760348122E-3</v>
      </c>
      <c r="H4712" s="10">
        <f>IFERROR(stats[[#This Row],[Column1]]-A4711,"")</f>
        <v>1.0532407395658083E-3</v>
      </c>
      <c r="I4712" s="10">
        <f>IFERROR(_xlfn.QUARTILE.INC(H$2:H4712,1),"")</f>
        <v>9.490740776527673E-4</v>
      </c>
      <c r="J4712" s="10">
        <f>IFERROR(_xlfn.QUARTILE.INC(H$2:H4712,3),"")</f>
        <v>1.1458333392511122E-3</v>
      </c>
      <c r="K4712" s="10">
        <f>IFERROR(stats[[#This Row],[Q3]]-stats[[#This Row],[Q1]],"")</f>
        <v>1.9675926159834489E-4</v>
      </c>
      <c r="L4712" s="10">
        <f>IFERROR(AVERAGEIFS(H$2:H4712, H$2:H4712, "&lt;" &amp;stats[[#This Row],[Q3]]+(2*stats[[#This Row],[IQR]]), H$2:H4712, "&gt;" &amp; stats[[#This Row],[Q1]]-(2*stats[[#This Row],[IQR]])),"")</f>
        <v>1.053419414274124E-3</v>
      </c>
    </row>
    <row r="4713" spans="1:12" x14ac:dyDescent="0.25">
      <c r="A4713" s="7">
        <v>44420.436076388891</v>
      </c>
      <c r="B4713">
        <v>0</v>
      </c>
      <c r="C4713">
        <v>1</v>
      </c>
      <c r="D4713" s="8">
        <f>SUM(B$2:B4713)</f>
        <v>31</v>
      </c>
      <c r="E4713" s="8">
        <f>SUM(C$2:C4713)</f>
        <v>4712</v>
      </c>
      <c r="F4713" s="9">
        <f>IF(stats[[#This Row],[Column1]],stats[[#This Row],[Total Clear]]/stats[[#This Row],[Total Runs]],NA())</f>
        <v>6.5789473684210523E-3</v>
      </c>
      <c r="G4713" s="9">
        <f>SUM(B$2:B4713) / SUM(C$2:C4713)</f>
        <v>6.5789473684210523E-3</v>
      </c>
      <c r="H4713" s="10">
        <f>IFERROR(stats[[#This Row],[Column1]]-A4712,"")</f>
        <v>1.0648148163454607E-3</v>
      </c>
      <c r="I4713" s="10">
        <f>IFERROR(_xlfn.QUARTILE.INC(H$2:H4713,1),"")</f>
        <v>9.490740776527673E-4</v>
      </c>
      <c r="J4713" s="10">
        <f>IFERROR(_xlfn.QUARTILE.INC(H$2:H4713,3),"")</f>
        <v>1.1458333392511122E-3</v>
      </c>
      <c r="K4713" s="10">
        <f>IFERROR(stats[[#This Row],[Q3]]-stats[[#This Row],[Q1]],"")</f>
        <v>1.9675926159834489E-4</v>
      </c>
      <c r="L4713" s="10">
        <f>IFERROR(AVERAGEIFS(H$2:H4713, H$2:H4713, "&lt;" &amp;stats[[#This Row],[Q3]]+(2*stats[[#This Row],[IQR]]), H$2:H4713, "&gt;" &amp; stats[[#This Row],[Q1]]-(2*stats[[#This Row],[IQR]])),"")</f>
        <v>1.0534218570184049E-3</v>
      </c>
    </row>
    <row r="4714" spans="1:12" x14ac:dyDescent="0.25">
      <c r="A4714" s="7">
        <v>44420.437199074076</v>
      </c>
      <c r="B4714">
        <v>0</v>
      </c>
      <c r="C4714">
        <v>1</v>
      </c>
      <c r="D4714" s="8">
        <f>SUM(B$2:B4714)</f>
        <v>31</v>
      </c>
      <c r="E4714" s="8">
        <f>SUM(C$2:C4714)</f>
        <v>4713</v>
      </c>
      <c r="F4714" s="9">
        <f>IF(stats[[#This Row],[Column1]],stats[[#This Row],[Total Clear]]/stats[[#This Row],[Total Runs]],NA())</f>
        <v>6.5775514534266921E-3</v>
      </c>
      <c r="G4714" s="9">
        <f>SUM(B$2:B4714) / SUM(C$2:C4714)</f>
        <v>6.5775514534266921E-3</v>
      </c>
      <c r="H4714" s="10">
        <f>IFERROR(stats[[#This Row],[Column1]]-A4713,"")</f>
        <v>1.1226851856918074E-3</v>
      </c>
      <c r="I4714" s="10">
        <f>IFERROR(_xlfn.QUARTILE.INC(H$2:H4714,1),"")</f>
        <v>9.490740776527673E-4</v>
      </c>
      <c r="J4714" s="10">
        <f>IFERROR(_xlfn.QUARTILE.INC(H$2:H4714,3),"")</f>
        <v>1.1458333392511122E-3</v>
      </c>
      <c r="K4714" s="10">
        <f>IFERROR(stats[[#This Row],[Q3]]-stats[[#This Row],[Q1]],"")</f>
        <v>1.9675926159834489E-4</v>
      </c>
      <c r="L4714" s="10">
        <f>IFERROR(AVERAGEIFS(H$2:H4714, H$2:H4714, "&lt;" &amp;stats[[#This Row],[Q3]]+(2*stats[[#This Row],[IQR]]), H$2:H4714, "&gt;" &amp; stats[[#This Row],[Q1]]-(2*stats[[#This Row],[IQR]])),"")</f>
        <v>1.0534367012808726E-3</v>
      </c>
    </row>
    <row r="4715" spans="1:12" x14ac:dyDescent="0.25">
      <c r="A4715" s="7">
        <v>44420.438240740739</v>
      </c>
      <c r="B4715">
        <v>0</v>
      </c>
      <c r="C4715">
        <v>1</v>
      </c>
      <c r="D4715" s="8">
        <f>SUM(B$2:B4715)</f>
        <v>31</v>
      </c>
      <c r="E4715" s="8">
        <f>SUM(C$2:C4715)</f>
        <v>4714</v>
      </c>
      <c r="F4715" s="9">
        <f>IF(stats[[#This Row],[Column1]],stats[[#This Row],[Total Clear]]/stats[[#This Row],[Total Runs]],NA())</f>
        <v>6.5761561306745863E-3</v>
      </c>
      <c r="G4715" s="9">
        <f>SUM(B$2:B4715) / SUM(C$2:C4715)</f>
        <v>6.5761561306745863E-3</v>
      </c>
      <c r="H4715" s="10">
        <f>IFERROR(stats[[#This Row],[Column1]]-A4714,"")</f>
        <v>1.0416666627861559E-3</v>
      </c>
      <c r="I4715" s="10">
        <f>IFERROR(_xlfn.QUARTILE.INC(H$2:H4715,1),"")</f>
        <v>9.490740776527673E-4</v>
      </c>
      <c r="J4715" s="10">
        <f>IFERROR(_xlfn.QUARTILE.INC(H$2:H4715,3),"")</f>
        <v>1.1458333392511122E-3</v>
      </c>
      <c r="K4715" s="10">
        <f>IFERROR(stats[[#This Row],[Q3]]-stats[[#This Row],[Q1]],"")</f>
        <v>1.9675926159834489E-4</v>
      </c>
      <c r="L4715" s="10">
        <f>IFERROR(AVERAGEIFS(H$2:H4715, H$2:H4715, "&lt;" &amp;stats[[#This Row],[Q3]]+(2*stats[[#This Row],[IQR]]), H$2:H4715, "&gt;" &amp; stats[[#This Row],[Q1]]-(2*stats[[#This Row],[IQR]])),"")</f>
        <v>1.0534341793099074E-3</v>
      </c>
    </row>
    <row r="4716" spans="1:12" x14ac:dyDescent="0.25">
      <c r="A4716" s="7">
        <v>44420.439293981479</v>
      </c>
      <c r="B4716">
        <v>0</v>
      </c>
      <c r="C4716">
        <v>1</v>
      </c>
      <c r="D4716" s="8">
        <f>SUM(B$2:B4716)</f>
        <v>31</v>
      </c>
      <c r="E4716" s="8">
        <f>SUM(C$2:C4716)</f>
        <v>4715</v>
      </c>
      <c r="F4716" s="9">
        <f>IF(stats[[#This Row],[Column1]],stats[[#This Row],[Total Clear]]/stats[[#This Row],[Total Runs]],NA())</f>
        <v>6.5747613997879113E-3</v>
      </c>
      <c r="G4716" s="9">
        <f>SUM(B$2:B4716) / SUM(C$2:C4716)</f>
        <v>6.5747613997879113E-3</v>
      </c>
      <c r="H4716" s="10">
        <f>IFERROR(stats[[#This Row],[Column1]]-A4715,"")</f>
        <v>1.0532407395658083E-3</v>
      </c>
      <c r="I4716" s="10">
        <f>IFERROR(_xlfn.QUARTILE.INC(H$2:H4716,1),"")</f>
        <v>9.490740776527673E-4</v>
      </c>
      <c r="J4716" s="10">
        <f>IFERROR(_xlfn.QUARTILE.INC(H$2:H4716,3),"")</f>
        <v>1.1458333392511122E-3</v>
      </c>
      <c r="K4716" s="10">
        <f>IFERROR(stats[[#This Row],[Q3]]-stats[[#This Row],[Q1]],"")</f>
        <v>1.9675926159834489E-4</v>
      </c>
      <c r="L4716" s="10">
        <f>IFERROR(AVERAGEIFS(H$2:H4716, H$2:H4716, "&lt;" &amp;stats[[#This Row],[Q3]]+(2*stats[[#This Row],[IQR]]), H$2:H4716, "&gt;" &amp; stats[[#This Row],[Q1]]-(2*stats[[#This Row],[IQR]])),"")</f>
        <v>1.0534341378703735E-3</v>
      </c>
    </row>
    <row r="4717" spans="1:12" x14ac:dyDescent="0.25">
      <c r="A4717" s="7">
        <v>44420.440335648149</v>
      </c>
      <c r="B4717">
        <v>0</v>
      </c>
      <c r="C4717">
        <v>1</v>
      </c>
      <c r="D4717" s="8">
        <f>SUM(B$2:B4717)</f>
        <v>31</v>
      </c>
      <c r="E4717" s="8">
        <f>SUM(C$2:C4717)</f>
        <v>4716</v>
      </c>
      <c r="F4717" s="9">
        <f>IF(stats[[#This Row],[Column1]],stats[[#This Row],[Total Clear]]/stats[[#This Row],[Total Runs]],NA())</f>
        <v>6.5733672603901609E-3</v>
      </c>
      <c r="G4717" s="9">
        <f>SUM(B$2:B4717) / SUM(C$2:C4717)</f>
        <v>6.5733672603901609E-3</v>
      </c>
      <c r="H4717" s="10">
        <f>IFERROR(stats[[#This Row],[Column1]]-A4716,"")</f>
        <v>1.0416666700621136E-3</v>
      </c>
      <c r="I4717" s="10">
        <f>IFERROR(_xlfn.QUARTILE.INC(H$2:H4717,1),"")</f>
        <v>9.490740776527673E-4</v>
      </c>
      <c r="J4717" s="10">
        <f>IFERROR(_xlfn.QUARTILE.INC(H$2:H4717,3),"")</f>
        <v>1.1458333392511122E-3</v>
      </c>
      <c r="K4717" s="10">
        <f>IFERROR(stats[[#This Row],[Q3]]-stats[[#This Row],[Q1]],"")</f>
        <v>1.9675926159834489E-4</v>
      </c>
      <c r="L4717" s="10">
        <f>IFERROR(AVERAGEIFS(H$2:H4717, H$2:H4717, "&lt;" &amp;stats[[#This Row],[Q3]]+(2*stats[[#This Row],[IQR]]), H$2:H4717, "&gt;" &amp; stats[[#This Row],[Q1]]-(2*stats[[#This Row],[IQR]])),"")</f>
        <v>1.0534316175302989E-3</v>
      </c>
    </row>
    <row r="4718" spans="1:12" x14ac:dyDescent="0.25">
      <c r="A4718" s="7">
        <v>44420.441388888888</v>
      </c>
      <c r="B4718">
        <v>0</v>
      </c>
      <c r="C4718">
        <v>1</v>
      </c>
      <c r="D4718" s="8">
        <f>SUM(B$2:B4718)</f>
        <v>31</v>
      </c>
      <c r="E4718" s="8">
        <f>SUM(C$2:C4718)</f>
        <v>4717</v>
      </c>
      <c r="F4718" s="9">
        <f>IF(stats[[#This Row],[Column1]],stats[[#This Row],[Total Clear]]/stats[[#This Row],[Total Runs]],NA())</f>
        <v>6.5719737121051518E-3</v>
      </c>
      <c r="G4718" s="9">
        <f>SUM(B$2:B4718) / SUM(C$2:C4718)</f>
        <v>6.5719737121051518E-3</v>
      </c>
      <c r="H4718" s="10">
        <f>IFERROR(stats[[#This Row],[Column1]]-A4717,"")</f>
        <v>1.0532407395658083E-3</v>
      </c>
      <c r="I4718" s="10">
        <f>IFERROR(_xlfn.QUARTILE.INC(H$2:H4718,1),"")</f>
        <v>9.490740776527673E-4</v>
      </c>
      <c r="J4718" s="10">
        <f>IFERROR(_xlfn.QUARTILE.INC(H$2:H4718,3),"")</f>
        <v>1.1458333392511122E-3</v>
      </c>
      <c r="K4718" s="10">
        <f>IFERROR(stats[[#This Row],[Q3]]-stats[[#This Row],[Q1]],"")</f>
        <v>1.9675926159834489E-4</v>
      </c>
      <c r="L4718" s="10">
        <f>IFERROR(AVERAGEIFS(H$2:H4718, H$2:H4718, "&lt;" &amp;stats[[#This Row],[Q3]]+(2*stats[[#This Row],[IQR]]), H$2:H4718, "&gt;" &amp; stats[[#This Row],[Q1]]-(2*stats[[#This Row],[IQR]])),"")</f>
        <v>1.0534315766570731E-3</v>
      </c>
    </row>
    <row r="4719" spans="1:12" x14ac:dyDescent="0.25">
      <c r="A4719" s="7">
        <v>44420.442499999997</v>
      </c>
      <c r="B4719">
        <v>0</v>
      </c>
      <c r="C4719">
        <v>1</v>
      </c>
      <c r="D4719" s="8">
        <f>SUM(B$2:B4719)</f>
        <v>31</v>
      </c>
      <c r="E4719" s="8">
        <f>SUM(C$2:C4719)</f>
        <v>4718</v>
      </c>
      <c r="F4719" s="9">
        <f>IF(stats[[#This Row],[Column1]],stats[[#This Row],[Total Clear]]/stats[[#This Row],[Total Runs]],NA())</f>
        <v>6.5705807545570153E-3</v>
      </c>
      <c r="G4719" s="9">
        <f>SUM(B$2:B4719) / SUM(C$2:C4719)</f>
        <v>6.5705807545570153E-3</v>
      </c>
      <c r="H4719" s="10">
        <f>IFERROR(stats[[#This Row],[Column1]]-A4718,"")</f>
        <v>1.111111108912155E-3</v>
      </c>
      <c r="I4719" s="10">
        <f>IFERROR(_xlfn.QUARTILE.INC(H$2:H4719,1),"")</f>
        <v>9.490740776527673E-4</v>
      </c>
      <c r="J4719" s="10">
        <f>IFERROR(_xlfn.QUARTILE.INC(H$2:H4719,3),"")</f>
        <v>1.1458333392511122E-3</v>
      </c>
      <c r="K4719" s="10">
        <f>IFERROR(stats[[#This Row],[Q3]]-stats[[#This Row],[Q1]],"")</f>
        <v>1.9675926159834489E-4</v>
      </c>
      <c r="L4719" s="10">
        <f>IFERROR(AVERAGEIFS(H$2:H4719, H$2:H4719, "&lt;" &amp;stats[[#This Row],[Q3]]+(2*stats[[#This Row],[IQR]]), H$2:H4719, "&gt;" &amp; stats[[#This Row],[Q1]]-(2*stats[[#This Row],[IQR]])),"")</f>
        <v>1.0534439250904396E-3</v>
      </c>
    </row>
    <row r="4720" spans="1:12" x14ac:dyDescent="0.25">
      <c r="A4720" s="7">
        <v>44420.443622685183</v>
      </c>
      <c r="B4720">
        <v>0</v>
      </c>
      <c r="C4720">
        <v>1</v>
      </c>
      <c r="D4720" s="8">
        <f>SUM(B$2:B4720)</f>
        <v>31</v>
      </c>
      <c r="E4720" s="8">
        <f>SUM(C$2:C4720)</f>
        <v>4719</v>
      </c>
      <c r="F4720" s="9">
        <f>IF(stats[[#This Row],[Column1]],stats[[#This Row],[Total Clear]]/stats[[#This Row],[Total Runs]],NA())</f>
        <v>6.5691883873702055E-3</v>
      </c>
      <c r="G4720" s="9">
        <f>SUM(B$2:B4720) / SUM(C$2:C4720)</f>
        <v>6.5691883873702055E-3</v>
      </c>
      <c r="H4720" s="10">
        <f>IFERROR(stats[[#This Row],[Column1]]-A4719,"")</f>
        <v>1.1226851856918074E-3</v>
      </c>
      <c r="I4720" s="10">
        <f>IFERROR(_xlfn.QUARTILE.INC(H$2:H4720,1),"")</f>
        <v>9.490740776527673E-4</v>
      </c>
      <c r="J4720" s="10">
        <f>IFERROR(_xlfn.QUARTILE.INC(H$2:H4720,3),"")</f>
        <v>1.1458333392511122E-3</v>
      </c>
      <c r="K4720" s="10">
        <f>IFERROR(stats[[#This Row],[Q3]]-stats[[#This Row],[Q1]],"")</f>
        <v>1.9675926159834489E-4</v>
      </c>
      <c r="L4720" s="10">
        <f>IFERROR(AVERAGEIFS(H$2:H4720, H$2:H4720, "&lt;" &amp;stats[[#This Row],[Q3]]+(2*stats[[#This Row],[IQR]]), H$2:H4720, "&gt;" &amp; stats[[#This Row],[Q1]]-(2*stats[[#This Row],[IQR]])),"")</f>
        <v>1.0534587455657395E-3</v>
      </c>
    </row>
    <row r="4721" spans="1:12" x14ac:dyDescent="0.25">
      <c r="A4721" s="7">
        <v>44420.444699074076</v>
      </c>
      <c r="B4721">
        <v>0</v>
      </c>
      <c r="C4721">
        <v>1</v>
      </c>
      <c r="D4721" s="8">
        <f>SUM(B$2:B4721)</f>
        <v>31</v>
      </c>
      <c r="E4721" s="8">
        <f>SUM(C$2:C4721)</f>
        <v>4720</v>
      </c>
      <c r="F4721" s="9">
        <f>IF(stats[[#This Row],[Column1]],stats[[#This Row],[Total Clear]]/stats[[#This Row],[Total Runs]],NA())</f>
        <v>6.5677966101694912E-3</v>
      </c>
      <c r="G4721" s="9">
        <f>SUM(B$2:B4721) / SUM(C$2:C4721)</f>
        <v>6.5677966101694912E-3</v>
      </c>
      <c r="H4721" s="10">
        <f>IFERROR(stats[[#This Row],[Column1]]-A4720,"")</f>
        <v>1.0763888931251131E-3</v>
      </c>
      <c r="I4721" s="10">
        <f>IFERROR(_xlfn.QUARTILE.INC(H$2:H4721,1),"")</f>
        <v>9.490740776527673E-4</v>
      </c>
      <c r="J4721" s="10">
        <f>IFERROR(_xlfn.QUARTILE.INC(H$2:H4721,3),"")</f>
        <v>1.1458333392511122E-3</v>
      </c>
      <c r="K4721" s="10">
        <f>IFERROR(stats[[#This Row],[Q3]]-stats[[#This Row],[Q1]],"")</f>
        <v>1.9675926159834489E-4</v>
      </c>
      <c r="L4721" s="10">
        <f>IFERROR(AVERAGEIFS(H$2:H4721, H$2:H4721, "&lt;" &amp;stats[[#This Row],[Q3]]+(2*stats[[#This Row],[IQR]]), H$2:H4721, "&gt;" &amp; stats[[#This Row],[Q1]]-(2*stats[[#This Row],[IQR]])),"")</f>
        <v>1.0534636525093644E-3</v>
      </c>
    </row>
    <row r="4722" spans="1:12" x14ac:dyDescent="0.25">
      <c r="A4722" s="7">
        <v>44420.445729166669</v>
      </c>
      <c r="B4722">
        <v>0</v>
      </c>
      <c r="C4722">
        <v>1</v>
      </c>
      <c r="D4722" s="8">
        <f>SUM(B$2:B4722)</f>
        <v>31</v>
      </c>
      <c r="E4722" s="8">
        <f>SUM(C$2:C4722)</f>
        <v>4721</v>
      </c>
      <c r="F4722" s="9">
        <f>IF(stats[[#This Row],[Column1]],stats[[#This Row],[Total Clear]]/stats[[#This Row],[Total Runs]],NA())</f>
        <v>6.5664054225799615E-3</v>
      </c>
      <c r="G4722" s="9">
        <f>SUM(B$2:B4722) / SUM(C$2:C4722)</f>
        <v>6.5664054225799615E-3</v>
      </c>
      <c r="H4722" s="10">
        <f>IFERROR(stats[[#This Row],[Column1]]-A4721,"")</f>
        <v>1.0300925932824612E-3</v>
      </c>
      <c r="I4722" s="10">
        <f>IFERROR(_xlfn.QUARTILE.INC(H$2:H4722,1),"")</f>
        <v>9.490740776527673E-4</v>
      </c>
      <c r="J4722" s="10">
        <f>IFERROR(_xlfn.QUARTILE.INC(H$2:H4722,3),"")</f>
        <v>1.1458333392511122E-3</v>
      </c>
      <c r="K4722" s="10">
        <f>IFERROR(stats[[#This Row],[Q3]]-stats[[#This Row],[Q1]],"")</f>
        <v>1.9675926159834489E-4</v>
      </c>
      <c r="L4722" s="10">
        <f>IFERROR(AVERAGEIFS(H$2:H4722, H$2:H4722, "&lt;" &amp;stats[[#This Row],[Q3]]+(2*stats[[#This Row],[IQR]]), H$2:H4722, "&gt;" &amp; stats[[#This Row],[Q1]]-(2*stats[[#This Row],[IQR]])),"")</f>
        <v>1.0534586522827434E-3</v>
      </c>
    </row>
    <row r="4723" spans="1:12" x14ac:dyDescent="0.25">
      <c r="A4723" s="7">
        <v>44420.446747685186</v>
      </c>
      <c r="B4723">
        <v>0</v>
      </c>
      <c r="C4723">
        <v>1</v>
      </c>
      <c r="D4723" s="8">
        <f>SUM(B$2:B4723)</f>
        <v>31</v>
      </c>
      <c r="E4723" s="8">
        <f>SUM(C$2:C4723)</f>
        <v>4722</v>
      </c>
      <c r="F4723" s="9">
        <f>IF(stats[[#This Row],[Column1]],stats[[#This Row],[Total Clear]]/stats[[#This Row],[Total Runs]],NA())</f>
        <v>6.5650148242270227E-3</v>
      </c>
      <c r="G4723" s="9">
        <f>SUM(B$2:B4723) / SUM(C$2:C4723)</f>
        <v>6.5650148242270227E-3</v>
      </c>
      <c r="H4723" s="10">
        <f>IFERROR(stats[[#This Row],[Column1]]-A4722,"")</f>
        <v>1.0185185165028088E-3</v>
      </c>
      <c r="I4723" s="10">
        <f>IFERROR(_xlfn.QUARTILE.INC(H$2:H4723,1),"")</f>
        <v>9.490740776527673E-4</v>
      </c>
      <c r="J4723" s="10">
        <f>IFERROR(_xlfn.QUARTILE.INC(H$2:H4723,3),"")</f>
        <v>1.1458333392511122E-3</v>
      </c>
      <c r="K4723" s="10">
        <f>IFERROR(stats[[#This Row],[Q3]]-stats[[#This Row],[Q1]],"")</f>
        <v>1.9675926159834489E-4</v>
      </c>
      <c r="L4723" s="10">
        <f>IFERROR(AVERAGEIFS(H$2:H4723, H$2:H4723, "&lt;" &amp;stats[[#This Row],[Q3]]+(2*stats[[#This Row],[IQR]]), H$2:H4723, "&gt;" &amp; stats[[#This Row],[Q1]]-(2*stats[[#This Row],[IQR]])),"")</f>
        <v>1.0534511784569081E-3</v>
      </c>
    </row>
    <row r="4724" spans="1:12" x14ac:dyDescent="0.25">
      <c r="A4724" s="7">
        <v>44420.447847222225</v>
      </c>
      <c r="B4724">
        <v>0</v>
      </c>
      <c r="C4724">
        <v>1</v>
      </c>
      <c r="D4724" s="8">
        <f>SUM(B$2:B4724)</f>
        <v>31</v>
      </c>
      <c r="E4724" s="8">
        <f>SUM(C$2:C4724)</f>
        <v>4723</v>
      </c>
      <c r="F4724" s="9">
        <f>IF(stats[[#This Row],[Column1]],stats[[#This Row],[Total Clear]]/stats[[#This Row],[Total Runs]],NA())</f>
        <v>6.5636248147363961E-3</v>
      </c>
      <c r="G4724" s="9">
        <f>SUM(B$2:B4724) / SUM(C$2:C4724)</f>
        <v>6.5636248147363961E-3</v>
      </c>
      <c r="H4724" s="10">
        <f>IFERROR(stats[[#This Row],[Column1]]-A4723,"")</f>
        <v>1.0995370394084603E-3</v>
      </c>
      <c r="I4724" s="10">
        <f>IFERROR(_xlfn.QUARTILE.INC(H$2:H4724,1),"")</f>
        <v>9.490740776527673E-4</v>
      </c>
      <c r="J4724" s="10">
        <f>IFERROR(_xlfn.QUARTILE.INC(H$2:H4724,3),"")</f>
        <v>1.1458333392511122E-3</v>
      </c>
      <c r="K4724" s="10">
        <f>IFERROR(stats[[#This Row],[Q3]]-stats[[#This Row],[Q1]],"")</f>
        <v>1.9675926159834489E-4</v>
      </c>
      <c r="L4724" s="10">
        <f>IFERROR(AVERAGEIFS(H$2:H4724, H$2:H4724, "&lt;" &amp;stats[[#This Row],[Q3]]+(2*stats[[#This Row],[IQR]]), H$2:H4724, "&gt;" &amp; stats[[#This Row],[Q1]]-(2*stats[[#This Row],[IQR]])),"")</f>
        <v>1.0534610342868807E-3</v>
      </c>
    </row>
    <row r="4725" spans="1:12" x14ac:dyDescent="0.25">
      <c r="A4725" s="7">
        <v>44420.448923611111</v>
      </c>
      <c r="B4725">
        <v>0</v>
      </c>
      <c r="C4725">
        <v>1</v>
      </c>
      <c r="D4725" s="8">
        <f>SUM(B$2:B4725)</f>
        <v>31</v>
      </c>
      <c r="E4725" s="8">
        <f>SUM(C$2:C4725)</f>
        <v>4724</v>
      </c>
      <c r="F4725" s="9">
        <f>IF(stats[[#This Row],[Column1]],stats[[#This Row],[Total Clear]]/stats[[#This Row],[Total Runs]],NA())</f>
        <v>6.5622353937341239E-3</v>
      </c>
      <c r="G4725" s="9">
        <f>SUM(B$2:B4725) / SUM(C$2:C4725)</f>
        <v>6.5622353937341239E-3</v>
      </c>
      <c r="H4725" s="10">
        <f>IFERROR(stats[[#This Row],[Column1]]-A4724,"")</f>
        <v>1.0763888858491555E-3</v>
      </c>
      <c r="I4725" s="10">
        <f>IFERROR(_xlfn.QUARTILE.INC(H$2:H4725,1),"")</f>
        <v>9.490740776527673E-4</v>
      </c>
      <c r="J4725" s="10">
        <f>IFERROR(_xlfn.QUARTILE.INC(H$2:H4725,3),"")</f>
        <v>1.1458333392511122E-3</v>
      </c>
      <c r="K4725" s="10">
        <f>IFERROR(stats[[#This Row],[Q3]]-stats[[#This Row],[Q1]],"")</f>
        <v>1.9675926159834489E-4</v>
      </c>
      <c r="L4725" s="10">
        <f>IFERROR(AVERAGEIFS(H$2:H4725, H$2:H4725, "&lt;" &amp;stats[[#This Row],[Q3]]+(2*stats[[#This Row],[IQR]]), H$2:H4725, "&gt;" &amp; stats[[#This Row],[Q1]]-(2*stats[[#This Row],[IQR]])),"")</f>
        <v>1.0534659365429341E-3</v>
      </c>
    </row>
    <row r="4726" spans="1:12" x14ac:dyDescent="0.25">
      <c r="A4726" s="7">
        <v>44420.449976851851</v>
      </c>
      <c r="B4726">
        <v>0</v>
      </c>
      <c r="C4726">
        <v>1</v>
      </c>
      <c r="D4726" s="8">
        <f>SUM(B$2:B4726)</f>
        <v>31</v>
      </c>
      <c r="E4726" s="8">
        <f>SUM(C$2:C4726)</f>
        <v>4725</v>
      </c>
      <c r="F4726" s="9">
        <f>IF(stats[[#This Row],[Column1]],stats[[#This Row],[Total Clear]]/stats[[#This Row],[Total Runs]],NA())</f>
        <v>6.5608465608465606E-3</v>
      </c>
      <c r="G4726" s="9">
        <f>SUM(B$2:B4726) / SUM(C$2:C4726)</f>
        <v>6.5608465608465606E-3</v>
      </c>
      <c r="H4726" s="10">
        <f>IFERROR(stats[[#This Row],[Column1]]-A4725,"")</f>
        <v>1.0532407395658083E-3</v>
      </c>
      <c r="I4726" s="10">
        <f>IFERROR(_xlfn.QUARTILE.INC(H$2:H4726,1),"")</f>
        <v>9.490740776527673E-4</v>
      </c>
      <c r="J4726" s="10">
        <f>IFERROR(_xlfn.QUARTILE.INC(H$2:H4726,3),"")</f>
        <v>1.1458333392511122E-3</v>
      </c>
      <c r="K4726" s="10">
        <f>IFERROR(stats[[#This Row],[Q3]]-stats[[#This Row],[Q1]],"")</f>
        <v>1.9675926159834489E-4</v>
      </c>
      <c r="L4726" s="10">
        <f>IFERROR(AVERAGEIFS(H$2:H4726, H$2:H4726, "&lt;" &amp;stats[[#This Row],[Q3]]+(2*stats[[#This Row],[IQR]]), H$2:H4726, "&gt;" &amp; stats[[#This Row],[Q1]]-(2*stats[[#This Row],[IQR]])),"")</f>
        <v>1.0534658884033495E-3</v>
      </c>
    </row>
    <row r="4727" spans="1:12" x14ac:dyDescent="0.25">
      <c r="A4727" s="7">
        <v>44420.45108796296</v>
      </c>
      <c r="B4727">
        <v>0</v>
      </c>
      <c r="C4727">
        <v>1</v>
      </c>
      <c r="D4727" s="8">
        <f>SUM(B$2:B4727)</f>
        <v>31</v>
      </c>
      <c r="E4727" s="8">
        <f>SUM(C$2:C4727)</f>
        <v>4726</v>
      </c>
      <c r="F4727" s="9">
        <f>IF(stats[[#This Row],[Column1]],stats[[#This Row],[Total Clear]]/stats[[#This Row],[Total Runs]],NA())</f>
        <v>6.5594583157003805E-3</v>
      </c>
      <c r="G4727" s="9">
        <f>SUM(B$2:B4727) / SUM(C$2:C4727)</f>
        <v>6.5594583157003805E-3</v>
      </c>
      <c r="H4727" s="10">
        <f>IFERROR(stats[[#This Row],[Column1]]-A4726,"")</f>
        <v>1.111111108912155E-3</v>
      </c>
      <c r="I4727" s="10">
        <f>IFERROR(_xlfn.QUARTILE.INC(H$2:H4727,1),"")</f>
        <v>9.490740776527673E-4</v>
      </c>
      <c r="J4727" s="10">
        <f>IFERROR(_xlfn.QUARTILE.INC(H$2:H4727,3),"")</f>
        <v>1.1458333392511122E-3</v>
      </c>
      <c r="K4727" s="10">
        <f>IFERROR(stats[[#This Row],[Q3]]-stats[[#This Row],[Q1]],"")</f>
        <v>1.9675926159834489E-4</v>
      </c>
      <c r="L4727" s="10">
        <f>IFERROR(AVERAGEIFS(H$2:H4727, H$2:H4727, "&lt;" &amp;stats[[#This Row],[Q3]]+(2*stats[[#This Row],[IQR]]), H$2:H4727, "&gt;" &amp; stats[[#This Row],[Q1]]-(2*stats[[#This Row],[IQR]])),"")</f>
        <v>1.0534782083906351E-3</v>
      </c>
    </row>
    <row r="4728" spans="1:12" x14ac:dyDescent="0.25">
      <c r="A4728" s="7">
        <v>44420.452222222222</v>
      </c>
      <c r="B4728">
        <v>0</v>
      </c>
      <c r="C4728">
        <v>1</v>
      </c>
      <c r="D4728" s="8">
        <f>SUM(B$2:B4728)</f>
        <v>31</v>
      </c>
      <c r="E4728" s="8">
        <f>SUM(C$2:C4728)</f>
        <v>4727</v>
      </c>
      <c r="F4728" s="9">
        <f>IF(stats[[#This Row],[Column1]],stats[[#This Row],[Total Clear]]/stats[[#This Row],[Total Runs]],NA())</f>
        <v>6.5580706579225724E-3</v>
      </c>
      <c r="G4728" s="9">
        <f>SUM(B$2:B4728) / SUM(C$2:C4728)</f>
        <v>6.5580706579225724E-3</v>
      </c>
      <c r="H4728" s="10">
        <f>IFERROR(stats[[#This Row],[Column1]]-A4727,"")</f>
        <v>1.1342592624714598E-3</v>
      </c>
      <c r="I4728" s="10">
        <f>IFERROR(_xlfn.QUARTILE.INC(H$2:H4728,1),"")</f>
        <v>9.490740776527673E-4</v>
      </c>
      <c r="J4728" s="10">
        <f>IFERROR(_xlfn.QUARTILE.INC(H$2:H4728,3),"")</f>
        <v>1.1458333392511122E-3</v>
      </c>
      <c r="K4728" s="10">
        <f>IFERROR(stats[[#This Row],[Q3]]-stats[[#This Row],[Q1]],"")</f>
        <v>1.9675926159834489E-4</v>
      </c>
      <c r="L4728" s="10">
        <f>IFERROR(AVERAGEIFS(H$2:H4728, H$2:H4728, "&lt;" &amp;stats[[#This Row],[Q3]]+(2*stats[[#This Row],[IQR]]), H$2:H4728, "&gt;" &amp; stats[[#This Row],[Q1]]-(2*stats[[#This Row],[IQR]])),"")</f>
        <v>1.0534954692996267E-3</v>
      </c>
    </row>
    <row r="4729" spans="1:12" x14ac:dyDescent="0.25">
      <c r="A4729" s="7">
        <v>44420.453287037039</v>
      </c>
      <c r="B4729">
        <v>0</v>
      </c>
      <c r="C4729">
        <v>1</v>
      </c>
      <c r="D4729" s="8">
        <f>SUM(B$2:B4729)</f>
        <v>31</v>
      </c>
      <c r="E4729" s="8">
        <f>SUM(C$2:C4729)</f>
        <v>4728</v>
      </c>
      <c r="F4729" s="9">
        <f>IF(stats[[#This Row],[Column1]],stats[[#This Row],[Total Clear]]/stats[[#This Row],[Total Runs]],NA())</f>
        <v>6.5566835871404402E-3</v>
      </c>
      <c r="G4729" s="9">
        <f>SUM(B$2:B4729) / SUM(C$2:C4729)</f>
        <v>6.5566835871404402E-3</v>
      </c>
      <c r="H4729" s="10">
        <f>IFERROR(stats[[#This Row],[Column1]]-A4728,"")</f>
        <v>1.0648148163454607E-3</v>
      </c>
      <c r="I4729" s="10">
        <f>IFERROR(_xlfn.QUARTILE.INC(H$2:H4729,1),"")</f>
        <v>9.490740776527673E-4</v>
      </c>
      <c r="J4729" s="10">
        <f>IFERROR(_xlfn.QUARTILE.INC(H$2:H4729,3),"")</f>
        <v>1.1458333392511122E-3</v>
      </c>
      <c r="K4729" s="10">
        <f>IFERROR(stats[[#This Row],[Q3]]-stats[[#This Row],[Q1]],"")</f>
        <v>1.9675926159834489E-4</v>
      </c>
      <c r="L4729" s="10">
        <f>IFERROR(AVERAGEIFS(H$2:H4729, H$2:H4729, "&lt;" &amp;stats[[#This Row],[Q3]]+(2*stats[[#This Row],[IQR]]), H$2:H4729, "&gt;" &amp; stats[[#This Row],[Q1]]-(2*stats[[#This Row],[IQR]])),"")</f>
        <v>1.0534978874468272E-3</v>
      </c>
    </row>
    <row r="4730" spans="1:12" x14ac:dyDescent="0.25">
      <c r="A4730" s="7">
        <v>44420.454467592594</v>
      </c>
      <c r="B4730">
        <v>0</v>
      </c>
      <c r="C4730">
        <v>1</v>
      </c>
      <c r="D4730" s="8">
        <f>SUM(B$2:B4730)</f>
        <v>31</v>
      </c>
      <c r="E4730" s="8">
        <f>SUM(C$2:C4730)</f>
        <v>4729</v>
      </c>
      <c r="F4730" s="9">
        <f>IF(stats[[#This Row],[Column1]],stats[[#This Row],[Total Clear]]/stats[[#This Row],[Total Runs]],NA())</f>
        <v>6.5552971029816031E-3</v>
      </c>
      <c r="G4730" s="9">
        <f>SUM(B$2:B4730) / SUM(C$2:C4730)</f>
        <v>6.5552971029816031E-3</v>
      </c>
      <c r="H4730" s="10">
        <f>IFERROR(stats[[#This Row],[Column1]]-A4729,"")</f>
        <v>1.1805555550381541E-3</v>
      </c>
      <c r="I4730" s="10">
        <f>IFERROR(_xlfn.QUARTILE.INC(H$2:H4730,1),"")</f>
        <v>9.490740776527673E-4</v>
      </c>
      <c r="J4730" s="10">
        <f>IFERROR(_xlfn.QUARTILE.INC(H$2:H4730,3),"")</f>
        <v>1.1458333392511122E-3</v>
      </c>
      <c r="K4730" s="10">
        <f>IFERROR(stats[[#This Row],[Q3]]-stats[[#This Row],[Q1]],"")</f>
        <v>1.9675926159834489E-4</v>
      </c>
      <c r="L4730" s="10">
        <f>IFERROR(AVERAGEIFS(H$2:H4730, H$2:H4730, "&lt;" &amp;stats[[#This Row],[Q3]]+(2*stats[[#This Row],[IQR]]), H$2:H4730, "&gt;" &amp; stats[[#This Row],[Q1]]-(2*stats[[#This Row],[IQR]])),"")</f>
        <v>1.0535250249238863E-3</v>
      </c>
    </row>
    <row r="4731" spans="1:12" x14ac:dyDescent="0.25">
      <c r="A4731" s="7">
        <v>44420.455601851849</v>
      </c>
      <c r="B4731">
        <v>0</v>
      </c>
      <c r="C4731">
        <v>1</v>
      </c>
      <c r="D4731" s="8">
        <f>SUM(B$2:B4731)</f>
        <v>31</v>
      </c>
      <c r="E4731" s="8">
        <f>SUM(C$2:C4731)</f>
        <v>4730</v>
      </c>
      <c r="F4731" s="9">
        <f>IF(stats[[#This Row],[Column1]],stats[[#This Row],[Total Clear]]/stats[[#This Row],[Total Runs]],NA())</f>
        <v>6.5539112050739959E-3</v>
      </c>
      <c r="G4731" s="9">
        <f>SUM(B$2:B4731) / SUM(C$2:C4731)</f>
        <v>6.5539112050739959E-3</v>
      </c>
      <c r="H4731" s="10">
        <f>IFERROR(stats[[#This Row],[Column1]]-A4730,"")</f>
        <v>1.1342592551955022E-3</v>
      </c>
      <c r="I4731" s="10">
        <f>IFERROR(_xlfn.QUARTILE.INC(H$2:H4731,1),"")</f>
        <v>9.490740776527673E-4</v>
      </c>
      <c r="J4731" s="10">
        <f>IFERROR(_xlfn.QUARTILE.INC(H$2:H4731,3),"")</f>
        <v>1.1458333392511122E-3</v>
      </c>
      <c r="K4731" s="10">
        <f>IFERROR(stats[[#This Row],[Q3]]-stats[[#This Row],[Q1]],"")</f>
        <v>1.9675926159834489E-4</v>
      </c>
      <c r="L4731" s="10">
        <f>IFERROR(AVERAGEIFS(H$2:H4731, H$2:H4731, "&lt;" &amp;stats[[#This Row],[Q3]]+(2*stats[[#This Row],[IQR]]), H$2:H4731, "&gt;" &amp; stats[[#This Row],[Q1]]-(2*stats[[#This Row],[IQR]])),"")</f>
        <v>1.053542264776603E-3</v>
      </c>
    </row>
    <row r="4732" spans="1:12" x14ac:dyDescent="0.25">
      <c r="A4732" s="7">
        <v>44420.456678240742</v>
      </c>
      <c r="B4732">
        <v>0</v>
      </c>
      <c r="C4732">
        <v>1</v>
      </c>
      <c r="D4732" s="8">
        <f>SUM(B$2:B4732)</f>
        <v>31</v>
      </c>
      <c r="E4732" s="8">
        <f>SUM(C$2:C4732)</f>
        <v>4731</v>
      </c>
      <c r="F4732" s="9">
        <f>IF(stats[[#This Row],[Column1]],stats[[#This Row],[Total Clear]]/stats[[#This Row],[Total Runs]],NA())</f>
        <v>6.5525258930458673E-3</v>
      </c>
      <c r="G4732" s="9">
        <f>SUM(B$2:B4732) / SUM(C$2:C4732)</f>
        <v>6.5525258930458673E-3</v>
      </c>
      <c r="H4732" s="10">
        <f>IFERROR(stats[[#This Row],[Column1]]-A4731,"")</f>
        <v>1.0763888931251131E-3</v>
      </c>
      <c r="I4732" s="10">
        <f>IFERROR(_xlfn.QUARTILE.INC(H$2:H4732,1),"")</f>
        <v>9.490740776527673E-4</v>
      </c>
      <c r="J4732" s="10">
        <f>IFERROR(_xlfn.QUARTILE.INC(H$2:H4732,3),"")</f>
        <v>1.1458333392511122E-3</v>
      </c>
      <c r="K4732" s="10">
        <f>IFERROR(stats[[#This Row],[Q3]]-stats[[#This Row],[Q1]],"")</f>
        <v>1.9675926159834489E-4</v>
      </c>
      <c r="L4732" s="10">
        <f>IFERROR(AVERAGEIFS(H$2:H4732, H$2:H4732, "&lt;" &amp;stats[[#This Row],[Q3]]+(2*stats[[#This Row],[IQR]]), H$2:H4732, "&gt;" &amp; stats[[#This Row],[Q1]]-(2*stats[[#This Row],[IQR]])),"")</f>
        <v>1.0535471423659174E-3</v>
      </c>
    </row>
    <row r="4733" spans="1:12" x14ac:dyDescent="0.25">
      <c r="A4733" s="7">
        <v>44420.457812499997</v>
      </c>
      <c r="B4733">
        <v>0</v>
      </c>
      <c r="C4733">
        <v>1</v>
      </c>
      <c r="D4733" s="8">
        <f>SUM(B$2:B4733)</f>
        <v>31</v>
      </c>
      <c r="E4733" s="8">
        <f>SUM(C$2:C4733)</f>
        <v>4732</v>
      </c>
      <c r="F4733" s="9">
        <f>IF(stats[[#This Row],[Column1]],stats[[#This Row],[Total Clear]]/stats[[#This Row],[Total Runs]],NA())</f>
        <v>6.5511411665257818E-3</v>
      </c>
      <c r="G4733" s="9">
        <f>SUM(B$2:B4733) / SUM(C$2:C4733)</f>
        <v>6.5511411665257818E-3</v>
      </c>
      <c r="H4733" s="10">
        <f>IFERROR(stats[[#This Row],[Column1]]-A4732,"")</f>
        <v>1.1342592551955022E-3</v>
      </c>
      <c r="I4733" s="10">
        <f>IFERROR(_xlfn.QUARTILE.INC(H$2:H4733,1),"")</f>
        <v>9.490740776527673E-4</v>
      </c>
      <c r="J4733" s="10">
        <f>IFERROR(_xlfn.QUARTILE.INC(H$2:H4733,3),"")</f>
        <v>1.1458333392511122E-3</v>
      </c>
      <c r="K4733" s="10">
        <f>IFERROR(stats[[#This Row],[Q3]]-stats[[#This Row],[Q1]],"")</f>
        <v>1.9675926159834489E-4</v>
      </c>
      <c r="L4733" s="10">
        <f>IFERROR(AVERAGEIFS(H$2:H4733, H$2:H4733, "&lt;" &amp;stats[[#This Row],[Q3]]+(2*stats[[#This Row],[IQR]]), H$2:H4733, "&gt;" &amp; stats[[#This Row],[Q1]]-(2*stats[[#This Row],[IQR]])),"")</f>
        <v>1.0535643701381329E-3</v>
      </c>
    </row>
    <row r="4734" spans="1:12" x14ac:dyDescent="0.25">
      <c r="A4734" s="7">
        <v>44420.458958333336</v>
      </c>
      <c r="B4734">
        <v>0</v>
      </c>
      <c r="C4734">
        <v>1</v>
      </c>
      <c r="D4734" s="8">
        <f>SUM(B$2:B4734)</f>
        <v>31</v>
      </c>
      <c r="E4734" s="8">
        <f>SUM(C$2:C4734)</f>
        <v>4733</v>
      </c>
      <c r="F4734" s="9">
        <f>IF(stats[[#This Row],[Column1]],stats[[#This Row],[Total Clear]]/stats[[#This Row],[Total Runs]],NA())</f>
        <v>6.5497570251426161E-3</v>
      </c>
      <c r="G4734" s="9">
        <f>SUM(B$2:B4734) / SUM(C$2:C4734)</f>
        <v>6.5497570251426161E-3</v>
      </c>
      <c r="H4734" s="10">
        <f>IFERROR(stats[[#This Row],[Column1]]-A4733,"")</f>
        <v>1.1458333392511122E-3</v>
      </c>
      <c r="I4734" s="10">
        <f>IFERROR(_xlfn.QUARTILE.INC(H$2:H4734,1),"")</f>
        <v>9.490740776527673E-4</v>
      </c>
      <c r="J4734" s="10">
        <f>IFERROR(_xlfn.QUARTILE.INC(H$2:H4734,3),"")</f>
        <v>1.1458333392511122E-3</v>
      </c>
      <c r="K4734" s="10">
        <f>IFERROR(stats[[#This Row],[Q3]]-stats[[#This Row],[Q1]],"")</f>
        <v>1.9675926159834489E-4</v>
      </c>
      <c r="L4734" s="10">
        <f>IFERROR(AVERAGEIFS(H$2:H4734, H$2:H4734, "&lt;" &amp;stats[[#This Row],[Q3]]+(2*stats[[#This Row],[IQR]]), H$2:H4734, "&gt;" &amp; stats[[#This Row],[Q1]]-(2*stats[[#This Row],[IQR]])),"")</f>
        <v>1.0535840604857882E-3</v>
      </c>
    </row>
    <row r="4735" spans="1:12" x14ac:dyDescent="0.25">
      <c r="A4735" s="7">
        <v>44420.459965277776</v>
      </c>
      <c r="B4735">
        <v>0</v>
      </c>
      <c r="C4735">
        <v>1</v>
      </c>
      <c r="D4735" s="8">
        <f>SUM(B$2:B4735)</f>
        <v>31</v>
      </c>
      <c r="E4735" s="8">
        <f>SUM(C$2:C4735)</f>
        <v>4734</v>
      </c>
      <c r="F4735" s="9">
        <f>IF(stats[[#This Row],[Column1]],stats[[#This Row],[Total Clear]]/stats[[#This Row],[Total Runs]],NA())</f>
        <v>6.5483734685255601E-3</v>
      </c>
      <c r="G4735" s="9">
        <f>SUM(B$2:B4735) / SUM(C$2:C4735)</f>
        <v>6.5483734685255601E-3</v>
      </c>
      <c r="H4735" s="10">
        <f>IFERROR(stats[[#This Row],[Column1]]-A4734,"")</f>
        <v>1.0069444397231564E-3</v>
      </c>
      <c r="I4735" s="10">
        <f>IFERROR(_xlfn.QUARTILE.INC(H$2:H4735,1),"")</f>
        <v>9.490740776527673E-4</v>
      </c>
      <c r="J4735" s="10">
        <f>IFERROR(_xlfn.QUARTILE.INC(H$2:H4735,3),"")</f>
        <v>1.1458333392511122E-3</v>
      </c>
      <c r="K4735" s="10">
        <f>IFERROR(stats[[#This Row],[Q3]]-stats[[#This Row],[Q1]],"")</f>
        <v>1.9675926159834489E-4</v>
      </c>
      <c r="L4735" s="10">
        <f>IFERROR(AVERAGEIFS(H$2:H4735, H$2:H4735, "&lt;" &amp;stats[[#This Row],[Q3]]+(2*stats[[#This Row],[IQR]]), H$2:H4735, "&gt;" &amp; stats[[#This Row],[Q1]]-(2*stats[[#This Row],[IQR]])),"")</f>
        <v>1.0535741096386018E-3</v>
      </c>
    </row>
    <row r="4736" spans="1:12" x14ac:dyDescent="0.25">
      <c r="A4736" s="7">
        <v>44420.461087962962</v>
      </c>
      <c r="B4736">
        <v>0</v>
      </c>
      <c r="C4736">
        <v>1</v>
      </c>
      <c r="D4736" s="8">
        <f>SUM(B$2:B4736)</f>
        <v>31</v>
      </c>
      <c r="E4736" s="8">
        <f>SUM(C$2:C4736)</f>
        <v>4735</v>
      </c>
      <c r="F4736" s="9">
        <f>IF(stats[[#This Row],[Column1]],stats[[#This Row],[Total Clear]]/stats[[#This Row],[Total Runs]],NA())</f>
        <v>6.5469904963041184E-3</v>
      </c>
      <c r="G4736" s="9">
        <f>SUM(B$2:B4736) / SUM(C$2:C4736)</f>
        <v>6.5469904963041184E-3</v>
      </c>
      <c r="H4736" s="10">
        <f>IFERROR(stats[[#This Row],[Column1]]-A4735,"")</f>
        <v>1.1226851856918074E-3</v>
      </c>
      <c r="I4736" s="10">
        <f>IFERROR(_xlfn.QUARTILE.INC(H$2:H4736,1),"")</f>
        <v>9.490740776527673E-4</v>
      </c>
      <c r="J4736" s="10">
        <f>IFERROR(_xlfn.QUARTILE.INC(H$2:H4736,3),"")</f>
        <v>1.1458333392511122E-3</v>
      </c>
      <c r="K4736" s="10">
        <f>IFERROR(stats[[#This Row],[Q3]]-stats[[#This Row],[Q1]],"")</f>
        <v>1.9675926159834489E-4</v>
      </c>
      <c r="L4736" s="10">
        <f>IFERROR(AVERAGEIFS(H$2:H4736, H$2:H4736, "&lt;" &amp;stats[[#This Row],[Q3]]+(2*stats[[#This Row],[IQR]]), H$2:H4736, "&gt;" &amp; stats[[#This Row],[Q1]]-(2*stats[[#This Row],[IQR]])),"")</f>
        <v>1.0535888517623332E-3</v>
      </c>
    </row>
    <row r="4737" spans="1:12" x14ac:dyDescent="0.25">
      <c r="A4737" s="7">
        <v>44420.462129629632</v>
      </c>
      <c r="B4737">
        <v>0</v>
      </c>
      <c r="C4737">
        <v>1</v>
      </c>
      <c r="D4737" s="8">
        <f>SUM(B$2:B4737)</f>
        <v>31</v>
      </c>
      <c r="E4737" s="8">
        <f>SUM(C$2:C4737)</f>
        <v>4736</v>
      </c>
      <c r="F4737" s="9">
        <f>IF(stats[[#This Row],[Column1]],stats[[#This Row],[Total Clear]]/stats[[#This Row],[Total Runs]],NA())</f>
        <v>6.545608108108108E-3</v>
      </c>
      <c r="G4737" s="9">
        <f>SUM(B$2:B4737) / SUM(C$2:C4737)</f>
        <v>6.545608108108108E-3</v>
      </c>
      <c r="H4737" s="10">
        <f>IFERROR(stats[[#This Row],[Column1]]-A4736,"")</f>
        <v>1.0416666700621136E-3</v>
      </c>
      <c r="I4737" s="10">
        <f>IFERROR(_xlfn.QUARTILE.INC(H$2:H4737,1),"")</f>
        <v>9.490740776527673E-4</v>
      </c>
      <c r="J4737" s="10">
        <f>IFERROR(_xlfn.QUARTILE.INC(H$2:H4737,3),"")</f>
        <v>1.1458333392511122E-3</v>
      </c>
      <c r="K4737" s="10">
        <f>IFERROR(stats[[#This Row],[Q3]]-stats[[#This Row],[Q1]],"")</f>
        <v>1.9675926159834489E-4</v>
      </c>
      <c r="L4737" s="10">
        <f>IFERROR(AVERAGEIFS(H$2:H4737, H$2:H4737, "&lt;" &amp;stats[[#This Row],[Q3]]+(2*stats[[#This Row],[IQR]]), H$2:H4737, "&gt;" &amp; stats[[#This Row],[Q1]]-(2*stats[[#This Row],[IQR]])),"")</f>
        <v>1.0535863091771978E-3</v>
      </c>
    </row>
    <row r="4738" spans="1:12" x14ac:dyDescent="0.25">
      <c r="A4738" s="7">
        <v>44420.463229166664</v>
      </c>
      <c r="B4738">
        <v>0</v>
      </c>
      <c r="C4738">
        <v>1</v>
      </c>
      <c r="D4738" s="8">
        <f>SUM(B$2:B4738)</f>
        <v>31</v>
      </c>
      <c r="E4738" s="8">
        <f>SUM(C$2:C4738)</f>
        <v>4737</v>
      </c>
      <c r="F4738" s="9">
        <f>IF(stats[[#This Row],[Column1]],stats[[#This Row],[Total Clear]]/stats[[#This Row],[Total Runs]],NA())</f>
        <v>6.5442263035676591E-3</v>
      </c>
      <c r="G4738" s="9">
        <f>SUM(B$2:B4738) / SUM(C$2:C4738)</f>
        <v>6.5442263035676591E-3</v>
      </c>
      <c r="H4738" s="10">
        <f>IFERROR(stats[[#This Row],[Column1]]-A4737,"")</f>
        <v>1.0995370321325026E-3</v>
      </c>
      <c r="I4738" s="10">
        <f>IFERROR(_xlfn.QUARTILE.INC(H$2:H4738,1),"")</f>
        <v>9.490740776527673E-4</v>
      </c>
      <c r="J4738" s="10">
        <f>IFERROR(_xlfn.QUARTILE.INC(H$2:H4738,3),"")</f>
        <v>1.1458333392511122E-3</v>
      </c>
      <c r="K4738" s="10">
        <f>IFERROR(stats[[#This Row],[Q3]]-stats[[#This Row],[Q1]],"")</f>
        <v>1.9675926159834489E-4</v>
      </c>
      <c r="L4738" s="10">
        <f>IFERROR(AVERAGEIFS(H$2:H4738, H$2:H4738, "&lt;" &amp;stats[[#This Row],[Q3]]+(2*stats[[#This Row],[IQR]]), H$2:H4738, "&gt;" &amp; stats[[#This Row],[Q1]]-(2*stats[[#This Row],[IQR]])),"")</f>
        <v>1.0535961067727106E-3</v>
      </c>
    </row>
    <row r="4739" spans="1:12" x14ac:dyDescent="0.25">
      <c r="A4739" s="7">
        <v>44420.464282407411</v>
      </c>
      <c r="B4739">
        <v>0</v>
      </c>
      <c r="C4739">
        <v>1</v>
      </c>
      <c r="D4739" s="8">
        <f>SUM(B$2:B4739)</f>
        <v>31</v>
      </c>
      <c r="E4739" s="8">
        <f>SUM(C$2:C4739)</f>
        <v>4738</v>
      </c>
      <c r="F4739" s="9">
        <f>IF(stats[[#This Row],[Column1]],stats[[#This Row],[Total Clear]]/stats[[#This Row],[Total Runs]],NA())</f>
        <v>6.5428450823132121E-3</v>
      </c>
      <c r="G4739" s="9">
        <f>SUM(B$2:B4739) / SUM(C$2:C4739)</f>
        <v>6.5428450823132121E-3</v>
      </c>
      <c r="H4739" s="10">
        <f>IFERROR(stats[[#This Row],[Column1]]-A4738,"")</f>
        <v>1.0532407468417659E-3</v>
      </c>
      <c r="I4739" s="10">
        <f>IFERROR(_xlfn.QUARTILE.INC(H$2:H4739,1),"")</f>
        <v>9.490740776527673E-4</v>
      </c>
      <c r="J4739" s="10">
        <f>IFERROR(_xlfn.QUARTILE.INC(H$2:H4739,3),"")</f>
        <v>1.1458333392511122E-3</v>
      </c>
      <c r="K4739" s="10">
        <f>IFERROR(stats[[#This Row],[Q3]]-stats[[#This Row],[Q1]],"")</f>
        <v>1.9675926159834489E-4</v>
      </c>
      <c r="L4739" s="10">
        <f>IFERROR(AVERAGEIFS(H$2:H4739, H$2:H4739, "&lt;" &amp;stats[[#This Row],[Q3]]+(2*stats[[#This Row],[IQR]]), H$2:H4739, "&gt;" &amp; stats[[#This Row],[Q1]]-(2*stats[[#This Row],[IQR]])),"")</f>
        <v>1.0535960310191547E-3</v>
      </c>
    </row>
    <row r="4740" spans="1:12" x14ac:dyDescent="0.25">
      <c r="A4740" s="7">
        <v>44420.465266203704</v>
      </c>
      <c r="B4740">
        <v>0</v>
      </c>
      <c r="C4740">
        <v>1</v>
      </c>
      <c r="D4740" s="8">
        <f>SUM(B$2:B4740)</f>
        <v>31</v>
      </c>
      <c r="E4740" s="8">
        <f>SUM(C$2:C4740)</f>
        <v>4739</v>
      </c>
      <c r="F4740" s="9">
        <f>IF(stats[[#This Row],[Column1]],stats[[#This Row],[Total Clear]]/stats[[#This Row],[Total Runs]],NA())</f>
        <v>6.5414644439755225E-3</v>
      </c>
      <c r="G4740" s="9">
        <f>SUM(B$2:B4740) / SUM(C$2:C4740)</f>
        <v>6.5414644439755225E-3</v>
      </c>
      <c r="H4740" s="10">
        <f>IFERROR(stats[[#This Row],[Column1]]-A4739,"")</f>
        <v>9.8379629343980923E-4</v>
      </c>
      <c r="I4740" s="10">
        <f>IFERROR(_xlfn.QUARTILE.INC(H$2:H4740,1),"")</f>
        <v>9.490740776527673E-4</v>
      </c>
      <c r="J4740" s="10">
        <f>IFERROR(_xlfn.QUARTILE.INC(H$2:H4740,3),"")</f>
        <v>1.1458333392511122E-3</v>
      </c>
      <c r="K4740" s="10">
        <f>IFERROR(stats[[#This Row],[Q3]]-stats[[#This Row],[Q1]],"")</f>
        <v>1.9675926159834489E-4</v>
      </c>
      <c r="L4740" s="10">
        <f>IFERROR(AVERAGEIFS(H$2:H4740, H$2:H4740, "&lt;" &amp;stats[[#This Row],[Q3]]+(2*stats[[#This Row],[IQR]]), H$2:H4740, "&gt;" &amp; stats[[#This Row],[Q1]]-(2*stats[[#This Row],[IQR]])),"")</f>
        <v>1.0535811546897474E-3</v>
      </c>
    </row>
    <row r="4741" spans="1:12" x14ac:dyDescent="0.25">
      <c r="A4741" s="7">
        <v>44420.466296296298</v>
      </c>
      <c r="B4741">
        <v>0</v>
      </c>
      <c r="C4741">
        <v>1</v>
      </c>
      <c r="D4741" s="8">
        <f>SUM(B$2:B4741)</f>
        <v>31</v>
      </c>
      <c r="E4741" s="8">
        <f>SUM(C$2:C4741)</f>
        <v>4740</v>
      </c>
      <c r="F4741" s="9">
        <f>IF(stats[[#This Row],[Column1]],stats[[#This Row],[Total Clear]]/stats[[#This Row],[Total Runs]],NA())</f>
        <v>6.5400843881856536E-3</v>
      </c>
      <c r="G4741" s="9">
        <f>SUM(B$2:B4741) / SUM(C$2:C4741)</f>
        <v>6.5400843881856536E-3</v>
      </c>
      <c r="H4741" s="10">
        <f>IFERROR(stats[[#This Row],[Column1]]-A4740,"")</f>
        <v>1.0300925932824612E-3</v>
      </c>
      <c r="I4741" s="10">
        <f>IFERROR(_xlfn.QUARTILE.INC(H$2:H4741,1),"")</f>
        <v>9.490740776527673E-4</v>
      </c>
      <c r="J4741" s="10">
        <f>IFERROR(_xlfn.QUARTILE.INC(H$2:H4741,3),"")</f>
        <v>1.1458333392511122E-3</v>
      </c>
      <c r="K4741" s="10">
        <f>IFERROR(stats[[#This Row],[Q3]]-stats[[#This Row],[Q1]],"")</f>
        <v>1.9675926159834489E-4</v>
      </c>
      <c r="L4741" s="10">
        <f>IFERROR(AVERAGEIFS(H$2:H4741, H$2:H4741, "&lt;" &amp;stats[[#This Row],[Q3]]+(2*stats[[#This Row],[IQR]]), H$2:H4741, "&gt;" &amp; stats[[#This Row],[Q1]]-(2*stats[[#This Row],[IQR]])),"")</f>
        <v>1.0535761496692046E-3</v>
      </c>
    </row>
    <row r="4742" spans="1:12" x14ac:dyDescent="0.25">
      <c r="A4742" s="7">
        <v>44420.467326388891</v>
      </c>
      <c r="B4742">
        <v>0</v>
      </c>
      <c r="C4742">
        <v>1</v>
      </c>
      <c r="D4742" s="8">
        <f>SUM(B$2:B4742)</f>
        <v>31</v>
      </c>
      <c r="E4742" s="8">
        <f>SUM(C$2:C4742)</f>
        <v>4741</v>
      </c>
      <c r="F4742" s="9">
        <f>IF(stats[[#This Row],[Column1]],stats[[#This Row],[Total Clear]]/stats[[#This Row],[Total Runs]],NA())</f>
        <v>6.5387049145749845E-3</v>
      </c>
      <c r="G4742" s="9">
        <f>SUM(B$2:B4742) / SUM(C$2:C4742)</f>
        <v>6.5387049145749845E-3</v>
      </c>
      <c r="H4742" s="10">
        <f>IFERROR(stats[[#This Row],[Column1]]-A4741,"")</f>
        <v>1.0300925932824612E-3</v>
      </c>
      <c r="I4742" s="10">
        <f>IFERROR(_xlfn.QUARTILE.INC(H$2:H4742,1),"")</f>
        <v>9.490740776527673E-4</v>
      </c>
      <c r="J4742" s="10">
        <f>IFERROR(_xlfn.QUARTILE.INC(H$2:H4742,3),"")</f>
        <v>1.1458333392511122E-3</v>
      </c>
      <c r="K4742" s="10">
        <f>IFERROR(stats[[#This Row],[Q3]]-stats[[#This Row],[Q1]],"")</f>
        <v>1.9675926159834489E-4</v>
      </c>
      <c r="L4742" s="10">
        <f>IFERROR(AVERAGEIFS(H$2:H4742, H$2:H4742, "&lt;" &amp;stats[[#This Row],[Q3]]+(2*stats[[#This Row],[IQR]]), H$2:H4742, "&gt;" &amp; stats[[#This Row],[Q1]]-(2*stats[[#This Row],[IQR]])),"")</f>
        <v>1.0535711467811802E-3</v>
      </c>
    </row>
    <row r="4743" spans="1:12" x14ac:dyDescent="0.25">
      <c r="A4743" s="7">
        <v>44420.468506944446</v>
      </c>
      <c r="B4743">
        <v>0</v>
      </c>
      <c r="C4743">
        <v>1</v>
      </c>
      <c r="D4743" s="8">
        <f>SUM(B$2:B4743)</f>
        <v>31</v>
      </c>
      <c r="E4743" s="8">
        <f>SUM(C$2:C4743)</f>
        <v>4742</v>
      </c>
      <c r="F4743" s="9">
        <f>IF(stats[[#This Row],[Column1]],stats[[#This Row],[Total Clear]]/stats[[#This Row],[Total Runs]],NA())</f>
        <v>6.5373260227752005E-3</v>
      </c>
      <c r="G4743" s="9">
        <f>SUM(B$2:B4743) / SUM(C$2:C4743)</f>
        <v>6.5373260227752005E-3</v>
      </c>
      <c r="H4743" s="10">
        <f>IFERROR(stats[[#This Row],[Column1]]-A4742,"")</f>
        <v>1.1805555550381541E-3</v>
      </c>
      <c r="I4743" s="10">
        <f>IFERROR(_xlfn.QUARTILE.INC(H$2:H4743,1),"")</f>
        <v>9.490740776527673E-4</v>
      </c>
      <c r="J4743" s="10">
        <f>IFERROR(_xlfn.QUARTILE.INC(H$2:H4743,3),"")</f>
        <v>1.1458333392511122E-3</v>
      </c>
      <c r="K4743" s="10">
        <f>IFERROR(stats[[#This Row],[Q3]]-stats[[#This Row],[Q1]],"")</f>
        <v>1.9675926159834489E-4</v>
      </c>
      <c r="L4743" s="10">
        <f>IFERROR(AVERAGEIFS(H$2:H4743, H$2:H4743, "&lt;" &amp;stats[[#This Row],[Q3]]+(2*stats[[#This Row],[IQR]]), H$2:H4743, "&gt;" &amp; stats[[#This Row],[Q1]]-(2*stats[[#This Row],[IQR]])),"")</f>
        <v>1.0535981935135032E-3</v>
      </c>
    </row>
    <row r="4744" spans="1:12" x14ac:dyDescent="0.25">
      <c r="A4744" s="7">
        <v>44420.469525462962</v>
      </c>
      <c r="B4744">
        <v>0</v>
      </c>
      <c r="C4744">
        <v>1</v>
      </c>
      <c r="D4744" s="8">
        <f>SUM(B$2:B4744)</f>
        <v>31</v>
      </c>
      <c r="E4744" s="8">
        <f>SUM(C$2:C4744)</f>
        <v>4743</v>
      </c>
      <c r="F4744" s="9">
        <f>IF(stats[[#This Row],[Column1]],stats[[#This Row],[Total Clear]]/stats[[#This Row],[Total Runs]],NA())</f>
        <v>6.5359477124183009E-3</v>
      </c>
      <c r="G4744" s="9">
        <f>SUM(B$2:B4744) / SUM(C$2:C4744)</f>
        <v>6.5359477124183009E-3</v>
      </c>
      <c r="H4744" s="10">
        <f>IFERROR(stats[[#This Row],[Column1]]-A4743,"")</f>
        <v>1.0185185165028088E-3</v>
      </c>
      <c r="I4744" s="10">
        <f>IFERROR(_xlfn.QUARTILE.INC(H$2:H4744,1),"")</f>
        <v>9.490740776527673E-4</v>
      </c>
      <c r="J4744" s="10">
        <f>IFERROR(_xlfn.QUARTILE.INC(H$2:H4744,3),"")</f>
        <v>1.1458333392511122E-3</v>
      </c>
      <c r="K4744" s="10">
        <f>IFERROR(stats[[#This Row],[Q3]]-stats[[#This Row],[Q1]],"")</f>
        <v>1.9675926159834489E-4</v>
      </c>
      <c r="L4744" s="10">
        <f>IFERROR(AVERAGEIFS(H$2:H4744, H$2:H4744, "&lt;" &amp;stats[[#This Row],[Q3]]+(2*stats[[#This Row],[IQR]]), H$2:H4744, "&gt;" &amp; stats[[#This Row],[Q1]]-(2*stats[[#This Row],[IQR]])),"")</f>
        <v>1.0535907233948894E-3</v>
      </c>
    </row>
    <row r="4745" spans="1:12" x14ac:dyDescent="0.25">
      <c r="A4745" s="7">
        <v>44420.470648148148</v>
      </c>
      <c r="B4745">
        <v>0</v>
      </c>
      <c r="C4745">
        <v>1</v>
      </c>
      <c r="D4745" s="8">
        <f>SUM(B$2:B4745)</f>
        <v>31</v>
      </c>
      <c r="E4745" s="8">
        <f>SUM(C$2:C4745)</f>
        <v>4744</v>
      </c>
      <c r="F4745" s="9">
        <f>IF(stats[[#This Row],[Column1]],stats[[#This Row],[Total Clear]]/stats[[#This Row],[Total Runs]],NA())</f>
        <v>6.5345699831365935E-3</v>
      </c>
      <c r="G4745" s="9">
        <f>SUM(B$2:B4745) / SUM(C$2:C4745)</f>
        <v>6.5345699831365935E-3</v>
      </c>
      <c r="H4745" s="10">
        <f>IFERROR(stats[[#This Row],[Column1]]-A4744,"")</f>
        <v>1.1226851856918074E-3</v>
      </c>
      <c r="I4745" s="10">
        <f>IFERROR(_xlfn.QUARTILE.INC(H$2:H4745,1),"")</f>
        <v>9.490740776527673E-4</v>
      </c>
      <c r="J4745" s="10">
        <f>IFERROR(_xlfn.QUARTILE.INC(H$2:H4745,3),"")</f>
        <v>1.1458333392511122E-3</v>
      </c>
      <c r="K4745" s="10">
        <f>IFERROR(stats[[#This Row],[Q3]]-stats[[#This Row],[Q1]],"")</f>
        <v>1.9675926159834489E-4</v>
      </c>
      <c r="L4745" s="10">
        <f>IFERROR(AVERAGEIFS(H$2:H4745, H$2:H4745, "&lt;" &amp;stats[[#This Row],[Q3]]+(2*stats[[#This Row],[IQR]]), H$2:H4745, "&gt;" &amp; stats[[#This Row],[Q1]]-(2*stats[[#This Row],[IQR]])),"")</f>
        <v>1.0536054337338923E-3</v>
      </c>
    </row>
    <row r="4746" spans="1:12" x14ac:dyDescent="0.25">
      <c r="A4746" s="7">
        <v>44420.471701388888</v>
      </c>
      <c r="B4746">
        <v>0</v>
      </c>
      <c r="C4746">
        <v>1</v>
      </c>
      <c r="D4746" s="8">
        <f>SUM(B$2:B4746)</f>
        <v>31</v>
      </c>
      <c r="E4746" s="8">
        <f>SUM(C$2:C4746)</f>
        <v>4745</v>
      </c>
      <c r="F4746" s="9">
        <f>IF(stats[[#This Row],[Column1]],stats[[#This Row],[Total Clear]]/stats[[#This Row],[Total Runs]],NA())</f>
        <v>6.5331928345626978E-3</v>
      </c>
      <c r="G4746" s="9">
        <f>SUM(B$2:B4746) / SUM(C$2:C4746)</f>
        <v>6.5331928345626978E-3</v>
      </c>
      <c r="H4746" s="10">
        <f>IFERROR(stats[[#This Row],[Column1]]-A4745,"")</f>
        <v>1.0532407395658083E-3</v>
      </c>
      <c r="I4746" s="10">
        <f>IFERROR(_xlfn.QUARTILE.INC(H$2:H4746,1),"")</f>
        <v>9.490740776527673E-4</v>
      </c>
      <c r="J4746" s="10">
        <f>IFERROR(_xlfn.QUARTILE.INC(H$2:H4746,3),"")</f>
        <v>1.1458333392511122E-3</v>
      </c>
      <c r="K4746" s="10">
        <f>IFERROR(stats[[#This Row],[Q3]]-stats[[#This Row],[Q1]],"")</f>
        <v>1.9675926159834489E-4</v>
      </c>
      <c r="L4746" s="10">
        <f>IFERROR(AVERAGEIFS(H$2:H4746, H$2:H4746, "&lt;" &amp;stats[[#This Row],[Q3]]+(2*stats[[#This Row],[IQR]]), H$2:H4746, "&gt;" &amp; stats[[#This Row],[Q1]]-(2*stats[[#This Row],[IQR]])),"")</f>
        <v>1.0536053561063556E-3</v>
      </c>
    </row>
    <row r="4747" spans="1:12" x14ac:dyDescent="0.25">
      <c r="A4747" s="7">
        <v>44420.472754629627</v>
      </c>
      <c r="B4747">
        <v>0</v>
      </c>
      <c r="C4747">
        <v>1</v>
      </c>
      <c r="D4747" s="8">
        <f>SUM(B$2:B4747)</f>
        <v>31</v>
      </c>
      <c r="E4747" s="8">
        <f>SUM(C$2:C4747)</f>
        <v>4746</v>
      </c>
      <c r="F4747" s="9">
        <f>IF(stats[[#This Row],[Column1]],stats[[#This Row],[Total Clear]]/stats[[#This Row],[Total Runs]],NA())</f>
        <v>6.5318162663295411E-3</v>
      </c>
      <c r="G4747" s="9">
        <f>SUM(B$2:B4747) / SUM(C$2:C4747)</f>
        <v>6.5318162663295411E-3</v>
      </c>
      <c r="H4747" s="10">
        <f>IFERROR(stats[[#This Row],[Column1]]-A4746,"")</f>
        <v>1.0532407395658083E-3</v>
      </c>
      <c r="I4747" s="10">
        <f>IFERROR(_xlfn.QUARTILE.INC(H$2:H4747,1),"")</f>
        <v>9.490740776527673E-4</v>
      </c>
      <c r="J4747" s="10">
        <f>IFERROR(_xlfn.QUARTILE.INC(H$2:H4747,3),"")</f>
        <v>1.1458333392511122E-3</v>
      </c>
      <c r="K4747" s="10">
        <f>IFERROR(stats[[#This Row],[Q3]]-stats[[#This Row],[Q1]],"")</f>
        <v>1.9675926159834489E-4</v>
      </c>
      <c r="L4747" s="10">
        <f>IFERROR(AVERAGEIFS(H$2:H4747, H$2:H4747, "&lt;" &amp;stats[[#This Row],[Q3]]+(2*stats[[#This Row],[IQR]]), H$2:H4747, "&gt;" &amp; stats[[#This Row],[Q1]]-(2*stats[[#This Row],[IQR]])),"")</f>
        <v>1.0536052785118588E-3</v>
      </c>
    </row>
    <row r="4748" spans="1:12" x14ac:dyDescent="0.25">
      <c r="A4748" s="7">
        <v>44420.473877314813</v>
      </c>
      <c r="B4748">
        <v>0</v>
      </c>
      <c r="C4748">
        <v>1</v>
      </c>
      <c r="D4748" s="8">
        <f>SUM(B$2:B4748)</f>
        <v>31</v>
      </c>
      <c r="E4748" s="8">
        <f>SUM(C$2:C4748)</f>
        <v>4747</v>
      </c>
      <c r="F4748" s="9">
        <f>IF(stats[[#This Row],[Column1]],stats[[#This Row],[Total Clear]]/stats[[#This Row],[Total Runs]],NA())</f>
        <v>6.5304402780703603E-3</v>
      </c>
      <c r="G4748" s="9">
        <f>SUM(B$2:B4748) / SUM(C$2:C4748)</f>
        <v>6.5304402780703603E-3</v>
      </c>
      <c r="H4748" s="10">
        <f>IFERROR(stats[[#This Row],[Column1]]-A4747,"")</f>
        <v>1.1226851856918074E-3</v>
      </c>
      <c r="I4748" s="10">
        <f>IFERROR(_xlfn.QUARTILE.INC(H$2:H4748,1),"")</f>
        <v>9.490740776527673E-4</v>
      </c>
      <c r="J4748" s="10">
        <f>IFERROR(_xlfn.QUARTILE.INC(H$2:H4748,3),"")</f>
        <v>1.1458333392511122E-3</v>
      </c>
      <c r="K4748" s="10">
        <f>IFERROR(stats[[#This Row],[Q3]]-stats[[#This Row],[Q1]],"")</f>
        <v>1.9675926159834489E-4</v>
      </c>
      <c r="L4748" s="10">
        <f>IFERROR(AVERAGEIFS(H$2:H4748, H$2:H4748, "&lt;" &amp;stats[[#This Row],[Q3]]+(2*stats[[#This Row],[IQR]]), H$2:H4748, "&gt;" &amp; stats[[#This Row],[Q1]]-(2*stats[[#This Row],[IQR]])),"")</f>
        <v>1.0536199763644502E-3</v>
      </c>
    </row>
    <row r="4749" spans="1:12" x14ac:dyDescent="0.25">
      <c r="A4749" s="7">
        <v>44420.474988425929</v>
      </c>
      <c r="B4749">
        <v>0</v>
      </c>
      <c r="C4749">
        <v>1</v>
      </c>
      <c r="D4749" s="8">
        <f>SUM(B$2:B4749)</f>
        <v>31</v>
      </c>
      <c r="E4749" s="8">
        <f>SUM(C$2:C4749)</f>
        <v>4748</v>
      </c>
      <c r="F4749" s="9">
        <f>IF(stats[[#This Row],[Column1]],stats[[#This Row],[Total Clear]]/stats[[#This Row],[Total Runs]],NA())</f>
        <v>6.5290648694187022E-3</v>
      </c>
      <c r="G4749" s="9">
        <f>SUM(B$2:B4749) / SUM(C$2:C4749)</f>
        <v>6.5290648694187022E-3</v>
      </c>
      <c r="H4749" s="10">
        <f>IFERROR(stats[[#This Row],[Column1]]-A4748,"")</f>
        <v>1.1111111161881126E-3</v>
      </c>
      <c r="I4749" s="10">
        <f>IFERROR(_xlfn.QUARTILE.INC(H$2:H4749,1),"")</f>
        <v>9.490740776527673E-4</v>
      </c>
      <c r="J4749" s="10">
        <f>IFERROR(_xlfn.QUARTILE.INC(H$2:H4749,3),"")</f>
        <v>1.1458333392511122E-3</v>
      </c>
      <c r="K4749" s="10">
        <f>IFERROR(stats[[#This Row],[Q3]]-stats[[#This Row],[Q1]],"")</f>
        <v>1.9675926159834489E-4</v>
      </c>
      <c r="L4749" s="10">
        <f>IFERROR(AVERAGEIFS(H$2:H4749, H$2:H4749, "&lt;" &amp;stats[[#This Row],[Q3]]+(2*stats[[#This Row],[IQR]]), H$2:H4749, "&gt;" &amp; stats[[#This Row],[Q1]]-(2*stats[[#This Row],[IQR]])),"")</f>
        <v>1.0536322059198264E-3</v>
      </c>
    </row>
    <row r="4750" spans="1:12" x14ac:dyDescent="0.25">
      <c r="A4750" s="7">
        <v>44420.476041666669</v>
      </c>
      <c r="B4750">
        <v>0</v>
      </c>
      <c r="C4750">
        <v>1</v>
      </c>
      <c r="D4750" s="8">
        <f>SUM(B$2:B4750)</f>
        <v>31</v>
      </c>
      <c r="E4750" s="8">
        <f>SUM(C$2:C4750)</f>
        <v>4749</v>
      </c>
      <c r="F4750" s="9">
        <f>IF(stats[[#This Row],[Column1]],stats[[#This Row],[Total Clear]]/stats[[#This Row],[Total Runs]],NA())</f>
        <v>6.5276900400084228E-3</v>
      </c>
      <c r="G4750" s="9">
        <f>SUM(B$2:B4750) / SUM(C$2:C4750)</f>
        <v>6.5276900400084228E-3</v>
      </c>
      <c r="H4750" s="10">
        <f>IFERROR(stats[[#This Row],[Column1]]-A4749,"")</f>
        <v>1.0532407395658083E-3</v>
      </c>
      <c r="I4750" s="10">
        <f>IFERROR(_xlfn.QUARTILE.INC(H$2:H4750,1),"")</f>
        <v>9.490740776527673E-4</v>
      </c>
      <c r="J4750" s="10">
        <f>IFERROR(_xlfn.QUARTILE.INC(H$2:H4750,3),"")</f>
        <v>1.1458333392511122E-3</v>
      </c>
      <c r="K4750" s="10">
        <f>IFERROR(stats[[#This Row],[Q3]]-stats[[#This Row],[Q1]],"")</f>
        <v>1.9675926159834489E-4</v>
      </c>
      <c r="L4750" s="10">
        <f>IFERROR(AVERAGEIFS(H$2:H4750, H$2:H4750, "&lt;" &amp;stats[[#This Row],[Q3]]+(2*stats[[#This Row],[IQR]]), H$2:H4750, "&gt;" &amp; stats[[#This Row],[Q1]]-(2*stats[[#This Row],[IQR]])),"")</f>
        <v>1.0536321226645405E-3</v>
      </c>
    </row>
    <row r="4751" spans="1:12" x14ac:dyDescent="0.25">
      <c r="A4751" s="7">
        <v>44420.477094907408</v>
      </c>
      <c r="B4751">
        <v>0</v>
      </c>
      <c r="C4751">
        <v>1</v>
      </c>
      <c r="D4751" s="8">
        <f>SUM(B$2:B4751)</f>
        <v>31</v>
      </c>
      <c r="E4751" s="8">
        <f>SUM(C$2:C4751)</f>
        <v>4750</v>
      </c>
      <c r="F4751" s="9">
        <f>IF(stats[[#This Row],[Column1]],stats[[#This Row],[Total Clear]]/stats[[#This Row],[Total Runs]],NA())</f>
        <v>6.5263157894736839E-3</v>
      </c>
      <c r="G4751" s="9">
        <f>SUM(B$2:B4751) / SUM(C$2:C4751)</f>
        <v>6.5263157894736839E-3</v>
      </c>
      <c r="H4751" s="10">
        <f>IFERROR(stats[[#This Row],[Column1]]-A4750,"")</f>
        <v>1.0532407395658083E-3</v>
      </c>
      <c r="I4751" s="10">
        <f>IFERROR(_xlfn.QUARTILE.INC(H$2:H4751,1),"")</f>
        <v>9.490740776527673E-4</v>
      </c>
      <c r="J4751" s="10">
        <f>IFERROR(_xlfn.QUARTILE.INC(H$2:H4751,3),"")</f>
        <v>1.1458333392511122E-3</v>
      </c>
      <c r="K4751" s="10">
        <f>IFERROR(stats[[#This Row],[Q3]]-stats[[#This Row],[Q1]],"")</f>
        <v>1.9675926159834489E-4</v>
      </c>
      <c r="L4751" s="10">
        <f>IFERROR(AVERAGEIFS(H$2:H4751, H$2:H4751, "&lt;" &amp;stats[[#This Row],[Q3]]+(2*stats[[#This Row],[IQR]]), H$2:H4751, "&gt;" &amp; stats[[#This Row],[Q1]]-(2*stats[[#This Row],[IQR]])),"")</f>
        <v>1.0536320394446599E-3</v>
      </c>
    </row>
    <row r="4752" spans="1:12" x14ac:dyDescent="0.25">
      <c r="A4752" s="7">
        <v>44420.478159722225</v>
      </c>
      <c r="B4752">
        <v>0</v>
      </c>
      <c r="C4752">
        <v>1</v>
      </c>
      <c r="D4752" s="8">
        <f>SUM(B$2:B4752)</f>
        <v>31</v>
      </c>
      <c r="E4752" s="8">
        <f>SUM(C$2:C4752)</f>
        <v>4751</v>
      </c>
      <c r="F4752" s="9">
        <f>IF(stats[[#This Row],[Column1]],stats[[#This Row],[Total Clear]]/stats[[#This Row],[Total Runs]],NA())</f>
        <v>6.5249421174489583E-3</v>
      </c>
      <c r="G4752" s="9">
        <f>SUM(B$2:B4752) / SUM(C$2:C4752)</f>
        <v>6.5249421174489583E-3</v>
      </c>
      <c r="H4752" s="10">
        <f>IFERROR(stats[[#This Row],[Column1]]-A4751,"")</f>
        <v>1.0648148163454607E-3</v>
      </c>
      <c r="I4752" s="10">
        <f>IFERROR(_xlfn.QUARTILE.INC(H$2:H4752,1),"")</f>
        <v>9.490740776527673E-4</v>
      </c>
      <c r="J4752" s="10">
        <f>IFERROR(_xlfn.QUARTILE.INC(H$2:H4752,3),"")</f>
        <v>1.1458333392511122E-3</v>
      </c>
      <c r="K4752" s="10">
        <f>IFERROR(stats[[#This Row],[Q3]]-stats[[#This Row],[Q1]],"")</f>
        <v>1.9675926159834489E-4</v>
      </c>
      <c r="L4752" s="10">
        <f>IFERROR(AVERAGEIFS(H$2:H4752, H$2:H4752, "&lt;" &amp;stats[[#This Row],[Q3]]+(2*stats[[#This Row],[IQR]]), H$2:H4752, "&gt;" &amp; stats[[#This Row],[Q1]]-(2*stats[[#This Row],[IQR]])),"")</f>
        <v>1.0536344167356678E-3</v>
      </c>
    </row>
    <row r="4753" spans="1:12" x14ac:dyDescent="0.25">
      <c r="A4753" s="7">
        <v>44420.479305555556</v>
      </c>
      <c r="B4753">
        <v>0</v>
      </c>
      <c r="C4753">
        <v>1</v>
      </c>
      <c r="D4753" s="8">
        <f>SUM(B$2:B4753)</f>
        <v>31</v>
      </c>
      <c r="E4753" s="8">
        <f>SUM(C$2:C4753)</f>
        <v>4752</v>
      </c>
      <c r="F4753" s="9">
        <f>IF(stats[[#This Row],[Column1]],stats[[#This Row],[Total Clear]]/stats[[#This Row],[Total Runs]],NA())</f>
        <v>6.5235690235690234E-3</v>
      </c>
      <c r="G4753" s="9">
        <f>SUM(B$2:B4753) / SUM(C$2:C4753)</f>
        <v>6.5235690235690234E-3</v>
      </c>
      <c r="H4753" s="10">
        <f>IFERROR(stats[[#This Row],[Column1]]-A4752,"")</f>
        <v>1.1458333319751546E-3</v>
      </c>
      <c r="I4753" s="10">
        <f>IFERROR(_xlfn.QUARTILE.INC(H$2:H4753,1),"")</f>
        <v>9.490740776527673E-4</v>
      </c>
      <c r="J4753" s="10">
        <f>IFERROR(_xlfn.QUARTILE.INC(H$2:H4753,3),"")</f>
        <v>1.1458333392511122E-3</v>
      </c>
      <c r="K4753" s="10">
        <f>IFERROR(stats[[#This Row],[Q3]]-stats[[#This Row],[Q1]],"")</f>
        <v>1.9675926159834489E-4</v>
      </c>
      <c r="L4753" s="10">
        <f>IFERROR(AVERAGEIFS(H$2:H4753, H$2:H4753, "&lt;" &amp;stats[[#This Row],[Q3]]+(2*stats[[#This Row],[IQR]]), H$2:H4753, "&gt;" &amp; stats[[#This Row],[Q1]]-(2*stats[[#This Row],[IQR]])),"")</f>
        <v>1.0536540126793955E-3</v>
      </c>
    </row>
    <row r="4754" spans="1:12" x14ac:dyDescent="0.25">
      <c r="A4754" s="7">
        <v>44420.480324074073</v>
      </c>
      <c r="B4754">
        <v>0</v>
      </c>
      <c r="C4754">
        <v>1</v>
      </c>
      <c r="D4754" s="8">
        <f>SUM(B$2:B4754)</f>
        <v>31</v>
      </c>
      <c r="E4754" s="8">
        <f>SUM(C$2:C4754)</f>
        <v>4753</v>
      </c>
      <c r="F4754" s="9">
        <f>IF(stats[[#This Row],[Column1]],stats[[#This Row],[Total Clear]]/stats[[#This Row],[Total Runs]],NA())</f>
        <v>6.5221965074689671E-3</v>
      </c>
      <c r="G4754" s="9">
        <f>SUM(B$2:B4754) / SUM(C$2:C4754)</f>
        <v>6.5221965074689671E-3</v>
      </c>
      <c r="H4754" s="10">
        <f>IFERROR(stats[[#This Row],[Column1]]-A4753,"")</f>
        <v>1.0185185165028088E-3</v>
      </c>
      <c r="I4754" s="10">
        <f>IFERROR(_xlfn.QUARTILE.INC(H$2:H4754,1),"")</f>
        <v>9.490740776527673E-4</v>
      </c>
      <c r="J4754" s="10">
        <f>IFERROR(_xlfn.QUARTILE.INC(H$2:H4754,3),"")</f>
        <v>1.1458333392511122E-3</v>
      </c>
      <c r="K4754" s="10">
        <f>IFERROR(stats[[#This Row],[Q3]]-stats[[#This Row],[Q1]],"")</f>
        <v>1.9675926159834489E-4</v>
      </c>
      <c r="L4754" s="10">
        <f>IFERROR(AVERAGEIFS(H$2:H4754, H$2:H4754, "&lt;" &amp;stats[[#This Row],[Q3]]+(2*stats[[#This Row],[IQR]]), H$2:H4754, "&gt;" &amp; stats[[#This Row],[Q1]]-(2*stats[[#This Row],[IQR]])),"")</f>
        <v>1.0536465465731107E-3</v>
      </c>
    </row>
    <row r="4755" spans="1:12" x14ac:dyDescent="0.25">
      <c r="A4755" s="7">
        <v>44420.481423611112</v>
      </c>
      <c r="B4755">
        <v>0</v>
      </c>
      <c r="C4755">
        <v>1</v>
      </c>
      <c r="D4755" s="8">
        <f>SUM(B$2:B4755)</f>
        <v>31</v>
      </c>
      <c r="E4755" s="8">
        <f>SUM(C$2:C4755)</f>
        <v>4754</v>
      </c>
      <c r="F4755" s="9">
        <f>IF(stats[[#This Row],[Column1]],stats[[#This Row],[Total Clear]]/stats[[#This Row],[Total Runs]],NA())</f>
        <v>6.5208245687841818E-3</v>
      </c>
      <c r="G4755" s="9">
        <f>SUM(B$2:B4755) / SUM(C$2:C4755)</f>
        <v>6.5208245687841818E-3</v>
      </c>
      <c r="H4755" s="10">
        <f>IFERROR(stats[[#This Row],[Column1]]-A4754,"")</f>
        <v>1.0995370394084603E-3</v>
      </c>
      <c r="I4755" s="10">
        <f>IFERROR(_xlfn.QUARTILE.INC(H$2:H4755,1),"")</f>
        <v>9.490740776527673E-4</v>
      </c>
      <c r="J4755" s="10">
        <f>IFERROR(_xlfn.QUARTILE.INC(H$2:H4755,3),"")</f>
        <v>1.1458333392511122E-3</v>
      </c>
      <c r="K4755" s="10">
        <f>IFERROR(stats[[#This Row],[Q3]]-stats[[#This Row],[Q1]],"")</f>
        <v>1.9675926159834489E-4</v>
      </c>
      <c r="L4755" s="10">
        <f>IFERROR(AVERAGEIFS(H$2:H4755, H$2:H4755, "&lt;" &amp;stats[[#This Row],[Q3]]+(2*stats[[#This Row],[IQR]]), H$2:H4755, "&gt;" &amp; stats[[#This Row],[Q1]]-(2*stats[[#This Row],[IQR]])),"")</f>
        <v>1.0536562959873523E-3</v>
      </c>
    </row>
    <row r="4756" spans="1:12" x14ac:dyDescent="0.25">
      <c r="A4756" s="7">
        <v>44420.482476851852</v>
      </c>
      <c r="B4756">
        <v>0</v>
      </c>
      <c r="C4756">
        <v>1</v>
      </c>
      <c r="D4756" s="8">
        <f>SUM(B$2:B4756)</f>
        <v>31</v>
      </c>
      <c r="E4756" s="8">
        <f>SUM(C$2:C4756)</f>
        <v>4755</v>
      </c>
      <c r="F4756" s="9">
        <f>IF(stats[[#This Row],[Column1]],stats[[#This Row],[Total Clear]]/stats[[#This Row],[Total Runs]],NA())</f>
        <v>6.5194532071503677E-3</v>
      </c>
      <c r="G4756" s="9">
        <f>SUM(B$2:B4756) / SUM(C$2:C4756)</f>
        <v>6.5194532071503677E-3</v>
      </c>
      <c r="H4756" s="10">
        <f>IFERROR(stats[[#This Row],[Column1]]-A4755,"")</f>
        <v>1.0532407395658083E-3</v>
      </c>
      <c r="I4756" s="10">
        <f>IFERROR(_xlfn.QUARTILE.INC(H$2:H4756,1),"")</f>
        <v>9.490740776527673E-4</v>
      </c>
      <c r="J4756" s="10">
        <f>IFERROR(_xlfn.QUARTILE.INC(H$2:H4756,3),"")</f>
        <v>1.1458333392511122E-3</v>
      </c>
      <c r="K4756" s="10">
        <f>IFERROR(stats[[#This Row],[Q3]]-stats[[#This Row],[Q1]],"")</f>
        <v>1.9675926159834489E-4</v>
      </c>
      <c r="L4756" s="10">
        <f>IFERROR(AVERAGEIFS(H$2:H4756, H$2:H4756, "&lt;" &amp;stats[[#This Row],[Q3]]+(2*stats[[#This Row],[IQR]]), H$2:H4756, "&gt;" &amp; stats[[#This Row],[Q1]]-(2*stats[[#This Row],[IQR]])),"")</f>
        <v>1.0536562077213324E-3</v>
      </c>
    </row>
    <row r="4757" spans="1:12" x14ac:dyDescent="0.25">
      <c r="A4757" s="7">
        <v>44420.483599537038</v>
      </c>
      <c r="B4757">
        <v>0</v>
      </c>
      <c r="C4757">
        <v>1</v>
      </c>
      <c r="D4757" s="8">
        <f>SUM(B$2:B4757)</f>
        <v>31</v>
      </c>
      <c r="E4757" s="8">
        <f>SUM(C$2:C4757)</f>
        <v>4756</v>
      </c>
      <c r="F4757" s="9">
        <f>IF(stats[[#This Row],[Column1]],stats[[#This Row],[Total Clear]]/stats[[#This Row],[Total Runs]],NA())</f>
        <v>6.5180824222035322E-3</v>
      </c>
      <c r="G4757" s="9">
        <f>SUM(B$2:B4757) / SUM(C$2:C4757)</f>
        <v>6.5180824222035322E-3</v>
      </c>
      <c r="H4757" s="10">
        <f>IFERROR(stats[[#This Row],[Column1]]-A4756,"")</f>
        <v>1.1226851856918074E-3</v>
      </c>
      <c r="I4757" s="10">
        <f>IFERROR(_xlfn.QUARTILE.INC(H$2:H4757,1),"")</f>
        <v>9.490740776527673E-4</v>
      </c>
      <c r="J4757" s="10">
        <f>IFERROR(_xlfn.QUARTILE.INC(H$2:H4757,3),"")</f>
        <v>1.1458333392511122E-3</v>
      </c>
      <c r="K4757" s="10">
        <f>IFERROR(stats[[#This Row],[Q3]]-stats[[#This Row],[Q1]],"")</f>
        <v>1.9675926159834489E-4</v>
      </c>
      <c r="L4757" s="10">
        <f>IFERROR(AVERAGEIFS(H$2:H4757, H$2:H4757, "&lt;" &amp;stats[[#This Row],[Q3]]+(2*stats[[#This Row],[IQR]]), H$2:H4757, "&gt;" &amp; stats[[#This Row],[Q1]]-(2*stats[[#This Row],[IQR]])),"")</f>
        <v>1.0536708666675993E-3</v>
      </c>
    </row>
    <row r="4758" spans="1:12" x14ac:dyDescent="0.25">
      <c r="A4758" s="7">
        <v>44420.484664351854</v>
      </c>
      <c r="B4758">
        <v>0</v>
      </c>
      <c r="C4758">
        <v>1</v>
      </c>
      <c r="D4758" s="8">
        <f>SUM(B$2:B4758)</f>
        <v>31</v>
      </c>
      <c r="E4758" s="8">
        <f>SUM(C$2:C4758)</f>
        <v>4757</v>
      </c>
      <c r="F4758" s="9">
        <f>IF(stats[[#This Row],[Column1]],stats[[#This Row],[Total Clear]]/stats[[#This Row],[Total Runs]],NA())</f>
        <v>6.5167122135799871E-3</v>
      </c>
      <c r="G4758" s="9">
        <f>SUM(B$2:B4758) / SUM(C$2:C4758)</f>
        <v>6.5167122135799871E-3</v>
      </c>
      <c r="H4758" s="10">
        <f>IFERROR(stats[[#This Row],[Column1]]-A4757,"")</f>
        <v>1.0648148163454607E-3</v>
      </c>
      <c r="I4758" s="10">
        <f>IFERROR(_xlfn.QUARTILE.INC(H$2:H4758,1),"")</f>
        <v>9.490740776527673E-4</v>
      </c>
      <c r="J4758" s="10">
        <f>IFERROR(_xlfn.QUARTILE.INC(H$2:H4758,3),"")</f>
        <v>1.1458333392511122E-3</v>
      </c>
      <c r="K4758" s="10">
        <f>IFERROR(stats[[#This Row],[Q3]]-stats[[#This Row],[Q1]],"")</f>
        <v>1.9675926159834489E-4</v>
      </c>
      <c r="L4758" s="10">
        <f>IFERROR(AVERAGEIFS(H$2:H4758, H$2:H4758, "&lt;" &amp;stats[[#This Row],[Q3]]+(2*stats[[#This Row],[IQR]]), H$2:H4758, "&gt;" &amp; stats[[#This Row],[Q1]]-(2*stats[[#This Row],[IQR]])),"")</f>
        <v>1.0536732326866393E-3</v>
      </c>
    </row>
    <row r="4759" spans="1:12" x14ac:dyDescent="0.25">
      <c r="A4759" s="7">
        <v>44420.485763888886</v>
      </c>
      <c r="B4759">
        <v>0</v>
      </c>
      <c r="C4759">
        <v>1</v>
      </c>
      <c r="D4759" s="8">
        <f>SUM(B$2:B4759)</f>
        <v>31</v>
      </c>
      <c r="E4759" s="8">
        <f>SUM(C$2:C4759)</f>
        <v>4758</v>
      </c>
      <c r="F4759" s="9">
        <f>IF(stats[[#This Row],[Column1]],stats[[#This Row],[Total Clear]]/stats[[#This Row],[Total Runs]],NA())</f>
        <v>6.5153425809163518E-3</v>
      </c>
      <c r="G4759" s="9">
        <f>SUM(B$2:B4759) / SUM(C$2:C4759)</f>
        <v>6.5153425809163518E-3</v>
      </c>
      <c r="H4759" s="10">
        <f>IFERROR(stats[[#This Row],[Column1]]-A4758,"")</f>
        <v>1.0995370321325026E-3</v>
      </c>
      <c r="I4759" s="10">
        <f>IFERROR(_xlfn.QUARTILE.INC(H$2:H4759,1),"")</f>
        <v>9.490740776527673E-4</v>
      </c>
      <c r="J4759" s="10">
        <f>IFERROR(_xlfn.QUARTILE.INC(H$2:H4759,3),"")</f>
        <v>1.1458333392511122E-3</v>
      </c>
      <c r="K4759" s="10">
        <f>IFERROR(stats[[#This Row],[Q3]]-stats[[#This Row],[Q1]],"")</f>
        <v>1.9675926159834489E-4</v>
      </c>
      <c r="L4759" s="10">
        <f>IFERROR(AVERAGEIFS(H$2:H4759, H$2:H4759, "&lt;" &amp;stats[[#This Row],[Q3]]+(2*stats[[#This Row],[IQR]]), H$2:H4759, "&gt;" &amp; stats[[#This Row],[Q1]]-(2*stats[[#This Row],[IQR]])),"")</f>
        <v>1.0536829681566976E-3</v>
      </c>
    </row>
    <row r="4760" spans="1:12" x14ac:dyDescent="0.25">
      <c r="A4760" s="7">
        <v>44420.487060185187</v>
      </c>
      <c r="B4760">
        <v>0</v>
      </c>
      <c r="C4760">
        <v>1</v>
      </c>
      <c r="D4760" s="8">
        <f>SUM(B$2:B4760)</f>
        <v>31</v>
      </c>
      <c r="E4760" s="8">
        <f>SUM(C$2:C4760)</f>
        <v>4759</v>
      </c>
      <c r="F4760" s="9">
        <f>IF(stats[[#This Row],[Column1]],stats[[#This Row],[Total Clear]]/stats[[#This Row],[Total Runs]],NA())</f>
        <v>6.5139735238495481E-3</v>
      </c>
      <c r="G4760" s="9">
        <f>SUM(B$2:B4760) / SUM(C$2:C4760)</f>
        <v>6.5139735238495481E-3</v>
      </c>
      <c r="H4760" s="10">
        <f>IFERROR(stats[[#This Row],[Column1]]-A4759,"")</f>
        <v>1.2962963010068052E-3</v>
      </c>
      <c r="I4760" s="10">
        <f>IFERROR(_xlfn.QUARTILE.INC(H$2:H4760,1),"")</f>
        <v>9.490740776527673E-4</v>
      </c>
      <c r="J4760" s="10">
        <f>IFERROR(_xlfn.QUARTILE.INC(H$2:H4760,3),"")</f>
        <v>1.1458333392511122E-3</v>
      </c>
      <c r="K4760" s="10">
        <f>IFERROR(stats[[#This Row],[Q3]]-stats[[#This Row],[Q1]],"")</f>
        <v>1.9675926159834489E-4</v>
      </c>
      <c r="L4760" s="10">
        <f>IFERROR(AVERAGEIFS(H$2:H4760, H$2:H4760, "&lt;" &amp;stats[[#This Row],[Q3]]+(2*stats[[#This Row],[IQR]]), H$2:H4760, "&gt;" &amp; stats[[#This Row],[Q1]]-(2*stats[[#This Row],[IQR]])),"")</f>
        <v>1.0537344565550106E-3</v>
      </c>
    </row>
    <row r="4761" spans="1:12" x14ac:dyDescent="0.25">
      <c r="A4761" s="7">
        <v>44420.488171296296</v>
      </c>
      <c r="B4761">
        <v>0</v>
      </c>
      <c r="C4761">
        <v>1</v>
      </c>
      <c r="D4761" s="8">
        <f>SUM(B$2:B4761)</f>
        <v>31</v>
      </c>
      <c r="E4761" s="8">
        <f>SUM(C$2:C4761)</f>
        <v>4760</v>
      </c>
      <c r="F4761" s="9">
        <f>IF(stats[[#This Row],[Column1]],stats[[#This Row],[Total Clear]]/stats[[#This Row],[Total Runs]],NA())</f>
        <v>6.512605042016807E-3</v>
      </c>
      <c r="G4761" s="9">
        <f>SUM(B$2:B4761) / SUM(C$2:C4761)</f>
        <v>6.512605042016807E-3</v>
      </c>
      <c r="H4761" s="10">
        <f>IFERROR(stats[[#This Row],[Column1]]-A4760,"")</f>
        <v>1.111111108912155E-3</v>
      </c>
      <c r="I4761" s="10">
        <f>IFERROR(_xlfn.QUARTILE.INC(H$2:H4761,1),"")</f>
        <v>9.490740776527673E-4</v>
      </c>
      <c r="J4761" s="10">
        <f>IFERROR(_xlfn.QUARTILE.INC(H$2:H4761,3),"")</f>
        <v>1.1458333392511122E-3</v>
      </c>
      <c r="K4761" s="10">
        <f>IFERROR(stats[[#This Row],[Q3]]-stats[[#This Row],[Q1]],"")</f>
        <v>1.9675926159834489E-4</v>
      </c>
      <c r="L4761" s="10">
        <f>IFERROR(AVERAGEIFS(H$2:H4761, H$2:H4761, "&lt;" &amp;stats[[#This Row],[Q3]]+(2*stats[[#This Row],[IQR]]), H$2:H4761, "&gt;" &amp; stats[[#This Row],[Q1]]-(2*stats[[#This Row],[IQR]])),"")</f>
        <v>1.053746630680272E-3</v>
      </c>
    </row>
    <row r="4762" spans="1:12" x14ac:dyDescent="0.25">
      <c r="A4762" s="7">
        <v>44420.489247685182</v>
      </c>
      <c r="B4762">
        <v>0</v>
      </c>
      <c r="C4762">
        <v>1</v>
      </c>
      <c r="D4762" s="8">
        <f>SUM(B$2:B4762)</f>
        <v>31</v>
      </c>
      <c r="E4762" s="8">
        <f>SUM(C$2:C4762)</f>
        <v>4761</v>
      </c>
      <c r="F4762" s="9">
        <f>IF(stats[[#This Row],[Column1]],stats[[#This Row],[Total Clear]]/stats[[#This Row],[Total Runs]],NA())</f>
        <v>6.5112371350556607E-3</v>
      </c>
      <c r="G4762" s="9">
        <f>SUM(B$2:B4762) / SUM(C$2:C4762)</f>
        <v>6.5112371350556607E-3</v>
      </c>
      <c r="H4762" s="10">
        <f>IFERROR(stats[[#This Row],[Column1]]-A4761,"")</f>
        <v>1.0763888858491555E-3</v>
      </c>
      <c r="I4762" s="10">
        <f>IFERROR(_xlfn.QUARTILE.INC(H$2:H4762,1),"")</f>
        <v>9.490740776527673E-4</v>
      </c>
      <c r="J4762" s="10">
        <f>IFERROR(_xlfn.QUARTILE.INC(H$2:H4762,3),"")</f>
        <v>1.1458333392511122E-3</v>
      </c>
      <c r="K4762" s="10">
        <f>IFERROR(stats[[#This Row],[Q3]]-stats[[#This Row],[Q1]],"")</f>
        <v>1.9675926159834489E-4</v>
      </c>
      <c r="L4762" s="10">
        <f>IFERROR(AVERAGEIFS(H$2:H4762, H$2:H4762, "&lt;" &amp;stats[[#This Row],[Q3]]+(2*stats[[#This Row],[IQR]]), H$2:H4762, "&gt;" &amp; stats[[#This Row],[Q1]]-(2*stats[[#This Row],[IQR]])),"")</f>
        <v>1.0537514338739861E-3</v>
      </c>
    </row>
    <row r="4763" spans="1:12" x14ac:dyDescent="0.25">
      <c r="A4763" s="7">
        <v>44420.490243055552</v>
      </c>
      <c r="B4763">
        <v>0</v>
      </c>
      <c r="C4763">
        <v>1</v>
      </c>
      <c r="D4763" s="8">
        <f>SUM(B$2:B4763)</f>
        <v>31</v>
      </c>
      <c r="E4763" s="8">
        <f>SUM(C$2:C4763)</f>
        <v>4762</v>
      </c>
      <c r="F4763" s="9">
        <f>IF(stats[[#This Row],[Column1]],stats[[#This Row],[Total Clear]]/stats[[#This Row],[Total Runs]],NA())</f>
        <v>6.5098698026039483E-3</v>
      </c>
      <c r="G4763" s="9">
        <f>SUM(B$2:B4763) / SUM(C$2:C4763)</f>
        <v>6.5098698026039483E-3</v>
      </c>
      <c r="H4763" s="10">
        <f>IFERROR(stats[[#This Row],[Column1]]-A4762,"")</f>
        <v>9.9537037021946162E-4</v>
      </c>
      <c r="I4763" s="10">
        <f>IFERROR(_xlfn.QUARTILE.INC(H$2:H4763,1),"")</f>
        <v>9.490740776527673E-4</v>
      </c>
      <c r="J4763" s="10">
        <f>IFERROR(_xlfn.QUARTILE.INC(H$2:H4763,3),"")</f>
        <v>1.1458333392511122E-3</v>
      </c>
      <c r="K4763" s="10">
        <f>IFERROR(stats[[#This Row],[Q3]]-stats[[#This Row],[Q1]],"")</f>
        <v>1.9675926159834489E-4</v>
      </c>
      <c r="L4763" s="10">
        <f>IFERROR(AVERAGEIFS(H$2:H4763, H$2:H4763, "&lt;" &amp;stats[[#This Row],[Q3]]+(2*stats[[#This Row],[IQR]]), H$2:H4763, "&gt;" &amp; stats[[#This Row],[Q1]]-(2*stats[[#This Row],[IQR]])),"")</f>
        <v>1.0537390518880574E-3</v>
      </c>
    </row>
    <row r="4764" spans="1:12" x14ac:dyDescent="0.25">
      <c r="A4764" s="7">
        <v>44420.491249999999</v>
      </c>
      <c r="B4764">
        <v>0</v>
      </c>
      <c r="C4764">
        <v>1</v>
      </c>
      <c r="D4764" s="8">
        <f>SUM(B$2:B4764)</f>
        <v>31</v>
      </c>
      <c r="E4764" s="8">
        <f>SUM(C$2:C4764)</f>
        <v>4763</v>
      </c>
      <c r="F4764" s="9">
        <f>IF(stats[[#This Row],[Column1]],stats[[#This Row],[Total Clear]]/stats[[#This Row],[Total Runs]],NA())</f>
        <v>6.5085030442998109E-3</v>
      </c>
      <c r="G4764" s="9">
        <f>SUM(B$2:B4764) / SUM(C$2:C4764)</f>
        <v>6.5085030442998109E-3</v>
      </c>
      <c r="H4764" s="10">
        <f>IFERROR(stats[[#This Row],[Column1]]-A4763,"")</f>
        <v>1.006944446999114E-3</v>
      </c>
      <c r="I4764" s="10">
        <f>IFERROR(_xlfn.QUARTILE.INC(H$2:H4764,1),"")</f>
        <v>9.490740776527673E-4</v>
      </c>
      <c r="J4764" s="10">
        <f>IFERROR(_xlfn.QUARTILE.INC(H$2:H4764,3),"")</f>
        <v>1.1458333392511122E-3</v>
      </c>
      <c r="K4764" s="10">
        <f>IFERROR(stats[[#This Row],[Q3]]-stats[[#This Row],[Q1]],"")</f>
        <v>1.9675926159834489E-4</v>
      </c>
      <c r="L4764" s="10">
        <f>IFERROR(AVERAGEIFS(H$2:H4764, H$2:H4764, "&lt;" &amp;stats[[#This Row],[Q3]]+(2*stats[[#This Row],[IQR]]), H$2:H4764, "&gt;" &amp; stats[[#This Row],[Q1]]-(2*stats[[#This Row],[IQR]])),"")</f>
        <v>1.0537291293679367E-3</v>
      </c>
    </row>
    <row r="4765" spans="1:12" x14ac:dyDescent="0.25">
      <c r="A4765" s="7">
        <v>44420.492245370369</v>
      </c>
      <c r="B4765">
        <v>0</v>
      </c>
      <c r="C4765">
        <v>1</v>
      </c>
      <c r="D4765" s="8">
        <f>SUM(B$2:B4765)</f>
        <v>31</v>
      </c>
      <c r="E4765" s="8">
        <f>SUM(C$2:C4765)</f>
        <v>4764</v>
      </c>
      <c r="F4765" s="9">
        <f>IF(stats[[#This Row],[Column1]],stats[[#This Row],[Total Clear]]/stats[[#This Row],[Total Runs]],NA())</f>
        <v>6.5071368597816957E-3</v>
      </c>
      <c r="G4765" s="9">
        <f>SUM(B$2:B4765) / SUM(C$2:C4765)</f>
        <v>6.5071368597816957E-3</v>
      </c>
      <c r="H4765" s="10">
        <f>IFERROR(stats[[#This Row],[Column1]]-A4764,"")</f>
        <v>9.9537037021946162E-4</v>
      </c>
      <c r="I4765" s="10">
        <f>IFERROR(_xlfn.QUARTILE.INC(H$2:H4765,1),"")</f>
        <v>9.490740776527673E-4</v>
      </c>
      <c r="J4765" s="10">
        <f>IFERROR(_xlfn.QUARTILE.INC(H$2:H4765,3),"")</f>
        <v>1.1458333392511122E-3</v>
      </c>
      <c r="K4765" s="10">
        <f>IFERROR(stats[[#This Row],[Q3]]-stats[[#This Row],[Q1]],"")</f>
        <v>1.9675926159834489E-4</v>
      </c>
      <c r="L4765" s="10">
        <f>IFERROR(AVERAGEIFS(H$2:H4765, H$2:H4765, "&lt;" &amp;stats[[#This Row],[Q3]]+(2*stats[[#This Row],[IQR]]), H$2:H4765, "&gt;" &amp; stats[[#This Row],[Q1]]-(2*stats[[#This Row],[IQR]])),"")</f>
        <v>1.0537167573604852E-3</v>
      </c>
    </row>
    <row r="4766" spans="1:12" x14ac:dyDescent="0.25">
      <c r="A4766" s="7">
        <v>44420.493402777778</v>
      </c>
      <c r="B4766">
        <v>0</v>
      </c>
      <c r="C4766">
        <v>1</v>
      </c>
      <c r="D4766" s="8">
        <f>SUM(B$2:B4766)</f>
        <v>31</v>
      </c>
      <c r="E4766" s="8">
        <f>SUM(C$2:C4766)</f>
        <v>4765</v>
      </c>
      <c r="F4766" s="9">
        <f>IF(stats[[#This Row],[Column1]],stats[[#This Row],[Total Clear]]/stats[[#This Row],[Total Runs]],NA())</f>
        <v>6.5057712486883525E-3</v>
      </c>
      <c r="G4766" s="9">
        <f>SUM(B$2:B4766) / SUM(C$2:C4766)</f>
        <v>6.5057712486883525E-3</v>
      </c>
      <c r="H4766" s="10">
        <f>IFERROR(stats[[#This Row],[Column1]]-A4765,"")</f>
        <v>1.157407408754807E-3</v>
      </c>
      <c r="I4766" s="10">
        <f>IFERROR(_xlfn.QUARTILE.INC(H$2:H4766,1),"")</f>
        <v>9.490740776527673E-4</v>
      </c>
      <c r="J4766" s="10">
        <f>IFERROR(_xlfn.QUARTILE.INC(H$2:H4766,3),"")</f>
        <v>1.1458333392511122E-3</v>
      </c>
      <c r="K4766" s="10">
        <f>IFERROR(stats[[#This Row],[Q3]]-stats[[#This Row],[Q1]],"")</f>
        <v>1.9675926159834489E-4</v>
      </c>
      <c r="L4766" s="10">
        <f>IFERROR(AVERAGEIFS(H$2:H4766, H$2:H4766, "&lt;" &amp;stats[[#This Row],[Q3]]+(2*stats[[#This Row],[IQR]]), H$2:H4766, "&gt;" &amp; stats[[#This Row],[Q1]]-(2*stats[[#This Row],[IQR]])),"")</f>
        <v>1.053738735031404E-3</v>
      </c>
    </row>
    <row r="4767" spans="1:12" x14ac:dyDescent="0.25">
      <c r="A4767" s="7">
        <v>44420.494444444441</v>
      </c>
      <c r="B4767">
        <v>0</v>
      </c>
      <c r="C4767">
        <v>1</v>
      </c>
      <c r="D4767" s="8">
        <f>SUM(B$2:B4767)</f>
        <v>31</v>
      </c>
      <c r="E4767" s="8">
        <f>SUM(C$2:C4767)</f>
        <v>4766</v>
      </c>
      <c r="F4767" s="9">
        <f>IF(stats[[#This Row],[Column1]],stats[[#This Row],[Total Clear]]/stats[[#This Row],[Total Runs]],NA())</f>
        <v>6.5044062106588332E-3</v>
      </c>
      <c r="G4767" s="9">
        <f>SUM(B$2:B4767) / SUM(C$2:C4767)</f>
        <v>6.5044062106588332E-3</v>
      </c>
      <c r="H4767" s="10">
        <f>IFERROR(stats[[#This Row],[Column1]]-A4766,"")</f>
        <v>1.0416666627861559E-3</v>
      </c>
      <c r="I4767" s="10">
        <f>IFERROR(_xlfn.QUARTILE.INC(H$2:H4767,1),"")</f>
        <v>9.490740776527673E-4</v>
      </c>
      <c r="J4767" s="10">
        <f>IFERROR(_xlfn.QUARTILE.INC(H$2:H4767,3),"")</f>
        <v>1.1458333392511122E-3</v>
      </c>
      <c r="K4767" s="10">
        <f>IFERROR(stats[[#This Row],[Q3]]-stats[[#This Row],[Q1]],"")</f>
        <v>1.9675926159834489E-4</v>
      </c>
      <c r="L4767" s="10">
        <f>IFERROR(AVERAGEIFS(H$2:H4767, H$2:H4767, "&lt;" &amp;stats[[#This Row],[Q3]]+(2*stats[[#This Row],[IQR]]), H$2:H4767, "&gt;" &amp; stats[[#This Row],[Q1]]-(2*stats[[#This Row],[IQR]])),"")</f>
        <v>1.0537361768469908E-3</v>
      </c>
    </row>
    <row r="4768" spans="1:12" x14ac:dyDescent="0.25">
      <c r="A4768" s="7">
        <v>44420.495509259257</v>
      </c>
      <c r="B4768">
        <v>0</v>
      </c>
      <c r="C4768">
        <v>1</v>
      </c>
      <c r="D4768" s="8">
        <f>SUM(B$2:B4768)</f>
        <v>31</v>
      </c>
      <c r="E4768" s="8">
        <f>SUM(C$2:C4768)</f>
        <v>4767</v>
      </c>
      <c r="F4768" s="9">
        <f>IF(stats[[#This Row],[Column1]],stats[[#This Row],[Total Clear]]/stats[[#This Row],[Total Runs]],NA())</f>
        <v>6.5030417453324938E-3</v>
      </c>
      <c r="G4768" s="9">
        <f>SUM(B$2:B4768) / SUM(C$2:C4768)</f>
        <v>6.5030417453324938E-3</v>
      </c>
      <c r="H4768" s="10">
        <f>IFERROR(stats[[#This Row],[Column1]]-A4767,"")</f>
        <v>1.0648148163454607E-3</v>
      </c>
      <c r="I4768" s="10">
        <f>IFERROR(_xlfn.QUARTILE.INC(H$2:H4768,1),"")</f>
        <v>9.490740776527673E-4</v>
      </c>
      <c r="J4768" s="10">
        <f>IFERROR(_xlfn.QUARTILE.INC(H$2:H4768,3),"")</f>
        <v>1.1458333392511122E-3</v>
      </c>
      <c r="K4768" s="10">
        <f>IFERROR(stats[[#This Row],[Q3]]-stats[[#This Row],[Q1]],"")</f>
        <v>1.9675926159834489E-4</v>
      </c>
      <c r="L4768" s="10">
        <f>IFERROR(AVERAGEIFS(H$2:H4768, H$2:H4768, "&lt;" &amp;stats[[#This Row],[Q3]]+(2*stats[[#This Row],[IQR]]), H$2:H4768, "&gt;" &amp; stats[[#This Row],[Q1]]-(2*stats[[#This Row],[IQR]])),"")</f>
        <v>1.0537385240163761E-3</v>
      </c>
    </row>
    <row r="4769" spans="1:12" x14ac:dyDescent="0.25">
      <c r="A4769" s="7">
        <v>44420.49658564815</v>
      </c>
      <c r="B4769">
        <v>0</v>
      </c>
      <c r="C4769">
        <v>1</v>
      </c>
      <c r="D4769" s="8">
        <f>SUM(B$2:B4769)</f>
        <v>31</v>
      </c>
      <c r="E4769" s="8">
        <f>SUM(C$2:C4769)</f>
        <v>4768</v>
      </c>
      <c r="F4769" s="9">
        <f>IF(stats[[#This Row],[Column1]],stats[[#This Row],[Total Clear]]/stats[[#This Row],[Total Runs]],NA())</f>
        <v>6.5016778523489934E-3</v>
      </c>
      <c r="G4769" s="9">
        <f>SUM(B$2:B4769) / SUM(C$2:C4769)</f>
        <v>6.5016778523489934E-3</v>
      </c>
      <c r="H4769" s="10">
        <f>IFERROR(stats[[#This Row],[Column1]]-A4768,"")</f>
        <v>1.0763888931251131E-3</v>
      </c>
      <c r="I4769" s="10">
        <f>IFERROR(_xlfn.QUARTILE.INC(H$2:H4769,1),"")</f>
        <v>9.490740776527673E-4</v>
      </c>
      <c r="J4769" s="10">
        <f>IFERROR(_xlfn.QUARTILE.INC(H$2:H4769,3),"")</f>
        <v>1.1458333392511122E-3</v>
      </c>
      <c r="K4769" s="10">
        <f>IFERROR(stats[[#This Row],[Q3]]-stats[[#This Row],[Q1]],"")</f>
        <v>1.9675926159834489E-4</v>
      </c>
      <c r="L4769" s="10">
        <f>IFERROR(AVERAGEIFS(H$2:H4769, H$2:H4769, "&lt;" &amp;stats[[#This Row],[Q3]]+(2*stats[[#This Row],[IQR]]), H$2:H4769, "&gt;" &amp; stats[[#This Row],[Q1]]-(2*stats[[#This Row],[IQR]])),"")</f>
        <v>1.0537433218069097E-3</v>
      </c>
    </row>
    <row r="4770" spans="1:12" x14ac:dyDescent="0.25">
      <c r="A4770" s="7">
        <v>44420.49763888889</v>
      </c>
      <c r="B4770">
        <v>0</v>
      </c>
      <c r="C4770">
        <v>1</v>
      </c>
      <c r="D4770" s="8">
        <f>SUM(B$2:B4770)</f>
        <v>31</v>
      </c>
      <c r="E4770" s="8">
        <f>SUM(C$2:C4770)</f>
        <v>4769</v>
      </c>
      <c r="F4770" s="9">
        <f>IF(stats[[#This Row],[Column1]],stats[[#This Row],[Total Clear]]/stats[[#This Row],[Total Runs]],NA())</f>
        <v>6.500314531348291E-3</v>
      </c>
      <c r="G4770" s="9">
        <f>SUM(B$2:B4770) / SUM(C$2:C4770)</f>
        <v>6.500314531348291E-3</v>
      </c>
      <c r="H4770" s="10">
        <f>IFERROR(stats[[#This Row],[Column1]]-A4769,"")</f>
        <v>1.0532407395658083E-3</v>
      </c>
      <c r="I4770" s="10">
        <f>IFERROR(_xlfn.QUARTILE.INC(H$2:H4770,1),"")</f>
        <v>9.490740776527673E-4</v>
      </c>
      <c r="J4770" s="10">
        <f>IFERROR(_xlfn.QUARTILE.INC(H$2:H4770,3),"")</f>
        <v>1.1458333392511122E-3</v>
      </c>
      <c r="K4770" s="10">
        <f>IFERROR(stats[[#This Row],[Q3]]-stats[[#This Row],[Q1]],"")</f>
        <v>1.9675926159834489E-4</v>
      </c>
      <c r="L4770" s="10">
        <f>IFERROR(AVERAGEIFS(H$2:H4770, H$2:H4770, "&lt;" &amp;stats[[#This Row],[Q3]]+(2*stats[[#This Row],[IQR]]), H$2:H4770, "&gt;" &amp; stats[[#This Row],[Q1]]-(2*stats[[#This Row],[IQR]])),"")</f>
        <v>1.0537432153727205E-3</v>
      </c>
    </row>
    <row r="4771" spans="1:12" x14ac:dyDescent="0.25">
      <c r="A4771" s="7">
        <v>44420.498738425929</v>
      </c>
      <c r="B4771">
        <v>0</v>
      </c>
      <c r="C4771">
        <v>1</v>
      </c>
      <c r="D4771" s="8">
        <f>SUM(B$2:B4771)</f>
        <v>31</v>
      </c>
      <c r="E4771" s="8">
        <f>SUM(C$2:C4771)</f>
        <v>4770</v>
      </c>
      <c r="F4771" s="9">
        <f>IF(stats[[#This Row],[Column1]],stats[[#This Row],[Total Clear]]/stats[[#This Row],[Total Runs]],NA())</f>
        <v>6.4989517819706499E-3</v>
      </c>
      <c r="G4771" s="9">
        <f>SUM(B$2:B4771) / SUM(C$2:C4771)</f>
        <v>6.4989517819706499E-3</v>
      </c>
      <c r="H4771" s="10">
        <f>IFERROR(stats[[#This Row],[Column1]]-A4770,"")</f>
        <v>1.0995370394084603E-3</v>
      </c>
      <c r="I4771" s="10">
        <f>IFERROR(_xlfn.QUARTILE.INC(H$2:H4771,1),"")</f>
        <v>9.490740776527673E-4</v>
      </c>
      <c r="J4771" s="10">
        <f>IFERROR(_xlfn.QUARTILE.INC(H$2:H4771,3),"")</f>
        <v>1.1458333392511122E-3</v>
      </c>
      <c r="K4771" s="10">
        <f>IFERROR(stats[[#This Row],[Q3]]-stats[[#This Row],[Q1]],"")</f>
        <v>1.9675926159834489E-4</v>
      </c>
      <c r="L4771" s="10">
        <f>IFERROR(AVERAGEIFS(H$2:H4771, H$2:H4771, "&lt;" &amp;stats[[#This Row],[Q3]]+(2*stats[[#This Row],[IQR]]), H$2:H4771, "&gt;" &amp; stats[[#This Row],[Q1]]-(2*stats[[#This Row],[IQR]])),"")</f>
        <v>1.0537529112914239E-3</v>
      </c>
    </row>
    <row r="4772" spans="1:12" x14ac:dyDescent="0.25">
      <c r="A4772" s="7">
        <v>44420.499768518515</v>
      </c>
      <c r="B4772">
        <v>0</v>
      </c>
      <c r="C4772">
        <v>1</v>
      </c>
      <c r="D4772" s="8">
        <f>SUM(B$2:B4772)</f>
        <v>31</v>
      </c>
      <c r="E4772" s="8">
        <f>SUM(C$2:C4772)</f>
        <v>4771</v>
      </c>
      <c r="F4772" s="9">
        <f>IF(stats[[#This Row],[Column1]],stats[[#This Row],[Total Clear]]/stats[[#This Row],[Total Runs]],NA())</f>
        <v>6.4975896038566338E-3</v>
      </c>
      <c r="G4772" s="9">
        <f>SUM(B$2:B4772) / SUM(C$2:C4772)</f>
        <v>6.4975896038566338E-3</v>
      </c>
      <c r="H4772" s="10">
        <f>IFERROR(stats[[#This Row],[Column1]]-A4771,"")</f>
        <v>1.0300925860065036E-3</v>
      </c>
      <c r="I4772" s="10">
        <f>IFERROR(_xlfn.QUARTILE.INC(H$2:H4772,1),"")</f>
        <v>9.490740776527673E-4</v>
      </c>
      <c r="J4772" s="10">
        <f>IFERROR(_xlfn.QUARTILE.INC(H$2:H4772,3),"")</f>
        <v>1.1458333392511122E-3</v>
      </c>
      <c r="K4772" s="10">
        <f>IFERROR(stats[[#This Row],[Q3]]-stats[[#This Row],[Q1]],"")</f>
        <v>1.9675926159834489E-4</v>
      </c>
      <c r="L4772" s="10">
        <f>IFERROR(AVERAGEIFS(H$2:H4772, H$2:H4772, "&lt;" &amp;stats[[#This Row],[Q3]]+(2*stats[[#This Row],[IQR]]), H$2:H4772, "&gt;" &amp; stats[[#This Row],[Q1]]-(2*stats[[#This Row],[IQR]])),"")</f>
        <v>1.0537479027551654E-3</v>
      </c>
    </row>
    <row r="4773" spans="1:12" x14ac:dyDescent="0.25">
      <c r="A4773" s="7">
        <v>44420.500821759262</v>
      </c>
      <c r="B4773">
        <v>0</v>
      </c>
      <c r="C4773">
        <v>1</v>
      </c>
      <c r="D4773" s="8">
        <f>SUM(B$2:B4773)</f>
        <v>31</v>
      </c>
      <c r="E4773" s="8">
        <f>SUM(C$2:C4773)</f>
        <v>4772</v>
      </c>
      <c r="F4773" s="9">
        <f>IF(stats[[#This Row],[Column1]],stats[[#This Row],[Total Clear]]/stats[[#This Row],[Total Runs]],NA())</f>
        <v>6.496227996647108E-3</v>
      </c>
      <c r="G4773" s="9">
        <f>SUM(B$2:B4773) / SUM(C$2:C4773)</f>
        <v>6.496227996647108E-3</v>
      </c>
      <c r="H4773" s="10">
        <f>IFERROR(stats[[#This Row],[Column1]]-A4772,"")</f>
        <v>1.0532407468417659E-3</v>
      </c>
      <c r="I4773" s="10">
        <f>IFERROR(_xlfn.QUARTILE.INC(H$2:H4773,1),"")</f>
        <v>9.490740776527673E-4</v>
      </c>
      <c r="J4773" s="10">
        <f>IFERROR(_xlfn.QUARTILE.INC(H$2:H4773,3),"")</f>
        <v>1.1458333392511122E-3</v>
      </c>
      <c r="K4773" s="10">
        <f>IFERROR(stats[[#This Row],[Q3]]-stats[[#This Row],[Q1]],"")</f>
        <v>1.9675926159834489E-4</v>
      </c>
      <c r="L4773" s="10">
        <f>IFERROR(AVERAGEIFS(H$2:H4773, H$2:H4773, "&lt;" &amp;stats[[#This Row],[Q3]]+(2*stats[[#This Row],[IQR]]), H$2:H4773, "&gt;" &amp; stats[[#This Row],[Q1]]-(2*stats[[#This Row],[IQR]])),"")</f>
        <v>1.0537477954205806E-3</v>
      </c>
    </row>
    <row r="4774" spans="1:12" x14ac:dyDescent="0.25">
      <c r="A4774" s="7">
        <v>44420.501886574071</v>
      </c>
      <c r="B4774">
        <v>0</v>
      </c>
      <c r="C4774">
        <v>1</v>
      </c>
      <c r="D4774" s="8">
        <f>SUM(B$2:B4774)</f>
        <v>31</v>
      </c>
      <c r="E4774" s="8">
        <f>SUM(C$2:C4774)</f>
        <v>4773</v>
      </c>
      <c r="F4774" s="9">
        <f>IF(stats[[#This Row],[Column1]],stats[[#This Row],[Total Clear]]/stats[[#This Row],[Total Runs]],NA())</f>
        <v>6.4948669599832389E-3</v>
      </c>
      <c r="G4774" s="9">
        <f>SUM(B$2:B4774) / SUM(C$2:C4774)</f>
        <v>6.4948669599832389E-3</v>
      </c>
      <c r="H4774" s="10">
        <f>IFERROR(stats[[#This Row],[Column1]]-A4773,"")</f>
        <v>1.0648148090695031E-3</v>
      </c>
      <c r="I4774" s="10">
        <f>IFERROR(_xlfn.QUARTILE.INC(H$2:H4774,1),"")</f>
        <v>9.490740776527673E-4</v>
      </c>
      <c r="J4774" s="10">
        <f>IFERROR(_xlfn.QUARTILE.INC(H$2:H4774,3),"")</f>
        <v>1.1458333392511122E-3</v>
      </c>
      <c r="K4774" s="10">
        <f>IFERROR(stats[[#This Row],[Q3]]-stats[[#This Row],[Q1]],"")</f>
        <v>1.9675926159834489E-4</v>
      </c>
      <c r="L4774" s="10">
        <f>IFERROR(AVERAGEIFS(H$2:H4774, H$2:H4774, "&lt;" &amp;stats[[#This Row],[Q3]]+(2*stats[[#This Row],[IQR]]), H$2:H4774, "&gt;" &amp; stats[[#This Row],[Q1]]-(2*stats[[#This Row],[IQR]])),"")</f>
        <v>1.0537501371500873E-3</v>
      </c>
    </row>
    <row r="4775" spans="1:12" x14ac:dyDescent="0.25">
      <c r="A4775" s="7">
        <v>44420.50304398148</v>
      </c>
      <c r="B4775">
        <v>0</v>
      </c>
      <c r="C4775">
        <v>1</v>
      </c>
      <c r="D4775" s="8">
        <f>SUM(B$2:B4775)</f>
        <v>31</v>
      </c>
      <c r="E4775" s="8">
        <f>SUM(C$2:C4775)</f>
        <v>4774</v>
      </c>
      <c r="F4775" s="9">
        <f>IF(stats[[#This Row],[Column1]],stats[[#This Row],[Total Clear]]/stats[[#This Row],[Total Runs]],NA())</f>
        <v>6.4935064935064939E-3</v>
      </c>
      <c r="G4775" s="9">
        <f>SUM(B$2:B4775) / SUM(C$2:C4775)</f>
        <v>6.4935064935064939E-3</v>
      </c>
      <c r="H4775" s="10">
        <f>IFERROR(stats[[#This Row],[Column1]]-A4774,"")</f>
        <v>1.157407408754807E-3</v>
      </c>
      <c r="I4775" s="10">
        <f>IFERROR(_xlfn.QUARTILE.INC(H$2:H4775,1),"")</f>
        <v>9.490740776527673E-4</v>
      </c>
      <c r="J4775" s="10">
        <f>IFERROR(_xlfn.QUARTILE.INC(H$2:H4775,3),"")</f>
        <v>1.1458333392511122E-3</v>
      </c>
      <c r="K4775" s="10">
        <f>IFERROR(stats[[#This Row],[Q3]]-stats[[#This Row],[Q1]],"")</f>
        <v>1.9675926159834489E-4</v>
      </c>
      <c r="L4775" s="10">
        <f>IFERROR(AVERAGEIFS(H$2:H4775, H$2:H4775, "&lt;" &amp;stats[[#This Row],[Q3]]+(2*stats[[#This Row],[IQR]]), H$2:H4775, "&gt;" &amp; stats[[#This Row],[Q1]]-(2*stats[[#This Row],[IQR]])),"")</f>
        <v>1.0537720659149709E-3</v>
      </c>
    </row>
    <row r="4776" spans="1:12" x14ac:dyDescent="0.25">
      <c r="A4776" s="7">
        <v>44420.504224537035</v>
      </c>
      <c r="B4776">
        <v>0</v>
      </c>
      <c r="C4776">
        <v>1</v>
      </c>
      <c r="D4776" s="8">
        <f>SUM(B$2:B4776)</f>
        <v>31</v>
      </c>
      <c r="E4776" s="8">
        <f>SUM(C$2:C4776)</f>
        <v>4775</v>
      </c>
      <c r="F4776" s="9">
        <f>IF(stats[[#This Row],[Column1]],stats[[#This Row],[Total Clear]]/stats[[#This Row],[Total Runs]],NA())</f>
        <v>6.4921465968586388E-3</v>
      </c>
      <c r="G4776" s="9">
        <f>SUM(B$2:B4776) / SUM(C$2:C4776)</f>
        <v>6.4921465968586388E-3</v>
      </c>
      <c r="H4776" s="10">
        <f>IFERROR(stats[[#This Row],[Column1]]-A4775,"")</f>
        <v>1.1805555550381541E-3</v>
      </c>
      <c r="I4776" s="10">
        <f>IFERROR(_xlfn.QUARTILE.INC(H$2:H4776,1),"")</f>
        <v>9.490740776527673E-4</v>
      </c>
      <c r="J4776" s="10">
        <f>IFERROR(_xlfn.QUARTILE.INC(H$2:H4776,3),"")</f>
        <v>1.1458333392511122E-3</v>
      </c>
      <c r="K4776" s="10">
        <f>IFERROR(stats[[#This Row],[Q3]]-stats[[#This Row],[Q1]],"")</f>
        <v>1.9675926159834489E-4</v>
      </c>
      <c r="L4776" s="10">
        <f>IFERROR(AVERAGEIFS(H$2:H4776, H$2:H4776, "&lt;" &amp;stats[[#This Row],[Q3]]+(2*stats[[#This Row],[IQR]]), H$2:H4776, "&gt;" &amp; stats[[#This Row],[Q1]]-(2*stats[[#This Row],[IQR]])),"")</f>
        <v>1.0537988813737534E-3</v>
      </c>
    </row>
    <row r="4777" spans="1:12" x14ac:dyDescent="0.25">
      <c r="A4777" s="7">
        <v>44420.505324074074</v>
      </c>
      <c r="B4777">
        <v>0</v>
      </c>
      <c r="C4777">
        <v>1</v>
      </c>
      <c r="D4777" s="8">
        <f>SUM(B$2:B4777)</f>
        <v>31</v>
      </c>
      <c r="E4777" s="8">
        <f>SUM(C$2:C4777)</f>
        <v>4776</v>
      </c>
      <c r="F4777" s="9">
        <f>IF(stats[[#This Row],[Column1]],stats[[#This Row],[Total Clear]]/stats[[#This Row],[Total Runs]],NA())</f>
        <v>6.4907872696817418E-3</v>
      </c>
      <c r="G4777" s="9">
        <f>SUM(B$2:B4777) / SUM(C$2:C4777)</f>
        <v>6.4907872696817418E-3</v>
      </c>
      <c r="H4777" s="10">
        <f>IFERROR(stats[[#This Row],[Column1]]-A4776,"")</f>
        <v>1.0995370394084603E-3</v>
      </c>
      <c r="I4777" s="10">
        <f>IFERROR(_xlfn.QUARTILE.INC(H$2:H4777,1),"")</f>
        <v>9.490740776527673E-4</v>
      </c>
      <c r="J4777" s="10">
        <f>IFERROR(_xlfn.QUARTILE.INC(H$2:H4777,3),"")</f>
        <v>1.1458333392511122E-3</v>
      </c>
      <c r="K4777" s="10">
        <f>IFERROR(stats[[#This Row],[Q3]]-stats[[#This Row],[Q1]],"")</f>
        <v>1.9675926159834489E-4</v>
      </c>
      <c r="L4777" s="10">
        <f>IFERROR(AVERAGEIFS(H$2:H4777, H$2:H4777, "&lt;" &amp;stats[[#This Row],[Q3]]+(2*stats[[#This Row],[IQR]]), H$2:H4777, "&gt;" &amp; stats[[#This Row],[Q1]]-(2*stats[[#This Row],[IQR]])),"")</f>
        <v>1.053808553219394E-3</v>
      </c>
    </row>
    <row r="4778" spans="1:12" x14ac:dyDescent="0.25">
      <c r="A4778" s="7">
        <v>44420.506435185183</v>
      </c>
      <c r="B4778">
        <v>0</v>
      </c>
      <c r="C4778">
        <v>1</v>
      </c>
      <c r="D4778" s="8">
        <f>SUM(B$2:B4778)</f>
        <v>31</v>
      </c>
      <c r="E4778" s="8">
        <f>SUM(C$2:C4778)</f>
        <v>4777</v>
      </c>
      <c r="F4778" s="9">
        <f>IF(stats[[#This Row],[Column1]],stats[[#This Row],[Total Clear]]/stats[[#This Row],[Total Runs]],NA())</f>
        <v>6.4894285116181708E-3</v>
      </c>
      <c r="G4778" s="9">
        <f>SUM(B$2:B4778) / SUM(C$2:C4778)</f>
        <v>6.4894285116181708E-3</v>
      </c>
      <c r="H4778" s="10">
        <f>IFERROR(stats[[#This Row],[Column1]]-A4777,"")</f>
        <v>1.111111108912155E-3</v>
      </c>
      <c r="I4778" s="10">
        <f>IFERROR(_xlfn.QUARTILE.INC(H$2:H4778,1),"")</f>
        <v>9.490740776527673E-4</v>
      </c>
      <c r="J4778" s="10">
        <f>IFERROR(_xlfn.QUARTILE.INC(H$2:H4778,3),"")</f>
        <v>1.1458333392511122E-3</v>
      </c>
      <c r="K4778" s="10">
        <f>IFERROR(stats[[#This Row],[Q3]]-stats[[#This Row],[Q1]],"")</f>
        <v>1.9675926159834489E-4</v>
      </c>
      <c r="L4778" s="10">
        <f>IFERROR(AVERAGEIFS(H$2:H4778, H$2:H4778, "&lt;" &amp;stats[[#This Row],[Q3]]+(2*stats[[#This Row],[IQR]]), H$2:H4778, "&gt;" &amp; stats[[#This Row],[Q1]]-(2*stats[[#This Row],[IQR]])),"")</f>
        <v>1.0538206679246145E-3</v>
      </c>
    </row>
    <row r="4779" spans="1:12" x14ac:dyDescent="0.25">
      <c r="A4779" s="7">
        <v>44420.507581018515</v>
      </c>
      <c r="B4779">
        <v>0</v>
      </c>
      <c r="C4779">
        <v>1</v>
      </c>
      <c r="D4779" s="8">
        <f>SUM(B$2:B4779)</f>
        <v>31</v>
      </c>
      <c r="E4779" s="8">
        <f>SUM(C$2:C4779)</f>
        <v>4778</v>
      </c>
      <c r="F4779" s="9">
        <f>IF(stats[[#This Row],[Column1]],stats[[#This Row],[Total Clear]]/stats[[#This Row],[Total Runs]],NA())</f>
        <v>6.48807032231059E-3</v>
      </c>
      <c r="G4779" s="9">
        <f>SUM(B$2:B4779) / SUM(C$2:C4779)</f>
        <v>6.48807032231059E-3</v>
      </c>
      <c r="H4779" s="10">
        <f>IFERROR(stats[[#This Row],[Column1]]-A4778,"")</f>
        <v>1.1458333319751546E-3</v>
      </c>
      <c r="I4779" s="10">
        <f>IFERROR(_xlfn.QUARTILE.INC(H$2:H4779,1),"")</f>
        <v>9.490740776527673E-4</v>
      </c>
      <c r="J4779" s="10">
        <f>IFERROR(_xlfn.QUARTILE.INC(H$2:H4779,3),"")</f>
        <v>1.1458333392511122E-3</v>
      </c>
      <c r="K4779" s="10">
        <f>IFERROR(stats[[#This Row],[Q3]]-stats[[#This Row],[Q1]],"")</f>
        <v>1.9675926159834489E-4</v>
      </c>
      <c r="L4779" s="10">
        <f>IFERROR(AVERAGEIFS(H$2:H4779, H$2:H4779, "&lt;" &amp;stats[[#This Row],[Q3]]+(2*stats[[#This Row],[IQR]]), H$2:H4779, "&gt;" &amp; stats[[#This Row],[Q1]]-(2*stats[[#This Row],[IQR]])),"")</f>
        <v>1.0538401168073137E-3</v>
      </c>
    </row>
    <row r="4780" spans="1:12" x14ac:dyDescent="0.25">
      <c r="A4780" s="7">
        <v>44420.508611111109</v>
      </c>
      <c r="B4780">
        <v>0</v>
      </c>
      <c r="C4780">
        <v>1</v>
      </c>
      <c r="D4780" s="8">
        <f>SUM(B$2:B4780)</f>
        <v>31</v>
      </c>
      <c r="E4780" s="8">
        <f>SUM(C$2:C4780)</f>
        <v>4779</v>
      </c>
      <c r="F4780" s="9">
        <f>IF(stats[[#This Row],[Column1]],stats[[#This Row],[Total Clear]]/stats[[#This Row],[Total Runs]],NA())</f>
        <v>6.4867127014019673E-3</v>
      </c>
      <c r="G4780" s="9">
        <f>SUM(B$2:B4780) / SUM(C$2:C4780)</f>
        <v>6.4867127014019673E-3</v>
      </c>
      <c r="H4780" s="10">
        <f>IFERROR(stats[[#This Row],[Column1]]-A4779,"")</f>
        <v>1.0300925932824612E-3</v>
      </c>
      <c r="I4780" s="10">
        <f>IFERROR(_xlfn.QUARTILE.INC(H$2:H4780,1),"")</f>
        <v>9.490740776527673E-4</v>
      </c>
      <c r="J4780" s="10">
        <f>IFERROR(_xlfn.QUARTILE.INC(H$2:H4780,3),"")</f>
        <v>1.1458333392511122E-3</v>
      </c>
      <c r="K4780" s="10">
        <f>IFERROR(stats[[#This Row],[Q3]]-stats[[#This Row],[Q1]],"")</f>
        <v>1.9675926159834489E-4</v>
      </c>
      <c r="L4780" s="10">
        <f>IFERROR(AVERAGEIFS(H$2:H4780, H$2:H4780, "&lt;" &amp;stats[[#This Row],[Q3]]+(2*stats[[#This Row],[IQR]]), H$2:H4780, "&gt;" &amp; stats[[#This Row],[Q1]]-(2*stats[[#This Row],[IQR]])),"")</f>
        <v>1.053835098311218E-3</v>
      </c>
    </row>
    <row r="4781" spans="1:12" x14ac:dyDescent="0.25">
      <c r="A4781" s="7">
        <v>44420.509699074071</v>
      </c>
      <c r="B4781">
        <v>0</v>
      </c>
      <c r="C4781">
        <v>1</v>
      </c>
      <c r="D4781" s="8">
        <f>SUM(B$2:B4781)</f>
        <v>31</v>
      </c>
      <c r="E4781" s="8">
        <f>SUM(C$2:C4781)</f>
        <v>4780</v>
      </c>
      <c r="F4781" s="9">
        <f>IF(stats[[#This Row],[Column1]],stats[[#This Row],[Total Clear]]/stats[[#This Row],[Total Runs]],NA())</f>
        <v>6.4853556485355646E-3</v>
      </c>
      <c r="G4781" s="9">
        <f>SUM(B$2:B4781) / SUM(C$2:C4781)</f>
        <v>6.4853556485355646E-3</v>
      </c>
      <c r="H4781" s="10">
        <f>IFERROR(stats[[#This Row],[Column1]]-A4780,"")</f>
        <v>1.0879629626288079E-3</v>
      </c>
      <c r="I4781" s="10">
        <f>IFERROR(_xlfn.QUARTILE.INC(H$2:H4781,1),"")</f>
        <v>9.490740776527673E-4</v>
      </c>
      <c r="J4781" s="10">
        <f>IFERROR(_xlfn.QUARTILE.INC(H$2:H4781,3),"")</f>
        <v>1.1458333392511122E-3</v>
      </c>
      <c r="K4781" s="10">
        <f>IFERROR(stats[[#This Row],[Q3]]-stats[[#This Row],[Q1]],"")</f>
        <v>1.9675926159834489E-4</v>
      </c>
      <c r="L4781" s="10">
        <f>IFERROR(AVERAGEIFS(H$2:H4781, H$2:H4781, "&lt;" &amp;stats[[#This Row],[Q3]]+(2*stats[[#This Row],[IQR]]), H$2:H4781, "&gt;" &amp; stats[[#This Row],[Q1]]-(2*stats[[#This Row],[IQR]])),"")</f>
        <v>1.0538423089311881E-3</v>
      </c>
    </row>
    <row r="4782" spans="1:12" x14ac:dyDescent="0.25">
      <c r="A4782" s="7">
        <v>44420.510810185187</v>
      </c>
      <c r="B4782">
        <v>0</v>
      </c>
      <c r="C4782">
        <v>1</v>
      </c>
      <c r="D4782" s="8">
        <f>SUM(B$2:B4782)</f>
        <v>31</v>
      </c>
      <c r="E4782" s="8">
        <f>SUM(C$2:C4782)</f>
        <v>4781</v>
      </c>
      <c r="F4782" s="9">
        <f>IF(stats[[#This Row],[Column1]],stats[[#This Row],[Total Clear]]/stats[[#This Row],[Total Runs]],NA())</f>
        <v>6.4839991633549466E-3</v>
      </c>
      <c r="G4782" s="9">
        <f>SUM(B$2:B4782) / SUM(C$2:C4782)</f>
        <v>6.4839991633549466E-3</v>
      </c>
      <c r="H4782" s="10">
        <f>IFERROR(stats[[#This Row],[Column1]]-A4781,"")</f>
        <v>1.1111111161881126E-3</v>
      </c>
      <c r="I4782" s="10">
        <f>IFERROR(_xlfn.QUARTILE.INC(H$2:H4782,1),"")</f>
        <v>9.490740776527673E-4</v>
      </c>
      <c r="J4782" s="10">
        <f>IFERROR(_xlfn.QUARTILE.INC(H$2:H4782,3),"")</f>
        <v>1.1458333392511122E-3</v>
      </c>
      <c r="K4782" s="10">
        <f>IFERROR(stats[[#This Row],[Q3]]-stats[[#This Row],[Q1]],"")</f>
        <v>1.9675926159834489E-4</v>
      </c>
      <c r="L4782" s="10">
        <f>IFERROR(AVERAGEIFS(H$2:H4782, H$2:H4782, "&lt;" &amp;stats[[#This Row],[Q3]]+(2*stats[[#This Row],[IQR]]), H$2:H4782, "&gt;" &amp; stats[[#This Row],[Q1]]-(2*stats[[#This Row],[IQR]])),"")</f>
        <v>1.0538544062711238E-3</v>
      </c>
    </row>
    <row r="4783" spans="1:12" x14ac:dyDescent="0.25">
      <c r="A4783" s="7">
        <v>44420.511921296296</v>
      </c>
      <c r="B4783">
        <v>0</v>
      </c>
      <c r="C4783">
        <v>1</v>
      </c>
      <c r="D4783" s="8">
        <f>SUM(B$2:B4783)</f>
        <v>31</v>
      </c>
      <c r="E4783" s="8">
        <f>SUM(C$2:C4783)</f>
        <v>4782</v>
      </c>
      <c r="F4783" s="9">
        <f>IF(stats[[#This Row],[Column1]],stats[[#This Row],[Total Clear]]/stats[[#This Row],[Total Runs]],NA())</f>
        <v>6.4826432455039737E-3</v>
      </c>
      <c r="G4783" s="9">
        <f>SUM(B$2:B4783) / SUM(C$2:C4783)</f>
        <v>6.4826432455039737E-3</v>
      </c>
      <c r="H4783" s="10">
        <f>IFERROR(stats[[#This Row],[Column1]]-A4782,"")</f>
        <v>1.111111108912155E-3</v>
      </c>
      <c r="I4783" s="10">
        <f>IFERROR(_xlfn.QUARTILE.INC(H$2:H4783,1),"")</f>
        <v>9.490740776527673E-4</v>
      </c>
      <c r="J4783" s="10">
        <f>IFERROR(_xlfn.QUARTILE.INC(H$2:H4783,3),"")</f>
        <v>1.1458333392511122E-3</v>
      </c>
      <c r="K4783" s="10">
        <f>IFERROR(stats[[#This Row],[Q3]]-stats[[#This Row],[Q1]],"")</f>
        <v>1.9675926159834489E-4</v>
      </c>
      <c r="L4783" s="10">
        <f>IFERROR(AVERAGEIFS(H$2:H4783, H$2:H4783, "&lt;" &amp;stats[[#This Row],[Q3]]+(2*stats[[#This Row],[IQR]]), H$2:H4783, "&gt;" &amp; stats[[#This Row],[Q1]]-(2*stats[[#This Row],[IQR]])),"")</f>
        <v>1.0538664984997704E-3</v>
      </c>
    </row>
    <row r="4784" spans="1:12" x14ac:dyDescent="0.25">
      <c r="A4784" s="7">
        <v>44420.512997685182</v>
      </c>
      <c r="B4784">
        <v>0</v>
      </c>
      <c r="C4784">
        <v>1</v>
      </c>
      <c r="D4784" s="8">
        <f>SUM(B$2:B4784)</f>
        <v>31</v>
      </c>
      <c r="E4784" s="8">
        <f>SUM(C$2:C4784)</f>
        <v>4783</v>
      </c>
      <c r="F4784" s="9">
        <f>IF(stats[[#This Row],[Column1]],stats[[#This Row],[Total Clear]]/stats[[#This Row],[Total Runs]],NA())</f>
        <v>6.4812878946268028E-3</v>
      </c>
      <c r="G4784" s="9">
        <f>SUM(B$2:B4784) / SUM(C$2:C4784)</f>
        <v>6.4812878946268028E-3</v>
      </c>
      <c r="H4784" s="10">
        <f>IFERROR(stats[[#This Row],[Column1]]-A4783,"")</f>
        <v>1.0763888858491555E-3</v>
      </c>
      <c r="I4784" s="10">
        <f>IFERROR(_xlfn.QUARTILE.INC(H$2:H4784,1),"")</f>
        <v>9.490740776527673E-4</v>
      </c>
      <c r="J4784" s="10">
        <f>IFERROR(_xlfn.QUARTILE.INC(H$2:H4784,3),"")</f>
        <v>1.1458333392511122E-3</v>
      </c>
      <c r="K4784" s="10">
        <f>IFERROR(stats[[#This Row],[Q3]]-stats[[#This Row],[Q1]],"")</f>
        <v>1.9675926159834489E-4</v>
      </c>
      <c r="L4784" s="10">
        <f>IFERROR(AVERAGEIFS(H$2:H4784, H$2:H4784, "&lt;" &amp;stats[[#This Row],[Q3]]+(2*stats[[#This Row],[IQR]]), H$2:H4784, "&gt;" &amp; stats[[#This Row],[Q1]]-(2*stats[[#This Row],[IQR]])),"")</f>
        <v>1.0538712540714237E-3</v>
      </c>
    </row>
    <row r="4785" spans="1:12" x14ac:dyDescent="0.25">
      <c r="A4785" s="7">
        <v>44420.514201388891</v>
      </c>
      <c r="B4785">
        <v>0</v>
      </c>
      <c r="C4785">
        <v>1</v>
      </c>
      <c r="D4785" s="8">
        <f>SUM(B$2:B4785)</f>
        <v>31</v>
      </c>
      <c r="E4785" s="8">
        <f>SUM(C$2:C4785)</f>
        <v>4784</v>
      </c>
      <c r="F4785" s="9">
        <f>IF(stats[[#This Row],[Column1]],stats[[#This Row],[Total Clear]]/stats[[#This Row],[Total Runs]],NA())</f>
        <v>6.479933110367893E-3</v>
      </c>
      <c r="G4785" s="9">
        <f>SUM(B$2:B4785) / SUM(C$2:C4785)</f>
        <v>6.479933110367893E-3</v>
      </c>
      <c r="H4785" s="10">
        <f>IFERROR(stats[[#This Row],[Column1]]-A4784,"")</f>
        <v>1.2037037085974589E-3</v>
      </c>
      <c r="I4785" s="10">
        <f>IFERROR(_xlfn.QUARTILE.INC(H$2:H4785,1),"")</f>
        <v>9.490740776527673E-4</v>
      </c>
      <c r="J4785" s="10">
        <f>IFERROR(_xlfn.QUARTILE.INC(H$2:H4785,3),"")</f>
        <v>1.1458333392511122E-3</v>
      </c>
      <c r="K4785" s="10">
        <f>IFERROR(stats[[#This Row],[Q3]]-stats[[#This Row],[Q1]],"")</f>
        <v>1.9675926159834489E-4</v>
      </c>
      <c r="L4785" s="10">
        <f>IFERROR(AVERAGEIFS(H$2:H4785, H$2:H4785, "&lt;" &amp;stats[[#This Row],[Q3]]+(2*stats[[#This Row],[IQR]]), H$2:H4785, "&gt;" &amp; stats[[#This Row],[Q1]]-(2*stats[[#This Row],[IQR]])),"")</f>
        <v>1.0539028843130377E-3</v>
      </c>
    </row>
    <row r="4786" spans="1:12" x14ac:dyDescent="0.25">
      <c r="A4786" s="7">
        <v>44420.51525462963</v>
      </c>
      <c r="B4786">
        <v>0</v>
      </c>
      <c r="C4786">
        <v>1</v>
      </c>
      <c r="D4786" s="8">
        <f>SUM(B$2:B4786)</f>
        <v>31</v>
      </c>
      <c r="E4786" s="8">
        <f>SUM(C$2:C4786)</f>
        <v>4785</v>
      </c>
      <c r="F4786" s="9">
        <f>IF(stats[[#This Row],[Column1]],stats[[#This Row],[Total Clear]]/stats[[#This Row],[Total Runs]],NA())</f>
        <v>6.4785788923719962E-3</v>
      </c>
      <c r="G4786" s="9">
        <f>SUM(B$2:B4786) / SUM(C$2:C4786)</f>
        <v>6.4785788923719962E-3</v>
      </c>
      <c r="H4786" s="10">
        <f>IFERROR(stats[[#This Row],[Column1]]-A4785,"")</f>
        <v>1.0532407395658083E-3</v>
      </c>
      <c r="I4786" s="10">
        <f>IFERROR(_xlfn.QUARTILE.INC(H$2:H4786,1),"")</f>
        <v>9.490740776527673E-4</v>
      </c>
      <c r="J4786" s="10">
        <f>IFERROR(_xlfn.QUARTILE.INC(H$2:H4786,3),"")</f>
        <v>1.1458333392511122E-3</v>
      </c>
      <c r="K4786" s="10">
        <f>IFERROR(stats[[#This Row],[Q3]]-stats[[#This Row],[Q1]],"")</f>
        <v>1.9675926159834489E-4</v>
      </c>
      <c r="L4786" s="10">
        <f>IFERROR(AVERAGEIFS(H$2:H4786, H$2:H4786, "&lt;" &amp;stats[[#This Row],[Q3]]+(2*stats[[#This Row],[IQR]]), H$2:H4786, "&gt;" &amp; stats[[#This Row],[Q1]]-(2*stats[[#This Row],[IQR]])),"")</f>
        <v>1.053902744561086E-3</v>
      </c>
    </row>
    <row r="4787" spans="1:12" x14ac:dyDescent="0.25">
      <c r="A4787" s="7">
        <v>44420.516377314816</v>
      </c>
      <c r="B4787">
        <v>0</v>
      </c>
      <c r="C4787">
        <v>1</v>
      </c>
      <c r="D4787" s="8">
        <f>SUM(B$2:B4787)</f>
        <v>31</v>
      </c>
      <c r="E4787" s="8">
        <f>SUM(C$2:C4787)</f>
        <v>4786</v>
      </c>
      <c r="F4787" s="9">
        <f>IF(stats[[#This Row],[Column1]],stats[[#This Row],[Total Clear]]/stats[[#This Row],[Total Runs]],NA())</f>
        <v>6.477225240284162E-3</v>
      </c>
      <c r="G4787" s="9">
        <f>SUM(B$2:B4787) / SUM(C$2:C4787)</f>
        <v>6.477225240284162E-3</v>
      </c>
      <c r="H4787" s="10">
        <f>IFERROR(stats[[#This Row],[Column1]]-A4786,"")</f>
        <v>1.1226851856918074E-3</v>
      </c>
      <c r="I4787" s="10">
        <f>IFERROR(_xlfn.QUARTILE.INC(H$2:H4787,1),"")</f>
        <v>9.490740776527673E-4</v>
      </c>
      <c r="J4787" s="10">
        <f>IFERROR(_xlfn.QUARTILE.INC(H$2:H4787,3),"")</f>
        <v>1.1458333392511122E-3</v>
      </c>
      <c r="K4787" s="10">
        <f>IFERROR(stats[[#This Row],[Q3]]-stats[[#This Row],[Q1]],"")</f>
        <v>1.9675926159834489E-4</v>
      </c>
      <c r="L4787" s="10">
        <f>IFERROR(AVERAGEIFS(H$2:H4787, H$2:H4787, "&lt;" &amp;stats[[#This Row],[Q3]]+(2*stats[[#This Row],[IQR]]), H$2:H4787, "&gt;" &amp; stats[[#This Row],[Q1]]-(2*stats[[#This Row],[IQR]])),"")</f>
        <v>1.0539172586866675E-3</v>
      </c>
    </row>
    <row r="4788" spans="1:12" x14ac:dyDescent="0.25">
      <c r="A4788" s="7">
        <v>44420.517488425925</v>
      </c>
      <c r="B4788">
        <v>0</v>
      </c>
      <c r="C4788">
        <v>1</v>
      </c>
      <c r="D4788" s="8">
        <f>SUM(B$2:B4788)</f>
        <v>31</v>
      </c>
      <c r="E4788" s="8">
        <f>SUM(C$2:C4788)</f>
        <v>4787</v>
      </c>
      <c r="F4788" s="9">
        <f>IF(stats[[#This Row],[Column1]],stats[[#This Row],[Total Clear]]/stats[[#This Row],[Total Runs]],NA())</f>
        <v>6.4758721537497392E-3</v>
      </c>
      <c r="G4788" s="9">
        <f>SUM(B$2:B4788) / SUM(C$2:C4788)</f>
        <v>6.4758721537497392E-3</v>
      </c>
      <c r="H4788" s="10">
        <f>IFERROR(stats[[#This Row],[Column1]]-A4787,"")</f>
        <v>1.111111108912155E-3</v>
      </c>
      <c r="I4788" s="10">
        <f>IFERROR(_xlfn.QUARTILE.INC(H$2:H4788,1),"")</f>
        <v>9.490740776527673E-4</v>
      </c>
      <c r="J4788" s="10">
        <f>IFERROR(_xlfn.QUARTILE.INC(H$2:H4788,3),"")</f>
        <v>1.1458333392511122E-3</v>
      </c>
      <c r="K4788" s="10">
        <f>IFERROR(stats[[#This Row],[Q3]]-stats[[#This Row],[Q1]],"")</f>
        <v>1.9675926159834489E-4</v>
      </c>
      <c r="L4788" s="10">
        <f>IFERROR(AVERAGEIFS(H$2:H4788, H$2:H4788, "&lt;" &amp;stats[[#This Row],[Q3]]+(2*stats[[#This Row],[IQR]]), H$2:H4788, "&gt;" &amp; stats[[#This Row],[Q1]]-(2*stats[[#This Row],[IQR]])),"")</f>
        <v>1.0539293248997951E-3</v>
      </c>
    </row>
    <row r="4789" spans="1:12" x14ac:dyDescent="0.25">
      <c r="A4789" s="7">
        <v>44420.518460648149</v>
      </c>
      <c r="B4789">
        <v>0</v>
      </c>
      <c r="C4789">
        <v>1</v>
      </c>
      <c r="D4789" s="8">
        <f>SUM(B$2:B4789)</f>
        <v>31</v>
      </c>
      <c r="E4789" s="8">
        <f>SUM(C$2:C4789)</f>
        <v>4788</v>
      </c>
      <c r="F4789" s="9">
        <f>IF(stats[[#This Row],[Column1]],stats[[#This Row],[Total Clear]]/stats[[#This Row],[Total Runs]],NA())</f>
        <v>6.4745196324143689E-3</v>
      </c>
      <c r="G4789" s="9">
        <f>SUM(B$2:B4789) / SUM(C$2:C4789)</f>
        <v>6.4745196324143689E-3</v>
      </c>
      <c r="H4789" s="10">
        <f>IFERROR(stats[[#This Row],[Column1]]-A4788,"")</f>
        <v>9.7222222393611446E-4</v>
      </c>
      <c r="I4789" s="10">
        <f>IFERROR(_xlfn.QUARTILE.INC(H$2:H4789,1),"")</f>
        <v>9.490740776527673E-4</v>
      </c>
      <c r="J4789" s="10">
        <f>IFERROR(_xlfn.QUARTILE.INC(H$2:H4789,3),"")</f>
        <v>1.1458333392511122E-3</v>
      </c>
      <c r="K4789" s="10">
        <f>IFERROR(stats[[#This Row],[Q3]]-stats[[#This Row],[Q1]],"")</f>
        <v>1.9675926159834489E-4</v>
      </c>
      <c r="L4789" s="10">
        <f>IFERROR(AVERAGEIFS(H$2:H4789, H$2:H4789, "&lt;" &amp;stats[[#This Row],[Q3]]+(2*stats[[#This Row],[IQR]]), H$2:H4789, "&gt;" &amp; stats[[#This Row],[Q1]]-(2*stats[[#This Row],[IQR]])),"")</f>
        <v>1.0539120907506782E-3</v>
      </c>
    </row>
    <row r="4790" spans="1:12" x14ac:dyDescent="0.25">
      <c r="A4790" s="7">
        <v>44420.519525462965</v>
      </c>
      <c r="B4790">
        <v>0</v>
      </c>
      <c r="C4790">
        <v>1</v>
      </c>
      <c r="D4790" s="8">
        <f>SUM(B$2:B4790)</f>
        <v>31</v>
      </c>
      <c r="E4790" s="8">
        <f>SUM(C$2:C4790)</f>
        <v>4789</v>
      </c>
      <c r="F4790" s="9">
        <f>IF(stats[[#This Row],[Column1]],stats[[#This Row],[Total Clear]]/stats[[#This Row],[Total Runs]],NA())</f>
        <v>6.4731676759239923E-3</v>
      </c>
      <c r="G4790" s="9">
        <f>SUM(B$2:B4790) / SUM(C$2:C4790)</f>
        <v>6.4731676759239923E-3</v>
      </c>
      <c r="H4790" s="10">
        <f>IFERROR(stats[[#This Row],[Column1]]-A4789,"")</f>
        <v>1.0648148163454607E-3</v>
      </c>
      <c r="I4790" s="10">
        <f>IFERROR(_xlfn.QUARTILE.INC(H$2:H4790,1),"")</f>
        <v>9.490740776527673E-4</v>
      </c>
      <c r="J4790" s="10">
        <f>IFERROR(_xlfn.QUARTILE.INC(H$2:H4790,3),"")</f>
        <v>1.1458333392511122E-3</v>
      </c>
      <c r="K4790" s="10">
        <f>IFERROR(stats[[#This Row],[Q3]]-stats[[#This Row],[Q1]],"")</f>
        <v>1.9675926159834489E-4</v>
      </c>
      <c r="L4790" s="10">
        <f>IFERROR(AVERAGEIFS(H$2:H4790, H$2:H4790, "&lt;" &amp;stats[[#This Row],[Q3]]+(2*stats[[#This Row],[IQR]]), H$2:H4790, "&gt;" &amp; stats[[#This Row],[Q1]]-(2*stats[[#This Row],[IQR]])),"")</f>
        <v>1.0539143899336379E-3</v>
      </c>
    </row>
    <row r="4791" spans="1:12" x14ac:dyDescent="0.25">
      <c r="A4791" s="7">
        <v>44420.52065972222</v>
      </c>
      <c r="B4791">
        <v>0</v>
      </c>
      <c r="C4791">
        <v>1</v>
      </c>
      <c r="D4791" s="8">
        <f>SUM(B$2:B4791)</f>
        <v>31</v>
      </c>
      <c r="E4791" s="8">
        <f>SUM(C$2:C4791)</f>
        <v>4790</v>
      </c>
      <c r="F4791" s="9">
        <f>IF(stats[[#This Row],[Column1]],stats[[#This Row],[Total Clear]]/stats[[#This Row],[Total Runs]],NA())</f>
        <v>6.4718162839248437E-3</v>
      </c>
      <c r="G4791" s="9">
        <f>SUM(B$2:B4791) / SUM(C$2:C4791)</f>
        <v>6.4718162839248437E-3</v>
      </c>
      <c r="H4791" s="10">
        <f>IFERROR(stats[[#This Row],[Column1]]-A4790,"")</f>
        <v>1.1342592551955022E-3</v>
      </c>
      <c r="I4791" s="10">
        <f>IFERROR(_xlfn.QUARTILE.INC(H$2:H4791,1),"")</f>
        <v>9.490740776527673E-4</v>
      </c>
      <c r="J4791" s="10">
        <f>IFERROR(_xlfn.QUARTILE.INC(H$2:H4791,3),"")</f>
        <v>1.1458333392511122E-3</v>
      </c>
      <c r="K4791" s="10">
        <f>IFERROR(stats[[#This Row],[Q3]]-stats[[#This Row],[Q1]],"")</f>
        <v>1.9675926159834489E-4</v>
      </c>
      <c r="L4791" s="10">
        <f>IFERROR(AVERAGEIFS(H$2:H4791, H$2:H4791, "&lt;" &amp;stats[[#This Row],[Q3]]+(2*stats[[#This Row],[IQR]]), H$2:H4791, "&gt;" &amp; stats[[#This Row],[Q1]]-(2*stats[[#This Row],[IQR]])),"")</f>
        <v>1.0539313296058415E-3</v>
      </c>
    </row>
    <row r="4792" spans="1:12" x14ac:dyDescent="0.25">
      <c r="A4792" s="7">
        <v>44420.521805555552</v>
      </c>
      <c r="B4792">
        <v>0</v>
      </c>
      <c r="C4792">
        <v>1</v>
      </c>
      <c r="D4792" s="8">
        <f>SUM(B$2:B4792)</f>
        <v>31</v>
      </c>
      <c r="E4792" s="8">
        <f>SUM(C$2:C4792)</f>
        <v>4791</v>
      </c>
      <c r="F4792" s="9">
        <f>IF(stats[[#This Row],[Column1]],stats[[#This Row],[Total Clear]]/stats[[#This Row],[Total Runs]],NA())</f>
        <v>6.4704654560634525E-3</v>
      </c>
      <c r="G4792" s="9">
        <f>SUM(B$2:B4792) / SUM(C$2:C4792)</f>
        <v>6.4704654560634525E-3</v>
      </c>
      <c r="H4792" s="10">
        <f>IFERROR(stats[[#This Row],[Column1]]-A4791,"")</f>
        <v>1.1458333319751546E-3</v>
      </c>
      <c r="I4792" s="10">
        <f>IFERROR(_xlfn.QUARTILE.INC(H$2:H4792,1),"")</f>
        <v>9.490740776527673E-4</v>
      </c>
      <c r="J4792" s="10">
        <f>IFERROR(_xlfn.QUARTILE.INC(H$2:H4792,3),"")</f>
        <v>1.1458333392511122E-3</v>
      </c>
      <c r="K4792" s="10">
        <f>IFERROR(stats[[#This Row],[Q3]]-stats[[#This Row],[Q1]],"")</f>
        <v>1.9675926159834489E-4</v>
      </c>
      <c r="L4792" s="10">
        <f>IFERROR(AVERAGEIFS(H$2:H4792, H$2:H4792, "&lt;" &amp;stats[[#This Row],[Q3]]+(2*stats[[#This Row],[IQR]]), H$2:H4792, "&gt;" &amp; stats[[#This Row],[Q1]]-(2*stats[[#This Row],[IQR]])),"")</f>
        <v>1.0539507018660374E-3</v>
      </c>
    </row>
    <row r="4793" spans="1:12" x14ac:dyDescent="0.25">
      <c r="A4793" s="7">
        <v>44420.522905092592</v>
      </c>
      <c r="B4793">
        <v>0</v>
      </c>
      <c r="C4793">
        <v>1</v>
      </c>
      <c r="D4793" s="8">
        <f>SUM(B$2:B4793)</f>
        <v>31</v>
      </c>
      <c r="E4793" s="8">
        <f>SUM(C$2:C4793)</f>
        <v>4792</v>
      </c>
      <c r="F4793" s="9">
        <f>IF(stats[[#This Row],[Column1]],stats[[#This Row],[Total Clear]]/stats[[#This Row],[Total Runs]],NA())</f>
        <v>6.4691151919866446E-3</v>
      </c>
      <c r="G4793" s="9">
        <f>SUM(B$2:B4793) / SUM(C$2:C4793)</f>
        <v>6.4691151919866446E-3</v>
      </c>
      <c r="H4793" s="10">
        <f>IFERROR(stats[[#This Row],[Column1]]-A4792,"")</f>
        <v>1.0995370394084603E-3</v>
      </c>
      <c r="I4793" s="10">
        <f>IFERROR(_xlfn.QUARTILE.INC(H$2:H4793,1),"")</f>
        <v>9.490740776527673E-4</v>
      </c>
      <c r="J4793" s="10">
        <f>IFERROR(_xlfn.QUARTILE.INC(H$2:H4793,3),"")</f>
        <v>1.1458333392511122E-3</v>
      </c>
      <c r="K4793" s="10">
        <f>IFERROR(stats[[#This Row],[Q3]]-stats[[#This Row],[Q1]],"")</f>
        <v>1.9675926159834489E-4</v>
      </c>
      <c r="L4793" s="10">
        <f>IFERROR(AVERAGEIFS(H$2:H4793, H$2:H4793, "&lt;" &amp;stats[[#This Row],[Q3]]+(2*stats[[#This Row],[IQR]]), H$2:H4793, "&gt;" &amp; stats[[#This Row],[Q1]]-(2*stats[[#This Row],[IQR]])),"")</f>
        <v>1.0539603091026112E-3</v>
      </c>
    </row>
    <row r="4794" spans="1:12" x14ac:dyDescent="0.25">
      <c r="A4794" s="7">
        <v>44420.524027777778</v>
      </c>
      <c r="B4794">
        <v>0</v>
      </c>
      <c r="C4794">
        <v>1</v>
      </c>
      <c r="D4794" s="8">
        <f>SUM(B$2:B4794)</f>
        <v>31</v>
      </c>
      <c r="E4794" s="8">
        <f>SUM(C$2:C4794)</f>
        <v>4793</v>
      </c>
      <c r="F4794" s="9">
        <f>IF(stats[[#This Row],[Column1]],stats[[#This Row],[Total Clear]]/stats[[#This Row],[Total Runs]],NA())</f>
        <v>6.4677654913415398E-3</v>
      </c>
      <c r="G4794" s="9">
        <f>SUM(B$2:B4794) / SUM(C$2:C4794)</f>
        <v>6.4677654913415398E-3</v>
      </c>
      <c r="H4794" s="10">
        <f>IFERROR(stats[[#This Row],[Column1]]-A4793,"")</f>
        <v>1.1226851856918074E-3</v>
      </c>
      <c r="I4794" s="10">
        <f>IFERROR(_xlfn.QUARTILE.INC(H$2:H4794,1),"")</f>
        <v>9.490740776527673E-4</v>
      </c>
      <c r="J4794" s="10">
        <f>IFERROR(_xlfn.QUARTILE.INC(H$2:H4794,3),"")</f>
        <v>1.1458333392511122E-3</v>
      </c>
      <c r="K4794" s="10">
        <f>IFERROR(stats[[#This Row],[Q3]]-stats[[#This Row],[Q1]],"")</f>
        <v>1.9675926159834489E-4</v>
      </c>
      <c r="L4794" s="10">
        <f>IFERROR(AVERAGEIFS(H$2:H4794, H$2:H4794, "&lt;" &amp;stats[[#This Row],[Q3]]+(2*stats[[#This Row],[IQR]]), H$2:H4794, "&gt;" &amp; stats[[#This Row],[Q1]]-(2*stats[[#This Row],[IQR]])),"")</f>
        <v>1.053974789691863E-3</v>
      </c>
    </row>
    <row r="4795" spans="1:12" x14ac:dyDescent="0.25">
      <c r="A4795" s="7">
        <v>44420.52511574074</v>
      </c>
      <c r="B4795">
        <v>0</v>
      </c>
      <c r="C4795">
        <v>1</v>
      </c>
      <c r="D4795" s="8">
        <f>SUM(B$2:B4795)</f>
        <v>31</v>
      </c>
      <c r="E4795" s="8">
        <f>SUM(C$2:C4795)</f>
        <v>4794</v>
      </c>
      <c r="F4795" s="9">
        <f>IF(stats[[#This Row],[Column1]],stats[[#This Row],[Total Clear]]/stats[[#This Row],[Total Runs]],NA())</f>
        <v>6.4664163537755531E-3</v>
      </c>
      <c r="G4795" s="9">
        <f>SUM(B$2:B4795) / SUM(C$2:C4795)</f>
        <v>6.4664163537755531E-3</v>
      </c>
      <c r="H4795" s="10">
        <f>IFERROR(stats[[#This Row],[Column1]]-A4794,"")</f>
        <v>1.0879629626288079E-3</v>
      </c>
      <c r="I4795" s="10">
        <f>IFERROR(_xlfn.QUARTILE.INC(H$2:H4795,1),"")</f>
        <v>9.490740776527673E-4</v>
      </c>
      <c r="J4795" s="10">
        <f>IFERROR(_xlfn.QUARTILE.INC(H$2:H4795,3),"")</f>
        <v>1.1458333392511122E-3</v>
      </c>
      <c r="K4795" s="10">
        <f>IFERROR(stats[[#This Row],[Q3]]-stats[[#This Row],[Q1]],"")</f>
        <v>1.9675926159834489E-4</v>
      </c>
      <c r="L4795" s="10">
        <f>IFERROR(AVERAGEIFS(H$2:H4795, H$2:H4795, "&lt;" &amp;stats[[#This Row],[Q3]]+(2*stats[[#This Row],[IQR]]), H$2:H4795, "&gt;" &amp; stats[[#This Row],[Q1]]-(2*stats[[#This Row],[IQR]])),"")</f>
        <v>1.0539819496187509E-3</v>
      </c>
    </row>
    <row r="4796" spans="1:12" x14ac:dyDescent="0.25">
      <c r="A4796" s="7">
        <v>44420.52621527778</v>
      </c>
      <c r="B4796">
        <v>0</v>
      </c>
      <c r="C4796">
        <v>1</v>
      </c>
      <c r="D4796" s="8">
        <f>SUM(B$2:B4796)</f>
        <v>31</v>
      </c>
      <c r="E4796" s="8">
        <f>SUM(C$2:C4796)</f>
        <v>4795</v>
      </c>
      <c r="F4796" s="9">
        <f>IF(stats[[#This Row],[Column1]],stats[[#This Row],[Total Clear]]/stats[[#This Row],[Total Runs]],NA())</f>
        <v>6.4650677789363925E-3</v>
      </c>
      <c r="G4796" s="9">
        <f>SUM(B$2:B4796) / SUM(C$2:C4796)</f>
        <v>6.4650677789363925E-3</v>
      </c>
      <c r="H4796" s="10">
        <f>IFERROR(stats[[#This Row],[Column1]]-A4795,"")</f>
        <v>1.0995370394084603E-3</v>
      </c>
      <c r="I4796" s="10">
        <f>IFERROR(_xlfn.QUARTILE.INC(H$2:H4796,1),"")</f>
        <v>9.490740776527673E-4</v>
      </c>
      <c r="J4796" s="10">
        <f>IFERROR(_xlfn.QUARTILE.INC(H$2:H4796,3),"")</f>
        <v>1.1458333374321228E-3</v>
      </c>
      <c r="K4796" s="10">
        <f>IFERROR(stats[[#This Row],[Q3]]-stats[[#This Row],[Q1]],"")</f>
        <v>1.9675925977935549E-4</v>
      </c>
      <c r="L4796" s="10">
        <f>IFERROR(AVERAGEIFS(H$2:H4796, H$2:H4796, "&lt;" &amp;stats[[#This Row],[Q3]]+(2*stats[[#This Row],[IQR]]), H$2:H4796, "&gt;" &amp; stats[[#This Row],[Q1]]-(2*stats[[#This Row],[IQR]])),"")</f>
        <v>1.0539915442037951E-3</v>
      </c>
    </row>
    <row r="4797" spans="1:12" x14ac:dyDescent="0.25">
      <c r="A4797" s="7">
        <v>44420.527303240742</v>
      </c>
      <c r="B4797">
        <v>0</v>
      </c>
      <c r="C4797">
        <v>1</v>
      </c>
      <c r="D4797" s="8">
        <f>SUM(B$2:B4797)</f>
        <v>31</v>
      </c>
      <c r="E4797" s="8">
        <f>SUM(C$2:C4797)</f>
        <v>4796</v>
      </c>
      <c r="F4797" s="9">
        <f>IF(stats[[#This Row],[Column1]],stats[[#This Row],[Total Clear]]/stats[[#This Row],[Total Runs]],NA())</f>
        <v>6.46371976647206E-3</v>
      </c>
      <c r="G4797" s="9">
        <f>SUM(B$2:B4797) / SUM(C$2:C4797)</f>
        <v>6.46371976647206E-3</v>
      </c>
      <c r="H4797" s="10">
        <f>IFERROR(stats[[#This Row],[Column1]]-A4796,"")</f>
        <v>1.0879629626288079E-3</v>
      </c>
      <c r="I4797" s="10">
        <f>IFERROR(_xlfn.QUARTILE.INC(H$2:H4797,1),"")</f>
        <v>9.490740776527673E-4</v>
      </c>
      <c r="J4797" s="10">
        <f>IFERROR(_xlfn.QUARTILE.INC(H$2:H4797,3),"")</f>
        <v>1.1458333356131334E-3</v>
      </c>
      <c r="K4797" s="10">
        <f>IFERROR(stats[[#This Row],[Q3]]-stats[[#This Row],[Q1]],"")</f>
        <v>1.9675925796036609E-4</v>
      </c>
      <c r="L4797" s="10">
        <f>IFERROR(AVERAGEIFS(H$2:H4797, H$2:H4797, "&lt;" &amp;stats[[#This Row],[Q3]]+(2*stats[[#This Row],[IQR]]), H$2:H4797, "&gt;" &amp; stats[[#This Row],[Q1]]-(2*stats[[#This Row],[IQR]])),"")</f>
        <v>1.0539986975873338E-3</v>
      </c>
    </row>
    <row r="4798" spans="1:12" x14ac:dyDescent="0.25">
      <c r="A4798" s="7">
        <v>44420.528356481482</v>
      </c>
      <c r="B4798">
        <v>0</v>
      </c>
      <c r="C4798">
        <v>1</v>
      </c>
      <c r="D4798" s="8">
        <f>SUM(B$2:B4798)</f>
        <v>31</v>
      </c>
      <c r="E4798" s="8">
        <f>SUM(C$2:C4798)</f>
        <v>4797</v>
      </c>
      <c r="F4798" s="9">
        <f>IF(stats[[#This Row],[Column1]],stats[[#This Row],[Total Clear]]/stats[[#This Row],[Total Runs]],NA())</f>
        <v>6.4623723160308526E-3</v>
      </c>
      <c r="G4798" s="9">
        <f>SUM(B$2:B4798) / SUM(C$2:C4798)</f>
        <v>6.4623723160308526E-3</v>
      </c>
      <c r="H4798" s="10">
        <f>IFERROR(stats[[#This Row],[Column1]]-A4797,"")</f>
        <v>1.0532407395658083E-3</v>
      </c>
      <c r="I4798" s="10">
        <f>IFERROR(_xlfn.QUARTILE.INC(H$2:H4798,1),"")</f>
        <v>9.490740776527673E-4</v>
      </c>
      <c r="J4798" s="10">
        <f>IFERROR(_xlfn.QUARTILE.INC(H$2:H4798,3),"")</f>
        <v>1.145833333794144E-3</v>
      </c>
      <c r="K4798" s="10">
        <f>IFERROR(stats[[#This Row],[Q3]]-stats[[#This Row],[Q1]],"")</f>
        <v>1.9675925614137668E-4</v>
      </c>
      <c r="L4798" s="10">
        <f>IFERROR(AVERAGEIFS(H$2:H4798, H$2:H4798, "&lt;" &amp;stats[[#This Row],[Q3]]+(2*stats[[#This Row],[IQR]]), H$2:H4798, "&gt;" &amp; stats[[#This Row],[Q1]]-(2*stats[[#This Row],[IQR]])),"")</f>
        <v>1.0539985380172239E-3</v>
      </c>
    </row>
    <row r="4799" spans="1:12" x14ac:dyDescent="0.25">
      <c r="A4799" s="7">
        <v>44420.529444444444</v>
      </c>
      <c r="B4799">
        <v>0</v>
      </c>
      <c r="C4799">
        <v>1</v>
      </c>
      <c r="D4799" s="8">
        <f>SUM(B$2:B4799)</f>
        <v>31</v>
      </c>
      <c r="E4799" s="8">
        <f>SUM(C$2:C4799)</f>
        <v>4798</v>
      </c>
      <c r="F4799" s="9">
        <f>IF(stats[[#This Row],[Column1]],stats[[#This Row],[Total Clear]]/stats[[#This Row],[Total Runs]],NA())</f>
        <v>6.4610254272613587E-3</v>
      </c>
      <c r="G4799" s="9">
        <f>SUM(B$2:B4799) / SUM(C$2:C4799)</f>
        <v>6.4610254272613587E-3</v>
      </c>
      <c r="H4799" s="10">
        <f>IFERROR(stats[[#This Row],[Column1]]-A4798,"")</f>
        <v>1.0879629626288079E-3</v>
      </c>
      <c r="I4799" s="10">
        <f>IFERROR(_xlfn.QUARTILE.INC(H$2:H4799,1),"")</f>
        <v>9.490740776527673E-4</v>
      </c>
      <c r="J4799" s="10">
        <f>IFERROR(_xlfn.QUARTILE.INC(H$2:H4799,3),"")</f>
        <v>1.1458333319751546E-3</v>
      </c>
      <c r="K4799" s="10">
        <f>IFERROR(stats[[#This Row],[Q3]]-stats[[#This Row],[Q1]],"")</f>
        <v>1.9675925432238728E-4</v>
      </c>
      <c r="L4799" s="10">
        <f>IFERROR(AVERAGEIFS(H$2:H4799, H$2:H4799, "&lt;" &amp;stats[[#This Row],[Q3]]+(2*stats[[#This Row],[IQR]]), H$2:H4799, "&gt;" &amp; stats[[#This Row],[Q1]]-(2*stats[[#This Row],[IQR]])),"")</f>
        <v>1.0540056869173737E-3</v>
      </c>
    </row>
    <row r="4800" spans="1:12" x14ac:dyDescent="0.25">
      <c r="A4800" s="7">
        <v>44420.530486111114</v>
      </c>
      <c r="B4800">
        <v>0</v>
      </c>
      <c r="C4800">
        <v>1</v>
      </c>
      <c r="D4800" s="8">
        <f>SUM(B$2:B4800)</f>
        <v>31</v>
      </c>
      <c r="E4800" s="8">
        <f>SUM(C$2:C4800)</f>
        <v>4799</v>
      </c>
      <c r="F4800" s="9">
        <f>IF(stats[[#This Row],[Column1]],stats[[#This Row],[Total Clear]]/stats[[#This Row],[Total Runs]],NA())</f>
        <v>6.4596790998124607E-3</v>
      </c>
      <c r="G4800" s="9">
        <f>SUM(B$2:B4800) / SUM(C$2:C4800)</f>
        <v>6.4596790998124607E-3</v>
      </c>
      <c r="H4800" s="10">
        <f>IFERROR(stats[[#This Row],[Column1]]-A4799,"")</f>
        <v>1.0416666700621136E-3</v>
      </c>
      <c r="I4800" s="10">
        <f>IFERROR(_xlfn.QUARTILE.INC(H$2:H4800,1),"")</f>
        <v>9.490740776527673E-4</v>
      </c>
      <c r="J4800" s="10">
        <f>IFERROR(_xlfn.QUARTILE.INC(H$2:H4800,3),"")</f>
        <v>1.1458333319751546E-3</v>
      </c>
      <c r="K4800" s="10">
        <f>IFERROR(stats[[#This Row],[Q3]]-stats[[#This Row],[Q1]],"")</f>
        <v>1.9675925432238728E-4</v>
      </c>
      <c r="L4800" s="10">
        <f>IFERROR(AVERAGEIFS(H$2:H4800, H$2:H4800, "&lt;" &amp;stats[[#This Row],[Q3]]+(2*stats[[#This Row],[IQR]]), H$2:H4800, "&gt;" &amp; stats[[#This Row],[Q1]]-(2*stats[[#This Row],[IQR]])),"")</f>
        <v>1.0540030903229177E-3</v>
      </c>
    </row>
    <row r="4801" spans="1:12" x14ac:dyDescent="0.25">
      <c r="A4801" s="7">
        <v>44420.531666666669</v>
      </c>
      <c r="B4801">
        <v>0</v>
      </c>
      <c r="C4801">
        <v>1</v>
      </c>
      <c r="D4801" s="8">
        <f>SUM(B$2:B4801)</f>
        <v>31</v>
      </c>
      <c r="E4801" s="8">
        <f>SUM(C$2:C4801)</f>
        <v>4800</v>
      </c>
      <c r="F4801" s="9">
        <f>IF(stats[[#This Row],[Column1]],stats[[#This Row],[Total Clear]]/stats[[#This Row],[Total Runs]],NA())</f>
        <v>6.4583333333333333E-3</v>
      </c>
      <c r="G4801" s="9">
        <f>SUM(B$2:B4801) / SUM(C$2:C4801)</f>
        <v>6.4583333333333333E-3</v>
      </c>
      <c r="H4801" s="10">
        <f>IFERROR(stats[[#This Row],[Column1]]-A4800,"")</f>
        <v>1.1805555550381541E-3</v>
      </c>
      <c r="I4801" s="10">
        <f>IFERROR(_xlfn.QUARTILE.INC(H$2:H4801,1),"")</f>
        <v>9.490740776527673E-4</v>
      </c>
      <c r="J4801" s="10">
        <f>IFERROR(_xlfn.QUARTILE.INC(H$2:H4801,3),"")</f>
        <v>1.1458333356131334E-3</v>
      </c>
      <c r="K4801" s="10">
        <f>IFERROR(stats[[#This Row],[Q3]]-stats[[#This Row],[Q1]],"")</f>
        <v>1.9675925796036609E-4</v>
      </c>
      <c r="L4801" s="10">
        <f>IFERROR(AVERAGEIFS(H$2:H4801, H$2:H4801, "&lt;" &amp;stats[[#This Row],[Q3]]+(2*stats[[#This Row],[IQR]]), H$2:H4801, "&gt;" &amp; stats[[#This Row],[Q1]]-(2*stats[[#This Row],[IQR]])),"")</f>
        <v>1.0540297161307686E-3</v>
      </c>
    </row>
    <row r="4802" spans="1:12" x14ac:dyDescent="0.25">
      <c r="A4802" s="7">
        <v>44420.532812500001</v>
      </c>
      <c r="B4802">
        <v>0</v>
      </c>
      <c r="C4802">
        <v>1</v>
      </c>
      <c r="D4802" s="8">
        <f>SUM(B$2:B4802)</f>
        <v>31</v>
      </c>
      <c r="E4802" s="8">
        <f>SUM(C$2:C4802)</f>
        <v>4801</v>
      </c>
      <c r="F4802" s="9">
        <f>IF(stats[[#This Row],[Column1]],stats[[#This Row],[Total Clear]]/stats[[#This Row],[Total Runs]],NA())</f>
        <v>6.4569881274734427E-3</v>
      </c>
      <c r="G4802" s="9">
        <f>SUM(B$2:B4802) / SUM(C$2:C4802)</f>
        <v>6.4569881274734427E-3</v>
      </c>
      <c r="H4802" s="10">
        <f>IFERROR(stats[[#This Row],[Column1]]-A4801,"")</f>
        <v>1.1458333319751546E-3</v>
      </c>
      <c r="I4802" s="10">
        <f>IFERROR(_xlfn.QUARTILE.INC(H$2:H4802,1),"")</f>
        <v>9.490740776527673E-4</v>
      </c>
      <c r="J4802" s="10">
        <f>IFERROR(_xlfn.QUARTILE.INC(H$2:H4802,3),"")</f>
        <v>1.145833333794144E-3</v>
      </c>
      <c r="K4802" s="10">
        <f>IFERROR(stats[[#This Row],[Q3]]-stats[[#This Row],[Q1]],"")</f>
        <v>1.9675925614137668E-4</v>
      </c>
      <c r="L4802" s="10">
        <f>IFERROR(AVERAGEIFS(H$2:H4802, H$2:H4802, "&lt;" &amp;stats[[#This Row],[Q3]]+(2*stats[[#This Row],[IQR]]), H$2:H4802, "&gt;" &amp; stats[[#This Row],[Q1]]-(2*stats[[#This Row],[IQR]])),"")</f>
        <v>1.0540490269460492E-3</v>
      </c>
    </row>
    <row r="4803" spans="1:12" x14ac:dyDescent="0.25">
      <c r="A4803" s="7">
        <v>44420.533888888887</v>
      </c>
      <c r="B4803">
        <v>0</v>
      </c>
      <c r="C4803">
        <v>1</v>
      </c>
      <c r="D4803" s="8">
        <f>SUM(B$2:B4803)</f>
        <v>31</v>
      </c>
      <c r="E4803" s="8">
        <f>SUM(C$2:C4803)</f>
        <v>4802</v>
      </c>
      <c r="F4803" s="9">
        <f>IF(stats[[#This Row],[Column1]],stats[[#This Row],[Total Clear]]/stats[[#This Row],[Total Runs]],NA())</f>
        <v>6.4556434818825491E-3</v>
      </c>
      <c r="G4803" s="9">
        <f>SUM(B$2:B4803) / SUM(C$2:C4803)</f>
        <v>6.4556434818825491E-3</v>
      </c>
      <c r="H4803" s="10">
        <f>IFERROR(stats[[#This Row],[Column1]]-A4802,"")</f>
        <v>1.0763888858491555E-3</v>
      </c>
      <c r="I4803" s="10">
        <f>IFERROR(_xlfn.QUARTILE.INC(H$2:H4803,1),"")</f>
        <v>9.490740776527673E-4</v>
      </c>
      <c r="J4803" s="10">
        <f>IFERROR(_xlfn.QUARTILE.INC(H$2:H4803,3),"")</f>
        <v>1.1458333319751546E-3</v>
      </c>
      <c r="K4803" s="10">
        <f>IFERROR(stats[[#This Row],[Q3]]-stats[[#This Row],[Q1]],"")</f>
        <v>1.9675925432238728E-4</v>
      </c>
      <c r="L4803" s="10">
        <f>IFERROR(AVERAGEIFS(H$2:H4803, H$2:H4803, "&lt;" &amp;stats[[#This Row],[Q3]]+(2*stats[[#This Row],[IQR]]), H$2:H4803, "&gt;" &amp; stats[[#This Row],[Q1]]-(2*stats[[#This Row],[IQR]])),"")</f>
        <v>1.0540537251287837E-3</v>
      </c>
    </row>
    <row r="4804" spans="1:12" x14ac:dyDescent="0.25">
      <c r="A4804" s="7">
        <v>44420.534988425927</v>
      </c>
      <c r="B4804">
        <v>0</v>
      </c>
      <c r="C4804">
        <v>1</v>
      </c>
      <c r="D4804" s="8">
        <f>SUM(B$2:B4804)</f>
        <v>31</v>
      </c>
      <c r="E4804" s="8">
        <f>SUM(C$2:C4804)</f>
        <v>4803</v>
      </c>
      <c r="F4804" s="9">
        <f>IF(stats[[#This Row],[Column1]],stats[[#This Row],[Total Clear]]/stats[[#This Row],[Total Runs]],NA())</f>
        <v>6.4542993962107015E-3</v>
      </c>
      <c r="G4804" s="9">
        <f>SUM(B$2:B4804) / SUM(C$2:C4804)</f>
        <v>6.4542993962107015E-3</v>
      </c>
      <c r="H4804" s="10">
        <f>IFERROR(stats[[#This Row],[Column1]]-A4803,"")</f>
        <v>1.0995370394084603E-3</v>
      </c>
      <c r="I4804" s="10">
        <f>IFERROR(_xlfn.QUARTILE.INC(H$2:H4804,1),"")</f>
        <v>9.490740776527673E-4</v>
      </c>
      <c r="J4804" s="10">
        <f>IFERROR(_xlfn.QUARTILE.INC(H$2:H4804,3),"")</f>
        <v>1.1458333319751546E-3</v>
      </c>
      <c r="K4804" s="10">
        <f>IFERROR(stats[[#This Row],[Q3]]-stats[[#This Row],[Q1]],"")</f>
        <v>1.9675925432238728E-4</v>
      </c>
      <c r="L4804" s="10">
        <f>IFERROR(AVERAGEIFS(H$2:H4804, H$2:H4804, "&lt;" &amp;stats[[#This Row],[Q3]]+(2*stats[[#This Row],[IQR]]), H$2:H4804, "&gt;" &amp; stats[[#This Row],[Q1]]-(2*stats[[#This Row],[IQR]])),"")</f>
        <v>1.0540632884833423E-3</v>
      </c>
    </row>
    <row r="4805" spans="1:12" x14ac:dyDescent="0.25">
      <c r="A4805" s="7">
        <v>44420.536157407405</v>
      </c>
      <c r="B4805">
        <v>0</v>
      </c>
      <c r="C4805">
        <v>1</v>
      </c>
      <c r="D4805" s="8">
        <f>SUM(B$2:B4805)</f>
        <v>31</v>
      </c>
      <c r="E4805" s="8">
        <f>SUM(C$2:C4805)</f>
        <v>4804</v>
      </c>
      <c r="F4805" s="9">
        <f>IF(stats[[#This Row],[Column1]],stats[[#This Row],[Total Clear]]/stats[[#This Row],[Total Runs]],NA())</f>
        <v>6.4529558701082431E-3</v>
      </c>
      <c r="G4805" s="9">
        <f>SUM(B$2:B4805) / SUM(C$2:C4805)</f>
        <v>6.4529558701082431E-3</v>
      </c>
      <c r="H4805" s="10">
        <f>IFERROR(stats[[#This Row],[Column1]]-A4804,"")</f>
        <v>1.1689814782585017E-3</v>
      </c>
      <c r="I4805" s="10">
        <f>IFERROR(_xlfn.QUARTILE.INC(H$2:H4805,1),"")</f>
        <v>9.490740776527673E-4</v>
      </c>
      <c r="J4805" s="10">
        <f>IFERROR(_xlfn.QUARTILE.INC(H$2:H4805,3),"")</f>
        <v>1.1458333356131334E-3</v>
      </c>
      <c r="K4805" s="10">
        <f>IFERROR(stats[[#This Row],[Q3]]-stats[[#This Row],[Q1]],"")</f>
        <v>1.9675925796036609E-4</v>
      </c>
      <c r="L4805" s="10">
        <f>IFERROR(AVERAGEIFS(H$2:H4805, H$2:H4805, "&lt;" &amp;stats[[#This Row],[Q3]]+(2*stats[[#This Row],[IQR]]), H$2:H4805, "&gt;" &amp; stats[[#This Row],[Q1]]-(2*stats[[#This Row],[IQR]])),"")</f>
        <v>1.0540874461856284E-3</v>
      </c>
    </row>
    <row r="4806" spans="1:12" x14ac:dyDescent="0.25">
      <c r="A4806" s="7">
        <v>44420.537199074075</v>
      </c>
      <c r="B4806">
        <v>0</v>
      </c>
      <c r="C4806">
        <v>1</v>
      </c>
      <c r="D4806" s="8">
        <f>SUM(B$2:B4806)</f>
        <v>31</v>
      </c>
      <c r="E4806" s="8">
        <f>SUM(C$2:C4806)</f>
        <v>4805</v>
      </c>
      <c r="F4806" s="9">
        <f>IF(stats[[#This Row],[Column1]],stats[[#This Row],[Total Clear]]/stats[[#This Row],[Total Runs]],NA())</f>
        <v>6.4516129032258064E-3</v>
      </c>
      <c r="G4806" s="9">
        <f>SUM(B$2:B4806) / SUM(C$2:C4806)</f>
        <v>6.4516129032258064E-3</v>
      </c>
      <c r="H4806" s="10">
        <f>IFERROR(stats[[#This Row],[Column1]]-A4805,"")</f>
        <v>1.0416666700621136E-3</v>
      </c>
      <c r="I4806" s="10">
        <f>IFERROR(_xlfn.QUARTILE.INC(H$2:H4806,1),"")</f>
        <v>9.490740776527673E-4</v>
      </c>
      <c r="J4806" s="10">
        <f>IFERROR(_xlfn.QUARTILE.INC(H$2:H4806,3),"")</f>
        <v>1.145833333794144E-3</v>
      </c>
      <c r="K4806" s="10">
        <f>IFERROR(stats[[#This Row],[Q3]]-stats[[#This Row],[Q1]],"")</f>
        <v>1.9675925614137668E-4</v>
      </c>
      <c r="L4806" s="10">
        <f>IFERROR(AVERAGEIFS(H$2:H4806, H$2:H4806, "&lt;" &amp;stats[[#This Row],[Q3]]+(2*stats[[#This Row],[IQR]]), H$2:H4806, "&gt;" &amp; stats[[#This Row],[Q1]]-(2*stats[[#This Row],[IQR]])),"")</f>
        <v>1.0540848356820295E-3</v>
      </c>
    </row>
    <row r="4807" spans="1:12" x14ac:dyDescent="0.25">
      <c r="A4807" s="7">
        <v>44420.538275462961</v>
      </c>
      <c r="B4807">
        <v>0</v>
      </c>
      <c r="C4807">
        <v>1</v>
      </c>
      <c r="D4807" s="8">
        <f>SUM(B$2:B4807)</f>
        <v>31</v>
      </c>
      <c r="E4807" s="8">
        <f>SUM(C$2:C4807)</f>
        <v>4806</v>
      </c>
      <c r="F4807" s="9">
        <f>IF(stats[[#This Row],[Column1]],stats[[#This Row],[Total Clear]]/stats[[#This Row],[Total Runs]],NA())</f>
        <v>6.4502704952143159E-3</v>
      </c>
      <c r="G4807" s="9">
        <f>SUM(B$2:B4807) / SUM(C$2:C4807)</f>
        <v>6.4502704952143159E-3</v>
      </c>
      <c r="H4807" s="10">
        <f>IFERROR(stats[[#This Row],[Column1]]-A4806,"")</f>
        <v>1.0763888858491555E-3</v>
      </c>
      <c r="I4807" s="10">
        <f>IFERROR(_xlfn.QUARTILE.INC(H$2:H4807,1),"")</f>
        <v>9.490740776527673E-4</v>
      </c>
      <c r="J4807" s="10">
        <f>IFERROR(_xlfn.QUARTILE.INC(H$2:H4807,3),"")</f>
        <v>1.1458333319751546E-3</v>
      </c>
      <c r="K4807" s="10">
        <f>IFERROR(stats[[#This Row],[Q3]]-stats[[#This Row],[Q1]],"")</f>
        <v>1.9675925432238728E-4</v>
      </c>
      <c r="L4807" s="10">
        <f>IFERROR(AVERAGEIFS(H$2:H4807, H$2:H4807, "&lt;" &amp;stats[[#This Row],[Q3]]+(2*stats[[#This Row],[IQR]]), H$2:H4807, "&gt;" &amp; stats[[#This Row],[Q1]]-(2*stats[[#This Row],[IQR]])),"")</f>
        <v>1.0540895223914574E-3</v>
      </c>
    </row>
    <row r="4808" spans="1:12" x14ac:dyDescent="0.25">
      <c r="A4808" s="7">
        <v>44420.539606481485</v>
      </c>
      <c r="B4808">
        <v>0</v>
      </c>
      <c r="C4808">
        <v>1</v>
      </c>
      <c r="D4808" s="8">
        <f>SUM(B$2:B4808)</f>
        <v>31</v>
      </c>
      <c r="E4808" s="8">
        <f>SUM(C$2:C4808)</f>
        <v>4807</v>
      </c>
      <c r="F4808" s="9">
        <f>IF(stats[[#This Row],[Column1]],stats[[#This Row],[Total Clear]]/stats[[#This Row],[Total Runs]],NA())</f>
        <v>6.4489286457249844E-3</v>
      </c>
      <c r="G4808" s="9">
        <f>SUM(B$2:B4808) / SUM(C$2:C4808)</f>
        <v>6.4489286457249844E-3</v>
      </c>
      <c r="H4808" s="10">
        <f>IFERROR(stats[[#This Row],[Column1]]-A4807,"")</f>
        <v>1.3310185240698047E-3</v>
      </c>
      <c r="I4808" s="10">
        <f>IFERROR(_xlfn.QUARTILE.INC(H$2:H4808,1),"")</f>
        <v>9.490740776527673E-4</v>
      </c>
      <c r="J4808" s="10">
        <f>IFERROR(_xlfn.QUARTILE.INC(H$2:H4808,3),"")</f>
        <v>1.1458333374321228E-3</v>
      </c>
      <c r="K4808" s="10">
        <f>IFERROR(stats[[#This Row],[Q3]]-stats[[#This Row],[Q1]],"")</f>
        <v>1.9675925977935549E-4</v>
      </c>
      <c r="L4808" s="10">
        <f>IFERROR(AVERAGEIFS(H$2:H4808, H$2:H4808, "&lt;" &amp;stats[[#This Row],[Q3]]+(2*stats[[#This Row],[IQR]]), H$2:H4808, "&gt;" &amp; stats[[#This Row],[Q1]]-(2*stats[[#This Row],[IQR]])),"")</f>
        <v>1.0541477007531544E-3</v>
      </c>
    </row>
    <row r="4809" spans="1:12" x14ac:dyDescent="0.25">
      <c r="A4809" s="7">
        <v>44420.540833333333</v>
      </c>
      <c r="B4809">
        <v>0</v>
      </c>
      <c r="C4809">
        <v>1</v>
      </c>
      <c r="D4809" s="8">
        <f>SUM(B$2:B4809)</f>
        <v>31</v>
      </c>
      <c r="E4809" s="8">
        <f>SUM(C$2:C4809)</f>
        <v>4808</v>
      </c>
      <c r="F4809" s="9">
        <f>IF(stats[[#This Row],[Column1]],stats[[#This Row],[Total Clear]]/stats[[#This Row],[Total Runs]],NA())</f>
        <v>6.4475873544093181E-3</v>
      </c>
      <c r="G4809" s="9">
        <f>SUM(B$2:B4809) / SUM(C$2:C4809)</f>
        <v>6.4475873544093181E-3</v>
      </c>
      <c r="H4809" s="10">
        <f>IFERROR(stats[[#This Row],[Column1]]-A4808,"")</f>
        <v>1.2268518476048484E-3</v>
      </c>
      <c r="I4809" s="10">
        <f>IFERROR(_xlfn.QUARTILE.INC(H$2:H4809,1),"")</f>
        <v>9.490740776527673E-4</v>
      </c>
      <c r="J4809" s="10">
        <f>IFERROR(_xlfn.QUARTILE.INC(H$2:H4809,3),"")</f>
        <v>1.1458333392511122E-3</v>
      </c>
      <c r="K4809" s="10">
        <f>IFERROR(stats[[#This Row],[Q3]]-stats[[#This Row],[Q1]],"")</f>
        <v>1.9675926159834489E-4</v>
      </c>
      <c r="L4809" s="10">
        <f>IFERROR(AVERAGEIFS(H$2:H4809, H$2:H4809, "&lt;" &amp;stats[[#This Row],[Q3]]+(2*stats[[#This Row],[IQR]]), H$2:H4809, "&gt;" &amp; stats[[#This Row],[Q1]]-(2*stats[[#This Row],[IQR]])),"")</f>
        <v>1.0541839755161982E-3</v>
      </c>
    </row>
    <row r="4810" spans="1:12" x14ac:dyDescent="0.25">
      <c r="A4810" s="7">
        <v>44420.542175925926</v>
      </c>
      <c r="B4810">
        <v>0</v>
      </c>
      <c r="C4810">
        <v>1</v>
      </c>
      <c r="D4810" s="8">
        <f>SUM(B$2:B4810)</f>
        <v>31</v>
      </c>
      <c r="E4810" s="8">
        <f>SUM(C$2:C4810)</f>
        <v>4809</v>
      </c>
      <c r="F4810" s="9">
        <f>IF(stats[[#This Row],[Column1]],stats[[#This Row],[Total Clear]]/stats[[#This Row],[Total Runs]],NA())</f>
        <v>6.4462466209191096E-3</v>
      </c>
      <c r="G4810" s="9">
        <f>SUM(B$2:B4810) / SUM(C$2:C4810)</f>
        <v>6.4462466209191096E-3</v>
      </c>
      <c r="H4810" s="10">
        <f>IFERROR(stats[[#This Row],[Column1]]-A4809,"")</f>
        <v>1.3425925935734995E-3</v>
      </c>
      <c r="I4810" s="10">
        <f>IFERROR(_xlfn.QUARTILE.INC(H$2:H4810,1),"")</f>
        <v>9.490740776527673E-4</v>
      </c>
      <c r="J4810" s="10">
        <f>IFERROR(_xlfn.QUARTILE.INC(H$2:H4810,3),"")</f>
        <v>1.1458333392511122E-3</v>
      </c>
      <c r="K4810" s="10">
        <f>IFERROR(stats[[#This Row],[Q3]]-stats[[#This Row],[Q1]],"")</f>
        <v>1.9675926159834489E-4</v>
      </c>
      <c r="L4810" s="10">
        <f>IFERROR(AVERAGEIFS(H$2:H4810, H$2:H4810, "&lt;" &amp;stats[[#This Row],[Q3]]+(2*stats[[#This Row],[IQR]]), H$2:H4810, "&gt;" &amp; stats[[#This Row],[Q1]]-(2*stats[[#This Row],[IQR]])),"")</f>
        <v>1.0542445401146984E-3</v>
      </c>
    </row>
    <row r="4811" spans="1:12" x14ac:dyDescent="0.25">
      <c r="A4811" s="7">
        <v>44420.543298611112</v>
      </c>
      <c r="B4811">
        <v>0</v>
      </c>
      <c r="C4811">
        <v>1</v>
      </c>
      <c r="D4811" s="8">
        <f>SUM(B$2:B4811)</f>
        <v>31</v>
      </c>
      <c r="E4811" s="8">
        <f>SUM(C$2:C4811)</f>
        <v>4810</v>
      </c>
      <c r="F4811" s="9">
        <f>IF(stats[[#This Row],[Column1]],stats[[#This Row],[Total Clear]]/stats[[#This Row],[Total Runs]],NA())</f>
        <v>6.4449064449064453E-3</v>
      </c>
      <c r="G4811" s="9">
        <f>SUM(B$2:B4811) / SUM(C$2:C4811)</f>
        <v>6.4449064449064453E-3</v>
      </c>
      <c r="H4811" s="10">
        <f>IFERROR(stats[[#This Row],[Column1]]-A4810,"")</f>
        <v>1.1226851856918074E-3</v>
      </c>
      <c r="I4811" s="10">
        <f>IFERROR(_xlfn.QUARTILE.INC(H$2:H4811,1),"")</f>
        <v>9.490740776527673E-4</v>
      </c>
      <c r="J4811" s="10">
        <f>IFERROR(_xlfn.QUARTILE.INC(H$2:H4811,3),"")</f>
        <v>1.1458333392511122E-3</v>
      </c>
      <c r="K4811" s="10">
        <f>IFERROR(stats[[#This Row],[Q3]]-stats[[#This Row],[Q1]],"")</f>
        <v>1.9675926159834489E-4</v>
      </c>
      <c r="L4811" s="10">
        <f>IFERROR(AVERAGEIFS(H$2:H4811, H$2:H4811, "&lt;" &amp;stats[[#This Row],[Q3]]+(2*stats[[#This Row],[IQR]]), H$2:H4811, "&gt;" &amp; stats[[#This Row],[Q1]]-(2*stats[[#This Row],[IQR]])),"")</f>
        <v>1.0542589093453464E-3</v>
      </c>
    </row>
    <row r="4812" spans="1:12" x14ac:dyDescent="0.25">
      <c r="A4812" s="7">
        <v>44420.544421296298</v>
      </c>
      <c r="B4812">
        <v>0</v>
      </c>
      <c r="C4812">
        <v>1</v>
      </c>
      <c r="D4812" s="8">
        <f>SUM(B$2:B4812)</f>
        <v>31</v>
      </c>
      <c r="E4812" s="8">
        <f>SUM(C$2:C4812)</f>
        <v>4811</v>
      </c>
      <c r="F4812" s="9">
        <f>IF(stats[[#This Row],[Column1]],stats[[#This Row],[Total Clear]]/stats[[#This Row],[Total Runs]],NA())</f>
        <v>6.443566826023696E-3</v>
      </c>
      <c r="G4812" s="9">
        <f>SUM(B$2:B4812) / SUM(C$2:C4812)</f>
        <v>6.443566826023696E-3</v>
      </c>
      <c r="H4812" s="10">
        <f>IFERROR(stats[[#This Row],[Column1]]-A4811,"")</f>
        <v>1.1226851856918074E-3</v>
      </c>
      <c r="I4812" s="10">
        <f>IFERROR(_xlfn.QUARTILE.INC(H$2:H4812,1),"")</f>
        <v>9.490740776527673E-4</v>
      </c>
      <c r="J4812" s="10">
        <f>IFERROR(_xlfn.QUARTILE.INC(H$2:H4812,3),"")</f>
        <v>1.1458333392511122E-3</v>
      </c>
      <c r="K4812" s="10">
        <f>IFERROR(stats[[#This Row],[Q3]]-stats[[#This Row],[Q1]],"")</f>
        <v>1.9675926159834489E-4</v>
      </c>
      <c r="L4812" s="10">
        <f>IFERROR(AVERAGEIFS(H$2:H4812, H$2:H4812, "&lt;" &amp;stats[[#This Row],[Q3]]+(2*stats[[#This Row],[IQR]]), H$2:H4812, "&gt;" &amp; stats[[#This Row],[Q1]]-(2*stats[[#This Row],[IQR]])),"")</f>
        <v>1.054273272543572E-3</v>
      </c>
    </row>
    <row r="4813" spans="1:12" x14ac:dyDescent="0.25">
      <c r="A4813" s="7">
        <v>44420.545532407406</v>
      </c>
      <c r="B4813">
        <v>0</v>
      </c>
      <c r="C4813">
        <v>1</v>
      </c>
      <c r="D4813" s="8">
        <f>SUM(B$2:B4813)</f>
        <v>31</v>
      </c>
      <c r="E4813" s="8">
        <f>SUM(C$2:C4813)</f>
        <v>4812</v>
      </c>
      <c r="F4813" s="9">
        <f>IF(stats[[#This Row],[Column1]],stats[[#This Row],[Total Clear]]/stats[[#This Row],[Total Runs]],NA())</f>
        <v>6.4422277639235243E-3</v>
      </c>
      <c r="G4813" s="9">
        <f>SUM(B$2:B4813) / SUM(C$2:C4813)</f>
        <v>6.4422277639235243E-3</v>
      </c>
      <c r="H4813" s="10">
        <f>IFERROR(stats[[#This Row],[Column1]]-A4812,"")</f>
        <v>1.111111108912155E-3</v>
      </c>
      <c r="I4813" s="10">
        <f>IFERROR(_xlfn.QUARTILE.INC(H$2:H4813,1),"")</f>
        <v>9.490740776527673E-4</v>
      </c>
      <c r="J4813" s="10">
        <f>IFERROR(_xlfn.QUARTILE.INC(H$2:H4813,3),"")</f>
        <v>1.1458333392511122E-3</v>
      </c>
      <c r="K4813" s="10">
        <f>IFERROR(stats[[#This Row],[Q3]]-stats[[#This Row],[Q1]],"")</f>
        <v>1.9675926159834489E-4</v>
      </c>
      <c r="L4813" s="10">
        <f>IFERROR(AVERAGEIFS(H$2:H4813, H$2:H4813, "&lt;" &amp;stats[[#This Row],[Q3]]+(2*stats[[#This Row],[IQR]]), H$2:H4813, "&gt;" &amp; stats[[#This Row],[Q1]]-(2*stats[[#This Row],[IQR]])),"")</f>
        <v>1.0542852007358844E-3</v>
      </c>
    </row>
    <row r="4814" spans="1:12" x14ac:dyDescent="0.25">
      <c r="A4814" s="7">
        <v>44420.546631944446</v>
      </c>
      <c r="B4814">
        <v>0</v>
      </c>
      <c r="C4814">
        <v>1</v>
      </c>
      <c r="D4814" s="8">
        <f>SUM(B$2:B4814)</f>
        <v>31</v>
      </c>
      <c r="E4814" s="8">
        <f>SUM(C$2:C4814)</f>
        <v>4813</v>
      </c>
      <c r="F4814" s="9">
        <f>IF(stats[[#This Row],[Column1]],stats[[#This Row],[Total Clear]]/stats[[#This Row],[Total Runs]],NA())</f>
        <v>6.4408892582588822E-3</v>
      </c>
      <c r="G4814" s="9">
        <f>SUM(B$2:B4814) / SUM(C$2:C4814)</f>
        <v>6.4408892582588822E-3</v>
      </c>
      <c r="H4814" s="10">
        <f>IFERROR(stats[[#This Row],[Column1]]-A4813,"")</f>
        <v>1.0995370394084603E-3</v>
      </c>
      <c r="I4814" s="10">
        <f>IFERROR(_xlfn.QUARTILE.INC(H$2:H4814,1),"")</f>
        <v>9.490740776527673E-4</v>
      </c>
      <c r="J4814" s="10">
        <f>IFERROR(_xlfn.QUARTILE.INC(H$2:H4814,3),"")</f>
        <v>1.1458333392511122E-3</v>
      </c>
      <c r="K4814" s="10">
        <f>IFERROR(stats[[#This Row],[Q3]]-stats[[#This Row],[Q1]],"")</f>
        <v>1.9675926159834489E-4</v>
      </c>
      <c r="L4814" s="10">
        <f>IFERROR(AVERAGEIFS(H$2:H4814, H$2:H4814, "&lt;" &amp;stats[[#This Row],[Q3]]+(2*stats[[#This Row],[IQR]]), H$2:H4814, "&gt;" &amp; stats[[#This Row],[Q1]]-(2*stats[[#This Row],[IQR]])),"")</f>
        <v>1.054294695456546E-3</v>
      </c>
    </row>
    <row r="4815" spans="1:12" x14ac:dyDescent="0.25">
      <c r="A4815" s="7">
        <v>44420.547743055555</v>
      </c>
      <c r="B4815">
        <v>0</v>
      </c>
      <c r="C4815">
        <v>1</v>
      </c>
      <c r="D4815" s="8">
        <f>SUM(B$2:B4815)</f>
        <v>31</v>
      </c>
      <c r="E4815" s="8">
        <f>SUM(C$2:C4815)</f>
        <v>4814</v>
      </c>
      <c r="F4815" s="9">
        <f>IF(stats[[#This Row],[Column1]],stats[[#This Row],[Total Clear]]/stats[[#This Row],[Total Runs]],NA())</f>
        <v>6.4395513086830079E-3</v>
      </c>
      <c r="G4815" s="9">
        <f>SUM(B$2:B4815) / SUM(C$2:C4815)</f>
        <v>6.4395513086830079E-3</v>
      </c>
      <c r="H4815" s="10">
        <f>IFERROR(stats[[#This Row],[Column1]]-A4814,"")</f>
        <v>1.111111108912155E-3</v>
      </c>
      <c r="I4815" s="10">
        <f>IFERROR(_xlfn.QUARTILE.INC(H$2:H4815,1),"")</f>
        <v>9.490740776527673E-4</v>
      </c>
      <c r="J4815" s="10">
        <f>IFERROR(_xlfn.QUARTILE.INC(H$2:H4815,3),"")</f>
        <v>1.1458333392511122E-3</v>
      </c>
      <c r="K4815" s="10">
        <f>IFERROR(stats[[#This Row],[Q3]]-stats[[#This Row],[Q1]],"")</f>
        <v>1.9675926159834489E-4</v>
      </c>
      <c r="L4815" s="10">
        <f>IFERROR(AVERAGEIFS(H$2:H4815, H$2:H4815, "&lt;" &amp;stats[[#This Row],[Q3]]+(2*stats[[#This Row],[IQR]]), H$2:H4815, "&gt;" &amp; stats[[#This Row],[Q1]]-(2*stats[[#This Row],[IQR]])),"")</f>
        <v>1.0543066141503691E-3</v>
      </c>
    </row>
    <row r="4816" spans="1:12" x14ac:dyDescent="0.25">
      <c r="A4816" s="7">
        <v>44420.54892361111</v>
      </c>
      <c r="B4816">
        <v>0</v>
      </c>
      <c r="C4816">
        <v>1</v>
      </c>
      <c r="D4816" s="8">
        <f>SUM(B$2:B4816)</f>
        <v>31</v>
      </c>
      <c r="E4816" s="8">
        <f>SUM(C$2:C4816)</f>
        <v>4815</v>
      </c>
      <c r="F4816" s="9">
        <f>IF(stats[[#This Row],[Column1]],stats[[#This Row],[Total Clear]]/stats[[#This Row],[Total Runs]],NA())</f>
        <v>6.4382139148494288E-3</v>
      </c>
      <c r="G4816" s="9">
        <f>SUM(B$2:B4816) / SUM(C$2:C4816)</f>
        <v>6.4382139148494288E-3</v>
      </c>
      <c r="H4816" s="10">
        <f>IFERROR(stats[[#This Row],[Column1]]-A4815,"")</f>
        <v>1.1805555550381541E-3</v>
      </c>
      <c r="I4816" s="10">
        <f>IFERROR(_xlfn.QUARTILE.INC(H$2:H4816,1),"")</f>
        <v>9.490740776527673E-4</v>
      </c>
      <c r="J4816" s="10">
        <f>IFERROR(_xlfn.QUARTILE.INC(H$2:H4816,3),"")</f>
        <v>1.1458333392511122E-3</v>
      </c>
      <c r="K4816" s="10">
        <f>IFERROR(stats[[#This Row],[Q3]]-stats[[#This Row],[Q1]],"")</f>
        <v>1.9675926159834489E-4</v>
      </c>
      <c r="L4816" s="10">
        <f>IFERROR(AVERAGEIFS(H$2:H4816, H$2:H4816, "&lt;" &amp;stats[[#This Row],[Q3]]+(2*stats[[#This Row],[IQR]]), H$2:H4816, "&gt;" &amp; stats[[#This Row],[Q1]]-(2*stats[[#This Row],[IQR]])),"")</f>
        <v>1.0543330925356226E-3</v>
      </c>
    </row>
    <row r="4817" spans="1:12" x14ac:dyDescent="0.25">
      <c r="A4817" s="7">
        <v>44420.549988425926</v>
      </c>
      <c r="B4817">
        <v>0</v>
      </c>
      <c r="C4817">
        <v>1</v>
      </c>
      <c r="D4817" s="8">
        <f>SUM(B$2:B4817)</f>
        <v>31</v>
      </c>
      <c r="E4817" s="8">
        <f>SUM(C$2:C4817)</f>
        <v>4816</v>
      </c>
      <c r="F4817" s="9">
        <f>IF(stats[[#This Row],[Column1]],stats[[#This Row],[Total Clear]]/stats[[#This Row],[Total Runs]],NA())</f>
        <v>6.4368770764119598E-3</v>
      </c>
      <c r="G4817" s="9">
        <f>SUM(B$2:B4817) / SUM(C$2:C4817)</f>
        <v>6.4368770764119598E-3</v>
      </c>
      <c r="H4817" s="10">
        <f>IFERROR(stats[[#This Row],[Column1]]-A4816,"")</f>
        <v>1.0648148163454607E-3</v>
      </c>
      <c r="I4817" s="10">
        <f>IFERROR(_xlfn.QUARTILE.INC(H$2:H4817,1),"")</f>
        <v>9.490740776527673E-4</v>
      </c>
      <c r="J4817" s="10">
        <f>IFERROR(_xlfn.QUARTILE.INC(H$2:H4817,3),"")</f>
        <v>1.1458333392511122E-3</v>
      </c>
      <c r="K4817" s="10">
        <f>IFERROR(stats[[#This Row],[Q3]]-stats[[#This Row],[Q1]],"")</f>
        <v>1.9675926159834489E-4</v>
      </c>
      <c r="L4817" s="10">
        <f>IFERROR(AVERAGEIFS(H$2:H4817, H$2:H4817, "&lt;" &amp;stats[[#This Row],[Q3]]+(2*stats[[#This Row],[IQR]]), H$2:H4817, "&gt;" &amp; stats[[#This Row],[Q1]]-(2*stats[[#This Row],[IQR]])),"")</f>
        <v>1.0543352904227707E-3</v>
      </c>
    </row>
    <row r="4818" spans="1:12" x14ac:dyDescent="0.25">
      <c r="A4818" s="7">
        <v>44420.551145833335</v>
      </c>
      <c r="B4818">
        <v>0</v>
      </c>
      <c r="C4818">
        <v>1</v>
      </c>
      <c r="D4818" s="8">
        <f>SUM(B$2:B4818)</f>
        <v>31</v>
      </c>
      <c r="E4818" s="8">
        <f>SUM(C$2:C4818)</f>
        <v>4817</v>
      </c>
      <c r="F4818" s="9">
        <f>IF(stats[[#This Row],[Column1]],stats[[#This Row],[Total Clear]]/stats[[#This Row],[Total Runs]],NA())</f>
        <v>6.4355407930247041E-3</v>
      </c>
      <c r="G4818" s="9">
        <f>SUM(B$2:B4818) / SUM(C$2:C4818)</f>
        <v>6.4355407930247041E-3</v>
      </c>
      <c r="H4818" s="10">
        <f>IFERROR(stats[[#This Row],[Column1]]-A4817,"")</f>
        <v>1.157407408754807E-3</v>
      </c>
      <c r="I4818" s="10">
        <f>IFERROR(_xlfn.QUARTILE.INC(H$2:H4818,1),"")</f>
        <v>9.490740776527673E-4</v>
      </c>
      <c r="J4818" s="10">
        <f>IFERROR(_xlfn.QUARTILE.INC(H$2:H4818,3),"")</f>
        <v>1.1458333392511122E-3</v>
      </c>
      <c r="K4818" s="10">
        <f>IFERROR(stats[[#This Row],[Q3]]-stats[[#This Row],[Q1]],"")</f>
        <v>1.9675926159834489E-4</v>
      </c>
      <c r="L4818" s="10">
        <f>IFERROR(AVERAGEIFS(H$2:H4818, H$2:H4818, "&lt;" &amp;stats[[#This Row],[Q3]]+(2*stats[[#This Row],[IQR]]), H$2:H4818, "&gt;" &amp; stats[[#This Row],[Q1]]-(2*stats[[#This Row],[IQR]])),"")</f>
        <v>1.0543568988333224E-3</v>
      </c>
    </row>
    <row r="4819" spans="1:12" x14ac:dyDescent="0.25">
      <c r="A4819" s="7">
        <v>44420.55228009259</v>
      </c>
      <c r="B4819">
        <v>0</v>
      </c>
      <c r="C4819">
        <v>1</v>
      </c>
      <c r="D4819" s="8">
        <f>SUM(B$2:B4819)</f>
        <v>31</v>
      </c>
      <c r="E4819" s="8">
        <f>SUM(C$2:C4819)</f>
        <v>4818</v>
      </c>
      <c r="F4819" s="9">
        <f>IF(stats[[#This Row],[Column1]],stats[[#This Row],[Total Clear]]/stats[[#This Row],[Total Runs]],NA())</f>
        <v>6.4342050643420509E-3</v>
      </c>
      <c r="G4819" s="9">
        <f>SUM(B$2:B4819) / SUM(C$2:C4819)</f>
        <v>6.4342050643420509E-3</v>
      </c>
      <c r="H4819" s="10">
        <f>IFERROR(stats[[#This Row],[Column1]]-A4818,"")</f>
        <v>1.1342592551955022E-3</v>
      </c>
      <c r="I4819" s="10">
        <f>IFERROR(_xlfn.QUARTILE.INC(H$2:H4819,1),"")</f>
        <v>9.490740776527673E-4</v>
      </c>
      <c r="J4819" s="10">
        <f>IFERROR(_xlfn.QUARTILE.INC(H$2:H4819,3),"")</f>
        <v>1.1458333392511122E-3</v>
      </c>
      <c r="K4819" s="10">
        <f>IFERROR(stats[[#This Row],[Q3]]-stats[[#This Row],[Q1]],"")</f>
        <v>1.9675926159834489E-4</v>
      </c>
      <c r="L4819" s="10">
        <f>IFERROR(AVERAGEIFS(H$2:H4819, H$2:H4819, "&lt;" &amp;stats[[#This Row],[Q3]]+(2*stats[[#This Row],[IQR]]), H$2:H4819, "&gt;" &amp; stats[[#This Row],[Q1]]-(2*stats[[#This Row],[IQR]])),"")</f>
        <v>1.0543736463404199E-3</v>
      </c>
    </row>
    <row r="4820" spans="1:12" x14ac:dyDescent="0.25">
      <c r="A4820" s="7">
        <v>44420.553414351853</v>
      </c>
      <c r="B4820">
        <v>0</v>
      </c>
      <c r="C4820">
        <v>1</v>
      </c>
      <c r="D4820" s="8">
        <f>SUM(B$2:B4820)</f>
        <v>31</v>
      </c>
      <c r="E4820" s="8">
        <f>SUM(C$2:C4820)</f>
        <v>4819</v>
      </c>
      <c r="F4820" s="9">
        <f>IF(stats[[#This Row],[Column1]],stats[[#This Row],[Total Clear]]/stats[[#This Row],[Total Runs]],NA())</f>
        <v>6.4328698900186759E-3</v>
      </c>
      <c r="G4820" s="9">
        <f>SUM(B$2:B4820) / SUM(C$2:C4820)</f>
        <v>6.4328698900186759E-3</v>
      </c>
      <c r="H4820" s="10">
        <f>IFERROR(stats[[#This Row],[Column1]]-A4819,"")</f>
        <v>1.1342592624714598E-3</v>
      </c>
      <c r="I4820" s="10">
        <f>IFERROR(_xlfn.QUARTILE.INC(H$2:H4820,1),"")</f>
        <v>9.490740776527673E-4</v>
      </c>
      <c r="J4820" s="10">
        <f>IFERROR(_xlfn.QUARTILE.INC(H$2:H4820,3),"")</f>
        <v>1.1458333392511122E-3</v>
      </c>
      <c r="K4820" s="10">
        <f>IFERROR(stats[[#This Row],[Q3]]-stats[[#This Row],[Q1]],"")</f>
        <v>1.9675926159834489E-4</v>
      </c>
      <c r="L4820" s="10">
        <f>IFERROR(AVERAGEIFS(H$2:H4820, H$2:H4820, "&lt;" &amp;stats[[#This Row],[Q3]]+(2*stats[[#This Row],[IQR]]), H$2:H4820, "&gt;" &amp; stats[[#This Row],[Q1]]-(2*stats[[#This Row],[IQR]])),"")</f>
        <v>1.0543903868299696E-3</v>
      </c>
    </row>
    <row r="4821" spans="1:12" x14ac:dyDescent="0.25">
      <c r="A4821" s="7">
        <v>44420.554560185185</v>
      </c>
      <c r="B4821">
        <v>0</v>
      </c>
      <c r="C4821">
        <v>1</v>
      </c>
      <c r="D4821" s="8">
        <f>SUM(B$2:B4821)</f>
        <v>31</v>
      </c>
      <c r="E4821" s="8">
        <f>SUM(C$2:C4821)</f>
        <v>4820</v>
      </c>
      <c r="F4821" s="9">
        <f>IF(stats[[#This Row],[Column1]],stats[[#This Row],[Total Clear]]/stats[[#This Row],[Total Runs]],NA())</f>
        <v>6.4315352697095433E-3</v>
      </c>
      <c r="G4821" s="9">
        <f>SUM(B$2:B4821) / SUM(C$2:C4821)</f>
        <v>6.4315352697095433E-3</v>
      </c>
      <c r="H4821" s="10">
        <f>IFERROR(stats[[#This Row],[Column1]]-A4820,"")</f>
        <v>1.1458333319751546E-3</v>
      </c>
      <c r="I4821" s="10">
        <f>IFERROR(_xlfn.QUARTILE.INC(H$2:H4821,1),"")</f>
        <v>9.490740776527673E-4</v>
      </c>
      <c r="J4821" s="10">
        <f>IFERROR(_xlfn.QUARTILE.INC(H$2:H4821,3),"")</f>
        <v>1.1458333392511122E-3</v>
      </c>
      <c r="K4821" s="10">
        <f>IFERROR(stats[[#This Row],[Q3]]-stats[[#This Row],[Q1]],"")</f>
        <v>1.9675926159834489E-4</v>
      </c>
      <c r="L4821" s="10">
        <f>IFERROR(AVERAGEIFS(H$2:H4821, H$2:H4821, "&lt;" &amp;stats[[#This Row],[Q3]]+(2*stats[[#This Row],[IQR]]), H$2:H4821, "&gt;" &amp; stats[[#This Row],[Q1]]-(2*stats[[#This Row],[IQR]])),"")</f>
        <v>1.0544095452094261E-3</v>
      </c>
    </row>
    <row r="4822" spans="1:12" x14ac:dyDescent="0.25">
      <c r="A4822" s="7">
        <v>44420.555625000001</v>
      </c>
      <c r="B4822">
        <v>0</v>
      </c>
      <c r="C4822">
        <v>1</v>
      </c>
      <c r="D4822" s="8">
        <f>SUM(B$2:B4822)</f>
        <v>31</v>
      </c>
      <c r="E4822" s="8">
        <f>SUM(C$2:C4822)</f>
        <v>4821</v>
      </c>
      <c r="F4822" s="9">
        <f>IF(stats[[#This Row],[Column1]],stats[[#This Row],[Total Clear]]/stats[[#This Row],[Total Runs]],NA())</f>
        <v>6.4302012030699029E-3</v>
      </c>
      <c r="G4822" s="9">
        <f>SUM(B$2:B4822) / SUM(C$2:C4822)</f>
        <v>6.4302012030699029E-3</v>
      </c>
      <c r="H4822" s="10">
        <f>IFERROR(stats[[#This Row],[Column1]]-A4821,"")</f>
        <v>1.0648148163454607E-3</v>
      </c>
      <c r="I4822" s="10">
        <f>IFERROR(_xlfn.QUARTILE.INC(H$2:H4822,1),"")</f>
        <v>9.490740776527673E-4</v>
      </c>
      <c r="J4822" s="10">
        <f>IFERROR(_xlfn.QUARTILE.INC(H$2:H4822,3),"")</f>
        <v>1.1458333392511122E-3</v>
      </c>
      <c r="K4822" s="10">
        <f>IFERROR(stats[[#This Row],[Q3]]-stats[[#This Row],[Q1]],"")</f>
        <v>1.9675926159834489E-4</v>
      </c>
      <c r="L4822" s="10">
        <f>IFERROR(AVERAGEIFS(H$2:H4822, H$2:H4822, "&lt;" &amp;stats[[#This Row],[Q3]]+(2*stats[[#This Row],[IQR]]), H$2:H4822, "&gt;" &amp; stats[[#This Row],[Q1]]-(2*stats[[#This Row],[IQR]])),"")</f>
        <v>1.0544117247802546E-3</v>
      </c>
    </row>
    <row r="4823" spans="1:12" x14ac:dyDescent="0.25">
      <c r="A4823" s="7">
        <v>44420.55667824074</v>
      </c>
      <c r="B4823">
        <v>0</v>
      </c>
      <c r="C4823">
        <v>1</v>
      </c>
      <c r="D4823" s="8">
        <f>SUM(B$2:B4823)</f>
        <v>31</v>
      </c>
      <c r="E4823" s="8">
        <f>SUM(C$2:C4823)</f>
        <v>4822</v>
      </c>
      <c r="F4823" s="9">
        <f>IF(stats[[#This Row],[Column1]],stats[[#This Row],[Total Clear]]/stats[[#This Row],[Total Runs]],NA())</f>
        <v>6.428867689755288E-3</v>
      </c>
      <c r="G4823" s="9">
        <f>SUM(B$2:B4823) / SUM(C$2:C4823)</f>
        <v>6.428867689755288E-3</v>
      </c>
      <c r="H4823" s="10">
        <f>IFERROR(stats[[#This Row],[Column1]]-A4822,"")</f>
        <v>1.0532407395658083E-3</v>
      </c>
      <c r="I4823" s="10">
        <f>IFERROR(_xlfn.QUARTILE.INC(H$2:H4823,1),"")</f>
        <v>9.490740776527673E-4</v>
      </c>
      <c r="J4823" s="10">
        <f>IFERROR(_xlfn.QUARTILE.INC(H$2:H4823,3),"")</f>
        <v>1.1458333392511122E-3</v>
      </c>
      <c r="K4823" s="10">
        <f>IFERROR(stats[[#This Row],[Q3]]-stats[[#This Row],[Q1]],"")</f>
        <v>1.9675926159834489E-4</v>
      </c>
      <c r="L4823" s="10">
        <f>IFERROR(AVERAGEIFS(H$2:H4823, H$2:H4823, "&lt;" &amp;stats[[#This Row],[Q3]]+(2*stats[[#This Row],[IQR]]), H$2:H4823, "&gt;" &amp; stats[[#This Row],[Q1]]-(2*stats[[#This Row],[IQR]])),"")</f>
        <v>1.0544114795477491E-3</v>
      </c>
    </row>
    <row r="4824" spans="1:12" x14ac:dyDescent="0.25">
      <c r="A4824" s="7">
        <v>44420.55773148148</v>
      </c>
      <c r="B4824">
        <v>0</v>
      </c>
      <c r="C4824">
        <v>1</v>
      </c>
      <c r="D4824" s="8">
        <f>SUM(B$2:B4824)</f>
        <v>31</v>
      </c>
      <c r="E4824" s="8">
        <f>SUM(C$2:C4824)</f>
        <v>4823</v>
      </c>
      <c r="F4824" s="9">
        <f>IF(stats[[#This Row],[Column1]],stats[[#This Row],[Total Clear]]/stats[[#This Row],[Total Runs]],NA())</f>
        <v>6.4275347294215218E-3</v>
      </c>
      <c r="G4824" s="9">
        <f>SUM(B$2:B4824) / SUM(C$2:C4824)</f>
        <v>6.4275347294215218E-3</v>
      </c>
      <c r="H4824" s="10">
        <f>IFERROR(stats[[#This Row],[Column1]]-A4823,"")</f>
        <v>1.0532407395658083E-3</v>
      </c>
      <c r="I4824" s="10">
        <f>IFERROR(_xlfn.QUARTILE.INC(H$2:H4824,1),"")</f>
        <v>9.490740776527673E-4</v>
      </c>
      <c r="J4824" s="10">
        <f>IFERROR(_xlfn.QUARTILE.INC(H$2:H4824,3),"")</f>
        <v>1.1458333374321228E-3</v>
      </c>
      <c r="K4824" s="10">
        <f>IFERROR(stats[[#This Row],[Q3]]-stats[[#This Row],[Q1]],"")</f>
        <v>1.9675925977935549E-4</v>
      </c>
      <c r="L4824" s="10">
        <f>IFERROR(AVERAGEIFS(H$2:H4824, H$2:H4824, "&lt;" &amp;stats[[#This Row],[Q3]]+(2*stats[[#This Row],[IQR]]), H$2:H4824, "&gt;" &amp; stats[[#This Row],[Q1]]-(2*stats[[#This Row],[IQR]])),"")</f>
        <v>1.054411234417937E-3</v>
      </c>
    </row>
    <row r="4825" spans="1:12" x14ac:dyDescent="0.25">
      <c r="A4825" s="7">
        <v>44420.558796296296</v>
      </c>
      <c r="B4825">
        <v>0</v>
      </c>
      <c r="C4825">
        <v>1</v>
      </c>
      <c r="D4825" s="8">
        <f>SUM(B$2:B4825)</f>
        <v>31</v>
      </c>
      <c r="E4825" s="8">
        <f>SUM(C$2:C4825)</f>
        <v>4824</v>
      </c>
      <c r="F4825" s="9">
        <f>IF(stats[[#This Row],[Column1]],stats[[#This Row],[Total Clear]]/stats[[#This Row],[Total Runs]],NA())</f>
        <v>6.42620232172471E-3</v>
      </c>
      <c r="G4825" s="9">
        <f>SUM(B$2:B4825) / SUM(C$2:C4825)</f>
        <v>6.42620232172471E-3</v>
      </c>
      <c r="H4825" s="10">
        <f>IFERROR(stats[[#This Row],[Column1]]-A4824,"")</f>
        <v>1.0648148163454607E-3</v>
      </c>
      <c r="I4825" s="10">
        <f>IFERROR(_xlfn.QUARTILE.INC(H$2:H4825,1),"")</f>
        <v>9.490740776527673E-4</v>
      </c>
      <c r="J4825" s="10">
        <f>IFERROR(_xlfn.QUARTILE.INC(H$2:H4825,3),"")</f>
        <v>1.1458333356131334E-3</v>
      </c>
      <c r="K4825" s="10">
        <f>IFERROR(stats[[#This Row],[Q3]]-stats[[#This Row],[Q1]],"")</f>
        <v>1.9675925796036609E-4</v>
      </c>
      <c r="L4825" s="10">
        <f>IFERROR(AVERAGEIFS(H$2:H4825, H$2:H4825, "&lt;" &amp;stats[[#This Row],[Q3]]+(2*stats[[#This Row],[IQR]]), H$2:H4825, "&gt;" &amp; stats[[#This Row],[Q1]]-(2*stats[[#This Row],[IQR]])),"")</f>
        <v>1.0544134122663622E-3</v>
      </c>
    </row>
    <row r="4826" spans="1:12" x14ac:dyDescent="0.25">
      <c r="A4826" s="7">
        <v>44420.559895833336</v>
      </c>
      <c r="B4826">
        <v>0</v>
      </c>
      <c r="C4826">
        <v>1</v>
      </c>
      <c r="D4826" s="8">
        <f>SUM(B$2:B4826)</f>
        <v>31</v>
      </c>
      <c r="E4826" s="8">
        <f>SUM(C$2:C4826)</f>
        <v>4825</v>
      </c>
      <c r="F4826" s="9">
        <f>IF(stats[[#This Row],[Column1]],stats[[#This Row],[Total Clear]]/stats[[#This Row],[Total Runs]],NA())</f>
        <v>6.4248704663212438E-3</v>
      </c>
      <c r="G4826" s="9">
        <f>SUM(B$2:B4826) / SUM(C$2:C4826)</f>
        <v>6.4248704663212438E-3</v>
      </c>
      <c r="H4826" s="10">
        <f>IFERROR(stats[[#This Row],[Column1]]-A4825,"")</f>
        <v>1.0995370394084603E-3</v>
      </c>
      <c r="I4826" s="10">
        <f>IFERROR(_xlfn.QUARTILE.INC(H$2:H4826,1),"")</f>
        <v>9.490740776527673E-4</v>
      </c>
      <c r="J4826" s="10">
        <f>IFERROR(_xlfn.QUARTILE.INC(H$2:H4826,3),"")</f>
        <v>1.145833333794144E-3</v>
      </c>
      <c r="K4826" s="10">
        <f>IFERROR(stats[[#This Row],[Q3]]-stats[[#This Row],[Q1]],"")</f>
        <v>1.9675925614137668E-4</v>
      </c>
      <c r="L4826" s="10">
        <f>IFERROR(AVERAGEIFS(H$2:H4826, H$2:H4826, "&lt;" &amp;stats[[#This Row],[Q3]]+(2*stats[[#This Row],[IQR]]), H$2:H4826, "&gt;" &amp; stats[[#This Row],[Q1]]-(2*stats[[#This Row],[IQR]])),"")</f>
        <v>1.0544228563072041E-3</v>
      </c>
    </row>
    <row r="4827" spans="1:12" x14ac:dyDescent="0.25">
      <c r="A4827" s="7">
        <v>44420.560949074075</v>
      </c>
      <c r="B4827">
        <v>0</v>
      </c>
      <c r="C4827">
        <v>1</v>
      </c>
      <c r="D4827" s="8">
        <f>SUM(B$2:B4827)</f>
        <v>31</v>
      </c>
      <c r="E4827" s="8">
        <f>SUM(C$2:C4827)</f>
        <v>4826</v>
      </c>
      <c r="F4827" s="9">
        <f>IF(stats[[#This Row],[Column1]],stats[[#This Row],[Total Clear]]/stats[[#This Row],[Total Runs]],NA())</f>
        <v>6.4235391628677998E-3</v>
      </c>
      <c r="G4827" s="9">
        <f>SUM(B$2:B4827) / SUM(C$2:C4827)</f>
        <v>6.4235391628677998E-3</v>
      </c>
      <c r="H4827" s="10">
        <f>IFERROR(stats[[#This Row],[Column1]]-A4826,"")</f>
        <v>1.0532407395658083E-3</v>
      </c>
      <c r="I4827" s="10">
        <f>IFERROR(_xlfn.QUARTILE.INC(H$2:H4827,1),"")</f>
        <v>9.490740776527673E-4</v>
      </c>
      <c r="J4827" s="10">
        <f>IFERROR(_xlfn.QUARTILE.INC(H$2:H4827,3),"")</f>
        <v>1.1458333319751546E-3</v>
      </c>
      <c r="K4827" s="10">
        <f>IFERROR(stats[[#This Row],[Q3]]-stats[[#This Row],[Q1]],"")</f>
        <v>1.9675925432238728E-4</v>
      </c>
      <c r="L4827" s="10">
        <f>IFERROR(AVERAGEIFS(H$2:H4827, H$2:H4827, "&lt;" &amp;stats[[#This Row],[Q3]]+(2*stats[[#This Row],[IQR]]), H$2:H4827, "&gt;" &amp; stats[[#This Row],[Q1]]-(2*stats[[#This Row],[IQR]])),"")</f>
        <v>1.0544226089506982E-3</v>
      </c>
    </row>
    <row r="4828" spans="1:12" x14ac:dyDescent="0.25">
      <c r="A4828" s="7">
        <v>44420.562025462961</v>
      </c>
      <c r="B4828">
        <v>0</v>
      </c>
      <c r="C4828">
        <v>1</v>
      </c>
      <c r="D4828" s="8">
        <f>SUM(B$2:B4828)</f>
        <v>31</v>
      </c>
      <c r="E4828" s="8">
        <f>SUM(C$2:C4828)</f>
        <v>4827</v>
      </c>
      <c r="F4828" s="9">
        <f>IF(stats[[#This Row],[Column1]],stats[[#This Row],[Total Clear]]/stats[[#This Row],[Total Runs]],NA())</f>
        <v>6.4222084110213381E-3</v>
      </c>
      <c r="G4828" s="9">
        <f>SUM(B$2:B4828) / SUM(C$2:C4828)</f>
        <v>6.4222084110213381E-3</v>
      </c>
      <c r="H4828" s="10">
        <f>IFERROR(stats[[#This Row],[Column1]]-A4827,"")</f>
        <v>1.0763888858491555E-3</v>
      </c>
      <c r="I4828" s="10">
        <f>IFERROR(_xlfn.QUARTILE.INC(H$2:H4828,1),"")</f>
        <v>9.490740776527673E-4</v>
      </c>
      <c r="J4828" s="10">
        <f>IFERROR(_xlfn.QUARTILE.INC(H$2:H4828,3),"")</f>
        <v>1.1458333319751546E-3</v>
      </c>
      <c r="K4828" s="10">
        <f>IFERROR(stats[[#This Row],[Q3]]-stats[[#This Row],[Q1]],"")</f>
        <v>1.9675925432238728E-4</v>
      </c>
      <c r="L4828" s="10">
        <f>IFERROR(AVERAGEIFS(H$2:H4828, H$2:H4828, "&lt;" &amp;stats[[#This Row],[Q3]]+(2*stats[[#This Row],[IQR]]), H$2:H4828, "&gt;" &amp; stats[[#This Row],[Q1]]-(2*stats[[#This Row],[IQR]])),"")</f>
        <v>1.0544272044061163E-3</v>
      </c>
    </row>
    <row r="4829" spans="1:12" x14ac:dyDescent="0.25">
      <c r="A4829" s="7">
        <v>44420.56322916667</v>
      </c>
      <c r="B4829">
        <v>0</v>
      </c>
      <c r="C4829">
        <v>1</v>
      </c>
      <c r="D4829" s="8">
        <f>SUM(B$2:B4829)</f>
        <v>31</v>
      </c>
      <c r="E4829" s="8">
        <f>SUM(C$2:C4829)</f>
        <v>4828</v>
      </c>
      <c r="F4829" s="9">
        <f>IF(stats[[#This Row],[Column1]],stats[[#This Row],[Total Clear]]/stats[[#This Row],[Total Runs]],NA())</f>
        <v>6.420878210439105E-3</v>
      </c>
      <c r="G4829" s="9">
        <f>SUM(B$2:B4829) / SUM(C$2:C4829)</f>
        <v>6.420878210439105E-3</v>
      </c>
      <c r="H4829" s="10">
        <f>IFERROR(stats[[#This Row],[Column1]]-A4828,"")</f>
        <v>1.2037037085974589E-3</v>
      </c>
      <c r="I4829" s="10">
        <f>IFERROR(_xlfn.QUARTILE.INC(H$2:H4829,1),"")</f>
        <v>9.490740776527673E-4</v>
      </c>
      <c r="J4829" s="10">
        <f>IFERROR(_xlfn.QUARTILE.INC(H$2:H4829,3),"")</f>
        <v>1.1458333356131334E-3</v>
      </c>
      <c r="K4829" s="10">
        <f>IFERROR(stats[[#This Row],[Q3]]-stats[[#This Row],[Q1]],"")</f>
        <v>1.9675925796036609E-4</v>
      </c>
      <c r="L4829" s="10">
        <f>IFERROR(AVERAGEIFS(H$2:H4829, H$2:H4829, "&lt;" &amp;stats[[#This Row],[Q3]]+(2*stats[[#This Row],[IQR]]), H$2:H4829, "&gt;" &amp; stats[[#This Row],[Q1]]-(2*stats[[#This Row],[IQR]])),"")</f>
        <v>1.0544584272683191E-3</v>
      </c>
    </row>
    <row r="4830" spans="1:12" x14ac:dyDescent="0.25">
      <c r="A4830" s="7">
        <v>44420.564328703702</v>
      </c>
      <c r="B4830">
        <v>0</v>
      </c>
      <c r="C4830">
        <v>1</v>
      </c>
      <c r="D4830" s="8">
        <f>SUM(B$2:B4830)</f>
        <v>31</v>
      </c>
      <c r="E4830" s="8">
        <f>SUM(C$2:C4830)</f>
        <v>4829</v>
      </c>
      <c r="F4830" s="9">
        <f>IF(stats[[#This Row],[Column1]],stats[[#This Row],[Total Clear]]/stats[[#This Row],[Total Runs]],NA())</f>
        <v>6.419548560778629E-3</v>
      </c>
      <c r="G4830" s="9">
        <f>SUM(B$2:B4830) / SUM(C$2:C4830)</f>
        <v>6.419548560778629E-3</v>
      </c>
      <c r="H4830" s="10">
        <f>IFERROR(stats[[#This Row],[Column1]]-A4829,"")</f>
        <v>1.0995370321325026E-3</v>
      </c>
      <c r="I4830" s="10">
        <f>IFERROR(_xlfn.QUARTILE.INC(H$2:H4830,1),"")</f>
        <v>9.490740776527673E-4</v>
      </c>
      <c r="J4830" s="10">
        <f>IFERROR(_xlfn.QUARTILE.INC(H$2:H4830,3),"")</f>
        <v>1.145833333794144E-3</v>
      </c>
      <c r="K4830" s="10">
        <f>IFERROR(stats[[#This Row],[Q3]]-stats[[#This Row],[Q1]],"")</f>
        <v>1.9675925614137668E-4</v>
      </c>
      <c r="L4830" s="10">
        <f>IFERROR(AVERAGEIFS(H$2:H4830, H$2:H4830, "&lt;" &amp;stats[[#This Row],[Q3]]+(2*stats[[#This Row],[IQR]]), H$2:H4830, "&gt;" &amp; stats[[#This Row],[Q1]]-(2*stats[[#This Row],[IQR]])),"")</f>
        <v>1.054467853994556E-3</v>
      </c>
    </row>
    <row r="4831" spans="1:12" x14ac:dyDescent="0.25">
      <c r="A4831" s="7">
        <v>44420.565509259257</v>
      </c>
      <c r="B4831">
        <v>0</v>
      </c>
      <c r="C4831">
        <v>1</v>
      </c>
      <c r="D4831" s="8">
        <f>SUM(B$2:B4831)</f>
        <v>31</v>
      </c>
      <c r="E4831" s="8">
        <f>SUM(C$2:C4831)</f>
        <v>4830</v>
      </c>
      <c r="F4831" s="9">
        <f>IF(stats[[#This Row],[Column1]],stats[[#This Row],[Total Clear]]/stats[[#This Row],[Total Runs]],NA())</f>
        <v>6.4182194616977228E-3</v>
      </c>
      <c r="G4831" s="9">
        <f>SUM(B$2:B4831) / SUM(C$2:C4831)</f>
        <v>6.4182194616977228E-3</v>
      </c>
      <c r="H4831" s="10">
        <f>IFERROR(stats[[#This Row],[Column1]]-A4830,"")</f>
        <v>1.1805555550381541E-3</v>
      </c>
      <c r="I4831" s="10">
        <f>IFERROR(_xlfn.QUARTILE.INC(H$2:H4831,1),"")</f>
        <v>9.490740776527673E-4</v>
      </c>
      <c r="J4831" s="10">
        <f>IFERROR(_xlfn.QUARTILE.INC(H$2:H4831,3),"")</f>
        <v>1.1458333392511122E-3</v>
      </c>
      <c r="K4831" s="10">
        <f>IFERROR(stats[[#This Row],[Q3]]-stats[[#This Row],[Q1]],"")</f>
        <v>1.9675926159834489E-4</v>
      </c>
      <c r="L4831" s="10">
        <f>IFERROR(AVERAGEIFS(H$2:H4831, H$2:H4831, "&lt;" &amp;stats[[#This Row],[Q3]]+(2*stats[[#This Row],[IQR]]), H$2:H4831, "&gt;" &amp; stats[[#This Row],[Q1]]-(2*stats[[#This Row],[IQR]])),"")</f>
        <v>1.0544942156297313E-3</v>
      </c>
    </row>
    <row r="4832" spans="1:12" x14ac:dyDescent="0.25">
      <c r="A4832" s="7">
        <v>44420.56659722222</v>
      </c>
      <c r="B4832">
        <v>0</v>
      </c>
      <c r="C4832">
        <v>1</v>
      </c>
      <c r="D4832" s="8">
        <f>SUM(B$2:B4832)</f>
        <v>31</v>
      </c>
      <c r="E4832" s="8">
        <f>SUM(C$2:C4832)</f>
        <v>4831</v>
      </c>
      <c r="F4832" s="9">
        <f>IF(stats[[#This Row],[Column1]],stats[[#This Row],[Total Clear]]/stats[[#This Row],[Total Runs]],NA())</f>
        <v>6.4168909128544819E-3</v>
      </c>
      <c r="G4832" s="9">
        <f>SUM(B$2:B4832) / SUM(C$2:C4832)</f>
        <v>6.4168909128544819E-3</v>
      </c>
      <c r="H4832" s="10">
        <f>IFERROR(stats[[#This Row],[Column1]]-A4831,"")</f>
        <v>1.0879629626288079E-3</v>
      </c>
      <c r="I4832" s="10">
        <f>IFERROR(_xlfn.QUARTILE.INC(H$2:H4832,1),"")</f>
        <v>9.490740776527673E-4</v>
      </c>
      <c r="J4832" s="10">
        <f>IFERROR(_xlfn.QUARTILE.INC(H$2:H4832,3),"")</f>
        <v>1.1458333374321228E-3</v>
      </c>
      <c r="K4832" s="10">
        <f>IFERROR(stats[[#This Row],[Q3]]-stats[[#This Row],[Q1]],"")</f>
        <v>1.9675925977935549E-4</v>
      </c>
      <c r="L4832" s="10">
        <f>IFERROR(AVERAGEIFS(H$2:H4832, H$2:H4832, "&lt;" &amp;stats[[#This Row],[Q3]]+(2*stats[[#This Row],[IQR]]), H$2:H4832, "&gt;" &amp; stats[[#This Row],[Q1]]-(2*stats[[#This Row],[IQR]])),"")</f>
        <v>1.0545012116052745E-3</v>
      </c>
    </row>
    <row r="4833" spans="1:12" x14ac:dyDescent="0.25">
      <c r="A4833" s="7">
        <v>44420.567685185182</v>
      </c>
      <c r="B4833">
        <v>0</v>
      </c>
      <c r="C4833">
        <v>1</v>
      </c>
      <c r="D4833" s="8">
        <f>SUM(B$2:B4833)</f>
        <v>31</v>
      </c>
      <c r="E4833" s="8">
        <f>SUM(C$2:C4833)</f>
        <v>4832</v>
      </c>
      <c r="F4833" s="9">
        <f>IF(stats[[#This Row],[Column1]],stats[[#This Row],[Total Clear]]/stats[[#This Row],[Total Runs]],NA())</f>
        <v>6.4155629139072846E-3</v>
      </c>
      <c r="G4833" s="9">
        <f>SUM(B$2:B4833) / SUM(C$2:C4833)</f>
        <v>6.4155629139072846E-3</v>
      </c>
      <c r="H4833" s="10">
        <f>IFERROR(stats[[#This Row],[Column1]]-A4832,"")</f>
        <v>1.0879629626288079E-3</v>
      </c>
      <c r="I4833" s="10">
        <f>IFERROR(_xlfn.QUARTILE.INC(H$2:H4833,1),"")</f>
        <v>9.490740776527673E-4</v>
      </c>
      <c r="J4833" s="10">
        <f>IFERROR(_xlfn.QUARTILE.INC(H$2:H4833,3),"")</f>
        <v>1.1458333356131334E-3</v>
      </c>
      <c r="K4833" s="10">
        <f>IFERROR(stats[[#This Row],[Q3]]-stats[[#This Row],[Q1]],"")</f>
        <v>1.9675925796036609E-4</v>
      </c>
      <c r="L4833" s="10">
        <f>IFERROR(AVERAGEIFS(H$2:H4833, H$2:H4833, "&lt;" &amp;stats[[#This Row],[Q3]]+(2*stats[[#This Row],[IQR]]), H$2:H4833, "&gt;" &amp; stats[[#This Row],[Q1]]-(2*stats[[#This Row],[IQR]])),"")</f>
        <v>1.05450820465669E-3</v>
      </c>
    </row>
    <row r="4834" spans="1:12" x14ac:dyDescent="0.25">
      <c r="A4834" s="7">
        <v>44420.568807870368</v>
      </c>
      <c r="B4834">
        <v>0</v>
      </c>
      <c r="C4834">
        <v>1</v>
      </c>
      <c r="D4834" s="8">
        <f>SUM(B$2:B4834)</f>
        <v>31</v>
      </c>
      <c r="E4834" s="8">
        <f>SUM(C$2:C4834)</f>
        <v>4833</v>
      </c>
      <c r="F4834" s="9">
        <f>IF(stats[[#This Row],[Column1]],stats[[#This Row],[Total Clear]]/stats[[#This Row],[Total Runs]],NA())</f>
        <v>6.4142354645147937E-3</v>
      </c>
      <c r="G4834" s="9">
        <f>SUM(B$2:B4834) / SUM(C$2:C4834)</f>
        <v>6.4142354645147937E-3</v>
      </c>
      <c r="H4834" s="10">
        <f>IFERROR(stats[[#This Row],[Column1]]-A4833,"")</f>
        <v>1.1226851856918074E-3</v>
      </c>
      <c r="I4834" s="10">
        <f>IFERROR(_xlfn.QUARTILE.INC(H$2:H4834,1),"")</f>
        <v>9.490740776527673E-4</v>
      </c>
      <c r="J4834" s="10">
        <f>IFERROR(_xlfn.QUARTILE.INC(H$2:H4834,3),"")</f>
        <v>1.145833333794144E-3</v>
      </c>
      <c r="K4834" s="10">
        <f>IFERROR(stats[[#This Row],[Q3]]-stats[[#This Row],[Q1]],"")</f>
        <v>1.9675925614137668E-4</v>
      </c>
      <c r="L4834" s="10">
        <f>IFERROR(AVERAGEIFS(H$2:H4834, H$2:H4834, "&lt;" &amp;stats[[#This Row],[Q3]]+(2*stats[[#This Row],[IQR]]), H$2:H4834, "&gt;" &amp; stats[[#This Row],[Q1]]-(2*stats[[#This Row],[IQR]])),"")</f>
        <v>1.0545224497425728E-3</v>
      </c>
    </row>
    <row r="4835" spans="1:12" x14ac:dyDescent="0.25">
      <c r="A4835" s="7">
        <v>44420.570069444446</v>
      </c>
      <c r="B4835">
        <v>0</v>
      </c>
      <c r="C4835">
        <v>1</v>
      </c>
      <c r="D4835" s="8">
        <f>SUM(B$2:B4835)</f>
        <v>31</v>
      </c>
      <c r="E4835" s="8">
        <f>SUM(C$2:C4835)</f>
        <v>4834</v>
      </c>
      <c r="F4835" s="9">
        <f>IF(stats[[#This Row],[Column1]],stats[[#This Row],[Total Clear]]/stats[[#This Row],[Total Runs]],NA())</f>
        <v>6.412908564335954E-3</v>
      </c>
      <c r="G4835" s="9">
        <f>SUM(B$2:B4835) / SUM(C$2:C4835)</f>
        <v>6.412908564335954E-3</v>
      </c>
      <c r="H4835" s="10">
        <f>IFERROR(stats[[#This Row],[Column1]]-A4834,"")</f>
        <v>1.2615740779438056E-3</v>
      </c>
      <c r="I4835" s="10">
        <f>IFERROR(_xlfn.QUARTILE.INC(H$2:H4835,1),"")</f>
        <v>9.490740776527673E-4</v>
      </c>
      <c r="J4835" s="10">
        <f>IFERROR(_xlfn.QUARTILE.INC(H$2:H4835,3),"")</f>
        <v>1.1458333392511122E-3</v>
      </c>
      <c r="K4835" s="10">
        <f>IFERROR(stats[[#This Row],[Q3]]-stats[[#This Row],[Q1]],"")</f>
        <v>1.9675926159834489E-4</v>
      </c>
      <c r="L4835" s="10">
        <f>IFERROR(AVERAGEIFS(H$2:H4835, H$2:H4835, "&lt;" &amp;stats[[#This Row],[Q3]]+(2*stats[[#This Row],[IQR]]), H$2:H4835, "&gt;" &amp; stats[[#This Row],[Q1]]-(2*stats[[#This Row],[IQR]])),"")</f>
        <v>1.0545657026417167E-3</v>
      </c>
    </row>
    <row r="4836" spans="1:12" x14ac:dyDescent="0.25">
      <c r="A4836" s="7">
        <v>44420.571238425924</v>
      </c>
      <c r="B4836">
        <v>0</v>
      </c>
      <c r="C4836">
        <v>1</v>
      </c>
      <c r="D4836" s="8">
        <f>SUM(B$2:B4836)</f>
        <v>31</v>
      </c>
      <c r="E4836" s="8">
        <f>SUM(C$2:C4836)</f>
        <v>4835</v>
      </c>
      <c r="F4836" s="9">
        <f>IF(stats[[#This Row],[Column1]],stats[[#This Row],[Total Clear]]/stats[[#This Row],[Total Runs]],NA())</f>
        <v>6.4115822130299894E-3</v>
      </c>
      <c r="G4836" s="9">
        <f>SUM(B$2:B4836) / SUM(C$2:C4836)</f>
        <v>6.4115822130299894E-3</v>
      </c>
      <c r="H4836" s="10">
        <f>IFERROR(stats[[#This Row],[Column1]]-A4835,"")</f>
        <v>1.1689814782585017E-3</v>
      </c>
      <c r="I4836" s="10">
        <f>IFERROR(_xlfn.QUARTILE.INC(H$2:H4836,1),"")</f>
        <v>9.490740776527673E-4</v>
      </c>
      <c r="J4836" s="10">
        <f>IFERROR(_xlfn.QUARTILE.INC(H$2:H4836,3),"")</f>
        <v>1.1458333392511122E-3</v>
      </c>
      <c r="K4836" s="10">
        <f>IFERROR(stats[[#This Row],[Q3]]-stats[[#This Row],[Q1]],"")</f>
        <v>1.9675926159834489E-4</v>
      </c>
      <c r="L4836" s="10">
        <f>IFERROR(AVERAGEIFS(H$2:H4836, H$2:H4836, "&lt;" &amp;stats[[#This Row],[Q3]]+(2*stats[[#This Row],[IQR]]), H$2:H4836, "&gt;" &amp; stats[[#This Row],[Q1]]-(2*stats[[#This Row],[IQR]])),"")</f>
        <v>1.0545895990025389E-3</v>
      </c>
    </row>
    <row r="4837" spans="1:12" x14ac:dyDescent="0.25">
      <c r="A4837" s="7">
        <v>44420.572314814817</v>
      </c>
      <c r="B4837">
        <v>0</v>
      </c>
      <c r="C4837">
        <v>1</v>
      </c>
      <c r="D4837" s="8">
        <f>SUM(B$2:B4837)</f>
        <v>31</v>
      </c>
      <c r="E4837" s="8">
        <f>SUM(C$2:C4837)</f>
        <v>4836</v>
      </c>
      <c r="F4837" s="9">
        <f>IF(stats[[#This Row],[Column1]],stats[[#This Row],[Total Clear]]/stats[[#This Row],[Total Runs]],NA())</f>
        <v>6.41025641025641E-3</v>
      </c>
      <c r="G4837" s="9">
        <f>SUM(B$2:B4837) / SUM(C$2:C4837)</f>
        <v>6.41025641025641E-3</v>
      </c>
      <c r="H4837" s="10">
        <f>IFERROR(stats[[#This Row],[Column1]]-A4836,"")</f>
        <v>1.0763888931251131E-3</v>
      </c>
      <c r="I4837" s="10">
        <f>IFERROR(_xlfn.QUARTILE.INC(H$2:H4837,1),"")</f>
        <v>9.490740776527673E-4</v>
      </c>
      <c r="J4837" s="10">
        <f>IFERROR(_xlfn.QUARTILE.INC(H$2:H4837,3),"")</f>
        <v>1.1458333392511122E-3</v>
      </c>
      <c r="K4837" s="10">
        <f>IFERROR(stats[[#This Row],[Q3]]-stats[[#This Row],[Q1]],"")</f>
        <v>1.9675926159834489E-4</v>
      </c>
      <c r="L4837" s="10">
        <f>IFERROR(AVERAGEIFS(H$2:H4837, H$2:H4837, "&lt;" &amp;stats[[#This Row],[Q3]]+(2*stats[[#This Row],[IQR]]), H$2:H4837, "&gt;" &amp; stats[[#This Row],[Q1]]-(2*stats[[#This Row],[IQR]])),"")</f>
        <v>1.0545941509537025E-3</v>
      </c>
    </row>
    <row r="4838" spans="1:12" x14ac:dyDescent="0.25">
      <c r="A4838" s="7">
        <v>44420.573518518519</v>
      </c>
      <c r="B4838">
        <v>0</v>
      </c>
      <c r="C4838">
        <v>1</v>
      </c>
      <c r="D4838" s="8">
        <f>SUM(B$2:B4838)</f>
        <v>31</v>
      </c>
      <c r="E4838" s="8">
        <f>SUM(C$2:C4838)</f>
        <v>4837</v>
      </c>
      <c r="F4838" s="9">
        <f>IF(stats[[#This Row],[Column1]],stats[[#This Row],[Total Clear]]/stats[[#This Row],[Total Runs]],NA())</f>
        <v>6.4089311556750055E-3</v>
      </c>
      <c r="G4838" s="9">
        <f>SUM(B$2:B4838) / SUM(C$2:C4838)</f>
        <v>6.4089311556750055E-3</v>
      </c>
      <c r="H4838" s="10">
        <f>IFERROR(stats[[#This Row],[Column1]]-A4837,"")</f>
        <v>1.2037037013215013E-3</v>
      </c>
      <c r="I4838" s="10">
        <f>IFERROR(_xlfn.QUARTILE.INC(H$2:H4838,1),"")</f>
        <v>9.490740776527673E-4</v>
      </c>
      <c r="J4838" s="10">
        <f>IFERROR(_xlfn.QUARTILE.INC(H$2:H4838,3),"")</f>
        <v>1.1458333392511122E-3</v>
      </c>
      <c r="K4838" s="10">
        <f>IFERROR(stats[[#This Row],[Q3]]-stats[[#This Row],[Q1]],"")</f>
        <v>1.9675926159834489E-4</v>
      </c>
      <c r="L4838" s="10">
        <f>IFERROR(AVERAGEIFS(H$2:H4838, H$2:H4838, "&lt;" &amp;stats[[#This Row],[Q3]]+(2*stats[[#This Row],[IQR]]), H$2:H4838, "&gt;" &amp; stats[[#This Row],[Q1]]-(2*stats[[#This Row],[IQR]])),"")</f>
        <v>1.0546252802961593E-3</v>
      </c>
    </row>
    <row r="4839" spans="1:12" x14ac:dyDescent="0.25">
      <c r="A4839" s="7">
        <v>44420.574629629627</v>
      </c>
      <c r="B4839">
        <v>0</v>
      </c>
      <c r="C4839">
        <v>1</v>
      </c>
      <c r="D4839" s="8">
        <f>SUM(B$2:B4839)</f>
        <v>31</v>
      </c>
      <c r="E4839" s="8">
        <f>SUM(C$2:C4839)</f>
        <v>4838</v>
      </c>
      <c r="F4839" s="9">
        <f>IF(stats[[#This Row],[Column1]],stats[[#This Row],[Total Clear]]/stats[[#This Row],[Total Runs]],NA())</f>
        <v>6.4076064489458455E-3</v>
      </c>
      <c r="G4839" s="9">
        <f>SUM(B$2:B4839) / SUM(C$2:C4839)</f>
        <v>6.4076064489458455E-3</v>
      </c>
      <c r="H4839" s="10">
        <f>IFERROR(stats[[#This Row],[Column1]]-A4838,"")</f>
        <v>1.111111108912155E-3</v>
      </c>
      <c r="I4839" s="10">
        <f>IFERROR(_xlfn.QUARTILE.INC(H$2:H4839,1),"")</f>
        <v>9.490740776527673E-4</v>
      </c>
      <c r="J4839" s="10">
        <f>IFERROR(_xlfn.QUARTILE.INC(H$2:H4839,3),"")</f>
        <v>1.1458333392511122E-3</v>
      </c>
      <c r="K4839" s="10">
        <f>IFERROR(stats[[#This Row],[Q3]]-stats[[#This Row],[Q1]],"")</f>
        <v>1.9675926159834489E-4</v>
      </c>
      <c r="L4839" s="10">
        <f>IFERROR(AVERAGEIFS(H$2:H4839, H$2:H4839, "&lt;" &amp;stats[[#This Row],[Q3]]+(2*stats[[#This Row],[IQR]]), H$2:H4839, "&gt;" &amp; stats[[#This Row],[Q1]]-(2*stats[[#This Row],[IQR]])),"")</f>
        <v>1.0546370702833468E-3</v>
      </c>
    </row>
    <row r="4840" spans="1:12" x14ac:dyDescent="0.25">
      <c r="A4840" s="7">
        <v>44420.575787037036</v>
      </c>
      <c r="B4840">
        <v>0</v>
      </c>
      <c r="C4840">
        <v>1</v>
      </c>
      <c r="D4840" s="8">
        <f>SUM(B$2:B4840)</f>
        <v>31</v>
      </c>
      <c r="E4840" s="8">
        <f>SUM(C$2:C4840)</f>
        <v>4839</v>
      </c>
      <c r="F4840" s="9">
        <f>IF(stats[[#This Row],[Column1]],stats[[#This Row],[Total Clear]]/stats[[#This Row],[Total Runs]],NA())</f>
        <v>6.4062822897292832E-3</v>
      </c>
      <c r="G4840" s="9">
        <f>SUM(B$2:B4840) / SUM(C$2:C4840)</f>
        <v>6.4062822897292832E-3</v>
      </c>
      <c r="H4840" s="10">
        <f>IFERROR(stats[[#This Row],[Column1]]-A4839,"")</f>
        <v>1.157407408754807E-3</v>
      </c>
      <c r="I4840" s="10">
        <f>IFERROR(_xlfn.QUARTILE.INC(H$2:H4840,1),"")</f>
        <v>9.490740776527673E-4</v>
      </c>
      <c r="J4840" s="10">
        <f>IFERROR(_xlfn.QUARTILE.INC(H$2:H4840,3),"")</f>
        <v>1.1458333392511122E-3</v>
      </c>
      <c r="K4840" s="10">
        <f>IFERROR(stats[[#This Row],[Q3]]-stats[[#This Row],[Q1]],"")</f>
        <v>1.9675926159834489E-4</v>
      </c>
      <c r="L4840" s="10">
        <f>IFERROR(AVERAGEIFS(H$2:H4840, H$2:H4840, "&lt;" &amp;stats[[#This Row],[Q3]]+(2*stats[[#This Row],[IQR]]), H$2:H4840, "&gt;" &amp; stats[[#This Row],[Q1]]-(2*stats[[#This Row],[IQR]])),"")</f>
        <v>1.0546585165142465E-3</v>
      </c>
    </row>
    <row r="4841" spans="1:12" x14ac:dyDescent="0.25">
      <c r="A4841" s="7">
        <v>44420.576898148145</v>
      </c>
      <c r="B4841">
        <v>0</v>
      </c>
      <c r="C4841">
        <v>1</v>
      </c>
      <c r="D4841" s="8">
        <f>SUM(B$2:B4841)</f>
        <v>31</v>
      </c>
      <c r="E4841" s="8">
        <f>SUM(C$2:C4841)</f>
        <v>4840</v>
      </c>
      <c r="F4841" s="9">
        <f>IF(stats[[#This Row],[Column1]],stats[[#This Row],[Total Clear]]/stats[[#This Row],[Total Runs]],NA())</f>
        <v>6.4049586776859504E-3</v>
      </c>
      <c r="G4841" s="9">
        <f>SUM(B$2:B4841) / SUM(C$2:C4841)</f>
        <v>6.4049586776859504E-3</v>
      </c>
      <c r="H4841" s="10">
        <f>IFERROR(stats[[#This Row],[Column1]]-A4840,"")</f>
        <v>1.111111108912155E-3</v>
      </c>
      <c r="I4841" s="10">
        <f>IFERROR(_xlfn.QUARTILE.INC(H$2:H4841,1),"")</f>
        <v>9.490740776527673E-4</v>
      </c>
      <c r="J4841" s="10">
        <f>IFERROR(_xlfn.QUARTILE.INC(H$2:H4841,3),"")</f>
        <v>1.1458333392511122E-3</v>
      </c>
      <c r="K4841" s="10">
        <f>IFERROR(stats[[#This Row],[Q3]]-stats[[#This Row],[Q1]],"")</f>
        <v>1.9675926159834489E-4</v>
      </c>
      <c r="L4841" s="10">
        <f>IFERROR(AVERAGEIFS(H$2:H4841, H$2:H4841, "&lt;" &amp;stats[[#This Row],[Q3]]+(2*stats[[#This Row],[IQR]]), H$2:H4841, "&gt;" &amp; stats[[#This Row],[Q1]]-(2*stats[[#This Row],[IQR]])),"")</f>
        <v>1.0546702946474405E-3</v>
      </c>
    </row>
    <row r="4842" spans="1:12" x14ac:dyDescent="0.25">
      <c r="A4842" s="7">
        <v>44420.577974537038</v>
      </c>
      <c r="B4842">
        <v>0</v>
      </c>
      <c r="C4842">
        <v>1</v>
      </c>
      <c r="D4842" s="8">
        <f>SUM(B$2:B4842)</f>
        <v>31</v>
      </c>
      <c r="E4842" s="8">
        <f>SUM(C$2:C4842)</f>
        <v>4841</v>
      </c>
      <c r="F4842" s="9">
        <f>IF(stats[[#This Row],[Column1]],stats[[#This Row],[Total Clear]]/stats[[#This Row],[Total Runs]],NA())</f>
        <v>6.4036356124767607E-3</v>
      </c>
      <c r="G4842" s="9">
        <f>SUM(B$2:B4842) / SUM(C$2:C4842)</f>
        <v>6.4036356124767607E-3</v>
      </c>
      <c r="H4842" s="10">
        <f>IFERROR(stats[[#This Row],[Column1]]-A4841,"")</f>
        <v>1.0763888931251131E-3</v>
      </c>
      <c r="I4842" s="10">
        <f>IFERROR(_xlfn.QUARTILE.INC(H$2:H4842,1),"")</f>
        <v>9.490740776527673E-4</v>
      </c>
      <c r="J4842" s="10">
        <f>IFERROR(_xlfn.QUARTILE.INC(H$2:H4842,3),"")</f>
        <v>1.1458333392511122E-3</v>
      </c>
      <c r="K4842" s="10">
        <f>IFERROR(stats[[#This Row],[Q3]]-stats[[#This Row],[Q1]],"")</f>
        <v>1.9675926159834489E-4</v>
      </c>
      <c r="L4842" s="10">
        <f>IFERROR(AVERAGEIFS(H$2:H4842, H$2:H4842, "&lt;" &amp;stats[[#This Row],[Q3]]+(2*stats[[#This Row],[IQR]]), H$2:H4842, "&gt;" &amp; stats[[#This Row],[Q1]]-(2*stats[[#This Row],[IQR]])),"")</f>
        <v>1.0546748250184204E-3</v>
      </c>
    </row>
    <row r="4843" spans="1:12" x14ac:dyDescent="0.25">
      <c r="A4843" s="7">
        <v>44420.579131944447</v>
      </c>
      <c r="B4843">
        <v>0</v>
      </c>
      <c r="C4843">
        <v>1</v>
      </c>
      <c r="D4843" s="8">
        <f>SUM(B$2:B4843)</f>
        <v>31</v>
      </c>
      <c r="E4843" s="8">
        <f>SUM(C$2:C4843)</f>
        <v>4842</v>
      </c>
      <c r="F4843" s="9">
        <f>IF(stats[[#This Row],[Column1]],stats[[#This Row],[Total Clear]]/stats[[#This Row],[Total Runs]],NA())</f>
        <v>6.4023130937629078E-3</v>
      </c>
      <c r="G4843" s="9">
        <f>SUM(B$2:B4843) / SUM(C$2:C4843)</f>
        <v>6.4023130937629078E-3</v>
      </c>
      <c r="H4843" s="10">
        <f>IFERROR(stats[[#This Row],[Column1]]-A4842,"")</f>
        <v>1.157407408754807E-3</v>
      </c>
      <c r="I4843" s="10">
        <f>IFERROR(_xlfn.QUARTILE.INC(H$2:H4843,1),"")</f>
        <v>9.490740776527673E-4</v>
      </c>
      <c r="J4843" s="10">
        <f>IFERROR(_xlfn.QUARTILE.INC(H$2:H4843,3),"")</f>
        <v>1.1458333392511122E-3</v>
      </c>
      <c r="K4843" s="10">
        <f>IFERROR(stats[[#This Row],[Q3]]-stats[[#This Row],[Q1]],"")</f>
        <v>1.9675926159834489E-4</v>
      </c>
      <c r="L4843" s="10">
        <f>IFERROR(AVERAGEIFS(H$2:H4843, H$2:H4843, "&lt;" &amp;stats[[#This Row],[Q3]]+(2*stats[[#This Row],[IQR]]), H$2:H4843, "&gt;" &amp; stats[[#This Row],[Q1]]-(2*stats[[#This Row],[IQR]])),"")</f>
        <v>1.0546962499576771E-3</v>
      </c>
    </row>
    <row r="4844" spans="1:12" x14ac:dyDescent="0.25">
      <c r="A4844" s="7">
        <v>44420.580231481479</v>
      </c>
      <c r="B4844">
        <v>0</v>
      </c>
      <c r="C4844">
        <v>1</v>
      </c>
      <c r="D4844" s="8">
        <f>SUM(B$2:B4844)</f>
        <v>31</v>
      </c>
      <c r="E4844" s="8">
        <f>SUM(C$2:C4844)</f>
        <v>4843</v>
      </c>
      <c r="F4844" s="9">
        <f>IF(stats[[#This Row],[Column1]],stats[[#This Row],[Total Clear]]/stats[[#This Row],[Total Runs]],NA())</f>
        <v>6.4009911212058639E-3</v>
      </c>
      <c r="G4844" s="9">
        <f>SUM(B$2:B4844) / SUM(C$2:C4844)</f>
        <v>6.4009911212058639E-3</v>
      </c>
      <c r="H4844" s="10">
        <f>IFERROR(stats[[#This Row],[Column1]]-A4843,"")</f>
        <v>1.0995370321325026E-3</v>
      </c>
      <c r="I4844" s="10">
        <f>IFERROR(_xlfn.QUARTILE.INC(H$2:H4844,1),"")</f>
        <v>9.490740776527673E-4</v>
      </c>
      <c r="J4844" s="10">
        <f>IFERROR(_xlfn.QUARTILE.INC(H$2:H4844,3),"")</f>
        <v>1.1458333392511122E-3</v>
      </c>
      <c r="K4844" s="10">
        <f>IFERROR(stats[[#This Row],[Q3]]-stats[[#This Row],[Q1]],"")</f>
        <v>1.9675926159834489E-4</v>
      </c>
      <c r="L4844" s="10">
        <f>IFERROR(AVERAGEIFS(H$2:H4844, H$2:H4844, "&lt;" &amp;stats[[#This Row],[Q3]]+(2*stats[[#This Row],[IQR]]), H$2:H4844, "&gt;" &amp; stats[[#This Row],[Q1]]-(2*stats[[#This Row],[IQR]])),"")</f>
        <v>1.0547055995786478E-3</v>
      </c>
    </row>
    <row r="4845" spans="1:12" x14ac:dyDescent="0.25">
      <c r="A4845" s="7">
        <v>44420.581296296295</v>
      </c>
      <c r="B4845">
        <v>0</v>
      </c>
      <c r="C4845">
        <v>1</v>
      </c>
      <c r="D4845" s="8">
        <f>SUM(B$2:B4845)</f>
        <v>31</v>
      </c>
      <c r="E4845" s="8">
        <f>SUM(C$2:C4845)</f>
        <v>4844</v>
      </c>
      <c r="F4845" s="9">
        <f>IF(stats[[#This Row],[Column1]],stats[[#This Row],[Total Clear]]/stats[[#This Row],[Total Runs]],NA())</f>
        <v>6.3996696944673822E-3</v>
      </c>
      <c r="G4845" s="9">
        <f>SUM(B$2:B4845) / SUM(C$2:C4845)</f>
        <v>6.3996696944673822E-3</v>
      </c>
      <c r="H4845" s="10">
        <f>IFERROR(stats[[#This Row],[Column1]]-A4844,"")</f>
        <v>1.0648148163454607E-3</v>
      </c>
      <c r="I4845" s="10">
        <f>IFERROR(_xlfn.QUARTILE.INC(H$2:H4845,1),"")</f>
        <v>9.490740776527673E-4</v>
      </c>
      <c r="J4845" s="10">
        <f>IFERROR(_xlfn.QUARTILE.INC(H$2:H4845,3),"")</f>
        <v>1.1458333392511122E-3</v>
      </c>
      <c r="K4845" s="10">
        <f>IFERROR(stats[[#This Row],[Q3]]-stats[[#This Row],[Q1]],"")</f>
        <v>1.9675926159834489E-4</v>
      </c>
      <c r="L4845" s="10">
        <f>IFERROR(AVERAGEIFS(H$2:H4845, H$2:H4845, "&lt;" &amp;stats[[#This Row],[Q3]]+(2*stats[[#This Row],[IQR]]), H$2:H4845, "&gt;" &amp; stats[[#This Row],[Q1]]-(2*stats[[#This Row],[IQR]])),"")</f>
        <v>1.0547077069826016E-3</v>
      </c>
    </row>
    <row r="4846" spans="1:12" x14ac:dyDescent="0.25">
      <c r="A4846" s="7">
        <v>44420.582395833335</v>
      </c>
      <c r="B4846">
        <v>0</v>
      </c>
      <c r="C4846">
        <v>1</v>
      </c>
      <c r="D4846" s="8">
        <f>SUM(B$2:B4846)</f>
        <v>31</v>
      </c>
      <c r="E4846" s="8">
        <f>SUM(C$2:C4846)</f>
        <v>4845</v>
      </c>
      <c r="F4846" s="9">
        <f>IF(stats[[#This Row],[Column1]],stats[[#This Row],[Total Clear]]/stats[[#This Row],[Total Runs]],NA())</f>
        <v>6.3983488132094944E-3</v>
      </c>
      <c r="G4846" s="9">
        <f>SUM(B$2:B4846) / SUM(C$2:C4846)</f>
        <v>6.3983488132094944E-3</v>
      </c>
      <c r="H4846" s="10">
        <f>IFERROR(stats[[#This Row],[Column1]]-A4845,"")</f>
        <v>1.0995370394084603E-3</v>
      </c>
      <c r="I4846" s="10">
        <f>IFERROR(_xlfn.QUARTILE.INC(H$2:H4846,1),"")</f>
        <v>9.490740776527673E-4</v>
      </c>
      <c r="J4846" s="10">
        <f>IFERROR(_xlfn.QUARTILE.INC(H$2:H4846,3),"")</f>
        <v>1.1458333392511122E-3</v>
      </c>
      <c r="K4846" s="10">
        <f>IFERROR(stats[[#This Row],[Q3]]-stats[[#This Row],[Q1]],"")</f>
        <v>1.9675926159834489E-4</v>
      </c>
      <c r="L4846" s="10">
        <f>IFERROR(AVERAGEIFS(H$2:H4846, H$2:H4846, "&lt;" &amp;stats[[#This Row],[Q3]]+(2*stats[[#This Row],[IQR]]), H$2:H4846, "&gt;" &amp; stats[[#This Row],[Q1]]-(2*stats[[#This Row],[IQR]])),"")</f>
        <v>1.0547170503199142E-3</v>
      </c>
    </row>
    <row r="4847" spans="1:12" x14ac:dyDescent="0.25">
      <c r="A4847" s="7">
        <v>44420.583506944444</v>
      </c>
      <c r="B4847">
        <v>0</v>
      </c>
      <c r="C4847">
        <v>1</v>
      </c>
      <c r="D4847" s="8">
        <f>SUM(B$2:B4847)</f>
        <v>31</v>
      </c>
      <c r="E4847" s="8">
        <f>SUM(C$2:C4847)</f>
        <v>4846</v>
      </c>
      <c r="F4847" s="9">
        <f>IF(stats[[#This Row],[Column1]],stats[[#This Row],[Total Clear]]/stats[[#This Row],[Total Runs]],NA())</f>
        <v>6.3970284770945105E-3</v>
      </c>
      <c r="G4847" s="9">
        <f>SUM(B$2:B4847) / SUM(C$2:C4847)</f>
        <v>6.3970284770945105E-3</v>
      </c>
      <c r="H4847" s="10">
        <f>IFERROR(stats[[#This Row],[Column1]]-A4846,"")</f>
        <v>1.111111108912155E-3</v>
      </c>
      <c r="I4847" s="10">
        <f>IFERROR(_xlfn.QUARTILE.INC(H$2:H4847,1),"")</f>
        <v>9.490740776527673E-4</v>
      </c>
      <c r="J4847" s="10">
        <f>IFERROR(_xlfn.QUARTILE.INC(H$2:H4847,3),"")</f>
        <v>1.1458333392511122E-3</v>
      </c>
      <c r="K4847" s="10">
        <f>IFERROR(stats[[#This Row],[Q3]]-stats[[#This Row],[Q1]],"")</f>
        <v>1.9675926159834489E-4</v>
      </c>
      <c r="L4847" s="10">
        <f>IFERROR(AVERAGEIFS(H$2:H4847, H$2:H4847, "&lt;" &amp;stats[[#This Row],[Q3]]+(2*stats[[#This Row],[IQR]]), H$2:H4847, "&gt;" &amp; stats[[#This Row],[Q1]]-(2*stats[[#This Row],[IQR]])),"")</f>
        <v>1.0547288015302896E-3</v>
      </c>
    </row>
    <row r="4848" spans="1:12" x14ac:dyDescent="0.25">
      <c r="A4848" s="7">
        <v>44420.584664351853</v>
      </c>
      <c r="B4848">
        <v>0</v>
      </c>
      <c r="C4848">
        <v>1</v>
      </c>
      <c r="D4848" s="8">
        <f>SUM(B$2:B4848)</f>
        <v>31</v>
      </c>
      <c r="E4848" s="8">
        <f>SUM(C$2:C4848)</f>
        <v>4847</v>
      </c>
      <c r="F4848" s="9">
        <f>IF(stats[[#This Row],[Column1]],stats[[#This Row],[Total Clear]]/stats[[#This Row],[Total Runs]],NA())</f>
        <v>6.3957086857850216E-3</v>
      </c>
      <c r="G4848" s="9">
        <f>SUM(B$2:B4848) / SUM(C$2:C4848)</f>
        <v>6.3957086857850216E-3</v>
      </c>
      <c r="H4848" s="10">
        <f>IFERROR(stats[[#This Row],[Column1]]-A4847,"")</f>
        <v>1.157407408754807E-3</v>
      </c>
      <c r="I4848" s="10">
        <f>IFERROR(_xlfn.QUARTILE.INC(H$2:H4848,1),"")</f>
        <v>9.490740776527673E-4</v>
      </c>
      <c r="J4848" s="10">
        <f>IFERROR(_xlfn.QUARTILE.INC(H$2:H4848,3),"")</f>
        <v>1.1458333392511122E-3</v>
      </c>
      <c r="K4848" s="10">
        <f>IFERROR(stats[[#This Row],[Q3]]-stats[[#This Row],[Q1]],"")</f>
        <v>1.9675926159834489E-4</v>
      </c>
      <c r="L4848" s="10">
        <f>IFERROR(AVERAGEIFS(H$2:H4848, H$2:H4848, "&lt;" &amp;stats[[#This Row],[Q3]]+(2*stats[[#This Row],[IQR]]), H$2:H4848, "&gt;" &amp; stats[[#This Row],[Q1]]-(2*stats[[#This Row],[IQR]])),"")</f>
        <v>1.0547501929067948E-3</v>
      </c>
    </row>
    <row r="4849" spans="1:12" x14ac:dyDescent="0.25">
      <c r="A4849" s="7">
        <v>44420.585775462961</v>
      </c>
      <c r="B4849">
        <v>0</v>
      </c>
      <c r="C4849">
        <v>1</v>
      </c>
      <c r="D4849" s="8">
        <f>SUM(B$2:B4849)</f>
        <v>31</v>
      </c>
      <c r="E4849" s="8">
        <f>SUM(C$2:C4849)</f>
        <v>4848</v>
      </c>
      <c r="F4849" s="9">
        <f>IF(stats[[#This Row],[Column1]],stats[[#This Row],[Total Clear]]/stats[[#This Row],[Total Runs]],NA())</f>
        <v>6.3943894389438946E-3</v>
      </c>
      <c r="G4849" s="9">
        <f>SUM(B$2:B4849) / SUM(C$2:C4849)</f>
        <v>6.3943894389438946E-3</v>
      </c>
      <c r="H4849" s="10">
        <f>IFERROR(stats[[#This Row],[Column1]]-A4848,"")</f>
        <v>1.111111108912155E-3</v>
      </c>
      <c r="I4849" s="10">
        <f>IFERROR(_xlfn.QUARTILE.INC(H$2:H4849,1),"")</f>
        <v>9.490740776527673E-4</v>
      </c>
      <c r="J4849" s="10">
        <f>IFERROR(_xlfn.QUARTILE.INC(H$2:H4849,3),"")</f>
        <v>1.1458333392511122E-3</v>
      </c>
      <c r="K4849" s="10">
        <f>IFERROR(stats[[#This Row],[Q3]]-stats[[#This Row],[Q1]],"")</f>
        <v>1.9675926159834489E-4</v>
      </c>
      <c r="L4849" s="10">
        <f>IFERROR(AVERAGEIFS(H$2:H4849, H$2:H4849, "&lt;" &amp;stats[[#This Row],[Q3]]+(2*stats[[#This Row],[IQR]]), H$2:H4849, "&gt;" &amp; stats[[#This Row],[Q1]]-(2*stats[[#This Row],[IQR]])),"")</f>
        <v>1.0547619323185852E-3</v>
      </c>
    </row>
    <row r="4850" spans="1:12" x14ac:dyDescent="0.25">
      <c r="A4850" s="7">
        <v>44420.586851851855</v>
      </c>
      <c r="B4850">
        <v>0</v>
      </c>
      <c r="C4850">
        <v>1</v>
      </c>
      <c r="D4850" s="8">
        <f>SUM(B$2:B4850)</f>
        <v>31</v>
      </c>
      <c r="E4850" s="8">
        <f>SUM(C$2:C4850)</f>
        <v>4849</v>
      </c>
      <c r="F4850" s="9">
        <f>IF(stats[[#This Row],[Column1]],stats[[#This Row],[Total Clear]]/stats[[#This Row],[Total Runs]],NA())</f>
        <v>6.3930707362342748E-3</v>
      </c>
      <c r="G4850" s="9">
        <f>SUM(B$2:B4850) / SUM(C$2:C4850)</f>
        <v>6.3930707362342748E-3</v>
      </c>
      <c r="H4850" s="10">
        <f>IFERROR(stats[[#This Row],[Column1]]-A4849,"")</f>
        <v>1.0763888931251131E-3</v>
      </c>
      <c r="I4850" s="10">
        <f>IFERROR(_xlfn.QUARTILE.INC(H$2:H4850,1),"")</f>
        <v>9.490740776527673E-4</v>
      </c>
      <c r="J4850" s="10">
        <f>IFERROR(_xlfn.QUARTILE.INC(H$2:H4850,3),"")</f>
        <v>1.1458333392511122E-3</v>
      </c>
      <c r="K4850" s="10">
        <f>IFERROR(stats[[#This Row],[Q3]]-stats[[#This Row],[Q1]],"")</f>
        <v>1.9675926159834489E-4</v>
      </c>
      <c r="L4850" s="10">
        <f>IFERROR(AVERAGEIFS(H$2:H4850, H$2:H4850, "&lt;" &amp;stats[[#This Row],[Q3]]+(2*stats[[#This Row],[IQR]]), H$2:H4850, "&gt;" &amp; stats[[#This Row],[Q1]]-(2*stats[[#This Row],[IQR]])),"")</f>
        <v>1.0547664360588615E-3</v>
      </c>
    </row>
    <row r="4851" spans="1:12" x14ac:dyDescent="0.25">
      <c r="A4851" s="7">
        <v>44420.588020833333</v>
      </c>
      <c r="B4851">
        <v>0</v>
      </c>
      <c r="C4851">
        <v>1</v>
      </c>
      <c r="D4851" s="8">
        <f>SUM(B$2:B4851)</f>
        <v>31</v>
      </c>
      <c r="E4851" s="8">
        <f>SUM(C$2:C4851)</f>
        <v>4850</v>
      </c>
      <c r="F4851" s="9">
        <f>IF(stats[[#This Row],[Column1]],stats[[#This Row],[Total Clear]]/stats[[#This Row],[Total Runs]],NA())</f>
        <v>6.3917525773195876E-3</v>
      </c>
      <c r="G4851" s="9">
        <f>SUM(B$2:B4851) / SUM(C$2:C4851)</f>
        <v>6.3917525773195876E-3</v>
      </c>
      <c r="H4851" s="10">
        <f>IFERROR(stats[[#This Row],[Column1]]-A4850,"")</f>
        <v>1.1689814782585017E-3</v>
      </c>
      <c r="I4851" s="10">
        <f>IFERROR(_xlfn.QUARTILE.INC(H$2:H4851,1),"")</f>
        <v>9.490740776527673E-4</v>
      </c>
      <c r="J4851" s="10">
        <f>IFERROR(_xlfn.QUARTILE.INC(H$2:H4851,3),"")</f>
        <v>1.1458333392511122E-3</v>
      </c>
      <c r="K4851" s="10">
        <f>IFERROR(stats[[#This Row],[Q3]]-stats[[#This Row],[Q1]],"")</f>
        <v>1.9675926159834489E-4</v>
      </c>
      <c r="L4851" s="10">
        <f>IFERROR(AVERAGEIFS(H$2:H4851, H$2:H4851, "&lt;" &amp;stats[[#This Row],[Q3]]+(2*stats[[#This Row],[IQR]]), H$2:H4851, "&gt;" &amp; stats[[#This Row],[Q1]]-(2*stats[[#This Row],[IQR]])),"")</f>
        <v>1.0547902159968583E-3</v>
      </c>
    </row>
    <row r="4852" spans="1:12" x14ac:dyDescent="0.25">
      <c r="A4852" s="7">
        <v>44420.589085648149</v>
      </c>
      <c r="B4852">
        <v>0</v>
      </c>
      <c r="C4852">
        <v>1</v>
      </c>
      <c r="D4852" s="8">
        <f>SUM(B$2:B4852)</f>
        <v>31</v>
      </c>
      <c r="E4852" s="8">
        <f>SUM(C$2:C4852)</f>
        <v>4851</v>
      </c>
      <c r="F4852" s="9">
        <f>IF(stats[[#This Row],[Column1]],stats[[#This Row],[Total Clear]]/stats[[#This Row],[Total Runs]],NA())</f>
        <v>6.3904349618635337E-3</v>
      </c>
      <c r="G4852" s="9">
        <f>SUM(B$2:B4852) / SUM(C$2:C4852)</f>
        <v>6.3904349618635337E-3</v>
      </c>
      <c r="H4852" s="10">
        <f>IFERROR(stats[[#This Row],[Column1]]-A4851,"")</f>
        <v>1.0648148163454607E-3</v>
      </c>
      <c r="I4852" s="10">
        <f>IFERROR(_xlfn.QUARTILE.INC(H$2:H4852,1),"")</f>
        <v>9.490740776527673E-4</v>
      </c>
      <c r="J4852" s="10">
        <f>IFERROR(_xlfn.QUARTILE.INC(H$2:H4852,3),"")</f>
        <v>1.1458333392511122E-3</v>
      </c>
      <c r="K4852" s="10">
        <f>IFERROR(stats[[#This Row],[Q3]]-stats[[#This Row],[Q1]],"")</f>
        <v>1.9675926159834489E-4</v>
      </c>
      <c r="L4852" s="10">
        <f>IFERROR(AVERAGEIFS(H$2:H4852, H$2:H4852, "&lt;" &amp;stats[[#This Row],[Q3]]+(2*stats[[#This Row],[IQR]]), H$2:H4852, "&gt;" &amp; stats[[#This Row],[Q1]]-(2*stats[[#This Row],[IQR]])),"")</f>
        <v>1.0547923027163315E-3</v>
      </c>
    </row>
    <row r="4853" spans="1:12" x14ac:dyDescent="0.25">
      <c r="A4853" s="7">
        <v>44420.590243055558</v>
      </c>
      <c r="B4853">
        <v>0</v>
      </c>
      <c r="C4853">
        <v>1</v>
      </c>
      <c r="D4853" s="8">
        <f>SUM(B$2:B4853)</f>
        <v>31</v>
      </c>
      <c r="E4853" s="8">
        <f>SUM(C$2:C4853)</f>
        <v>4852</v>
      </c>
      <c r="F4853" s="9">
        <f>IF(stats[[#This Row],[Column1]],stats[[#This Row],[Total Clear]]/stats[[#This Row],[Total Runs]],NA())</f>
        <v>6.3891178895300908E-3</v>
      </c>
      <c r="G4853" s="9">
        <f>SUM(B$2:B4853) / SUM(C$2:C4853)</f>
        <v>6.3891178895300908E-3</v>
      </c>
      <c r="H4853" s="10">
        <f>IFERROR(stats[[#This Row],[Column1]]-A4852,"")</f>
        <v>1.157407408754807E-3</v>
      </c>
      <c r="I4853" s="10">
        <f>IFERROR(_xlfn.QUARTILE.INC(H$2:H4853,1),"")</f>
        <v>9.490740776527673E-4</v>
      </c>
      <c r="J4853" s="10">
        <f>IFERROR(_xlfn.QUARTILE.INC(H$2:H4853,3),"")</f>
        <v>1.1458333392511122E-3</v>
      </c>
      <c r="K4853" s="10">
        <f>IFERROR(stats[[#This Row],[Q3]]-stats[[#This Row],[Q1]],"")</f>
        <v>1.9675926159834489E-4</v>
      </c>
      <c r="L4853" s="10">
        <f>IFERROR(AVERAGEIFS(H$2:H4853, H$2:H4853, "&lt;" &amp;stats[[#This Row],[Q3]]+(2*stats[[#This Row],[IQR]]), H$2:H4853, "&gt;" &amp; stats[[#This Row],[Q1]]-(2*stats[[#This Row],[IQR]])),"")</f>
        <v>1.0548136586176922E-3</v>
      </c>
    </row>
    <row r="4854" spans="1:12" x14ac:dyDescent="0.25">
      <c r="A4854" s="7">
        <v>44420.59138888889</v>
      </c>
      <c r="B4854">
        <v>0</v>
      </c>
      <c r="C4854">
        <v>1</v>
      </c>
      <c r="D4854" s="8">
        <f>SUM(B$2:B4854)</f>
        <v>31</v>
      </c>
      <c r="E4854" s="8">
        <f>SUM(C$2:C4854)</f>
        <v>4853</v>
      </c>
      <c r="F4854" s="9">
        <f>IF(stats[[#This Row],[Column1]],stats[[#This Row],[Total Clear]]/stats[[#This Row],[Total Runs]],NA())</f>
        <v>6.3878013599835155E-3</v>
      </c>
      <c r="G4854" s="9">
        <f>SUM(B$2:B4854) / SUM(C$2:C4854)</f>
        <v>6.3878013599835155E-3</v>
      </c>
      <c r="H4854" s="10">
        <f>IFERROR(stats[[#This Row],[Column1]]-A4853,"")</f>
        <v>1.1458333319751546E-3</v>
      </c>
      <c r="I4854" s="10">
        <f>IFERROR(_xlfn.QUARTILE.INC(H$2:H4854,1),"")</f>
        <v>9.490740776527673E-4</v>
      </c>
      <c r="J4854" s="10">
        <f>IFERROR(_xlfn.QUARTILE.INC(H$2:H4854,3),"")</f>
        <v>1.1458333392511122E-3</v>
      </c>
      <c r="K4854" s="10">
        <f>IFERROR(stats[[#This Row],[Q3]]-stats[[#This Row],[Q1]],"")</f>
        <v>1.9675926159834489E-4</v>
      </c>
      <c r="L4854" s="10">
        <f>IFERROR(AVERAGEIFS(H$2:H4854, H$2:H4854, "&lt;" &amp;stats[[#This Row],[Q3]]+(2*stats[[#This Row],[IQR]]), H$2:H4854, "&gt;" &amp; stats[[#This Row],[Q1]]-(2*stats[[#This Row],[IQR]])),"")</f>
        <v>1.0548325973761936E-3</v>
      </c>
    </row>
    <row r="4855" spans="1:12" x14ac:dyDescent="0.25">
      <c r="A4855" s="7">
        <v>44420.592488425929</v>
      </c>
      <c r="B4855">
        <v>0</v>
      </c>
      <c r="C4855">
        <v>1</v>
      </c>
      <c r="D4855" s="8">
        <f>SUM(B$2:B4855)</f>
        <v>31</v>
      </c>
      <c r="E4855" s="8">
        <f>SUM(C$2:C4855)</f>
        <v>4854</v>
      </c>
      <c r="F4855" s="9">
        <f>IF(stats[[#This Row],[Column1]],stats[[#This Row],[Total Clear]]/stats[[#This Row],[Total Runs]],NA())</f>
        <v>6.3864853728883399E-3</v>
      </c>
      <c r="G4855" s="9">
        <f>SUM(B$2:B4855) / SUM(C$2:C4855)</f>
        <v>6.3864853728883399E-3</v>
      </c>
      <c r="H4855" s="10">
        <f>IFERROR(stats[[#This Row],[Column1]]-A4854,"")</f>
        <v>1.0995370394084603E-3</v>
      </c>
      <c r="I4855" s="10">
        <f>IFERROR(_xlfn.QUARTILE.INC(H$2:H4855,1),"")</f>
        <v>9.490740776527673E-4</v>
      </c>
      <c r="J4855" s="10">
        <f>IFERROR(_xlfn.QUARTILE.INC(H$2:H4855,3),"")</f>
        <v>1.1458333392511122E-3</v>
      </c>
      <c r="K4855" s="10">
        <f>IFERROR(stats[[#This Row],[Q3]]-stats[[#This Row],[Q1]],"")</f>
        <v>1.9675926159834489E-4</v>
      </c>
      <c r="L4855" s="10">
        <f>IFERROR(AVERAGEIFS(H$2:H4855, H$2:H4855, "&lt;" &amp;stats[[#This Row],[Q3]]+(2*stats[[#This Row],[IQR]]), H$2:H4855, "&gt;" &amp; stats[[#This Row],[Q1]]-(2*stats[[#This Row],[IQR]])),"")</f>
        <v>1.0548418972393166E-3</v>
      </c>
    </row>
    <row r="4856" spans="1:12" x14ac:dyDescent="0.25">
      <c r="A4856" s="7">
        <v>44420.593576388892</v>
      </c>
      <c r="B4856">
        <v>0</v>
      </c>
      <c r="C4856">
        <v>1</v>
      </c>
      <c r="D4856" s="8">
        <f>SUM(B$2:B4856)</f>
        <v>31</v>
      </c>
      <c r="E4856" s="8">
        <f>SUM(C$2:C4856)</f>
        <v>4855</v>
      </c>
      <c r="F4856" s="9">
        <f>IF(stats[[#This Row],[Column1]],stats[[#This Row],[Total Clear]]/stats[[#This Row],[Total Runs]],NA())</f>
        <v>6.3851699279093722E-3</v>
      </c>
      <c r="G4856" s="9">
        <f>SUM(B$2:B4856) / SUM(C$2:C4856)</f>
        <v>6.3851699279093722E-3</v>
      </c>
      <c r="H4856" s="10">
        <f>IFERROR(stats[[#This Row],[Column1]]-A4855,"")</f>
        <v>1.0879629626288079E-3</v>
      </c>
      <c r="I4856" s="10">
        <f>IFERROR(_xlfn.QUARTILE.INC(H$2:H4856,1),"")</f>
        <v>9.490740776527673E-4</v>
      </c>
      <c r="J4856" s="10">
        <f>IFERROR(_xlfn.QUARTILE.INC(H$2:H4856,3),"")</f>
        <v>1.1458333392511122E-3</v>
      </c>
      <c r="K4856" s="10">
        <f>IFERROR(stats[[#This Row],[Q3]]-stats[[#This Row],[Q1]],"")</f>
        <v>1.9675926159834489E-4</v>
      </c>
      <c r="L4856" s="10">
        <f>IFERROR(AVERAGEIFS(H$2:H4856, H$2:H4856, "&lt;" &amp;stats[[#This Row],[Q3]]+(2*stats[[#This Row],[IQR]]), H$2:H4856, "&gt;" &amp; stats[[#This Row],[Q1]]-(2*stats[[#This Row],[IQR]])),"")</f>
        <v>1.0548487859800382E-3</v>
      </c>
    </row>
    <row r="4857" spans="1:12" x14ac:dyDescent="0.25">
      <c r="A4857" s="7">
        <v>44420.59479166667</v>
      </c>
      <c r="B4857">
        <v>0</v>
      </c>
      <c r="C4857">
        <v>1</v>
      </c>
      <c r="D4857" s="8">
        <f>SUM(B$2:B4857)</f>
        <v>31</v>
      </c>
      <c r="E4857" s="8">
        <f>SUM(C$2:C4857)</f>
        <v>4856</v>
      </c>
      <c r="F4857" s="9">
        <f>IF(stats[[#This Row],[Column1]],stats[[#This Row],[Total Clear]]/stats[[#This Row],[Total Runs]],NA())</f>
        <v>6.383855024711697E-3</v>
      </c>
      <c r="G4857" s="9">
        <f>SUM(B$2:B4857) / SUM(C$2:C4857)</f>
        <v>6.383855024711697E-3</v>
      </c>
      <c r="H4857" s="10">
        <f>IFERROR(stats[[#This Row],[Column1]]-A4856,"")</f>
        <v>1.2152777781011537E-3</v>
      </c>
      <c r="I4857" s="10">
        <f>IFERROR(_xlfn.QUARTILE.INC(H$2:H4857,1),"")</f>
        <v>9.490740776527673E-4</v>
      </c>
      <c r="J4857" s="10">
        <f>IFERROR(_xlfn.QUARTILE.INC(H$2:H4857,3),"")</f>
        <v>1.1458333392511122E-3</v>
      </c>
      <c r="K4857" s="10">
        <f>IFERROR(stats[[#This Row],[Q3]]-stats[[#This Row],[Q1]],"")</f>
        <v>1.9675926159834489E-4</v>
      </c>
      <c r="L4857" s="10">
        <f>IFERROR(AVERAGEIFS(H$2:H4857, H$2:H4857, "&lt;" &amp;stats[[#This Row],[Q3]]+(2*stats[[#This Row],[IQR]]), H$2:H4857, "&gt;" &amp; stats[[#This Row],[Q1]]-(2*stats[[#This Row],[IQR]])),"")</f>
        <v>1.0548821461364368E-3</v>
      </c>
    </row>
    <row r="4858" spans="1:12" x14ac:dyDescent="0.25">
      <c r="A4858" s="7">
        <v>44420.595891203702</v>
      </c>
      <c r="B4858">
        <v>0</v>
      </c>
      <c r="C4858">
        <v>1</v>
      </c>
      <c r="D4858" s="8">
        <f>SUM(B$2:B4858)</f>
        <v>31</v>
      </c>
      <c r="E4858" s="8">
        <f>SUM(C$2:C4858)</f>
        <v>4857</v>
      </c>
      <c r="F4858" s="9">
        <f>IF(stats[[#This Row],[Column1]],stats[[#This Row],[Total Clear]]/stats[[#This Row],[Total Runs]],NA())</f>
        <v>6.382540662960675E-3</v>
      </c>
      <c r="G4858" s="9">
        <f>SUM(B$2:B4858) / SUM(C$2:C4858)</f>
        <v>6.382540662960675E-3</v>
      </c>
      <c r="H4858" s="10">
        <f>IFERROR(stats[[#This Row],[Column1]]-A4857,"")</f>
        <v>1.0995370321325026E-3</v>
      </c>
      <c r="I4858" s="10">
        <f>IFERROR(_xlfn.QUARTILE.INC(H$2:H4858,1),"")</f>
        <v>9.490740776527673E-4</v>
      </c>
      <c r="J4858" s="10">
        <f>IFERROR(_xlfn.QUARTILE.INC(H$2:H4858,3),"")</f>
        <v>1.1458333392511122E-3</v>
      </c>
      <c r="K4858" s="10">
        <f>IFERROR(stats[[#This Row],[Q3]]-stats[[#This Row],[Q1]],"")</f>
        <v>1.9675926159834489E-4</v>
      </c>
      <c r="L4858" s="10">
        <f>IFERROR(AVERAGEIFS(H$2:H4858, H$2:H4858, "&lt;" &amp;stats[[#This Row],[Q3]]+(2*stats[[#This Row],[IQR]]), H$2:H4858, "&gt;" &amp; stats[[#This Row],[Q1]]-(2*stats[[#This Row],[IQR]])),"")</f>
        <v>1.0548914298965193E-3</v>
      </c>
    </row>
    <row r="4859" spans="1:12" x14ac:dyDescent="0.25">
      <c r="A4859" s="7">
        <v>44420.597025462965</v>
      </c>
      <c r="B4859">
        <v>0</v>
      </c>
      <c r="C4859">
        <v>1</v>
      </c>
      <c r="D4859" s="8">
        <f>SUM(B$2:B4859)</f>
        <v>31</v>
      </c>
      <c r="E4859" s="8">
        <f>SUM(C$2:C4859)</f>
        <v>4858</v>
      </c>
      <c r="F4859" s="9">
        <f>IF(stats[[#This Row],[Column1]],stats[[#This Row],[Total Clear]]/stats[[#This Row],[Total Runs]],NA())</f>
        <v>6.3812268423219434E-3</v>
      </c>
      <c r="G4859" s="9">
        <f>SUM(B$2:B4859) / SUM(C$2:C4859)</f>
        <v>6.3812268423219434E-3</v>
      </c>
      <c r="H4859" s="10">
        <f>IFERROR(stats[[#This Row],[Column1]]-A4858,"")</f>
        <v>1.1342592624714598E-3</v>
      </c>
      <c r="I4859" s="10">
        <f>IFERROR(_xlfn.QUARTILE.INC(H$2:H4859,1),"")</f>
        <v>9.490740776527673E-4</v>
      </c>
      <c r="J4859" s="10">
        <f>IFERROR(_xlfn.QUARTILE.INC(H$2:H4859,3),"")</f>
        <v>1.1458333392511122E-3</v>
      </c>
      <c r="K4859" s="10">
        <f>IFERROR(stats[[#This Row],[Q3]]-stats[[#This Row],[Q1]],"")</f>
        <v>1.9675926159834489E-4</v>
      </c>
      <c r="L4859" s="10">
        <f>IFERROR(AVERAGEIFS(H$2:H4859, H$2:H4859, "&lt;" &amp;stats[[#This Row],[Q3]]+(2*stats[[#This Row],[IQR]]), H$2:H4859, "&gt;" &amp; stats[[#This Row],[Q1]]-(2*stats[[#This Row],[IQR]])),"")</f>
        <v>1.0549079270556494E-3</v>
      </c>
    </row>
    <row r="4860" spans="1:12" x14ac:dyDescent="0.25">
      <c r="A4860" s="7">
        <v>44420.598240740743</v>
      </c>
      <c r="B4860">
        <v>0</v>
      </c>
      <c r="C4860">
        <v>1</v>
      </c>
      <c r="D4860" s="8">
        <f>SUM(B$2:B4860)</f>
        <v>31</v>
      </c>
      <c r="E4860" s="8">
        <f>SUM(C$2:C4860)</f>
        <v>4859</v>
      </c>
      <c r="F4860" s="9">
        <f>IF(stats[[#This Row],[Column1]],stats[[#This Row],[Total Clear]]/stats[[#This Row],[Total Runs]],NA())</f>
        <v>6.3799135624614117E-3</v>
      </c>
      <c r="G4860" s="9">
        <f>SUM(B$2:B4860) / SUM(C$2:C4860)</f>
        <v>6.3799135624614117E-3</v>
      </c>
      <c r="H4860" s="10">
        <f>IFERROR(stats[[#This Row],[Column1]]-A4859,"")</f>
        <v>1.2152777781011537E-3</v>
      </c>
      <c r="I4860" s="10">
        <f>IFERROR(_xlfn.QUARTILE.INC(H$2:H4860,1),"")</f>
        <v>9.490740776527673E-4</v>
      </c>
      <c r="J4860" s="10">
        <f>IFERROR(_xlfn.QUARTILE.INC(H$2:H4860,3),"")</f>
        <v>1.1458333392511122E-3</v>
      </c>
      <c r="K4860" s="10">
        <f>IFERROR(stats[[#This Row],[Q3]]-stats[[#This Row],[Q1]],"")</f>
        <v>1.9675926159834489E-4</v>
      </c>
      <c r="L4860" s="10">
        <f>IFERROR(AVERAGEIFS(H$2:H4860, H$2:H4860, "&lt;" &amp;stats[[#This Row],[Q3]]+(2*stats[[#This Row],[IQR]]), H$2:H4860, "&gt;" &amp; stats[[#This Row],[Q1]]-(2*stats[[#This Row],[IQR]])),"")</f>
        <v>1.0549412541236139E-3</v>
      </c>
    </row>
    <row r="4861" spans="1:12" x14ac:dyDescent="0.25">
      <c r="A4861" s="7">
        <v>44420.599421296298</v>
      </c>
      <c r="B4861">
        <v>0</v>
      </c>
      <c r="C4861">
        <v>1</v>
      </c>
      <c r="D4861" s="8">
        <f>SUM(B$2:B4861)</f>
        <v>31</v>
      </c>
      <c r="E4861" s="8">
        <f>SUM(C$2:C4861)</f>
        <v>4860</v>
      </c>
      <c r="F4861" s="9">
        <f>IF(stats[[#This Row],[Column1]],stats[[#This Row],[Total Clear]]/stats[[#This Row],[Total Runs]],NA())</f>
        <v>6.3786008230452673E-3</v>
      </c>
      <c r="G4861" s="9">
        <f>SUM(B$2:B4861) / SUM(C$2:C4861)</f>
        <v>6.3786008230452673E-3</v>
      </c>
      <c r="H4861" s="10">
        <f>IFERROR(stats[[#This Row],[Column1]]-A4860,"")</f>
        <v>1.1805555550381541E-3</v>
      </c>
      <c r="I4861" s="10">
        <f>IFERROR(_xlfn.QUARTILE.INC(H$2:H4861,1),"")</f>
        <v>9.490740776527673E-4</v>
      </c>
      <c r="J4861" s="10">
        <f>IFERROR(_xlfn.QUARTILE.INC(H$2:H4861,3),"")</f>
        <v>1.1458333392511122E-3</v>
      </c>
      <c r="K4861" s="10">
        <f>IFERROR(stats[[#This Row],[Q3]]-stats[[#This Row],[Q1]],"")</f>
        <v>1.9675926159834489E-4</v>
      </c>
      <c r="L4861" s="10">
        <f>IFERROR(AVERAGEIFS(H$2:H4861, H$2:H4861, "&lt;" &amp;stats[[#This Row],[Q3]]+(2*stats[[#This Row],[IQR]]), H$2:H4861, "&gt;" &amp; stats[[#This Row],[Q1]]-(2*stats[[#This Row],[IQR]])),"")</f>
        <v>1.0549673530849508E-3</v>
      </c>
    </row>
    <row r="4862" spans="1:12" x14ac:dyDescent="0.25">
      <c r="A4862" s="7">
        <v>44420.600601851853</v>
      </c>
      <c r="B4862">
        <v>0</v>
      </c>
      <c r="C4862">
        <v>1</v>
      </c>
      <c r="D4862" s="8">
        <f>SUM(B$2:B4862)</f>
        <v>31</v>
      </c>
      <c r="E4862" s="8">
        <f>SUM(C$2:C4862)</f>
        <v>4861</v>
      </c>
      <c r="F4862" s="9">
        <f>IF(stats[[#This Row],[Column1]],stats[[#This Row],[Total Clear]]/stats[[#This Row],[Total Runs]],NA())</f>
        <v>6.3772886237399712E-3</v>
      </c>
      <c r="G4862" s="9">
        <f>SUM(B$2:B4862) / SUM(C$2:C4862)</f>
        <v>6.3772886237399712E-3</v>
      </c>
      <c r="H4862" s="10">
        <f>IFERROR(stats[[#This Row],[Column1]]-A4861,"")</f>
        <v>1.1805555550381541E-3</v>
      </c>
      <c r="I4862" s="10">
        <f>IFERROR(_xlfn.QUARTILE.INC(H$2:H4862,1),"")</f>
        <v>9.490740776527673E-4</v>
      </c>
      <c r="J4862" s="10">
        <f>IFERROR(_xlfn.QUARTILE.INC(H$2:H4862,3),"")</f>
        <v>1.1458333392511122E-3</v>
      </c>
      <c r="K4862" s="10">
        <f>IFERROR(stats[[#This Row],[Q3]]-stats[[#This Row],[Q1]],"")</f>
        <v>1.9675926159834489E-4</v>
      </c>
      <c r="L4862" s="10">
        <f>IFERROR(AVERAGEIFS(H$2:H4862, H$2:H4862, "&lt;" &amp;stats[[#This Row],[Q3]]+(2*stats[[#This Row],[IQR]]), H$2:H4862, "&gt;" &amp; stats[[#This Row],[Q1]]-(2*stats[[#This Row],[IQR]])),"")</f>
        <v>1.0549934412033457E-3</v>
      </c>
    </row>
    <row r="4863" spans="1:12" x14ac:dyDescent="0.25">
      <c r="A4863" s="7">
        <v>44420.601678240739</v>
      </c>
      <c r="B4863">
        <v>0</v>
      </c>
      <c r="C4863">
        <v>1</v>
      </c>
      <c r="D4863" s="8">
        <f>SUM(B$2:B4863)</f>
        <v>31</v>
      </c>
      <c r="E4863" s="8">
        <f>SUM(C$2:C4863)</f>
        <v>4862</v>
      </c>
      <c r="F4863" s="9">
        <f>IF(stats[[#This Row],[Column1]],stats[[#This Row],[Total Clear]]/stats[[#This Row],[Total Runs]],NA())</f>
        <v>6.375976964212258E-3</v>
      </c>
      <c r="G4863" s="9">
        <f>SUM(B$2:B4863) / SUM(C$2:C4863)</f>
        <v>6.375976964212258E-3</v>
      </c>
      <c r="H4863" s="10">
        <f>IFERROR(stats[[#This Row],[Column1]]-A4862,"")</f>
        <v>1.0763888858491555E-3</v>
      </c>
      <c r="I4863" s="10">
        <f>IFERROR(_xlfn.QUARTILE.INC(H$2:H4863,1),"")</f>
        <v>9.490740776527673E-4</v>
      </c>
      <c r="J4863" s="10">
        <f>IFERROR(_xlfn.QUARTILE.INC(H$2:H4863,3),"")</f>
        <v>1.1458333392511122E-3</v>
      </c>
      <c r="K4863" s="10">
        <f>IFERROR(stats[[#This Row],[Q3]]-stats[[#This Row],[Q1]],"")</f>
        <v>1.9675926159834489E-4</v>
      </c>
      <c r="L4863" s="10">
        <f>IFERROR(AVERAGEIFS(H$2:H4863, H$2:H4863, "&lt;" &amp;stats[[#This Row],[Q3]]+(2*stats[[#This Row],[IQR]]), H$2:H4863, "&gt;" &amp; stats[[#This Row],[Q1]]-(2*stats[[#This Row],[IQR]])),"")</f>
        <v>1.0549978847017145E-3</v>
      </c>
    </row>
    <row r="4864" spans="1:12" x14ac:dyDescent="0.25">
      <c r="A4864" s="7">
        <v>44420.602824074071</v>
      </c>
      <c r="B4864">
        <v>0</v>
      </c>
      <c r="C4864">
        <v>1</v>
      </c>
      <c r="D4864" s="8">
        <f>SUM(B$2:B4864)</f>
        <v>31</v>
      </c>
      <c r="E4864" s="8">
        <f>SUM(C$2:C4864)</f>
        <v>4863</v>
      </c>
      <c r="F4864" s="9">
        <f>IF(stats[[#This Row],[Column1]],stats[[#This Row],[Total Clear]]/stats[[#This Row],[Total Runs]],NA())</f>
        <v>6.374665844129138E-3</v>
      </c>
      <c r="G4864" s="9">
        <f>SUM(B$2:B4864) / SUM(C$2:C4864)</f>
        <v>6.374665844129138E-3</v>
      </c>
      <c r="H4864" s="10">
        <f>IFERROR(stats[[#This Row],[Column1]]-A4863,"")</f>
        <v>1.1458333319751546E-3</v>
      </c>
      <c r="I4864" s="10">
        <f>IFERROR(_xlfn.QUARTILE.INC(H$2:H4864,1),"")</f>
        <v>9.490740776527673E-4</v>
      </c>
      <c r="J4864" s="10">
        <f>IFERROR(_xlfn.QUARTILE.INC(H$2:H4864,3),"")</f>
        <v>1.1458333392511122E-3</v>
      </c>
      <c r="K4864" s="10">
        <f>IFERROR(stats[[#This Row],[Q3]]-stats[[#This Row],[Q1]],"")</f>
        <v>1.9675926159834489E-4</v>
      </c>
      <c r="L4864" s="10">
        <f>IFERROR(AVERAGEIFS(H$2:H4864, H$2:H4864, "&lt;" &amp;stats[[#This Row],[Q3]]+(2*stats[[#This Row],[IQR]]), H$2:H4864, "&gt;" &amp; stats[[#This Row],[Q1]]-(2*stats[[#This Row],[IQR]])),"")</f>
        <v>1.0550167458826267E-3</v>
      </c>
    </row>
    <row r="4865" spans="1:12" x14ac:dyDescent="0.25">
      <c r="A4865" s="7">
        <v>44420.603912037041</v>
      </c>
      <c r="B4865">
        <v>0</v>
      </c>
      <c r="C4865">
        <v>1</v>
      </c>
      <c r="D4865" s="8">
        <f>SUM(B$2:B4865)</f>
        <v>31</v>
      </c>
      <c r="E4865" s="8">
        <f>SUM(C$2:C4865)</f>
        <v>4864</v>
      </c>
      <c r="F4865" s="9">
        <f>IF(stats[[#This Row],[Column1]],stats[[#This Row],[Total Clear]]/stats[[#This Row],[Total Runs]],NA())</f>
        <v>6.3733552631578946E-3</v>
      </c>
      <c r="G4865" s="9">
        <f>SUM(B$2:B4865) / SUM(C$2:C4865)</f>
        <v>6.3733552631578946E-3</v>
      </c>
      <c r="H4865" s="10">
        <f>IFERROR(stats[[#This Row],[Column1]]-A4864,"")</f>
        <v>1.0879629699047655E-3</v>
      </c>
      <c r="I4865" s="10">
        <f>IFERROR(_xlfn.QUARTILE.INC(H$2:H4865,1),"")</f>
        <v>9.490740776527673E-4</v>
      </c>
      <c r="J4865" s="10">
        <f>IFERROR(_xlfn.QUARTILE.INC(H$2:H4865,3),"")</f>
        <v>1.1458333392511122E-3</v>
      </c>
      <c r="K4865" s="10">
        <f>IFERROR(stats[[#This Row],[Q3]]-stats[[#This Row],[Q1]],"")</f>
        <v>1.9675926159834489E-4</v>
      </c>
      <c r="L4865" s="10">
        <f>IFERROR(AVERAGEIFS(H$2:H4865, H$2:H4865, "&lt;" &amp;stats[[#This Row],[Q3]]+(2*stats[[#This Row],[IQR]]), H$2:H4865, "&gt;" &amp; stats[[#This Row],[Q1]]-(2*stats[[#This Row],[IQR]])),"")</f>
        <v>1.0550235854558097E-3</v>
      </c>
    </row>
    <row r="4866" spans="1:12" x14ac:dyDescent="0.25">
      <c r="A4866" s="7">
        <v>44420.605000000003</v>
      </c>
      <c r="B4866">
        <v>0</v>
      </c>
      <c r="C4866">
        <v>1</v>
      </c>
      <c r="D4866" s="8">
        <f>SUM(B$2:B4866)</f>
        <v>31</v>
      </c>
      <c r="E4866" s="8">
        <f>SUM(C$2:C4866)</f>
        <v>4865</v>
      </c>
      <c r="F4866" s="9">
        <f>IF(stats[[#This Row],[Column1]],stats[[#This Row],[Total Clear]]/stats[[#This Row],[Total Runs]],NA())</f>
        <v>6.3720452209660846E-3</v>
      </c>
      <c r="G4866" s="9">
        <f>SUM(B$2:B4866) / SUM(C$2:C4866)</f>
        <v>6.3720452209660846E-3</v>
      </c>
      <c r="H4866" s="10">
        <f>IFERROR(stats[[#This Row],[Column1]]-A4865,"")</f>
        <v>1.0879629626288079E-3</v>
      </c>
      <c r="I4866" s="10">
        <f>IFERROR(_xlfn.QUARTILE.INC(H$2:H4866,1),"")</f>
        <v>9.490740776527673E-4</v>
      </c>
      <c r="J4866" s="10">
        <f>IFERROR(_xlfn.QUARTILE.INC(H$2:H4866,3),"")</f>
        <v>1.1458333392511122E-3</v>
      </c>
      <c r="K4866" s="10">
        <f>IFERROR(stats[[#This Row],[Q3]]-stats[[#This Row],[Q1]],"")</f>
        <v>1.9675926159834489E-4</v>
      </c>
      <c r="L4866" s="10">
        <f>IFERROR(AVERAGEIFS(H$2:H4866, H$2:H4866, "&lt;" &amp;stats[[#This Row],[Q3]]+(2*stats[[#This Row],[IQR]]), H$2:H4866, "&gt;" &amp; stats[[#This Row],[Q1]]-(2*stats[[#This Row],[IQR]])),"")</f>
        <v>1.0550304221883073E-3</v>
      </c>
    </row>
    <row r="4867" spans="1:12" x14ac:dyDescent="0.25">
      <c r="A4867" s="7">
        <v>44420.606145833335</v>
      </c>
      <c r="B4867">
        <v>0</v>
      </c>
      <c r="C4867">
        <v>1</v>
      </c>
      <c r="D4867" s="8">
        <f>SUM(B$2:B4867)</f>
        <v>31</v>
      </c>
      <c r="E4867" s="8">
        <f>SUM(C$2:C4867)</f>
        <v>4866</v>
      </c>
      <c r="F4867" s="9">
        <f>IF(stats[[#This Row],[Column1]],stats[[#This Row],[Total Clear]]/stats[[#This Row],[Total Runs]],NA())</f>
        <v>6.3707357172215371E-3</v>
      </c>
      <c r="G4867" s="9">
        <f>SUM(B$2:B4867) / SUM(C$2:C4867)</f>
        <v>6.3707357172215371E-3</v>
      </c>
      <c r="H4867" s="10">
        <f>IFERROR(stats[[#This Row],[Column1]]-A4866,"")</f>
        <v>1.1458333319751546E-3</v>
      </c>
      <c r="I4867" s="10">
        <f>IFERROR(_xlfn.QUARTILE.INC(H$2:H4867,1),"")</f>
        <v>9.490740776527673E-4</v>
      </c>
      <c r="J4867" s="10">
        <f>IFERROR(_xlfn.QUARTILE.INC(H$2:H4867,3),"")</f>
        <v>1.1458333392511122E-3</v>
      </c>
      <c r="K4867" s="10">
        <f>IFERROR(stats[[#This Row],[Q3]]-stats[[#This Row],[Q1]],"")</f>
        <v>1.9675926159834489E-4</v>
      </c>
      <c r="L4867" s="10">
        <f>IFERROR(AVERAGEIFS(H$2:H4867, H$2:H4867, "&lt;" &amp;stats[[#This Row],[Q3]]+(2*stats[[#This Row],[IQR]]), H$2:H4867, "&gt;" &amp; stats[[#This Row],[Q1]]-(2*stats[[#This Row],[IQR]])),"")</f>
        <v>1.0550492648755425E-3</v>
      </c>
    </row>
    <row r="4868" spans="1:12" x14ac:dyDescent="0.25">
      <c r="A4868" s="7">
        <v>44420.607245370367</v>
      </c>
      <c r="B4868">
        <v>0</v>
      </c>
      <c r="C4868">
        <v>1</v>
      </c>
      <c r="D4868" s="8">
        <f>SUM(B$2:B4868)</f>
        <v>31</v>
      </c>
      <c r="E4868" s="8">
        <f>SUM(C$2:C4868)</f>
        <v>4867</v>
      </c>
      <c r="F4868" s="9">
        <f>IF(stats[[#This Row],[Column1]],stats[[#This Row],[Total Clear]]/stats[[#This Row],[Total Runs]],NA())</f>
        <v>6.369426751592357E-3</v>
      </c>
      <c r="G4868" s="9">
        <f>SUM(B$2:B4868) / SUM(C$2:C4868)</f>
        <v>6.369426751592357E-3</v>
      </c>
      <c r="H4868" s="10">
        <f>IFERROR(stats[[#This Row],[Column1]]-A4867,"")</f>
        <v>1.0995370321325026E-3</v>
      </c>
      <c r="I4868" s="10">
        <f>IFERROR(_xlfn.QUARTILE.INC(H$2:H4868,1),"")</f>
        <v>9.490740776527673E-4</v>
      </c>
      <c r="J4868" s="10">
        <f>IFERROR(_xlfn.QUARTILE.INC(H$2:H4868,3),"")</f>
        <v>1.1458333392511122E-3</v>
      </c>
      <c r="K4868" s="10">
        <f>IFERROR(stats[[#This Row],[Q3]]-stats[[#This Row],[Q1]],"")</f>
        <v>1.9675926159834489E-4</v>
      </c>
      <c r="L4868" s="10">
        <f>IFERROR(AVERAGEIFS(H$2:H4868, H$2:H4868, "&lt;" &amp;stats[[#This Row],[Q3]]+(2*stats[[#This Row],[IQR]]), H$2:H4868, "&gt;" &amp; stats[[#This Row],[Q1]]-(2*stats[[#This Row],[IQR]])),"")</f>
        <v>1.0550584947027742E-3</v>
      </c>
    </row>
    <row r="4869" spans="1:12" x14ac:dyDescent="0.25">
      <c r="A4869" s="7">
        <v>44420.608310185184</v>
      </c>
      <c r="B4869">
        <v>0</v>
      </c>
      <c r="C4869">
        <v>1</v>
      </c>
      <c r="D4869" s="8">
        <f>SUM(B$2:B4869)</f>
        <v>31</v>
      </c>
      <c r="E4869" s="8">
        <f>SUM(C$2:C4869)</f>
        <v>4868</v>
      </c>
      <c r="F4869" s="9">
        <f>IF(stats[[#This Row],[Column1]],stats[[#This Row],[Total Clear]]/stats[[#This Row],[Total Runs]],NA())</f>
        <v>6.3681183237469189E-3</v>
      </c>
      <c r="G4869" s="9">
        <f>SUM(B$2:B4869) / SUM(C$2:C4869)</f>
        <v>6.3681183237469189E-3</v>
      </c>
      <c r="H4869" s="10">
        <f>IFERROR(stats[[#This Row],[Column1]]-A4868,"")</f>
        <v>1.0648148163454607E-3</v>
      </c>
      <c r="I4869" s="10">
        <f>IFERROR(_xlfn.QUARTILE.INC(H$2:H4869,1),"")</f>
        <v>9.490740776527673E-4</v>
      </c>
      <c r="J4869" s="10">
        <f>IFERROR(_xlfn.QUARTILE.INC(H$2:H4869,3),"")</f>
        <v>1.1458333392511122E-3</v>
      </c>
      <c r="K4869" s="10">
        <f>IFERROR(stats[[#This Row],[Q3]]-stats[[#This Row],[Q1]],"")</f>
        <v>1.9675926159834489E-4</v>
      </c>
      <c r="L4869" s="10">
        <f>IFERROR(AVERAGEIFS(H$2:H4869, H$2:H4869, "&lt;" &amp;stats[[#This Row],[Q3]]+(2*stats[[#This Row],[IQR]]), H$2:H4869, "&gt;" &amp; stats[[#This Row],[Q1]]-(2*stats[[#This Row],[IQR]])),"")</f>
        <v>1.0550605184160376E-3</v>
      </c>
    </row>
    <row r="4870" spans="1:12" x14ac:dyDescent="0.25">
      <c r="A4870" s="7">
        <v>44420.609351851854</v>
      </c>
      <c r="B4870">
        <v>0</v>
      </c>
      <c r="C4870">
        <v>1</v>
      </c>
      <c r="D4870" s="8">
        <f>SUM(B$2:B4870)</f>
        <v>31</v>
      </c>
      <c r="E4870" s="8">
        <f>SUM(C$2:C4870)</f>
        <v>4869</v>
      </c>
      <c r="F4870" s="9">
        <f>IF(stats[[#This Row],[Column1]],stats[[#This Row],[Total Clear]]/stats[[#This Row],[Total Runs]],NA())</f>
        <v>6.3668104333538715E-3</v>
      </c>
      <c r="G4870" s="9">
        <f>SUM(B$2:B4870) / SUM(C$2:C4870)</f>
        <v>6.3668104333538715E-3</v>
      </c>
      <c r="H4870" s="10">
        <f>IFERROR(stats[[#This Row],[Column1]]-A4869,"")</f>
        <v>1.0416666700621136E-3</v>
      </c>
      <c r="I4870" s="10">
        <f>IFERROR(_xlfn.QUARTILE.INC(H$2:H4870,1),"")</f>
        <v>9.490740776527673E-4</v>
      </c>
      <c r="J4870" s="10">
        <f>IFERROR(_xlfn.QUARTILE.INC(H$2:H4870,3),"")</f>
        <v>1.1458333392511122E-3</v>
      </c>
      <c r="K4870" s="10">
        <f>IFERROR(stats[[#This Row],[Q3]]-stats[[#This Row],[Q1]],"")</f>
        <v>1.9675926159834489E-4</v>
      </c>
      <c r="L4870" s="10">
        <f>IFERROR(AVERAGEIFS(H$2:H4870, H$2:H4870, "&lt;" &amp;stats[[#This Row],[Q3]]+(2*stats[[#This Row],[IQR]]), H$2:H4870, "&gt;" &amp; stats[[#This Row],[Q1]]-(2*stats[[#This Row],[IQR]])),"")</f>
        <v>1.0550577407618788E-3</v>
      </c>
    </row>
    <row r="4871" spans="1:12" x14ac:dyDescent="0.25">
      <c r="A4871" s="7">
        <v>44420.610451388886</v>
      </c>
      <c r="B4871">
        <v>0</v>
      </c>
      <c r="C4871">
        <v>1</v>
      </c>
      <c r="D4871" s="8">
        <f>SUM(B$2:B4871)</f>
        <v>31</v>
      </c>
      <c r="E4871" s="8">
        <f>SUM(C$2:C4871)</f>
        <v>4870</v>
      </c>
      <c r="F4871" s="9">
        <f>IF(stats[[#This Row],[Column1]],stats[[#This Row],[Total Clear]]/stats[[#This Row],[Total Runs]],NA())</f>
        <v>6.3655030800821352E-3</v>
      </c>
      <c r="G4871" s="9">
        <f>SUM(B$2:B4871) / SUM(C$2:C4871)</f>
        <v>6.3655030800821352E-3</v>
      </c>
      <c r="H4871" s="10">
        <f>IFERROR(stats[[#This Row],[Column1]]-A4870,"")</f>
        <v>1.0995370321325026E-3</v>
      </c>
      <c r="I4871" s="10">
        <f>IFERROR(_xlfn.QUARTILE.INC(H$2:H4871,1),"")</f>
        <v>9.490740776527673E-4</v>
      </c>
      <c r="J4871" s="10">
        <f>IFERROR(_xlfn.QUARTILE.INC(H$2:H4871,3),"")</f>
        <v>1.1458333392511122E-3</v>
      </c>
      <c r="K4871" s="10">
        <f>IFERROR(stats[[#This Row],[Q3]]-stats[[#This Row],[Q1]],"")</f>
        <v>1.9675926159834489E-4</v>
      </c>
      <c r="L4871" s="10">
        <f>IFERROR(AVERAGEIFS(H$2:H4871, H$2:H4871, "&lt;" &amp;stats[[#This Row],[Q3]]+(2*stats[[#This Row],[IQR]]), H$2:H4871, "&gt;" &amp; stats[[#This Row],[Q1]]-(2*stats[[#This Row],[IQR]])),"")</f>
        <v>1.0550669630905892E-3</v>
      </c>
    </row>
    <row r="4872" spans="1:12" x14ac:dyDescent="0.25">
      <c r="A4872" s="7">
        <v>44420.611516203702</v>
      </c>
      <c r="B4872">
        <v>0</v>
      </c>
      <c r="C4872">
        <v>1</v>
      </c>
      <c r="D4872" s="8">
        <f>SUM(B$2:B4872)</f>
        <v>31</v>
      </c>
      <c r="E4872" s="8">
        <f>SUM(C$2:C4872)</f>
        <v>4871</v>
      </c>
      <c r="F4872" s="9">
        <f>IF(stats[[#This Row],[Column1]],stats[[#This Row],[Total Clear]]/stats[[#This Row],[Total Runs]],NA())</f>
        <v>6.3641962636009032E-3</v>
      </c>
      <c r="G4872" s="9">
        <f>SUM(B$2:B4872) / SUM(C$2:C4872)</f>
        <v>6.3641962636009032E-3</v>
      </c>
      <c r="H4872" s="10">
        <f>IFERROR(stats[[#This Row],[Column1]]-A4871,"")</f>
        <v>1.0648148163454607E-3</v>
      </c>
      <c r="I4872" s="10">
        <f>IFERROR(_xlfn.QUARTILE.INC(H$2:H4872,1),"")</f>
        <v>9.490740776527673E-4</v>
      </c>
      <c r="J4872" s="10">
        <f>IFERROR(_xlfn.QUARTILE.INC(H$2:H4872,3),"")</f>
        <v>1.1458333392511122E-3</v>
      </c>
      <c r="K4872" s="10">
        <f>IFERROR(stats[[#This Row],[Q3]]-stats[[#This Row],[Q1]],"")</f>
        <v>1.9675926159834489E-4</v>
      </c>
      <c r="L4872" s="10">
        <f>IFERROR(AVERAGEIFS(H$2:H4872, H$2:H4872, "&lt;" &amp;stats[[#This Row],[Q3]]+(2*stats[[#This Row],[IQR]]), H$2:H4872, "&gt;" &amp; stats[[#This Row],[Q1]]-(2*stats[[#This Row],[IQR]])),"")</f>
        <v>1.0550689837898544E-3</v>
      </c>
    </row>
    <row r="4873" spans="1:12" x14ac:dyDescent="0.25">
      <c r="A4873" s="7">
        <v>44420.612696759257</v>
      </c>
      <c r="B4873">
        <v>0</v>
      </c>
      <c r="C4873">
        <v>1</v>
      </c>
      <c r="D4873" s="8">
        <f>SUM(B$2:B4873)</f>
        <v>31</v>
      </c>
      <c r="E4873" s="8">
        <f>SUM(C$2:C4873)</f>
        <v>4872</v>
      </c>
      <c r="F4873" s="9">
        <f>IF(stats[[#This Row],[Column1]],stats[[#This Row],[Total Clear]]/stats[[#This Row],[Total Runs]],NA())</f>
        <v>6.3628899835796388E-3</v>
      </c>
      <c r="G4873" s="9">
        <f>SUM(B$2:B4873) / SUM(C$2:C4873)</f>
        <v>6.3628899835796388E-3</v>
      </c>
      <c r="H4873" s="10">
        <f>IFERROR(stats[[#This Row],[Column1]]-A4872,"")</f>
        <v>1.1805555550381541E-3</v>
      </c>
      <c r="I4873" s="10">
        <f>IFERROR(_xlfn.QUARTILE.INC(H$2:H4873,1),"")</f>
        <v>9.490740776527673E-4</v>
      </c>
      <c r="J4873" s="10">
        <f>IFERROR(_xlfn.QUARTILE.INC(H$2:H4873,3),"")</f>
        <v>1.1458333392511122E-3</v>
      </c>
      <c r="K4873" s="10">
        <f>IFERROR(stats[[#This Row],[Q3]]-stats[[#This Row],[Q1]],"")</f>
        <v>1.9675926159834489E-4</v>
      </c>
      <c r="L4873" s="10">
        <f>IFERROR(AVERAGEIFS(H$2:H4873, H$2:H4873, "&lt;" &amp;stats[[#This Row],[Q3]]+(2*stats[[#This Row],[IQR]]), H$2:H4873, "&gt;" &amp; stats[[#This Row],[Q1]]-(2*stats[[#This Row],[IQR]])),"")</f>
        <v>1.0550949913693878E-3</v>
      </c>
    </row>
    <row r="4874" spans="1:12" x14ac:dyDescent="0.25">
      <c r="A4874" s="7">
        <v>44420.613819444443</v>
      </c>
      <c r="B4874">
        <v>0</v>
      </c>
      <c r="C4874">
        <v>1</v>
      </c>
      <c r="D4874" s="8">
        <f>SUM(B$2:B4874)</f>
        <v>31</v>
      </c>
      <c r="E4874" s="8">
        <f>SUM(C$2:C4874)</f>
        <v>4873</v>
      </c>
      <c r="F4874" s="9">
        <f>IF(stats[[#This Row],[Column1]],stats[[#This Row],[Total Clear]]/stats[[#This Row],[Total Runs]],NA())</f>
        <v>6.3615842396880775E-3</v>
      </c>
      <c r="G4874" s="9">
        <f>SUM(B$2:B4874) / SUM(C$2:C4874)</f>
        <v>6.3615842396880775E-3</v>
      </c>
      <c r="H4874" s="10">
        <f>IFERROR(stats[[#This Row],[Column1]]-A4873,"")</f>
        <v>1.1226851856918074E-3</v>
      </c>
      <c r="I4874" s="10">
        <f>IFERROR(_xlfn.QUARTILE.INC(H$2:H4874,1),"")</f>
        <v>9.490740776527673E-4</v>
      </c>
      <c r="J4874" s="10">
        <f>IFERROR(_xlfn.QUARTILE.INC(H$2:H4874,3),"")</f>
        <v>1.1458333392511122E-3</v>
      </c>
      <c r="K4874" s="10">
        <f>IFERROR(stats[[#This Row],[Q3]]-stats[[#This Row],[Q1]],"")</f>
        <v>1.9675926159834489E-4</v>
      </c>
      <c r="L4874" s="10">
        <f>IFERROR(AVERAGEIFS(H$2:H4874, H$2:H4874, "&lt;" &amp;stats[[#This Row],[Q3]]+(2*stats[[#This Row],[IQR]]), H$2:H4874, "&gt;" &amp; stats[[#This Row],[Q1]]-(2*stats[[#This Row],[IQR]])),"")</f>
        <v>1.0551089967971378E-3</v>
      </c>
    </row>
    <row r="4875" spans="1:12" x14ac:dyDescent="0.25">
      <c r="A4875" s="7">
        <v>44420.614976851852</v>
      </c>
      <c r="B4875">
        <v>0</v>
      </c>
      <c r="C4875">
        <v>1</v>
      </c>
      <c r="D4875" s="8">
        <f>SUM(B$2:B4875)</f>
        <v>31</v>
      </c>
      <c r="E4875" s="8">
        <f>SUM(C$2:C4875)</f>
        <v>4874</v>
      </c>
      <c r="F4875" s="9">
        <f>IF(stats[[#This Row],[Column1]],stats[[#This Row],[Total Clear]]/stats[[#This Row],[Total Runs]],NA())</f>
        <v>6.3602790315962247E-3</v>
      </c>
      <c r="G4875" s="9">
        <f>SUM(B$2:B4875) / SUM(C$2:C4875)</f>
        <v>6.3602790315962247E-3</v>
      </c>
      <c r="H4875" s="10">
        <f>IFERROR(stats[[#This Row],[Column1]]-A4874,"")</f>
        <v>1.157407408754807E-3</v>
      </c>
      <c r="I4875" s="10">
        <f>IFERROR(_xlfn.QUARTILE.INC(H$2:H4875,1),"")</f>
        <v>9.490740776527673E-4</v>
      </c>
      <c r="J4875" s="10">
        <f>IFERROR(_xlfn.QUARTILE.INC(H$2:H4875,3),"")</f>
        <v>1.1458333392511122E-3</v>
      </c>
      <c r="K4875" s="10">
        <f>IFERROR(stats[[#This Row],[Q3]]-stats[[#This Row],[Q1]],"")</f>
        <v>1.9675926159834489E-4</v>
      </c>
      <c r="L4875" s="10">
        <f>IFERROR(AVERAGEIFS(H$2:H4875, H$2:H4875, "&lt;" &amp;stats[[#This Row],[Q3]]+(2*stats[[#This Row],[IQR]]), H$2:H4875, "&gt;" &amp; stats[[#This Row],[Q1]]-(2*stats[[#This Row],[IQR]])),"")</f>
        <v>1.0551301897559027E-3</v>
      </c>
    </row>
    <row r="4876" spans="1:12" x14ac:dyDescent="0.25">
      <c r="A4876" s="7">
        <v>44420.616064814814</v>
      </c>
      <c r="B4876">
        <v>0</v>
      </c>
      <c r="C4876">
        <v>1</v>
      </c>
      <c r="D4876" s="8">
        <f>SUM(B$2:B4876)</f>
        <v>31</v>
      </c>
      <c r="E4876" s="8">
        <f>SUM(C$2:C4876)</f>
        <v>4875</v>
      </c>
      <c r="F4876" s="9">
        <f>IF(stats[[#This Row],[Column1]],stats[[#This Row],[Total Clear]]/stats[[#This Row],[Total Runs]],NA())</f>
        <v>6.3589743589743588E-3</v>
      </c>
      <c r="G4876" s="9">
        <f>SUM(B$2:B4876) / SUM(C$2:C4876)</f>
        <v>6.3589743589743588E-3</v>
      </c>
      <c r="H4876" s="10">
        <f>IFERROR(stats[[#This Row],[Column1]]-A4875,"")</f>
        <v>1.0879629626288079E-3</v>
      </c>
      <c r="I4876" s="10">
        <f>IFERROR(_xlfn.QUARTILE.INC(H$2:H4876,1),"")</f>
        <v>9.490740776527673E-4</v>
      </c>
      <c r="J4876" s="10">
        <f>IFERROR(_xlfn.QUARTILE.INC(H$2:H4876,3),"")</f>
        <v>1.1458333392511122E-3</v>
      </c>
      <c r="K4876" s="10">
        <f>IFERROR(stats[[#This Row],[Q3]]-stats[[#This Row],[Q1]],"")</f>
        <v>1.9675926159834489E-4</v>
      </c>
      <c r="L4876" s="10">
        <f>IFERROR(AVERAGEIFS(H$2:H4876, H$2:H4876, "&lt;" &amp;stats[[#This Row],[Q3]]+(2*stats[[#This Row],[IQR]]), H$2:H4876, "&gt;" &amp; stats[[#This Row],[Q1]]-(2*stats[[#This Row],[IQR]])),"")</f>
        <v>1.0551369902473842E-3</v>
      </c>
    </row>
    <row r="4877" spans="1:12" x14ac:dyDescent="0.25">
      <c r="A4877" s="7">
        <v>44420.617199074077</v>
      </c>
      <c r="B4877">
        <v>0</v>
      </c>
      <c r="C4877">
        <v>1</v>
      </c>
      <c r="D4877" s="8">
        <f>SUM(B$2:B4877)</f>
        <v>31</v>
      </c>
      <c r="E4877" s="8">
        <f>SUM(C$2:C4877)</f>
        <v>4876</v>
      </c>
      <c r="F4877" s="9">
        <f>IF(stats[[#This Row],[Column1]],stats[[#This Row],[Total Clear]]/stats[[#This Row],[Total Runs]],NA())</f>
        <v>6.3576702214930272E-3</v>
      </c>
      <c r="G4877" s="9">
        <f>SUM(B$2:B4877) / SUM(C$2:C4877)</f>
        <v>6.3576702214930272E-3</v>
      </c>
      <c r="H4877" s="10">
        <f>IFERROR(stats[[#This Row],[Column1]]-A4876,"")</f>
        <v>1.1342592624714598E-3</v>
      </c>
      <c r="I4877" s="10">
        <f>IFERROR(_xlfn.QUARTILE.INC(H$2:H4877,1),"")</f>
        <v>9.490740776527673E-4</v>
      </c>
      <c r="J4877" s="10">
        <f>IFERROR(_xlfn.QUARTILE.INC(H$2:H4877,3),"")</f>
        <v>1.1458333392511122E-3</v>
      </c>
      <c r="K4877" s="10">
        <f>IFERROR(stats[[#This Row],[Q3]]-stats[[#This Row],[Q1]],"")</f>
        <v>1.9675926159834489E-4</v>
      </c>
      <c r="L4877" s="10">
        <f>IFERROR(AVERAGEIFS(H$2:H4877, H$2:H4877, "&lt;" &amp;stats[[#This Row],[Q3]]+(2*stats[[#This Row],[IQR]]), H$2:H4877, "&gt;" &amp; stats[[#This Row],[Q1]]-(2*stats[[#This Row],[IQR]])),"")</f>
        <v>1.0551533750625061E-3</v>
      </c>
    </row>
    <row r="4878" spans="1:12" x14ac:dyDescent="0.25">
      <c r="A4878" s="7">
        <v>44420.618252314816</v>
      </c>
      <c r="B4878">
        <v>0</v>
      </c>
      <c r="C4878">
        <v>1</v>
      </c>
      <c r="D4878" s="8">
        <f>SUM(B$2:B4878)</f>
        <v>31</v>
      </c>
      <c r="E4878" s="8">
        <f>SUM(C$2:C4878)</f>
        <v>4877</v>
      </c>
      <c r="F4878" s="9">
        <f>IF(stats[[#This Row],[Column1]],stats[[#This Row],[Total Clear]]/stats[[#This Row],[Total Runs]],NA())</f>
        <v>6.3563666188230471E-3</v>
      </c>
      <c r="G4878" s="9">
        <f>SUM(B$2:B4878) / SUM(C$2:C4878)</f>
        <v>6.3563666188230471E-3</v>
      </c>
      <c r="H4878" s="10">
        <f>IFERROR(stats[[#This Row],[Column1]]-A4877,"")</f>
        <v>1.0532407395658083E-3</v>
      </c>
      <c r="I4878" s="10">
        <f>IFERROR(_xlfn.QUARTILE.INC(H$2:H4878,1),"")</f>
        <v>9.490740776527673E-4</v>
      </c>
      <c r="J4878" s="10">
        <f>IFERROR(_xlfn.QUARTILE.INC(H$2:H4878,3),"")</f>
        <v>1.1458333392511122E-3</v>
      </c>
      <c r="K4878" s="10">
        <f>IFERROR(stats[[#This Row],[Q3]]-stats[[#This Row],[Q1]],"")</f>
        <v>1.9675926159834489E-4</v>
      </c>
      <c r="L4878" s="10">
        <f>IFERROR(AVERAGEIFS(H$2:H4878, H$2:H4878, "&lt;" &amp;stats[[#This Row],[Q3]]+(2*stats[[#This Row],[IQR]]), H$2:H4878, "&gt;" &amp; stats[[#This Row],[Q1]]-(2*stats[[#This Row],[IQR]])),"")</f>
        <v>1.0551529790717201E-3</v>
      </c>
    </row>
    <row r="4879" spans="1:12" x14ac:dyDescent="0.25">
      <c r="A4879" s="7">
        <v>44420.619398148148</v>
      </c>
      <c r="B4879">
        <v>0</v>
      </c>
      <c r="C4879">
        <v>1</v>
      </c>
      <c r="D4879" s="8">
        <f>SUM(B$2:B4879)</f>
        <v>31</v>
      </c>
      <c r="E4879" s="8">
        <f>SUM(C$2:C4879)</f>
        <v>4878</v>
      </c>
      <c r="F4879" s="9">
        <f>IF(stats[[#This Row],[Column1]],stats[[#This Row],[Total Clear]]/stats[[#This Row],[Total Runs]],NA())</f>
        <v>6.3550635506355061E-3</v>
      </c>
      <c r="G4879" s="9">
        <f>SUM(B$2:B4879) / SUM(C$2:C4879)</f>
        <v>6.3550635506355061E-3</v>
      </c>
      <c r="H4879" s="10">
        <f>IFERROR(stats[[#This Row],[Column1]]-A4878,"")</f>
        <v>1.1458333319751546E-3</v>
      </c>
      <c r="I4879" s="10">
        <f>IFERROR(_xlfn.QUARTILE.INC(H$2:H4879,1),"")</f>
        <v>9.490740776527673E-4</v>
      </c>
      <c r="J4879" s="10">
        <f>IFERROR(_xlfn.QUARTILE.INC(H$2:H4879,3),"")</f>
        <v>1.1458333392511122E-3</v>
      </c>
      <c r="K4879" s="10">
        <f>IFERROR(stats[[#This Row],[Q3]]-stats[[#This Row],[Q1]],"")</f>
        <v>1.9675926159834489E-4</v>
      </c>
      <c r="L4879" s="10">
        <f>IFERROR(AVERAGEIFS(H$2:H4879, H$2:H4879, "&lt;" &amp;stats[[#This Row],[Q3]]+(2*stats[[#This Row],[IQR]]), H$2:H4879, "&gt;" &amp; stats[[#This Row],[Q1]]-(2*stats[[#This Row],[IQR]])),"")</f>
        <v>1.0551717495856723E-3</v>
      </c>
    </row>
    <row r="4880" spans="1:12" x14ac:dyDescent="0.25">
      <c r="A4880" s="7">
        <v>44420.620486111111</v>
      </c>
      <c r="B4880">
        <v>0</v>
      </c>
      <c r="C4880">
        <v>1</v>
      </c>
      <c r="D4880" s="8">
        <f>SUM(B$2:B4880)</f>
        <v>31</v>
      </c>
      <c r="E4880" s="8">
        <f>SUM(C$2:C4880)</f>
        <v>4879</v>
      </c>
      <c r="F4880" s="9">
        <f>IF(stats[[#This Row],[Column1]],stats[[#This Row],[Total Clear]]/stats[[#This Row],[Total Runs]],NA())</f>
        <v>6.3537610166017628E-3</v>
      </c>
      <c r="G4880" s="9">
        <f>SUM(B$2:B4880) / SUM(C$2:C4880)</f>
        <v>6.3537610166017628E-3</v>
      </c>
      <c r="H4880" s="10">
        <f>IFERROR(stats[[#This Row],[Column1]]-A4879,"")</f>
        <v>1.0879629626288079E-3</v>
      </c>
      <c r="I4880" s="10">
        <f>IFERROR(_xlfn.QUARTILE.INC(H$2:H4880,1),"")</f>
        <v>9.490740776527673E-4</v>
      </c>
      <c r="J4880" s="10">
        <f>IFERROR(_xlfn.QUARTILE.INC(H$2:H4880,3),"")</f>
        <v>1.1458333392511122E-3</v>
      </c>
      <c r="K4880" s="10">
        <f>IFERROR(stats[[#This Row],[Q3]]-stats[[#This Row],[Q1]],"")</f>
        <v>1.9675926159834489E-4</v>
      </c>
      <c r="L4880" s="10">
        <f>IFERROR(AVERAGEIFS(H$2:H4880, H$2:H4880, "&lt;" &amp;stats[[#This Row],[Q3]]+(2*stats[[#This Row],[IQR]]), H$2:H4880, "&gt;" &amp; stats[[#This Row],[Q1]]-(2*stats[[#This Row],[IQR]])),"")</f>
        <v>1.05517853584665E-3</v>
      </c>
    </row>
    <row r="4881" spans="1:12" x14ac:dyDescent="0.25">
      <c r="A4881" s="7">
        <v>44420.62158564815</v>
      </c>
      <c r="B4881">
        <v>0</v>
      </c>
      <c r="C4881">
        <v>1</v>
      </c>
      <c r="D4881" s="8">
        <f>SUM(B$2:B4881)</f>
        <v>31</v>
      </c>
      <c r="E4881" s="8">
        <f>SUM(C$2:C4881)</f>
        <v>4880</v>
      </c>
      <c r="F4881" s="9">
        <f>IF(stats[[#This Row],[Column1]],stats[[#This Row],[Total Clear]]/stats[[#This Row],[Total Runs]],NA())</f>
        <v>6.3524590163934426E-3</v>
      </c>
      <c r="G4881" s="9">
        <f>SUM(B$2:B4881) / SUM(C$2:C4881)</f>
        <v>6.3524590163934426E-3</v>
      </c>
      <c r="H4881" s="10">
        <f>IFERROR(stats[[#This Row],[Column1]]-A4880,"")</f>
        <v>1.0995370394084603E-3</v>
      </c>
      <c r="I4881" s="10">
        <f>IFERROR(_xlfn.QUARTILE.INC(H$2:H4881,1),"")</f>
        <v>9.490740776527673E-4</v>
      </c>
      <c r="J4881" s="10">
        <f>IFERROR(_xlfn.QUARTILE.INC(H$2:H4881,3),"")</f>
        <v>1.1458333392511122E-3</v>
      </c>
      <c r="K4881" s="10">
        <f>IFERROR(stats[[#This Row],[Q3]]-stats[[#This Row],[Q1]],"")</f>
        <v>1.9675926159834489E-4</v>
      </c>
      <c r="L4881" s="10">
        <f>IFERROR(AVERAGEIFS(H$2:H4881, H$2:H4881, "&lt;" &amp;stats[[#This Row],[Q3]]+(2*stats[[#This Row],[IQR]]), H$2:H4881, "&gt;" &amp; stats[[#This Row],[Q1]]-(2*stats[[#This Row],[IQR]])),"")</f>
        <v>1.0551877141010595E-3</v>
      </c>
    </row>
    <row r="4882" spans="1:12" x14ac:dyDescent="0.25">
      <c r="A4882" s="7">
        <v>44420.622708333336</v>
      </c>
      <c r="B4882">
        <v>0</v>
      </c>
      <c r="C4882">
        <v>1</v>
      </c>
      <c r="D4882" s="8">
        <f>SUM(B$2:B4882)</f>
        <v>31</v>
      </c>
      <c r="E4882" s="8">
        <f>SUM(C$2:C4882)</f>
        <v>4881</v>
      </c>
      <c r="F4882" s="9">
        <f>IF(stats[[#This Row],[Column1]],stats[[#This Row],[Total Clear]]/stats[[#This Row],[Total Runs]],NA())</f>
        <v>6.3511575496824424E-3</v>
      </c>
      <c r="G4882" s="9">
        <f>SUM(B$2:B4882) / SUM(C$2:C4882)</f>
        <v>6.3511575496824424E-3</v>
      </c>
      <c r="H4882" s="10">
        <f>IFERROR(stats[[#This Row],[Column1]]-A4881,"")</f>
        <v>1.1226851856918074E-3</v>
      </c>
      <c r="I4882" s="10">
        <f>IFERROR(_xlfn.QUARTILE.INC(H$2:H4882,1),"")</f>
        <v>9.490740776527673E-4</v>
      </c>
      <c r="J4882" s="10">
        <f>IFERROR(_xlfn.QUARTILE.INC(H$2:H4882,3),"")</f>
        <v>1.1458333392511122E-3</v>
      </c>
      <c r="K4882" s="10">
        <f>IFERROR(stats[[#This Row],[Q3]]-stats[[#This Row],[Q1]],"")</f>
        <v>1.9675926159834489E-4</v>
      </c>
      <c r="L4882" s="10">
        <f>IFERROR(AVERAGEIFS(H$2:H4882, H$2:H4882, "&lt;" &amp;stats[[#This Row],[Q3]]+(2*stats[[#This Row],[IQR]]), H$2:H4882, "&gt;" &amp; stats[[#This Row],[Q1]]-(2*stats[[#This Row],[IQR]])),"")</f>
        <v>1.0552016771692412E-3</v>
      </c>
    </row>
    <row r="4883" spans="1:12" x14ac:dyDescent="0.25">
      <c r="A4883" s="7">
        <v>44420.623807870368</v>
      </c>
      <c r="B4883">
        <v>0</v>
      </c>
      <c r="C4883">
        <v>1</v>
      </c>
      <c r="D4883" s="8">
        <f>SUM(B$2:B4883)</f>
        <v>31</v>
      </c>
      <c r="E4883" s="8">
        <f>SUM(C$2:C4883)</f>
        <v>4882</v>
      </c>
      <c r="F4883" s="9">
        <f>IF(stats[[#This Row],[Column1]],stats[[#This Row],[Total Clear]]/stats[[#This Row],[Total Runs]],NA())</f>
        <v>6.3498566161409257E-3</v>
      </c>
      <c r="G4883" s="9">
        <f>SUM(B$2:B4883) / SUM(C$2:C4883)</f>
        <v>6.3498566161409257E-3</v>
      </c>
      <c r="H4883" s="10">
        <f>IFERROR(stats[[#This Row],[Column1]]-A4882,"")</f>
        <v>1.0995370321325026E-3</v>
      </c>
      <c r="I4883" s="10">
        <f>IFERROR(_xlfn.QUARTILE.INC(H$2:H4883,1),"")</f>
        <v>9.490740776527673E-4</v>
      </c>
      <c r="J4883" s="10">
        <f>IFERROR(_xlfn.QUARTILE.INC(H$2:H4883,3),"")</f>
        <v>1.1458333392511122E-3</v>
      </c>
      <c r="K4883" s="10">
        <f>IFERROR(stats[[#This Row],[Q3]]-stats[[#This Row],[Q1]],"")</f>
        <v>1.9675926159834489E-4</v>
      </c>
      <c r="L4883" s="10">
        <f>IFERROR(AVERAGEIFS(H$2:H4883, H$2:H4883, "&lt;" &amp;stats[[#This Row],[Q3]]+(2*stats[[#This Row],[IQR]]), H$2:H4883, "&gt;" &amp; stats[[#This Row],[Q1]]-(2*stats[[#This Row],[IQR]])),"")</f>
        <v>1.0552108468393473E-3</v>
      </c>
    </row>
    <row r="4884" spans="1:12" x14ac:dyDescent="0.25">
      <c r="A4884" s="7">
        <v>44420.624895833331</v>
      </c>
      <c r="B4884">
        <v>0</v>
      </c>
      <c r="C4884">
        <v>1</v>
      </c>
      <c r="D4884" s="8">
        <f>SUM(B$2:B4884)</f>
        <v>31</v>
      </c>
      <c r="E4884" s="8">
        <f>SUM(C$2:C4884)</f>
        <v>4883</v>
      </c>
      <c r="F4884" s="9">
        <f>IF(stats[[#This Row],[Column1]],stats[[#This Row],[Total Clear]]/stats[[#This Row],[Total Runs]],NA())</f>
        <v>6.3485562154413271E-3</v>
      </c>
      <c r="G4884" s="9">
        <f>SUM(B$2:B4884) / SUM(C$2:C4884)</f>
        <v>6.3485562154413271E-3</v>
      </c>
      <c r="H4884" s="10">
        <f>IFERROR(stats[[#This Row],[Column1]]-A4883,"")</f>
        <v>1.0879629626288079E-3</v>
      </c>
      <c r="I4884" s="10">
        <f>IFERROR(_xlfn.QUARTILE.INC(H$2:H4884,1),"")</f>
        <v>9.490740776527673E-4</v>
      </c>
      <c r="J4884" s="10">
        <f>IFERROR(_xlfn.QUARTILE.INC(H$2:H4884,3),"")</f>
        <v>1.1458333392511122E-3</v>
      </c>
      <c r="K4884" s="10">
        <f>IFERROR(stats[[#This Row],[Q3]]-stats[[#This Row],[Q1]],"")</f>
        <v>1.9675926159834489E-4</v>
      </c>
      <c r="L4884" s="10">
        <f>IFERROR(AVERAGEIFS(H$2:H4884, H$2:H4884, "&lt;" &amp;stats[[#This Row],[Q3]]+(2*stats[[#This Row],[IQR]]), H$2:H4884, "&gt;" &amp; stats[[#This Row],[Q1]]-(2*stats[[#This Row],[IQR]])),"")</f>
        <v>1.0552176194025794E-3</v>
      </c>
    </row>
    <row r="4885" spans="1:12" x14ac:dyDescent="0.25">
      <c r="A4885" s="7">
        <v>44420.625914351855</v>
      </c>
      <c r="B4885">
        <v>0</v>
      </c>
      <c r="C4885">
        <v>1</v>
      </c>
      <c r="D4885" s="8">
        <f>SUM(B$2:B4885)</f>
        <v>31</v>
      </c>
      <c r="E4885" s="8">
        <f>SUM(C$2:C4885)</f>
        <v>4884</v>
      </c>
      <c r="F4885" s="9">
        <f>IF(stats[[#This Row],[Column1]],stats[[#This Row],[Total Clear]]/stats[[#This Row],[Total Runs]],NA())</f>
        <v>6.3472563472563468E-3</v>
      </c>
      <c r="G4885" s="9">
        <f>SUM(B$2:B4885) / SUM(C$2:C4885)</f>
        <v>6.3472563472563468E-3</v>
      </c>
      <c r="H4885" s="10">
        <f>IFERROR(stats[[#This Row],[Column1]]-A4884,"")</f>
        <v>1.0185185237787664E-3</v>
      </c>
      <c r="I4885" s="10">
        <f>IFERROR(_xlfn.QUARTILE.INC(H$2:H4885,1),"")</f>
        <v>9.490740776527673E-4</v>
      </c>
      <c r="J4885" s="10">
        <f>IFERROR(_xlfn.QUARTILE.INC(H$2:H4885,3),"")</f>
        <v>1.1458333392511122E-3</v>
      </c>
      <c r="K4885" s="10">
        <f>IFERROR(stats[[#This Row],[Q3]]-stats[[#This Row],[Q1]],"")</f>
        <v>1.9675926159834489E-4</v>
      </c>
      <c r="L4885" s="10">
        <f>IFERROR(AVERAGEIFS(H$2:H4885, H$2:H4885, "&lt;" &amp;stats[[#This Row],[Q3]]+(2*stats[[#This Row],[IQR]]), H$2:H4885, "&gt;" &amp; stats[[#This Row],[Q1]]-(2*stats[[#This Row],[IQR]])),"")</f>
        <v>1.0552100322420203E-3</v>
      </c>
    </row>
    <row r="4886" spans="1:12" x14ac:dyDescent="0.25">
      <c r="A4886" s="7">
        <v>44420.627106481479</v>
      </c>
      <c r="B4886">
        <v>0</v>
      </c>
      <c r="C4886">
        <v>1</v>
      </c>
      <c r="D4886" s="8">
        <f>SUM(B$2:B4886)</f>
        <v>31</v>
      </c>
      <c r="E4886" s="8">
        <f>SUM(C$2:C4886)</f>
        <v>4885</v>
      </c>
      <c r="F4886" s="9">
        <f>IF(stats[[#This Row],[Column1]],stats[[#This Row],[Total Clear]]/stats[[#This Row],[Total Runs]],NA())</f>
        <v>6.3459570112589557E-3</v>
      </c>
      <c r="G4886" s="9">
        <f>SUM(B$2:B4886) / SUM(C$2:C4886)</f>
        <v>6.3459570112589557E-3</v>
      </c>
      <c r="H4886" s="10">
        <f>IFERROR(stats[[#This Row],[Column1]]-A4885,"")</f>
        <v>1.1921296245418489E-3</v>
      </c>
      <c r="I4886" s="10">
        <f>IFERROR(_xlfn.QUARTILE.INC(H$2:H4886,1),"")</f>
        <v>9.490740776527673E-4</v>
      </c>
      <c r="J4886" s="10">
        <f>IFERROR(_xlfn.QUARTILE.INC(H$2:H4886,3),"")</f>
        <v>1.1458333392511122E-3</v>
      </c>
      <c r="K4886" s="10">
        <f>IFERROR(stats[[#This Row],[Q3]]-stats[[#This Row],[Q1]],"")</f>
        <v>1.9675926159834489E-4</v>
      </c>
      <c r="L4886" s="10">
        <f>IFERROR(AVERAGEIFS(H$2:H4886, H$2:H4886, "&lt;" &amp;stats[[#This Row],[Q3]]+(2*stats[[#This Row],[IQR]]), H$2:H4886, "&gt;" &amp; stats[[#This Row],[Q1]]-(2*stats[[#This Row],[IQR]])),"")</f>
        <v>1.0552383331085562E-3</v>
      </c>
    </row>
    <row r="4887" spans="1:12" x14ac:dyDescent="0.25">
      <c r="A4887" s="7">
        <v>44420.628125000003</v>
      </c>
      <c r="B4887">
        <v>0</v>
      </c>
      <c r="C4887">
        <v>1</v>
      </c>
      <c r="D4887" s="8">
        <f>SUM(B$2:B4887)</f>
        <v>31</v>
      </c>
      <c r="E4887" s="8">
        <f>SUM(C$2:C4887)</f>
        <v>4886</v>
      </c>
      <c r="F4887" s="9">
        <f>IF(stats[[#This Row],[Column1]],stats[[#This Row],[Total Clear]]/stats[[#This Row],[Total Runs]],NA())</f>
        <v>6.3446582071223908E-3</v>
      </c>
      <c r="G4887" s="9">
        <f>SUM(B$2:B4887) / SUM(C$2:C4887)</f>
        <v>6.3446582071223908E-3</v>
      </c>
      <c r="H4887" s="10">
        <f>IFERROR(stats[[#This Row],[Column1]]-A4886,"")</f>
        <v>1.0185185237787664E-3</v>
      </c>
      <c r="I4887" s="10">
        <f>IFERROR(_xlfn.QUARTILE.INC(H$2:H4887,1),"")</f>
        <v>9.490740776527673E-4</v>
      </c>
      <c r="J4887" s="10">
        <f>IFERROR(_xlfn.QUARTILE.INC(H$2:H4887,3),"")</f>
        <v>1.1458333392511122E-3</v>
      </c>
      <c r="K4887" s="10">
        <f>IFERROR(stats[[#This Row],[Q3]]-stats[[#This Row],[Q1]],"")</f>
        <v>1.9675926159834489E-4</v>
      </c>
      <c r="L4887" s="10">
        <f>IFERROR(AVERAGEIFS(H$2:H4887, H$2:H4887, "&lt;" &amp;stats[[#This Row],[Q3]]+(2*stats[[#This Row],[IQR]]), H$2:H4887, "&gt;" &amp; stats[[#This Row],[Q1]]-(2*stats[[#This Row],[IQR]])),"")</f>
        <v>1.0552307448032595E-3</v>
      </c>
    </row>
    <row r="4888" spans="1:12" x14ac:dyDescent="0.25">
      <c r="A4888" s="7">
        <v>44420.629212962966</v>
      </c>
      <c r="B4888">
        <v>0</v>
      </c>
      <c r="C4888">
        <v>1</v>
      </c>
      <c r="D4888" s="8">
        <f>SUM(B$2:B4888)</f>
        <v>31</v>
      </c>
      <c r="E4888" s="8">
        <f>SUM(C$2:C4888)</f>
        <v>4887</v>
      </c>
      <c r="F4888" s="9">
        <f>IF(stats[[#This Row],[Column1]],stats[[#This Row],[Total Clear]]/stats[[#This Row],[Total Runs]],NA())</f>
        <v>6.3433599345201555E-3</v>
      </c>
      <c r="G4888" s="9">
        <f>SUM(B$2:B4888) / SUM(C$2:C4888)</f>
        <v>6.3433599345201555E-3</v>
      </c>
      <c r="H4888" s="10">
        <f>IFERROR(stats[[#This Row],[Column1]]-A4887,"")</f>
        <v>1.0879629626288079E-3</v>
      </c>
      <c r="I4888" s="10">
        <f>IFERROR(_xlfn.QUARTILE.INC(H$2:H4888,1),"")</f>
        <v>9.490740776527673E-4</v>
      </c>
      <c r="J4888" s="10">
        <f>IFERROR(_xlfn.QUARTILE.INC(H$2:H4888,3),"")</f>
        <v>1.1458333392511122E-3</v>
      </c>
      <c r="K4888" s="10">
        <f>IFERROR(stats[[#This Row],[Q3]]-stats[[#This Row],[Q1]],"")</f>
        <v>1.9675926159834489E-4</v>
      </c>
      <c r="L4888" s="10">
        <f>IFERROR(AVERAGEIFS(H$2:H4888, H$2:H4888, "&lt;" &amp;stats[[#This Row],[Q3]]+(2*stats[[#This Row],[IQR]]), H$2:H4888, "&gt;" &amp; stats[[#This Row],[Q1]]-(2*stats[[#This Row],[IQR]])),"")</f>
        <v>1.0552375076581823E-3</v>
      </c>
    </row>
    <row r="4889" spans="1:12" x14ac:dyDescent="0.25">
      <c r="A4889" s="7">
        <v>44420.630324074074</v>
      </c>
      <c r="B4889">
        <v>0</v>
      </c>
      <c r="C4889">
        <v>1</v>
      </c>
      <c r="D4889" s="8">
        <f>SUM(B$2:B4889)</f>
        <v>31</v>
      </c>
      <c r="E4889" s="8">
        <f>SUM(C$2:C4889)</f>
        <v>4888</v>
      </c>
      <c r="F4889" s="9">
        <f>IF(stats[[#This Row],[Column1]],stats[[#This Row],[Total Clear]]/stats[[#This Row],[Total Runs]],NA())</f>
        <v>6.3420621931260229E-3</v>
      </c>
      <c r="G4889" s="9">
        <f>SUM(B$2:B4889) / SUM(C$2:C4889)</f>
        <v>6.3420621931260229E-3</v>
      </c>
      <c r="H4889" s="10">
        <f>IFERROR(stats[[#This Row],[Column1]]-A4888,"")</f>
        <v>1.111111108912155E-3</v>
      </c>
      <c r="I4889" s="10">
        <f>IFERROR(_xlfn.QUARTILE.INC(H$2:H4889,1),"")</f>
        <v>9.490740776527673E-4</v>
      </c>
      <c r="J4889" s="10">
        <f>IFERROR(_xlfn.QUARTILE.INC(H$2:H4889,3),"")</f>
        <v>1.1458333392511122E-3</v>
      </c>
      <c r="K4889" s="10">
        <f>IFERROR(stats[[#This Row],[Q3]]-stats[[#This Row],[Q1]],"")</f>
        <v>1.9675926159834489E-4</v>
      </c>
      <c r="L4889" s="10">
        <f>IFERROR(AVERAGEIFS(H$2:H4889, H$2:H4889, "&lt;" &amp;stats[[#This Row],[Q3]]+(2*stats[[#This Row],[IQR]]), H$2:H4889, "&gt;" &amp; stats[[#This Row],[Q1]]-(2*stats[[#This Row],[IQR]])),"")</f>
        <v>1.0552490494060141E-3</v>
      </c>
    </row>
    <row r="4890" spans="1:12" x14ac:dyDescent="0.25">
      <c r="A4890" s="7">
        <v>44420.631458333337</v>
      </c>
      <c r="B4890">
        <v>0</v>
      </c>
      <c r="C4890">
        <v>1</v>
      </c>
      <c r="D4890" s="8">
        <f>SUM(B$2:B4890)</f>
        <v>31</v>
      </c>
      <c r="E4890" s="8">
        <f>SUM(C$2:C4890)</f>
        <v>4889</v>
      </c>
      <c r="F4890" s="9">
        <f>IF(stats[[#This Row],[Column1]],stats[[#This Row],[Total Clear]]/stats[[#This Row],[Total Runs]],NA())</f>
        <v>6.3407649826140314E-3</v>
      </c>
      <c r="G4890" s="9">
        <f>SUM(B$2:B4890) / SUM(C$2:C4890)</f>
        <v>6.3407649826140314E-3</v>
      </c>
      <c r="H4890" s="10">
        <f>IFERROR(stats[[#This Row],[Column1]]-A4889,"")</f>
        <v>1.1342592624714598E-3</v>
      </c>
      <c r="I4890" s="10">
        <f>IFERROR(_xlfn.QUARTILE.INC(H$2:H4890,1),"")</f>
        <v>9.490740776527673E-4</v>
      </c>
      <c r="J4890" s="10">
        <f>IFERROR(_xlfn.QUARTILE.INC(H$2:H4890,3),"")</f>
        <v>1.1458333392511122E-3</v>
      </c>
      <c r="K4890" s="10">
        <f>IFERROR(stats[[#This Row],[Q3]]-stats[[#This Row],[Q1]],"")</f>
        <v>1.9675926159834489E-4</v>
      </c>
      <c r="L4890" s="10">
        <f>IFERROR(AVERAGEIFS(H$2:H4890, H$2:H4890, "&lt;" &amp;stats[[#This Row],[Q3]]+(2*stats[[#This Row],[IQR]]), H$2:H4890, "&gt;" &amp; stats[[#This Row],[Q1]]-(2*stats[[#This Row],[IQR]])),"")</f>
        <v>1.0552653670873576E-3</v>
      </c>
    </row>
    <row r="4891" spans="1:12" x14ac:dyDescent="0.25">
      <c r="A4891" s="7">
        <v>44420.632592592592</v>
      </c>
      <c r="B4891">
        <v>0</v>
      </c>
      <c r="C4891">
        <v>1</v>
      </c>
      <c r="D4891" s="8">
        <f>SUM(B$2:B4891)</f>
        <v>31</v>
      </c>
      <c r="E4891" s="8">
        <f>SUM(C$2:C4891)</f>
        <v>4890</v>
      </c>
      <c r="F4891" s="9">
        <f>IF(stats[[#This Row],[Column1]],stats[[#This Row],[Total Clear]]/stats[[#This Row],[Total Runs]],NA())</f>
        <v>6.3394683026584868E-3</v>
      </c>
      <c r="G4891" s="9">
        <f>SUM(B$2:B4891) / SUM(C$2:C4891)</f>
        <v>6.3394683026584868E-3</v>
      </c>
      <c r="H4891" s="10">
        <f>IFERROR(stats[[#This Row],[Column1]]-A4890,"")</f>
        <v>1.1342592551955022E-3</v>
      </c>
      <c r="I4891" s="10">
        <f>IFERROR(_xlfn.QUARTILE.INC(H$2:H4891,1),"")</f>
        <v>9.490740776527673E-4</v>
      </c>
      <c r="J4891" s="10">
        <f>IFERROR(_xlfn.QUARTILE.INC(H$2:H4891,3),"")</f>
        <v>1.1458333392511122E-3</v>
      </c>
      <c r="K4891" s="10">
        <f>IFERROR(stats[[#This Row],[Q3]]-stats[[#This Row],[Q1]],"")</f>
        <v>1.9675926159834489E-4</v>
      </c>
      <c r="L4891" s="10">
        <f>IFERROR(AVERAGEIFS(H$2:H4891, H$2:H4891, "&lt;" &amp;stats[[#This Row],[Q3]]+(2*stats[[#This Row],[IQR]]), H$2:H4891, "&gt;" &amp; stats[[#This Row],[Q1]]-(2*stats[[#This Row],[IQR]])),"")</f>
        <v>1.0552816780285321E-3</v>
      </c>
    </row>
    <row r="4892" spans="1:12" x14ac:dyDescent="0.25">
      <c r="A4892" s="7">
        <v>44420.633692129632</v>
      </c>
      <c r="B4892">
        <v>0</v>
      </c>
      <c r="C4892">
        <v>1</v>
      </c>
      <c r="D4892" s="8">
        <f>SUM(B$2:B4892)</f>
        <v>31</v>
      </c>
      <c r="E4892" s="8">
        <f>SUM(C$2:C4892)</f>
        <v>4891</v>
      </c>
      <c r="F4892" s="9">
        <f>IF(stats[[#This Row],[Column1]],stats[[#This Row],[Total Clear]]/stats[[#This Row],[Total Runs]],NA())</f>
        <v>6.3381721529339602E-3</v>
      </c>
      <c r="G4892" s="9">
        <f>SUM(B$2:B4892) / SUM(C$2:C4892)</f>
        <v>6.3381721529339602E-3</v>
      </c>
      <c r="H4892" s="10">
        <f>IFERROR(stats[[#This Row],[Column1]]-A4891,"")</f>
        <v>1.0995370394084603E-3</v>
      </c>
      <c r="I4892" s="10">
        <f>IFERROR(_xlfn.QUARTILE.INC(H$2:H4892,1),"")</f>
        <v>9.490740776527673E-4</v>
      </c>
      <c r="J4892" s="10">
        <f>IFERROR(_xlfn.QUARTILE.INC(H$2:H4892,3),"")</f>
        <v>1.1458333374321228E-3</v>
      </c>
      <c r="K4892" s="10">
        <f>IFERROR(stats[[#This Row],[Q3]]-stats[[#This Row],[Q1]],"")</f>
        <v>1.9675925977935549E-4</v>
      </c>
      <c r="L4892" s="10">
        <f>IFERROR(AVERAGEIFS(H$2:H4892, H$2:H4892, "&lt;" &amp;stats[[#This Row],[Q3]]+(2*stats[[#This Row],[IQR]]), H$2:H4892, "&gt;" &amp; stats[[#This Row],[Q1]]-(2*stats[[#This Row],[IQR]])),"")</f>
        <v>1.0552908141477271E-3</v>
      </c>
    </row>
    <row r="4893" spans="1:12" x14ac:dyDescent="0.25">
      <c r="A4893" s="7">
        <v>44420.634756944448</v>
      </c>
      <c r="B4893">
        <v>0</v>
      </c>
      <c r="C4893">
        <v>1</v>
      </c>
      <c r="D4893" s="8">
        <f>SUM(B$2:B4893)</f>
        <v>31</v>
      </c>
      <c r="E4893" s="8">
        <f>SUM(C$2:C4893)</f>
        <v>4892</v>
      </c>
      <c r="F4893" s="9">
        <f>IF(stats[[#This Row],[Column1]],stats[[#This Row],[Total Clear]]/stats[[#This Row],[Total Runs]],NA())</f>
        <v>6.3368765331152906E-3</v>
      </c>
      <c r="G4893" s="9">
        <f>SUM(B$2:B4893) / SUM(C$2:C4893)</f>
        <v>6.3368765331152906E-3</v>
      </c>
      <c r="H4893" s="10">
        <f>IFERROR(stats[[#This Row],[Column1]]-A4892,"")</f>
        <v>1.0648148163454607E-3</v>
      </c>
      <c r="I4893" s="10">
        <f>IFERROR(_xlfn.QUARTILE.INC(H$2:H4893,1),"")</f>
        <v>9.490740776527673E-4</v>
      </c>
      <c r="J4893" s="10">
        <f>IFERROR(_xlfn.QUARTILE.INC(H$2:H4893,3),"")</f>
        <v>1.1458333356131334E-3</v>
      </c>
      <c r="K4893" s="10">
        <f>IFERROR(stats[[#This Row],[Q3]]-stats[[#This Row],[Q1]],"")</f>
        <v>1.9675925796036609E-4</v>
      </c>
      <c r="L4893" s="10">
        <f>IFERROR(AVERAGEIFS(H$2:H4893, H$2:H4893, "&lt;" &amp;stats[[#This Row],[Q3]]+(2*stats[[#This Row],[IQR]]), H$2:H4893, "&gt;" &amp; stats[[#This Row],[Q1]]-(2*stats[[#This Row],[IQR]])),"")</f>
        <v>1.0552927798860546E-3</v>
      </c>
    </row>
    <row r="4894" spans="1:12" x14ac:dyDescent="0.25">
      <c r="A4894" s="7">
        <v>44420.635879629626</v>
      </c>
      <c r="B4894">
        <v>0</v>
      </c>
      <c r="C4894">
        <v>1</v>
      </c>
      <c r="D4894" s="8">
        <f>SUM(B$2:B4894)</f>
        <v>31</v>
      </c>
      <c r="E4894" s="8">
        <f>SUM(C$2:C4894)</f>
        <v>4893</v>
      </c>
      <c r="F4894" s="9">
        <f>IF(stats[[#This Row],[Column1]],stats[[#This Row],[Total Clear]]/stats[[#This Row],[Total Runs]],NA())</f>
        <v>6.3355814428775799E-3</v>
      </c>
      <c r="G4894" s="9">
        <f>SUM(B$2:B4894) / SUM(C$2:C4894)</f>
        <v>6.3355814428775799E-3</v>
      </c>
      <c r="H4894" s="10">
        <f>IFERROR(stats[[#This Row],[Column1]]-A4893,"")</f>
        <v>1.1226851784158498E-3</v>
      </c>
      <c r="I4894" s="10">
        <f>IFERROR(_xlfn.QUARTILE.INC(H$2:H4894,1),"")</f>
        <v>9.490740776527673E-4</v>
      </c>
      <c r="J4894" s="10">
        <f>IFERROR(_xlfn.QUARTILE.INC(H$2:H4894,3),"")</f>
        <v>1.145833333794144E-3</v>
      </c>
      <c r="K4894" s="10">
        <f>IFERROR(stats[[#This Row],[Q3]]-stats[[#This Row],[Q1]],"")</f>
        <v>1.9675925614137668E-4</v>
      </c>
      <c r="L4894" s="10">
        <f>IFERROR(AVERAGEIFS(H$2:H4894, H$2:H4894, "&lt;" &amp;stats[[#This Row],[Q3]]+(2*stats[[#This Row],[IQR]]), H$2:H4894, "&gt;" &amp; stats[[#This Row],[Q1]]-(2*stats[[#This Row],[IQR]])),"")</f>
        <v>1.0553066866954913E-3</v>
      </c>
    </row>
    <row r="4895" spans="1:12" x14ac:dyDescent="0.25">
      <c r="A4895" s="7">
        <v>44420.637071759258</v>
      </c>
      <c r="B4895">
        <v>0</v>
      </c>
      <c r="C4895">
        <v>1</v>
      </c>
      <c r="D4895" s="8">
        <f>SUM(B$2:B4895)</f>
        <v>31</v>
      </c>
      <c r="E4895" s="8">
        <f>SUM(C$2:C4895)</f>
        <v>4894</v>
      </c>
      <c r="F4895" s="9">
        <f>IF(stats[[#This Row],[Column1]],stats[[#This Row],[Total Clear]]/stats[[#This Row],[Total Runs]],NA())</f>
        <v>6.334286881896199E-3</v>
      </c>
      <c r="G4895" s="9">
        <f>SUM(B$2:B4895) / SUM(C$2:C4895)</f>
        <v>6.334286881896199E-3</v>
      </c>
      <c r="H4895" s="10">
        <f>IFERROR(stats[[#This Row],[Column1]]-A4894,"")</f>
        <v>1.1921296318178065E-3</v>
      </c>
      <c r="I4895" s="10">
        <f>IFERROR(_xlfn.QUARTILE.INC(H$2:H4895,1),"")</f>
        <v>9.490740776527673E-4</v>
      </c>
      <c r="J4895" s="10">
        <f>IFERROR(_xlfn.QUARTILE.INC(H$2:H4895,3),"")</f>
        <v>1.1458333392511122E-3</v>
      </c>
      <c r="K4895" s="10">
        <f>IFERROR(stats[[#This Row],[Q3]]-stats[[#This Row],[Q1]],"")</f>
        <v>1.9675926159834489E-4</v>
      </c>
      <c r="L4895" s="10">
        <f>IFERROR(AVERAGEIFS(H$2:H4895, H$2:H4895, "&lt;" &amp;stats[[#This Row],[Q3]]+(2*stats[[#This Row],[IQR]]), H$2:H4895, "&gt;" &amp; stats[[#This Row],[Q1]]-(2*stats[[#This Row],[IQR]])),"")</f>
        <v>1.0553349150728634E-3</v>
      </c>
    </row>
    <row r="4896" spans="1:12" x14ac:dyDescent="0.25">
      <c r="A4896" s="7">
        <v>44420.638124999998</v>
      </c>
      <c r="B4896">
        <v>0</v>
      </c>
      <c r="C4896">
        <v>1</v>
      </c>
      <c r="D4896" s="8">
        <f>SUM(B$2:B4896)</f>
        <v>31</v>
      </c>
      <c r="E4896" s="8">
        <f>SUM(C$2:C4896)</f>
        <v>4895</v>
      </c>
      <c r="F4896" s="9">
        <f>IF(stats[[#This Row],[Column1]],stats[[#This Row],[Total Clear]]/stats[[#This Row],[Total Runs]],NA())</f>
        <v>6.3329928498467823E-3</v>
      </c>
      <c r="G4896" s="9">
        <f>SUM(B$2:B4896) / SUM(C$2:C4896)</f>
        <v>6.3329928498467823E-3</v>
      </c>
      <c r="H4896" s="10">
        <f>IFERROR(stats[[#This Row],[Column1]]-A4895,"")</f>
        <v>1.0532407395658083E-3</v>
      </c>
      <c r="I4896" s="10">
        <f>IFERROR(_xlfn.QUARTILE.INC(H$2:H4896,1),"")</f>
        <v>9.490740776527673E-4</v>
      </c>
      <c r="J4896" s="10">
        <f>IFERROR(_xlfn.QUARTILE.INC(H$2:H4896,3),"")</f>
        <v>1.1458333374321228E-3</v>
      </c>
      <c r="K4896" s="10">
        <f>IFERROR(stats[[#This Row],[Q3]]-stats[[#This Row],[Q1]],"")</f>
        <v>1.9675925977935549E-4</v>
      </c>
      <c r="L4896" s="10">
        <f>IFERROR(AVERAGEIFS(H$2:H4896, H$2:H4896, "&lt;" &amp;stats[[#This Row],[Q3]]+(2*stats[[#This Row],[IQR]]), H$2:H4896, "&gt;" &amp; stats[[#This Row],[Q1]]-(2*stats[[#This Row],[IQR]])),"")</f>
        <v>1.0553344831059684E-3</v>
      </c>
    </row>
    <row r="4897" spans="1:12" x14ac:dyDescent="0.25">
      <c r="A4897" s="7">
        <v>44420.639236111114</v>
      </c>
      <c r="B4897">
        <v>0</v>
      </c>
      <c r="C4897">
        <v>1</v>
      </c>
      <c r="D4897" s="8">
        <f>SUM(B$2:B4897)</f>
        <v>31</v>
      </c>
      <c r="E4897" s="8">
        <f>SUM(C$2:C4897)</f>
        <v>4896</v>
      </c>
      <c r="F4897" s="9">
        <f>IF(stats[[#This Row],[Column1]],stats[[#This Row],[Total Clear]]/stats[[#This Row],[Total Runs]],NA())</f>
        <v>6.3316993464052288E-3</v>
      </c>
      <c r="G4897" s="9">
        <f>SUM(B$2:B4897) / SUM(C$2:C4897)</f>
        <v>6.3316993464052288E-3</v>
      </c>
      <c r="H4897" s="10">
        <f>IFERROR(stats[[#This Row],[Column1]]-A4896,"")</f>
        <v>1.1111111161881126E-3</v>
      </c>
      <c r="I4897" s="10">
        <f>IFERROR(_xlfn.QUARTILE.INC(H$2:H4897,1),"")</f>
        <v>9.490740776527673E-4</v>
      </c>
      <c r="J4897" s="10">
        <f>IFERROR(_xlfn.QUARTILE.INC(H$2:H4897,3),"")</f>
        <v>1.1458333356131334E-3</v>
      </c>
      <c r="K4897" s="10">
        <f>IFERROR(stats[[#This Row],[Q3]]-stats[[#This Row],[Q1]],"")</f>
        <v>1.9675925796036609E-4</v>
      </c>
      <c r="L4897" s="10">
        <f>IFERROR(AVERAGEIFS(H$2:H4897, H$2:H4897, "&lt;" &amp;stats[[#This Row],[Q3]]+(2*stats[[#This Row],[IQR]]), H$2:H4897, "&gt;" &amp; stats[[#This Row],[Q1]]-(2*stats[[#This Row],[IQR]])),"")</f>
        <v>1.0553459858143788E-3</v>
      </c>
    </row>
    <row r="4898" spans="1:12" x14ac:dyDescent="0.25">
      <c r="A4898" s="7">
        <v>44420.640324074076</v>
      </c>
      <c r="B4898">
        <v>0</v>
      </c>
      <c r="C4898">
        <v>1</v>
      </c>
      <c r="D4898" s="8">
        <f>SUM(B$2:B4898)</f>
        <v>31</v>
      </c>
      <c r="E4898" s="8">
        <f>SUM(C$2:C4898)</f>
        <v>4897</v>
      </c>
      <c r="F4898" s="9">
        <f>IF(stats[[#This Row],[Column1]],stats[[#This Row],[Total Clear]]/stats[[#This Row],[Total Runs]],NA())</f>
        <v>6.3304063712477029E-3</v>
      </c>
      <c r="G4898" s="9">
        <f>SUM(B$2:B4898) / SUM(C$2:C4898)</f>
        <v>6.3304063712477029E-3</v>
      </c>
      <c r="H4898" s="10">
        <f>IFERROR(stats[[#This Row],[Column1]]-A4897,"")</f>
        <v>1.0879629626288079E-3</v>
      </c>
      <c r="I4898" s="10">
        <f>IFERROR(_xlfn.QUARTILE.INC(H$2:H4898,1),"")</f>
        <v>9.490740776527673E-4</v>
      </c>
      <c r="J4898" s="10">
        <f>IFERROR(_xlfn.QUARTILE.INC(H$2:H4898,3),"")</f>
        <v>1.145833333794144E-3</v>
      </c>
      <c r="K4898" s="10">
        <f>IFERROR(stats[[#This Row],[Q3]]-stats[[#This Row],[Q1]],"")</f>
        <v>1.9675925614137668E-4</v>
      </c>
      <c r="L4898" s="10">
        <f>IFERROR(AVERAGEIFS(H$2:H4898, H$2:H4898, "&lt;" &amp;stats[[#This Row],[Q3]]+(2*stats[[#This Row],[IQR]]), H$2:H4898, "&gt;" &amp; stats[[#This Row],[Q1]]-(2*stats[[#This Row],[IQR]])),"")</f>
        <v>1.0553527109642374E-3</v>
      </c>
    </row>
    <row r="4899" spans="1:12" x14ac:dyDescent="0.25">
      <c r="A4899" s="7">
        <v>44420.641412037039</v>
      </c>
      <c r="B4899">
        <v>0</v>
      </c>
      <c r="C4899">
        <v>1</v>
      </c>
      <c r="D4899" s="8">
        <f>SUM(B$2:B4899)</f>
        <v>31</v>
      </c>
      <c r="E4899" s="8">
        <f>SUM(C$2:C4899)</f>
        <v>4898</v>
      </c>
      <c r="F4899" s="9">
        <f>IF(stats[[#This Row],[Column1]],stats[[#This Row],[Total Clear]]/stats[[#This Row],[Total Runs]],NA())</f>
        <v>6.3291139240506328E-3</v>
      </c>
      <c r="G4899" s="9">
        <f>SUM(B$2:B4899) / SUM(C$2:C4899)</f>
        <v>6.3291139240506328E-3</v>
      </c>
      <c r="H4899" s="10">
        <f>IFERROR(stats[[#This Row],[Column1]]-A4898,"")</f>
        <v>1.0879629626288079E-3</v>
      </c>
      <c r="I4899" s="10">
        <f>IFERROR(_xlfn.QUARTILE.INC(H$2:H4899,1),"")</f>
        <v>9.490740776527673E-4</v>
      </c>
      <c r="J4899" s="10">
        <f>IFERROR(_xlfn.QUARTILE.INC(H$2:H4899,3),"")</f>
        <v>1.1458333319751546E-3</v>
      </c>
      <c r="K4899" s="10">
        <f>IFERROR(stats[[#This Row],[Q3]]-stats[[#This Row],[Q1]],"")</f>
        <v>1.9675925432238728E-4</v>
      </c>
      <c r="L4899" s="10">
        <f>IFERROR(AVERAGEIFS(H$2:H4899, H$2:H4899, "&lt;" &amp;stats[[#This Row],[Q3]]+(2*stats[[#This Row],[IQR]]), H$2:H4899, "&gt;" &amp; stats[[#This Row],[Q1]]-(2*stats[[#This Row],[IQR]])),"")</f>
        <v>1.0553594333414101E-3</v>
      </c>
    </row>
    <row r="4900" spans="1:12" x14ac:dyDescent="0.25">
      <c r="A4900" s="7">
        <v>44420.642546296294</v>
      </c>
      <c r="B4900">
        <v>0</v>
      </c>
      <c r="C4900">
        <v>1</v>
      </c>
      <c r="D4900" s="8">
        <f>SUM(B$2:B4900)</f>
        <v>31</v>
      </c>
      <c r="E4900" s="8">
        <f>SUM(C$2:C4900)</f>
        <v>4899</v>
      </c>
      <c r="F4900" s="9">
        <f>IF(stats[[#This Row],[Column1]],stats[[#This Row],[Total Clear]]/stats[[#This Row],[Total Runs]],NA())</f>
        <v>6.3278220044907128E-3</v>
      </c>
      <c r="G4900" s="9">
        <f>SUM(B$2:B4900) / SUM(C$2:C4900)</f>
        <v>6.3278220044907128E-3</v>
      </c>
      <c r="H4900" s="10">
        <f>IFERROR(stats[[#This Row],[Column1]]-A4899,"")</f>
        <v>1.1342592551955022E-3</v>
      </c>
      <c r="I4900" s="10">
        <f>IFERROR(_xlfn.QUARTILE.INC(H$2:H4900,1),"")</f>
        <v>9.490740776527673E-4</v>
      </c>
      <c r="J4900" s="10">
        <f>IFERROR(_xlfn.QUARTILE.INC(H$2:H4900,3),"")</f>
        <v>1.1458333319751546E-3</v>
      </c>
      <c r="K4900" s="10">
        <f>IFERROR(stats[[#This Row],[Q3]]-stats[[#This Row],[Q1]],"")</f>
        <v>1.9675925432238728E-4</v>
      </c>
      <c r="L4900" s="10">
        <f>IFERROR(AVERAGEIFS(H$2:H4900, H$2:H4900, "&lt;" &amp;stats[[#This Row],[Q3]]+(2*stats[[#This Row],[IQR]]), H$2:H4900, "&gt;" &amp; stats[[#This Row],[Q1]]-(2*stats[[#This Row],[IQR]])),"")</f>
        <v>1.0553756946402259E-3</v>
      </c>
    </row>
    <row r="4901" spans="1:12" x14ac:dyDescent="0.25">
      <c r="A4901" s="7">
        <v>44420.64366898148</v>
      </c>
      <c r="B4901">
        <v>0</v>
      </c>
      <c r="C4901">
        <v>1</v>
      </c>
      <c r="D4901" s="8">
        <f>SUM(B$2:B4901)</f>
        <v>31</v>
      </c>
      <c r="E4901" s="8">
        <f>SUM(C$2:C4901)</f>
        <v>4900</v>
      </c>
      <c r="F4901" s="9">
        <f>IF(stats[[#This Row],[Column1]],stats[[#This Row],[Total Clear]]/stats[[#This Row],[Total Runs]],NA())</f>
        <v>6.3265306122448984E-3</v>
      </c>
      <c r="G4901" s="9">
        <f>SUM(B$2:B4901) / SUM(C$2:C4901)</f>
        <v>6.3265306122448984E-3</v>
      </c>
      <c r="H4901" s="10">
        <f>IFERROR(stats[[#This Row],[Column1]]-A4900,"")</f>
        <v>1.1226851856918074E-3</v>
      </c>
      <c r="I4901" s="10">
        <f>IFERROR(_xlfn.QUARTILE.INC(H$2:H4901,1),"")</f>
        <v>9.490740776527673E-4</v>
      </c>
      <c r="J4901" s="10">
        <f>IFERROR(_xlfn.QUARTILE.INC(H$2:H4901,3),"")</f>
        <v>1.1458333319751546E-3</v>
      </c>
      <c r="K4901" s="10">
        <f>IFERROR(stats[[#This Row],[Q3]]-stats[[#This Row],[Q1]],"")</f>
        <v>1.9675925432238728E-4</v>
      </c>
      <c r="L4901" s="10">
        <f>IFERROR(AVERAGEIFS(H$2:H4901, H$2:H4901, "&lt;" &amp;stats[[#This Row],[Q3]]+(2*stats[[#This Row],[IQR]]), H$2:H4901, "&gt;" &amp; stats[[#This Row],[Q1]]-(2*stats[[#This Row],[IQR]])),"")</f>
        <v>1.0553895643066284E-3</v>
      </c>
    </row>
    <row r="4902" spans="1:12" x14ac:dyDescent="0.25">
      <c r="A4902" s="7">
        <v>44420.644768518519</v>
      </c>
      <c r="B4902">
        <v>0</v>
      </c>
      <c r="C4902">
        <v>1</v>
      </c>
      <c r="D4902" s="8">
        <f>SUM(B$2:B4902)</f>
        <v>31</v>
      </c>
      <c r="E4902" s="8">
        <f>SUM(C$2:C4902)</f>
        <v>4901</v>
      </c>
      <c r="F4902" s="9">
        <f>IF(stats[[#This Row],[Column1]],stats[[#This Row],[Total Clear]]/stats[[#This Row],[Total Runs]],NA())</f>
        <v>6.3252397469904104E-3</v>
      </c>
      <c r="G4902" s="9">
        <f>SUM(B$2:B4902) / SUM(C$2:C4902)</f>
        <v>6.3252397469904104E-3</v>
      </c>
      <c r="H4902" s="10">
        <f>IFERROR(stats[[#This Row],[Column1]]-A4901,"")</f>
        <v>1.0995370394084603E-3</v>
      </c>
      <c r="I4902" s="10">
        <f>IFERROR(_xlfn.QUARTILE.INC(H$2:H4902,1),"")</f>
        <v>9.490740776527673E-4</v>
      </c>
      <c r="J4902" s="10">
        <f>IFERROR(_xlfn.QUARTILE.INC(H$2:H4902,3),"")</f>
        <v>1.1458333319751546E-3</v>
      </c>
      <c r="K4902" s="10">
        <f>IFERROR(stats[[#This Row],[Q3]]-stats[[#This Row],[Q1]],"")</f>
        <v>1.9675925432238728E-4</v>
      </c>
      <c r="L4902" s="10">
        <f>IFERROR(AVERAGEIFS(H$2:H4902, H$2:H4902, "&lt;" &amp;stats[[#This Row],[Q3]]+(2*stats[[#This Row],[IQR]]), H$2:H4902, "&gt;" &amp; stats[[#This Row],[Q1]]-(2*stats[[#This Row],[IQR]])),"")</f>
        <v>1.0553986593777247E-3</v>
      </c>
    </row>
    <row r="4903" spans="1:12" x14ac:dyDescent="0.25">
      <c r="A4903" s="7">
        <v>44420.645891203705</v>
      </c>
      <c r="B4903">
        <v>0</v>
      </c>
      <c r="C4903">
        <v>1</v>
      </c>
      <c r="D4903" s="8">
        <f>SUM(B$2:B4903)</f>
        <v>31</v>
      </c>
      <c r="E4903" s="8">
        <f>SUM(C$2:C4903)</f>
        <v>4902</v>
      </c>
      <c r="F4903" s="9">
        <f>IF(stats[[#This Row],[Column1]],stats[[#This Row],[Total Clear]]/stats[[#This Row],[Total Runs]],NA())</f>
        <v>6.3239494084047325E-3</v>
      </c>
      <c r="G4903" s="9">
        <f>SUM(B$2:B4903) / SUM(C$2:C4903)</f>
        <v>6.3239494084047325E-3</v>
      </c>
      <c r="H4903" s="10">
        <f>IFERROR(stats[[#This Row],[Column1]]-A4902,"")</f>
        <v>1.1226851856918074E-3</v>
      </c>
      <c r="I4903" s="10">
        <f>IFERROR(_xlfn.QUARTILE.INC(H$2:H4903,1),"")</f>
        <v>9.490740776527673E-4</v>
      </c>
      <c r="J4903" s="10">
        <f>IFERROR(_xlfn.QUARTILE.INC(H$2:H4903,3),"")</f>
        <v>1.1458333319751546E-3</v>
      </c>
      <c r="K4903" s="10">
        <f>IFERROR(stats[[#This Row],[Q3]]-stats[[#This Row],[Q1]],"")</f>
        <v>1.9675925432238728E-4</v>
      </c>
      <c r="L4903" s="10">
        <f>IFERROR(AVERAGEIFS(H$2:H4903, H$2:H4903, "&lt;" &amp;stats[[#This Row],[Q3]]+(2*stats[[#This Row],[IQR]]), H$2:H4903, "&gt;" &amp; stats[[#This Row],[Q1]]-(2*stats[[#This Row],[IQR]])),"")</f>
        <v>1.0554125186004466E-3</v>
      </c>
    </row>
    <row r="4904" spans="1:12" x14ac:dyDescent="0.25">
      <c r="A4904" s="7">
        <v>44420.647060185183</v>
      </c>
      <c r="B4904">
        <v>0</v>
      </c>
      <c r="C4904">
        <v>1</v>
      </c>
      <c r="D4904" s="8">
        <f>SUM(B$2:B4904)</f>
        <v>31</v>
      </c>
      <c r="E4904" s="8">
        <f>SUM(C$2:C4904)</f>
        <v>4903</v>
      </c>
      <c r="F4904" s="9">
        <f>IF(stats[[#This Row],[Column1]],stats[[#This Row],[Total Clear]]/stats[[#This Row],[Total Runs]],NA())</f>
        <v>6.322659596165613E-3</v>
      </c>
      <c r="G4904" s="9">
        <f>SUM(B$2:B4904) / SUM(C$2:C4904)</f>
        <v>6.322659596165613E-3</v>
      </c>
      <c r="H4904" s="10">
        <f>IFERROR(stats[[#This Row],[Column1]]-A4903,"")</f>
        <v>1.1689814782585017E-3</v>
      </c>
      <c r="I4904" s="10">
        <f>IFERROR(_xlfn.QUARTILE.INC(H$2:H4904,1),"")</f>
        <v>9.490740776527673E-4</v>
      </c>
      <c r="J4904" s="10">
        <f>IFERROR(_xlfn.QUARTILE.INC(H$2:H4904,3),"")</f>
        <v>1.1458333319751546E-3</v>
      </c>
      <c r="K4904" s="10">
        <f>IFERROR(stats[[#This Row],[Q3]]-stats[[#This Row],[Q1]],"")</f>
        <v>1.9675925432238728E-4</v>
      </c>
      <c r="L4904" s="10">
        <f>IFERROR(AVERAGEIFS(H$2:H4904, H$2:H4904, "&lt;" &amp;stats[[#This Row],[Q3]]+(2*stats[[#This Row],[IQR]]), H$2:H4904, "&gt;" &amp; stats[[#This Row],[Q1]]-(2*stats[[#This Row],[IQR]])),"")</f>
        <v>1.0554359059479874E-3</v>
      </c>
    </row>
    <row r="4905" spans="1:12" x14ac:dyDescent="0.25">
      <c r="A4905" s="7">
        <v>44420.648125</v>
      </c>
      <c r="B4905">
        <v>0</v>
      </c>
      <c r="C4905">
        <v>1</v>
      </c>
      <c r="D4905" s="8">
        <f>SUM(B$2:B4905)</f>
        <v>31</v>
      </c>
      <c r="E4905" s="8">
        <f>SUM(C$2:C4905)</f>
        <v>4904</v>
      </c>
      <c r="F4905" s="9">
        <f>IF(stats[[#This Row],[Column1]],stats[[#This Row],[Total Clear]]/stats[[#This Row],[Total Runs]],NA())</f>
        <v>6.3213703099510602E-3</v>
      </c>
      <c r="G4905" s="9">
        <f>SUM(B$2:B4905) / SUM(C$2:C4905)</f>
        <v>6.3213703099510602E-3</v>
      </c>
      <c r="H4905" s="10">
        <f>IFERROR(stats[[#This Row],[Column1]]-A4904,"")</f>
        <v>1.0648148163454607E-3</v>
      </c>
      <c r="I4905" s="10">
        <f>IFERROR(_xlfn.QUARTILE.INC(H$2:H4905,1),"")</f>
        <v>9.490740776527673E-4</v>
      </c>
      <c r="J4905" s="10">
        <f>IFERROR(_xlfn.QUARTILE.INC(H$2:H4905,3),"")</f>
        <v>1.1458333319751546E-3</v>
      </c>
      <c r="K4905" s="10">
        <f>IFERROR(stats[[#This Row],[Q3]]-stats[[#This Row],[Q1]],"")</f>
        <v>1.9675925432238728E-4</v>
      </c>
      <c r="L4905" s="10">
        <f>IFERROR(AVERAGEIFS(H$2:H4905, H$2:H4905, "&lt;" &amp;stats[[#This Row],[Q3]]+(2*stats[[#This Row],[IQR]]), H$2:H4905, "&gt;" &amp; stats[[#This Row],[Q1]]-(2*stats[[#This Row],[IQR]])),"")</f>
        <v>1.0554378369569224E-3</v>
      </c>
    </row>
    <row r="4906" spans="1:12" x14ac:dyDescent="0.25">
      <c r="A4906" s="7">
        <v>44420.649328703701</v>
      </c>
      <c r="B4906">
        <v>0</v>
      </c>
      <c r="C4906">
        <v>1</v>
      </c>
      <c r="D4906" s="8">
        <f>SUM(B$2:B4906)</f>
        <v>31</v>
      </c>
      <c r="E4906" s="8">
        <f>SUM(C$2:C4906)</f>
        <v>4905</v>
      </c>
      <c r="F4906" s="9">
        <f>IF(stats[[#This Row],[Column1]],stats[[#This Row],[Total Clear]]/stats[[#This Row],[Total Runs]],NA())</f>
        <v>6.3200815494393473E-3</v>
      </c>
      <c r="G4906" s="9">
        <f>SUM(B$2:B4906) / SUM(C$2:C4906)</f>
        <v>6.3200815494393473E-3</v>
      </c>
      <c r="H4906" s="10">
        <f>IFERROR(stats[[#This Row],[Column1]]-A4905,"")</f>
        <v>1.2037037013215013E-3</v>
      </c>
      <c r="I4906" s="10">
        <f>IFERROR(_xlfn.QUARTILE.INC(H$2:H4906,1),"")</f>
        <v>9.490740776527673E-4</v>
      </c>
      <c r="J4906" s="10">
        <f>IFERROR(_xlfn.QUARTILE.INC(H$2:H4906,3),"")</f>
        <v>1.145833333794144E-3</v>
      </c>
      <c r="K4906" s="10">
        <f>IFERROR(stats[[#This Row],[Q3]]-stats[[#This Row],[Q1]],"")</f>
        <v>1.9675925614137668E-4</v>
      </c>
      <c r="L4906" s="10">
        <f>IFERROR(AVERAGEIFS(H$2:H4906, H$2:H4906, "&lt;" &amp;stats[[#This Row],[Q3]]+(2*stats[[#This Row],[IQR]]), H$2:H4906, "&gt;" &amp; stats[[#This Row],[Q1]]-(2*stats[[#This Row],[IQR]])),"")</f>
        <v>1.0554683568960669E-3</v>
      </c>
    </row>
    <row r="4907" spans="1:12" x14ac:dyDescent="0.25">
      <c r="A4907" s="7">
        <v>44420.65047453704</v>
      </c>
      <c r="B4907">
        <v>0</v>
      </c>
      <c r="C4907">
        <v>1</v>
      </c>
      <c r="D4907" s="8">
        <f>SUM(B$2:B4907)</f>
        <v>31</v>
      </c>
      <c r="E4907" s="8">
        <f>SUM(C$2:C4907)</f>
        <v>4906</v>
      </c>
      <c r="F4907" s="9">
        <f>IF(stats[[#This Row],[Column1]],stats[[#This Row],[Total Clear]]/stats[[#This Row],[Total Runs]],NA())</f>
        <v>6.318793314309009E-3</v>
      </c>
      <c r="G4907" s="9">
        <f>SUM(B$2:B4907) / SUM(C$2:C4907)</f>
        <v>6.318793314309009E-3</v>
      </c>
      <c r="H4907" s="10">
        <f>IFERROR(stats[[#This Row],[Column1]]-A4906,"")</f>
        <v>1.1458333392511122E-3</v>
      </c>
      <c r="I4907" s="10">
        <f>IFERROR(_xlfn.QUARTILE.INC(H$2:H4907,1),"")</f>
        <v>9.490740776527673E-4</v>
      </c>
      <c r="J4907" s="10">
        <f>IFERROR(_xlfn.QUARTILE.INC(H$2:H4907,3),"")</f>
        <v>1.1458333392511122E-3</v>
      </c>
      <c r="K4907" s="10">
        <f>IFERROR(stats[[#This Row],[Q3]]-stats[[#This Row],[Q1]],"")</f>
        <v>1.9675926159834489E-4</v>
      </c>
      <c r="L4907" s="10">
        <f>IFERROR(AVERAGEIFS(H$2:H4907, H$2:H4907, "&lt;" &amp;stats[[#This Row],[Q3]]+(2*stats[[#This Row],[IQR]]), H$2:H4907, "&gt;" &amp; stats[[#This Row],[Q1]]-(2*stats[[#This Row],[IQR]])),"")</f>
        <v>1.0554869543404702E-3</v>
      </c>
    </row>
    <row r="4908" spans="1:12" x14ac:dyDescent="0.25">
      <c r="A4908" s="7">
        <v>44420.651585648149</v>
      </c>
      <c r="B4908">
        <v>0</v>
      </c>
      <c r="C4908">
        <v>1</v>
      </c>
      <c r="D4908" s="8">
        <f>SUM(B$2:B4908)</f>
        <v>31</v>
      </c>
      <c r="E4908" s="8">
        <f>SUM(C$2:C4908)</f>
        <v>4907</v>
      </c>
      <c r="F4908" s="9">
        <f>IF(stats[[#This Row],[Column1]],stats[[#This Row],[Total Clear]]/stats[[#This Row],[Total Runs]],NA())</f>
        <v>6.3175056042388423E-3</v>
      </c>
      <c r="G4908" s="9">
        <f>SUM(B$2:B4908) / SUM(C$2:C4908)</f>
        <v>6.3175056042388423E-3</v>
      </c>
      <c r="H4908" s="10">
        <f>IFERROR(stats[[#This Row],[Column1]]-A4907,"")</f>
        <v>1.111111108912155E-3</v>
      </c>
      <c r="I4908" s="10">
        <f>IFERROR(_xlfn.QUARTILE.INC(H$2:H4908,1),"")</f>
        <v>9.490740776527673E-4</v>
      </c>
      <c r="J4908" s="10">
        <f>IFERROR(_xlfn.QUARTILE.INC(H$2:H4908,3),"")</f>
        <v>1.1458333374321228E-3</v>
      </c>
      <c r="K4908" s="10">
        <f>IFERROR(stats[[#This Row],[Q3]]-stats[[#This Row],[Q1]],"")</f>
        <v>1.9675925977935549E-4</v>
      </c>
      <c r="L4908" s="10">
        <f>IFERROR(AVERAGEIFS(H$2:H4908, H$2:H4908, "&lt;" &amp;stats[[#This Row],[Q3]]+(2*stats[[#This Row],[IQR]]), H$2:H4908, "&gt;" &amp; stats[[#This Row],[Q1]]-(2*stats[[#This Row],[IQR]])),"")</f>
        <v>1.0554983996397646E-3</v>
      </c>
    </row>
    <row r="4909" spans="1:12" x14ac:dyDescent="0.25">
      <c r="A4909" s="7">
        <v>44420.652673611112</v>
      </c>
      <c r="B4909">
        <v>0</v>
      </c>
      <c r="C4909">
        <v>1</v>
      </c>
      <c r="D4909" s="8">
        <f>SUM(B$2:B4909)</f>
        <v>31</v>
      </c>
      <c r="E4909" s="8">
        <f>SUM(C$2:C4909)</f>
        <v>4908</v>
      </c>
      <c r="F4909" s="9">
        <f>IF(stats[[#This Row],[Column1]],stats[[#This Row],[Total Clear]]/stats[[#This Row],[Total Runs]],NA())</f>
        <v>6.3162184189079051E-3</v>
      </c>
      <c r="G4909" s="9">
        <f>SUM(B$2:B4909) / SUM(C$2:C4909)</f>
        <v>6.3162184189079051E-3</v>
      </c>
      <c r="H4909" s="10">
        <f>IFERROR(stats[[#This Row],[Column1]]-A4908,"")</f>
        <v>1.0879629626288079E-3</v>
      </c>
      <c r="I4909" s="10">
        <f>IFERROR(_xlfn.QUARTILE.INC(H$2:H4909,1),"")</f>
        <v>9.490740776527673E-4</v>
      </c>
      <c r="J4909" s="10">
        <f>IFERROR(_xlfn.QUARTILE.INC(H$2:H4909,3),"")</f>
        <v>1.1458333356131334E-3</v>
      </c>
      <c r="K4909" s="10">
        <f>IFERROR(stats[[#This Row],[Q3]]-stats[[#This Row],[Q1]],"")</f>
        <v>1.9675925796036609E-4</v>
      </c>
      <c r="L4909" s="10">
        <f>IFERROR(AVERAGEIFS(H$2:H4909, H$2:H4909, "&lt;" &amp;stats[[#This Row],[Q3]]+(2*stats[[#This Row],[IQR]]), H$2:H4909, "&gt;" &amp; stats[[#This Row],[Q1]]-(2*stats[[#This Row],[IQR]])),"")</f>
        <v>1.0555050782168041E-3</v>
      </c>
    </row>
    <row r="4910" spans="1:12" x14ac:dyDescent="0.25">
      <c r="A4910" s="7">
        <v>44420.653900462959</v>
      </c>
      <c r="B4910">
        <v>0</v>
      </c>
      <c r="C4910">
        <v>1</v>
      </c>
      <c r="D4910" s="8">
        <f>SUM(B$2:B4910)</f>
        <v>31</v>
      </c>
      <c r="E4910" s="8">
        <f>SUM(C$2:C4910)</f>
        <v>4909</v>
      </c>
      <c r="F4910" s="9">
        <f>IF(stats[[#This Row],[Column1]],stats[[#This Row],[Total Clear]]/stats[[#This Row],[Total Runs]],NA())</f>
        <v>6.3149317579955181E-3</v>
      </c>
      <c r="G4910" s="9">
        <f>SUM(B$2:B4910) / SUM(C$2:C4910)</f>
        <v>6.3149317579955181E-3</v>
      </c>
      <c r="H4910" s="10">
        <f>IFERROR(stats[[#This Row],[Column1]]-A4909,"")</f>
        <v>1.2268518476048484E-3</v>
      </c>
      <c r="I4910" s="10">
        <f>IFERROR(_xlfn.QUARTILE.INC(H$2:H4910,1),"")</f>
        <v>9.490740776527673E-4</v>
      </c>
      <c r="J4910" s="10">
        <f>IFERROR(_xlfn.QUARTILE.INC(H$2:H4910,3),"")</f>
        <v>1.1458333392511122E-3</v>
      </c>
      <c r="K4910" s="10">
        <f>IFERROR(stats[[#This Row],[Q3]]-stats[[#This Row],[Q1]],"")</f>
        <v>1.9675926159834489E-4</v>
      </c>
      <c r="L4910" s="10">
        <f>IFERROR(AVERAGEIFS(H$2:H4910, H$2:H4910, "&lt;" &amp;stats[[#This Row],[Q3]]+(2*stats[[#This Row],[IQR]]), H$2:H4910, "&gt;" &amp; stats[[#This Row],[Q1]]-(2*stats[[#This Row],[IQR]])),"")</f>
        <v>1.0555403202508206E-3</v>
      </c>
    </row>
    <row r="4911" spans="1:12" x14ac:dyDescent="0.25">
      <c r="A4911" s="7">
        <v>44420.655104166668</v>
      </c>
      <c r="B4911">
        <v>0</v>
      </c>
      <c r="C4911">
        <v>1</v>
      </c>
      <c r="D4911" s="8">
        <f>SUM(B$2:B4911)</f>
        <v>31</v>
      </c>
      <c r="E4911" s="8">
        <f>SUM(C$2:C4911)</f>
        <v>4910</v>
      </c>
      <c r="F4911" s="9">
        <f>IF(stats[[#This Row],[Column1]],stats[[#This Row],[Total Clear]]/stats[[#This Row],[Total Runs]],NA())</f>
        <v>6.3136456211812624E-3</v>
      </c>
      <c r="G4911" s="9">
        <f>SUM(B$2:B4911) / SUM(C$2:C4911)</f>
        <v>6.3136456211812624E-3</v>
      </c>
      <c r="H4911" s="10">
        <f>IFERROR(stats[[#This Row],[Column1]]-A4910,"")</f>
        <v>1.2037037085974589E-3</v>
      </c>
      <c r="I4911" s="10">
        <f>IFERROR(_xlfn.QUARTILE.INC(H$2:H4911,1),"")</f>
        <v>9.490740776527673E-4</v>
      </c>
      <c r="J4911" s="10">
        <f>IFERROR(_xlfn.QUARTILE.INC(H$2:H4911,3),"")</f>
        <v>1.1458333392511122E-3</v>
      </c>
      <c r="K4911" s="10">
        <f>IFERROR(stats[[#This Row],[Q3]]-stats[[#This Row],[Q1]],"")</f>
        <v>1.9675926159834489E-4</v>
      </c>
      <c r="L4911" s="10">
        <f>IFERROR(AVERAGEIFS(H$2:H4911, H$2:H4911, "&lt;" &amp;stats[[#This Row],[Q3]]+(2*stats[[#This Row],[IQR]]), H$2:H4911, "&gt;" &amp; stats[[#This Row],[Q1]]-(2*stats[[#This Row],[IQR]])),"")</f>
        <v>1.0555707877376286E-3</v>
      </c>
    </row>
    <row r="4912" spans="1:12" x14ac:dyDescent="0.25">
      <c r="A4912" s="7">
        <v>44420.656215277777</v>
      </c>
      <c r="B4912">
        <v>0</v>
      </c>
      <c r="C4912">
        <v>1</v>
      </c>
      <c r="D4912" s="8">
        <f>SUM(B$2:B4912)</f>
        <v>31</v>
      </c>
      <c r="E4912" s="8">
        <f>SUM(C$2:C4912)</f>
        <v>4911</v>
      </c>
      <c r="F4912" s="9">
        <f>IF(stats[[#This Row],[Column1]],stats[[#This Row],[Total Clear]]/stats[[#This Row],[Total Runs]],NA())</f>
        <v>6.3123600081449807E-3</v>
      </c>
      <c r="G4912" s="9">
        <f>SUM(B$2:B4912) / SUM(C$2:C4912)</f>
        <v>6.3123600081449807E-3</v>
      </c>
      <c r="H4912" s="10">
        <f>IFERROR(stats[[#This Row],[Column1]]-A4911,"")</f>
        <v>1.111111108912155E-3</v>
      </c>
      <c r="I4912" s="10">
        <f>IFERROR(_xlfn.QUARTILE.INC(H$2:H4912,1),"")</f>
        <v>9.490740776527673E-4</v>
      </c>
      <c r="J4912" s="10">
        <f>IFERROR(_xlfn.QUARTILE.INC(H$2:H4912,3),"")</f>
        <v>1.1458333392511122E-3</v>
      </c>
      <c r="K4912" s="10">
        <f>IFERROR(stats[[#This Row],[Q3]]-stats[[#This Row],[Q1]],"")</f>
        <v>1.9675926159834489E-4</v>
      </c>
      <c r="L4912" s="10">
        <f>IFERROR(AVERAGEIFS(H$2:H4912, H$2:H4912, "&lt;" &amp;stats[[#This Row],[Q3]]+(2*stats[[#This Row],[IQR]]), H$2:H4912, "&gt;" &amp; stats[[#This Row],[Q1]]-(2*stats[[#This Row],[IQR]])),"")</f>
        <v>1.0555822063891857E-3</v>
      </c>
    </row>
    <row r="4913" spans="1:12" x14ac:dyDescent="0.25">
      <c r="A4913" s="7">
        <v>44420.657326388886</v>
      </c>
      <c r="B4913">
        <v>0</v>
      </c>
      <c r="C4913">
        <v>1</v>
      </c>
      <c r="D4913" s="8">
        <f>SUM(B$2:B4913)</f>
        <v>31</v>
      </c>
      <c r="E4913" s="8">
        <f>SUM(C$2:C4913)</f>
        <v>4912</v>
      </c>
      <c r="F4913" s="9">
        <f>IF(stats[[#This Row],[Column1]],stats[[#This Row],[Total Clear]]/stats[[#This Row],[Total Runs]],NA())</f>
        <v>6.3110749185667754E-3</v>
      </c>
      <c r="G4913" s="9">
        <f>SUM(B$2:B4913) / SUM(C$2:C4913)</f>
        <v>6.3110749185667754E-3</v>
      </c>
      <c r="H4913" s="10">
        <f>IFERROR(stats[[#This Row],[Column1]]-A4912,"")</f>
        <v>1.111111108912155E-3</v>
      </c>
      <c r="I4913" s="10">
        <f>IFERROR(_xlfn.QUARTILE.INC(H$2:H4913,1),"")</f>
        <v>9.490740776527673E-4</v>
      </c>
      <c r="J4913" s="10">
        <f>IFERROR(_xlfn.QUARTILE.INC(H$2:H4913,3),"")</f>
        <v>1.1458333392511122E-3</v>
      </c>
      <c r="K4913" s="10">
        <f>IFERROR(stats[[#This Row],[Q3]]-stats[[#This Row],[Q1]],"")</f>
        <v>1.9675926159834489E-4</v>
      </c>
      <c r="L4913" s="10">
        <f>IFERROR(AVERAGEIFS(H$2:H4913, H$2:H4913, "&lt;" &amp;stats[[#This Row],[Q3]]+(2*stats[[#This Row],[IQR]]), H$2:H4913, "&gt;" &amp; stats[[#This Row],[Q1]]-(2*stats[[#This Row],[IQR]])),"")</f>
        <v>1.055593620346539E-3</v>
      </c>
    </row>
    <row r="4914" spans="1:12" x14ac:dyDescent="0.25">
      <c r="A4914" s="7">
        <v>44420.658425925925</v>
      </c>
      <c r="B4914">
        <v>0</v>
      </c>
      <c r="C4914">
        <v>1</v>
      </c>
      <c r="D4914" s="8">
        <f>SUM(B$2:B4914)</f>
        <v>31</v>
      </c>
      <c r="E4914" s="8">
        <f>SUM(C$2:C4914)</f>
        <v>4913</v>
      </c>
      <c r="F4914" s="9">
        <f>IF(stats[[#This Row],[Column1]],stats[[#This Row],[Total Clear]]/stats[[#This Row],[Total Runs]],NA())</f>
        <v>6.3097903521270099E-3</v>
      </c>
      <c r="G4914" s="9">
        <f>SUM(B$2:B4914) / SUM(C$2:C4914)</f>
        <v>6.3097903521270099E-3</v>
      </c>
      <c r="H4914" s="10">
        <f>IFERROR(stats[[#This Row],[Column1]]-A4913,"")</f>
        <v>1.0995370394084603E-3</v>
      </c>
      <c r="I4914" s="10">
        <f>IFERROR(_xlfn.QUARTILE.INC(H$2:H4914,1),"")</f>
        <v>9.490740776527673E-4</v>
      </c>
      <c r="J4914" s="10">
        <f>IFERROR(_xlfn.QUARTILE.INC(H$2:H4914,3),"")</f>
        <v>1.1458333392511122E-3</v>
      </c>
      <c r="K4914" s="10">
        <f>IFERROR(stats[[#This Row],[Q3]]-stats[[#This Row],[Q1]],"")</f>
        <v>1.9675926159834489E-4</v>
      </c>
      <c r="L4914" s="10">
        <f>IFERROR(AVERAGEIFS(H$2:H4914, H$2:H4914, "&lt;" &amp;stats[[#This Row],[Q3]]+(2*stats[[#This Row],[IQR]]), H$2:H4914, "&gt;" &amp; stats[[#This Row],[Q1]]-(2*stats[[#This Row],[IQR]])),"")</f>
        <v>1.0556026510532923E-3</v>
      </c>
    </row>
    <row r="4915" spans="1:12" x14ac:dyDescent="0.25">
      <c r="A4915" s="7">
        <v>44420.659583333334</v>
      </c>
      <c r="B4915">
        <v>0</v>
      </c>
      <c r="C4915">
        <v>1</v>
      </c>
      <c r="D4915" s="8">
        <f>SUM(B$2:B4915)</f>
        <v>31</v>
      </c>
      <c r="E4915" s="8">
        <f>SUM(C$2:C4915)</f>
        <v>4914</v>
      </c>
      <c r="F4915" s="9">
        <f>IF(stats[[#This Row],[Column1]],stats[[#This Row],[Total Clear]]/stats[[#This Row],[Total Runs]],NA())</f>
        <v>6.3085063085063084E-3</v>
      </c>
      <c r="G4915" s="9">
        <f>SUM(B$2:B4915) / SUM(C$2:C4915)</f>
        <v>6.3085063085063084E-3</v>
      </c>
      <c r="H4915" s="10">
        <f>IFERROR(stats[[#This Row],[Column1]]-A4914,"")</f>
        <v>1.157407408754807E-3</v>
      </c>
      <c r="I4915" s="10">
        <f>IFERROR(_xlfn.QUARTILE.INC(H$2:H4915,1),"")</f>
        <v>9.490740776527673E-4</v>
      </c>
      <c r="J4915" s="10">
        <f>IFERROR(_xlfn.QUARTILE.INC(H$2:H4915,3),"")</f>
        <v>1.1458333392511122E-3</v>
      </c>
      <c r="K4915" s="10">
        <f>IFERROR(stats[[#This Row],[Q3]]-stats[[#This Row],[Q1]],"")</f>
        <v>1.9675926159834489E-4</v>
      </c>
      <c r="L4915" s="10">
        <f>IFERROR(AVERAGEIFS(H$2:H4915, H$2:H4915, "&lt;" &amp;stats[[#This Row],[Q3]]+(2*stats[[#This Row],[IQR]]), H$2:H4915, "&gt;" &amp; stats[[#This Row],[Q1]]-(2*stats[[#This Row],[IQR]])),"")</f>
        <v>1.055623568406426E-3</v>
      </c>
    </row>
    <row r="4916" spans="1:12" x14ac:dyDescent="0.25">
      <c r="A4916" s="7">
        <v>44420.660671296297</v>
      </c>
      <c r="B4916">
        <v>0</v>
      </c>
      <c r="C4916">
        <v>1</v>
      </c>
      <c r="D4916" s="8">
        <f>SUM(B$2:B4916)</f>
        <v>31</v>
      </c>
      <c r="E4916" s="8">
        <f>SUM(C$2:C4916)</f>
        <v>4915</v>
      </c>
      <c r="F4916" s="9">
        <f>IF(stats[[#This Row],[Column1]],stats[[#This Row],[Total Clear]]/stats[[#This Row],[Total Runs]],NA())</f>
        <v>6.3072227873855547E-3</v>
      </c>
      <c r="G4916" s="9">
        <f>SUM(B$2:B4916) / SUM(C$2:C4916)</f>
        <v>6.3072227873855547E-3</v>
      </c>
      <c r="H4916" s="10">
        <f>IFERROR(stats[[#This Row],[Column1]]-A4915,"")</f>
        <v>1.0879629626288079E-3</v>
      </c>
      <c r="I4916" s="10">
        <f>IFERROR(_xlfn.QUARTILE.INC(H$2:H4916,1),"")</f>
        <v>9.490740776527673E-4</v>
      </c>
      <c r="J4916" s="10">
        <f>IFERROR(_xlfn.QUARTILE.INC(H$2:H4916,3),"")</f>
        <v>1.1458333392511122E-3</v>
      </c>
      <c r="K4916" s="10">
        <f>IFERROR(stats[[#This Row],[Q3]]-stats[[#This Row],[Q1]],"")</f>
        <v>1.9675926159834489E-4</v>
      </c>
      <c r="L4916" s="10">
        <f>IFERROR(AVERAGEIFS(H$2:H4916, H$2:H4916, "&lt;" &amp;stats[[#This Row],[Q3]]+(2*stats[[#This Row],[IQR]]), H$2:H4916, "&gt;" &amp; stats[[#This Row],[Q1]]-(2*stats[[#This Row],[IQR]])),"")</f>
        <v>1.0556302116673591E-3</v>
      </c>
    </row>
    <row r="4917" spans="1:12" x14ac:dyDescent="0.25">
      <c r="A4917" s="7">
        <v>44420.661898148152</v>
      </c>
      <c r="B4917">
        <v>1</v>
      </c>
      <c r="C4917">
        <v>1</v>
      </c>
      <c r="D4917" s="8">
        <f>SUM(B$2:B4917)</f>
        <v>32</v>
      </c>
      <c r="E4917" s="8">
        <f>SUM(C$2:C4917)</f>
        <v>4916</v>
      </c>
      <c r="F4917" s="9">
        <f>IF(stats[[#This Row],[Column1]],stats[[#This Row],[Total Clear]]/stats[[#This Row],[Total Runs]],NA())</f>
        <v>6.5093572009764034E-3</v>
      </c>
      <c r="G4917" s="9">
        <f>SUM(B$2:B4917) / SUM(C$2:C4917)</f>
        <v>6.5093572009764034E-3</v>
      </c>
      <c r="H4917" s="10">
        <f>IFERROR(stats[[#This Row],[Column1]]-A4916,"")</f>
        <v>1.2268518548808061E-3</v>
      </c>
      <c r="I4917" s="10">
        <f>IFERROR(_xlfn.QUARTILE.INC(H$2:H4917,1),"")</f>
        <v>9.490740776527673E-4</v>
      </c>
      <c r="J4917" s="10">
        <f>IFERROR(_xlfn.QUARTILE.INC(H$2:H4917,3),"")</f>
        <v>1.1458333392511122E-3</v>
      </c>
      <c r="K4917" s="10">
        <f>IFERROR(stats[[#This Row],[Q3]]-stats[[#This Row],[Q1]],"")</f>
        <v>1.9675926159834489E-4</v>
      </c>
      <c r="L4917" s="10">
        <f>IFERROR(AVERAGEIFS(H$2:H4917, H$2:H4917, "&lt;" &amp;stats[[#This Row],[Q3]]+(2*stats[[#This Row],[IQR]]), H$2:H4917, "&gt;" &amp; stats[[#This Row],[Q1]]-(2*stats[[#This Row],[IQR]])),"")</f>
        <v>1.0556653773365341E-3</v>
      </c>
    </row>
    <row r="4918" spans="1:12" x14ac:dyDescent="0.25">
      <c r="A4918" s="7">
        <v>44420.668576388889</v>
      </c>
      <c r="B4918">
        <v>0</v>
      </c>
      <c r="C4918">
        <v>1</v>
      </c>
      <c r="D4918" s="8">
        <f>SUM(B$2:B4918)</f>
        <v>32</v>
      </c>
      <c r="E4918" s="8">
        <f>SUM(C$2:C4918)</f>
        <v>4917</v>
      </c>
      <c r="F4918" s="9">
        <f>IF(stats[[#This Row],[Column1]],stats[[#This Row],[Total Clear]]/stats[[#This Row],[Total Runs]],NA())</f>
        <v>6.5080333536709379E-3</v>
      </c>
      <c r="G4918" s="9">
        <f>SUM(B$2:B4918) / SUM(C$2:C4918)</f>
        <v>6.5080333536709379E-3</v>
      </c>
      <c r="H4918" s="10">
        <f>IFERROR(stats[[#This Row],[Column1]]-A4917,"")</f>
        <v>6.6782407375285402E-3</v>
      </c>
      <c r="I4918" s="10">
        <f>IFERROR(_xlfn.QUARTILE.INC(H$2:H4918,1),"")</f>
        <v>9.490740776527673E-4</v>
      </c>
      <c r="J4918" s="10">
        <f>IFERROR(_xlfn.QUARTILE.INC(H$2:H4918,3),"")</f>
        <v>1.1458333392511122E-3</v>
      </c>
      <c r="K4918" s="10">
        <f>IFERROR(stats[[#This Row],[Q3]]-stats[[#This Row],[Q1]],"")</f>
        <v>1.9675926159834489E-4</v>
      </c>
      <c r="L4918" s="10">
        <f>IFERROR(AVERAGEIFS(H$2:H4918, H$2:H4918, "&lt;" &amp;stats[[#This Row],[Q3]]+(2*stats[[#This Row],[IQR]]), H$2:H4918, "&gt;" &amp; stats[[#This Row],[Q1]]-(2*stats[[#This Row],[IQR]])),"")</f>
        <v>1.0556653773365341E-3</v>
      </c>
    </row>
    <row r="4919" spans="1:12" x14ac:dyDescent="0.25">
      <c r="A4919" s="7">
        <v>44420.669687499998</v>
      </c>
      <c r="B4919">
        <v>0</v>
      </c>
      <c r="C4919">
        <v>1</v>
      </c>
      <c r="D4919" s="8">
        <f>SUM(B$2:B4919)</f>
        <v>32</v>
      </c>
      <c r="E4919" s="8">
        <f>SUM(C$2:C4919)</f>
        <v>4918</v>
      </c>
      <c r="F4919" s="9">
        <f>IF(stats[[#This Row],[Column1]],stats[[#This Row],[Total Clear]]/stats[[#This Row],[Total Runs]],NA())</f>
        <v>6.5067100447336315E-3</v>
      </c>
      <c r="G4919" s="9">
        <f>SUM(B$2:B4919) / SUM(C$2:C4919)</f>
        <v>6.5067100447336315E-3</v>
      </c>
      <c r="H4919" s="10">
        <f>IFERROR(stats[[#This Row],[Column1]]-A4918,"")</f>
        <v>1.111111108912155E-3</v>
      </c>
      <c r="I4919" s="10">
        <f>IFERROR(_xlfn.QUARTILE.INC(H$2:H4919,1),"")</f>
        <v>9.490740776527673E-4</v>
      </c>
      <c r="J4919" s="10">
        <f>IFERROR(_xlfn.QUARTILE.INC(H$2:H4919,3),"")</f>
        <v>1.1458333392511122E-3</v>
      </c>
      <c r="K4919" s="10">
        <f>IFERROR(stats[[#This Row],[Q3]]-stats[[#This Row],[Q1]],"")</f>
        <v>1.9675926159834489E-4</v>
      </c>
      <c r="L4919" s="10">
        <f>IFERROR(AVERAGEIFS(H$2:H4919, H$2:H4919, "&lt;" &amp;stats[[#This Row],[Q3]]+(2*stats[[#This Row],[IQR]]), H$2:H4919, "&gt;" &amp; stats[[#This Row],[Q1]]-(2*stats[[#This Row],[IQR]])),"")</f>
        <v>1.0556767624970219E-3</v>
      </c>
    </row>
    <row r="4920" spans="1:12" x14ac:dyDescent="0.25">
      <c r="A4920" s="7">
        <v>44420.670949074076</v>
      </c>
      <c r="B4920">
        <v>0</v>
      </c>
      <c r="C4920">
        <v>1</v>
      </c>
      <c r="D4920" s="8">
        <f>SUM(B$2:B4920)</f>
        <v>32</v>
      </c>
      <c r="E4920" s="8">
        <f>SUM(C$2:C4920)</f>
        <v>4919</v>
      </c>
      <c r="F4920" s="9">
        <f>IF(stats[[#This Row],[Column1]],stats[[#This Row],[Total Clear]]/stats[[#This Row],[Total Runs]],NA())</f>
        <v>6.5053872738361452E-3</v>
      </c>
      <c r="G4920" s="9">
        <f>SUM(B$2:B4920) / SUM(C$2:C4920)</f>
        <v>6.5053872738361452E-3</v>
      </c>
      <c r="H4920" s="10">
        <f>IFERROR(stats[[#This Row],[Column1]]-A4919,"")</f>
        <v>1.2615740779438056E-3</v>
      </c>
      <c r="I4920" s="10">
        <f>IFERROR(_xlfn.QUARTILE.INC(H$2:H4920,1),"")</f>
        <v>9.490740776527673E-4</v>
      </c>
      <c r="J4920" s="10">
        <f>IFERROR(_xlfn.QUARTILE.INC(H$2:H4920,3),"")</f>
        <v>1.1458333392511122E-3</v>
      </c>
      <c r="K4920" s="10">
        <f>IFERROR(stats[[#This Row],[Q3]]-stats[[#This Row],[Q1]],"")</f>
        <v>1.9675926159834489E-4</v>
      </c>
      <c r="L4920" s="10">
        <f>IFERROR(AVERAGEIFS(H$2:H4920, H$2:H4920, "&lt;" &amp;stats[[#This Row],[Q3]]+(2*stats[[#This Row],[IQR]]), H$2:H4920, "&gt;" &amp; stats[[#This Row],[Q1]]-(2*stats[[#This Row],[IQR]])),"")</f>
        <v>1.0557190325268817E-3</v>
      </c>
    </row>
    <row r="4921" spans="1:12" x14ac:dyDescent="0.25">
      <c r="A4921" s="7">
        <v>44420.672118055554</v>
      </c>
      <c r="B4921">
        <v>0</v>
      </c>
      <c r="C4921">
        <v>1</v>
      </c>
      <c r="D4921" s="8">
        <f>SUM(B$2:B4921)</f>
        <v>32</v>
      </c>
      <c r="E4921" s="8">
        <f>SUM(C$2:C4921)</f>
        <v>4920</v>
      </c>
      <c r="F4921" s="9">
        <f>IF(stats[[#This Row],[Column1]],stats[[#This Row],[Total Clear]]/stats[[#This Row],[Total Runs]],NA())</f>
        <v>6.5040650406504065E-3</v>
      </c>
      <c r="G4921" s="9">
        <f>SUM(B$2:B4921) / SUM(C$2:C4921)</f>
        <v>6.5040650406504065E-3</v>
      </c>
      <c r="H4921" s="10">
        <f>IFERROR(stats[[#This Row],[Column1]]-A4920,"")</f>
        <v>1.1689814782585017E-3</v>
      </c>
      <c r="I4921" s="10">
        <f>IFERROR(_xlfn.QUARTILE.INC(H$2:H4921,1),"")</f>
        <v>9.490740776527673E-4</v>
      </c>
      <c r="J4921" s="10">
        <f>IFERROR(_xlfn.QUARTILE.INC(H$2:H4921,3),"")</f>
        <v>1.1458333392511122E-3</v>
      </c>
      <c r="K4921" s="10">
        <f>IFERROR(stats[[#This Row],[Q3]]-stats[[#This Row],[Q1]],"")</f>
        <v>1.9675926159834489E-4</v>
      </c>
      <c r="L4921" s="10">
        <f>IFERROR(AVERAGEIFS(H$2:H4921, H$2:H4921, "&lt;" &amp;stats[[#This Row],[Q3]]+(2*stats[[#This Row],[IQR]]), H$2:H4921, "&gt;" &amp; stats[[#This Row],[Q1]]-(2*stats[[#This Row],[IQR]])),"")</f>
        <v>1.055742280155316E-3</v>
      </c>
    </row>
    <row r="4922" spans="1:12" x14ac:dyDescent="0.25">
      <c r="A4922" s="7">
        <v>44420.67324074074</v>
      </c>
      <c r="B4922">
        <v>0</v>
      </c>
      <c r="C4922">
        <v>1</v>
      </c>
      <c r="D4922" s="8">
        <f>SUM(B$2:B4922)</f>
        <v>32</v>
      </c>
      <c r="E4922" s="8">
        <f>SUM(C$2:C4922)</f>
        <v>4921</v>
      </c>
      <c r="F4922" s="9">
        <f>IF(stats[[#This Row],[Column1]],stats[[#This Row],[Total Clear]]/stats[[#This Row],[Total Runs]],NA())</f>
        <v>6.5027433448486081E-3</v>
      </c>
      <c r="G4922" s="9">
        <f>SUM(B$2:B4922) / SUM(C$2:C4922)</f>
        <v>6.5027433448486081E-3</v>
      </c>
      <c r="H4922" s="10">
        <f>IFERROR(stats[[#This Row],[Column1]]-A4921,"")</f>
        <v>1.1226851856918074E-3</v>
      </c>
      <c r="I4922" s="10">
        <f>IFERROR(_xlfn.QUARTILE.INC(H$2:H4922,1),"")</f>
        <v>9.490740776527673E-4</v>
      </c>
      <c r="J4922" s="10">
        <f>IFERROR(_xlfn.QUARTILE.INC(H$2:H4922,3),"")</f>
        <v>1.1458333392511122E-3</v>
      </c>
      <c r="K4922" s="10">
        <f>IFERROR(stats[[#This Row],[Q3]]-stats[[#This Row],[Q1]],"")</f>
        <v>1.9675926159834489E-4</v>
      </c>
      <c r="L4922" s="10">
        <f>IFERROR(AVERAGEIFS(H$2:H4922, H$2:H4922, "&lt;" &amp;stats[[#This Row],[Q3]]+(2*stats[[#This Row],[IQR]]), H$2:H4922, "&gt;" &amp; stats[[#This Row],[Q1]]-(2*stats[[#This Row],[IQR]])),"")</f>
        <v>1.0557560176692779E-3</v>
      </c>
    </row>
    <row r="4923" spans="1:12" x14ac:dyDescent="0.25">
      <c r="A4923" s="7">
        <v>44420.674317129633</v>
      </c>
      <c r="B4923">
        <v>0</v>
      </c>
      <c r="C4923">
        <v>1</v>
      </c>
      <c r="D4923" s="8">
        <f>SUM(B$2:B4923)</f>
        <v>32</v>
      </c>
      <c r="E4923" s="8">
        <f>SUM(C$2:C4923)</f>
        <v>4922</v>
      </c>
      <c r="F4923" s="9">
        <f>IF(stats[[#This Row],[Column1]],stats[[#This Row],[Total Clear]]/stats[[#This Row],[Total Runs]],NA())</f>
        <v>6.5014221861032099E-3</v>
      </c>
      <c r="G4923" s="9">
        <f>SUM(B$2:B4923) / SUM(C$2:C4923)</f>
        <v>6.5014221861032099E-3</v>
      </c>
      <c r="H4923" s="10">
        <f>IFERROR(stats[[#This Row],[Column1]]-A4922,"")</f>
        <v>1.0763888931251131E-3</v>
      </c>
      <c r="I4923" s="10">
        <f>IFERROR(_xlfn.QUARTILE.INC(H$2:H4923,1),"")</f>
        <v>9.490740776527673E-4</v>
      </c>
      <c r="J4923" s="10">
        <f>IFERROR(_xlfn.QUARTILE.INC(H$2:H4923,3),"")</f>
        <v>1.1458333392511122E-3</v>
      </c>
      <c r="K4923" s="10">
        <f>IFERROR(stats[[#This Row],[Q3]]-stats[[#This Row],[Q1]],"")</f>
        <v>1.9675926159834489E-4</v>
      </c>
      <c r="L4923" s="10">
        <f>IFERROR(AVERAGEIFS(H$2:H4923, H$2:H4923, "&lt;" &amp;stats[[#This Row],[Q3]]+(2*stats[[#This Row],[IQR]]), H$2:H4923, "&gt;" &amp; stats[[#This Row],[Q1]]-(2*stats[[#This Row],[IQR]])),"")</f>
        <v>1.0557602509223463E-3</v>
      </c>
    </row>
    <row r="4924" spans="1:12" x14ac:dyDescent="0.25">
      <c r="A4924" s="7">
        <v>44420.675405092596</v>
      </c>
      <c r="B4924">
        <v>1</v>
      </c>
      <c r="C4924">
        <v>1</v>
      </c>
      <c r="D4924" s="8">
        <f>SUM(B$2:B4924)</f>
        <v>33</v>
      </c>
      <c r="E4924" s="8">
        <f>SUM(C$2:C4924)</f>
        <v>4923</v>
      </c>
      <c r="F4924" s="9">
        <f>IF(stats[[#This Row],[Column1]],stats[[#This Row],[Total Clear]]/stats[[#This Row],[Total Runs]],NA())</f>
        <v>6.7032297379646553E-3</v>
      </c>
      <c r="G4924" s="9">
        <f>SUM(B$2:B4924) / SUM(C$2:C4924)</f>
        <v>6.7032297379646553E-3</v>
      </c>
      <c r="H4924" s="10">
        <f>IFERROR(stats[[#This Row],[Column1]]-A4923,"")</f>
        <v>1.0879629626288079E-3</v>
      </c>
      <c r="I4924" s="10">
        <f>IFERROR(_xlfn.QUARTILE.INC(H$2:H4924,1),"")</f>
        <v>9.490740776527673E-4</v>
      </c>
      <c r="J4924" s="10">
        <f>IFERROR(_xlfn.QUARTILE.INC(H$2:H4924,3),"")</f>
        <v>1.1458333392511122E-3</v>
      </c>
      <c r="K4924" s="10">
        <f>IFERROR(stats[[#This Row],[Q3]]-stats[[#This Row],[Q1]],"")</f>
        <v>1.9675926159834489E-4</v>
      </c>
      <c r="L4924" s="10">
        <f>IFERROR(AVERAGEIFS(H$2:H4924, H$2:H4924, "&lt;" &amp;stats[[#This Row],[Q3]]+(2*stats[[#This Row],[IQR]]), H$2:H4924, "&gt;" &amp; stats[[#This Row],[Q1]]-(2*stats[[#This Row],[IQR]])),"")</f>
        <v>1.055766856606799E-3</v>
      </c>
    </row>
    <row r="4925" spans="1:12" x14ac:dyDescent="0.25">
      <c r="A4925" s="7">
        <v>44420.677314814813</v>
      </c>
      <c r="B4925">
        <v>0</v>
      </c>
      <c r="C4925">
        <v>1</v>
      </c>
      <c r="D4925" s="8">
        <f>SUM(B$2:B4925)</f>
        <v>33</v>
      </c>
      <c r="E4925" s="8">
        <f>SUM(C$2:C4925)</f>
        <v>4924</v>
      </c>
      <c r="F4925" s="9">
        <f>IF(stats[[#This Row],[Column1]],stats[[#This Row],[Total Clear]]/stats[[#This Row],[Total Runs]],NA())</f>
        <v>6.701868399675061E-3</v>
      </c>
      <c r="G4925" s="9">
        <f>SUM(B$2:B4925) / SUM(C$2:C4925)</f>
        <v>6.701868399675061E-3</v>
      </c>
      <c r="H4925" s="10">
        <f>IFERROR(stats[[#This Row],[Column1]]-A4924,"")</f>
        <v>1.9097222175332718E-3</v>
      </c>
      <c r="I4925" s="10">
        <f>IFERROR(_xlfn.QUARTILE.INC(H$2:H4925,1),"")</f>
        <v>9.490740776527673E-4</v>
      </c>
      <c r="J4925" s="10">
        <f>IFERROR(_xlfn.QUARTILE.INC(H$2:H4925,3),"")</f>
        <v>1.1458333392511122E-3</v>
      </c>
      <c r="K4925" s="10">
        <f>IFERROR(stats[[#This Row],[Q3]]-stats[[#This Row],[Q1]],"")</f>
        <v>1.9675926159834489E-4</v>
      </c>
      <c r="L4925" s="10">
        <f>IFERROR(AVERAGEIFS(H$2:H4925, H$2:H4925, "&lt;" &amp;stats[[#This Row],[Q3]]+(2*stats[[#This Row],[IQR]]), H$2:H4925, "&gt;" &amp; stats[[#This Row],[Q1]]-(2*stats[[#This Row],[IQR]])),"")</f>
        <v>1.055766856606799E-3</v>
      </c>
    </row>
    <row r="4926" spans="1:12" x14ac:dyDescent="0.25">
      <c r="A4926" s="7">
        <v>44420.678379629629</v>
      </c>
      <c r="B4926">
        <v>0</v>
      </c>
      <c r="C4926">
        <v>1</v>
      </c>
      <c r="D4926" s="8">
        <f>SUM(B$2:B4926)</f>
        <v>33</v>
      </c>
      <c r="E4926" s="8">
        <f>SUM(C$2:C4926)</f>
        <v>4925</v>
      </c>
      <c r="F4926" s="9">
        <f>IF(stats[[#This Row],[Column1]],stats[[#This Row],[Total Clear]]/stats[[#This Row],[Total Runs]],NA())</f>
        <v>6.7005076142131982E-3</v>
      </c>
      <c r="G4926" s="9">
        <f>SUM(B$2:B4926) / SUM(C$2:C4926)</f>
        <v>6.7005076142131982E-3</v>
      </c>
      <c r="H4926" s="10">
        <f>IFERROR(stats[[#This Row],[Column1]]-A4925,"")</f>
        <v>1.0648148163454607E-3</v>
      </c>
      <c r="I4926" s="10">
        <f>IFERROR(_xlfn.QUARTILE.INC(H$2:H4926,1),"")</f>
        <v>9.490740776527673E-4</v>
      </c>
      <c r="J4926" s="10">
        <f>IFERROR(_xlfn.QUARTILE.INC(H$2:H4926,3),"")</f>
        <v>1.1458333392511122E-3</v>
      </c>
      <c r="K4926" s="10">
        <f>IFERROR(stats[[#This Row],[Q3]]-stats[[#This Row],[Q1]],"")</f>
        <v>1.9675926159834489E-4</v>
      </c>
      <c r="L4926" s="10">
        <f>IFERROR(AVERAGEIFS(H$2:H4926, H$2:H4926, "&lt;" &amp;stats[[#This Row],[Q3]]+(2*stats[[#This Row],[IQR]]), H$2:H4926, "&gt;" &amp; stats[[#This Row],[Q1]]-(2*stats[[#This Row],[IQR]])),"")</f>
        <v>1.055768712217902E-3</v>
      </c>
    </row>
    <row r="4927" spans="1:12" x14ac:dyDescent="0.25">
      <c r="A4927" s="7">
        <v>44420.679548611108</v>
      </c>
      <c r="B4927">
        <v>0</v>
      </c>
      <c r="C4927">
        <v>1</v>
      </c>
      <c r="D4927" s="8">
        <f>SUM(B$2:B4927)</f>
        <v>33</v>
      </c>
      <c r="E4927" s="8">
        <f>SUM(C$2:C4927)</f>
        <v>4926</v>
      </c>
      <c r="F4927" s="9">
        <f>IF(stats[[#This Row],[Column1]],stats[[#This Row],[Total Clear]]/stats[[#This Row],[Total Runs]],NA())</f>
        <v>6.6991473812423874E-3</v>
      </c>
      <c r="G4927" s="9">
        <f>SUM(B$2:B4927) / SUM(C$2:C4927)</f>
        <v>6.6991473812423874E-3</v>
      </c>
      <c r="H4927" s="10">
        <f>IFERROR(stats[[#This Row],[Column1]]-A4926,"")</f>
        <v>1.1689814782585017E-3</v>
      </c>
      <c r="I4927" s="10">
        <f>IFERROR(_xlfn.QUARTILE.INC(H$2:H4927,1),"")</f>
        <v>9.490740776527673E-4</v>
      </c>
      <c r="J4927" s="10">
        <f>IFERROR(_xlfn.QUARTILE.INC(H$2:H4927,3),"")</f>
        <v>1.1458333392511122E-3</v>
      </c>
      <c r="K4927" s="10">
        <f>IFERROR(stats[[#This Row],[Q3]]-stats[[#This Row],[Q1]],"")</f>
        <v>1.9675926159834489E-4</v>
      </c>
      <c r="L4927" s="10">
        <f>IFERROR(AVERAGEIFS(H$2:H4927, H$2:H4927, "&lt;" &amp;stats[[#This Row],[Q3]]+(2*stats[[#This Row],[IQR]]), H$2:H4927, "&gt;" &amp; stats[[#This Row],[Q1]]-(2*stats[[#This Row],[IQR]])),"")</f>
        <v>1.055791925825866E-3</v>
      </c>
    </row>
    <row r="4928" spans="1:12" x14ac:dyDescent="0.25">
      <c r="A4928" s="7">
        <v>44420.680648148147</v>
      </c>
      <c r="B4928">
        <v>0</v>
      </c>
      <c r="C4928">
        <v>1</v>
      </c>
      <c r="D4928" s="8">
        <f>SUM(B$2:B4928)</f>
        <v>33</v>
      </c>
      <c r="E4928" s="8">
        <f>SUM(C$2:C4928)</f>
        <v>4927</v>
      </c>
      <c r="F4928" s="9">
        <f>IF(stats[[#This Row],[Column1]],stats[[#This Row],[Total Clear]]/stats[[#This Row],[Total Runs]],NA())</f>
        <v>6.6977877004262233E-3</v>
      </c>
      <c r="G4928" s="9">
        <f>SUM(B$2:B4928) / SUM(C$2:C4928)</f>
        <v>6.6977877004262233E-3</v>
      </c>
      <c r="H4928" s="10">
        <f>IFERROR(stats[[#This Row],[Column1]]-A4927,"")</f>
        <v>1.0995370394084603E-3</v>
      </c>
      <c r="I4928" s="10">
        <f>IFERROR(_xlfn.QUARTILE.INC(H$2:H4928,1),"")</f>
        <v>9.490740776527673E-4</v>
      </c>
      <c r="J4928" s="10">
        <f>IFERROR(_xlfn.QUARTILE.INC(H$2:H4928,3),"")</f>
        <v>1.1458333392511122E-3</v>
      </c>
      <c r="K4928" s="10">
        <f>IFERROR(stats[[#This Row],[Q3]]-stats[[#This Row],[Q1]],"")</f>
        <v>1.9675926159834489E-4</v>
      </c>
      <c r="L4928" s="10">
        <f>IFERROR(AVERAGEIFS(H$2:H4928, H$2:H4928, "&lt;" &amp;stats[[#This Row],[Q3]]+(2*stats[[#This Row],[IQR]]), H$2:H4928, "&gt;" &amp; stats[[#This Row],[Q1]]-(2*stats[[#This Row],[IQR]])),"")</f>
        <v>1.0558008936638289E-3</v>
      </c>
    </row>
    <row r="4929" spans="1:12" x14ac:dyDescent="0.25">
      <c r="A4929" s="7">
        <v>44420.681851851848</v>
      </c>
      <c r="B4929">
        <v>0</v>
      </c>
      <c r="C4929">
        <v>1</v>
      </c>
      <c r="D4929" s="8">
        <f>SUM(B$2:B4929)</f>
        <v>33</v>
      </c>
      <c r="E4929" s="8">
        <f>SUM(C$2:C4929)</f>
        <v>4928</v>
      </c>
      <c r="F4929" s="9">
        <f>IF(stats[[#This Row],[Column1]],stats[[#This Row],[Total Clear]]/stats[[#This Row],[Total Runs]],NA())</f>
        <v>6.6964285714285711E-3</v>
      </c>
      <c r="G4929" s="9">
        <f>SUM(B$2:B4929) / SUM(C$2:C4929)</f>
        <v>6.6964285714285711E-3</v>
      </c>
      <c r="H4929" s="10">
        <f>IFERROR(stats[[#This Row],[Column1]]-A4928,"")</f>
        <v>1.2037037013215013E-3</v>
      </c>
      <c r="I4929" s="10">
        <f>IFERROR(_xlfn.QUARTILE.INC(H$2:H4929,1),"")</f>
        <v>9.490740776527673E-4</v>
      </c>
      <c r="J4929" s="10">
        <f>IFERROR(_xlfn.QUARTILE.INC(H$2:H4929,3),"")</f>
        <v>1.1458333392511122E-3</v>
      </c>
      <c r="K4929" s="10">
        <f>IFERROR(stats[[#This Row],[Q3]]-stats[[#This Row],[Q1]],"")</f>
        <v>1.9675926159834489E-4</v>
      </c>
      <c r="L4929" s="10">
        <f>IFERROR(AVERAGEIFS(H$2:H4929, H$2:H4929, "&lt;" &amp;stats[[#This Row],[Q3]]+(2*stats[[#This Row],[IQR]]), H$2:H4929, "&gt;" &amp; stats[[#This Row],[Q1]]-(2*stats[[#This Row],[IQR]])),"")</f>
        <v>1.0558312078281368E-3</v>
      </c>
    </row>
    <row r="4930" spans="1:12" x14ac:dyDescent="0.25">
      <c r="A4930" s="7">
        <v>44420.682997685188</v>
      </c>
      <c r="B4930">
        <v>0</v>
      </c>
      <c r="C4930">
        <v>1</v>
      </c>
      <c r="D4930" s="8">
        <f>SUM(B$2:B4930)</f>
        <v>33</v>
      </c>
      <c r="E4930" s="8">
        <f>SUM(C$2:C4930)</f>
        <v>4929</v>
      </c>
      <c r="F4930" s="9">
        <f>IF(stats[[#This Row],[Column1]],stats[[#This Row],[Total Clear]]/stats[[#This Row],[Total Runs]],NA())</f>
        <v>6.6950699939135726E-3</v>
      </c>
      <c r="G4930" s="9">
        <f>SUM(B$2:B4930) / SUM(C$2:C4930)</f>
        <v>6.6950699939135726E-3</v>
      </c>
      <c r="H4930" s="10">
        <f>IFERROR(stats[[#This Row],[Column1]]-A4929,"")</f>
        <v>1.1458333392511122E-3</v>
      </c>
      <c r="I4930" s="10">
        <f>IFERROR(_xlfn.QUARTILE.INC(H$2:H4930,1),"")</f>
        <v>9.490740776527673E-4</v>
      </c>
      <c r="J4930" s="10">
        <f>IFERROR(_xlfn.QUARTILE.INC(H$2:H4930,3),"")</f>
        <v>1.1458333392511122E-3</v>
      </c>
      <c r="K4930" s="10">
        <f>IFERROR(stats[[#This Row],[Q3]]-stats[[#This Row],[Q1]],"")</f>
        <v>1.9675926159834489E-4</v>
      </c>
      <c r="L4930" s="10">
        <f>IFERROR(AVERAGEIFS(H$2:H4930, H$2:H4930, "&lt;" &amp;stats[[#This Row],[Q3]]+(2*stats[[#This Row],[IQR]]), H$2:H4930, "&gt;" &amp; stats[[#This Row],[Q1]]-(2*stats[[#This Row],[IQR]])),"")</f>
        <v>1.0558496508878544E-3</v>
      </c>
    </row>
    <row r="4931" spans="1:12" x14ac:dyDescent="0.25">
      <c r="A4931" s="7">
        <v>44420.684131944443</v>
      </c>
      <c r="B4931">
        <v>0</v>
      </c>
      <c r="C4931">
        <v>1</v>
      </c>
      <c r="D4931" s="8">
        <f>SUM(B$2:B4931)</f>
        <v>33</v>
      </c>
      <c r="E4931" s="8">
        <f>SUM(C$2:C4931)</f>
        <v>4930</v>
      </c>
      <c r="F4931" s="9">
        <f>IF(stats[[#This Row],[Column1]],stats[[#This Row],[Total Clear]]/stats[[#This Row],[Total Runs]],NA())</f>
        <v>6.6937119675456389E-3</v>
      </c>
      <c r="G4931" s="9">
        <f>SUM(B$2:B4931) / SUM(C$2:C4931)</f>
        <v>6.6937119675456389E-3</v>
      </c>
      <c r="H4931" s="10">
        <f>IFERROR(stats[[#This Row],[Column1]]-A4930,"")</f>
        <v>1.1342592551955022E-3</v>
      </c>
      <c r="I4931" s="10">
        <f>IFERROR(_xlfn.QUARTILE.INC(H$2:H4931,1),"")</f>
        <v>9.490740776527673E-4</v>
      </c>
      <c r="J4931" s="10">
        <f>IFERROR(_xlfn.QUARTILE.INC(H$2:H4931,3),"")</f>
        <v>1.1458333392511122E-3</v>
      </c>
      <c r="K4931" s="10">
        <f>IFERROR(stats[[#This Row],[Q3]]-stats[[#This Row],[Q1]],"")</f>
        <v>1.9675926159834489E-4</v>
      </c>
      <c r="L4931" s="10">
        <f>IFERROR(AVERAGEIFS(H$2:H4931, H$2:H4931, "&lt;" &amp;stats[[#This Row],[Q3]]+(2*stats[[#This Row],[IQR]]), H$2:H4931, "&gt;" &amp; stats[[#This Row],[Q1]]-(2*stats[[#This Row],[IQR]])),"")</f>
        <v>1.0558657151378663E-3</v>
      </c>
    </row>
    <row r="4932" spans="1:12" x14ac:dyDescent="0.25">
      <c r="A4932" s="7">
        <v>44420.685300925928</v>
      </c>
      <c r="B4932">
        <v>0</v>
      </c>
      <c r="C4932">
        <v>1</v>
      </c>
      <c r="D4932" s="8">
        <f>SUM(B$2:B4932)</f>
        <v>33</v>
      </c>
      <c r="E4932" s="8">
        <f>SUM(C$2:C4932)</f>
        <v>4931</v>
      </c>
      <c r="F4932" s="9">
        <f>IF(stats[[#This Row],[Column1]],stats[[#This Row],[Total Clear]]/stats[[#This Row],[Total Runs]],NA())</f>
        <v>6.6923544919894546E-3</v>
      </c>
      <c r="G4932" s="9">
        <f>SUM(B$2:B4932) / SUM(C$2:C4932)</f>
        <v>6.6923544919894546E-3</v>
      </c>
      <c r="H4932" s="10">
        <f>IFERROR(stats[[#This Row],[Column1]]-A4931,"")</f>
        <v>1.1689814855344594E-3</v>
      </c>
      <c r="I4932" s="10">
        <f>IFERROR(_xlfn.QUARTILE.INC(H$2:H4932,1),"")</f>
        <v>9.490740776527673E-4</v>
      </c>
      <c r="J4932" s="10">
        <f>IFERROR(_xlfn.QUARTILE.INC(H$2:H4932,3),"")</f>
        <v>1.1458333392511122E-3</v>
      </c>
      <c r="K4932" s="10">
        <f>IFERROR(stats[[#This Row],[Q3]]-stats[[#This Row],[Q1]],"")</f>
        <v>1.9675926159834489E-4</v>
      </c>
      <c r="L4932" s="10">
        <f>IFERROR(AVERAGEIFS(H$2:H4932, H$2:H4932, "&lt;" &amp;stats[[#This Row],[Q3]]+(2*stats[[#This Row],[IQR]]), H$2:H4932, "&gt;" &amp; stats[[#This Row],[Q1]]-(2*stats[[#This Row],[IQR]])),"")</f>
        <v>1.0558888851031258E-3</v>
      </c>
    </row>
    <row r="4933" spans="1:12" x14ac:dyDescent="0.25">
      <c r="A4933" s="7">
        <v>44420.686400462961</v>
      </c>
      <c r="B4933">
        <v>0</v>
      </c>
      <c r="C4933">
        <v>1</v>
      </c>
      <c r="D4933" s="8">
        <f>SUM(B$2:B4933)</f>
        <v>33</v>
      </c>
      <c r="E4933" s="8">
        <f>SUM(C$2:C4933)</f>
        <v>4932</v>
      </c>
      <c r="F4933" s="9">
        <f>IF(stats[[#This Row],[Column1]],stats[[#This Row],[Total Clear]]/stats[[#This Row],[Total Runs]],NA())</f>
        <v>6.6909975669099753E-3</v>
      </c>
      <c r="G4933" s="9">
        <f>SUM(B$2:B4933) / SUM(C$2:C4933)</f>
        <v>6.6909975669099753E-3</v>
      </c>
      <c r="H4933" s="10">
        <f>IFERROR(stats[[#This Row],[Column1]]-A4932,"")</f>
        <v>1.0995370321325026E-3</v>
      </c>
      <c r="I4933" s="10">
        <f>IFERROR(_xlfn.QUARTILE.INC(H$2:H4933,1),"")</f>
        <v>9.490740776527673E-4</v>
      </c>
      <c r="J4933" s="10">
        <f>IFERROR(_xlfn.QUARTILE.INC(H$2:H4933,3),"")</f>
        <v>1.1458333392511122E-3</v>
      </c>
      <c r="K4933" s="10">
        <f>IFERROR(stats[[#This Row],[Q3]]-stats[[#This Row],[Q1]],"")</f>
        <v>1.9675926159834489E-4</v>
      </c>
      <c r="L4933" s="10">
        <f>IFERROR(AVERAGEIFS(H$2:H4933, H$2:H4933, "&lt;" &amp;stats[[#This Row],[Q3]]+(2*stats[[#This Row],[IQR]]), H$2:H4933, "&gt;" &amp; stats[[#This Row],[Q1]]-(2*stats[[#This Row],[IQR]])),"")</f>
        <v>1.0558978239003875E-3</v>
      </c>
    </row>
    <row r="4934" spans="1:12" x14ac:dyDescent="0.25">
      <c r="A4934" s="7">
        <v>44420.6875462963</v>
      </c>
      <c r="B4934">
        <v>0</v>
      </c>
      <c r="C4934">
        <v>1</v>
      </c>
      <c r="D4934" s="8">
        <f>SUM(B$2:B4934)</f>
        <v>33</v>
      </c>
      <c r="E4934" s="8">
        <f>SUM(C$2:C4934)</f>
        <v>4933</v>
      </c>
      <c r="F4934" s="9">
        <f>IF(stats[[#This Row],[Column1]],stats[[#This Row],[Total Clear]]/stats[[#This Row],[Total Runs]],NA())</f>
        <v>6.6896411919724307E-3</v>
      </c>
      <c r="G4934" s="9">
        <f>SUM(B$2:B4934) / SUM(C$2:C4934)</f>
        <v>6.6896411919724307E-3</v>
      </c>
      <c r="H4934" s="10">
        <f>IFERROR(stats[[#This Row],[Column1]]-A4933,"")</f>
        <v>1.1458333392511122E-3</v>
      </c>
      <c r="I4934" s="10">
        <f>IFERROR(_xlfn.QUARTILE.INC(H$2:H4934,1),"")</f>
        <v>9.490740776527673E-4</v>
      </c>
      <c r="J4934" s="10">
        <f>IFERROR(_xlfn.QUARTILE.INC(H$2:H4934,3),"")</f>
        <v>1.1458333392511122E-3</v>
      </c>
      <c r="K4934" s="10">
        <f>IFERROR(stats[[#This Row],[Q3]]-stats[[#This Row],[Q1]],"")</f>
        <v>1.9675926159834489E-4</v>
      </c>
      <c r="L4934" s="10">
        <f>IFERROR(AVERAGEIFS(H$2:H4934, H$2:H4934, "&lt;" &amp;stats[[#This Row],[Q3]]+(2*stats[[#This Row],[IQR]]), H$2:H4934, "&gt;" &amp; stats[[#This Row],[Q1]]-(2*stats[[#This Row],[IQR]])),"")</f>
        <v>1.0559162382155699E-3</v>
      </c>
    </row>
    <row r="4935" spans="1:12" x14ac:dyDescent="0.25">
      <c r="A4935" s="7">
        <v>44420.688738425924</v>
      </c>
      <c r="B4935">
        <v>0</v>
      </c>
      <c r="C4935">
        <v>1</v>
      </c>
      <c r="D4935" s="8">
        <f>SUM(B$2:B4935)</f>
        <v>33</v>
      </c>
      <c r="E4935" s="8">
        <f>SUM(C$2:C4935)</f>
        <v>4934</v>
      </c>
      <c r="F4935" s="9">
        <f>IF(stats[[#This Row],[Column1]],stats[[#This Row],[Total Clear]]/stats[[#This Row],[Total Runs]],NA())</f>
        <v>6.6882853668423182E-3</v>
      </c>
      <c r="G4935" s="9">
        <f>SUM(B$2:B4935) / SUM(C$2:C4935)</f>
        <v>6.6882853668423182E-3</v>
      </c>
      <c r="H4935" s="10">
        <f>IFERROR(stats[[#This Row],[Column1]]-A4934,"")</f>
        <v>1.1921296245418489E-3</v>
      </c>
      <c r="I4935" s="10">
        <f>IFERROR(_xlfn.QUARTILE.INC(H$2:H4935,1),"")</f>
        <v>9.490740776527673E-4</v>
      </c>
      <c r="J4935" s="10">
        <f>IFERROR(_xlfn.QUARTILE.INC(H$2:H4935,3),"")</f>
        <v>1.1458333392511122E-3</v>
      </c>
      <c r="K4935" s="10">
        <f>IFERROR(stats[[#This Row],[Q3]]-stats[[#This Row],[Q1]],"")</f>
        <v>1.9675926159834489E-4</v>
      </c>
      <c r="L4935" s="10">
        <f>IFERROR(AVERAGEIFS(H$2:H4935, H$2:H4935, "&lt;" &amp;stats[[#This Row],[Q3]]+(2*stats[[#This Row],[IQR]]), H$2:H4935, "&gt;" &amp; stats[[#This Row],[Q1]]-(2*stats[[#This Row],[IQR]])),"")</f>
        <v>1.0559441222250533E-3</v>
      </c>
    </row>
    <row r="4936" spans="1:12" x14ac:dyDescent="0.25">
      <c r="A4936" s="7">
        <v>44420.689918981479</v>
      </c>
      <c r="B4936">
        <v>0</v>
      </c>
      <c r="C4936">
        <v>1</v>
      </c>
      <c r="D4936" s="8">
        <f>SUM(B$2:B4936)</f>
        <v>33</v>
      </c>
      <c r="E4936" s="8">
        <f>SUM(C$2:C4936)</f>
        <v>4935</v>
      </c>
      <c r="F4936" s="9">
        <f>IF(stats[[#This Row],[Column1]],stats[[#This Row],[Total Clear]]/stats[[#This Row],[Total Runs]],NA())</f>
        <v>6.6869300911854106E-3</v>
      </c>
      <c r="G4936" s="9">
        <f>SUM(B$2:B4936) / SUM(C$2:C4936)</f>
        <v>6.6869300911854106E-3</v>
      </c>
      <c r="H4936" s="10">
        <f>IFERROR(stats[[#This Row],[Column1]]-A4935,"")</f>
        <v>1.1805555550381541E-3</v>
      </c>
      <c r="I4936" s="10">
        <f>IFERROR(_xlfn.QUARTILE.INC(H$2:H4936,1),"")</f>
        <v>9.490740776527673E-4</v>
      </c>
      <c r="J4936" s="10">
        <f>IFERROR(_xlfn.QUARTILE.INC(H$2:H4936,3),"")</f>
        <v>1.1458333392511122E-3</v>
      </c>
      <c r="K4936" s="10">
        <f>IFERROR(stats[[#This Row],[Q3]]-stats[[#This Row],[Q1]],"")</f>
        <v>1.9675926159834489E-4</v>
      </c>
      <c r="L4936" s="10">
        <f>IFERROR(AVERAGEIFS(H$2:H4936, H$2:H4936, "&lt;" &amp;stats[[#This Row],[Q3]]+(2*stats[[#This Row],[IQR]]), H$2:H4936, "&gt;" &amp; stats[[#This Row],[Q1]]-(2*stats[[#This Row],[IQR]])),"")</f>
        <v>1.0559696259976306E-3</v>
      </c>
    </row>
    <row r="4937" spans="1:12" x14ac:dyDescent="0.25">
      <c r="A4937" s="7">
        <v>44420.691203703704</v>
      </c>
      <c r="B4937">
        <v>0</v>
      </c>
      <c r="C4937">
        <v>1</v>
      </c>
      <c r="D4937" s="8">
        <f>SUM(B$2:B4937)</f>
        <v>33</v>
      </c>
      <c r="E4937" s="8">
        <f>SUM(C$2:C4937)</f>
        <v>4936</v>
      </c>
      <c r="F4937" s="9">
        <f>IF(stats[[#This Row],[Column1]],stats[[#This Row],[Total Clear]]/stats[[#This Row],[Total Runs]],NA())</f>
        <v>6.6855753646677474E-3</v>
      </c>
      <c r="G4937" s="9">
        <f>SUM(B$2:B4937) / SUM(C$2:C4937)</f>
        <v>6.6855753646677474E-3</v>
      </c>
      <c r="H4937" s="10">
        <f>IFERROR(stats[[#This Row],[Column1]]-A4936,"")</f>
        <v>1.2847222242271528E-3</v>
      </c>
      <c r="I4937" s="10">
        <f>IFERROR(_xlfn.QUARTILE.INC(H$2:H4937,1),"")</f>
        <v>9.490740776527673E-4</v>
      </c>
      <c r="J4937" s="10">
        <f>IFERROR(_xlfn.QUARTILE.INC(H$2:H4937,3),"")</f>
        <v>1.1458333392511122E-3</v>
      </c>
      <c r="K4937" s="10">
        <f>IFERROR(stats[[#This Row],[Q3]]-stats[[#This Row],[Q1]],"")</f>
        <v>1.9675926159834489E-4</v>
      </c>
      <c r="L4937" s="10">
        <f>IFERROR(AVERAGEIFS(H$2:H4937, H$2:H4937, "&lt;" &amp;stats[[#This Row],[Q3]]+(2*stats[[#This Row],[IQR]]), H$2:H4937, "&gt;" &amp; stats[[#This Row],[Q1]]-(2*stats[[#This Row],[IQR]])),"")</f>
        <v>1.0560164343868734E-3</v>
      </c>
    </row>
    <row r="4938" spans="1:12" x14ac:dyDescent="0.25">
      <c r="A4938" s="7">
        <v>44420.69222222222</v>
      </c>
      <c r="B4938">
        <v>0</v>
      </c>
      <c r="C4938">
        <v>1</v>
      </c>
      <c r="D4938" s="8">
        <f>SUM(B$2:B4938)</f>
        <v>33</v>
      </c>
      <c r="E4938" s="8">
        <f>SUM(C$2:C4938)</f>
        <v>4937</v>
      </c>
      <c r="F4938" s="9">
        <f>IF(stats[[#This Row],[Column1]],stats[[#This Row],[Total Clear]]/stats[[#This Row],[Total Runs]],NA())</f>
        <v>6.6842211869556408E-3</v>
      </c>
      <c r="G4938" s="9">
        <f>SUM(B$2:B4938) / SUM(C$2:C4938)</f>
        <v>6.6842211869556408E-3</v>
      </c>
      <c r="H4938" s="10">
        <f>IFERROR(stats[[#This Row],[Column1]]-A4937,"")</f>
        <v>1.0185185165028088E-3</v>
      </c>
      <c r="I4938" s="10">
        <f>IFERROR(_xlfn.QUARTILE.INC(H$2:H4938,1),"")</f>
        <v>9.490740776527673E-4</v>
      </c>
      <c r="J4938" s="10">
        <f>IFERROR(_xlfn.QUARTILE.INC(H$2:H4938,3),"")</f>
        <v>1.1458333392511122E-3</v>
      </c>
      <c r="K4938" s="10">
        <f>IFERROR(stats[[#This Row],[Q3]]-stats[[#This Row],[Q1]],"")</f>
        <v>1.9675926159834489E-4</v>
      </c>
      <c r="L4938" s="10">
        <f>IFERROR(AVERAGEIFS(H$2:H4938, H$2:H4938, "&lt;" &amp;stats[[#This Row],[Q3]]+(2*stats[[#This Row],[IQR]]), H$2:H4938, "&gt;" &amp; stats[[#This Row],[Q1]]-(2*stats[[#This Row],[IQR]])),"")</f>
        <v>1.0560087629634112E-3</v>
      </c>
    </row>
    <row r="4939" spans="1:12" x14ac:dyDescent="0.25">
      <c r="A4939" s="7">
        <v>44420.693483796298</v>
      </c>
      <c r="B4939">
        <v>0</v>
      </c>
      <c r="C4939">
        <v>1</v>
      </c>
      <c r="D4939" s="8">
        <f>SUM(B$2:B4939)</f>
        <v>33</v>
      </c>
      <c r="E4939" s="8">
        <f>SUM(C$2:C4939)</f>
        <v>4938</v>
      </c>
      <c r="F4939" s="9">
        <f>IF(stats[[#This Row],[Column1]],stats[[#This Row],[Total Clear]]/stats[[#This Row],[Total Runs]],NA())</f>
        <v>6.6828675577156743E-3</v>
      </c>
      <c r="G4939" s="9">
        <f>SUM(B$2:B4939) / SUM(C$2:C4939)</f>
        <v>6.6828675577156743E-3</v>
      </c>
      <c r="H4939" s="10">
        <f>IFERROR(stats[[#This Row],[Column1]]-A4938,"")</f>
        <v>1.2615740779438056E-3</v>
      </c>
      <c r="I4939" s="10">
        <f>IFERROR(_xlfn.QUARTILE.INC(H$2:H4939,1),"")</f>
        <v>9.490740776527673E-4</v>
      </c>
      <c r="J4939" s="10">
        <f>IFERROR(_xlfn.QUARTILE.INC(H$2:H4939,3),"")</f>
        <v>1.1458333392511122E-3</v>
      </c>
      <c r="K4939" s="10">
        <f>IFERROR(stats[[#This Row],[Q3]]-stats[[#This Row],[Q1]],"")</f>
        <v>1.9675926159834489E-4</v>
      </c>
      <c r="L4939" s="10">
        <f>IFERROR(AVERAGEIFS(H$2:H4939, H$2:H4939, "&lt;" &amp;stats[[#This Row],[Q3]]+(2*stats[[#This Row],[IQR]]), H$2:H4939, "&gt;" &amp; stats[[#This Row],[Q1]]-(2*stats[[#This Row],[IQR]])),"")</f>
        <v>1.0560508094586004E-3</v>
      </c>
    </row>
    <row r="4940" spans="1:12" x14ac:dyDescent="0.25">
      <c r="A4940" s="7">
        <v>44420.69462962963</v>
      </c>
      <c r="B4940">
        <v>0</v>
      </c>
      <c r="C4940">
        <v>1</v>
      </c>
      <c r="D4940" s="8">
        <f>SUM(B$2:B4940)</f>
        <v>33</v>
      </c>
      <c r="E4940" s="8">
        <f>SUM(C$2:C4940)</f>
        <v>4939</v>
      </c>
      <c r="F4940" s="9">
        <f>IF(stats[[#This Row],[Column1]],stats[[#This Row],[Total Clear]]/stats[[#This Row],[Total Runs]],NA())</f>
        <v>6.6815144766146995E-3</v>
      </c>
      <c r="G4940" s="9">
        <f>SUM(B$2:B4940) / SUM(C$2:C4940)</f>
        <v>6.6815144766146995E-3</v>
      </c>
      <c r="H4940" s="10">
        <f>IFERROR(stats[[#This Row],[Column1]]-A4939,"")</f>
        <v>1.1458333319751546E-3</v>
      </c>
      <c r="I4940" s="10">
        <f>IFERROR(_xlfn.QUARTILE.INC(H$2:H4940,1),"")</f>
        <v>9.490740776527673E-4</v>
      </c>
      <c r="J4940" s="10">
        <f>IFERROR(_xlfn.QUARTILE.INC(H$2:H4940,3),"")</f>
        <v>1.1458333392511122E-3</v>
      </c>
      <c r="K4940" s="10">
        <f>IFERROR(stats[[#This Row],[Q3]]-stats[[#This Row],[Q1]],"")</f>
        <v>1.9675926159834489E-4</v>
      </c>
      <c r="L4940" s="10">
        <f>IFERROR(AVERAGEIFS(H$2:H4940, H$2:H4940, "&lt;" &amp;stats[[#This Row],[Q3]]+(2*stats[[#This Row],[IQR]]), H$2:H4940, "&gt;" &amp; stats[[#This Row],[Q1]]-(2*stats[[#This Row],[IQR]])),"")</f>
        <v>1.0560691698926529E-3</v>
      </c>
    </row>
    <row r="4941" spans="1:12" x14ac:dyDescent="0.25">
      <c r="A4941" s="7">
        <v>44420.695694444446</v>
      </c>
      <c r="B4941">
        <v>0</v>
      </c>
      <c r="C4941">
        <v>1</v>
      </c>
      <c r="D4941" s="8">
        <f>SUM(B$2:B4941)</f>
        <v>33</v>
      </c>
      <c r="E4941" s="8">
        <f>SUM(C$2:C4941)</f>
        <v>4940</v>
      </c>
      <c r="F4941" s="9">
        <f>IF(stats[[#This Row],[Column1]],stats[[#This Row],[Total Clear]]/stats[[#This Row],[Total Runs]],NA())</f>
        <v>6.6801619433198385E-3</v>
      </c>
      <c r="G4941" s="9">
        <f>SUM(B$2:B4941) / SUM(C$2:C4941)</f>
        <v>6.6801619433198385E-3</v>
      </c>
      <c r="H4941" s="10">
        <f>IFERROR(stats[[#This Row],[Column1]]-A4940,"")</f>
        <v>1.0648148163454607E-3</v>
      </c>
      <c r="I4941" s="10">
        <f>IFERROR(_xlfn.QUARTILE.INC(H$2:H4941,1),"")</f>
        <v>9.490740776527673E-4</v>
      </c>
      <c r="J4941" s="10">
        <f>IFERROR(_xlfn.QUARTILE.INC(H$2:H4941,3),"")</f>
        <v>1.1458333392511122E-3</v>
      </c>
      <c r="K4941" s="10">
        <f>IFERROR(stats[[#This Row],[Q3]]-stats[[#This Row],[Q1]],"")</f>
        <v>1.9675926159834489E-4</v>
      </c>
      <c r="L4941" s="10">
        <f>IFERROR(AVERAGEIFS(H$2:H4941, H$2:H4941, "&lt;" &amp;stats[[#This Row],[Q3]]+(2*stats[[#This Row],[IQR]]), H$2:H4941, "&gt;" &amp; stats[[#This Row],[Q1]]-(2*stats[[#This Row],[IQR]])),"")</f>
        <v>1.0560709580027434E-3</v>
      </c>
    </row>
    <row r="4942" spans="1:12" x14ac:dyDescent="0.25">
      <c r="A4942" s="7">
        <v>44420.696921296294</v>
      </c>
      <c r="B4942">
        <v>0</v>
      </c>
      <c r="C4942">
        <v>1</v>
      </c>
      <c r="D4942" s="8">
        <f>SUM(B$2:B4942)</f>
        <v>33</v>
      </c>
      <c r="E4942" s="8">
        <f>SUM(C$2:C4942)</f>
        <v>4941</v>
      </c>
      <c r="F4942" s="9">
        <f>IF(stats[[#This Row],[Column1]],stats[[#This Row],[Total Clear]]/stats[[#This Row],[Total Runs]],NA())</f>
        <v>6.6788099574984824E-3</v>
      </c>
      <c r="G4942" s="9">
        <f>SUM(B$2:B4942) / SUM(C$2:C4942)</f>
        <v>6.6788099574984824E-3</v>
      </c>
      <c r="H4942" s="10">
        <f>IFERROR(stats[[#This Row],[Column1]]-A4941,"")</f>
        <v>1.2268518476048484E-3</v>
      </c>
      <c r="I4942" s="10">
        <f>IFERROR(_xlfn.QUARTILE.INC(H$2:H4942,1),"")</f>
        <v>9.490740776527673E-4</v>
      </c>
      <c r="J4942" s="10">
        <f>IFERROR(_xlfn.QUARTILE.INC(H$2:H4942,3),"")</f>
        <v>1.1458333392511122E-3</v>
      </c>
      <c r="K4942" s="10">
        <f>IFERROR(stats[[#This Row],[Q3]]-stats[[#This Row],[Q1]],"")</f>
        <v>1.9675926159834489E-4</v>
      </c>
      <c r="L4942" s="10">
        <f>IFERROR(AVERAGEIFS(H$2:H4942, H$2:H4942, "&lt;" &amp;stats[[#This Row],[Q3]]+(2*stats[[#This Row],[IQR]]), H$2:H4942, "&gt;" &amp; stats[[#This Row],[Q1]]-(2*stats[[#This Row],[IQR]])),"")</f>
        <v>1.0561058682418282E-3</v>
      </c>
    </row>
    <row r="4943" spans="1:12" x14ac:dyDescent="0.25">
      <c r="A4943" s="7">
        <v>44420.69798611111</v>
      </c>
      <c r="B4943">
        <v>0</v>
      </c>
      <c r="C4943">
        <v>1</v>
      </c>
      <c r="D4943" s="8">
        <f>SUM(B$2:B4943)</f>
        <v>33</v>
      </c>
      <c r="E4943" s="8">
        <f>SUM(C$2:C4943)</f>
        <v>4942</v>
      </c>
      <c r="F4943" s="9">
        <f>IF(stats[[#This Row],[Column1]],stats[[#This Row],[Total Clear]]/stats[[#This Row],[Total Runs]],NA())</f>
        <v>6.677458518818292E-3</v>
      </c>
      <c r="G4943" s="9">
        <f>SUM(B$2:B4943) / SUM(C$2:C4943)</f>
        <v>6.677458518818292E-3</v>
      </c>
      <c r="H4943" s="10">
        <f>IFERROR(stats[[#This Row],[Column1]]-A4942,"")</f>
        <v>1.0648148163454607E-3</v>
      </c>
      <c r="I4943" s="10">
        <f>IFERROR(_xlfn.QUARTILE.INC(H$2:H4943,1),"")</f>
        <v>9.490740776527673E-4</v>
      </c>
      <c r="J4943" s="10">
        <f>IFERROR(_xlfn.QUARTILE.INC(H$2:H4943,3),"")</f>
        <v>1.1458333392511122E-3</v>
      </c>
      <c r="K4943" s="10">
        <f>IFERROR(stats[[#This Row],[Q3]]-stats[[#This Row],[Q1]],"")</f>
        <v>1.9675926159834489E-4</v>
      </c>
      <c r="L4943" s="10">
        <f>IFERROR(AVERAGEIFS(H$2:H4943, H$2:H4943, "&lt;" &amp;stats[[#This Row],[Q3]]+(2*stats[[#This Row],[IQR]]), H$2:H4943, "&gt;" &amp; stats[[#This Row],[Q1]]-(2*stats[[#This Row],[IQR]])),"")</f>
        <v>1.0561076481208601E-3</v>
      </c>
    </row>
    <row r="4944" spans="1:12" x14ac:dyDescent="0.25">
      <c r="A4944" s="7">
        <v>44420.699131944442</v>
      </c>
      <c r="B4944">
        <v>0</v>
      </c>
      <c r="C4944">
        <v>1</v>
      </c>
      <c r="D4944" s="8">
        <f>SUM(B$2:B4944)</f>
        <v>33</v>
      </c>
      <c r="E4944" s="8">
        <f>SUM(C$2:C4944)</f>
        <v>4943</v>
      </c>
      <c r="F4944" s="9">
        <f>IF(stats[[#This Row],[Column1]],stats[[#This Row],[Total Clear]]/stats[[#This Row],[Total Runs]],NA())</f>
        <v>6.6761076269471979E-3</v>
      </c>
      <c r="G4944" s="9">
        <f>SUM(B$2:B4944) / SUM(C$2:C4944)</f>
        <v>6.6761076269471979E-3</v>
      </c>
      <c r="H4944" s="10">
        <f>IFERROR(stats[[#This Row],[Column1]]-A4943,"")</f>
        <v>1.1458333319751546E-3</v>
      </c>
      <c r="I4944" s="10">
        <f>IFERROR(_xlfn.QUARTILE.INC(H$2:H4944,1),"")</f>
        <v>9.490740776527673E-4</v>
      </c>
      <c r="J4944" s="10">
        <f>IFERROR(_xlfn.QUARTILE.INC(H$2:H4944,3),"")</f>
        <v>1.1458333392511122E-3</v>
      </c>
      <c r="K4944" s="10">
        <f>IFERROR(stats[[#This Row],[Q3]]-stats[[#This Row],[Q1]],"")</f>
        <v>1.9675926159834489E-4</v>
      </c>
      <c r="L4944" s="10">
        <f>IFERROR(AVERAGEIFS(H$2:H4944, H$2:H4944, "&lt;" &amp;stats[[#This Row],[Q3]]+(2*stats[[#This Row],[IQR]]), H$2:H4944, "&gt;" &amp; stats[[#This Row],[Q1]]-(2*stats[[#This Row],[IQR]])),"")</f>
        <v>1.0561259819344797E-3</v>
      </c>
    </row>
    <row r="4945" spans="1:12" x14ac:dyDescent="0.25">
      <c r="A4945" s="7">
        <v>44420.700277777774</v>
      </c>
      <c r="B4945">
        <v>0</v>
      </c>
      <c r="C4945">
        <v>1</v>
      </c>
      <c r="D4945" s="8">
        <f>SUM(B$2:B4945)</f>
        <v>33</v>
      </c>
      <c r="E4945" s="8">
        <f>SUM(C$2:C4945)</f>
        <v>4944</v>
      </c>
      <c r="F4945" s="9">
        <f>IF(stats[[#This Row],[Column1]],stats[[#This Row],[Total Clear]]/stats[[#This Row],[Total Runs]],NA())</f>
        <v>6.6747572815533977E-3</v>
      </c>
      <c r="G4945" s="9">
        <f>SUM(B$2:B4945) / SUM(C$2:C4945)</f>
        <v>6.6747572815533977E-3</v>
      </c>
      <c r="H4945" s="10">
        <f>IFERROR(stats[[#This Row],[Column1]]-A4944,"")</f>
        <v>1.1458333319751546E-3</v>
      </c>
      <c r="I4945" s="10">
        <f>IFERROR(_xlfn.QUARTILE.INC(H$2:H4945,1),"")</f>
        <v>9.490740776527673E-4</v>
      </c>
      <c r="J4945" s="10">
        <f>IFERROR(_xlfn.QUARTILE.INC(H$2:H4945,3),"")</f>
        <v>1.1458333392511122E-3</v>
      </c>
      <c r="K4945" s="10">
        <f>IFERROR(stats[[#This Row],[Q3]]-stats[[#This Row],[Q1]],"")</f>
        <v>1.9675926159834489E-4</v>
      </c>
      <c r="L4945" s="10">
        <f>IFERROR(AVERAGEIFS(H$2:H4945, H$2:H4945, "&lt;" &amp;stats[[#This Row],[Q3]]+(2*stats[[#This Row],[IQR]]), H$2:H4945, "&gt;" &amp; stats[[#This Row],[Q1]]-(2*stats[[#This Row],[IQR]])),"")</f>
        <v>1.0561443082572662E-3</v>
      </c>
    </row>
    <row r="4946" spans="1:12" x14ac:dyDescent="0.25">
      <c r="A4946" s="7">
        <v>44420.701493055552</v>
      </c>
      <c r="B4946">
        <v>0</v>
      </c>
      <c r="C4946">
        <v>1</v>
      </c>
      <c r="D4946" s="8">
        <f>SUM(B$2:B4946)</f>
        <v>33</v>
      </c>
      <c r="E4946" s="8">
        <f>SUM(C$2:C4946)</f>
        <v>4945</v>
      </c>
      <c r="F4946" s="9">
        <f>IF(stats[[#This Row],[Column1]],stats[[#This Row],[Total Clear]]/stats[[#This Row],[Total Runs]],NA())</f>
        <v>6.673407482305359E-3</v>
      </c>
      <c r="G4946" s="9">
        <f>SUM(B$2:B4946) / SUM(C$2:C4946)</f>
        <v>6.673407482305359E-3</v>
      </c>
      <c r="H4946" s="10">
        <f>IFERROR(stats[[#This Row],[Column1]]-A4945,"")</f>
        <v>1.2152777781011537E-3</v>
      </c>
      <c r="I4946" s="10">
        <f>IFERROR(_xlfn.QUARTILE.INC(H$2:H4946,1),"")</f>
        <v>9.490740776527673E-4</v>
      </c>
      <c r="J4946" s="10">
        <f>IFERROR(_xlfn.QUARTILE.INC(H$2:H4946,3),"")</f>
        <v>1.1458333392511122E-3</v>
      </c>
      <c r="K4946" s="10">
        <f>IFERROR(stats[[#This Row],[Q3]]-stats[[#This Row],[Q1]],"")</f>
        <v>1.9675926159834489E-4</v>
      </c>
      <c r="L4946" s="10">
        <f>IFERROR(AVERAGEIFS(H$2:H4946, H$2:H4946, "&lt;" &amp;stats[[#This Row],[Q3]]+(2*stats[[#This Row],[IQR]]), H$2:H4946, "&gt;" &amp; stats[[#This Row],[Q1]]-(2*stats[[#This Row],[IQR]])),"")</f>
        <v>1.0561768110084599E-3</v>
      </c>
    </row>
    <row r="4947" spans="1:12" x14ac:dyDescent="0.25">
      <c r="A4947" s="7">
        <v>44420.702662037038</v>
      </c>
      <c r="B4947">
        <v>0</v>
      </c>
      <c r="C4947">
        <v>1</v>
      </c>
      <c r="D4947" s="8">
        <f>SUM(B$2:B4947)</f>
        <v>33</v>
      </c>
      <c r="E4947" s="8">
        <f>SUM(C$2:C4947)</f>
        <v>4946</v>
      </c>
      <c r="F4947" s="9">
        <f>IF(stats[[#This Row],[Column1]],stats[[#This Row],[Total Clear]]/stats[[#This Row],[Total Runs]],NA())</f>
        <v>6.6720582288718154E-3</v>
      </c>
      <c r="G4947" s="9">
        <f>SUM(B$2:B4947) / SUM(C$2:C4947)</f>
        <v>6.6720582288718154E-3</v>
      </c>
      <c r="H4947" s="10">
        <f>IFERROR(stats[[#This Row],[Column1]]-A4946,"")</f>
        <v>1.1689814855344594E-3</v>
      </c>
      <c r="I4947" s="10">
        <f>IFERROR(_xlfn.QUARTILE.INC(H$2:H4947,1),"")</f>
        <v>9.490740776527673E-4</v>
      </c>
      <c r="J4947" s="10">
        <f>IFERROR(_xlfn.QUARTILE.INC(H$2:H4947,3),"")</f>
        <v>1.1458333392511122E-3</v>
      </c>
      <c r="K4947" s="10">
        <f>IFERROR(stats[[#This Row],[Q3]]-stats[[#This Row],[Q1]],"")</f>
        <v>1.9675926159834489E-4</v>
      </c>
      <c r="L4947" s="10">
        <f>IFERROR(AVERAGEIFS(H$2:H4947, H$2:H4947, "&lt;" &amp;stats[[#This Row],[Q3]]+(2*stats[[#This Row],[IQR]]), H$2:H4947, "&gt;" &amp; stats[[#This Row],[Q1]]-(2*stats[[#This Row],[IQR]])),"")</f>
        <v>1.0561998464739544E-3</v>
      </c>
    </row>
    <row r="4948" spans="1:12" x14ac:dyDescent="0.25">
      <c r="A4948" s="7">
        <v>44420.703888888886</v>
      </c>
      <c r="B4948">
        <v>0</v>
      </c>
      <c r="C4948">
        <v>1</v>
      </c>
      <c r="D4948" s="8">
        <f>SUM(B$2:B4948)</f>
        <v>33</v>
      </c>
      <c r="E4948" s="8">
        <f>SUM(C$2:C4948)</f>
        <v>4947</v>
      </c>
      <c r="F4948" s="9">
        <f>IF(stats[[#This Row],[Column1]],stats[[#This Row],[Total Clear]]/stats[[#This Row],[Total Runs]],NA())</f>
        <v>6.6707095209217705E-3</v>
      </c>
      <c r="G4948" s="9">
        <f>SUM(B$2:B4948) / SUM(C$2:C4948)</f>
        <v>6.6707095209217705E-3</v>
      </c>
      <c r="H4948" s="10">
        <f>IFERROR(stats[[#This Row],[Column1]]-A4947,"")</f>
        <v>1.2268518476048484E-3</v>
      </c>
      <c r="I4948" s="10">
        <f>IFERROR(_xlfn.QUARTILE.INC(H$2:H4948,1),"")</f>
        <v>9.490740776527673E-4</v>
      </c>
      <c r="J4948" s="10">
        <f>IFERROR(_xlfn.QUARTILE.INC(H$2:H4948,3),"")</f>
        <v>1.1458333392511122E-3</v>
      </c>
      <c r="K4948" s="10">
        <f>IFERROR(stats[[#This Row],[Q3]]-stats[[#This Row],[Q1]],"")</f>
        <v>1.9675926159834489E-4</v>
      </c>
      <c r="L4948" s="10">
        <f>IFERROR(AVERAGEIFS(H$2:H4948, H$2:H4948, "&lt;" &amp;stats[[#This Row],[Q3]]+(2*stats[[#This Row],[IQR]]), H$2:H4948, "&gt;" &amp; stats[[#This Row],[Q1]]-(2*stats[[#This Row],[IQR]])),"")</f>
        <v>1.0562346876338421E-3</v>
      </c>
    </row>
    <row r="4949" spans="1:12" x14ac:dyDescent="0.25">
      <c r="A4949" s="7">
        <v>44420.705092592594</v>
      </c>
      <c r="B4949">
        <v>0</v>
      </c>
      <c r="C4949">
        <v>1</v>
      </c>
      <c r="D4949" s="8">
        <f>SUM(B$2:B4949)</f>
        <v>33</v>
      </c>
      <c r="E4949" s="8">
        <f>SUM(C$2:C4949)</f>
        <v>4948</v>
      </c>
      <c r="F4949" s="9">
        <f>IF(stats[[#This Row],[Column1]],stats[[#This Row],[Total Clear]]/stats[[#This Row],[Total Runs]],NA())</f>
        <v>6.6693613581244949E-3</v>
      </c>
      <c r="G4949" s="9">
        <f>SUM(B$2:B4949) / SUM(C$2:C4949)</f>
        <v>6.6693613581244949E-3</v>
      </c>
      <c r="H4949" s="10">
        <f>IFERROR(stats[[#This Row],[Column1]]-A4948,"")</f>
        <v>1.2037037085974589E-3</v>
      </c>
      <c r="I4949" s="10">
        <f>IFERROR(_xlfn.QUARTILE.INC(H$2:H4949,1),"")</f>
        <v>9.490740776527673E-4</v>
      </c>
      <c r="J4949" s="10">
        <f>IFERROR(_xlfn.QUARTILE.INC(H$2:H4949,3),"")</f>
        <v>1.1458333392511122E-3</v>
      </c>
      <c r="K4949" s="10">
        <f>IFERROR(stats[[#This Row],[Q3]]-stats[[#This Row],[Q1]],"")</f>
        <v>1.9675926159834489E-4</v>
      </c>
      <c r="L4949" s="10">
        <f>IFERROR(AVERAGEIFS(H$2:H4949, H$2:H4949, "&lt;" &amp;stats[[#This Row],[Q3]]+(2*stats[[#This Row],[IQR]]), H$2:H4949, "&gt;" &amp; stats[[#This Row],[Q1]]-(2*stats[[#This Row],[IQR]])),"")</f>
        <v>1.0562647894956432E-3</v>
      </c>
    </row>
    <row r="4950" spans="1:12" x14ac:dyDescent="0.25">
      <c r="A4950" s="7">
        <v>44420.706238425926</v>
      </c>
      <c r="B4950">
        <v>0</v>
      </c>
      <c r="C4950">
        <v>1</v>
      </c>
      <c r="D4950" s="8">
        <f>SUM(B$2:B4950)</f>
        <v>33</v>
      </c>
      <c r="E4950" s="8">
        <f>SUM(C$2:C4950)</f>
        <v>4949</v>
      </c>
      <c r="F4950" s="9">
        <f>IF(stats[[#This Row],[Column1]],stats[[#This Row],[Total Clear]]/stats[[#This Row],[Total Runs]],NA())</f>
        <v>6.6680137401495254E-3</v>
      </c>
      <c r="G4950" s="9">
        <f>SUM(B$2:B4950) / SUM(C$2:C4950)</f>
        <v>6.6680137401495254E-3</v>
      </c>
      <c r="H4950" s="10">
        <f>IFERROR(stats[[#This Row],[Column1]]-A4949,"")</f>
        <v>1.1458333319751546E-3</v>
      </c>
      <c r="I4950" s="10">
        <f>IFERROR(_xlfn.QUARTILE.INC(H$2:H4950,1),"")</f>
        <v>9.490740776527673E-4</v>
      </c>
      <c r="J4950" s="10">
        <f>IFERROR(_xlfn.QUARTILE.INC(H$2:H4950,3),"")</f>
        <v>1.1458333392511122E-3</v>
      </c>
      <c r="K4950" s="10">
        <f>IFERROR(stats[[#This Row],[Q3]]-stats[[#This Row],[Q1]],"")</f>
        <v>1.9675926159834489E-4</v>
      </c>
      <c r="L4950" s="10">
        <f>IFERROR(AVERAGEIFS(H$2:H4950, H$2:H4950, "&lt;" &amp;stats[[#This Row],[Q3]]+(2*stats[[#This Row],[IQR]]), H$2:H4950, "&gt;" &amp; stats[[#This Row],[Q1]]-(2*stats[[#This Row],[IQR]])),"")</f>
        <v>1.0562830687900269E-3</v>
      </c>
    </row>
    <row r="4951" spans="1:12" x14ac:dyDescent="0.25">
      <c r="A4951" s="7">
        <v>44420.707453703704</v>
      </c>
      <c r="B4951">
        <v>0</v>
      </c>
      <c r="C4951">
        <v>1</v>
      </c>
      <c r="D4951" s="8">
        <f>SUM(B$2:B4951)</f>
        <v>33</v>
      </c>
      <c r="E4951" s="8">
        <f>SUM(C$2:C4951)</f>
        <v>4950</v>
      </c>
      <c r="F4951" s="9">
        <f>IF(stats[[#This Row],[Column1]],stats[[#This Row],[Total Clear]]/stats[[#This Row],[Total Runs]],NA())</f>
        <v>6.6666666666666671E-3</v>
      </c>
      <c r="G4951" s="9">
        <f>SUM(B$2:B4951) / SUM(C$2:C4951)</f>
        <v>6.6666666666666671E-3</v>
      </c>
      <c r="H4951" s="10">
        <f>IFERROR(stats[[#This Row],[Column1]]-A4950,"")</f>
        <v>1.2152777781011537E-3</v>
      </c>
      <c r="I4951" s="10">
        <f>IFERROR(_xlfn.QUARTILE.INC(H$2:H4951,1),"")</f>
        <v>9.490740776527673E-4</v>
      </c>
      <c r="J4951" s="10">
        <f>IFERROR(_xlfn.QUARTILE.INC(H$2:H4951,3),"")</f>
        <v>1.1458333392511122E-3</v>
      </c>
      <c r="K4951" s="10">
        <f>IFERROR(stats[[#This Row],[Q3]]-stats[[#This Row],[Q1]],"")</f>
        <v>1.9675926159834489E-4</v>
      </c>
      <c r="L4951" s="10">
        <f>IFERROR(AVERAGEIFS(H$2:H4951, H$2:H4951, "&lt;" &amp;stats[[#This Row],[Q3]]+(2*stats[[#This Row],[IQR]]), H$2:H4951, "&gt;" &amp; stats[[#This Row],[Q1]]-(2*stats[[#This Row],[IQR]])),"")</f>
        <v>1.0563155100692171E-3</v>
      </c>
    </row>
    <row r="4952" spans="1:12" x14ac:dyDescent="0.25">
      <c r="A4952" s="7">
        <v>44420.708645833336</v>
      </c>
      <c r="B4952">
        <v>0</v>
      </c>
      <c r="C4952">
        <v>1</v>
      </c>
      <c r="D4952" s="8">
        <f>SUM(B$2:B4952)</f>
        <v>33</v>
      </c>
      <c r="E4952" s="8">
        <f>SUM(C$2:C4952)</f>
        <v>4951</v>
      </c>
      <c r="F4952" s="9">
        <f>IF(stats[[#This Row],[Column1]],stats[[#This Row],[Total Clear]]/stats[[#This Row],[Total Runs]],NA())</f>
        <v>6.6653201373459911E-3</v>
      </c>
      <c r="G4952" s="9">
        <f>SUM(B$2:B4952) / SUM(C$2:C4952)</f>
        <v>6.6653201373459911E-3</v>
      </c>
      <c r="H4952" s="10">
        <f>IFERROR(stats[[#This Row],[Column1]]-A4951,"")</f>
        <v>1.1921296318178065E-3</v>
      </c>
      <c r="I4952" s="10">
        <f>IFERROR(_xlfn.QUARTILE.INC(H$2:H4952,1),"")</f>
        <v>9.490740776527673E-4</v>
      </c>
      <c r="J4952" s="10">
        <f>IFERROR(_xlfn.QUARTILE.INC(H$2:H4952,3),"")</f>
        <v>1.1458333392511122E-3</v>
      </c>
      <c r="K4952" s="10">
        <f>IFERROR(stats[[#This Row],[Q3]]-stats[[#This Row],[Q1]],"")</f>
        <v>1.9675926159834489E-4</v>
      </c>
      <c r="L4952" s="10">
        <f>IFERROR(AVERAGEIFS(H$2:H4952, H$2:H4952, "&lt;" &amp;stats[[#This Row],[Q3]]+(2*stats[[#This Row],[IQR]]), H$2:H4952, "&gt;" &amp; stats[[#This Row],[Q1]]-(2*stats[[#This Row],[IQR]])),"")</f>
        <v>1.0563432159284068E-3</v>
      </c>
    </row>
    <row r="4953" spans="1:12" x14ac:dyDescent="0.25">
      <c r="A4953" s="7">
        <v>44420.709872685184</v>
      </c>
      <c r="B4953">
        <v>0</v>
      </c>
      <c r="C4953">
        <v>1</v>
      </c>
      <c r="D4953" s="8">
        <f>SUM(B$2:B4953)</f>
        <v>33</v>
      </c>
      <c r="E4953" s="8">
        <f>SUM(C$2:C4953)</f>
        <v>4952</v>
      </c>
      <c r="F4953" s="9">
        <f>IF(stats[[#This Row],[Column1]],stats[[#This Row],[Total Clear]]/stats[[#This Row],[Total Runs]],NA())</f>
        <v>6.6639741518578349E-3</v>
      </c>
      <c r="G4953" s="9">
        <f>SUM(B$2:B4953) / SUM(C$2:C4953)</f>
        <v>6.6639741518578349E-3</v>
      </c>
      <c r="H4953" s="10">
        <f>IFERROR(stats[[#This Row],[Column1]]-A4952,"")</f>
        <v>1.2268518476048484E-3</v>
      </c>
      <c r="I4953" s="10">
        <f>IFERROR(_xlfn.QUARTILE.INC(H$2:H4953,1),"")</f>
        <v>9.490740776527673E-4</v>
      </c>
      <c r="J4953" s="10">
        <f>IFERROR(_xlfn.QUARTILE.INC(H$2:H4953,3),"")</f>
        <v>1.1458333392511122E-3</v>
      </c>
      <c r="K4953" s="10">
        <f>IFERROR(stats[[#This Row],[Q3]]-stats[[#This Row],[Q1]],"")</f>
        <v>1.9675926159834489E-4</v>
      </c>
      <c r="L4953" s="10">
        <f>IFERROR(AVERAGEIFS(H$2:H4953, H$2:H4953, "&lt;" &amp;stats[[#This Row],[Q3]]+(2*stats[[#This Row],[IQR]]), H$2:H4953, "&gt;" &amp; stats[[#This Row],[Q1]]-(2*stats[[#This Row],[IQR]])),"")</f>
        <v>1.0563779923166746E-3</v>
      </c>
    </row>
    <row r="4954" spans="1:12" x14ac:dyDescent="0.25">
      <c r="A4954" s="7">
        <v>44420.711006944446</v>
      </c>
      <c r="B4954">
        <v>0</v>
      </c>
      <c r="C4954">
        <v>1</v>
      </c>
      <c r="D4954" s="8">
        <f>SUM(B$2:B4954)</f>
        <v>33</v>
      </c>
      <c r="E4954" s="8">
        <f>SUM(C$2:C4954)</f>
        <v>4953</v>
      </c>
      <c r="F4954" s="9">
        <f>IF(stats[[#This Row],[Column1]],stats[[#This Row],[Total Clear]]/stats[[#This Row],[Total Runs]],NA())</f>
        <v>6.6626287098728041E-3</v>
      </c>
      <c r="G4954" s="9">
        <f>SUM(B$2:B4954) / SUM(C$2:C4954)</f>
        <v>6.6626287098728041E-3</v>
      </c>
      <c r="H4954" s="10">
        <f>IFERROR(stats[[#This Row],[Column1]]-A4953,"")</f>
        <v>1.1342592624714598E-3</v>
      </c>
      <c r="I4954" s="10">
        <f>IFERROR(_xlfn.QUARTILE.INC(H$2:H4954,1),"")</f>
        <v>9.490740776527673E-4</v>
      </c>
      <c r="J4954" s="10">
        <f>IFERROR(_xlfn.QUARTILE.INC(H$2:H4954,3),"")</f>
        <v>1.1458333392511122E-3</v>
      </c>
      <c r="K4954" s="10">
        <f>IFERROR(stats[[#This Row],[Q3]]-stats[[#This Row],[Q1]],"")</f>
        <v>1.9675926159834489E-4</v>
      </c>
      <c r="L4954" s="10">
        <f>IFERROR(AVERAGEIFS(H$2:H4954, H$2:H4954, "&lt;" &amp;stats[[#This Row],[Q3]]+(2*stats[[#This Row],[IQR]]), H$2:H4954, "&gt;" &amp; stats[[#This Row],[Q1]]-(2*stats[[#This Row],[IQR]])),"")</f>
        <v>1.0563938734892183E-3</v>
      </c>
    </row>
    <row r="4955" spans="1:12" x14ac:dyDescent="0.25">
      <c r="A4955" s="7">
        <v>44420.712222222224</v>
      </c>
      <c r="B4955">
        <v>0</v>
      </c>
      <c r="C4955">
        <v>1</v>
      </c>
      <c r="D4955" s="8">
        <f>SUM(B$2:B4955)</f>
        <v>33</v>
      </c>
      <c r="E4955" s="8">
        <f>SUM(C$2:C4955)</f>
        <v>4954</v>
      </c>
      <c r="F4955" s="9">
        <f>IF(stats[[#This Row],[Column1]],stats[[#This Row],[Total Clear]]/stats[[#This Row],[Total Runs]],NA())</f>
        <v>6.6612838110617686E-3</v>
      </c>
      <c r="G4955" s="9">
        <f>SUM(B$2:B4955) / SUM(C$2:C4955)</f>
        <v>6.6612838110617686E-3</v>
      </c>
      <c r="H4955" s="10">
        <f>IFERROR(stats[[#This Row],[Column1]]-A4954,"")</f>
        <v>1.2152777781011537E-3</v>
      </c>
      <c r="I4955" s="10">
        <f>IFERROR(_xlfn.QUARTILE.INC(H$2:H4955,1),"")</f>
        <v>9.490740776527673E-4</v>
      </c>
      <c r="J4955" s="10">
        <f>IFERROR(_xlfn.QUARTILE.INC(H$2:H4955,3),"")</f>
        <v>1.1458333392511122E-3</v>
      </c>
      <c r="K4955" s="10">
        <f>IFERROR(stats[[#This Row],[Q3]]-stats[[#This Row],[Q1]],"")</f>
        <v>1.9675926159834489E-4</v>
      </c>
      <c r="L4955" s="10">
        <f>IFERROR(AVERAGEIFS(H$2:H4955, H$2:H4955, "&lt;" &amp;stats[[#This Row],[Q3]]+(2*stats[[#This Row],[IQR]]), H$2:H4955, "&gt;" &amp; stats[[#This Row],[Q1]]-(2*stats[[#This Row],[IQR]])),"")</f>
        <v>1.0564262657225744E-3</v>
      </c>
    </row>
    <row r="4956" spans="1:12" x14ac:dyDescent="0.25">
      <c r="A4956" s="7">
        <v>44420.713414351849</v>
      </c>
      <c r="B4956">
        <v>0</v>
      </c>
      <c r="C4956">
        <v>1</v>
      </c>
      <c r="D4956" s="8">
        <f>SUM(B$2:B4956)</f>
        <v>33</v>
      </c>
      <c r="E4956" s="8">
        <f>SUM(C$2:C4956)</f>
        <v>4955</v>
      </c>
      <c r="F4956" s="9">
        <f>IF(stats[[#This Row],[Column1]],stats[[#This Row],[Total Clear]]/stats[[#This Row],[Total Runs]],NA())</f>
        <v>6.659939455095863E-3</v>
      </c>
      <c r="G4956" s="9">
        <f>SUM(B$2:B4956) / SUM(C$2:C4956)</f>
        <v>6.659939455095863E-3</v>
      </c>
      <c r="H4956" s="10">
        <f>IFERROR(stats[[#This Row],[Column1]]-A4955,"")</f>
        <v>1.1921296245418489E-3</v>
      </c>
      <c r="I4956" s="10">
        <f>IFERROR(_xlfn.QUARTILE.INC(H$2:H4956,1),"")</f>
        <v>9.490740776527673E-4</v>
      </c>
      <c r="J4956" s="10">
        <f>IFERROR(_xlfn.QUARTILE.INC(H$2:H4956,3),"")</f>
        <v>1.1458333392511122E-3</v>
      </c>
      <c r="K4956" s="10">
        <f>IFERROR(stats[[#This Row],[Q3]]-stats[[#This Row],[Q1]],"")</f>
        <v>1.9675926159834489E-4</v>
      </c>
      <c r="L4956" s="10">
        <f>IFERROR(AVERAGEIFS(H$2:H4956, H$2:H4956, "&lt;" &amp;stats[[#This Row],[Q3]]+(2*stats[[#This Row],[IQR]]), H$2:H4956, "&gt;" &amp; stats[[#This Row],[Q1]]-(2*stats[[#This Row],[IQR]])),"")</f>
        <v>1.0564539264153628E-3</v>
      </c>
    </row>
    <row r="4957" spans="1:12" x14ac:dyDescent="0.25">
      <c r="A4957" s="7">
        <v>44420.724224537036</v>
      </c>
      <c r="B4957">
        <v>0</v>
      </c>
      <c r="C4957">
        <v>1</v>
      </c>
      <c r="D4957" s="8">
        <f>SUM(B$2:B4957)</f>
        <v>33</v>
      </c>
      <c r="E4957" s="8">
        <f>SUM(C$2:C4957)</f>
        <v>4956</v>
      </c>
      <c r="F4957" s="9">
        <f>IF(stats[[#This Row],[Column1]],stats[[#This Row],[Total Clear]]/stats[[#This Row],[Total Runs]],NA())</f>
        <v>6.6585956416464892E-3</v>
      </c>
      <c r="G4957" s="9">
        <f>SUM(B$2:B4957) / SUM(C$2:C4957)</f>
        <v>6.6585956416464892E-3</v>
      </c>
      <c r="H4957" s="10">
        <f>IFERROR(stats[[#This Row],[Column1]]-A4956,"")</f>
        <v>1.0810185187438037E-2</v>
      </c>
      <c r="I4957" s="10">
        <f>IFERROR(_xlfn.QUARTILE.INC(H$2:H4957,1),"")</f>
        <v>9.490740776527673E-4</v>
      </c>
      <c r="J4957" s="10">
        <f>IFERROR(_xlfn.QUARTILE.INC(H$2:H4957,3),"")</f>
        <v>1.1458333392511122E-3</v>
      </c>
      <c r="K4957" s="10">
        <f>IFERROR(stats[[#This Row],[Q3]]-stats[[#This Row],[Q1]],"")</f>
        <v>1.9675926159834489E-4</v>
      </c>
      <c r="L4957" s="10">
        <f>IFERROR(AVERAGEIFS(H$2:H4957, H$2:H4957, "&lt;" &amp;stats[[#This Row],[Q3]]+(2*stats[[#This Row],[IQR]]), H$2:H4957, "&gt;" &amp; stats[[#This Row],[Q1]]-(2*stats[[#This Row],[IQR]])),"")</f>
        <v>1.0564539264153628E-3</v>
      </c>
    </row>
    <row r="4958" spans="1:12" x14ac:dyDescent="0.25">
      <c r="A4958" s="7">
        <v>44420.725358796299</v>
      </c>
      <c r="B4958">
        <v>0</v>
      </c>
      <c r="C4958">
        <v>1</v>
      </c>
      <c r="D4958" s="8">
        <f>SUM(B$2:B4958)</f>
        <v>33</v>
      </c>
      <c r="E4958" s="8">
        <f>SUM(C$2:C4958)</f>
        <v>4957</v>
      </c>
      <c r="F4958" s="9">
        <f>IF(stats[[#This Row],[Column1]],stats[[#This Row],[Total Clear]]/stats[[#This Row],[Total Runs]],NA())</f>
        <v>6.6572523703853134E-3</v>
      </c>
      <c r="G4958" s="9">
        <f>SUM(B$2:B4958) / SUM(C$2:C4958)</f>
        <v>6.6572523703853134E-3</v>
      </c>
      <c r="H4958" s="10">
        <f>IFERROR(stats[[#This Row],[Column1]]-A4957,"")</f>
        <v>1.1342592624714598E-3</v>
      </c>
      <c r="I4958" s="10">
        <f>IFERROR(_xlfn.QUARTILE.INC(H$2:H4958,1),"")</f>
        <v>9.490740776527673E-4</v>
      </c>
      <c r="J4958" s="10">
        <f>IFERROR(_xlfn.QUARTILE.INC(H$2:H4958,3),"")</f>
        <v>1.1458333392511122E-3</v>
      </c>
      <c r="K4958" s="10">
        <f>IFERROR(stats[[#This Row],[Q3]]-stats[[#This Row],[Q1]],"")</f>
        <v>1.9675926159834489E-4</v>
      </c>
      <c r="L4958" s="10">
        <f>IFERROR(AVERAGEIFS(H$2:H4958, H$2:H4958, "&lt;" &amp;stats[[#This Row],[Q3]]+(2*stats[[#This Row],[IQR]]), H$2:H4958, "&gt;" &amp; stats[[#This Row],[Q1]]-(2*stats[[#This Row],[IQR]])),"")</f>
        <v>1.0564697824039619E-3</v>
      </c>
    </row>
    <row r="4959" spans="1:12" x14ac:dyDescent="0.25">
      <c r="A4959" s="7">
        <v>44420.726493055554</v>
      </c>
      <c r="B4959">
        <v>0</v>
      </c>
      <c r="C4959">
        <v>1</v>
      </c>
      <c r="D4959" s="8">
        <f>SUM(B$2:B4959)</f>
        <v>33</v>
      </c>
      <c r="E4959" s="8">
        <f>SUM(C$2:C4959)</f>
        <v>4958</v>
      </c>
      <c r="F4959" s="9">
        <f>IF(stats[[#This Row],[Column1]],stats[[#This Row],[Total Clear]]/stats[[#This Row],[Total Runs]],NA())</f>
        <v>6.6559096409842681E-3</v>
      </c>
      <c r="G4959" s="9">
        <f>SUM(B$2:B4959) / SUM(C$2:C4959)</f>
        <v>6.6559096409842681E-3</v>
      </c>
      <c r="H4959" s="10">
        <f>IFERROR(stats[[#This Row],[Column1]]-A4958,"")</f>
        <v>1.1342592551955022E-3</v>
      </c>
      <c r="I4959" s="10">
        <f>IFERROR(_xlfn.QUARTILE.INC(H$2:H4959,1),"")</f>
        <v>9.490740776527673E-4</v>
      </c>
      <c r="J4959" s="10">
        <f>IFERROR(_xlfn.QUARTILE.INC(H$2:H4959,3),"")</f>
        <v>1.1458333392511122E-3</v>
      </c>
      <c r="K4959" s="10">
        <f>IFERROR(stats[[#This Row],[Q3]]-stats[[#This Row],[Q1]],"")</f>
        <v>1.9675926159834489E-4</v>
      </c>
      <c r="L4959" s="10">
        <f>IFERROR(AVERAGEIFS(H$2:H4959, H$2:H4959, "&lt;" &amp;stats[[#This Row],[Q3]]+(2*stats[[#This Row],[IQR]]), H$2:H4959, "&gt;" &amp; stats[[#This Row],[Q1]]-(2*stats[[#This Row],[IQR]])),"")</f>
        <v>1.0564856319297956E-3</v>
      </c>
    </row>
    <row r="4960" spans="1:12" x14ac:dyDescent="0.25">
      <c r="A4960" s="7">
        <v>44420.727627314816</v>
      </c>
      <c r="B4960">
        <v>0</v>
      </c>
      <c r="C4960">
        <v>1</v>
      </c>
      <c r="D4960" s="8">
        <f>SUM(B$2:B4960)</f>
        <v>33</v>
      </c>
      <c r="E4960" s="8">
        <f>SUM(C$2:C4960)</f>
        <v>4959</v>
      </c>
      <c r="F4960" s="9">
        <f>IF(stats[[#This Row],[Column1]],stats[[#This Row],[Total Clear]]/stats[[#This Row],[Total Runs]],NA())</f>
        <v>6.6545674531155478E-3</v>
      </c>
      <c r="G4960" s="9">
        <f>SUM(B$2:B4960) / SUM(C$2:C4960)</f>
        <v>6.6545674531155478E-3</v>
      </c>
      <c r="H4960" s="10">
        <f>IFERROR(stats[[#This Row],[Column1]]-A4959,"")</f>
        <v>1.1342592624714598E-3</v>
      </c>
      <c r="I4960" s="10">
        <f>IFERROR(_xlfn.QUARTILE.INC(H$2:H4960,1),"")</f>
        <v>9.490740776527673E-4</v>
      </c>
      <c r="J4960" s="10">
        <f>IFERROR(_xlfn.QUARTILE.INC(H$2:H4960,3),"")</f>
        <v>1.1458333392511122E-3</v>
      </c>
      <c r="K4960" s="10">
        <f>IFERROR(stats[[#This Row],[Q3]]-stats[[#This Row],[Q1]],"")</f>
        <v>1.9675926159834489E-4</v>
      </c>
      <c r="L4960" s="10">
        <f>IFERROR(AVERAGEIFS(H$2:H4960, H$2:H4960, "&lt;" &amp;stats[[#This Row],[Q3]]+(2*stats[[#This Row],[IQR]]), H$2:H4960, "&gt;" &amp; stats[[#This Row],[Q1]]-(2*stats[[#This Row],[IQR]])),"")</f>
        <v>1.0565014749997776E-3</v>
      </c>
    </row>
    <row r="4961" spans="1:12" x14ac:dyDescent="0.25">
      <c r="A4961" s="7">
        <v>44420.728761574072</v>
      </c>
      <c r="B4961">
        <v>0</v>
      </c>
      <c r="C4961">
        <v>1</v>
      </c>
      <c r="D4961" s="8">
        <f>SUM(B$2:B4961)</f>
        <v>33</v>
      </c>
      <c r="E4961" s="8">
        <f>SUM(C$2:C4961)</f>
        <v>4960</v>
      </c>
      <c r="F4961" s="9">
        <f>IF(stats[[#This Row],[Column1]],stats[[#This Row],[Total Clear]]/stats[[#This Row],[Total Runs]],NA())</f>
        <v>6.6532258064516125E-3</v>
      </c>
      <c r="G4961" s="9">
        <f>SUM(B$2:B4961) / SUM(C$2:C4961)</f>
        <v>6.6532258064516125E-3</v>
      </c>
      <c r="H4961" s="10">
        <f>IFERROR(stats[[#This Row],[Column1]]-A4960,"")</f>
        <v>1.1342592551955022E-3</v>
      </c>
      <c r="I4961" s="10">
        <f>IFERROR(_xlfn.QUARTILE.INC(H$2:H4961,1),"")</f>
        <v>9.490740776527673E-4</v>
      </c>
      <c r="J4961" s="10">
        <f>IFERROR(_xlfn.QUARTILE.INC(H$2:H4961,3),"")</f>
        <v>1.1458333392511122E-3</v>
      </c>
      <c r="K4961" s="10">
        <f>IFERROR(stats[[#This Row],[Q3]]-stats[[#This Row],[Q1]],"")</f>
        <v>1.9675926159834489E-4</v>
      </c>
      <c r="L4961" s="10">
        <f>IFERROR(AVERAGEIFS(H$2:H4961, H$2:H4961, "&lt;" &amp;stats[[#This Row],[Q3]]+(2*stats[[#This Row],[IQR]]), H$2:H4961, "&gt;" &amp; stats[[#This Row],[Q1]]-(2*stats[[#This Row],[IQR]])),"")</f>
        <v>1.0565173116148887E-3</v>
      </c>
    </row>
    <row r="4962" spans="1:12" x14ac:dyDescent="0.25">
      <c r="A4962" s="7">
        <v>44420.729791666665</v>
      </c>
      <c r="B4962">
        <v>0</v>
      </c>
      <c r="C4962">
        <v>1</v>
      </c>
      <c r="D4962" s="8">
        <f>SUM(B$2:B4962)</f>
        <v>33</v>
      </c>
      <c r="E4962" s="8">
        <f>SUM(C$2:C4962)</f>
        <v>4961</v>
      </c>
      <c r="F4962" s="9">
        <f>IF(stats[[#This Row],[Column1]],stats[[#This Row],[Total Clear]]/stats[[#This Row],[Total Runs]],NA())</f>
        <v>6.6518847006651885E-3</v>
      </c>
      <c r="G4962" s="9">
        <f>SUM(B$2:B4962) / SUM(C$2:C4962)</f>
        <v>6.6518847006651885E-3</v>
      </c>
      <c r="H4962" s="10">
        <f>IFERROR(stats[[#This Row],[Column1]]-A4961,"")</f>
        <v>1.0300925932824612E-3</v>
      </c>
      <c r="I4962" s="10">
        <f>IFERROR(_xlfn.QUARTILE.INC(H$2:H4962,1),"")</f>
        <v>9.490740776527673E-4</v>
      </c>
      <c r="J4962" s="10">
        <f>IFERROR(_xlfn.QUARTILE.INC(H$2:H4962,3),"")</f>
        <v>1.1458333392511122E-3</v>
      </c>
      <c r="K4962" s="10">
        <f>IFERROR(stats[[#This Row],[Q3]]-stats[[#This Row],[Q1]],"")</f>
        <v>1.9675926159834489E-4</v>
      </c>
      <c r="L4962" s="10">
        <f>IFERROR(AVERAGEIFS(H$2:H4962, H$2:H4962, "&lt;" &amp;stats[[#This Row],[Q3]]+(2*stats[[#This Row],[IQR]]), H$2:H4962, "&gt;" &amp; stats[[#This Row],[Q1]]-(2*stats[[#This Row],[IQR]])),"")</f>
        <v>1.0565119308943976E-3</v>
      </c>
    </row>
    <row r="4963" spans="1:12" x14ac:dyDescent="0.25">
      <c r="A4963" s="7">
        <v>44420.730833333335</v>
      </c>
      <c r="B4963">
        <v>0</v>
      </c>
      <c r="C4963">
        <v>1</v>
      </c>
      <c r="D4963" s="8">
        <f>SUM(B$2:B4963)</f>
        <v>33</v>
      </c>
      <c r="E4963" s="8">
        <f>SUM(C$2:C4963)</f>
        <v>4962</v>
      </c>
      <c r="F4963" s="9">
        <f>IF(stats[[#This Row],[Column1]],stats[[#This Row],[Total Clear]]/stats[[#This Row],[Total Runs]],NA())</f>
        <v>6.650544135429262E-3</v>
      </c>
      <c r="G4963" s="9">
        <f>SUM(B$2:B4963) / SUM(C$2:C4963)</f>
        <v>6.650544135429262E-3</v>
      </c>
      <c r="H4963" s="10">
        <f>IFERROR(stats[[#This Row],[Column1]]-A4962,"")</f>
        <v>1.0416666700621136E-3</v>
      </c>
      <c r="I4963" s="10">
        <f>IFERROR(_xlfn.QUARTILE.INC(H$2:H4963,1),"")</f>
        <v>9.490740776527673E-4</v>
      </c>
      <c r="J4963" s="10">
        <f>IFERROR(_xlfn.QUARTILE.INC(H$2:H4963,3),"")</f>
        <v>1.1458333392511122E-3</v>
      </c>
      <c r="K4963" s="10">
        <f>IFERROR(stats[[#This Row],[Q3]]-stats[[#This Row],[Q1]],"")</f>
        <v>1.9675926159834489E-4</v>
      </c>
      <c r="L4963" s="10">
        <f>IFERROR(AVERAGEIFS(H$2:H4963, H$2:H4963, "&lt;" &amp;stats[[#This Row],[Q3]]+(2*stats[[#This Row],[IQR]]), H$2:H4963, "&gt;" &amp; stats[[#This Row],[Q1]]-(2*stats[[#This Row],[IQR]])),"")</f>
        <v>1.0565089086507428E-3</v>
      </c>
    </row>
    <row r="4964" spans="1:12" x14ac:dyDescent="0.25">
      <c r="A4964" s="7">
        <v>44420.731909722221</v>
      </c>
      <c r="B4964">
        <v>0</v>
      </c>
      <c r="C4964">
        <v>1</v>
      </c>
      <c r="D4964" s="8">
        <f>SUM(B$2:B4964)</f>
        <v>33</v>
      </c>
      <c r="E4964" s="8">
        <f>SUM(C$2:C4964)</f>
        <v>4963</v>
      </c>
      <c r="F4964" s="9">
        <f>IF(stats[[#This Row],[Column1]],stats[[#This Row],[Total Clear]]/stats[[#This Row],[Total Runs]],NA())</f>
        <v>6.6492041104170866E-3</v>
      </c>
      <c r="G4964" s="9">
        <f>SUM(B$2:B4964) / SUM(C$2:C4964)</f>
        <v>6.6492041104170866E-3</v>
      </c>
      <c r="H4964" s="10">
        <f>IFERROR(stats[[#This Row],[Column1]]-A4963,"")</f>
        <v>1.0763888858491555E-3</v>
      </c>
      <c r="I4964" s="10">
        <f>IFERROR(_xlfn.QUARTILE.INC(H$2:H4964,1),"")</f>
        <v>9.490740776527673E-4</v>
      </c>
      <c r="J4964" s="10">
        <f>IFERROR(_xlfn.QUARTILE.INC(H$2:H4964,3),"")</f>
        <v>1.1458333392511122E-3</v>
      </c>
      <c r="K4964" s="10">
        <f>IFERROR(stats[[#This Row],[Q3]]-stats[[#This Row],[Q1]],"")</f>
        <v>1.9675926159834489E-4</v>
      </c>
      <c r="L4964" s="10">
        <f>IFERROR(AVERAGEIFS(H$2:H4964, H$2:H4964, "&lt;" &amp;stats[[#This Row],[Q3]]+(2*stats[[#This Row],[IQR]]), H$2:H4964, "&gt;" &amp; stats[[#This Row],[Q1]]-(2*stats[[#This Row],[IQR]])),"")</f>
        <v>1.0565129550535921E-3</v>
      </c>
    </row>
    <row r="4965" spans="1:12" x14ac:dyDescent="0.25">
      <c r="A4965" s="7">
        <v>44420.733067129629</v>
      </c>
      <c r="B4965">
        <v>0</v>
      </c>
      <c r="C4965">
        <v>1</v>
      </c>
      <c r="D4965" s="8">
        <f>SUM(B$2:B4965)</f>
        <v>33</v>
      </c>
      <c r="E4965" s="8">
        <f>SUM(C$2:C4965)</f>
        <v>4964</v>
      </c>
      <c r="F4965" s="9">
        <f>IF(stats[[#This Row],[Column1]],stats[[#This Row],[Total Clear]]/stats[[#This Row],[Total Runs]],NA())</f>
        <v>6.6478646253021753E-3</v>
      </c>
      <c r="G4965" s="9">
        <f>SUM(B$2:B4965) / SUM(C$2:C4965)</f>
        <v>6.6478646253021753E-3</v>
      </c>
      <c r="H4965" s="10">
        <f>IFERROR(stats[[#This Row],[Column1]]-A4964,"")</f>
        <v>1.157407408754807E-3</v>
      </c>
      <c r="I4965" s="10">
        <f>IFERROR(_xlfn.QUARTILE.INC(H$2:H4965,1),"")</f>
        <v>9.490740776527673E-4</v>
      </c>
      <c r="J4965" s="10">
        <f>IFERROR(_xlfn.QUARTILE.INC(H$2:H4965,3),"")</f>
        <v>1.1458333392511122E-3</v>
      </c>
      <c r="K4965" s="10">
        <f>IFERROR(stats[[#This Row],[Q3]]-stats[[#This Row],[Q1]],"")</f>
        <v>1.9675926159834489E-4</v>
      </c>
      <c r="L4965" s="10">
        <f>IFERROR(AVERAGEIFS(H$2:H4965, H$2:H4965, "&lt;" &amp;stats[[#This Row],[Q3]]+(2*stats[[#This Row],[IQR]]), H$2:H4965, "&gt;" &amp; stats[[#This Row],[Q1]]-(2*stats[[#This Row],[IQR]])),"")</f>
        <v>1.0565334870954522E-3</v>
      </c>
    </row>
    <row r="4966" spans="1:12" x14ac:dyDescent="0.25">
      <c r="A4966" s="7">
        <v>44420.734178240738</v>
      </c>
      <c r="B4966">
        <v>0</v>
      </c>
      <c r="C4966">
        <v>1</v>
      </c>
      <c r="D4966" s="8">
        <f>SUM(B$2:B4966)</f>
        <v>33</v>
      </c>
      <c r="E4966" s="8">
        <f>SUM(C$2:C4966)</f>
        <v>4965</v>
      </c>
      <c r="F4966" s="9">
        <f>IF(stats[[#This Row],[Column1]],stats[[#This Row],[Total Clear]]/stats[[#This Row],[Total Runs]],NA())</f>
        <v>6.6465256797583082E-3</v>
      </c>
      <c r="G4966" s="9">
        <f>SUM(B$2:B4966) / SUM(C$2:C4966)</f>
        <v>6.6465256797583082E-3</v>
      </c>
      <c r="H4966" s="10">
        <f>IFERROR(stats[[#This Row],[Column1]]-A4965,"")</f>
        <v>1.111111108912155E-3</v>
      </c>
      <c r="I4966" s="10">
        <f>IFERROR(_xlfn.QUARTILE.INC(H$2:H4966,1),"")</f>
        <v>9.490740776527673E-4</v>
      </c>
      <c r="J4966" s="10">
        <f>IFERROR(_xlfn.QUARTILE.INC(H$2:H4966,3),"")</f>
        <v>1.1458333392511122E-3</v>
      </c>
      <c r="K4966" s="10">
        <f>IFERROR(stats[[#This Row],[Q3]]-stats[[#This Row],[Q1]],"")</f>
        <v>1.9675926159834489E-4</v>
      </c>
      <c r="L4966" s="10">
        <f>IFERROR(AVERAGEIFS(H$2:H4966, H$2:H4966, "&lt;" &amp;stats[[#This Row],[Q3]]+(2*stats[[#This Row],[IQR]]), H$2:H4966, "&gt;" &amp; stats[[#This Row],[Q1]]-(2*stats[[#This Row],[IQR]])),"")</f>
        <v>1.0565445913928717E-3</v>
      </c>
    </row>
    <row r="4967" spans="1:12" x14ac:dyDescent="0.25">
      <c r="A4967" s="7">
        <v>44420.735300925924</v>
      </c>
      <c r="B4967">
        <v>0</v>
      </c>
      <c r="C4967">
        <v>1</v>
      </c>
      <c r="D4967" s="8">
        <f>SUM(B$2:B4967)</f>
        <v>33</v>
      </c>
      <c r="E4967" s="8">
        <f>SUM(C$2:C4967)</f>
        <v>4966</v>
      </c>
      <c r="F4967" s="9">
        <f>IF(stats[[#This Row],[Column1]],stats[[#This Row],[Total Clear]]/stats[[#This Row],[Total Runs]],NA())</f>
        <v>6.6451872734595244E-3</v>
      </c>
      <c r="G4967" s="9">
        <f>SUM(B$2:B4967) / SUM(C$2:C4967)</f>
        <v>6.6451872734595244E-3</v>
      </c>
      <c r="H4967" s="10">
        <f>IFERROR(stats[[#This Row],[Column1]]-A4966,"")</f>
        <v>1.1226851856918074E-3</v>
      </c>
      <c r="I4967" s="10">
        <f>IFERROR(_xlfn.QUARTILE.INC(H$2:H4967,1),"")</f>
        <v>9.490740776527673E-4</v>
      </c>
      <c r="J4967" s="10">
        <f>IFERROR(_xlfn.QUARTILE.INC(H$2:H4967,3),"")</f>
        <v>1.1458333392511122E-3</v>
      </c>
      <c r="K4967" s="10">
        <f>IFERROR(stats[[#This Row],[Q3]]-stats[[#This Row],[Q1]],"")</f>
        <v>1.9675926159834489E-4</v>
      </c>
      <c r="L4967" s="10">
        <f>IFERROR(AVERAGEIFS(H$2:H4967, H$2:H4967, "&lt;" &amp;stats[[#This Row],[Q3]]+(2*stats[[#This Row],[IQR]]), H$2:H4967, "&gt;" &amp; stats[[#This Row],[Q1]]-(2*stats[[#This Row],[IQR]])),"")</f>
        <v>1.0565580455414272E-3</v>
      </c>
    </row>
    <row r="4968" spans="1:12" x14ac:dyDescent="0.25">
      <c r="A4968" s="7">
        <v>44420.73641203704</v>
      </c>
      <c r="B4968">
        <v>0</v>
      </c>
      <c r="C4968">
        <v>1</v>
      </c>
      <c r="D4968" s="8">
        <f>SUM(B$2:B4968)</f>
        <v>33</v>
      </c>
      <c r="E4968" s="8">
        <f>SUM(C$2:C4968)</f>
        <v>4967</v>
      </c>
      <c r="F4968" s="9">
        <f>IF(stats[[#This Row],[Column1]],stats[[#This Row],[Total Clear]]/stats[[#This Row],[Total Runs]],NA())</f>
        <v>6.643849406080129E-3</v>
      </c>
      <c r="G4968" s="9">
        <f>SUM(B$2:B4968) / SUM(C$2:C4968)</f>
        <v>6.643849406080129E-3</v>
      </c>
      <c r="H4968" s="10">
        <f>IFERROR(stats[[#This Row],[Column1]]-A4967,"")</f>
        <v>1.1111111161881126E-3</v>
      </c>
      <c r="I4968" s="10">
        <f>IFERROR(_xlfn.QUARTILE.INC(H$2:H4968,1),"")</f>
        <v>9.490740776527673E-4</v>
      </c>
      <c r="J4968" s="10">
        <f>IFERROR(_xlfn.QUARTILE.INC(H$2:H4968,3),"")</f>
        <v>1.1458333392511122E-3</v>
      </c>
      <c r="K4968" s="10">
        <f>IFERROR(stats[[#This Row],[Q3]]-stats[[#This Row],[Q1]],"")</f>
        <v>1.9675926159834489E-4</v>
      </c>
      <c r="L4968" s="10">
        <f>IFERROR(AVERAGEIFS(H$2:H4968, H$2:H4968, "&lt;" &amp;stats[[#This Row],[Q3]]+(2*stats[[#This Row],[IQR]]), H$2:H4968, "&gt;" &amp; stats[[#This Row],[Q1]]-(2*stats[[#This Row],[IQR]])),"")</f>
        <v>1.0565691403290308E-3</v>
      </c>
    </row>
    <row r="4969" spans="1:12" x14ac:dyDescent="0.25">
      <c r="A4969" s="7">
        <v>44420.737534722219</v>
      </c>
      <c r="B4969">
        <v>0</v>
      </c>
      <c r="C4969">
        <v>1</v>
      </c>
      <c r="D4969" s="8">
        <f>SUM(B$2:B4969)</f>
        <v>33</v>
      </c>
      <c r="E4969" s="8">
        <f>SUM(C$2:C4969)</f>
        <v>4968</v>
      </c>
      <c r="F4969" s="9">
        <f>IF(stats[[#This Row],[Column1]],stats[[#This Row],[Total Clear]]/stats[[#This Row],[Total Runs]],NA())</f>
        <v>6.642512077294686E-3</v>
      </c>
      <c r="G4969" s="9">
        <f>SUM(B$2:B4969) / SUM(C$2:C4969)</f>
        <v>6.642512077294686E-3</v>
      </c>
      <c r="H4969" s="10">
        <f>IFERROR(stats[[#This Row],[Column1]]-A4968,"")</f>
        <v>1.1226851784158498E-3</v>
      </c>
      <c r="I4969" s="10">
        <f>IFERROR(_xlfn.QUARTILE.INC(H$2:H4969,1),"")</f>
        <v>9.490740776527673E-4</v>
      </c>
      <c r="J4969" s="10">
        <f>IFERROR(_xlfn.QUARTILE.INC(H$2:H4969,3),"")</f>
        <v>1.1458333392511122E-3</v>
      </c>
      <c r="K4969" s="10">
        <f>IFERROR(stats[[#This Row],[Q3]]-stats[[#This Row],[Q1]],"")</f>
        <v>1.9675926159834489E-4</v>
      </c>
      <c r="L4969" s="10">
        <f>IFERROR(AVERAGEIFS(H$2:H4969, H$2:H4969, "&lt;" &amp;stats[[#This Row],[Q3]]+(2*stats[[#This Row],[IQR]]), H$2:H4969, "&gt;" &amp; stats[[#This Row],[Q1]]-(2*stats[[#This Row],[IQR]])),"")</f>
        <v>1.0565825840130663E-3</v>
      </c>
    </row>
    <row r="4970" spans="1:12" x14ac:dyDescent="0.25">
      <c r="A4970" s="7">
        <v>44420.738576388889</v>
      </c>
      <c r="B4970">
        <v>0</v>
      </c>
      <c r="C4970">
        <v>1</v>
      </c>
      <c r="D4970" s="8">
        <f>SUM(B$2:B4970)</f>
        <v>33</v>
      </c>
      <c r="E4970" s="8">
        <f>SUM(C$2:C4970)</f>
        <v>4969</v>
      </c>
      <c r="F4970" s="9">
        <f>IF(stats[[#This Row],[Column1]],stats[[#This Row],[Total Clear]]/stats[[#This Row],[Total Runs]],NA())</f>
        <v>6.6411752867780241E-3</v>
      </c>
      <c r="G4970" s="9">
        <f>SUM(B$2:B4970) / SUM(C$2:C4970)</f>
        <v>6.6411752867780241E-3</v>
      </c>
      <c r="H4970" s="10">
        <f>IFERROR(stats[[#This Row],[Column1]]-A4969,"")</f>
        <v>1.0416666700621136E-3</v>
      </c>
      <c r="I4970" s="10">
        <f>IFERROR(_xlfn.QUARTILE.INC(H$2:H4970,1),"")</f>
        <v>9.490740776527673E-4</v>
      </c>
      <c r="J4970" s="10">
        <f>IFERROR(_xlfn.QUARTILE.INC(H$2:H4970,3),"")</f>
        <v>1.1458333392511122E-3</v>
      </c>
      <c r="K4970" s="10">
        <f>IFERROR(stats[[#This Row],[Q3]]-stats[[#This Row],[Q1]],"")</f>
        <v>1.9675926159834489E-4</v>
      </c>
      <c r="L4970" s="10">
        <f>IFERROR(AVERAGEIFS(H$2:H4970, H$2:H4970, "&lt;" &amp;stats[[#This Row],[Q3]]+(2*stats[[#This Row],[IQR]]), H$2:H4970, "&gt;" &amp; stats[[#This Row],[Q1]]-(2*stats[[#This Row],[IQR]])),"")</f>
        <v>1.0565795517069165E-3</v>
      </c>
    </row>
    <row r="4971" spans="1:12" x14ac:dyDescent="0.25">
      <c r="A4971" s="7">
        <v>44420.73978009259</v>
      </c>
      <c r="B4971">
        <v>0</v>
      </c>
      <c r="C4971">
        <v>1</v>
      </c>
      <c r="D4971" s="8">
        <f>SUM(B$2:B4971)</f>
        <v>33</v>
      </c>
      <c r="E4971" s="8">
        <f>SUM(C$2:C4971)</f>
        <v>4970</v>
      </c>
      <c r="F4971" s="9">
        <f>IF(stats[[#This Row],[Column1]],stats[[#This Row],[Total Clear]]/stats[[#This Row],[Total Runs]],NA())</f>
        <v>6.6398390342052313E-3</v>
      </c>
      <c r="G4971" s="9">
        <f>SUM(B$2:B4971) / SUM(C$2:C4971)</f>
        <v>6.6398390342052313E-3</v>
      </c>
      <c r="H4971" s="10">
        <f>IFERROR(stats[[#This Row],[Column1]]-A4970,"")</f>
        <v>1.2037037013215013E-3</v>
      </c>
      <c r="I4971" s="10">
        <f>IFERROR(_xlfn.QUARTILE.INC(H$2:H4971,1),"")</f>
        <v>9.490740776527673E-4</v>
      </c>
      <c r="J4971" s="10">
        <f>IFERROR(_xlfn.QUARTILE.INC(H$2:H4971,3),"")</f>
        <v>1.1458333392511122E-3</v>
      </c>
      <c r="K4971" s="10">
        <f>IFERROR(stats[[#This Row],[Q3]]-stats[[#This Row],[Q1]],"")</f>
        <v>1.9675926159834489E-4</v>
      </c>
      <c r="L4971" s="10">
        <f>IFERROR(AVERAGEIFS(H$2:H4971, H$2:H4971, "&lt;" &amp;stats[[#This Row],[Q3]]+(2*stats[[#This Row],[IQR]]), H$2:H4971, "&gt;" &amp; stats[[#This Row],[Q1]]-(2*stats[[#This Row],[IQR]])),"")</f>
        <v>1.0566094549893585E-3</v>
      </c>
    </row>
    <row r="4972" spans="1:12" x14ac:dyDescent="0.25">
      <c r="A4972" s="7">
        <v>44420.740925925929</v>
      </c>
      <c r="B4972">
        <v>0</v>
      </c>
      <c r="C4972">
        <v>1</v>
      </c>
      <c r="D4972" s="8">
        <f>SUM(B$2:B4972)</f>
        <v>33</v>
      </c>
      <c r="E4972" s="8">
        <f>SUM(C$2:C4972)</f>
        <v>4971</v>
      </c>
      <c r="F4972" s="9">
        <f>IF(stats[[#This Row],[Column1]],stats[[#This Row],[Total Clear]]/stats[[#This Row],[Total Runs]],NA())</f>
        <v>6.6385033192516594E-3</v>
      </c>
      <c r="G4972" s="9">
        <f>SUM(B$2:B4972) / SUM(C$2:C4972)</f>
        <v>6.6385033192516594E-3</v>
      </c>
      <c r="H4972" s="10">
        <f>IFERROR(stats[[#This Row],[Column1]]-A4971,"")</f>
        <v>1.1458333392511122E-3</v>
      </c>
      <c r="I4972" s="10">
        <f>IFERROR(_xlfn.QUARTILE.INC(H$2:H4972,1),"")</f>
        <v>9.490740776527673E-4</v>
      </c>
      <c r="J4972" s="10">
        <f>IFERROR(_xlfn.QUARTILE.INC(H$2:H4972,3),"")</f>
        <v>1.1458333392511122E-3</v>
      </c>
      <c r="K4972" s="10">
        <f>IFERROR(stats[[#This Row],[Q3]]-stats[[#This Row],[Q1]],"")</f>
        <v>1.9675926159834489E-4</v>
      </c>
      <c r="L4972" s="10">
        <f>IFERROR(AVERAGEIFS(H$2:H4972, H$2:H4972, "&lt;" &amp;stats[[#This Row],[Q3]]+(2*stats[[#This Row],[IQR]]), H$2:H4972, "&gt;" &amp; stats[[#This Row],[Q1]]-(2*stats[[#This Row],[IQR]])),"")</f>
        <v>1.0566275862399705E-3</v>
      </c>
    </row>
    <row r="4973" spans="1:12" x14ac:dyDescent="0.25">
      <c r="A4973" s="7">
        <v>44420.742025462961</v>
      </c>
      <c r="B4973">
        <v>0</v>
      </c>
      <c r="C4973">
        <v>1</v>
      </c>
      <c r="D4973" s="8">
        <f>SUM(B$2:B4973)</f>
        <v>33</v>
      </c>
      <c r="E4973" s="8">
        <f>SUM(C$2:C4973)</f>
        <v>4972</v>
      </c>
      <c r="F4973" s="9">
        <f>IF(stats[[#This Row],[Column1]],stats[[#This Row],[Total Clear]]/stats[[#This Row],[Total Runs]],NA())</f>
        <v>6.6371681415929203E-3</v>
      </c>
      <c r="G4973" s="9">
        <f>SUM(B$2:B4973) / SUM(C$2:C4973)</f>
        <v>6.6371681415929203E-3</v>
      </c>
      <c r="H4973" s="10">
        <f>IFERROR(stats[[#This Row],[Column1]]-A4972,"")</f>
        <v>1.0995370321325026E-3</v>
      </c>
      <c r="I4973" s="10">
        <f>IFERROR(_xlfn.QUARTILE.INC(H$2:H4973,1),"")</f>
        <v>9.490740776527673E-4</v>
      </c>
      <c r="J4973" s="10">
        <f>IFERROR(_xlfn.QUARTILE.INC(H$2:H4973,3),"")</f>
        <v>1.1458333392511122E-3</v>
      </c>
      <c r="K4973" s="10">
        <f>IFERROR(stats[[#This Row],[Q3]]-stats[[#This Row],[Q1]],"")</f>
        <v>1.9675926159834489E-4</v>
      </c>
      <c r="L4973" s="10">
        <f>IFERROR(AVERAGEIFS(H$2:H4973, H$2:H4973, "&lt;" &amp;stats[[#This Row],[Q3]]+(2*stats[[#This Row],[IQR]]), H$2:H4973, "&gt;" &amp; stats[[#This Row],[Q1]]-(2*stats[[#This Row],[IQR]])),"")</f>
        <v>1.0566363041282056E-3</v>
      </c>
    </row>
    <row r="4974" spans="1:12" x14ac:dyDescent="0.25">
      <c r="A4974" s="7">
        <v>44420.743159722224</v>
      </c>
      <c r="B4974">
        <v>0</v>
      </c>
      <c r="C4974">
        <v>1</v>
      </c>
      <c r="D4974" s="8">
        <f>SUM(B$2:B4974)</f>
        <v>33</v>
      </c>
      <c r="E4974" s="8">
        <f>SUM(C$2:C4974)</f>
        <v>4973</v>
      </c>
      <c r="F4974" s="9">
        <f>IF(stats[[#This Row],[Column1]],stats[[#This Row],[Total Clear]]/stats[[#This Row],[Total Runs]],NA())</f>
        <v>6.635833500904886E-3</v>
      </c>
      <c r="G4974" s="9">
        <f>SUM(B$2:B4974) / SUM(C$2:C4974)</f>
        <v>6.635833500904886E-3</v>
      </c>
      <c r="H4974" s="10">
        <f>IFERROR(stats[[#This Row],[Column1]]-A4973,"")</f>
        <v>1.1342592624714598E-3</v>
      </c>
      <c r="I4974" s="10">
        <f>IFERROR(_xlfn.QUARTILE.INC(H$2:H4974,1),"")</f>
        <v>9.490740776527673E-4</v>
      </c>
      <c r="J4974" s="10">
        <f>IFERROR(_xlfn.QUARTILE.INC(H$2:H4974,3),"")</f>
        <v>1.1458333392511122E-3</v>
      </c>
      <c r="K4974" s="10">
        <f>IFERROR(stats[[#This Row],[Q3]]-stats[[#This Row],[Q1]],"")</f>
        <v>1.9675926159834489E-4</v>
      </c>
      <c r="L4974" s="10">
        <f>IFERROR(AVERAGEIFS(H$2:H4974, H$2:H4974, "&lt;" &amp;stats[[#This Row],[Q3]]+(2*stats[[#This Row],[IQR]]), H$2:H4974, "&gt;" &amp; stats[[#This Row],[Q1]]-(2*stats[[#This Row],[IQR]])),"")</f>
        <v>1.0566520715379847E-3</v>
      </c>
    </row>
    <row r="4975" spans="1:12" x14ac:dyDescent="0.25">
      <c r="A4975" s="7">
        <v>44420.744212962964</v>
      </c>
      <c r="B4975">
        <v>0</v>
      </c>
      <c r="C4975">
        <v>1</v>
      </c>
      <c r="D4975" s="8">
        <f>SUM(B$2:B4975)</f>
        <v>33</v>
      </c>
      <c r="E4975" s="8">
        <f>SUM(C$2:C4975)</f>
        <v>4974</v>
      </c>
      <c r="F4975" s="9">
        <f>IF(stats[[#This Row],[Column1]],stats[[#This Row],[Total Clear]]/stats[[#This Row],[Total Runs]],NA())</f>
        <v>6.6344993968636915E-3</v>
      </c>
      <c r="G4975" s="9">
        <f>SUM(B$2:B4975) / SUM(C$2:C4975)</f>
        <v>6.6344993968636915E-3</v>
      </c>
      <c r="H4975" s="10">
        <f>IFERROR(stats[[#This Row],[Column1]]-A4974,"")</f>
        <v>1.0532407395658083E-3</v>
      </c>
      <c r="I4975" s="10">
        <f>IFERROR(_xlfn.QUARTILE.INC(H$2:H4975,1),"")</f>
        <v>9.490740776527673E-4</v>
      </c>
      <c r="J4975" s="10">
        <f>IFERROR(_xlfn.QUARTILE.INC(H$2:H4975,3),"")</f>
        <v>1.1458333392511122E-3</v>
      </c>
      <c r="K4975" s="10">
        <f>IFERROR(stats[[#This Row],[Q3]]-stats[[#This Row],[Q1]],"")</f>
        <v>1.9675926159834489E-4</v>
      </c>
      <c r="L4975" s="10">
        <f>IFERROR(AVERAGEIFS(H$2:H4975, H$2:H4975, "&lt;" &amp;stats[[#This Row],[Q3]]+(2*stats[[#This Row],[IQR]]), H$2:H4975, "&gt;" &amp; stats[[#This Row],[Q1]]-(2*stats[[#This Row],[IQR]])),"")</f>
        <v>1.0566513787410774E-3</v>
      </c>
    </row>
    <row r="4976" spans="1:12" x14ac:dyDescent="0.25">
      <c r="A4976" s="7">
        <v>44420.745358796295</v>
      </c>
      <c r="B4976">
        <v>0</v>
      </c>
      <c r="C4976">
        <v>1</v>
      </c>
      <c r="D4976" s="8">
        <f>SUM(B$2:B4976)</f>
        <v>33</v>
      </c>
      <c r="E4976" s="8">
        <f>SUM(C$2:C4976)</f>
        <v>4975</v>
      </c>
      <c r="F4976" s="9">
        <f>IF(stats[[#This Row],[Column1]],stats[[#This Row],[Total Clear]]/stats[[#This Row],[Total Runs]],NA())</f>
        <v>6.6331658291457285E-3</v>
      </c>
      <c r="G4976" s="9">
        <f>SUM(B$2:B4976) / SUM(C$2:C4976)</f>
        <v>6.6331658291457285E-3</v>
      </c>
      <c r="H4976" s="10">
        <f>IFERROR(stats[[#This Row],[Column1]]-A4975,"")</f>
        <v>1.1458333319751546E-3</v>
      </c>
      <c r="I4976" s="10">
        <f>IFERROR(_xlfn.QUARTILE.INC(H$2:H4976,1),"")</f>
        <v>9.490740776527673E-4</v>
      </c>
      <c r="J4976" s="10">
        <f>IFERROR(_xlfn.QUARTILE.INC(H$2:H4976,3),"")</f>
        <v>1.1458333392511122E-3</v>
      </c>
      <c r="K4976" s="10">
        <f>IFERROR(stats[[#This Row],[Q3]]-stats[[#This Row],[Q1]],"")</f>
        <v>1.9675926159834489E-4</v>
      </c>
      <c r="L4976" s="10">
        <f>IFERROR(AVERAGEIFS(H$2:H4976, H$2:H4976, "&lt;" &amp;stats[[#This Row],[Q3]]+(2*stats[[#This Row],[IQR]]), H$2:H4976, "&gt;" &amp; stats[[#This Row],[Q1]]-(2*stats[[#This Row],[IQR]])),"")</f>
        <v>1.0566694867518863E-3</v>
      </c>
    </row>
    <row r="4977" spans="1:12" x14ac:dyDescent="0.25">
      <c r="A4977" s="7">
        <v>44420.746550925927</v>
      </c>
      <c r="B4977">
        <v>0</v>
      </c>
      <c r="C4977">
        <v>1</v>
      </c>
      <c r="D4977" s="8">
        <f>SUM(B$2:B4977)</f>
        <v>33</v>
      </c>
      <c r="E4977" s="8">
        <f>SUM(C$2:C4977)</f>
        <v>4976</v>
      </c>
      <c r="F4977" s="9">
        <f>IF(stats[[#This Row],[Column1]],stats[[#This Row],[Total Clear]]/stats[[#This Row],[Total Runs]],NA())</f>
        <v>6.6318327974276524E-3</v>
      </c>
      <c r="G4977" s="9">
        <f>SUM(B$2:B4977) / SUM(C$2:C4977)</f>
        <v>6.6318327974276524E-3</v>
      </c>
      <c r="H4977" s="10">
        <f>IFERROR(stats[[#This Row],[Column1]]-A4976,"")</f>
        <v>1.1921296318178065E-3</v>
      </c>
      <c r="I4977" s="10">
        <f>IFERROR(_xlfn.QUARTILE.INC(H$2:H4977,1),"")</f>
        <v>9.490740776527673E-4</v>
      </c>
      <c r="J4977" s="10">
        <f>IFERROR(_xlfn.QUARTILE.INC(H$2:H4977,3),"")</f>
        <v>1.1458333392511122E-3</v>
      </c>
      <c r="K4977" s="10">
        <f>IFERROR(stats[[#This Row],[Q3]]-stats[[#This Row],[Q1]],"")</f>
        <v>1.9675926159834489E-4</v>
      </c>
      <c r="L4977" s="10">
        <f>IFERROR(AVERAGEIFS(H$2:H4977, H$2:H4977, "&lt;" &amp;stats[[#This Row],[Q3]]+(2*stats[[#This Row],[IQR]]), H$2:H4977, "&gt;" &amp; stats[[#This Row],[Q1]]-(2*stats[[#This Row],[IQR]])),"")</f>
        <v>1.056696985766313E-3</v>
      </c>
    </row>
    <row r="4978" spans="1:12" x14ac:dyDescent="0.25">
      <c r="A4978" s="7">
        <v>44420.747673611113</v>
      </c>
      <c r="B4978">
        <v>0</v>
      </c>
      <c r="C4978">
        <v>1</v>
      </c>
      <c r="D4978" s="8">
        <f>SUM(B$2:B4978)</f>
        <v>33</v>
      </c>
      <c r="E4978" s="8">
        <f>SUM(C$2:C4978)</f>
        <v>4977</v>
      </c>
      <c r="F4978" s="9">
        <f>IF(stats[[#This Row],[Column1]],stats[[#This Row],[Total Clear]]/stats[[#This Row],[Total Runs]],NA())</f>
        <v>6.6305003013863778E-3</v>
      </c>
      <c r="G4978" s="9">
        <f>SUM(B$2:B4978) / SUM(C$2:C4978)</f>
        <v>6.6305003013863778E-3</v>
      </c>
      <c r="H4978" s="10">
        <f>IFERROR(stats[[#This Row],[Column1]]-A4977,"")</f>
        <v>1.1226851856918074E-3</v>
      </c>
      <c r="I4978" s="10">
        <f>IFERROR(_xlfn.QUARTILE.INC(H$2:H4978,1),"")</f>
        <v>9.490740776527673E-4</v>
      </c>
      <c r="J4978" s="10">
        <f>IFERROR(_xlfn.QUARTILE.INC(H$2:H4978,3),"")</f>
        <v>1.1458333392511122E-3</v>
      </c>
      <c r="K4978" s="10">
        <f>IFERROR(stats[[#This Row],[Q3]]-stats[[#This Row],[Q1]],"")</f>
        <v>1.9675926159834489E-4</v>
      </c>
      <c r="L4978" s="10">
        <f>IFERROR(AVERAGEIFS(H$2:H4978, H$2:H4978, "&lt;" &amp;stats[[#This Row],[Q3]]+(2*stats[[#This Row],[IQR]]), H$2:H4978, "&gt;" &amp; stats[[#This Row],[Q1]]-(2*stats[[#This Row],[IQR]])),"")</f>
        <v>1.0567103789467323E-3</v>
      </c>
    </row>
    <row r="4979" spans="1:12" x14ac:dyDescent="0.25">
      <c r="A4979" s="7">
        <v>44420.748842592591</v>
      </c>
      <c r="B4979">
        <v>0</v>
      </c>
      <c r="C4979">
        <v>1</v>
      </c>
      <c r="D4979" s="8">
        <f>SUM(B$2:B4979)</f>
        <v>33</v>
      </c>
      <c r="E4979" s="8">
        <f>SUM(C$2:C4979)</f>
        <v>4978</v>
      </c>
      <c r="F4979" s="9">
        <f>IF(stats[[#This Row],[Column1]],stats[[#This Row],[Total Clear]]/stats[[#This Row],[Total Runs]],NA())</f>
        <v>6.6291683406990761E-3</v>
      </c>
      <c r="G4979" s="9">
        <f>SUM(B$2:B4979) / SUM(C$2:C4979)</f>
        <v>6.6291683406990761E-3</v>
      </c>
      <c r="H4979" s="10">
        <f>IFERROR(stats[[#This Row],[Column1]]-A4978,"")</f>
        <v>1.1689814782585017E-3</v>
      </c>
      <c r="I4979" s="10">
        <f>IFERROR(_xlfn.QUARTILE.INC(H$2:H4979,1),"")</f>
        <v>9.490740776527673E-4</v>
      </c>
      <c r="J4979" s="10">
        <f>IFERROR(_xlfn.QUARTILE.INC(H$2:H4979,3),"")</f>
        <v>1.1458333392511122E-3</v>
      </c>
      <c r="K4979" s="10">
        <f>IFERROR(stats[[#This Row],[Q3]]-stats[[#This Row],[Q1]],"")</f>
        <v>1.9675926159834489E-4</v>
      </c>
      <c r="L4979" s="10">
        <f>IFERROR(AVERAGEIFS(H$2:H4979, H$2:H4979, "&lt;" &amp;stats[[#This Row],[Q3]]+(2*stats[[#This Row],[IQR]]), H$2:H4979, "&gt;" &amp; stats[[#This Row],[Q1]]-(2*stats[[#This Row],[IQR]])),"")</f>
        <v>1.0567331612314952E-3</v>
      </c>
    </row>
    <row r="4980" spans="1:12" x14ac:dyDescent="0.25">
      <c r="A4980" s="7">
        <v>44420.749988425923</v>
      </c>
      <c r="B4980">
        <v>0</v>
      </c>
      <c r="C4980">
        <v>1</v>
      </c>
      <c r="D4980" s="8">
        <f>SUM(B$2:B4980)</f>
        <v>33</v>
      </c>
      <c r="E4980" s="8">
        <f>SUM(C$2:C4980)</f>
        <v>4979</v>
      </c>
      <c r="F4980" s="9">
        <f>IF(stats[[#This Row],[Column1]],stats[[#This Row],[Total Clear]]/stats[[#This Row],[Total Runs]],NA())</f>
        <v>6.6278369150431816E-3</v>
      </c>
      <c r="G4980" s="9">
        <f>SUM(B$2:B4980) / SUM(C$2:C4980)</f>
        <v>6.6278369150431816E-3</v>
      </c>
      <c r="H4980" s="10">
        <f>IFERROR(stats[[#This Row],[Column1]]-A4979,"")</f>
        <v>1.1458333319751546E-3</v>
      </c>
      <c r="I4980" s="10">
        <f>IFERROR(_xlfn.QUARTILE.INC(H$2:H4980,1),"")</f>
        <v>9.490740776527673E-4</v>
      </c>
      <c r="J4980" s="10">
        <f>IFERROR(_xlfn.QUARTILE.INC(H$2:H4980,3),"")</f>
        <v>1.1458333392511122E-3</v>
      </c>
      <c r="K4980" s="10">
        <f>IFERROR(stats[[#This Row],[Q3]]-stats[[#This Row],[Q1]],"")</f>
        <v>1.9675926159834489E-4</v>
      </c>
      <c r="L4980" s="10">
        <f>IFERROR(AVERAGEIFS(H$2:H4980, H$2:H4980, "&lt;" &amp;stats[[#This Row],[Q3]]+(2*stats[[#This Row],[IQR]]), H$2:H4980, "&gt;" &amp; stats[[#This Row],[Q1]]-(2*stats[[#This Row],[IQR]])),"")</f>
        <v>1.0567512379551192E-3</v>
      </c>
    </row>
    <row r="4981" spans="1:12" x14ac:dyDescent="0.25">
      <c r="A4981" s="7">
        <v>44420.75104166667</v>
      </c>
      <c r="B4981">
        <v>0</v>
      </c>
      <c r="C4981">
        <v>1</v>
      </c>
      <c r="D4981" s="8">
        <f>SUM(B$2:B4981)</f>
        <v>33</v>
      </c>
      <c r="E4981" s="8">
        <f>SUM(C$2:C4981)</f>
        <v>4980</v>
      </c>
      <c r="F4981" s="9">
        <f>IF(stats[[#This Row],[Column1]],stats[[#This Row],[Total Clear]]/stats[[#This Row],[Total Runs]],NA())</f>
        <v>6.6265060240963854E-3</v>
      </c>
      <c r="G4981" s="9">
        <f>SUM(B$2:B4981) / SUM(C$2:C4981)</f>
        <v>6.6265060240963854E-3</v>
      </c>
      <c r="H4981" s="10">
        <f>IFERROR(stats[[#This Row],[Column1]]-A4980,"")</f>
        <v>1.0532407468417659E-3</v>
      </c>
      <c r="I4981" s="10">
        <f>IFERROR(_xlfn.QUARTILE.INC(H$2:H4981,1),"")</f>
        <v>9.490740776527673E-4</v>
      </c>
      <c r="J4981" s="10">
        <f>IFERROR(_xlfn.QUARTILE.INC(H$2:H4981,3),"")</f>
        <v>1.1458333392511122E-3</v>
      </c>
      <c r="K4981" s="10">
        <f>IFERROR(stats[[#This Row],[Q3]]-stats[[#This Row],[Q1]],"")</f>
        <v>1.9675926159834489E-4</v>
      </c>
      <c r="L4981" s="10">
        <f>IFERROR(AVERAGEIFS(H$2:H4981, H$2:H4981, "&lt;" &amp;stats[[#This Row],[Q3]]+(2*stats[[#This Row],[IQR]]), H$2:H4981, "&gt;" &amp; stats[[#This Row],[Q1]]-(2*stats[[#This Row],[IQR]])),"")</f>
        <v>1.0567505258879564E-3</v>
      </c>
    </row>
    <row r="4982" spans="1:12" x14ac:dyDescent="0.25">
      <c r="A4982" s="7">
        <v>44420.752118055556</v>
      </c>
      <c r="B4982">
        <v>0</v>
      </c>
      <c r="C4982">
        <v>1</v>
      </c>
      <c r="D4982" s="8">
        <f>SUM(B$2:B4982)</f>
        <v>33</v>
      </c>
      <c r="E4982" s="8">
        <f>SUM(C$2:C4982)</f>
        <v>4981</v>
      </c>
      <c r="F4982" s="9">
        <f>IF(stats[[#This Row],[Column1]],stats[[#This Row],[Total Clear]]/stats[[#This Row],[Total Runs]],NA())</f>
        <v>6.6251756675366393E-3</v>
      </c>
      <c r="G4982" s="9">
        <f>SUM(B$2:B4982) / SUM(C$2:C4982)</f>
        <v>6.6251756675366393E-3</v>
      </c>
      <c r="H4982" s="10">
        <f>IFERROR(stats[[#This Row],[Column1]]-A4981,"")</f>
        <v>1.0763888858491555E-3</v>
      </c>
      <c r="I4982" s="10">
        <f>IFERROR(_xlfn.QUARTILE.INC(H$2:H4982,1),"")</f>
        <v>9.490740776527673E-4</v>
      </c>
      <c r="J4982" s="10">
        <f>IFERROR(_xlfn.QUARTILE.INC(H$2:H4982,3),"")</f>
        <v>1.1458333392511122E-3</v>
      </c>
      <c r="K4982" s="10">
        <f>IFERROR(stats[[#This Row],[Q3]]-stats[[#This Row],[Q1]],"")</f>
        <v>1.9675926159834489E-4</v>
      </c>
      <c r="L4982" s="10">
        <f>IFERROR(AVERAGEIFS(H$2:H4982, H$2:H4982, "&lt;" &amp;stats[[#This Row],[Q3]]+(2*stats[[#This Row],[IQR]]), H$2:H4982, "&gt;" &amp; stats[[#This Row],[Q1]]-(2*stats[[#This Row],[IQR]])),"")</f>
        <v>1.0567545085202745E-3</v>
      </c>
    </row>
    <row r="4983" spans="1:12" x14ac:dyDescent="0.25">
      <c r="A4983" s="7">
        <v>44420.753240740742</v>
      </c>
      <c r="B4983">
        <v>0</v>
      </c>
      <c r="C4983">
        <v>1</v>
      </c>
      <c r="D4983" s="8">
        <f>SUM(B$2:B4983)</f>
        <v>33</v>
      </c>
      <c r="E4983" s="8">
        <f>SUM(C$2:C4983)</f>
        <v>4982</v>
      </c>
      <c r="F4983" s="9">
        <f>IF(stats[[#This Row],[Column1]],stats[[#This Row],[Total Clear]]/stats[[#This Row],[Total Runs]],NA())</f>
        <v>6.6238458450421514E-3</v>
      </c>
      <c r="G4983" s="9">
        <f>SUM(B$2:B4983) / SUM(C$2:C4983)</f>
        <v>6.6238458450421514E-3</v>
      </c>
      <c r="H4983" s="10">
        <f>IFERROR(stats[[#This Row],[Column1]]-A4982,"")</f>
        <v>1.1226851856918074E-3</v>
      </c>
      <c r="I4983" s="10">
        <f>IFERROR(_xlfn.QUARTILE.INC(H$2:H4983,1),"")</f>
        <v>9.490740776527673E-4</v>
      </c>
      <c r="J4983" s="10">
        <f>IFERROR(_xlfn.QUARTILE.INC(H$2:H4983,3),"")</f>
        <v>1.1458333392511122E-3</v>
      </c>
      <c r="K4983" s="10">
        <f>IFERROR(stats[[#This Row],[Q3]]-stats[[#This Row],[Q1]],"")</f>
        <v>1.9675926159834489E-4</v>
      </c>
      <c r="L4983" s="10">
        <f>IFERROR(AVERAGEIFS(H$2:H4983, H$2:H4983, "&lt;" &amp;stats[[#This Row],[Q3]]+(2*stats[[#This Row],[IQR]]), H$2:H4983, "&gt;" &amp; stats[[#This Row],[Q1]]-(2*stats[[#This Row],[IQR]])),"")</f>
        <v>1.0567678764596849E-3</v>
      </c>
    </row>
    <row r="4984" spans="1:12" x14ac:dyDescent="0.25">
      <c r="A4984" s="7">
        <v>44420.754363425927</v>
      </c>
      <c r="B4984">
        <v>0</v>
      </c>
      <c r="C4984">
        <v>1</v>
      </c>
      <c r="D4984" s="8">
        <f>SUM(B$2:B4984)</f>
        <v>33</v>
      </c>
      <c r="E4984" s="8">
        <f>SUM(C$2:C4984)</f>
        <v>4983</v>
      </c>
      <c r="F4984" s="9">
        <f>IF(stats[[#This Row],[Column1]],stats[[#This Row],[Total Clear]]/stats[[#This Row],[Total Runs]],NA())</f>
        <v>6.6225165562913907E-3</v>
      </c>
      <c r="G4984" s="9">
        <f>SUM(B$2:B4984) / SUM(C$2:C4984)</f>
        <v>6.6225165562913907E-3</v>
      </c>
      <c r="H4984" s="10">
        <f>IFERROR(stats[[#This Row],[Column1]]-A4983,"")</f>
        <v>1.1226851856918074E-3</v>
      </c>
      <c r="I4984" s="10">
        <f>IFERROR(_xlfn.QUARTILE.INC(H$2:H4984,1),"")</f>
        <v>9.5196759502869099E-4</v>
      </c>
      <c r="J4984" s="10">
        <f>IFERROR(_xlfn.QUARTILE.INC(H$2:H4984,3),"")</f>
        <v>1.1458333392511122E-3</v>
      </c>
      <c r="K4984" s="10">
        <f>IFERROR(stats[[#This Row],[Q3]]-stats[[#This Row],[Q1]],"")</f>
        <v>1.938657442224212E-4</v>
      </c>
      <c r="L4984" s="10">
        <f>IFERROR(AVERAGEIFS(H$2:H4984, H$2:H4984, "&lt;" &amp;stats[[#This Row],[Q3]]+(2*stats[[#This Row],[IQR]]), H$2:H4984, "&gt;" &amp; stats[[#This Row],[Q1]]-(2*stats[[#This Row],[IQR]])),"")</f>
        <v>1.0567812389792942E-3</v>
      </c>
    </row>
    <row r="4985" spans="1:12" x14ac:dyDescent="0.25">
      <c r="A4985" s="7">
        <v>44420.755555555559</v>
      </c>
      <c r="B4985">
        <v>0</v>
      </c>
      <c r="C4985">
        <v>1</v>
      </c>
      <c r="D4985" s="8">
        <f>SUM(B$2:B4985)</f>
        <v>33</v>
      </c>
      <c r="E4985" s="8">
        <f>SUM(C$2:C4985)</f>
        <v>4984</v>
      </c>
      <c r="F4985" s="9">
        <f>IF(stats[[#This Row],[Column1]],stats[[#This Row],[Total Clear]]/stats[[#This Row],[Total Runs]],NA())</f>
        <v>6.621187800963082E-3</v>
      </c>
      <c r="G4985" s="9">
        <f>SUM(B$2:B4985) / SUM(C$2:C4985)</f>
        <v>6.621187800963082E-3</v>
      </c>
      <c r="H4985" s="10">
        <f>IFERROR(stats[[#This Row],[Column1]]-A4984,"")</f>
        <v>1.1921296318178065E-3</v>
      </c>
      <c r="I4985" s="10">
        <f>IFERROR(_xlfn.QUARTILE.INC(H$2:H4985,1),"")</f>
        <v>9.5486111240461469E-4</v>
      </c>
      <c r="J4985" s="10">
        <f>IFERROR(_xlfn.QUARTILE.INC(H$2:H4985,3),"")</f>
        <v>1.1458333392511122E-3</v>
      </c>
      <c r="K4985" s="10">
        <f>IFERROR(stats[[#This Row],[Q3]]-stats[[#This Row],[Q1]],"")</f>
        <v>1.9097222684649751E-4</v>
      </c>
      <c r="L4985" s="10">
        <f>IFERROR(AVERAGEIFS(H$2:H4985, H$2:H4985, "&lt;" &amp;stats[[#This Row],[Q3]]+(2*stats[[#This Row],[IQR]]), H$2:H4985, "&gt;" &amp; stats[[#This Row],[Q1]]-(2*stats[[#This Row],[IQR]])),"")</f>
        <v>1.0568086707573318E-3</v>
      </c>
    </row>
    <row r="4986" spans="1:12" x14ac:dyDescent="0.25">
      <c r="A4986" s="7">
        <v>44420.756724537037</v>
      </c>
      <c r="B4986">
        <v>0</v>
      </c>
      <c r="C4986">
        <v>1</v>
      </c>
      <c r="D4986" s="8">
        <f>SUM(B$2:B4986)</f>
        <v>33</v>
      </c>
      <c r="E4986" s="8">
        <f>SUM(C$2:C4986)</f>
        <v>4985</v>
      </c>
      <c r="F4986" s="9">
        <f>IF(stats[[#This Row],[Column1]],stats[[#This Row],[Total Clear]]/stats[[#This Row],[Total Runs]],NA())</f>
        <v>6.6198595787362088E-3</v>
      </c>
      <c r="G4986" s="9">
        <f>SUM(B$2:B4986) / SUM(C$2:C4986)</f>
        <v>6.6198595787362088E-3</v>
      </c>
      <c r="H4986" s="10">
        <f>IFERROR(stats[[#This Row],[Column1]]-A4985,"")</f>
        <v>1.1689814782585017E-3</v>
      </c>
      <c r="I4986" s="10">
        <f>IFERROR(_xlfn.QUARTILE.INC(H$2:H4986,1),"")</f>
        <v>9.5775462978053838E-4</v>
      </c>
      <c r="J4986" s="10">
        <f>IFERROR(_xlfn.QUARTILE.INC(H$2:H4986,3),"")</f>
        <v>1.1458333392511122E-3</v>
      </c>
      <c r="K4986" s="10">
        <f>IFERROR(stats[[#This Row],[Q3]]-stats[[#This Row],[Q1]],"")</f>
        <v>1.8807870947057381E-4</v>
      </c>
      <c r="L4986" s="10">
        <f>IFERROR(AVERAGEIFS(H$2:H4986, H$2:H4986, "&lt;" &amp;stats[[#This Row],[Q3]]+(2*stats[[#This Row],[IQR]]), H$2:H4986, "&gt;" &amp; stats[[#This Row],[Q1]]-(2*stats[[#This Row],[IQR]])),"")</f>
        <v>1.0568314008095104E-3</v>
      </c>
    </row>
    <row r="4987" spans="1:12" x14ac:dyDescent="0.25">
      <c r="A4987" s="7">
        <v>44420.757905092592</v>
      </c>
      <c r="B4987">
        <v>0</v>
      </c>
      <c r="C4987">
        <v>1</v>
      </c>
      <c r="D4987" s="8">
        <f>SUM(B$2:B4987)</f>
        <v>33</v>
      </c>
      <c r="E4987" s="8">
        <f>SUM(C$2:C4987)</f>
        <v>4986</v>
      </c>
      <c r="F4987" s="9">
        <f>IF(stats[[#This Row],[Column1]],stats[[#This Row],[Total Clear]]/stats[[#This Row],[Total Runs]],NA())</f>
        <v>6.6185318892900118E-3</v>
      </c>
      <c r="G4987" s="9">
        <f>SUM(B$2:B4987) / SUM(C$2:C4987)</f>
        <v>6.6185318892900118E-3</v>
      </c>
      <c r="H4987" s="10">
        <f>IFERROR(stats[[#This Row],[Column1]]-A4986,"")</f>
        <v>1.1805555550381541E-3</v>
      </c>
      <c r="I4987" s="10">
        <f>IFERROR(_xlfn.QUARTILE.INC(H$2:H4987,1),"")</f>
        <v>9.6064814715646207E-4</v>
      </c>
      <c r="J4987" s="10">
        <f>IFERROR(_xlfn.QUARTILE.INC(H$2:H4987,3),"")</f>
        <v>1.1458333392511122E-3</v>
      </c>
      <c r="K4987" s="10">
        <f>IFERROR(stats[[#This Row],[Q3]]-stats[[#This Row],[Q1]],"")</f>
        <v>1.8518519209465012E-4</v>
      </c>
      <c r="L4987" s="10">
        <f>IFERROR(AVERAGEIFS(H$2:H4987, H$2:H4987, "&lt;" &amp;stats[[#This Row],[Q3]]+(2*stats[[#This Row],[IQR]]), H$2:H4987, "&gt;" &amp; stats[[#This Row],[Q1]]-(2*stats[[#This Row],[IQR]])),"")</f>
        <v>1.0568564664809506E-3</v>
      </c>
    </row>
    <row r="4988" spans="1:12" x14ac:dyDescent="0.25">
      <c r="A4988" s="7">
        <v>44420.759097222224</v>
      </c>
      <c r="B4988">
        <v>0</v>
      </c>
      <c r="C4988">
        <v>1</v>
      </c>
      <c r="D4988" s="8">
        <f>SUM(B$2:B4988)</f>
        <v>33</v>
      </c>
      <c r="E4988" s="8">
        <f>SUM(C$2:C4988)</f>
        <v>4987</v>
      </c>
      <c r="F4988" s="9">
        <f>IF(stats[[#This Row],[Column1]],stats[[#This Row],[Total Clear]]/stats[[#This Row],[Total Runs]],NA())</f>
        <v>6.6172047323039907E-3</v>
      </c>
      <c r="G4988" s="9">
        <f>SUM(B$2:B4988) / SUM(C$2:C4988)</f>
        <v>6.6172047323039907E-3</v>
      </c>
      <c r="H4988" s="10">
        <f>IFERROR(stats[[#This Row],[Column1]]-A4987,"")</f>
        <v>1.1921296318178065E-3</v>
      </c>
      <c r="I4988" s="10">
        <f>IFERROR(_xlfn.QUARTILE.INC(H$2:H4988,1),"")</f>
        <v>9.6064814715646207E-4</v>
      </c>
      <c r="J4988" s="10">
        <f>IFERROR(_xlfn.QUARTILE.INC(H$2:H4988,3),"")</f>
        <v>1.1458333392511122E-3</v>
      </c>
      <c r="K4988" s="10">
        <f>IFERROR(stats[[#This Row],[Q3]]-stats[[#This Row],[Q1]],"")</f>
        <v>1.8518519209465012E-4</v>
      </c>
      <c r="L4988" s="10">
        <f>IFERROR(AVERAGEIFS(H$2:H4988, H$2:H4988, "&lt;" &amp;stats[[#This Row],[Q3]]+(2*stats[[#This Row],[IQR]]), H$2:H4988, "&gt;" &amp; stats[[#This Row],[Q1]]-(2*stats[[#This Row],[IQR]])),"")</f>
        <v>1.0568838663523982E-3</v>
      </c>
    </row>
    <row r="4989" spans="1:12" x14ac:dyDescent="0.25">
      <c r="A4989" s="7">
        <v>44420.760243055556</v>
      </c>
      <c r="B4989">
        <v>0</v>
      </c>
      <c r="C4989">
        <v>1</v>
      </c>
      <c r="D4989" s="8">
        <f>SUM(B$2:B4989)</f>
        <v>33</v>
      </c>
      <c r="E4989" s="8">
        <f>SUM(C$2:C4989)</f>
        <v>4988</v>
      </c>
      <c r="F4989" s="9">
        <f>IF(stats[[#This Row],[Column1]],stats[[#This Row],[Total Clear]]/stats[[#This Row],[Total Runs]],NA())</f>
        <v>6.6158781074578989E-3</v>
      </c>
      <c r="G4989" s="9">
        <f>SUM(B$2:B4989) / SUM(C$2:C4989)</f>
        <v>6.6158781074578989E-3</v>
      </c>
      <c r="H4989" s="10">
        <f>IFERROR(stats[[#This Row],[Column1]]-A4988,"")</f>
        <v>1.1458333319751546E-3</v>
      </c>
      <c r="I4989" s="10">
        <f>IFERROR(_xlfn.QUARTILE.INC(H$2:H4989,1),"")</f>
        <v>9.6064814715646207E-4</v>
      </c>
      <c r="J4989" s="10">
        <f>IFERROR(_xlfn.QUARTILE.INC(H$2:H4989,3),"")</f>
        <v>1.1458333392511122E-3</v>
      </c>
      <c r="K4989" s="10">
        <f>IFERROR(stats[[#This Row],[Q3]]-stats[[#This Row],[Q1]],"")</f>
        <v>1.8518519209465012E-4</v>
      </c>
      <c r="L4989" s="10">
        <f>IFERROR(AVERAGEIFS(H$2:H4989, H$2:H4989, "&lt;" &amp;stats[[#This Row],[Q3]]+(2*stats[[#This Row],[IQR]]), H$2:H4989, "&gt;" &amp; stats[[#This Row],[Q1]]-(2*stats[[#This Row],[IQR]])),"")</f>
        <v>1.056901879609916E-3</v>
      </c>
    </row>
    <row r="4990" spans="1:12" x14ac:dyDescent="0.25">
      <c r="A4990" s="7">
        <v>44420.761423611111</v>
      </c>
      <c r="B4990">
        <v>0</v>
      </c>
      <c r="C4990">
        <v>1</v>
      </c>
      <c r="D4990" s="8">
        <f>SUM(B$2:B4990)</f>
        <v>33</v>
      </c>
      <c r="E4990" s="8">
        <f>SUM(C$2:C4990)</f>
        <v>4989</v>
      </c>
      <c r="F4990" s="9">
        <f>IF(stats[[#This Row],[Column1]],stats[[#This Row],[Total Clear]]/stats[[#This Row],[Total Runs]],NA())</f>
        <v>6.6145520144317502E-3</v>
      </c>
      <c r="G4990" s="9">
        <f>SUM(B$2:B4990) / SUM(C$2:C4990)</f>
        <v>6.6145520144317502E-3</v>
      </c>
      <c r="H4990" s="10">
        <f>IFERROR(stats[[#This Row],[Column1]]-A4989,"")</f>
        <v>1.1805555550381541E-3</v>
      </c>
      <c r="I4990" s="10">
        <f>IFERROR(_xlfn.QUARTILE.INC(H$2:H4990,1),"")</f>
        <v>9.6064814715646207E-4</v>
      </c>
      <c r="J4990" s="10">
        <f>IFERROR(_xlfn.QUARTILE.INC(H$2:H4990,3),"")</f>
        <v>1.1458333392511122E-3</v>
      </c>
      <c r="K4990" s="10">
        <f>IFERROR(stats[[#This Row],[Q3]]-stats[[#This Row],[Q1]],"")</f>
        <v>1.8518519209465012E-4</v>
      </c>
      <c r="L4990" s="10">
        <f>IFERROR(AVERAGEIFS(H$2:H4990, H$2:H4990, "&lt;" &amp;stats[[#This Row],[Q3]]+(2*stats[[#This Row],[IQR]]), H$2:H4990, "&gt;" &amp; stats[[#This Row],[Q1]]-(2*stats[[#This Row],[IQR]])),"")</f>
        <v>1.0569269157863542E-3</v>
      </c>
    </row>
    <row r="4991" spans="1:12" x14ac:dyDescent="0.25">
      <c r="A4991" s="7">
        <v>44420.762476851851</v>
      </c>
      <c r="B4991">
        <v>0</v>
      </c>
      <c r="C4991">
        <v>1</v>
      </c>
      <c r="D4991" s="8">
        <f>SUM(B$2:B4991)</f>
        <v>33</v>
      </c>
      <c r="E4991" s="8">
        <f>SUM(C$2:C4991)</f>
        <v>4990</v>
      </c>
      <c r="F4991" s="9">
        <f>IF(stats[[#This Row],[Column1]],stats[[#This Row],[Total Clear]]/stats[[#This Row],[Total Runs]],NA())</f>
        <v>6.6132264529058116E-3</v>
      </c>
      <c r="G4991" s="9">
        <f>SUM(B$2:B4991) / SUM(C$2:C4991)</f>
        <v>6.6132264529058116E-3</v>
      </c>
      <c r="H4991" s="10">
        <f>IFERROR(stats[[#This Row],[Column1]]-A4990,"")</f>
        <v>1.0532407395658083E-3</v>
      </c>
      <c r="I4991" s="10">
        <f>IFERROR(_xlfn.QUARTILE.INC(H$2:H4991,1),"")</f>
        <v>9.6064814715646207E-4</v>
      </c>
      <c r="J4991" s="10">
        <f>IFERROR(_xlfn.QUARTILE.INC(H$2:H4991,3),"")</f>
        <v>1.1458333392511122E-3</v>
      </c>
      <c r="K4991" s="10">
        <f>IFERROR(stats[[#This Row],[Q3]]-stats[[#This Row],[Q1]],"")</f>
        <v>1.8518519209465012E-4</v>
      </c>
      <c r="L4991" s="10">
        <f>IFERROR(AVERAGEIFS(H$2:H4991, H$2:H4991, "&lt;" &amp;stats[[#This Row],[Q3]]+(2*stats[[#This Row],[IQR]]), H$2:H4991, "&gt;" &amp; stats[[#This Row],[Q1]]-(2*stats[[#This Row],[IQR]])),"")</f>
        <v>1.0569261695968358E-3</v>
      </c>
    </row>
    <row r="4992" spans="1:12" x14ac:dyDescent="0.25">
      <c r="A4992" s="7">
        <v>44420.76363425926</v>
      </c>
      <c r="B4992">
        <v>0</v>
      </c>
      <c r="C4992">
        <v>1</v>
      </c>
      <c r="D4992" s="8">
        <f>SUM(B$2:B4992)</f>
        <v>33</v>
      </c>
      <c r="E4992" s="8">
        <f>SUM(C$2:C4992)</f>
        <v>4991</v>
      </c>
      <c r="F4992" s="9">
        <f>IF(stats[[#This Row],[Column1]],stats[[#This Row],[Total Clear]]/stats[[#This Row],[Total Runs]],NA())</f>
        <v>6.6119014225606088E-3</v>
      </c>
      <c r="G4992" s="9">
        <f>SUM(B$2:B4992) / SUM(C$2:C4992)</f>
        <v>6.6119014225606088E-3</v>
      </c>
      <c r="H4992" s="10">
        <f>IFERROR(stats[[#This Row],[Column1]]-A4991,"")</f>
        <v>1.157407408754807E-3</v>
      </c>
      <c r="I4992" s="10">
        <f>IFERROR(_xlfn.QUARTILE.INC(H$2:H4992,1),"")</f>
        <v>9.6064814715646207E-4</v>
      </c>
      <c r="J4992" s="10">
        <f>IFERROR(_xlfn.QUARTILE.INC(H$2:H4992,3),"")</f>
        <v>1.1458333392511122E-3</v>
      </c>
      <c r="K4992" s="10">
        <f>IFERROR(stats[[#This Row],[Q3]]-stats[[#This Row],[Q1]],"")</f>
        <v>1.8518519209465012E-4</v>
      </c>
      <c r="L4992" s="10">
        <f>IFERROR(AVERAGEIFS(H$2:H4992, H$2:H4992, "&lt;" &amp;stats[[#This Row],[Q3]]+(2*stats[[#This Row],[IQR]]), H$2:H4992, "&gt;" &amp; stats[[#This Row],[Q1]]-(2*stats[[#This Row],[IQR]])),"")</f>
        <v>1.0569465058120064E-3</v>
      </c>
    </row>
    <row r="4993" spans="1:12" x14ac:dyDescent="0.25">
      <c r="A4993" s="7">
        <v>44420.764710648145</v>
      </c>
      <c r="B4993">
        <v>0</v>
      </c>
      <c r="C4993">
        <v>1</v>
      </c>
      <c r="D4993" s="8">
        <f>SUM(B$2:B4993)</f>
        <v>33</v>
      </c>
      <c r="E4993" s="8">
        <f>SUM(C$2:C4993)</f>
        <v>4992</v>
      </c>
      <c r="F4993" s="9">
        <f>IF(stats[[#This Row],[Column1]],stats[[#This Row],[Total Clear]]/stats[[#This Row],[Total Runs]],NA())</f>
        <v>6.610576923076923E-3</v>
      </c>
      <c r="G4993" s="9">
        <f>SUM(B$2:B4993) / SUM(C$2:C4993)</f>
        <v>6.610576923076923E-3</v>
      </c>
      <c r="H4993" s="10">
        <f>IFERROR(stats[[#This Row],[Column1]]-A4992,"")</f>
        <v>1.0763888858491555E-3</v>
      </c>
      <c r="I4993" s="10">
        <f>IFERROR(_xlfn.QUARTILE.INC(H$2:H4993,1),"")</f>
        <v>9.6064814715646207E-4</v>
      </c>
      <c r="J4993" s="10">
        <f>IFERROR(_xlfn.QUARTILE.INC(H$2:H4993,3),"")</f>
        <v>1.1458333392511122E-3</v>
      </c>
      <c r="K4993" s="10">
        <f>IFERROR(stats[[#This Row],[Q3]]-stats[[#This Row],[Q1]],"")</f>
        <v>1.8518519209465012E-4</v>
      </c>
      <c r="L4993" s="10">
        <f>IFERROR(AVERAGEIFS(H$2:H4993, H$2:H4993, "&lt;" &amp;stats[[#This Row],[Q3]]+(2*stats[[#This Row],[IQR]]), H$2:H4993, "&gt;" &amp; stats[[#This Row],[Q1]]-(2*stats[[#This Row],[IQR]])),"")</f>
        <v>1.0569504399237097E-3</v>
      </c>
    </row>
    <row r="4994" spans="1:12" x14ac:dyDescent="0.25">
      <c r="A4994" s="7">
        <v>44420.766064814816</v>
      </c>
      <c r="B4994">
        <v>0</v>
      </c>
      <c r="C4994">
        <v>1</v>
      </c>
      <c r="D4994" s="8">
        <f>SUM(B$2:B4994)</f>
        <v>33</v>
      </c>
      <c r="E4994" s="8">
        <f>SUM(C$2:C4994)</f>
        <v>4993</v>
      </c>
      <c r="F4994" s="9">
        <f>IF(stats[[#This Row],[Column1]],stats[[#This Row],[Total Clear]]/stats[[#This Row],[Total Runs]],NA())</f>
        <v>6.6092529541357898E-3</v>
      </c>
      <c r="G4994" s="9">
        <f>SUM(B$2:B4994) / SUM(C$2:C4994)</f>
        <v>6.6092529541357898E-3</v>
      </c>
      <c r="H4994" s="10">
        <f>IFERROR(stats[[#This Row],[Column1]]-A4993,"")</f>
        <v>1.3541666703531519E-3</v>
      </c>
      <c r="I4994" s="10">
        <f>IFERROR(_xlfn.QUARTILE.INC(H$2:H4994,1),"")</f>
        <v>9.6064814715646207E-4</v>
      </c>
      <c r="J4994" s="10">
        <f>IFERROR(_xlfn.QUARTILE.INC(H$2:H4994,3),"")</f>
        <v>1.1458333392511122E-3</v>
      </c>
      <c r="K4994" s="10">
        <f>IFERROR(stats[[#This Row],[Q3]]-stats[[#This Row],[Q1]],"")</f>
        <v>1.8518519209465012E-4</v>
      </c>
      <c r="L4994" s="10">
        <f>IFERROR(AVERAGEIFS(H$2:H4994, H$2:H4994, "&lt;" &amp;stats[[#This Row],[Q3]]+(2*stats[[#This Row],[IQR]]), H$2:H4994, "&gt;" &amp; stats[[#This Row],[Q1]]-(2*stats[[#This Row],[IQR]])),"")</f>
        <v>1.0570105686371284E-3</v>
      </c>
    </row>
    <row r="4995" spans="1:12" x14ac:dyDescent="0.25">
      <c r="A4995" s="7">
        <v>44420.767256944448</v>
      </c>
      <c r="B4995">
        <v>0</v>
      </c>
      <c r="C4995">
        <v>1</v>
      </c>
      <c r="D4995" s="8">
        <f>SUM(B$2:B4995)</f>
        <v>33</v>
      </c>
      <c r="E4995" s="8">
        <f>SUM(C$2:C4995)</f>
        <v>4994</v>
      </c>
      <c r="F4995" s="9">
        <f>IF(stats[[#This Row],[Column1]],stats[[#This Row],[Total Clear]]/stats[[#This Row],[Total Runs]],NA())</f>
        <v>6.6079295154185024E-3</v>
      </c>
      <c r="G4995" s="9">
        <f>SUM(B$2:B4995) / SUM(C$2:C4995)</f>
        <v>6.6079295154185024E-3</v>
      </c>
      <c r="H4995" s="10">
        <f>IFERROR(stats[[#This Row],[Column1]]-A4994,"")</f>
        <v>1.1921296318178065E-3</v>
      </c>
      <c r="I4995" s="10">
        <f>IFERROR(_xlfn.QUARTILE.INC(H$2:H4995,1),"")</f>
        <v>9.6064814715646207E-4</v>
      </c>
      <c r="J4995" s="10">
        <f>IFERROR(_xlfn.QUARTILE.INC(H$2:H4995,3),"")</f>
        <v>1.1458333392511122E-3</v>
      </c>
      <c r="K4995" s="10">
        <f>IFERROR(stats[[#This Row],[Q3]]-stats[[#This Row],[Q1]],"")</f>
        <v>1.8518519209465012E-4</v>
      </c>
      <c r="L4995" s="10">
        <f>IFERROR(AVERAGEIFS(H$2:H4995, H$2:H4995, "&lt;" &amp;stats[[#This Row],[Q3]]+(2*stats[[#This Row],[IQR]]), H$2:H4995, "&gt;" &amp; stats[[#This Row],[Q1]]-(2*stats[[#This Row],[IQR]])),"")</f>
        <v>1.0570378985447298E-3</v>
      </c>
    </row>
    <row r="4996" spans="1:12" x14ac:dyDescent="0.25">
      <c r="A4996" s="7">
        <v>44420.768368055556</v>
      </c>
      <c r="B4996">
        <v>0</v>
      </c>
      <c r="C4996">
        <v>1</v>
      </c>
      <c r="D4996" s="8">
        <f>SUM(B$2:B4996)</f>
        <v>33</v>
      </c>
      <c r="E4996" s="8">
        <f>SUM(C$2:C4996)</f>
        <v>4995</v>
      </c>
      <c r="F4996" s="9">
        <f>IF(stats[[#This Row],[Column1]],stats[[#This Row],[Total Clear]]/stats[[#This Row],[Total Runs]],NA())</f>
        <v>6.6066066066066062E-3</v>
      </c>
      <c r="G4996" s="9">
        <f>SUM(B$2:B4996) / SUM(C$2:C4996)</f>
        <v>6.6066066066066062E-3</v>
      </c>
      <c r="H4996" s="10">
        <f>IFERROR(stats[[#This Row],[Column1]]-A4995,"")</f>
        <v>1.111111108912155E-3</v>
      </c>
      <c r="I4996" s="10">
        <f>IFERROR(_xlfn.QUARTILE.INC(H$2:H4996,1),"")</f>
        <v>9.6064814715646207E-4</v>
      </c>
      <c r="J4996" s="10">
        <f>IFERROR(_xlfn.QUARTILE.INC(H$2:H4996,3),"")</f>
        <v>1.1458333392511122E-3</v>
      </c>
      <c r="K4996" s="10">
        <f>IFERROR(stats[[#This Row],[Q3]]-stats[[#This Row],[Q1]],"")</f>
        <v>1.8518519209465012E-4</v>
      </c>
      <c r="L4996" s="10">
        <f>IFERROR(AVERAGEIFS(H$2:H4996, H$2:H4996, "&lt;" &amp;stats[[#This Row],[Q3]]+(2*stats[[#This Row],[IQR]]), H$2:H4996, "&gt;" &amp; stats[[#This Row],[Q1]]-(2*stats[[#This Row],[IQR]])),"")</f>
        <v>1.0570488334709922E-3</v>
      </c>
    </row>
    <row r="4997" spans="1:12" x14ac:dyDescent="0.25">
      <c r="A4997" s="7">
        <v>44420.769479166665</v>
      </c>
      <c r="B4997">
        <v>0</v>
      </c>
      <c r="C4997">
        <v>1</v>
      </c>
      <c r="D4997" s="8">
        <f>SUM(B$2:B4997)</f>
        <v>33</v>
      </c>
      <c r="E4997" s="8">
        <f>SUM(C$2:C4997)</f>
        <v>4996</v>
      </c>
      <c r="F4997" s="9">
        <f>IF(stats[[#This Row],[Column1]],stats[[#This Row],[Total Clear]]/stats[[#This Row],[Total Runs]],NA())</f>
        <v>6.6052842273819053E-3</v>
      </c>
      <c r="G4997" s="9">
        <f>SUM(B$2:B4997) / SUM(C$2:C4997)</f>
        <v>6.6052842273819053E-3</v>
      </c>
      <c r="H4997" s="10">
        <f>IFERROR(stats[[#This Row],[Column1]]-A4996,"")</f>
        <v>1.111111108912155E-3</v>
      </c>
      <c r="I4997" s="10">
        <f>IFERROR(_xlfn.QUARTILE.INC(H$2:H4997,1),"")</f>
        <v>9.6064814715646207E-4</v>
      </c>
      <c r="J4997" s="10">
        <f>IFERROR(_xlfn.QUARTILE.INC(H$2:H4997,3),"")</f>
        <v>1.1458333392511122E-3</v>
      </c>
      <c r="K4997" s="10">
        <f>IFERROR(stats[[#This Row],[Q3]]-stats[[#This Row],[Q1]],"")</f>
        <v>1.8518519209465012E-4</v>
      </c>
      <c r="L4997" s="10">
        <f>IFERROR(AVERAGEIFS(H$2:H4997, H$2:H4997, "&lt;" &amp;stats[[#This Row],[Q3]]+(2*stats[[#This Row],[IQR]]), H$2:H4997, "&gt;" &amp; stats[[#This Row],[Q1]]-(2*stats[[#This Row],[IQR]])),"")</f>
        <v>1.0570597639755295E-3</v>
      </c>
    </row>
    <row r="4998" spans="1:12" x14ac:dyDescent="0.25">
      <c r="A4998" s="7">
        <v>44420.770636574074</v>
      </c>
      <c r="B4998">
        <v>0</v>
      </c>
      <c r="C4998">
        <v>1</v>
      </c>
      <c r="D4998" s="8">
        <f>SUM(B$2:B4998)</f>
        <v>33</v>
      </c>
      <c r="E4998" s="8">
        <f>SUM(C$2:C4998)</f>
        <v>4997</v>
      </c>
      <c r="F4998" s="9">
        <f>IF(stats[[#This Row],[Column1]],stats[[#This Row],[Total Clear]]/stats[[#This Row],[Total Runs]],NA())</f>
        <v>6.6039623774264561E-3</v>
      </c>
      <c r="G4998" s="9">
        <f>SUM(B$2:B4998) / SUM(C$2:C4998)</f>
        <v>6.6039623774264561E-3</v>
      </c>
      <c r="H4998" s="10">
        <f>IFERROR(stats[[#This Row],[Column1]]-A4997,"")</f>
        <v>1.157407408754807E-3</v>
      </c>
      <c r="I4998" s="10">
        <f>IFERROR(_xlfn.QUARTILE.INC(H$2:H4998,1),"")</f>
        <v>9.6064814715646207E-4</v>
      </c>
      <c r="J4998" s="10">
        <f>IFERROR(_xlfn.QUARTILE.INC(H$2:H4998,3),"")</f>
        <v>1.1487268548080465E-3</v>
      </c>
      <c r="K4998" s="10">
        <f>IFERROR(stats[[#This Row],[Q3]]-stats[[#This Row],[Q1]],"")</f>
        <v>1.8807870765158441E-4</v>
      </c>
      <c r="L4998" s="10">
        <f>IFERROR(AVERAGEIFS(H$2:H4998, H$2:H4998, "&lt;" &amp;stats[[#This Row],[Q3]]+(2*stats[[#This Row],[IQR]]), H$2:H4998, "&gt;" &amp; stats[[#This Row],[Q1]]-(2*stats[[#This Row],[IQR]])),"")</f>
        <v>1.0570800485206636E-3</v>
      </c>
    </row>
    <row r="4999" spans="1:12" x14ac:dyDescent="0.25">
      <c r="A4999" s="7">
        <v>44420.771770833337</v>
      </c>
      <c r="B4999">
        <v>0</v>
      </c>
      <c r="C4999">
        <v>1</v>
      </c>
      <c r="D4999" s="8">
        <f>SUM(B$2:B4999)</f>
        <v>33</v>
      </c>
      <c r="E4999" s="8">
        <f>SUM(C$2:C4999)</f>
        <v>4998</v>
      </c>
      <c r="F4999" s="9">
        <f>IF(stats[[#This Row],[Column1]],stats[[#This Row],[Total Clear]]/stats[[#This Row],[Total Runs]],NA())</f>
        <v>6.6026410564225691E-3</v>
      </c>
      <c r="G4999" s="9">
        <f>SUM(B$2:B4999) / SUM(C$2:C4999)</f>
        <v>6.6026410564225691E-3</v>
      </c>
      <c r="H4999" s="10">
        <f>IFERROR(stats[[#This Row],[Column1]]-A4998,"")</f>
        <v>1.1342592624714598E-3</v>
      </c>
      <c r="I4999" s="10">
        <f>IFERROR(_xlfn.QUARTILE.INC(H$2:H4999,1),"")</f>
        <v>9.6064814715646207E-4</v>
      </c>
      <c r="J4999" s="10">
        <f>IFERROR(_xlfn.QUARTILE.INC(H$2:H4999,3),"")</f>
        <v>1.1458333392511122E-3</v>
      </c>
      <c r="K4999" s="10">
        <f>IFERROR(stats[[#This Row],[Q3]]-stats[[#This Row],[Q1]],"")</f>
        <v>1.8518519209465012E-4</v>
      </c>
      <c r="L4999" s="10">
        <f>IFERROR(AVERAGEIFS(H$2:H4999, H$2:H4999, "&lt;" &amp;stats[[#This Row],[Q3]]+(2*stats[[#This Row],[IQR]]), H$2:H4999, "&gt;" &amp; stats[[#This Row],[Q1]]-(2*stats[[#This Row],[IQR]])),"")</f>
        <v>1.0570956465833052E-3</v>
      </c>
    </row>
    <row r="5000" spans="1:12" x14ac:dyDescent="0.25">
      <c r="A5000" s="7">
        <v>44420.772939814815</v>
      </c>
      <c r="B5000">
        <v>0</v>
      </c>
      <c r="C5000">
        <v>1</v>
      </c>
      <c r="D5000" s="8">
        <f>SUM(B$2:B5000)</f>
        <v>33</v>
      </c>
      <c r="E5000" s="8">
        <f>SUM(C$2:C5000)</f>
        <v>4999</v>
      </c>
      <c r="F5000" s="9">
        <f>IF(stats[[#This Row],[Column1]],stats[[#This Row],[Total Clear]]/stats[[#This Row],[Total Runs]],NA())</f>
        <v>6.6013202640528108E-3</v>
      </c>
      <c r="G5000" s="9">
        <f>SUM(B$2:B5000) / SUM(C$2:C5000)</f>
        <v>6.6013202640528108E-3</v>
      </c>
      <c r="H5000" s="10">
        <f>IFERROR(stats[[#This Row],[Column1]]-A4999,"")</f>
        <v>1.1689814782585017E-3</v>
      </c>
      <c r="I5000" s="10">
        <f>IFERROR(_xlfn.QUARTILE.INC(H$2:H5000,1),"")</f>
        <v>9.6064814715646207E-4</v>
      </c>
      <c r="J5000" s="10">
        <f>IFERROR(_xlfn.QUARTILE.INC(H$2:H5000,3),"")</f>
        <v>1.1545138859219151E-3</v>
      </c>
      <c r="K5000" s="10">
        <f>IFERROR(stats[[#This Row],[Q3]]-stats[[#This Row],[Q1]],"")</f>
        <v>1.9386573876545299E-4</v>
      </c>
      <c r="L5000" s="10">
        <f>IFERROR(AVERAGEIFS(H$2:H5000, H$2:H5000, "&lt;" &amp;stats[[#This Row],[Q3]]+(2*stats[[#This Row],[IQR]]), H$2:H5000, "&gt;" &amp; stats[[#This Row],[Q1]]-(2*stats[[#This Row],[IQR]])),"")</f>
        <v>1.057118254348849E-3</v>
      </c>
    </row>
    <row r="5001" spans="1:12" x14ac:dyDescent="0.25">
      <c r="A5001" s="7">
        <v>44420.774050925924</v>
      </c>
      <c r="B5001">
        <v>0</v>
      </c>
      <c r="C5001">
        <v>1</v>
      </c>
      <c r="D5001" s="8">
        <f>SUM(B$2:B5001)</f>
        <v>33</v>
      </c>
      <c r="E5001" s="8">
        <f>SUM(C$2:C5001)</f>
        <v>5000</v>
      </c>
      <c r="F5001" s="9">
        <f>IF(stats[[#This Row],[Column1]],stats[[#This Row],[Total Clear]]/stats[[#This Row],[Total Runs]],NA())</f>
        <v>6.6E-3</v>
      </c>
      <c r="G5001" s="9">
        <f>SUM(B$2:B5001) / SUM(C$2:C5001)</f>
        <v>6.6E-3</v>
      </c>
      <c r="H5001" s="10">
        <f>IFERROR(stats[[#This Row],[Column1]]-A5000,"")</f>
        <v>1.111111108912155E-3</v>
      </c>
      <c r="I5001" s="10">
        <f>IFERROR(_xlfn.QUARTILE.INC(H$2:H5001,1),"")</f>
        <v>9.6064814715646207E-4</v>
      </c>
      <c r="J5001" s="10">
        <f>IFERROR(_xlfn.QUARTILE.INC(H$2:H5001,3),"")</f>
        <v>1.1516203703649808E-3</v>
      </c>
      <c r="K5001" s="10">
        <f>IFERROR(stats[[#This Row],[Q3]]-stats[[#This Row],[Q1]],"")</f>
        <v>1.909722232085187E-4</v>
      </c>
      <c r="L5001" s="10">
        <f>IFERROR(AVERAGEIFS(H$2:H5001, H$2:H5001, "&lt;" &amp;stats[[#This Row],[Q3]]+(2*stats[[#This Row],[IQR]]), H$2:H5001, "&gt;" &amp; stats[[#This Row],[Q1]]-(2*stats[[#This Row],[IQR]])),"")</f>
        <v>1.0571291619962354E-3</v>
      </c>
    </row>
    <row r="5002" spans="1:12" x14ac:dyDescent="0.25">
      <c r="A5002" s="7">
        <v>44420.775231481479</v>
      </c>
      <c r="B5002">
        <v>0</v>
      </c>
      <c r="C5002">
        <v>1</v>
      </c>
      <c r="D5002" s="8">
        <f>SUM(B$2:B5002)</f>
        <v>33</v>
      </c>
      <c r="E5002" s="8">
        <f>SUM(C$2:C5002)</f>
        <v>5001</v>
      </c>
      <c r="F5002" s="9">
        <f>IF(stats[[#This Row],[Column1]],stats[[#This Row],[Total Clear]]/stats[[#This Row],[Total Runs]],NA())</f>
        <v>6.5986802639472104E-3</v>
      </c>
      <c r="G5002" s="9">
        <f>SUM(B$2:B5002) / SUM(C$2:C5002)</f>
        <v>6.5986802639472104E-3</v>
      </c>
      <c r="H5002" s="10">
        <f>IFERROR(stats[[#This Row],[Column1]]-A5001,"")</f>
        <v>1.1805555550381541E-3</v>
      </c>
      <c r="I5002" s="10">
        <f>IFERROR(_xlfn.QUARTILE.INC(H$2:H5002,1),"")</f>
        <v>9.6064814715646207E-4</v>
      </c>
      <c r="J5002" s="10">
        <f>IFERROR(_xlfn.QUARTILE.INC(H$2:H5002,3),"")</f>
        <v>1.1574074014788494E-3</v>
      </c>
      <c r="K5002" s="10">
        <f>IFERROR(stats[[#This Row],[Q3]]-stats[[#This Row],[Q1]],"")</f>
        <v>1.9675925432238728E-4</v>
      </c>
      <c r="L5002" s="10">
        <f>IFERROR(AVERAGEIFS(H$2:H5002, H$2:H5002, "&lt;" &amp;stats[[#This Row],[Q3]]+(2*stats[[#This Row],[IQR]]), H$2:H5002, "&gt;" &amp; stats[[#This Row],[Q1]]-(2*stats[[#This Row],[IQR]])),"")</f>
        <v>1.0571540915848118E-3</v>
      </c>
    </row>
    <row r="5003" spans="1:12" x14ac:dyDescent="0.25">
      <c r="A5003" s="7">
        <v>44420.776331018518</v>
      </c>
      <c r="B5003">
        <v>0</v>
      </c>
      <c r="C5003">
        <v>1</v>
      </c>
      <c r="D5003" s="8">
        <f>SUM(B$2:B5003)</f>
        <v>33</v>
      </c>
      <c r="E5003" s="8">
        <f>SUM(C$2:C5003)</f>
        <v>5002</v>
      </c>
      <c r="F5003" s="9">
        <f>IF(stats[[#This Row],[Column1]],stats[[#This Row],[Total Clear]]/stats[[#This Row],[Total Runs]],NA())</f>
        <v>6.5973610555777693E-3</v>
      </c>
      <c r="G5003" s="9">
        <f>SUM(B$2:B5003) / SUM(C$2:C5003)</f>
        <v>6.5973610555777693E-3</v>
      </c>
      <c r="H5003" s="10">
        <f>IFERROR(stats[[#This Row],[Column1]]-A5002,"")</f>
        <v>1.0995370394084603E-3</v>
      </c>
      <c r="I5003" s="10">
        <f>IFERROR(_xlfn.QUARTILE.INC(H$2:H5003,1),"")</f>
        <v>9.6064814715646207E-4</v>
      </c>
      <c r="J5003" s="10">
        <f>IFERROR(_xlfn.QUARTILE.INC(H$2:H5003,3),"")</f>
        <v>1.1574074014788494E-3</v>
      </c>
      <c r="K5003" s="10">
        <f>IFERROR(stats[[#This Row],[Q3]]-stats[[#This Row],[Q1]],"")</f>
        <v>1.9675925432238728E-4</v>
      </c>
      <c r="L5003" s="10">
        <f>IFERROR(AVERAGEIFS(H$2:H5003, H$2:H5003, "&lt;" &amp;stats[[#This Row],[Q3]]+(2*stats[[#This Row],[IQR]]), H$2:H5003, "&gt;" &amp; stats[[#This Row],[Q1]]-(2*stats[[#This Row],[IQR]])),"")</f>
        <v>1.0571626503384111E-3</v>
      </c>
    </row>
    <row r="5004" spans="1:12" x14ac:dyDescent="0.25">
      <c r="A5004" s="7">
        <v>44420.777499999997</v>
      </c>
      <c r="B5004">
        <v>0</v>
      </c>
      <c r="C5004">
        <v>1</v>
      </c>
      <c r="D5004" s="8">
        <f>SUM(B$2:B5004)</f>
        <v>33</v>
      </c>
      <c r="E5004" s="8">
        <f>SUM(C$2:C5004)</f>
        <v>5003</v>
      </c>
      <c r="F5004" s="9">
        <f>IF(stats[[#This Row],[Column1]],stats[[#This Row],[Total Clear]]/stats[[#This Row],[Total Runs]],NA())</f>
        <v>6.5960423745752552E-3</v>
      </c>
      <c r="G5004" s="9">
        <f>SUM(B$2:B5004) / SUM(C$2:C5004)</f>
        <v>6.5960423745752552E-3</v>
      </c>
      <c r="H5004" s="10">
        <f>IFERROR(stats[[#This Row],[Column1]]-A5003,"")</f>
        <v>1.1689814782585017E-3</v>
      </c>
      <c r="I5004" s="10">
        <f>IFERROR(_xlfn.QUARTILE.INC(H$2:H5004,1),"")</f>
        <v>9.6064814715646207E-4</v>
      </c>
      <c r="J5004" s="10">
        <f>IFERROR(_xlfn.QUARTILE.INC(H$2:H5004,3),"")</f>
        <v>1.1574074014788494E-3</v>
      </c>
      <c r="K5004" s="10">
        <f>IFERROR(stats[[#This Row],[Q3]]-stats[[#This Row],[Q1]],"")</f>
        <v>1.9675925432238728E-4</v>
      </c>
      <c r="L5004" s="10">
        <f>IFERROR(AVERAGEIFS(H$2:H5004, H$2:H5004, "&lt;" &amp;stats[[#This Row],[Q3]]+(2*stats[[#This Row],[IQR]]), H$2:H5004, "&gt;" &amp; stats[[#This Row],[Q1]]-(2*stats[[#This Row],[IQR]])),"")</f>
        <v>1.0571852263182053E-3</v>
      </c>
    </row>
    <row r="5005" spans="1:12" x14ac:dyDescent="0.25">
      <c r="A5005" s="7">
        <v>44420.778622685182</v>
      </c>
      <c r="B5005">
        <v>0</v>
      </c>
      <c r="C5005">
        <v>1</v>
      </c>
      <c r="D5005" s="8">
        <f>SUM(B$2:B5005)</f>
        <v>33</v>
      </c>
      <c r="E5005" s="8">
        <f>SUM(C$2:C5005)</f>
        <v>5004</v>
      </c>
      <c r="F5005" s="9">
        <f>IF(stats[[#This Row],[Column1]],stats[[#This Row],[Total Clear]]/stats[[#This Row],[Total Runs]],NA())</f>
        <v>6.594724220623501E-3</v>
      </c>
      <c r="G5005" s="9">
        <f>SUM(B$2:B5005) / SUM(C$2:C5005)</f>
        <v>6.594724220623501E-3</v>
      </c>
      <c r="H5005" s="10">
        <f>IFERROR(stats[[#This Row],[Column1]]-A5004,"")</f>
        <v>1.1226851856918074E-3</v>
      </c>
      <c r="I5005" s="10">
        <f>IFERROR(_xlfn.QUARTILE.INC(H$2:H5005,1),"")</f>
        <v>9.6064814715646207E-4</v>
      </c>
      <c r="J5005" s="10">
        <f>IFERROR(_xlfn.QUARTILE.INC(H$2:H5005,3),"")</f>
        <v>1.1574074014788494E-3</v>
      </c>
      <c r="K5005" s="10">
        <f>IFERROR(stats[[#This Row],[Q3]]-stats[[#This Row],[Q1]],"")</f>
        <v>1.9675925432238728E-4</v>
      </c>
      <c r="L5005" s="10">
        <f>IFERROR(AVERAGEIFS(H$2:H5005, H$2:H5005, "&lt;" &amp;stats[[#This Row],[Q3]]+(2*stats[[#This Row],[IQR]]), H$2:H5005, "&gt;" &amp; stats[[#This Row],[Q1]]-(2*stats[[#This Row],[IQR]])),"")</f>
        <v>1.0571984479490839E-3</v>
      </c>
    </row>
    <row r="5006" spans="1:12" x14ac:dyDescent="0.25">
      <c r="A5006" s="7">
        <v>44420.779699074075</v>
      </c>
      <c r="B5006">
        <v>0</v>
      </c>
      <c r="C5006">
        <v>1</v>
      </c>
      <c r="D5006" s="8">
        <f>SUM(B$2:B5006)</f>
        <v>33</v>
      </c>
      <c r="E5006" s="8">
        <f>SUM(C$2:C5006)</f>
        <v>5005</v>
      </c>
      <c r="F5006" s="9">
        <f>IF(stats[[#This Row],[Column1]],stats[[#This Row],[Total Clear]]/stats[[#This Row],[Total Runs]],NA())</f>
        <v>6.5934065934065934E-3</v>
      </c>
      <c r="G5006" s="9">
        <f>SUM(B$2:B5006) / SUM(C$2:C5006)</f>
        <v>6.5934065934065934E-3</v>
      </c>
      <c r="H5006" s="10">
        <f>IFERROR(stats[[#This Row],[Column1]]-A5005,"")</f>
        <v>1.0763888931251131E-3</v>
      </c>
      <c r="I5006" s="10">
        <f>IFERROR(_xlfn.QUARTILE.INC(H$2:H5006,1),"")</f>
        <v>9.6064814715646207E-4</v>
      </c>
      <c r="J5006" s="10">
        <f>IFERROR(_xlfn.QUARTILE.INC(H$2:H5006,3),"")</f>
        <v>1.1574074014788494E-3</v>
      </c>
      <c r="K5006" s="10">
        <f>IFERROR(stats[[#This Row],[Q3]]-stats[[#This Row],[Q1]],"")</f>
        <v>1.9675925432238728E-4</v>
      </c>
      <c r="L5006" s="10">
        <f>IFERROR(AVERAGEIFS(H$2:H5006, H$2:H5006, "&lt;" &amp;stats[[#This Row],[Q3]]+(2*stats[[#This Row],[IQR]]), H$2:H5006, "&gt;" &amp; stats[[#This Row],[Q1]]-(2*stats[[#This Row],[IQR]])),"")</f>
        <v>1.0572023208946292E-3</v>
      </c>
    </row>
    <row r="5007" spans="1:12" x14ac:dyDescent="0.25">
      <c r="A5007" s="7">
        <v>44420.780856481484</v>
      </c>
      <c r="B5007">
        <v>0</v>
      </c>
      <c r="C5007">
        <v>1</v>
      </c>
      <c r="D5007" s="8">
        <f>SUM(B$2:B5007)</f>
        <v>33</v>
      </c>
      <c r="E5007" s="8">
        <f>SUM(C$2:C5007)</f>
        <v>5006</v>
      </c>
      <c r="F5007" s="9">
        <f>IF(stats[[#This Row],[Column1]],stats[[#This Row],[Total Clear]]/stats[[#This Row],[Total Runs]],NA())</f>
        <v>6.5920894926088693E-3</v>
      </c>
      <c r="G5007" s="9">
        <f>SUM(B$2:B5007) / SUM(C$2:C5007)</f>
        <v>6.5920894926088693E-3</v>
      </c>
      <c r="H5007" s="10">
        <f>IFERROR(stats[[#This Row],[Column1]]-A5006,"")</f>
        <v>1.157407408754807E-3</v>
      </c>
      <c r="I5007" s="10">
        <f>IFERROR(_xlfn.QUARTILE.INC(H$2:H5007,1),"")</f>
        <v>9.6064814715646207E-4</v>
      </c>
      <c r="J5007" s="10">
        <f>IFERROR(_xlfn.QUARTILE.INC(H$2:H5007,3),"")</f>
        <v>1.1574074014788494E-3</v>
      </c>
      <c r="K5007" s="10">
        <f>IFERROR(stats[[#This Row],[Q3]]-stats[[#This Row],[Q1]],"")</f>
        <v>1.9675925432238728E-4</v>
      </c>
      <c r="L5007" s="10">
        <f>IFERROR(AVERAGEIFS(H$2:H5007, H$2:H5007, "&lt;" &amp;stats[[#This Row],[Q3]]+(2*stats[[#This Row],[IQR]]), H$2:H5007, "&gt;" &amp; stats[[#This Row],[Q1]]-(2*stats[[#This Row],[IQR]])),"")</f>
        <v>1.0572225398389108E-3</v>
      </c>
    </row>
    <row r="5008" spans="1:12" x14ac:dyDescent="0.25">
      <c r="A5008" s="7">
        <v>44420.782037037039</v>
      </c>
      <c r="B5008">
        <v>0</v>
      </c>
      <c r="C5008">
        <v>1</v>
      </c>
      <c r="D5008" s="8">
        <f>SUM(B$2:B5008)</f>
        <v>33</v>
      </c>
      <c r="E5008" s="8">
        <f>SUM(C$2:C5008)</f>
        <v>5007</v>
      </c>
      <c r="F5008" s="9">
        <f>IF(stats[[#This Row],[Column1]],stats[[#This Row],[Total Clear]]/stats[[#This Row],[Total Runs]],NA())</f>
        <v>6.5907729179149194E-3</v>
      </c>
      <c r="G5008" s="9">
        <f>SUM(B$2:B5008) / SUM(C$2:C5008)</f>
        <v>6.5907729179149194E-3</v>
      </c>
      <c r="H5008" s="10">
        <f>IFERROR(stats[[#This Row],[Column1]]-A5007,"")</f>
        <v>1.1805555550381541E-3</v>
      </c>
      <c r="I5008" s="10">
        <f>IFERROR(_xlfn.QUARTILE.INC(H$2:H5008,1),"")</f>
        <v>9.6064814715646207E-4</v>
      </c>
      <c r="J5008" s="10">
        <f>IFERROR(_xlfn.QUARTILE.INC(H$2:H5008,3),"")</f>
        <v>1.1574074014788494E-3</v>
      </c>
      <c r="K5008" s="10">
        <f>IFERROR(stats[[#This Row],[Q3]]-stats[[#This Row],[Q1]],"")</f>
        <v>1.9675925432238728E-4</v>
      </c>
      <c r="L5008" s="10">
        <f>IFERROR(AVERAGEIFS(H$2:H5008, H$2:H5008, "&lt;" &amp;stats[[#This Row],[Q3]]+(2*stats[[#This Row],[IQR]]), H$2:H5008, "&gt;" &amp; stats[[#This Row],[Q1]]-(2*stats[[#This Row],[IQR]])),"")</f>
        <v>1.0572474204149042E-3</v>
      </c>
    </row>
    <row r="5009" spans="1:12" x14ac:dyDescent="0.25">
      <c r="A5009" s="7">
        <v>44420.783171296294</v>
      </c>
      <c r="B5009">
        <v>1</v>
      </c>
      <c r="C5009">
        <v>1</v>
      </c>
      <c r="D5009" s="8">
        <f>SUM(B$2:B5009)</f>
        <v>34</v>
      </c>
      <c r="E5009" s="8">
        <f>SUM(C$2:C5009)</f>
        <v>5008</v>
      </c>
      <c r="F5009" s="9">
        <f>IF(stats[[#This Row],[Column1]],stats[[#This Row],[Total Clear]]/stats[[#This Row],[Total Runs]],NA())</f>
        <v>6.789137380191693E-3</v>
      </c>
      <c r="G5009" s="9">
        <f>SUM(B$2:B5009) / SUM(C$2:C5009)</f>
        <v>6.789137380191693E-3</v>
      </c>
      <c r="H5009" s="10">
        <f>IFERROR(stats[[#This Row],[Column1]]-A5008,"")</f>
        <v>1.1342592551955022E-3</v>
      </c>
      <c r="I5009" s="10">
        <f>IFERROR(_xlfn.QUARTILE.INC(H$2:H5009,1),"")</f>
        <v>9.6064814715646207E-4</v>
      </c>
      <c r="J5009" s="10">
        <f>IFERROR(_xlfn.QUARTILE.INC(H$2:H5009,3),"")</f>
        <v>1.1574074014788494E-3</v>
      </c>
      <c r="K5009" s="10">
        <f>IFERROR(stats[[#This Row],[Q3]]-stats[[#This Row],[Q1]],"")</f>
        <v>1.9675925432238728E-4</v>
      </c>
      <c r="L5009" s="10">
        <f>IFERROR(AVERAGEIFS(H$2:H5009, H$2:H5009, "&lt;" &amp;stats[[#This Row],[Q3]]+(2*stats[[#This Row],[IQR]]), H$2:H5009, "&gt;" &amp; stats[[#This Row],[Q1]]-(2*stats[[#This Row],[IQR]])),"")</f>
        <v>1.0572629532577401E-3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34A17-8E31-409D-8BDE-8C6D88C3C8B5}">
  <dimension ref="A1:B11"/>
  <sheetViews>
    <sheetView workbookViewId="0"/>
  </sheetViews>
  <sheetFormatPr defaultRowHeight="15" x14ac:dyDescent="0.25"/>
  <cols>
    <col min="1" max="1" width="13.140625" bestFit="1" customWidth="1"/>
    <col min="2" max="2" width="12.140625" bestFit="1" customWidth="1"/>
    <col min="3" max="3" width="17.5703125" bestFit="1" customWidth="1"/>
  </cols>
  <sheetData>
    <row r="1" spans="1:2" x14ac:dyDescent="0.25">
      <c r="A1" s="4" t="s">
        <v>9</v>
      </c>
      <c r="B1" t="s">
        <v>23</v>
      </c>
    </row>
    <row r="2" spans="1:2" x14ac:dyDescent="0.25">
      <c r="A2" s="5" t="s">
        <v>14</v>
      </c>
      <c r="B2" s="6">
        <v>2</v>
      </c>
    </row>
    <row r="3" spans="1:2" x14ac:dyDescent="0.25">
      <c r="A3" s="5" t="s">
        <v>15</v>
      </c>
      <c r="B3" s="6">
        <v>5</v>
      </c>
    </row>
    <row r="4" spans="1:2" x14ac:dyDescent="0.25">
      <c r="A4" s="5" t="s">
        <v>16</v>
      </c>
      <c r="B4" s="6">
        <v>5</v>
      </c>
    </row>
    <row r="5" spans="1:2" x14ac:dyDescent="0.25">
      <c r="A5" s="5" t="s">
        <v>17</v>
      </c>
      <c r="B5" s="6">
        <v>3</v>
      </c>
    </row>
    <row r="6" spans="1:2" x14ac:dyDescent="0.25">
      <c r="A6" s="5" t="s">
        <v>18</v>
      </c>
      <c r="B6" s="6">
        <v>3</v>
      </c>
    </row>
    <row r="7" spans="1:2" x14ac:dyDescent="0.25">
      <c r="A7" s="5" t="s">
        <v>19</v>
      </c>
      <c r="B7" s="6">
        <v>4</v>
      </c>
    </row>
    <row r="8" spans="1:2" x14ac:dyDescent="0.25">
      <c r="A8" s="5" t="s">
        <v>20</v>
      </c>
      <c r="B8" s="6">
        <v>5</v>
      </c>
    </row>
    <row r="9" spans="1:2" x14ac:dyDescent="0.25">
      <c r="A9" s="5" t="s">
        <v>21</v>
      </c>
      <c r="B9" s="6">
        <v>4</v>
      </c>
    </row>
    <row r="10" spans="1:2" x14ac:dyDescent="0.25">
      <c r="A10" s="5" t="s">
        <v>22</v>
      </c>
      <c r="B10" s="6">
        <v>3</v>
      </c>
    </row>
    <row r="11" spans="1:2" x14ac:dyDescent="0.25">
      <c r="A11" s="5" t="s">
        <v>10</v>
      </c>
      <c r="B11" s="6">
        <v>34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4 7 9 a 7 2 - d e a 4 - 4 1 d 5 - b 3 a 5 - d d f 0 3 3 1 b 8 2 4 1 "   x m l n s = " h t t p : / / s c h e m a s . m i c r o s o f t . c o m / D a t a M a s h u p " > A A A A A J I E A A B Q S w M E F A A C A A g A V C c M U 3 4 p H o q k A A A A 9 Q A A A B I A H A B D b 2 5 m a W c v U G F j a 2 F n Z S 5 4 b W w g o h g A K K A U A A A A A A A A A A A A A A A A A A A A A A A A A A A A h Y 9 N D o I w F I S v Q r q n R f y J k k d Z u J X E h G j c N q V C I z w M L Z a 7 u f B I X k G M o u 5 c z n z f Y u Z + v U H S 1 5 V 3 U a 3 R D c Z k Q g P i K Z R N r r G I S W e P / p I k H L Z C n k S h v E F G E / U m j 0 l p 7 T l i z D l H 3 Z Q 2 b c H C I J i w Q 7 r J Z K l q Q T 6 y / i / 7 G o 0 V K B X h s H + N 4 S F d z e l i N k w C N n a Q a v z y c G B P + l P C u q t s 1 y q u 0 N 9 l w M Y I 7 H 2 B P w B Q S w M E F A A C A A g A V C c M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Q n D F O K S N h m j A E A A I E D A A A T A B w A R m 9 y b X V s Y X M v U 2 V j d G l v b j E u b S C i G A A o o B Q A A A A A A A A A A A A A A A A A A A A A A A A A A A C l k l F r w j A U h d 8 F / 0 O I D F q o Z e r c w 0 Z h o z r n i 6 g t 7 M H 6 E O u d B t M b S V K Z i P 9 9 0 T r m I I P B + t L 2 f D 2 9 S c 7 R k B s u k S T V v f V Y r 9 V r e s 0 U L E m D a s O M J l 7 X p y Q i A k y 9 R u y V y F L l Y J X + R w 4 i j E u l A M 2 b V J u F l B v P P 8 x G r I C o c t P 5 c R Z L N P a L e V D 5 G z R e M 1 z Z C e l + C 6 d f p 2 w h I E w V Q / 0 u V R F L U R Z 4 g t q r h g W H A + 0 x A 4 Y X Q A N i L C L L y / s x I A c 6 Z l q D t m i I 5 v 4 u P H n P + r R E h 5 p K w w S J B T D 1 G 3 Q b z x Z y 8 7 U E L I s F q G t C v P a t 7 8 C p X S g Z s K 0 D T V o u s e M Q h 5 O p Q 3 3 e r U i y B V g 6 2 K s 9 v Z + 7 O P r 1 G k d n E N f Z V 8 m 7 Q o / 1 L u z J v C x s o t 4 L t 7 l d 4 t U e 7 T 9 k Y 1 B a I h N P S d L L B r Y H 2 Y j D t D k F j j l T y E 4 t y 5 C D a i o r N U X J m j p X f G u y 8 8 g w 1 z v q B 7 M e C F 5 w A y q i g d 1 A 1 Q g d d Q L S x 1 w u O a 6 i V r v b D s i k l A Y S s x c Q f T + G I 4 k w 9 / / X t 0 p t O e t W s b a j I G f Q + f u Z f w J Q S w E C L Q A U A A I A C A B U J w x T f i k e i q Q A A A D 1 A A A A E g A A A A A A A A A A A A A A A A A A A A A A Q 2 9 u Z m l n L 1 B h Y 2 t h Z 2 U u e G 1 s U E s B A i 0 A F A A C A A g A V C c M U w / K 6 a u k A A A A 6 Q A A A B M A A A A A A A A A A A A A A A A A 8 A A A A F t D b 2 5 0 Z W 5 0 X 1 R 5 c G V z X S 5 4 b W x Q S w E C L Q A U A A I A C A B U J w x T i k j Y Z o w B A A C B A w A A E w A A A A A A A A A A A A A A A A D h A Q A A R m 9 y b X V s Y X M v U 2 V j d G l v b j E u b V B L B Q Y A A A A A A w A D A M I A A A C 6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f F g A A A A A A A L 0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d G F 0 c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x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j Z U M T A 6 M T k 6 M D g u O T g w N D E 2 O V o i I C 8 + P E V u d H J 5 I F R 5 c G U 9 I k Z p b G x D b 2 x 1 b W 5 U e X B l c y I g V m F s d W U 9 I n N C d 0 1 E Q X d N R k J R V U Z C U V V G Q X c 9 P S I g L z 4 8 R W 5 0 c n k g V H l w Z T 0 i R m l s b E N v b H V t b k 5 h b W V z I i B W Y W x 1 Z T 0 i c 1 s m c X V v d D t E Y X R l d G l t Z S Z x d W 9 0 O y w m c X V v d D t Q Y X N z Z X M m c X V v d D s s J n F 1 b 3 Q 7 U n V u c y Z x d W 9 0 O y w m c X V v d D t U b 3 R h b C B D b G V h c i Z x d W 9 0 O y w m c X V v d D t U b 3 R h b C B S d W 5 z J n F 1 b 3 Q 7 L C Z x d W 9 0 O 0 N s Z W F y I C U m c X V v d D s s J n F 1 b 3 Q 7 Q 2 x l Y X I g J S A o M j A p J n F 1 b 3 Q 7 L C Z x d W 9 0 O 1 R p b W U g R 2 F w J n F 1 b 3 Q 7 L C Z x d W 9 0 O 1 E x J n F 1 b 3 Q 7 L C Z x d W 9 0 O 1 E z J n F 1 b 3 Q 7 L C Z x d W 9 0 O 0 l R U i Z x d W 9 0 O y w m c X V v d D t B d m c g U 3 B l Z W Q m c X V v d D s s J n F 1 b 3 Q 7 S G 9 1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c y A o N S k v Q X V 0 b 1 J l b W 9 2 Z W R D b 2 x 1 b W 5 z M S 5 7 R G F 0 Z X R p b W U s M H 0 m c X V v d D s s J n F 1 b 3 Q 7 U 2 V j d G l v b j E v c 3 R h d H M g K D U p L 0 F 1 d G 9 S Z W 1 v d m V k Q 2 9 s d W 1 u c z E u e 1 B h c 3 N l c y w x f S Z x d W 9 0 O y w m c X V v d D t T Z W N 0 a W 9 u M S 9 z d G F 0 c y A o N S k v Q X V 0 b 1 J l b W 9 2 Z W R D b 2 x 1 b W 5 z M S 5 7 U n V u c y w y f S Z x d W 9 0 O y w m c X V v d D t T Z W N 0 a W 9 u M S 9 z d G F 0 c y A o N S k v Q X V 0 b 1 J l b W 9 2 Z W R D b 2 x 1 b W 5 z M S 5 7 V G 9 0 Y W w g Q 2 x l Y X I s M 3 0 m c X V v d D s s J n F 1 b 3 Q 7 U 2 V j d G l v b j E v c 3 R h d H M g K D U p L 0 F 1 d G 9 S Z W 1 v d m V k Q 2 9 s d W 1 u c z E u e 1 R v d G F s I F J 1 b n M s N H 0 m c X V v d D s s J n F 1 b 3 Q 7 U 2 V j d G l v b j E v c 3 R h d H M g K D U p L 0 F 1 d G 9 S Z W 1 v d m V k Q 2 9 s d W 1 u c z E u e 0 N s Z W F y I C U s N X 0 m c X V v d D s s J n F 1 b 3 Q 7 U 2 V j d G l v b j E v c 3 R h d H M g K D U p L 0 F 1 d G 9 S Z W 1 v d m V k Q 2 9 s d W 1 u c z E u e 0 N s Z W F y I C U g K D I w K S w 2 f S Z x d W 9 0 O y w m c X V v d D t T Z W N 0 a W 9 u M S 9 z d G F 0 c y A o N S k v Q X V 0 b 1 J l b W 9 2 Z W R D b 2 x 1 b W 5 z M S 5 7 V G l t Z S B H Y X A s N 3 0 m c X V v d D s s J n F 1 b 3 Q 7 U 2 V j d G l v b j E v c 3 R h d H M g K D U p L 0 F 1 d G 9 S Z W 1 v d m V k Q 2 9 s d W 1 u c z E u e 1 E x L D h 9 J n F 1 b 3 Q 7 L C Z x d W 9 0 O 1 N l Y 3 R p b 2 4 x L 3 N 0 Y X R z I C g 1 K S 9 B d X R v U m V t b 3 Z l Z E N v b H V t b n M x L n t R M y w 5 f S Z x d W 9 0 O y w m c X V v d D t T Z W N 0 a W 9 u M S 9 z d G F 0 c y A o N S k v Q X V 0 b 1 J l b W 9 2 Z W R D b 2 x 1 b W 5 z M S 5 7 S V F S L D E w f S Z x d W 9 0 O y w m c X V v d D t T Z W N 0 a W 9 u M S 9 z d G F 0 c y A o N S k v Q X V 0 b 1 J l b W 9 2 Z W R D b 2 x 1 b W 5 z M S 5 7 Q X Z n I F N w Z W V k L D E x f S Z x d W 9 0 O y w m c X V v d D t T Z W N 0 a W 9 u M S 9 z d G F 0 c y A o N S k v Q X V 0 b 1 J l b W 9 2 Z W R D b 2 x 1 b W 5 z M S 5 7 S G 9 1 c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0 Y X R z I C g 1 K S 9 B d X R v U m V t b 3 Z l Z E N v b H V t b n M x L n t E Y X R l d G l t Z S w w f S Z x d W 9 0 O y w m c X V v d D t T Z W N 0 a W 9 u M S 9 z d G F 0 c y A o N S k v Q X V 0 b 1 J l b W 9 2 Z W R D b 2 x 1 b W 5 z M S 5 7 U G F z c 2 V z L D F 9 J n F 1 b 3 Q 7 L C Z x d W 9 0 O 1 N l Y 3 R p b 2 4 x L 3 N 0 Y X R z I C g 1 K S 9 B d X R v U m V t b 3 Z l Z E N v b H V t b n M x L n t S d W 5 z L D J 9 J n F 1 b 3 Q 7 L C Z x d W 9 0 O 1 N l Y 3 R p b 2 4 x L 3 N 0 Y X R z I C g 1 K S 9 B d X R v U m V t b 3 Z l Z E N v b H V t b n M x L n t U b 3 R h b C B D b G V h c i w z f S Z x d W 9 0 O y w m c X V v d D t T Z W N 0 a W 9 u M S 9 z d G F 0 c y A o N S k v Q X V 0 b 1 J l b W 9 2 Z W R D b 2 x 1 b W 5 z M S 5 7 V G 9 0 Y W w g U n V u c y w 0 f S Z x d W 9 0 O y w m c X V v d D t T Z W N 0 a W 9 u M S 9 z d G F 0 c y A o N S k v Q X V 0 b 1 J l b W 9 2 Z W R D b 2 x 1 b W 5 z M S 5 7 Q 2 x l Y X I g J S w 1 f S Z x d W 9 0 O y w m c X V v d D t T Z W N 0 a W 9 u M S 9 z d G F 0 c y A o N S k v Q X V 0 b 1 J l b W 9 2 Z W R D b 2 x 1 b W 5 z M S 5 7 Q 2 x l Y X I g J S A o M j A p L D Z 9 J n F 1 b 3 Q 7 L C Z x d W 9 0 O 1 N l Y 3 R p b 2 4 x L 3 N 0 Y X R z I C g 1 K S 9 B d X R v U m V t b 3 Z l Z E N v b H V t b n M x L n t U a W 1 l I E d h c C w 3 f S Z x d W 9 0 O y w m c X V v d D t T Z W N 0 a W 9 u M S 9 z d G F 0 c y A o N S k v Q X V 0 b 1 J l b W 9 2 Z W R D b 2 x 1 b W 5 z M S 5 7 U T E s O H 0 m c X V v d D s s J n F 1 b 3 Q 7 U 2 V j d G l v b j E v c 3 R h d H M g K D U p L 0 F 1 d G 9 S Z W 1 v d m V k Q 2 9 s d W 1 u c z E u e 1 E z L D l 9 J n F 1 b 3 Q 7 L C Z x d W 9 0 O 1 N l Y 3 R p b 2 4 x L 3 N 0 Y X R z I C g 1 K S 9 B d X R v U m V t b 3 Z l Z E N v b H V t b n M x L n t J U V I s M T B 9 J n F 1 b 3 Q 7 L C Z x d W 9 0 O 1 N l Y 3 R p b 2 4 x L 3 N 0 Y X R z I C g 1 K S 9 B d X R v U m V t b 3 Z l Z E N v b H V t b n M x L n t B d m c g U 3 B l Z W Q s M T F 9 J n F 1 b 3 Q 7 L C Z x d W 9 0 O 1 N l Y 3 R p b 2 4 x L 3 N 0 Y X R z I C g 1 K S 9 B d X R v U m V t b 3 Z l Z E N v b H V t b n M x L n t I b 3 V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d H M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0 Y X R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z L 0 F 1 d G 9 S Z W 1 v d m V k Q 2 9 s d W 1 u c z E u e 0 N v b H V t b j E s M H 0 m c X V v d D s s J n F 1 b 3 Q 7 U 2 V j d G l v b j E v c 3 R h d H M v Q X V 0 b 1 J l b W 9 2 Z W R D b 2 x 1 b W 5 z M S 5 7 Q 2 9 s d W 1 u M i w x f S Z x d W 9 0 O y w m c X V v d D t T Z W N 0 a W 9 u M S 9 z d G F 0 c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0 Y X R z L 0 F 1 d G 9 S Z W 1 v d m V k Q 2 9 s d W 1 u c z E u e 0 N v b H V t b j E s M H 0 m c X V v d D s s J n F 1 b 3 Q 7 U 2 V j d G l v b j E v c 3 R h d H M v Q X V 0 b 1 J l b W 9 2 Z W R D b 2 x 1 b W 5 z M S 5 7 Q 2 9 s d W 1 u M i w x f S Z x d W 9 0 O y w m c X V v d D t T Z W N 0 a W 9 u M S 9 z d G F 0 c y 9 B d X R v U m V t b 3 Z l Z E N v b H V t b n M x L n t D b 2 x 1 b W 4 z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C d 0 1 E I i A v P j x F b n R y e S B U e X B l P S J G a W x s T G F z d F V w Z G F 0 Z W Q i I F Z h b H V l P S J k M j A y M S 0 w O C 0 x M l Q w O T o 1 O D o 0 M C 4 4 M j Q 1 N z k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A w O C I g L z 4 8 R W 5 0 c n k g V H l w Z T 0 i R m l s b F R h c m d l d E 5 h b W V D d X N 0 b 2 1 p e m V k I i B W Y W x 1 Z T 0 i b D E i I C 8 + P E V u d H J 5 I F R 5 c G U 9 I l F 1 Z X J 5 S U Q i I F Z h b H V l P S J z M m Q 2 M j J h N m Y t M W N m Y i 0 0 Y W V m L W E z Z T E t Z m I 0 N j N h O W U x N G M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h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2 c F f C k 2 m k i H i G q U + b t i X Q A A A A A C A A A A A A A Q Z g A A A A E A A C A A A A B / s V 4 p u b j d W s V 0 K C q R D U x c w j H 5 Q q g M 8 2 T M c J M W t z m X h w A A A A A O g A A A A A I A A C A A A A C X w 2 Q R G Y 4 W k k N G S 1 f A 9 A j z o O Q I 1 U F j t T Q K A j B j A d z s E l A A A A D 5 N Y b g / f B G j f f N v 7 9 f e c I Y I q 9 d w O P w S 4 8 3 e z a R 3 p F R L 8 u e v c Y d 5 v X V 4 C s 1 f b D i V M D I x G i x k F 8 + 5 y 7 K D e s v A I A Y g c Q B 4 Q U / 7 v W X v w T M d b y r R k A A A A C 5 6 z X U L M i 0 Q u 1 N q Z i e B t 0 p z B b K A G r w t X w F U X u L f p q o Q w 2 t C W / 8 Z n t X Z 0 1 M w f I M E 6 h 9 e w G C a j k X G 1 Q L O Q 9 N f N b n < / D a t a M a s h u p > 
</file>

<file path=customXml/itemProps1.xml><?xml version="1.0" encoding="utf-8"?>
<ds:datastoreItem xmlns:ds="http://schemas.openxmlformats.org/officeDocument/2006/customXml" ds:itemID="{714C54DC-DA0B-423E-B497-4E79064E44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Data</vt:lpstr>
      <vt:lpstr>Drop by Date</vt:lpstr>
      <vt:lpstr>Clear %</vt:lpstr>
      <vt:lpstr>Clear %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RaenonX JELLYCAT</dc:creator>
  <cp:lastModifiedBy>RaenonX JELLYCAT</cp:lastModifiedBy>
  <dcterms:created xsi:type="dcterms:W3CDTF">2015-06-05T18:17:20Z</dcterms:created>
  <dcterms:modified xsi:type="dcterms:W3CDTF">2021-08-12T09:59:58Z</dcterms:modified>
</cp:coreProperties>
</file>